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Z:\C - Relatórios\"/>
    </mc:Choice>
  </mc:AlternateContent>
  <xr:revisionPtr revIDLastSave="0" documentId="13_ncr:1_{20282C0E-3603-4D36-AE7F-BF023E78484C}" xr6:coauthVersionLast="47" xr6:coauthVersionMax="47" xr10:uidLastSave="{00000000-0000-0000-0000-000000000000}"/>
  <bookViews>
    <workbookView xWindow="-108" yWindow="-108" windowWidth="23256" windowHeight="12456" firstSheet="1" activeTab="3" xr2:uid="{C7F3543A-6D2B-482F-B2A9-43D85E7367BE}"/>
  </bookViews>
  <sheets>
    <sheet name="sal diretoria" sheetId="13" r:id="rId1"/>
    <sheet name="Aterro" sheetId="29" r:id="rId2"/>
    <sheet name="Veículos" sheetId="53" r:id="rId3"/>
    <sheet name="Por Centro de Custo" sheetId="5" r:id="rId4"/>
    <sheet name="Orçamento Geral" sheetId="1" r:id="rId5"/>
    <sheet name="Por Centro de Custo1" sheetId="2" r:id="rId6"/>
  </sheets>
  <calcPr calcId="191029"/>
  <pivotCaches>
    <pivotCache cacheId="7"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 i="13" l="1"/>
  <c r="C14" i="13"/>
  <c r="C15" i="13"/>
  <c r="C13" i="13"/>
  <c r="Q2" i="1" l="1"/>
  <c r="E3" i="1" l="1"/>
  <c r="P3" i="1"/>
  <c r="O3" i="1"/>
  <c r="N3" i="1"/>
  <c r="M3" i="1"/>
  <c r="L3" i="1"/>
  <c r="K3" i="1"/>
  <c r="J3" i="1"/>
  <c r="I3" i="1"/>
  <c r="H3" i="1"/>
  <c r="G3" i="1"/>
  <c r="F3" i="1"/>
  <c r="Q3"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6CFA75-69DE-49A8-A4F1-77EEEE92211B}" name="Consulta de MS Access Database" type="1" refreshedVersion="8" background="1" refreshOnLoad="1">
    <dbPr connection="DSN=MS Access Database;DBQ=Z:\B - Consultas\BASE DE DADOS.accdb;DefaultDir=Z:\B - Consultas;DriverId=25;FIL=MS Access;MaxBufferSize=2048;PageTimeout=5;" command="SELECT Formatado2.Fonte, Formatado2.Competencia, Formatado2.Valor, Formatado2.CATEGORIA, Formatado2.`Nome Fornecedor`, Formatado2.`Tipo doc`, Formatado2.Documento, Formatado2.Comentario, Formatado2.`Nome CC`, Formatado2.RESPONSAVEL, Formatado2.`COD# GRUPO`, Formatado2.GRUPO, Formatado2.`COD# SUB GRUPO`, Formatado2.`SUB GRUPO`, Formatado2.Parcela, Formatado2.`Cod Categoria`, Formatado2.`Cod CC`, Formatado2.`Tipo Negocio`_x000d__x000a_FROM `Z:\B - Consultas\BASE DE DADOS.accdb`.Formatado2 Formatado2"/>
  </connection>
</connections>
</file>

<file path=xl/sharedStrings.xml><?xml version="1.0" encoding="utf-8"?>
<sst xmlns="http://schemas.openxmlformats.org/spreadsheetml/2006/main" count="1975" uniqueCount="419">
  <si>
    <t>Total Geral</t>
  </si>
  <si>
    <t>Fonte</t>
  </si>
  <si>
    <t>Orçado</t>
  </si>
  <si>
    <t>Soma de Valor</t>
  </si>
  <si>
    <t>Competencia</t>
  </si>
  <si>
    <t>Cod Categoria</t>
  </si>
  <si>
    <t>CATEGORIA</t>
  </si>
  <si>
    <t>COD# GRUPO</t>
  </si>
  <si>
    <t>A</t>
  </si>
  <si>
    <t>B</t>
  </si>
  <si>
    <t>C</t>
  </si>
  <si>
    <t>D</t>
  </si>
  <si>
    <t>E</t>
  </si>
  <si>
    <t>F</t>
  </si>
  <si>
    <t>G</t>
  </si>
  <si>
    <t>H</t>
  </si>
  <si>
    <t>J</t>
  </si>
  <si>
    <t>K</t>
  </si>
  <si>
    <t>L</t>
  </si>
  <si>
    <t>COD# SUB GRUPO</t>
  </si>
  <si>
    <t>I</t>
  </si>
  <si>
    <t>M</t>
  </si>
  <si>
    <t>N</t>
  </si>
  <si>
    <t>O</t>
  </si>
  <si>
    <t>P</t>
  </si>
  <si>
    <t>Q</t>
  </si>
  <si>
    <t>R</t>
  </si>
  <si>
    <t>S</t>
  </si>
  <si>
    <t>T</t>
  </si>
  <si>
    <t>U</t>
  </si>
  <si>
    <t>V</t>
  </si>
  <si>
    <t>W</t>
  </si>
  <si>
    <t>TOTAL ORÇAMENTO APRESENTADO EXCEL</t>
  </si>
  <si>
    <t>Diferença</t>
  </si>
  <si>
    <t>JAN</t>
  </si>
  <si>
    <t>FEV</t>
  </si>
  <si>
    <t>MAR</t>
  </si>
  <si>
    <t>ABR</t>
  </si>
  <si>
    <t>MAI</t>
  </si>
  <si>
    <t>JUN</t>
  </si>
  <si>
    <t>JUL</t>
  </si>
  <si>
    <t>AGO</t>
  </si>
  <si>
    <t>SET</t>
  </si>
  <si>
    <t>OUT</t>
  </si>
  <si>
    <t>NOV</t>
  </si>
  <si>
    <t>DEZ</t>
  </si>
  <si>
    <t>TOTAL</t>
  </si>
  <si>
    <t>TOTAL ORÇAMENTO ACCESS</t>
  </si>
  <si>
    <t>Nome CC</t>
  </si>
  <si>
    <t>SUB GRUPO</t>
  </si>
  <si>
    <t>PESSOAL</t>
  </si>
  <si>
    <t>SALÁRIO</t>
  </si>
  <si>
    <t>FÉRIAS</t>
  </si>
  <si>
    <t>13º SALÁRIO</t>
  </si>
  <si>
    <t>ENCARGOS SOCIAIS</t>
  </si>
  <si>
    <t>INSS</t>
  </si>
  <si>
    <t>FGTS</t>
  </si>
  <si>
    <t>BENEFÍCIOS</t>
  </si>
  <si>
    <t>AUXÍLIO TRANSPORTE</t>
  </si>
  <si>
    <t>AUXÍLIO REFEIÇÃO/ALIMENTAÇÃO</t>
  </si>
  <si>
    <t>ASSISTÊNCIA MÉDICA</t>
  </si>
  <si>
    <t>ASSISTÊNCIA ODONTOLÓGICA</t>
  </si>
  <si>
    <t>GRUPO</t>
  </si>
  <si>
    <t>DESPESA</t>
  </si>
  <si>
    <t>ORÇAMENTO POR CENTRO DE CUSTO</t>
  </si>
  <si>
    <t>OUTRAS DESPESAS</t>
  </si>
  <si>
    <t>Comentario</t>
  </si>
  <si>
    <t>(vazio)</t>
  </si>
  <si>
    <t>MATERIAL DE ESCRITÓRIO</t>
  </si>
  <si>
    <t>IRRF 0561</t>
  </si>
  <si>
    <t>TERCEIROS</t>
  </si>
  <si>
    <t>MOTOBOY</t>
  </si>
  <si>
    <t>MATERIAL DE INFORMÁTICA</t>
  </si>
  <si>
    <t>SISTEMA INFORMATIZADO</t>
  </si>
  <si>
    <t>ATENDIMENTO</t>
  </si>
  <si>
    <t>CUSTO</t>
  </si>
  <si>
    <t>PRÊMIO E GRATIFICAÇÃO</t>
  </si>
  <si>
    <t>FORMAÇÃO E TREINAMENTO</t>
  </si>
  <si>
    <t>OUTROS</t>
  </si>
  <si>
    <t>EQUIPTO DE PROTECAO INDIVIDUAL</t>
  </si>
  <si>
    <t>UNIFORME</t>
  </si>
  <si>
    <t>LAVANDERIA</t>
  </si>
  <si>
    <t>SALÁRIO - PJ</t>
  </si>
  <si>
    <t>SERVICO PRESTADO - PJ</t>
  </si>
  <si>
    <t>MARKETING</t>
  </si>
  <si>
    <t>BRINDES</t>
  </si>
  <si>
    <t>RECEITA</t>
  </si>
  <si>
    <t>SERVIÇOS PRESTADOS</t>
  </si>
  <si>
    <t>SERVICO DE COLETA - EXTRAORDINÁRIO</t>
  </si>
  <si>
    <t>RECICLÁVEL</t>
  </si>
  <si>
    <t>DEDUÇÕES DA RECEITA</t>
  </si>
  <si>
    <t>IMPOSTOS DIRETOS</t>
  </si>
  <si>
    <t>IMPOSTO DIRETO - ISS</t>
  </si>
  <si>
    <t>IMPOSTO DIRETO - DAS</t>
  </si>
  <si>
    <t>PIS</t>
  </si>
  <si>
    <t>COFINS</t>
  </si>
  <si>
    <t>PENSÃO ALIMENTÍCIA</t>
  </si>
  <si>
    <t>INDENIZAÇÕES E AVISO PRÉVIO</t>
  </si>
  <si>
    <t>DIÁRIA / AJUDA DE CUSTO</t>
  </si>
  <si>
    <t>COMISSÃO</t>
  </si>
  <si>
    <t>HORA EXTRA</t>
  </si>
  <si>
    <t>FGTS - MULTA RESCISÓRIA</t>
  </si>
  <si>
    <t>DAS (REF. FOLHA)</t>
  </si>
  <si>
    <t>EXAME MÉDICO</t>
  </si>
  <si>
    <t>FROTA</t>
  </si>
  <si>
    <t>COMBUSTÍVEL - DIESEL</t>
  </si>
  <si>
    <t>COMBUSTÍVEL - GASOLINA</t>
  </si>
  <si>
    <t>COMBUSTÍVEL - ARLA</t>
  </si>
  <si>
    <t>SEGURO DE VEÍCULO</t>
  </si>
  <si>
    <t>IPVA</t>
  </si>
  <si>
    <t>MULTA DE VEÍCULO E COMLURB</t>
  </si>
  <si>
    <t>TAXA DE LICENCIAMENTO, VISTORIAS ETC</t>
  </si>
  <si>
    <t>MONITORAMENTO DE VEÍCULO</t>
  </si>
  <si>
    <t>TACÓGRAFO</t>
  </si>
  <si>
    <t>PEDÁGIO / ESTACIONAMENTO</t>
  </si>
  <si>
    <t>LOCAÇÃO DE VEÍCULO</t>
  </si>
  <si>
    <t>MANUTENÇÃO DE VEÍCULOS - EXTRAORDINÁRIO</t>
  </si>
  <si>
    <t>PNEU NOVO - EXTRAORDINÁRIO</t>
  </si>
  <si>
    <t>MANUTENÇÃO DE VEÍCULOS - INFECTANTE</t>
  </si>
  <si>
    <t>GRAXA E LUBRIFICANTE</t>
  </si>
  <si>
    <t>MANUTENÇÃO DE VEÍCULOS - COMPACTADOR</t>
  </si>
  <si>
    <t>PNEU RECAPADO - EXTRAORDINÁRIO</t>
  </si>
  <si>
    <t>PNEU NOVO - INFECTANTE</t>
  </si>
  <si>
    <t>BORRACHARIA</t>
  </si>
  <si>
    <t>LOCAÇÃO DE VEÍCULO HK</t>
  </si>
  <si>
    <t>TRATAMENTO</t>
  </si>
  <si>
    <t>DESCARGA ATERRO SANITÁRIO</t>
  </si>
  <si>
    <t>SERVIÇO DE CO-PROCESSAMENTO - INFECTANTE</t>
  </si>
  <si>
    <t>INSTALAÇÃO</t>
  </si>
  <si>
    <t>ALUGUEL DE IMOVEL</t>
  </si>
  <si>
    <t>IPTU / TAXA DE INCÊNDIO</t>
  </si>
  <si>
    <t>ÁGUA E ESGOTO</t>
  </si>
  <si>
    <t>ENERGIA ELÉTRICA</t>
  </si>
  <si>
    <t>CONTAINER - 240 litros</t>
  </si>
  <si>
    <t>CONTAINER - 1.2 litros</t>
  </si>
  <si>
    <t>MANUTENÇÃO E REFORMA DE CONTAINER</t>
  </si>
  <si>
    <t>GÁS, SOLDA - SERRALHERIA E MANUTENÇÃO</t>
  </si>
  <si>
    <t>REBOQUE</t>
  </si>
  <si>
    <t>TELEFONIA E INTERNET</t>
  </si>
  <si>
    <t>SERVIÇO GRÁFICO</t>
  </si>
  <si>
    <t>CUSTO ESTAÇÃO DE TRATAMENTO DE ESGOTO - ETE</t>
  </si>
  <si>
    <t>OUTROS CUSTOS</t>
  </si>
  <si>
    <t>SERVIÇÕS PRESTADOS POR TERCEIROS</t>
  </si>
  <si>
    <t>SALÁRIO - DIRETORIA</t>
  </si>
  <si>
    <t>ASSISTÊNCIA MÉDICA - DIRETORIA</t>
  </si>
  <si>
    <t>CONDOMÍNIO</t>
  </si>
  <si>
    <t>ALUGUEL DE EQUIPAMENTOS</t>
  </si>
  <si>
    <t>MATERIAL DE HIGIENE E LIMPEZA</t>
  </si>
  <si>
    <t>MATERIAL DE USO E CONSUMO</t>
  </si>
  <si>
    <t>MANUTENÇÃO PREDIAL</t>
  </si>
  <si>
    <t>DESPESAS FINANCEIRAS</t>
  </si>
  <si>
    <t>RENTABILIDADE</t>
  </si>
  <si>
    <t>TARIFA BANCÁRIA</t>
  </si>
  <si>
    <t>ASSOCIACAES DE CLASSE</t>
  </si>
  <si>
    <t>CONSULTORIA CONTÁBIL E TRIBUTÁRIA</t>
  </si>
  <si>
    <t>HONORÁRIO ADVOCATÍCIO</t>
  </si>
  <si>
    <t>DESPACHANTE</t>
  </si>
  <si>
    <t>SEGURANÇA E VIGILÂNCIA</t>
  </si>
  <si>
    <t>MULTAS DIVERSAS</t>
  </si>
  <si>
    <t>META GRUPO URBAM</t>
  </si>
  <si>
    <t>CARTÓRIO</t>
  </si>
  <si>
    <t>SOFTWARE</t>
  </si>
  <si>
    <t>DESPESAS LEGAIS E JUDICIAIS</t>
  </si>
  <si>
    <t>ENDOMARKETING</t>
  </si>
  <si>
    <t>REEMBOLSO - DIRETORIA</t>
  </si>
  <si>
    <t>OUTRAS DESPESAS - DIRETORIA</t>
  </si>
  <si>
    <t>OUTRAS DESPESAS ADMINISTRATIVAS</t>
  </si>
  <si>
    <t>IMPOSTOS</t>
  </si>
  <si>
    <t>IRPJ</t>
  </si>
  <si>
    <t>CSLL</t>
  </si>
  <si>
    <t>IRRF 1708</t>
  </si>
  <si>
    <t>IRRF 3208</t>
  </si>
  <si>
    <t>PARCELAMENTOS</t>
  </si>
  <si>
    <t>ISS (Parcelamento)</t>
  </si>
  <si>
    <t>PARCELAMENTOS FEDERAIS</t>
  </si>
  <si>
    <t>PIS / COFINS / IRRF (Parcelamento)</t>
  </si>
  <si>
    <t>DAS (Parcelamento)</t>
  </si>
  <si>
    <t>EMPRÉSTIMO / CAPITAL DE GIRO</t>
  </si>
  <si>
    <t>EMPRÉSTIMO ITAU</t>
  </si>
  <si>
    <t>EMPRÉSTIMO CEF</t>
  </si>
  <si>
    <t>EMPRÉSTIMO BRADESCO</t>
  </si>
  <si>
    <t>LEASING / CDC / CONSÓRCIO</t>
  </si>
  <si>
    <t>LEASING - ITAÚ</t>
  </si>
  <si>
    <t>CDC - ITAÚ</t>
  </si>
  <si>
    <t>CONSÓRCIO</t>
  </si>
  <si>
    <t>VEÍCULOS</t>
  </si>
  <si>
    <t>PERMANENTE</t>
  </si>
  <si>
    <t>BENFEITORIA EM IMOVEL DE TERCEIRO</t>
  </si>
  <si>
    <t>COMPUTADORES E PERIFÉRICOS</t>
  </si>
  <si>
    <t>FERRAMENTAS</t>
  </si>
  <si>
    <t>MAQUINAS E EQUIPAMENTOS</t>
  </si>
  <si>
    <t>OUTRAS SAÍDAS</t>
  </si>
  <si>
    <t>DESPESAS SÓCIOS (Eduardo)</t>
  </si>
  <si>
    <t>RETIRADA SÓCIOS</t>
  </si>
  <si>
    <t>DESPESAS SÓCIOS</t>
  </si>
  <si>
    <t>RETIRADA SÓCIO (Eduardo)</t>
  </si>
  <si>
    <t>RETIRADA SÓCIO (Ludo)</t>
  </si>
  <si>
    <t>OPERACIONAL</t>
  </si>
  <si>
    <t>RELACIONAMENTO</t>
  </si>
  <si>
    <t>CORPORATIVO</t>
  </si>
  <si>
    <t>ALMOXARIFADO</t>
  </si>
  <si>
    <t>LAVAGEM</t>
  </si>
  <si>
    <t>LIMPEZA</t>
  </si>
  <si>
    <t>OFICINA</t>
  </si>
  <si>
    <t>OPERACIONAL ADM</t>
  </si>
  <si>
    <t>SEGURANÇA DO TRABALHO</t>
  </si>
  <si>
    <t>SERRALHERIA</t>
  </si>
  <si>
    <t>DIRETORIA</t>
  </si>
  <si>
    <t>VENDAS</t>
  </si>
  <si>
    <t>DEPARTAMENTO PESSOAL</t>
  </si>
  <si>
    <t>CONTROLADORIA</t>
  </si>
  <si>
    <t>PATRIMÔNIO</t>
  </si>
  <si>
    <t>TECNOLOGIA DA INFORMAÇÃO</t>
  </si>
  <si>
    <t>MANIFESTO</t>
  </si>
  <si>
    <t>GERÊNCIA TÉCNICA</t>
  </si>
  <si>
    <t>PORTARIA</t>
  </si>
  <si>
    <t>COBRANÇA</t>
  </si>
  <si>
    <t>FATURAMENTO</t>
  </si>
  <si>
    <t>FINANCEIRO</t>
  </si>
  <si>
    <t>JURÍDICO</t>
  </si>
  <si>
    <t>QUALIDADE E PROCESSOS</t>
  </si>
  <si>
    <t>RECURSOS HUMANOS</t>
  </si>
  <si>
    <t>COMPRAS</t>
  </si>
  <si>
    <t>SEGURANÇA</t>
  </si>
  <si>
    <t>CAÇAMBA SOLIDÁRIA</t>
  </si>
  <si>
    <t>SEDE</t>
  </si>
  <si>
    <t>SÓCIO - 1</t>
  </si>
  <si>
    <t>Realizado</t>
  </si>
  <si>
    <t>MANUTENÇÃO DE VEÍCULOS - CARROS OPERACIONAIS</t>
  </si>
  <si>
    <t>z-BAIXA ADT</t>
  </si>
  <si>
    <t>JUROS DE MORA</t>
  </si>
  <si>
    <t>IOF</t>
  </si>
  <si>
    <t>BIOCLEAN</t>
  </si>
  <si>
    <t>z-(não usar) BASE JACAREPAGUÁ</t>
  </si>
  <si>
    <t>z-(não usar) BASE NOVA IGUAÇU</t>
  </si>
  <si>
    <t>z-(não usar) FILIAL SÃO PAULO</t>
  </si>
  <si>
    <t>ANÚNCIO E PUBLICAÇÃO</t>
  </si>
  <si>
    <t>NÃO CONSIDERAR</t>
  </si>
  <si>
    <t>X</t>
  </si>
  <si>
    <t>COLIGADAS</t>
  </si>
  <si>
    <t>01/01/2023 Total</t>
  </si>
  <si>
    <t>01/02/2023 Total</t>
  </si>
  <si>
    <t>01/03/2023 Total</t>
  </si>
  <si>
    <t>01/04/2023 Total</t>
  </si>
  <si>
    <t>01/05/2023 Total</t>
  </si>
  <si>
    <t>01/06/2023 Total</t>
  </si>
  <si>
    <t>01/07/2023 Total</t>
  </si>
  <si>
    <t>01/08/2023 Total</t>
  </si>
  <si>
    <t>01/09/2023 Total</t>
  </si>
  <si>
    <t>01/10/2023 Total</t>
  </si>
  <si>
    <t>01/11/2023 Total</t>
  </si>
  <si>
    <t>01/12/2023 Total</t>
  </si>
  <si>
    <t>Variação</t>
  </si>
  <si>
    <t>Saldo</t>
  </si>
  <si>
    <t>ORÇAMENTO 2023 POR CENTRO DE CUSTO</t>
  </si>
  <si>
    <t>Valor</t>
  </si>
  <si>
    <t>Nome Fornecedor</t>
  </si>
  <si>
    <t>Tipo doc</t>
  </si>
  <si>
    <t>Documento</t>
  </si>
  <si>
    <t>RESPONSAVEL</t>
  </si>
  <si>
    <t>Parcela</t>
  </si>
  <si>
    <t>Cod CC</t>
  </si>
  <si>
    <t>Tipo Negocio</t>
  </si>
  <si>
    <t>1 | 1</t>
  </si>
  <si>
    <t>ExtraordinÃ¡rio</t>
  </si>
  <si>
    <t>GUIA</t>
  </si>
  <si>
    <t>FATURA</t>
  </si>
  <si>
    <t>FOLHA DE PAGAMENTO</t>
  </si>
  <si>
    <t>RM</t>
  </si>
  <si>
    <t>''1014452</t>
  </si>
  <si>
    <t>REF. FOLHA DE PAGAMENTO - FEVEREIRO/2023 - EKO</t>
  </si>
  <si>
    <t>HSOL INCENTIVE PERFORMANCE S.A.</t>
  </si>
  <si>
    <t>NFS</t>
  </si>
  <si>
    <t>''12563</t>
  </si>
  <si>
    <t xml:space="preserve">REF.   SALARIO DIRETORIA -CAIO - FEVEREIRO/2022 </t>
  </si>
  <si>
    <t>Guilherme</t>
  </si>
  <si>
    <t>JEF SERVICOS DE CONSULTORIA DE ESCRITORIO E APOIO ADMINISTRATIVO LTDA</t>
  </si>
  <si>
    <t>''17</t>
  </si>
  <si>
    <t>REF.  SALÃRIO EDUARDO FILHO DIRETORIA - FEVEREIRO/2023</t>
  </si>
  <si>
    <t>DEPARTAMENTO DE TRANSITO DO ESTADO DO RIO DE JANEIRO</t>
  </si>
  <si>
    <t>''1013937</t>
  </si>
  <si>
    <t>REF. 18 MULTAS ( DIRETORIA)</t>
  </si>
  <si>
    <t>SUL AMERICA COMPANHIA DE SEGURO SAUDE</t>
  </si>
  <si>
    <t>''19881208222990</t>
  </si>
  <si>
    <t xml:space="preserve">REF. PLANO DE SAUDE SULAMERICA  - CAIO </t>
  </si>
  <si>
    <t>''1014453</t>
  </si>
  <si>
    <t>REF. PRO LABORE FEVEREIRO/2023 - GABRIEL CARVALHO DE ALMEIDA</t>
  </si>
  <si>
    <t>''1014455</t>
  </si>
  <si>
    <t>REF. PRO LABORE JANEIRO/2023 - GABRIEL (2.500,75), CAIO (3.222,95), GUILHERME (3.194,51)</t>
  </si>
  <si>
    <t>EPV SERVICOS DE ESCRITORIO E APOIO ADMINISTRATIVO - EIRELI</t>
  </si>
  <si>
    <t>''23</t>
  </si>
  <si>
    <t>REF. SALARIO  EDUARDO VIANA - FEVEREIRO/2022</t>
  </si>
  <si>
    <t>GCA&amp;M SERVICOS DE CONSULTORIA EM GESTAO EMPRESARIAL E APOIO ADMINISTRATIVO LTDA</t>
  </si>
  <si>
    <t>''21</t>
  </si>
  <si>
    <t>REF. SALARIO GUILHERME CARVALHO ALMEIDA - FEVERIRO/2023</t>
  </si>
  <si>
    <t>RESCISAO</t>
  </si>
  <si>
    <t>''1013962</t>
  </si>
  <si>
    <t>REF. TRCT - EDUARDO PEREIRA VIANA -  EKO</t>
  </si>
  <si>
    <t>gabriel</t>
  </si>
  <si>
    <t>caio</t>
  </si>
  <si>
    <t>guilherme</t>
  </si>
  <si>
    <t>viana</t>
  </si>
  <si>
    <t>dudu</t>
  </si>
  <si>
    <t>GUILLHERME MAXWELL, 154/156</t>
  </si>
  <si>
    <t>JACAREPAGUA</t>
  </si>
  <si>
    <t>NOVA IGUAÇU</t>
  </si>
  <si>
    <t>RUA CAPITÃƒO CARLOS n 209</t>
  </si>
  <si>
    <t>RUA JOANA NASCIMENTO, 196</t>
  </si>
  <si>
    <t>GUILLHERME MAXWELL, 154/156 (CARRO PIPA)</t>
  </si>
  <si>
    <t>BRIGADEIRO LIMA E SILVA,1204 (ENCERRADO EM 2022)</t>
  </si>
  <si>
    <t>CADEG</t>
  </si>
  <si>
    <t>CADEG NOVA</t>
  </si>
  <si>
    <t>GUILHERME MAXWELL, 103</t>
  </si>
  <si>
    <t>LEBLON</t>
  </si>
  <si>
    <t>Controle de vetores</t>
  </si>
  <si>
    <t>Manutenção de carpete</t>
  </si>
  <si>
    <t>Colocação de carpete</t>
  </si>
  <si>
    <t>Colocação de Epoxi  (refeitorio, banheiros e espaço lazer)</t>
  </si>
  <si>
    <t>2 Micro-ondas</t>
  </si>
  <si>
    <t xml:space="preserve">Máquina para fazer café </t>
  </si>
  <si>
    <t>(vazio) Total</t>
  </si>
  <si>
    <t>Financeiro</t>
  </si>
  <si>
    <t>EKO TRANSPORTES E RECOLHIMENTO DE RESIDUOS LTDA</t>
  </si>
  <si>
    <t>AP</t>
  </si>
  <si>
    <t>NOTA FISCAL</t>
  </si>
  <si>
    <t>2 | 2</t>
  </si>
  <si>
    <t>1 | 2</t>
  </si>
  <si>
    <t>ADIANTAMENTO</t>
  </si>
  <si>
    <t>CENTRAL DE TRATAMENTO DE RESIDUOS ALCANTARA S.A.</t>
  </si>
  <si>
    <t>'7465</t>
  </si>
  <si>
    <t>REF.   DISPOSICAO FINAL DE RESIDUOS DO PERIODO: 01/02/2023 A 28/02/2023</t>
  </si>
  <si>
    <t>ETR JARDIM GRAMACHO SA</t>
  </si>
  <si>
    <t>'374</t>
  </si>
  <si>
    <t>REF.  SERVICO DE TRATAMENTO E DISPOSICAO FINAL CLASSE II - PERIODO: 01/02/2023 A 28/02/2023.</t>
  </si>
  <si>
    <t>RENOVE SOLUCOES AMBIENTAIS LTDA</t>
  </si>
  <si>
    <t>'35202</t>
  </si>
  <si>
    <t>REF. COLETA, TRANSPORTE E TRATAMENTO DE RESIDUOS DE SAUDE NO MUNICIPI</t>
  </si>
  <si>
    <t>COMPANHIA MUNICIPAL DE LIMPEZA URBANA - COMLURB</t>
  </si>
  <si>
    <t>'1014334</t>
  </si>
  <si>
    <t xml:space="preserve">REF. COMPRA DE 100 TICKETS - INERTE MISTURA (ENTULHO SUJO) </t>
  </si>
  <si>
    <t>'1014146</t>
  </si>
  <si>
    <t>'1013929</t>
  </si>
  <si>
    <t>ORGANOSOLO BIOTECNOLOGIA AGROAMBIENTAL EIRELI</t>
  </si>
  <si>
    <t>'577</t>
  </si>
  <si>
    <t>REF. SERV. DESTINAÃ‡ÃƒO RESIDUO ORGANICO, LODO ETEI, SERVICO DE DESTINACAO DE RESIDUO ORGANICO , LODO ETEI</t>
  </si>
  <si>
    <t>CICLUS AMBIENTAL DO BRASIL S.A.</t>
  </si>
  <si>
    <t>'1051</t>
  </si>
  <si>
    <t>REF. SERVIÃ‡O DE RECEPÃ‡ÃƒO DE 59,328 TONELADAS DE RESÃDUOS SÃ“LIDOS INDUSTRIAIS NA ETR -CAJU NO RIO DE JANEIRO, REFERENTE AO PERÃODO DE 01/02/2023 a 28/02/2023.</t>
  </si>
  <si>
    <t>CENTRAL DE TRATAMENTO DE RESIDUOS DE BARRA MANSA S/A</t>
  </si>
  <si>
    <t>'3276</t>
  </si>
  <si>
    <t>REF. SERVIÃ‡O DE TRATAMENTO E DISPOSICAO FINAL DE RESIDUOS - PERIODO 01/01/2023 A 31/01/2023.</t>
  </si>
  <si>
    <t>ORIZON MEIO AMBIENTE S.A.</t>
  </si>
  <si>
    <t>'12812</t>
  </si>
  <si>
    <t>REF.SERVIÃ‡O DE DESTINAÃ‡ÃƒO FINAL DE RESIDUOS - PERIDO 01/02/2023 Ã€ 28/02/2023</t>
  </si>
  <si>
    <t>'21969</t>
  </si>
  <si>
    <t>REF.  VAZAMENTO DE RESIDUOS G. GERADOR - ETR - CAJU</t>
  </si>
  <si>
    <t>'21960</t>
  </si>
  <si>
    <t>BRASIL LIXO ZERO LTDA</t>
  </si>
  <si>
    <t>'86</t>
  </si>
  <si>
    <t>REF. DESTINAÃ‡ÃƒO DE RESÃDUOS ORGÃ‚NICOS, ATRAVÃ‰S DO PROCESSO SUSTENTÃVEL EM COMPOSTAGEM - 20/JAN   A 19/FEV/23 (NF 85 - R$ 3.825,28- NF 86 - R$ 5.000,00)</t>
  </si>
  <si>
    <t>'85</t>
  </si>
  <si>
    <t>'3328</t>
  </si>
  <si>
    <t>REF. SERVIÃ‡O DE TRATAMENTO E DISPOSICAO FINAL DE RESIDUOS - PERIODO 01/02/2023 A 28/02/2023.</t>
  </si>
  <si>
    <t>'2023199</t>
  </si>
  <si>
    <t>REF. SERVIÃ‡O DE RECEPÃ‡ÃƒO DE 56,24 TONELADAS DE RESÃDUOS SÃ“LIDOS INDUSTRIAIS NO CTR EM SEROPEDICA, REFERENTE AO PERÃODO DE 01/02/2023 a 28/02/2023.</t>
  </si>
  <si>
    <t>'1014811</t>
  </si>
  <si>
    <t>'1014598</t>
  </si>
  <si>
    <t>'1015029</t>
  </si>
  <si>
    <t xml:space="preserve">REF. COMPRA DE 200 TICKETS - INERTE MISTURA (ENTULHO SUJO) </t>
  </si>
  <si>
    <t>'22098</t>
  </si>
  <si>
    <t>REF.  VAZAMENTO DE RESIDUOS G. GERADOR - ETR - CAJU ( 25/02/2023 Ã€ 24/03/2023)</t>
  </si>
  <si>
    <t>'22107</t>
  </si>
  <si>
    <t>REF. REF.  VAZAMENTO DE RESIDUOS G. GERADOR - ETR - CAJU - ETR MARECHAL HERMES ( 25/02/2023 Ã€ 24/03/2023)</t>
  </si>
  <si>
    <t>'1067</t>
  </si>
  <si>
    <t>REF. SERVIÃ‡O DE RECEPÃ‡ÃƒO DE 57,168 TONELADAS DE RESÃDUOS SÃ“LIDOS INDUSTRIAIS NA ETR -CAJU NO RIO DE JANEIRO, REFERENTE AO PERÃODO DE 01/03/2023 a 31/03/2023.</t>
  </si>
  <si>
    <t>'121</t>
  </si>
  <si>
    <t>REF. DESTINAÃ‡ÃƒO DE RESÃDUOS ORGÃ‚NICOS, ATRAVÃ‰S DO PROCESSO SUSTENTÃVEL EM COMPOSTAGEM - 20/FEV   A 19/MAR/23 (NF 120 - R$ 3.824,50- NF 121 - R$ 3.000,00)</t>
  </si>
  <si>
    <t>'120</t>
  </si>
  <si>
    <t>LANÇAMENTO MANUAL</t>
  </si>
  <si>
    <t>MANUAL</t>
  </si>
  <si>
    <t xml:space="preserve">CONTRATO </t>
  </si>
  <si>
    <t>BANCO VOLKSWAGEN S.A.</t>
  </si>
  <si>
    <t>'0041580787</t>
  </si>
  <si>
    <t>REF.  AO FINANCIAMENTO DAS 58 PARCELAS DO  BANCO VOLKSWAGEN S.A</t>
  </si>
  <si>
    <t>46 | 58</t>
  </si>
  <si>
    <t>'0041580760</t>
  </si>
  <si>
    <t>'0041580680</t>
  </si>
  <si>
    <t>'0041580795</t>
  </si>
  <si>
    <t>'1001131</t>
  </si>
  <si>
    <t xml:space="preserve">REF.  AO FINANCIAMENTO DAS 60 PARCELAS DO  BANCO VOLKSWAGEN S.A NÂº 41794302 </t>
  </si>
  <si>
    <t>46 | 60</t>
  </si>
  <si>
    <t>BANCO BRADESCO S.A.</t>
  </si>
  <si>
    <t xml:space="preserve">'4645747 </t>
  </si>
  <si>
    <t>REF. AO FINANCIAMENTO DE 48 PARCELAS NÂº 4645747  DO CONTRATO - BRADESCO -DEBITO AUTOMATICO.</t>
  </si>
  <si>
    <t>47 | 48</t>
  </si>
  <si>
    <t>'4645422</t>
  </si>
  <si>
    <t xml:space="preserve">REF. CONTRATO-4645422  PARCELAS DE 48- BANCO BRADESCO S.A - DEBITADO EM CONTA </t>
  </si>
  <si>
    <t>45 | 48</t>
  </si>
  <si>
    <t>BYD DO BRASIL LTDA.</t>
  </si>
  <si>
    <t>'1223</t>
  </si>
  <si>
    <t xml:space="preserve">REF. NEGOCIAÃ‡AO DO FINANCIAMENTO VEICULO ELETRICO </t>
  </si>
  <si>
    <t>24 | 44</t>
  </si>
  <si>
    <t>'1007861</t>
  </si>
  <si>
    <t>REF. PARCELA OPERAÃ‡ÃƒO CREDITO - DEBITO AUTOMATICO BRADESCO</t>
  </si>
  <si>
    <t>10 | 12</t>
  </si>
  <si>
    <t>'1014205</t>
  </si>
  <si>
    <t>REF. VENDA DE CAMINHÃ•ES (NÃƒO  CONSIDERAR NO  RESULTADO URBAM)</t>
  </si>
  <si>
    <t>'1013986</t>
  </si>
  <si>
    <t>ESTORNO VANDA DE VEÍCULOS - HK</t>
  </si>
  <si>
    <t>47 | 58</t>
  </si>
  <si>
    <t>47 | 60</t>
  </si>
  <si>
    <t>48 | 48</t>
  </si>
  <si>
    <t>46 | 48</t>
  </si>
  <si>
    <t>11 | 12</t>
  </si>
  <si>
    <t>DESPESAS POSTAIS</t>
  </si>
  <si>
    <t>JUROS - CONTA GARANTIDA</t>
  </si>
  <si>
    <t>LOCAÇÃO DE MAQUINAS E EQUIPAMENTOS</t>
  </si>
  <si>
    <t>MÓVEIS E UTENSÍLIOS</t>
  </si>
  <si>
    <t>BENFEITORIA EM IMOVEL PRÓPRIO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</si>
</sst>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_ ;[Red]\-#,##0\ "/>
  </numFmts>
  <fonts count="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8"/>
      <name val="Calibri"/>
      <family val="2"/>
      <scheme val="minor"/>
    </font>
    <font>
      <b/>
      <i/>
      <sz val="11"/>
      <color theme="0"/>
      <name val="Calibri"/>
      <family val="2"/>
      <scheme val="minor"/>
    </font>
  </fonts>
  <fills count="9">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9" tint="-0.499984740745262"/>
        <bgColor indexed="64"/>
      </patternFill>
    </fill>
    <fill>
      <patternFill patternType="solid">
        <fgColor rgb="FF92D050"/>
        <bgColor indexed="64"/>
      </patternFill>
    </fill>
  </fills>
  <borders count="16">
    <border>
      <left/>
      <right/>
      <top/>
      <bottom/>
      <diagonal/>
    </border>
    <border>
      <left style="thick">
        <color theme="0"/>
      </left>
      <right style="thick">
        <color theme="0"/>
      </right>
      <top style="thick">
        <color theme="0"/>
      </top>
      <bottom style="thick">
        <color theme="0"/>
      </bottom>
      <diagonal/>
    </border>
    <border>
      <left style="thick">
        <color theme="0"/>
      </left>
      <right style="thick">
        <color theme="0"/>
      </right>
      <top style="thick">
        <color theme="0"/>
      </top>
      <bottom/>
      <diagonal/>
    </border>
    <border>
      <left style="thick">
        <color theme="0"/>
      </left>
      <right style="thick">
        <color theme="0"/>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right style="thick">
        <color theme="0"/>
      </right>
      <top/>
      <bottom/>
      <diagonal/>
    </border>
    <border>
      <left/>
      <right style="thick">
        <color rgb="FFFF0000"/>
      </right>
      <top/>
      <bottom/>
      <diagonal/>
    </border>
    <border>
      <left style="thick">
        <color rgb="FF00B050"/>
      </left>
      <right/>
      <top/>
      <bottom/>
      <diagonal/>
    </border>
    <border>
      <left style="thick">
        <color rgb="FFFF0000"/>
      </left>
      <right style="thick">
        <color rgb="FFFF0000"/>
      </right>
      <top/>
      <bottom/>
      <diagonal/>
    </border>
    <border>
      <left style="thin">
        <color auto="1"/>
      </left>
      <right/>
      <top/>
      <bottom/>
      <diagonal/>
    </border>
    <border>
      <left/>
      <right style="thin">
        <color auto="1"/>
      </right>
      <top/>
      <bottom/>
      <diagonal/>
    </border>
    <border>
      <left style="thin">
        <color auto="1"/>
      </left>
      <right/>
      <top style="thick">
        <color theme="0"/>
      </top>
      <bottom style="thick">
        <color theme="0"/>
      </bottom>
      <diagonal/>
    </border>
    <border>
      <left/>
      <right style="thin">
        <color auto="1"/>
      </right>
      <top style="thick">
        <color theme="0"/>
      </top>
      <bottom style="thick">
        <color theme="0"/>
      </bottom>
      <diagonal/>
    </border>
    <border>
      <left style="thin">
        <color auto="1"/>
      </left>
      <right style="thin">
        <color auto="1"/>
      </right>
      <top/>
      <bottom/>
      <diagonal/>
    </border>
  </borders>
  <cellStyleXfs count="2">
    <xf numFmtId="0" fontId="0" fillId="0" borderId="0"/>
    <xf numFmtId="43" fontId="1" fillId="0" borderId="0" applyFont="0" applyFill="0" applyBorder="0" applyAlignment="0" applyProtection="0"/>
  </cellStyleXfs>
  <cellXfs count="74">
    <xf numFmtId="0" fontId="0" fillId="0" borderId="0" xfId="0"/>
    <xf numFmtId="0" fontId="0" fillId="0" borderId="0" xfId="0" pivotButton="1"/>
    <xf numFmtId="14" fontId="0" fillId="0" borderId="0" xfId="0" applyNumberFormat="1"/>
    <xf numFmtId="3" fontId="0" fillId="0" borderId="0" xfId="0" applyNumberFormat="1"/>
    <xf numFmtId="164" fontId="0" fillId="0" borderId="0" xfId="0" applyNumberFormat="1"/>
    <xf numFmtId="164" fontId="4" fillId="2" borderId="0" xfId="1" applyNumberFormat="1" applyFont="1" applyFill="1"/>
    <xf numFmtId="164" fontId="4" fillId="2" borderId="0" xfId="0" applyNumberFormat="1" applyFont="1" applyFill="1"/>
    <xf numFmtId="0" fontId="0" fillId="2" borderId="0" xfId="0" applyFill="1"/>
    <xf numFmtId="0" fontId="2" fillId="2" borderId="0" xfId="0" applyFont="1" applyFill="1"/>
    <xf numFmtId="0" fontId="5" fillId="0" borderId="0" xfId="0" applyFont="1" applyAlignment="1">
      <alignment horizontal="right"/>
    </xf>
    <xf numFmtId="0" fontId="3" fillId="0" borderId="0" xfId="0" applyFont="1" applyAlignment="1">
      <alignment horizontal="center"/>
    </xf>
    <xf numFmtId="164" fontId="0" fillId="0" borderId="0" xfId="1" applyNumberFormat="1" applyFont="1"/>
    <xf numFmtId="0" fontId="2" fillId="2" borderId="0" xfId="0" applyFont="1" applyFill="1" applyAlignment="1">
      <alignment horizontal="center"/>
    </xf>
    <xf numFmtId="0" fontId="2" fillId="2" borderId="1" xfId="0" applyFont="1" applyFill="1" applyBorder="1" applyAlignment="1">
      <alignment horizontal="center"/>
    </xf>
    <xf numFmtId="0" fontId="7" fillId="2" borderId="1" xfId="0" applyFont="1" applyFill="1" applyBorder="1" applyAlignment="1">
      <alignment horizontal="center"/>
    </xf>
    <xf numFmtId="0" fontId="0" fillId="3" borderId="0" xfId="0" applyFill="1"/>
    <xf numFmtId="165" fontId="0" fillId="0" borderId="0" xfId="0" applyNumberFormat="1"/>
    <xf numFmtId="165" fontId="0" fillId="3" borderId="0" xfId="0" applyNumberFormat="1" applyFill="1"/>
    <xf numFmtId="0" fontId="2" fillId="2" borderId="2" xfId="0" applyFont="1" applyFill="1" applyBorder="1" applyAlignment="1">
      <alignment vertical="center"/>
    </xf>
    <xf numFmtId="0" fontId="2" fillId="2" borderId="3" xfId="0" applyFont="1" applyFill="1" applyBorder="1" applyAlignment="1">
      <alignment vertical="center"/>
    </xf>
    <xf numFmtId="0" fontId="3" fillId="0" borderId="0" xfId="0" applyFont="1"/>
    <xf numFmtId="43" fontId="0" fillId="0" borderId="0" xfId="1" applyFont="1"/>
    <xf numFmtId="43" fontId="0" fillId="4" borderId="0" xfId="1" applyFont="1" applyFill="1"/>
    <xf numFmtId="43" fontId="0" fillId="5" borderId="0" xfId="1" applyFont="1" applyFill="1"/>
    <xf numFmtId="0" fontId="0" fillId="6" borderId="0" xfId="0" applyFill="1"/>
    <xf numFmtId="14" fontId="0" fillId="6" borderId="0" xfId="0" applyNumberFormat="1" applyFill="1"/>
    <xf numFmtId="43" fontId="0" fillId="6" borderId="0" xfId="1" applyFont="1" applyFill="1"/>
    <xf numFmtId="0" fontId="2" fillId="7" borderId="1" xfId="0" applyFont="1" applyFill="1" applyBorder="1" applyAlignment="1">
      <alignment horizontal="center"/>
    </xf>
    <xf numFmtId="0" fontId="7" fillId="7" borderId="1" xfId="0" applyFont="1" applyFill="1" applyBorder="1" applyAlignment="1">
      <alignment horizontal="center"/>
    </xf>
    <xf numFmtId="0" fontId="0" fillId="8" borderId="0" xfId="0" applyFill="1"/>
    <xf numFmtId="43" fontId="0" fillId="8" borderId="0" xfId="1" applyFont="1" applyFill="1"/>
    <xf numFmtId="0" fontId="2" fillId="2" borderId="6" xfId="0" applyFont="1" applyFill="1" applyBorder="1" applyAlignment="1">
      <alignment horizontal="center"/>
    </xf>
    <xf numFmtId="0" fontId="7" fillId="7" borderId="4" xfId="0" applyFont="1" applyFill="1" applyBorder="1" applyAlignment="1">
      <alignment horizontal="center"/>
    </xf>
    <xf numFmtId="0" fontId="0" fillId="0" borderId="8" xfId="0" applyBorder="1"/>
    <xf numFmtId="0" fontId="0" fillId="4" borderId="0" xfId="0" applyFill="1"/>
    <xf numFmtId="164" fontId="0" fillId="0" borderId="9" xfId="0" applyNumberFormat="1" applyBorder="1"/>
    <xf numFmtId="0" fontId="0" fillId="0" borderId="9" xfId="0" applyBorder="1"/>
    <xf numFmtId="14" fontId="0" fillId="0" borderId="9" xfId="0" applyNumberFormat="1" applyBorder="1"/>
    <xf numFmtId="165" fontId="0" fillId="8" borderId="0" xfId="0" applyNumberFormat="1" applyFill="1"/>
    <xf numFmtId="165" fontId="0" fillId="0" borderId="9" xfId="0" applyNumberFormat="1" applyBorder="1"/>
    <xf numFmtId="0" fontId="0" fillId="3" borderId="10" xfId="0" applyFill="1" applyBorder="1"/>
    <xf numFmtId="164" fontId="0" fillId="3" borderId="10" xfId="0" applyNumberFormat="1" applyFill="1" applyBorder="1"/>
    <xf numFmtId="0" fontId="2" fillId="7" borderId="5" xfId="0" applyFont="1" applyFill="1" applyBorder="1" applyAlignment="1">
      <alignment horizontal="center"/>
    </xf>
    <xf numFmtId="0" fontId="2" fillId="6" borderId="5" xfId="0" applyFont="1" applyFill="1" applyBorder="1" applyAlignment="1">
      <alignment horizontal="center"/>
    </xf>
    <xf numFmtId="0" fontId="7" fillId="7" borderId="5" xfId="0" applyFont="1" applyFill="1" applyBorder="1" applyAlignment="1">
      <alignment horizontal="center"/>
    </xf>
    <xf numFmtId="0" fontId="0" fillId="0" borderId="11" xfId="0" applyBorder="1"/>
    <xf numFmtId="0" fontId="0" fillId="0" borderId="12" xfId="0" applyBorder="1"/>
    <xf numFmtId="0" fontId="2" fillId="6" borderId="13" xfId="0" applyFont="1" applyFill="1" applyBorder="1" applyAlignment="1">
      <alignment horizontal="center"/>
    </xf>
    <xf numFmtId="0" fontId="7" fillId="6" borderId="14" xfId="0" applyFont="1" applyFill="1" applyBorder="1" applyAlignment="1">
      <alignment horizontal="center"/>
    </xf>
    <xf numFmtId="14" fontId="0" fillId="0" borderId="11" xfId="0" applyNumberFormat="1" applyBorder="1"/>
    <xf numFmtId="165" fontId="0" fillId="3" borderId="15" xfId="0" applyNumberFormat="1" applyFill="1" applyBorder="1"/>
    <xf numFmtId="0" fontId="0" fillId="3" borderId="15" xfId="0" applyFill="1" applyBorder="1"/>
    <xf numFmtId="0" fontId="2" fillId="2" borderId="0" xfId="0" applyFont="1" applyFill="1" applyAlignment="1">
      <alignment horizontal="left" vertical="center"/>
    </xf>
    <xf numFmtId="0" fontId="2" fillId="2" borderId="7" xfId="0" applyFont="1" applyFill="1" applyBorder="1" applyAlignment="1">
      <alignment horizontal="left" vertical="center"/>
    </xf>
    <xf numFmtId="0" fontId="2" fillId="7" borderId="4" xfId="0" applyFont="1" applyFill="1" applyBorder="1" applyAlignment="1">
      <alignment horizontal="center"/>
    </xf>
    <xf numFmtId="0" fontId="2" fillId="7" borderId="5" xfId="0" applyFont="1" applyFill="1" applyBorder="1" applyAlignment="1">
      <alignment horizontal="center"/>
    </xf>
    <xf numFmtId="0" fontId="2" fillId="7" borderId="6"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6" borderId="13" xfId="0" applyFont="1" applyFill="1" applyBorder="1" applyAlignment="1">
      <alignment horizontal="center"/>
    </xf>
    <xf numFmtId="0" fontId="2" fillId="6" borderId="5" xfId="0" applyFont="1" applyFill="1" applyBorder="1" applyAlignment="1">
      <alignment horizontal="center"/>
    </xf>
    <xf numFmtId="0" fontId="2" fillId="6" borderId="14" xfId="0" applyFont="1" applyFill="1" applyBorder="1" applyAlignment="1">
      <alignment horizontal="center"/>
    </xf>
    <xf numFmtId="165" fontId="0" fillId="0" borderId="0" xfId="0" applyNumberFormat="1" applyFill="1"/>
    <xf numFmtId="0" fontId="0" fillId="0" borderId="0" xfId="0" applyFill="1"/>
    <xf numFmtId="0" fontId="0" fillId="0" borderId="0" xfId="0" applyBorder="1"/>
    <xf numFmtId="164" fontId="0" fillId="0" borderId="10" xfId="0" applyNumberFormat="1" applyFill="1" applyBorder="1"/>
    <xf numFmtId="165" fontId="0" fillId="0" borderId="9" xfId="0" applyNumberFormat="1" applyFill="1" applyBorder="1"/>
    <xf numFmtId="165" fontId="0" fillId="3" borderId="0" xfId="0" applyNumberFormat="1" applyFill="1" applyBorder="1"/>
    <xf numFmtId="165" fontId="0" fillId="0" borderId="0" xfId="0" applyNumberFormat="1" applyFill="1" applyBorder="1"/>
    <xf numFmtId="14" fontId="0" fillId="0" borderId="0" xfId="0" applyNumberFormat="1" applyBorder="1"/>
    <xf numFmtId="0" fontId="0" fillId="3" borderId="0" xfId="0" applyFill="1" applyBorder="1"/>
    <xf numFmtId="165" fontId="0" fillId="0" borderId="0" xfId="0" applyNumberFormat="1" applyBorder="1"/>
    <xf numFmtId="165" fontId="0" fillId="0" borderId="15" xfId="0" applyNumberFormat="1" applyFill="1" applyBorder="1"/>
  </cellXfs>
  <cellStyles count="2">
    <cellStyle name="Normal" xfId="0" builtinId="0"/>
    <cellStyle name="Vírgula" xfId="1" builtinId="3"/>
  </cellStyles>
  <dxfs count="105">
    <dxf>
      <border>
        <left style="thin">
          <color auto="1"/>
        </left>
        <right style="thin">
          <color auto="1"/>
        </right>
      </border>
    </dxf>
    <dxf>
      <border>
        <left style="thin">
          <color auto="1"/>
        </left>
        <right style="thin">
          <color auto="1"/>
        </right>
      </border>
    </dxf>
    <dxf>
      <border>
        <left style="thin">
          <color auto="1"/>
        </left>
        <right style="thin">
          <color auto="1"/>
        </right>
      </border>
    </dxf>
    <dxf>
      <border>
        <left style="thin">
          <color auto="1"/>
        </left>
        <right style="thin">
          <color auto="1"/>
        </right>
      </border>
    </dxf>
    <dxf>
      <border>
        <left style="thin">
          <color auto="1"/>
        </left>
        <right style="thin">
          <color auto="1"/>
        </right>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right/>
      </border>
    </dxf>
    <dxf>
      <border>
        <right/>
      </border>
    </dxf>
    <dxf>
      <border>
        <right/>
      </border>
    </dxf>
    <dxf>
      <border>
        <right/>
      </border>
    </dxf>
    <dxf>
      <border>
        <left/>
        <right/>
      </border>
    </dxf>
    <dxf>
      <border>
        <left/>
        <right/>
      </border>
    </dxf>
    <dxf>
      <border>
        <left/>
        <right/>
      </border>
    </dxf>
    <dxf>
      <border>
        <left/>
        <right/>
      </border>
    </dxf>
    <dxf>
      <border>
        <left/>
        <right/>
      </border>
    </dxf>
    <dxf>
      <border>
        <left style="thick">
          <color rgb="FF00B050"/>
        </left>
      </border>
    </dxf>
    <dxf>
      <border>
        <left style="thick">
          <color rgb="FF00B050"/>
        </left>
      </border>
    </dxf>
    <dxf>
      <border>
        <left style="thick">
          <color rgb="FF00B050"/>
        </left>
      </border>
    </dxf>
    <dxf>
      <border>
        <left style="thick">
          <color rgb="FF00B050"/>
        </left>
      </border>
    </dxf>
    <dxf>
      <numFmt numFmtId="164" formatCode="_-* #,##0_-;\-* #,##0_-;_-* &quot;-&quot;??_-;_-@_-"/>
    </dxf>
    <dxf>
      <fill>
        <patternFill patternType="solid">
          <bgColor rgb="FF92D050"/>
        </patternFill>
      </fill>
    </dxf>
    <dxf>
      <fill>
        <patternFill patternType="solid">
          <bgColor rgb="FF92D050"/>
        </patternFill>
      </fill>
    </dxf>
    <dxf>
      <fill>
        <patternFill patternType="solid">
          <bgColor rgb="FF92D05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border>
        <left style="thick">
          <color rgb="FFFF0000"/>
        </left>
      </border>
    </dxf>
    <dxf>
      <border>
        <left style="thick">
          <color rgb="FFFF0000"/>
        </left>
      </border>
    </dxf>
    <dxf>
      <border>
        <left style="thick">
          <color rgb="FFFF0000"/>
        </left>
      </border>
    </dxf>
    <dxf>
      <border>
        <left style="thick">
          <color rgb="FFFF0000"/>
        </left>
      </border>
    </dxf>
    <dxf>
      <border>
        <left style="thick">
          <color rgb="FFFF0000"/>
        </left>
      </border>
    </dxf>
    <dxf>
      <border>
        <left style="thick">
          <color rgb="FFFF0000"/>
        </left>
        <right style="thick">
          <color rgb="FFFF0000"/>
        </right>
      </border>
    </dxf>
    <dxf>
      <border>
        <left style="thick">
          <color rgb="FFFF0000"/>
        </left>
        <right style="thick">
          <color rgb="FFFF0000"/>
        </right>
      </border>
    </dxf>
    <dxf>
      <border>
        <left style="thick">
          <color rgb="FFFF0000"/>
        </left>
        <right style="thick">
          <color rgb="FFFF0000"/>
        </right>
      </border>
    </dxf>
    <dxf>
      <border>
        <left style="thick">
          <color rgb="FFFF0000"/>
        </left>
        <right style="thick">
          <color rgb="FFFF0000"/>
        </right>
      </border>
    </dxf>
    <dxf>
      <border>
        <left style="thick">
          <color rgb="FFFF0000"/>
        </left>
        <right style="thick">
          <color rgb="FFFF0000"/>
        </right>
      </border>
    </dxf>
    <dxf>
      <fill>
        <patternFill patternType="none">
          <bgColor auto="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5" formatCode="#,##0_ ;[Red]\-#,##0\ "/>
    </dxf>
    <dxf>
      <fill>
        <patternFill>
          <bgColor theme="9" tint="0.59999389629810485"/>
        </patternFill>
      </fill>
    </dxf>
    <dxf>
      <fill>
        <patternFill patternType="solid">
          <bgColor theme="9" tint="0.79998168889431442"/>
        </patternFill>
      </fill>
    </dxf>
    <dxf>
      <numFmt numFmtId="19" formatCode="dd/mm/yyyy"/>
    </dxf>
    <dxf>
      <numFmt numFmtId="19" formatCode="dd/mm/yyyy"/>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ntonio Bernado" refreshedDate="45111.599877314817" backgroundQuery="1" missingItemsLimit="0" createdVersion="8" refreshedVersion="8" minRefreshableVersion="3" recordCount="21917" xr:uid="{B4DA475C-3652-4B88-BF33-E7CE98B9990C}">
  <cacheSource type="external" connectionId="1"/>
  <cacheFields count="18">
    <cacheField name="Fonte" numFmtId="0" sqlType="-9">
      <sharedItems count="2">
        <s v="Orçado"/>
        <s v="Realizado"/>
      </sharedItems>
    </cacheField>
    <cacheField name="Competencia" numFmtId="0" sqlType="11">
      <sharedItems containsNonDate="0" containsDate="1" containsString="0" containsBlank="1" minDate="2023-01-01T00:00:00" maxDate="2023-12-02T00:00:00" count="13">
        <d v="2023-01-01T00:00:00"/>
        <d v="2023-02-01T00:00:00"/>
        <d v="2023-03-01T00:00:00"/>
        <d v="2023-04-01T00:00:00"/>
        <d v="2023-05-01T00:00:00"/>
        <d v="2023-06-01T00:00:00"/>
        <d v="2023-07-01T00:00:00"/>
        <d v="2023-08-01T00:00:00"/>
        <d v="2023-09-01T00:00:00"/>
        <d v="2023-10-01T00:00:00"/>
        <d v="2023-11-01T00:00:00"/>
        <d v="2023-12-01T00:00:00"/>
        <m/>
      </sharedItems>
    </cacheField>
    <cacheField name="Valor" numFmtId="0" sqlType="8">
      <sharedItems containsString="0" containsBlank="1" containsNumber="1" minValue="-8041773.7053571399" maxValue="5134861.6399999997"/>
    </cacheField>
    <cacheField name="CATEGORIA" numFmtId="0" sqlType="-9">
      <sharedItems containsBlank="1" count="129">
        <s v="SERVICO DE COLETA - EXTRAORDINÁRIO"/>
        <s v="LOCAÇÃO DE VEÍCULO HK"/>
        <s v="SALÁRIO"/>
        <s v="AUXÍLIO REFEIÇÃO/ALIMENTAÇÃO"/>
        <s v="RECICLÁVEL"/>
        <s v="PRÊMIO E GRATIFICAÇÃO"/>
        <s v="RENTABILIDADE"/>
        <s v="ALUGUEL DE IMOVEL"/>
        <s v="COMISSÃO"/>
        <s v="CONTAINER - 1.2 litros"/>
        <s v="EMPRÉSTIMO BRADESCO"/>
        <s v="ENDOMARKETING"/>
        <s v="FERRAMENTAS"/>
        <s v="FORMAÇÃO E TREINAMENTO"/>
        <s v="HONORÁRIO ADVOCATÍCIO"/>
        <s v="IMPOSTO DIRETO - DAS"/>
        <s v="MANUTENÇÃO DE VEÍCULOS - COMPACTADOR"/>
        <s v="MARKETING"/>
        <s v="META GRUPO URBAM"/>
        <s v="OUTRAS DESPESAS ADMINISTRATIVAS"/>
        <s v="ASSISTÊNCIA ODONTOLÓGICA"/>
        <s v="FÉRIAS"/>
        <s v="SOFTWARE"/>
        <s v="OUTROS CUSTOS"/>
        <s v="ASSOCIACAES DE CLASSE"/>
        <s v="MATERIAL DE USO E CONSUMO"/>
        <s v="SISTEMA INFORMATIZADO"/>
        <s v="FGTS"/>
        <s v="TELEFONIA E INTERNET"/>
        <s v="13º SALÁRIO"/>
        <s v="IRRF 0561"/>
        <s v="ENERGIA ELÉTRICA"/>
        <s v="SERVICO PRESTADO - PJ"/>
        <s v="MATERIAL DE HIGIENE E LIMPEZA"/>
        <s v="ASSISTÊNCIA MÉDICA"/>
        <s v="INSS"/>
        <s v="MATERIAL DE ESCRITÓRIO"/>
        <s v="DAS (Parcelamento)"/>
        <s v="CARTÓRIO"/>
        <s v="AUXÍLIO TRANSPORTE"/>
        <s v="SEGURANÇA E VIGILÂNCIA"/>
        <s v="COMPUTADORES E PERIFÉRICOS"/>
        <s v="MATERIAL DE INFORMÁTICA"/>
        <s v="CONSÓRCIO"/>
        <s v="PIS / COFINS / IRRF (Parcelamento)"/>
        <s v="IPTU / TAXA DE INCÊNDIO"/>
        <s v="IRRF 1708"/>
        <s v="PARCELAMENTOS FEDERAIS"/>
        <s v="ÁGUA E ESGOTO"/>
        <s v="MANUTENÇÃO PREDIAL"/>
        <s v="MANUTENÇÃO DE VEÍCULOS - EXTRAORDINÁRIO"/>
        <s v="VEÍCULOS"/>
        <s v="SEGURO DE VEÍCULO"/>
        <s v="MAQUINAS E EQUIPAMENTOS"/>
        <s v="CONDOMÍNIO"/>
        <s v="BORRACHARIA"/>
        <s v="EXAME MÉDICO"/>
        <s v="EQUIPTO DE PROTECAO INDIVIDUAL"/>
        <s v="ISS (Parcelamento)"/>
        <s v="ALUGUEL DE EQUIPAMENTOS"/>
        <s v="MULTAS DIVERSAS"/>
        <s v="MANUTENÇÃO E REFORMA DE CONTAINER"/>
        <s v="FGTS - MULTA RESCISÓRIA"/>
        <s v="TAXA DE LICENCIAMENTO, VISTORIAS ETC"/>
        <s v="CONSULTORIA CONTÁBIL E TRIBUTÁRIA"/>
        <s v="COMBUSTÍVEL - GASOLINA"/>
        <s v="CDC - ITAÚ"/>
        <s v="OUTRAS DESPESAS - DIRETORIA"/>
        <s v="REEMBOLSO - DIRETORIA"/>
        <s v="DESPACHANTE"/>
        <s v="MULTA DE VEÍCULO E COMLURB"/>
        <s v="SALÁRIO - PJ"/>
        <s v="SERVIÇO GRÁFICO"/>
        <s v="PIS"/>
        <s v="LAVANDERIA"/>
        <s v="COMBUSTÍVEL - ARLA"/>
        <s v="LOCAÇÃO DE VEÍCULO"/>
        <s v="REBOQUE"/>
        <s v="SALÁRIO - DIRETORIA"/>
        <s v="MOTOBOY"/>
        <s v="PNEU NOVO - INFECTANTE"/>
        <s v="ASSISTÊNCIA MÉDICA - DIRETORIA"/>
        <s v="CUSTO ESTAÇÃO DE TRATAMENTO DE ESGOTO - ETE"/>
        <s v="HORA EXTRA"/>
        <s v="IPVA"/>
        <s v="MANUTENÇÃO DE VEÍCULOS - INFECTANTE"/>
        <s v="PENSÃO ALIMENTÍCIA"/>
        <s v="LEASING - ITAÚ"/>
        <s v="IRRF 3208"/>
        <s v="BRINDES"/>
        <s v="DIÁRIA / AJUDA DE CUSTO"/>
        <s v="INDENIZAÇÕES E AVISO PRÉVIO"/>
        <s v="BENFEITORIA EM IMOVEL DE TERCEIRO"/>
        <s v="MONITORAMENTO DE VEÍCULO"/>
        <s v="PNEU NOVO - EXTRAORDINÁRIO"/>
        <s v="TACÓGRAFO"/>
        <s v="CSLL"/>
        <s v="DESPESAS SÓCIOS (Eduardo)"/>
        <s v="TARIFA BANCÁRIA"/>
        <s v="EMPRÉSTIMO CEF"/>
        <s v="PEDÁGIO / ESTACIONAMENTO"/>
        <s v="IRPJ"/>
        <s v="UNIFORME"/>
        <s v="COFINS"/>
        <s v="SERVIÇÕS PRESTADOS POR TERCEIROS"/>
        <s v="GÁS, SOLDA - SERRALHERIA E MANUTENÇÃO"/>
        <s v="GRAXA E LUBRIFICANTE"/>
        <s v="CONTAINER - 240 litros"/>
        <s v="EMPRÉSTIMO ITAU"/>
        <s v="PNEU RECAPADO - EXTRAORDINÁRIO"/>
        <s v="DAS (REF. FOLHA)"/>
        <s v="DESPESAS LEGAIS E JUDICIAIS"/>
        <s v="SERVIÇO DE CO-PROCESSAMENTO - INFECTANTE"/>
        <s v="RETIRADA SÓCIO (Ludo)"/>
        <s v="RETIRADA SÓCIO (Eduardo)"/>
        <s v="IMPOSTO DIRETO - ISS"/>
        <s v="COMBUSTÍVEL - DIESEL"/>
        <s v="DESCARGA ATERRO SANITÁRIO"/>
        <m/>
        <s v="COLIGADAS"/>
        <s v="LOCAÇÃO DE MAQUINAS E EQUIPAMENTOS"/>
        <s v="JUROS DE MORA"/>
        <s v="MÓVEIS E UTENSÍLIOS"/>
        <s v="MANUTENÇÃO DE VEÍCULOS - CARROS OPERACIONAIS"/>
        <s v="IOF"/>
        <s v="ANÚNCIO E PUBLICAÇÃO"/>
        <s v="DESPESAS POSTAIS"/>
        <s v="JUROS - CONTA GARANTIDA"/>
        <s v="BENFEITORIA EM IMOVEL PRÓPRIO"/>
      </sharedItems>
    </cacheField>
    <cacheField name="Nome Fornecedor" numFmtId="0" sqlType="-9">
      <sharedItems containsBlank="1"/>
    </cacheField>
    <cacheField name="Tipo doc" numFmtId="0" sqlType="-9">
      <sharedItems count="15">
        <s v="Orçamento"/>
        <s v="MANUAL"/>
        <s v="FATURA"/>
        <s v="RM"/>
        <s v="GUIA"/>
        <s v="DIVIDENDOS"/>
        <s v="AP"/>
        <s v="NFS"/>
        <s v="CONTRATO "/>
        <s v="NOTA FISCAL"/>
        <s v="ADIANTAMENTO"/>
        <s v="REEMBOLSO"/>
        <s v="DEB"/>
        <s v="CTE"/>
        <s v="PROCESSO"/>
      </sharedItems>
    </cacheField>
    <cacheField name="Documento" numFmtId="0" sqlType="-9">
      <sharedItems containsBlank="1"/>
    </cacheField>
    <cacheField name="Comentario" numFmtId="0" sqlType="-9">
      <sharedItems containsBlank="1" count="4875">
        <s v="SERVIÇO DE COLETA - EXTRAORDINÁRIO"/>
        <m/>
        <s v="VENDAS NOVAS"/>
        <s v="REAJUSTE"/>
        <s v="DESCONTOS MENSAIS"/>
        <s v="DESCONTADO DO FUNCIONÁRIO"/>
        <s v="DEPÓSITO"/>
        <s v="DESCONTO REF PLANO DE SAÚDE"/>
        <s v="FALTAS"/>
        <s v="REDUÇÃO"/>
        <s v="DESCONTO REF AUXÍLIO REFEIÇÃO"/>
        <s v="DESCONTO REF AUXÍLIO TRANSPORTE"/>
        <s v="BRIGADEIRO LIMA E SILVA,1204 (ENCERRADO EM 2022)"/>
        <s v="META EMPRESA"/>
        <s v="META GERENTE DE VENDAS"/>
        <s v="50 por ano"/>
        <s v="15307881"/>
        <s v="Aniversário da Empresa"/>
        <s v="BRINDE NATAL"/>
        <s v="FESTA DE FINAL DE ANO"/>
        <s v="FONTE MIG"/>
        <s v="GUILHOTINA # 3 mm + FRETE"/>
        <s v="PLASMA"/>
        <s v="ANTONELLI"/>
        <s v="Campanhas de divulgação"/>
        <s v="Eventos"/>
        <s v="Grafite"/>
        <s v="Maria Paccelle (autora Gamba GU)"/>
        <s v="Produtora de vídeo"/>
        <s v="Verba representação comercial"/>
        <s v="ALCELIO JOSE BELONI CORREA"/>
        <s v="GUILHERME COELHO DOS SANTOS"/>
        <s v="JEFERSON ARRUDA FORTUNATO DA SILVA"/>
        <s v="JEFFERSON ALMEIDA DA SILVA SANTOS"/>
        <s v="WESLEY RODRIGUES ALEXANDRE"/>
        <s v="REAJUSTE DE CUSTOS"/>
        <s v="REEQUILÍBRIO"/>
        <s v="Banco de Imagens"/>
        <s v="JUS BRASIL / ESCAVADOR"/>
        <s v="Policia Federal"/>
        <s v="CONSELHO REGIONAL DE ENGENHARIA E AGRONOMIA DO RIO DE JANEIRO"/>
        <s v="Gás de cozinha"/>
        <s v="QUICKBOOKS ONLINE"/>
        <s v="SPRING GERENCIAMENTO E INFORMACOES LTDA"/>
        <s v="OI Nova Iguaçu"/>
        <s v="RUA JOANA NASCIMENTO, 196"/>
        <s v="ART"/>
        <s v="CERTSEC"/>
        <s v="ASSOCIACAO COMERCIAL DO RIO DE JANEIRO"/>
        <s v="Magueira 50m"/>
        <s v="SMAC"/>
        <s v="VISA"/>
        <s v="CLARO 1"/>
        <s v="CLARO 2"/>
        <s v="Marcos Vinícius"/>
        <s v="RUA CAPITÃƒO CARLOS n 209"/>
        <s v="REF. DAS PARCSN 22 de 42"/>
        <s v="ADOBE"/>
        <s v="COMBUSTÍVEL"/>
        <s v="Microsoft"/>
        <s v="-491,7"/>
        <s v="Arnaldo"/>
        <s v="Câmeras"/>
        <s v="CARLA BATISTA"/>
        <s v="EQUIPE"/>
        <s v="Excel Avançado (Ruan e Monique)"/>
        <s v="JAQUELINE"/>
        <s v="JONATAS DOS SANTOS AMARAL"/>
        <s v="Periféricos"/>
        <s v="CÂMERA VEÍCULOS"/>
        <s v="Segurança"/>
        <s v="Bradesco"/>
        <s v="REF. 08/54 DA REC FED DARF C211000"/>
        <s v="CADEG"/>
        <s v="CADEG NOVA"/>
        <s v="ANTONIO CARLOS BERNARDO HOCHSPRUNG"/>
        <s v="CRISTOPHER AQUINO DA SILVA"/>
        <s v="RETENSÃO"/>
        <s v="REF. 20/59 DARF PARCELAMENTO PROCESSO 10768-4113922021-53   DEBITO CC ITAU - PIS"/>
        <s v="REF.GPS 638617057  23/23"/>
        <s v="REF.GPS 637.666.038 MDAKEDE 25/28"/>
        <s v="REF. PARC.29/60 CÃ“DIGO 6012 - CSLL-10768.405087/20 DEB CC"/>
        <s v="REF.GPS 637667824 PARC 25/38"/>
        <s v="REF. 40/42 DARF PARCELAMENTO PROCESSO 10768-4043452020-72  DEBITO CC ITAU - PIS"/>
        <s v="REF.GPS 638617081 PARC 23/28"/>
        <s v="REF.GPS 633308382 HEVKEDE BASE SETEMBRO PARC 40 DE 52"/>
        <s v="ASSOCIACAO DAS EMPRESAS DE COLETA DE RESIDUOS DA REGIAO METROPOLITANA DO ESTADO DO RIO DE JANEIRO - AEMERJ"/>
        <s v="REF. PARC.41/60 CÃ“DIGO 6912- PIS -18470.411325/61 DEB CC"/>
        <s v="REF. PARC.49/60 CÃ“DIGO 6912- PIS -18470.400278/21 DEB CC"/>
        <s v="Academia Manutenção"/>
        <s v="Vanessa Marçal"/>
        <s v="Manutenção de carpete"/>
        <s v="CESTA BÁSICA"/>
        <s v="PATRICIA TORRES LOBITZKI"/>
        <s v="REF.GPS -PREV. PARC 48/60 - 630705496"/>
        <s v="JACAREPAGUA"/>
        <s v="Impressoras"/>
        <s v="VC FAZ A DIFERENÇA"/>
        <s v="Apoio Celulares"/>
        <s v="MDM SOLUCOES LTDA"/>
        <s v="TNB Caxias"/>
        <s v="Itaú"/>
        <s v="REF.GPS -PARC-45/60 - 632499710"/>
        <s v="REF . DAS PGFN NÂº 5.110.380 -12/60"/>
        <s v="AEPS RJ ASSOC DAS EMPRESAS PRESTA DE SERV DO EST RJ"/>
        <s v="REF.GPS 633308404 MDAKEDE PARC 40 /60"/>
        <s v="REF.GPS 633325147 BASE AGOSTO PARC 40 DE 60"/>
        <s v="REF. PARC.41/60 CÃ“DIGO 6012- CSLL -18470.411325/61 DEB CC"/>
        <s v="GUILLHERME MAXWELL, 154/156"/>
        <s v="Mayara e Juliana"/>
        <s v="Manutenção de máquinas"/>
        <s v="Manutenção plantas"/>
        <s v="Extras assessoria"/>
        <s v="Curso de limpeza "/>
        <s v="Curso para tratamento de piso"/>
        <s v="Licença AFE - ANVISA (Porto e Aeroportos)"/>
        <s v="TAXAS DE LICENCIAMENTO"/>
        <s v="SERASA (Eko e Kioto)"/>
        <s v="Alterdata"/>
        <s v="Autentique"/>
        <s v="AUTOCAD"/>
        <s v="ELISEU DA SILVA FERREIRA"/>
        <s v="REF. PARC.29/60 CÃ“DIGO 5856 - COFINS -10768.405087/20 DEB CC"/>
        <s v="Equipamento varrição"/>
        <s v="5005301"/>
        <s v="REF.GPS -PREV. PARC 40/60 - 633308420"/>
        <s v="RD Station"/>
        <s v="REF.GPS - 629388750 PARC 49/60 -AGOSTO"/>
        <s v="Chapa p/ aquecer água, panela, coador"/>
        <s v="Seguro Resp. Civil"/>
        <s v="ISABELE DA SILVA DOS SANTOS LEAL"/>
        <s v="Bomba para abastecimento de água"/>
        <s v="Curso de jardinagem"/>
        <s v="GENYO TECNOLOGIA DA INFORMACAO LTDA"/>
        <s v="AUMENTO DE QUADRO"/>
        <s v="DIEGO ANDERSON BISPO (substituir)"/>
        <s v="REF . DAS - PERT / SN PARC 50/150"/>
        <s v="MITRA"/>
        <s v="FERNANDA MARINHO DE SOUSA"/>
        <s v="ADRIANA DE FREITAS CUNHA"/>
        <s v="CARINA OLIVEIRA PINTO"/>
        <s v="CARLA CRISTINA CARVALHO DOS SANTOS"/>
        <s v="GREICY LIMA CHAGAS"/>
        <s v="JAQUELINE APARECIDA VICENTE"/>
        <s v="RICARDO ARAUJO BEZERRA"/>
        <s v="ROGERIO JUVINO DA SILVA"/>
        <s v="BEATRIZ PAIVA FIGUEIREDO"/>
        <s v="CAMILLA TOLEDO CAMPOS MENDES LOPES"/>
        <s v="INGRID PEREIRA DE MOURA"/>
        <s v="REF. PARC.29/60 CÃ“DIGO 3373 - IRPJ-10768.405087/20 DEB CC"/>
        <s v="REF. 08/60 DA REC FED DARF C211000"/>
        <s v="REF. DAS PARCSN NOVO PAR. 5110418 12/60"/>
        <s v="Fernanda"/>
        <s v="NOVA IGUAÇU"/>
        <s v="HostGator"/>
        <s v="REF DAS PARCSN 5110466 PARC BASE SET 12 DE 60"/>
        <s v="REF.GPS 39/60 - 633325260 BASE JUL"/>
        <s v="DENIS ROCHA DA SILVA"/>
        <s v="WELLINGTON DOS SANTOS ROSARIO"/>
        <s v="FGTS REF. COMISSÃO"/>
        <s v="LEBLON"/>
        <s v="REF.GPS 47/60 - 629998841 "/>
        <s v="TNB BASE"/>
        <s v="JOAO PEDRO DA SILVA SOUZA"/>
        <s v="DEIVISON COSME DE OLIVEIRA ARAUJO"/>
        <s v="LUAN COELHO DOS SANTOS"/>
        <s v="TRACK.CO (PESQUISA CLIENTES)"/>
        <s v="Eloverde"/>
        <s v="CAROLINE QUINTILIANO DE MIRANDA RODRIGUE"/>
        <s v="EYSHILA CRISTINA FERREIRA DA ROCHA"/>
        <s v="KATIUSKA RIBEIRO DE VASCONCELOS"/>
        <s v="DALMO NASCIMENTO COSTA JUNIOR"/>
        <s v="FLAVIO VIANNA DOS SANTOS"/>
        <s v="LEANDRO BRITO FRANCISCO"/>
        <s v="LUCAS DE OLIVEIRA DA GAMA SANTANA"/>
        <s v="LUIS CARLOS FELIX"/>
        <s v="ANGELO FONSECA DAMASO"/>
        <s v="FRANCISCO PEDRO DA SILVA IRMAO"/>
        <s v="MARCOS VINICIUS COSTA GOMES DE ARAUJO"/>
        <s v="VANESSA - ESTAGIÁRIA"/>
        <s v="REF. 40/60 DARF PARCELAMENTO PROCESSO 10768-4043452020-72  DEBITO CC ITAU - COFINS"/>
        <s v="ALINE COSTA LIMA DOS SANTOS"/>
        <s v="ELEN ARRUDA NEVES"/>
        <s v="GABRIELA VIEIRA FRANCESQUET"/>
        <s v="JAQUELINE PEREIRA FERNANDES"/>
        <s v="MONIQUE SANTOS DE ASSIS"/>
        <s v="REF.GPS 47/60 - 630562237 BASE "/>
        <s v="IR REF. COMISSÃO"/>
        <s v="2 Micro-ondas"/>
        <s v="Patrocínio (LUCAS SILVEIRA)"/>
        <s v="FENIX"/>
        <s v="MANUTENÇÃO DE MÁQUINAS/FERRAMENTAS"/>
        <s v="Teste de fumaça preta (3x ao ano)"/>
        <s v="EDSON FARIAS DE ABREU"/>
        <s v="MAXIMILIANO MARQUES DA SILVA"/>
        <s v="MAILSON SOARES DA SILVA"/>
        <s v="REF.GPS -PARC-41/60 - 633304549"/>
        <s v="GUILHERME MAXWELL, 103"/>
        <s v="CAPA DE CHUVA"/>
        <s v="Controle de vetores"/>
        <s v="ANDRE PRZEWODOWSKI BUSTAMANTE"/>
        <s v="MANUEL AFONSO PINHO DE ALMEIDA"/>
        <s v="MARCIO DE OLIVEIRA SALLES"/>
        <s v="SUZICLEI BARBOSA DE AZEVEDO"/>
        <s v="Dilson"/>
        <s v="DAVIDSON DA SILVA SOUZA DE OLIVEIRA"/>
        <s v="DIEGO DE LIMA DA COSTA "/>
        <s v="JAILSON DIAS ALMEIDA"/>
        <s v="LEANDRO MIGUEL PEREIRA SODRE"/>
        <s v="RAMON DA SILVA COELHO"/>
        <s v="ROBSON SANTANA DO NASCIMENTO"/>
        <s v="THIAGO GOES DE OLIVEIRA"/>
        <s v="TIM"/>
        <s v="REF. DAS PARCSN 21/60  BASE AGOSTO"/>
        <s v="SERGIO SILVA DOS SANTOS "/>
        <s v="GASTOS NÃO PREVISTOS"/>
        <s v="NAHON OLIVEIRA DE ALMEIDA"/>
        <s v="GUTIERRE EVANGELISTA MOREIRA"/>
        <s v="Santander"/>
        <s v="ALEXANDRE GUIMARAES DE OLIVEIRA"/>
        <s v="REF.PROC 043906872022 PARC 09 DE 84 (PARCELAMENTO)"/>
        <s v="Compra de plantas e vasos"/>
        <s v="Flexa"/>
        <s v="RUBENS DA SILVA BANDEIRA "/>
        <s v="REF. PARC.41/60 CÃ“DIGO 3373- IRPJ -18470.411325/61 DEB CC"/>
        <s v="EDMILSON BERNARDES DA SILVA"/>
        <s v="ANDERSON DE OLIVEIRA APOLINARIO"/>
        <s v="ROGERIO POZES DE SOUZA"/>
        <s v="REF . PARCSN PARC 09 DE60"/>
        <s v="CLAUNEIDSON SOUSA TOME XAVIER"/>
        <s v="LEONEL CORREA DE ALMEIDA"/>
        <s v="MATHEUS LUCAS DIAS GALVAO"/>
        <s v="LUCAS GABRIEL FELIX DA SILVA"/>
        <s v="MATHEUS FREIRE DE SOUZA "/>
        <s v="Jeferson"/>
        <s v="FRANCISCA MAIARA OLIVEIRA SOUSA"/>
        <s v="GESIMAR MOREIRA DA COSTA"/>
        <s v="JULIANA IVONE DE SOUZA"/>
        <s v="PAULA DE OLIVEIRA ALVIM"/>
        <s v="EDER MUNIZ GOMES"/>
        <s v="WAGNER JOSE DA SILVA"/>
        <s v="REF. 20/60 DARF PARCELAMENTO PROCESSO 10768-4113922021-53   DEBITO CC ITAU - COFINS"/>
        <s v="REF. PARC.49/60 CÃ“DIGO 6012 - CSLL -18470.400278/21 DEB CC"/>
        <s v="JAYME DE SOUSA  QUEIROZ"/>
        <s v="INEA"/>
        <s v="FABIO MAGALHAES FIGUEIREDO"/>
        <s v="REF.PROC 043905862021 PARC 23 DE 84 (PARCELAMENTO)"/>
        <s v="REF. PARC.41/60 CÃ“DIGO 5856- COFINS -18470.411325/61 DEB CC"/>
        <s v="CESAR EDUARDO DOS SANTOS AZEVEDO JUNIOR"/>
        <s v="LUCIANO SEVERINO DE CASTRO"/>
        <s v="RAFAEL DE OLIVEIRA AVILA"/>
        <s v="RAFAEL DOS REIS MOREIRA"/>
        <s v="SERGIO RICARDO GAMA DA ROCHA"/>
        <s v="REF.GPS 49/60 - 628037589"/>
        <s v="CARLA CRISTINA BATISTA DE PAULA"/>
        <s v="JAQUELINE CONCEICAO DA SILVA SANTOS"/>
        <s v="SERLI OLIVEIRA DA CONCEICAO"/>
        <s v="Movimentos ambientais"/>
        <s v="REF.GPS 48/60 - 628555725"/>
        <s v="JONATHAN RAFAEL BARBOSA PEREIRA"/>
        <s v="GUSTAVO DAMASIO DE MORAES"/>
        <s v="CARLOS ALBERTO TEIXEIRA BASTOS"/>
        <s v="INSTITUTO PARA DEMOCRATIZACAO DE INFORMACOES SOBRE SANEAMENTO BASICO E MEIO AMBIENTE - WEB-RESOL"/>
        <s v="DIVERSOS CENTROS DE CUSTO"/>
        <s v="PROFESP"/>
        <s v="INSS REF. COMISSÃO"/>
        <s v="Social Media"/>
        <s v="REF. PARC.49/60 CÃ“DIGO 5856 - COFINS -18470.400278/21 DEB CC"/>
        <s v="SIDNEY MESSIAS DE PAIVA"/>
        <s v="FGP"/>
        <s v="FRANCISCO CARLOS FIGUEIREDO"/>
        <s v="A.OLIVEIRA CONTABILIDADE LTDA"/>
        <s v="RUA ALEX FREITAS DE OLIVEIRA"/>
        <s v="16827104"/>
        <s v="PIPEFY MARKETING E TECNOLOGIA LTDA"/>
        <s v="EXPEDITO ALVES MOTA DE ARAUJO"/>
        <s v="41794302"/>
        <s v="REF. DAS PERTSN PARC 50 DE 150"/>
        <s v="CRISTINIANE DE OLIVEIRA ALVES"/>
        <s v="ALOISIO DA SILVA LUCIANO"/>
        <s v="GUILLHERME MAXWELL, 154/156 (CARRO PIPA)"/>
        <s v="Academia Adm"/>
        <s v="4992385"/>
        <s v="ALEXANDRE DA SILVA LINS"/>
        <s v="VINICIUS LORRAN NUNES DOS SANTOS"/>
        <s v="Máquina para fazer café "/>
        <s v="Accor (Rebate)"/>
        <s v="Treinamentos (div áreas)"/>
        <s v="Academia Oper"/>
        <s v="MELLO, BREYER &amp; ALMEIDA ADVOGADOS ASSOCIADOS"/>
        <s v="Celulares"/>
        <s v="AUMENTO DE QUADRO (PJ)"/>
        <s v="REF. DAS PARCSN PARC 10 DE 60"/>
        <s v="DAVID FAGUNDES SOUZA"/>
        <s v="LEANDRO LOPES DA SILVA"/>
        <s v="RAFAEL DE ANDRADE SOUZA"/>
        <s v="BERITH LOURENCO MARQUES ADVOGADOS ASSOCIADOS"/>
        <s v="YURI"/>
        <s v="MANOEL ERIVALDO BEZERRA"/>
        <s v="HK"/>
        <s v="MAGISTER CONTABILIDADE LTDA"/>
        <s v="Notebook"/>
        <s v="Gás – Lavanderia"/>
        <s v="Produtos químicos"/>
        <s v="LAURO RABHA SOCIEDADE INDIVIDUAL DE ADVOCACIA"/>
        <s v="AILTON DA SILVA NASCIMENTO"/>
        <s v="REF.PROC 043906382022 PARC 09 DE 84 (PARCELAMENTO)"/>
        <s v="CARLOS EDUARDO LIMA SANTOS"/>
        <s v="4992415"/>
        <s v="REF. DAS PARCSN SN PARC 14/60"/>
        <s v="Curso de Prevenção e Combate a Incendio 10 pessoas"/>
        <s v="LORRAN"/>
        <s v="Cabides , borrifadores, ferro vertical, ventiladores, caneta tecido"/>
        <s v="MARINA MARCIA RODRIGUES ROCHA 96817631734"/>
        <s v="Produção material de comunicação"/>
        <s v="GABRIEL"/>
        <s v="DAS"/>
        <s v="V4"/>
        <s v="Investimento em novos"/>
        <s v="EDUARDO FILHO"/>
        <s v="GUILHERME"/>
        <s v="REF. PARC.49/60 CÃ“DIGO 3373 - IRPJ 18470.400278/21 DEB CC"/>
        <s v="41580680"/>
        <s v="AWS"/>
        <s v="VIVO 1"/>
        <s v="UMENTOR DESENVOLVIMENTO E TREINAMENTO LTDA"/>
        <s v="BENEFICIO SOCIAL FAMILIAR"/>
        <s v="Produtos de higiene"/>
        <s v="FERNANDO DE SOUZA ROCHA"/>
        <s v="Carlinhos"/>
        <s v="Assessoria de imprensa"/>
        <s v="VIVO 2"/>
        <s v="41580795"/>
        <s v="1290228574"/>
        <s v="ALUGUEL"/>
        <s v="Hugo"/>
        <s v="Semana 1"/>
        <s v="Semana 2"/>
        <s v="Semana 3"/>
        <s v="Semana 4"/>
        <s v="Semana 5"/>
        <s v="BYD"/>
        <s v="ETE"/>
        <s v="REF.PROC 043910712020 PARC 30 DE 84 (PARCELAMENTO)"/>
        <s v="41580760"/>
        <s v="41580787"/>
        <s v="DIEGO ASSUMPCAO DE LIMA"/>
        <s v="VALERIO DE SOUZA GAMA"/>
        <s v="MENTOR COUTO ADVOGADOS ASSOCIADOS"/>
        <s v="GABRIEL DA SILVA GOMES 12608354726"/>
        <s v="Contra Terceiros"/>
        <s v="392963294"/>
        <s v="PROMARE (Valdemir)"/>
        <s v="Oliveira Assessoria e Planejamento"/>
        <s v="Reforma de 240lt"/>
        <s v="JOSE LUIZ VANONI"/>
        <s v="209916204"/>
        <s v="ZENDESK (Atendimento e Relacionamento)"/>
        <s v="GRUPO URBAM"/>
        <s v="ITS SERV.TEC.INF. (TELEMETRIA)"/>
        <s v="Márcia"/>
        <s v="MARCELO DA CUNHA CARNEIRO"/>
        <s v="88765099"/>
        <s v="GERENTE"/>
        <s v="FUNCIONÁRIOS"/>
        <s v="VIDA VERDE SERVICOS EMPRESARIAIS EIRELI"/>
        <s v="1 por mês"/>
        <s v="EDUARDO"/>
        <s v="Nayara e Downtown"/>
        <s v="Google / Facebook"/>
        <s v="LUIS HIROSHI"/>
        <s v="1290228566"/>
        <s v="Colocação de Epoxi  (refeitorio, banheiros e espaço lazer)"/>
        <s v="Júlio"/>
        <s v="CARLA ASSAD"/>
        <s v="JOSE FIGUEIREDO"/>
        <s v="SÔNIA REGINA"/>
        <s v="INSS TERCEIROS"/>
        <s v="CINTIA MARISE FRANSOSI DOTI "/>
        <s v="190212737000001938."/>
        <s v="AHGM"/>
        <s v="13335424"/>
        <s v="MAGISTER CONTABILIDADE LTDA (DP)"/>
        <s v="BRADESCO SAÚDE"/>
        <s v="DEVSTORM"/>
        <s v="Roteador Corporativo"/>
        <s v="REF. LEI PERT III B PARC 66 DE 150 DEB CEF"/>
        <s v="REF. LEI 12996/2014 110/180 VENCTÂº JUL 2022 COD 4737"/>
        <s v="REF.GPS -PERT - PREV 59/145 - 625069080 LEI 13496/2017"/>
        <s v="MOTORISTA DE UTILITÁRIO (10)"/>
        <s v="DIEGO GUTERRES DA SILVA"/>
        <s v="Prevendo aumento de efetivo e cesta básica"/>
        <s v="Pos Venda"/>
        <s v="CONSUMÍVEIS SERRALHERIA"/>
        <s v="EPV (-1.526,66)"/>
        <s v="HSOL"/>
        <s v="MANUTENÇÃO EXTERNA - VEÍCULOS VAMOS"/>
        <s v="WPC"/>
        <s v="SALÁRIO PAGO NAS FÉRIAS"/>
        <s v="JEF"/>
        <s v="190212737000001776."/>
        <s v="190212737000001857."/>
        <s v="1655553095"/>
        <s v="Colocação de carpete"/>
        <s v="DERÉ"/>
        <s v="89463600"/>
        <s v="+ Caixa - 80 por mês"/>
        <s v="GCA&amp;M"/>
        <s v="61074892"/>
        <s v="PERDA"/>
        <s v="Veículos"/>
        <s v="MDAKEDE"/>
        <s v="Instalação de câmeras nos caminhões"/>
        <s v="JEDAF SERVICOS DE ESCRITORIO E APOIO ADMINISTRATIVO E TRANSPORTE EM GERAL EIRELI"/>
        <s v="014797293-9"/>
        <s v="-533,06"/>
        <s v="NOVO PARCELAMENTO EKO"/>
        <s v="JEDAF"/>
        <s v="CANDEIAS"/>
        <s v="MOTORISTA DE CAMINHÃO (95)"/>
        <s v="COLETOR (108)"/>
        <s v="Consumo Copa"/>
        <s v="Transf. Treinamento p/ Salário"/>
        <s v="Transf. Cobrança p/ Faturamento"/>
        <s v="Transf. Uniforme Carla"/>
        <s v="Transf. RH"/>
        <s v="23002"/>
        <s v="23003"/>
        <s v="23004"/>
        <s v="23005"/>
        <s v="23006"/>
        <s v="23007"/>
        <s v="23008"/>
        <s v="23009"/>
        <s v="23010"/>
        <s v="23011"/>
        <s v="23012"/>
        <s v="23013"/>
        <s v="23014"/>
        <s v="23015"/>
        <s v="23016"/>
        <s v="23017"/>
        <s v="23018"/>
        <s v="23019"/>
        <s v="23020"/>
        <s v="23021"/>
        <s v="23022"/>
        <s v="23023"/>
        <s v="23024"/>
        <s v="23025"/>
        <s v="23026"/>
        <s v="23027"/>
        <s v="23028"/>
        <s v="23029"/>
        <s v="23030"/>
        <s v="23031"/>
        <s v="23032"/>
        <s v="23033"/>
        <s v="23034"/>
        <s v="23035"/>
        <s v="23036"/>
        <s v="23037"/>
        <s v="23038"/>
        <s v="23039"/>
        <s v="23040"/>
        <s v="23041"/>
        <s v="23042"/>
        <s v="23043"/>
        <s v="23044"/>
        <s v="23045"/>
        <s v="23046"/>
        <s v="23047"/>
        <s v="23048"/>
        <s v="23049"/>
        <s v="23050"/>
        <s v="23051"/>
        <s v="23052"/>
        <s v="23053"/>
        <s v="23054"/>
        <s v="23055"/>
        <s v="23056"/>
        <s v="23057"/>
        <s v="23058"/>
        <s v="23059"/>
        <s v="23060"/>
        <s v="23061"/>
        <s v="23062"/>
        <s v="23063"/>
        <s v="23064"/>
        <s v="23065"/>
        <s v="23066"/>
        <s v="23067"/>
        <s v="23068"/>
        <s v="23069"/>
        <s v="23070"/>
        <s v="23071"/>
        <s v="23072"/>
        <s v="23073"/>
        <s v="23074"/>
        <s v="23075"/>
        <s v="23076"/>
        <s v="23077"/>
        <s v="23078"/>
        <s v="23079"/>
        <s v="23080"/>
        <s v="23081"/>
        <s v="23082"/>
        <s v="23083"/>
        <s v="23084"/>
        <s v="23085"/>
        <s v="23086"/>
        <s v="23087"/>
        <s v="23088"/>
        <s v="23089"/>
        <s v="23090"/>
        <s v="23091"/>
        <s v="23092"/>
        <s v="23093"/>
        <s v="23094"/>
        <s v="23095"/>
        <s v="23096"/>
        <s v="23097"/>
        <s v="23098"/>
        <s v="23099"/>
        <s v="REF. LOCAÃ‡ÃƒO DE VEICULOS PESADOS  - REF. JAN/2023"/>
        <s v="REF. FOLHA DE PAGAMENTO JANEIRO 2023 - EKO"/>
        <s v="REF. GUIA  ISS 01/2023 - EKO"/>
        <s v="REF. RETIRADA SOCIOS - JANEIRO /2023 -28-02"/>
        <s v="REF. COLIGADAS"/>
        <s v="REF. TRANSFERÃŠNCIA COLIGADAS"/>
        <s v="REF. GUIA INSS - DCTFRWEB - EKO - 01/2023"/>
        <s v="REF. COFINS - EKOTRANSPORTES"/>
        <s v="REF.  COLIGADAS"/>
        <s v="REF. GUIA ENTRADA  PARCELAMENTO EKO"/>
        <s v="REF. TRANSFERÃŠNCIA COLIGADAS "/>
        <s v="REF. EMPRESTIMO ITAÃš (GIRO  PARCELADO)"/>
        <s v="REF. RETIRADA SOCIOS -JANEIRO/2023 -28-02"/>
        <s v="REF. GUIA  ISS 01/2023 - KIOTO AMBIENTAL"/>
        <s v="REF. IR 4Âº TR/2022 1Âª QUOTA "/>
        <s v="REF. COLIGADAS EKO X CLEAN "/>
        <s v="REF. EKO TRANSPORTE -BOLETO SODEXO - VR E VA - VENCIMENTO 23/01/2023"/>
        <s v="REF. LOCAÃ‡ÃƒO VEICULO E EQUIPAMENTO SEM MAO DE OBRA JANEIRO/2023"/>
        <s v="REF. DAS MDAKEDE BASE JANEIRO/2023"/>
        <s v="REF. OLEO DIESEL BS10"/>
        <s v="REF. COMPRA OLEO DIESEL B S10"/>
        <s v="REF. VAZAMENTO DE RESIDUOS G. GERADOR - ETR CAJU PESAGEM JANEIRO/2023 - EKO TRANSPORTES - PERIODO 25/12/2022 ATÃ‰ 24/012023."/>
        <s v="REF. NF 273 -  SERVICO DE TRATAMENTO E DISPOSICAO FINAL CLASSE II - PERIODO: 01/01/2023 A 30/01/2023."/>
        <s v="REF.   DISPOSICAO FINAL DE RESIDUOS DO PERIODO: 01/01/2023 A 31/01/2023"/>
        <s v="REF A GIRO PARCELADO"/>
        <s v="REF. DAS GA SERVIÃ‡O BASE JANEIRO/2023"/>
        <s v="REF. NF CANDEIAS JANEIRO/2023"/>
        <s v="REF. FOLHA DE PAGAMENTO JANEIRO 2023 - GA"/>
        <s v="REF. AO CONTRATO CDC EKO X ITAU EM 36 PARCELAS "/>
        <s v="REF.NF JEDAF EKO BASE JANEIRO/2023"/>
        <s v="REF. COMISSÃƒO MDAKEDE - JANEIRO/2023"/>
        <s v="REF. RETIRADAS SR EDUARDO "/>
        <s v="REF. EMPRESTIMO ITAÃš (GIRO FGI)"/>
        <s v="REF. SALARIO GUILHERME CARVALHO ALMEIDA - JANEIRO/2023"/>
        <s v="REF. FGTS - EKO - 01/2023"/>
        <s v="REF. BOLETOS FROTA CLEAN - SOMPO - APOLICE : 3103131553 - VIGÃŠNCIA:15/09/2022 A 15/09/2023"/>
        <s v="Provisão 13º"/>
        <s v="REF. EMPRESTIMO CEF"/>
        <s v="REF. CSLL 4Âº TR/2022 1Âª QUOTA "/>
        <s v="REF. COMISSÃƒO CADEG"/>
        <s v="REF. VALE TRANSPORTE - EKO TRANSPORTE - JANEIRO 2023"/>
        <s v="REF. COFINS -HK LOCAÃ‡ÃƒO"/>
        <s v="REF. NF  CANDEIAS  BASE VALOR DO DAS JAN 2023 (PARA DEPOSITO NA CANDEIAS)"/>
        <s v="REF. CH DOB., DISCO "/>
        <s v="REF. OLEO DIESEL "/>
        <s v="REF. PIS - EKO TRANSPORTES"/>
        <s v="REF.  SALÃRIO EDUARDO FILHO DIRETORIA - JANEIRO/2023"/>
        <s v="REF. FÃ‰RIAS - JANEIRO 2023 - EKO"/>
        <s v="REF. FOLHA DE PAGAMENTO JANEIRO 2023 - MDAKEDE"/>
        <s v="REF .FOLHA DE PAGAMENTO JANEIRO 2023 - A CLEAN"/>
        <s v="REF. COLIGADAS EKO X PADRÃƒO"/>
        <s v="REF A LOCAÃ‡ÃƒO DE VEICULOS E EQUIPAMENTOS SEM MAO DE OBRA, MÃŠS JANEIRO DE  2023 CONFORME CONTRATO 0010/2022"/>
        <s v="REF. GUIA  ISS 01/2023 - MDAKEDE"/>
        <s v="REF. ELEVA CONTAINER CGM"/>
        <s v="REF. SALARIO  EDUARDO VIANA - JANEIRO/2022"/>
        <s v="REF.  CLIENTES AMI3"/>
        <s v="REF. MENSALIDADE PRESTAÃ‡ÃƒO DE SERVIÃ‡O DA PORTARIA COMPREENDENDO POSTO 12 HORAS - REF. DEZEMBRO/2022 ( 06 COLABORADORES)"/>
        <s v="REF. AO SALARIO DO PROGRAMADOR DIEGO GUTERRES  - ( CONTA BANCARIA NO CORPO DO E-MAIL)"/>
        <s v="REF. ALUGUEL AV GUILHERME MAXWELL, 103 MARÃ‰ - DEZEMBRO/2022"/>
        <s v="REF. GPS - PERT PREV 59/145 - 625069080 LEI 13496/2017 - REF. NOVEMBRO/2022"/>
        <s v="REF. PREMIAÃ‡ÃƒO OPERACIONAL EXTERNO - JANEIRO 2023"/>
        <s v="REF. GUIA INSS - DCTFRWEB - KIOTO - 01/2023"/>
        <s v="REF. INSTALAÃ‡ÃƒO, MANUTENÃ‡ÃƒO E TREINAMENTO - FEVEIRO/2023"/>
        <s v="REF. CONTA  AGUA - AV GUILHERME MAXWELL, 103 - JANEIRO/2023"/>
        <s v="REF. LEI 12996/2014 94/180 2022 COD 4737 - REF. SETEMBRO/2022"/>
        <s v="REF. SERVIÃ‡OS COLETA ,TRATAMENTO E DISPOSIÃ‡ÃƒO FINAL DE RESÃDUOS QUÃMICOS"/>
        <s v="REF.   SALARIO DIRETORIA -CAIO - JANEIRO/2022 "/>
        <s v="REF. NF  JEDAF BASE VALOR DO DASJAN 2023 (PARA DEPOSITO NA JEDAF)"/>
        <s v="REF.COD. 0561 - IRRF S/ SALARIO - MDAKEDE - JANEIRO/2023"/>
        <s v="REF. ALUGUEL  AV GUILLHERME MAXWELL, 154/156 - JANEIRO/2023"/>
        <s v="REF. SERVIÃ‡O CONTABIL DE DP REF. 01/2023"/>
        <s v="REF. 1 INSTALAÃ‡ÃƒO DO CONTRATO."/>
        <s v="REF. CONTRATO COMPRA CAMINHÃƒO MARCA MERCEDES BENZ - ANO 22/22 - MODELO 1729 ATEGO 4X2 - PROPOSTA ITAUCARD NÂº 13335424/0002"/>
        <s v="REF. SALARIO - ALVARO MATOS - JANEIRO/2023"/>
        <s v="REF. AO PLANO DE SAUDE DA FAMILIA - APOLICE 613382154 - M/A - JANEIRO/2023"/>
        <s v="REF. SERVIÃ‡OS DE DESENVOLVIMENTO E MANUTENÃ‡ÃƒO DE SISTEMAS INFORMATIZADOS "/>
        <s v="REF. FOLHA DE PAGAMENTO JANEIRO 2023 - KIOTO"/>
        <s v="REF. COFINS - KIOTO"/>
        <s v="REF.FÃ‰RIAS - JAN / 2023 - MDAKEDE"/>
        <s v="REF. COMISSÃƒO JULIO BILHARINHO - DEZEMBRO/2022"/>
        <s v="REF. SERVIÃ‡O DE INSTALAÃ‡ÃƒO DE 14 MODULOS ELETRONICOS PARA MEDIÃ‡ÃƒO DE COMPORTAMENTO DE CONDUÃ‡ÃƒO POR GSM. SERVIÃ‡OS DE LOCAÃ‡ÃƒO DE 65 EQUIPAMANETOS, LICENÃ‡A DE SOFFTWARE WEB PARA GESTAO DE DADOS  DE TELEMETRIA DE VEICULOS VIA GSM .1 BASE DE CONFI"/>
        <s v="REF. PAGAMENTO ALUGUEL BASE JACARÃ‰PAGUA"/>
        <s v="REF. SALARIO  CINTIA - REF 01/2023"/>
        <s v="REF SERV SEGURANÃ‡A E PORTARIA NOVA IGUAÃ‡U -  JANEIRO/2023"/>
        <s v="REF.  BOLETO UNIMED DENTAL - PADRAO  -  JANEIRO/2023 - FATURA 44467384"/>
        <s v="REF.FÃ‰RIAS - JANEIRO 2023 - KIOTO - DALMO"/>
        <s v="REF DESPESAS ACIONISTA SONIA REGINA: FOLHA: 7.500,00 VR: 4.500,00 + 360,00 REEMBOLSO CUSTO SALA LEBLON"/>
        <s v="REF.  SALARIO FIGUEIREDO  - JANEIRO/2022"/>
        <s v="REF.  SALÃRIO  - CARLA ASSAD - JANEIRO/2023"/>
        <s v="REF. LEASING COM MERCEDES BENZ."/>
        <s v="REF. SALARIO MÃŠS -JANEIRO/2023 - PATRICIA TORRES LOBITZKI"/>
        <s v="REF. ALUGUEL NOVA IGUAÃ‡U - JAN A ABR/2023"/>
        <s v="REF.  TRANSPORTE E DESCARTE DE RESIDUOS"/>
        <s v="REF.  BOLETO UNIMED SAUDE - EKO  -  JANEIRO/2023 - FATURA 44467387"/>
        <s v="REF. COMPRA DO CARPETE"/>
        <s v="REF. SALARIO LUIS HIROSHI - COMPRAS"/>
        <s v="REF. GUIA INSS - DCTFRWEB - GA SERVIÃ‡OS 01/2023"/>
        <s v="REF. BIOCLEAN (PADRÃƒO X HAZTEC ) 21 A 31.01"/>
        <s v="REF. SEGURO ALLIANZ - Proposta NÂº: 121916355 - APOLICE: 5177202253312062603  RENOVAÃ‡ÃƒO EXTERNA COM SINISTRO- VIGENCIA: DAS 24H DE 24/10/2022 Ã€S 24H  DE 11/02/2023."/>
        <s v="REF. CONTA LIGHT JANEIRO/2023 - AV GUILHERME MAXWELL 103 MARE / RIO DE JANEIRO, RJ CEP 21040-211"/>
        <s v="REF. A SALDO RESTANTE NO FUNDO FIXO DIRETORIA.."/>
        <s v="REF A LOCAÃ‡ÃƒO DE VEICULOS E EQUIPAMENTOS SEM MAO DE OBRA, MÃŠS JANEIRO DE  2023 CONFORME CONTRATO 0016/2022"/>
        <s v="REF. COMISSÃƒO COBRANÃ‡A  - JANEIRO/2022"/>
        <s v="REF. PGTO ALUGUEL JANEIRO/2023 - GALPÃƒO VILA SARAPUÃ - RUA PARAOPEBA"/>
        <s v="REF. SALARIO DR. MARCELO CARNEIRO - JURIDICO"/>
        <s v="REF. CONTRATO CDC CLEAN X ITAU EM 36 PARCELAS"/>
        <s v="REF. TREINAMENTO  - PARTICIPAÃ‡ÃƒO EM EVENTO"/>
        <s v="REF. BIOCLEAN (PADRÃƒO X HAZTEC ) 11 A 20.01"/>
        <s v="REF. CDC ITAÃš"/>
        <s v="REF. PAGAMENTO - PRESTAÃ‡ÃƒO DE SERVIÃ‡O PINTURA PAREDES ESCRITÃ“RIO CENTRAL."/>
        <s v="REF. PRO LABORE JANEIRO/2023 - GABRIEL (2.500,75), CAIO (3.222,95), GUILHERME (3.222,95)"/>
        <s v="REF. SERVIÃ‡OS DE CONSILTORIA EM GESTÃƒO EMPRESARIAL - PERIODO 01/01/2023 A 31/01/2023."/>
        <s v="REF. PRESTAÃ‡AO SERVIÃ‡O GESTÃƒO E FORNECIMENTO DE MÃƒO DE OBRA  MOTORORISTA , FORNECIMENTO DE MÃƒO DE OBRA DE PREPOSTO CONTRATO ENTRE KIOTO E AMAN - RESENDE RJ - JANEIRO/2023"/>
        <s v="REF. PROGRAMA BRASILEIRO GHG PROTOCOL CICLO 2023"/>
        <s v="REF. PROC 04/391071/2022 PARC 30 DE 84 (PARCELAMENTO)"/>
        <s v="REF. COMISSÃƒO HEVKEDE JANEIRO/2023"/>
        <s v="REF. CDC ITAÃš - 39296329 VEICULOS CDE"/>
        <s v="REF. HONORARIOS ADVOCATICIOS JANEIRO/2023"/>
        <s v="REF. SEGURO ALLIANZ  - APOLICE: 5177202253312140440  - INCLUSÃ•ES CLEAN ECO - REVISÃƒO PREMIO APRESENTADO - FLUXO 697351 "/>
        <s v="REF. MENSALIDADE - AMAZON"/>
        <s v="REF. DESPESA SEGURANÃ‡A - DERÃ‰ (JANEIRO/2022)"/>
        <s v="REF. COMISSÃƒO KIOTO - JANEIRO/2023"/>
        <s v="REF. SERV PRESTADOS  VALDEMIR - JANEIRO/2023 (SERV INFORMATICA)"/>
        <s v="REF.  AO FINANCIAMENTO DAS 58 PARCELAS DO  BANCO VOLKSWAGEN S.A"/>
        <s v="REF. COMISSÃƒO MARCELO MONFORT  JANEIRO/2023"/>
        <s v="REF. GUIA INSS - DCTFRWEB - MDAKEDE 01/2023"/>
        <s v="REF. DIÃRIAS 23.01.23 A 29.01.23"/>
        <s v="REF. SERV. DESTINAÃ‡ÃƒO RESIDUO ORGANICO, LODO ETEI, SERVICO DE DESTINACAO DE RESIDUO ORGANICO , LODO ETEI"/>
        <s v="REF. LEASING COM MERCEDES BENS DDA"/>
        <s v="REF. SERV. DESTINAÃ‡ÃƒO RESIDUO ORGANICO, LODO ETEI, SERVICO DE DESTINACAO DE RESIDUO CARVAO ATIVADO."/>
        <s v="REF. AOS CARROS DIRETORIA"/>
        <s v="REF. NEGOCIAÃ‡AO DO FINANCIAMENTO VEICULO ELETRICO "/>
        <s v="REF.  SALÃRIO VVANONI - JANEIRO/2023"/>
        <s v="REF. CONTA LUZ  JANIERO/2023, AV GUILHERME MAXWELL 154 MARE / RIO DE JANEIRO, RJ CEP 21040-212 CNPJ 05.539.814/0001-12"/>
        <s v="REF. GUIA INSS - DCTFRWEB - CLEAN - 01/2023"/>
        <s v="REF. REEMBOLSO GUILHERME  JANEIRO /2023"/>
        <s v="REF. SALARIO - NAYARA - JANEIRO/2023"/>
        <s v="REF.COD. 0561 - IRRF S/ FOLHA DE PAGAMENTO - KIOTO - JANEIRO/2023"/>
        <s v="REF. BOLETO SODEXO GA SERVIÃ‡OS"/>
        <s v="REF.  SALARIO  - CARLOS CFNESCI  - JANEIRO/2023"/>
        <s v="REF. FGTS - JAN/2023"/>
        <s v="REF. PRESTAÃ‡ÃƒO SERVIÃ‡OS JURIDICOS DEZEMBRO/22 - CIVEL (NF 1343 CIVEL R$ 3.926,90 + NF 1342 TRAB 6.500,00)"/>
        <s v="REF. LOCAÃ‡ÃƒO DE CAMINHÃƒO BASCULANTE COM MOTORISTA - JANEIRO/2023 (AMAN - RESENDE)"/>
        <s v="REF. SERVIÃ‡OS PRESTADOS ASSESSORIA DE IMPRENSA"/>
        <s v="REF. PIS -HK LOCAÃ‡ÃƒO"/>
        <s v="REF. COMPRA DE 100 TICKETS - INERTE MISTURA (ENTULHO SUJO) "/>
        <s v="REF.  DIÃRIAS 02/01/23 A 08/01/2023"/>
        <s v="REF. IR COD 3208 ALUGUEL A JOSÃ‰ EDUARDO DIAS ALMEIDA - SICALC CONTRIBUINTE 6001 RJ"/>
        <s v="REF.  META OPERACIONAL INTERNO   - JANEIRO 2023"/>
        <s v="REF. CESTA BÃSICA (ACHOLATADO, ACUCAR EXTRA FINO, ARROZ POLIDO AGULHINHA LONGO, CAFE, FARINHA DE MANDIOCA, FEIJAO PRETO, LEITE EM PÃ“ INTEGRAL, LINGUIÃ‡A MISTA COZIDA, MACARRAO ESPAGUETE , OLEO DE SOJA, SALSICHA)"/>
        <s v="REF. DAS EDESIO S R SANTOS SERVIÃ‡O BASE JANEIRO/2023"/>
        <s v="REF. AOS SERVIÃ‡OS PRESTADOS VIDALCLIN  EKO - JANEIRO/2023"/>
        <s v="REF. DIÃRIAS 16/01/2023 A 22/01/2023"/>
        <s v="REF. SERVIÃ‡OS CONTÃBIL - JANEIRO -2023 - (OBS - CONFORME E-MAIL PERGUNTAR O FIGUEIREDO NO DIA DO PAGAMENTO  SE PODE EFETUAR O PAGAMENTO)"/>
        <s v="REF. A SERVIÃ‡OS DE REBOQUES - SR ARY / SRA ANA AMELIA - JANEIRO/2023"/>
        <s v="REF.  BOLETO UNIMED SAÃšDE - SR SANTOS -  JANEIRO/2023 - FATURA 44467383"/>
        <s v="REF.PARC.49/60 CÃ“DIGO 3373 - IRPJ 18470.400278/21 DEB CC"/>
        <s v="REF. MONITORAMENTO VEICULOS ( PERIODO :02-01-2023 ATE 31-01-2023)"/>
        <s v="REF. BOLETO SODEXO MDAKEDE"/>
        <s v="REF. PROC 04/390638/2022 PARC 09 DE 84 (PARCELAMENTO)"/>
        <s v="REF. SERVIÃ‡OS TECNICOS DE REFORMA DE CONTAINERS PLASTICOS . CONT 240 L"/>
        <s v="REF. SERVIÃ‡OS TECNICOS DE REFORMA DE CONTAINERS PLASTICOS . CONT 240L"/>
        <s v="REF. BOLETO - VALE ALIMENTAÃ‡ÃƒO - JANEIRO 2023 - CLEAN"/>
        <s v="REF. DAS DE PARCSN  PAR 19 DE 60 BASE  JAN/2023"/>
        <s v="REF. ALUGUEL COMERCIAL -RUA JOANA NASCIMENTO, 196 - MARÃ‰ - GUILHERME CARVALHO DE ALMEIDA - DEZEMBRO/2022"/>
        <s v="REF. ALUGUEL COMERCIAL - RUA CAPITÃƒO CARLOS nÂº 209 MARÃ‰ - GUILHERME CARVALHO DE ALMEIDA  - DEZEMBRO/2022"/>
        <s v="REF CONTRATO LOCAÃ‡ÃƒO CAIXA P15 ( CONTRATO ADITIVO)"/>
        <s v="REF. LOCAÃ‡ÃƒO DE EQUIPAMENTOS RETROESCAVADEIRA COM OPERADOR - JANEIRO/2023 - AMAM - RESENDE/RJ  (MARINA MARCIA RODRIGUES ROCHA SILVA)"/>
        <s v="REF PRESTAÃ‡ÃƒO DE SERVIÃ‡OS EM MARKETING DIGITAL - CONF CONTRATO JANEIRO/2023"/>
        <s v="REF. PREMIAÃ‡ÃƒO OFICINA - JANEIRO 2023"/>
        <s v="REF. PARCELA OPERAÃ‡ÃƒO CREDITO - DEBITO AUTOMATICO BRADESCO"/>
        <s v="REF. ADESIVO PARA ENVELOPAMENTO "/>
        <s v="REF. ACETILENO, MISTURA PARA SOLDA CO2 ARGÃ”NICO, OXIGENIO INSDUSTRIAL."/>
        <s v="REF. FOLHA DE PAGAMENTO - G.A - 01/2023(_x0009_ESTEFANINI SILVA VALLADARES DOS SANTOS - AUXILIAR LIMPEZA â€¢_x0009_LUIZ CARLOS DE OLIVEIRA SILVA - AUXILIAR DE JARDINAGEM â€¢_x0009_LUIZ MANOEL ANTUNES DOS SANTOS - MARINHEIRO)"/>
        <s v="REF ACADEMIA NEW CORPORE - JANEIRO/2023"/>
        <s v="REF.   SALARIO AILTON - JANEIRO/2023"/>
        <s v="REF. SERVIÃ‡O ADVOCATICIOS JANEIRO/2023"/>
        <s v="REF. JUROS SOBRE O PARCELAMENTO - JUNÃ‡ÃƒO DAS NOTAS 20063 E 20275 E PARCELADO EM 10X"/>
        <s v="REF. IRRF S/FOLHA COD. 0561 - JANEIRO/2023"/>
        <s v="REF. GRERJ INICIAL - PROCESSO KIOTO  X MUNICÃPIO DO RIO DE JANEIRO - ISS - GRERJ - PARCELA 1/3 (PAGAMENTO SOMENTE BRADESCO) "/>
        <s v="Gerado por conciliacao automatica TAR COBRANCA MENSAL"/>
        <s v="REF. DAS DO PARCELAMENTO RELPSN - N. PARCELA 09/188"/>
        <s v="REF. DAS PARCSN 14/60"/>
        <s v="REF. 7 JOGOS DE CAPAS ,7 TAPETES "/>
        <s v="REF.VR - KIOTO - JANEIRO 2023"/>
        <s v="REF. VAZAMENTO DE RESIDUOS G. GERADOR - ETR CAJU - ETR JPA - ETR MARECHAL HERMES - PERIODO 25/12/2022 ATÃ‰ 24/01/2023."/>
        <s v="REF. A SERVIÃ‡OES PRESTADOS DE SEGURANÃ‡A - YURI "/>
        <s v="REF. SALARIO DO CONSULTOR FÃBIO  - JANEIRO/2022"/>
        <s v="REF.ACOMPANHAMENTO MENSAL - TOTAL DE PROCESSO 33 ( FATURA -11/2023)"/>
        <s v="REF. SERVIÃ‡O PRESTADO REF. AO 01/2023 -(OBS - CONFORME E-MAIL PERGUNTAR O FIGUEIREDO NO DIA DO PAGAMENTO  SE PODE EFETUAR O PAGAMENTO)"/>
        <s v="REF. VOLANTE, ALAVANCA, ROLAMENTO"/>
        <s v="REF. COMPRA LUBRAX GL"/>
        <s v="REF. TELEFÃ”NIA MÃ“VEL VIVO (NÂº da Conta: : 0364498720)  - 02/DEZ A 01/JAN/2023"/>
        <s v="REF. DESTINAÃ‡ÃƒO DE RESÃDUOS ORGÃ‚NICOS, ATRAVÃ‰S DO PROCESSO SUSTENTÃVEL EM COMPOSTAGEM - 20/DEZ   A 19/JAN/23 (NF 50 R$ 3.000,00 - NF 49 - R$ 3.829,90)"/>
        <s v="REF. ADOCANTE GOTAS, ESCOVA NYLON, CAFE, ACUCAR, CLORO, COPO, SACO P/LIXO, ESPONJA MULTISO , PAPEL TOALHA INOVATTA, "/>
        <s v="REF. SEGURO ALLIANZ  - APOLICE: 5177202253312222253 - PROPOSTA NÂº: 122181431  - RENOVAÃ‡ÃƒO EXTERNA COM SINISTRO  - VIGENCIA DAS 24 H DE 17/11/2022Ã€S 24 H 11/02/2023."/>
        <s v="REF. AOS SERVIÃ‡OS PRESTADOS VIDALCLIN  KIOTO AMBIENTAL - JANEIRO/2023 - PARCELA :01/10"/>
        <s v="REF. LOCAÃ‡ÃƒO DE MÃQUINAS E EQUIPAMENTOS - CONTRATO PR001186 (CXS ESTACIONÃRIAS 33M3 - USIMECA CAX0001/2/3/4/30/31) - PerÃ­odo: 11/12/2022 atÃ© 10/01/2023"/>
        <s v="REF. DIÃRIAS 09/01/23 A 15/01/2023"/>
        <s v="REF. AO FINANCIAMENTO DE 48 PARCELAS NÂº 4645747  DO CONTRATO - BRADESCO -DEBITO AUTOMATICO."/>
        <s v="REF. PGTO PRESTAÃ‡ÃƒO SERVIÃ‡OS INTERNET E TELEFONIA  - IN7101636564 - NF: 285836"/>
        <s v="REF. META ATENDIMENTO - JANEIRO 2023"/>
        <s v="REF.SENSOR DE NOX, PRESILHA DE CABO, OLEO HIDRAULICO SCANIA ( DEXRONIII)"/>
        <s v="REF. PRESTAÃ‡ÃƒO SERVIÃ‡O ATIVIDADE FISICA MOHAMED COMITINI"/>
        <s v="REF. DAS PERTSN  PAR 55 DE 150 BASE  JAN/2022"/>
        <s v="REF A LOCAÃ‡ÃƒO DE VEICULOS E EQUIPAMENTOS SEM MAO DE OBRA, MÃŠS JANEIRO DE 2022,CONFORME CONTRATO 009/2022"/>
        <s v="REF.   RELATÃ“RIO DO DISCO DIAGRAMA UMA VEZ POR SEMANA TOTALIZANDO QUATRO SEXTA FEIRA. INCLUINDO RELATÃ“RIOS SEGUINTES INFORMATIZES DO VENCIMENTO DO CARRO, FROTA E VELOCIDADE, DEFEITO DO CARRO, CORRESPONDE AO DISCO."/>
        <s v="REF. COMPRA NO CARTÃƒO DE CREDITO - S/NF"/>
        <s v="REF. ARAME MIG 1,0 MM CARRETEL ,ARAME MIG 1,2M CARRETEL, BICO DE CORTE , PORTA BICO P/TOCHA "/>
        <s v="REF.  BOLETO UNIMED SAÃšDE - KIOTO -  JANEIRO/2023 - FATURA 44467386"/>
        <s v="REF.  PLATAFORMA DE GESTAO E EDUCACAO CORPORATIVA - REF MES: 01/2023"/>
        <s v="REF. PNEU 275/ 80 R 22,50"/>
        <s v="REF.  MISTURA PARA SOLDA CO2 ARGÃ”NICO, OXIGENIO INSDUSTRIAL, ACETILENO."/>
        <s v="REF.  AO FINANCIAMENTO DAS 60 PARCELAS DO  BANCO VOLKSWAGEN S.A NÂº 41794302 "/>
        <s v="REF. PLANO DE SAUDE SULAMERICA  - CAIO "/>
        <s v="REF.FÃ‰RIAS - JANEIRO 2023 - GA"/>
        <s v="REF. SERVIÃ‡O DE DESTINAÃ‡ÃƒO FINAL DE 44,84 TONELADAS DE RESÃDUOS SÃ“LIDOS INDUSTRIAIS NO CTR EM SEROPÃ‰DICA, REFERENTE AO PERÃODO DE 01/01/2023 a 31/01/2023."/>
        <s v="REF. FINANCIAMENTO TOYOTA COROLLA GLI2.0VVT-IE16VCVT A4C 2019/2020 - PARC 01 DE 60"/>
        <s v="REF. GUIA  ISS 01/2023 - CLEAN ( NÃƒO Ã‰ PARA PAGAR)"/>
        <s v="REF. PROC 04/390586/2022 PARC 23 DE 84 (PARCELAMENTO)"/>
        <s v="REF.PARC.49/60 CÃ“DIGO 5856 - COFINS 18470.400278/21 DEB CC"/>
        <s v="REF.TRCT - ANDERSON GONÃ‡ALVES DE PINHO BARROS"/>
        <s v="REF. TELEFÃ”NIA MÃ“VEL VIVO (NÂº da Conta: : 0329258469)  - 02/DEZ A 01/JAN/2023"/>
        <s v="REF.FÃ‰RIAS - JANEIRO 2023 - CLEAN"/>
        <s v="REF. SEGURO EKO ALLIANS - Proposta NÂº: 119117999 CAMINHÃ•ES DO CONTRATO JUNTO PRECIOZA E EKO - VIGENCIA: das 24H de 31/05/2022 Ã s 24H de 11/02/2023"/>
        <s v="REF. GPS  628555725 PARC 48 DE 60 BASE NOVEMBRO/2022"/>
        <s v="REF. PIS - KIOTO"/>
        <s v="."/>
        <s v="REF. LUBRAX TOP TURBO"/>
        <s v="REF. PROGRAMA UX UNICORNIO"/>
        <s v="REF. NOTA DA DEMOC JANIERO/2023 - PATROCÃNIO A MANUTENÃ‡ÃƒO DA HOME PAGE DE RESÃDUOS SÃ“LIDOS"/>
        <s v="REF CONTRATO LOCAÃ‡ÃƒO CAIXA P15"/>
        <s v="REF. APOIO / SILVER REFERENTE AO EVENTO BLOCO LIMPEZA/ CARNAVAL SEM SUJEIRA 2023, ACONTECER EM 11 FEVEREIRO"/>
        <s v="REF. A COMISSÃƒO MARCIA"/>
        <s v="REF. BARRICA DE PAPELAO FAGTV "/>
        <s v="REF. GPS  628037589 PARC 49 DE 60 BASE NOVEMBRO/2022"/>
        <s v="REF.PARC.41/60 CÃ“DIGO 5856 - COFINS 18470.411325/61 DEB CC"/>
        <s v="REF. FÃ‰RIAS - JANEIRO 2023 - KIOTO"/>
        <s v="REF. COMISSÃƒO JANEIRO/2023 - DILSON (EMBRATECOM)"/>
        <s v="REF.PARC.49/60 CÃ“DIGO 6012 - CSLL 18470.400278/21 DEB CC"/>
        <s v="REF. RT 0100836-34.2021.5.01.0020 - GUILHERME SOARES DE LIMA X PADRÃƒO AMBIENTAL - PARCELAMENTO ( 01/06)"/>
        <s v="REF. 1 IMPRESSORA BROTHER (FINANCEIRO), 1 IMPRESSORA RICOH (OPERACIONAL),2 IMPRESSORA SAMSUNG (OPERACIONAL), 1 IMPRESSORA RICOH SP3710 (KIOTO), 1 IMPRESSORA MULTI RICOH SP3710 (KIOTO), 1 IMPRESSORA MULTI RICOH SP 4510 (KIOTO)"/>
        <s v="REF. SNADET "/>
        <s v="REF.  BOLETO UNIMED SAÃšDE - MDAKEDE -  JANEIRO/2023 - FATURA 44467382"/>
        <s v="REF.  ACETILENO, MISTURA PARA SOLDA CO2 ARGONIO, OXIGENIO INDUSTRIAL "/>
        <s v="REF. DARF PARCELAMENTO PROCESSO 10768.411392/2021-53   DEBITO CC ITAU - COFINS  (PARCELA 20/60)"/>
        <s v="REF. FGTS - A CLEAN - 01/2023"/>
        <s v="REF. ATENDIMENTOS DE MASSAGEM RELAXANTE E PLASTICA DOS PES "/>
        <s v="REF. SERVIÃ‡O DE CLIMATIZAÃ‡AO , MANUTENÃ‡ÃƒO DE UM SPLIT PISO 12.000BTUS , INSTALAÃ‡ÃƒO DE UM SPLIT 12.000  MIDEA , MANUTENÃ‡ÃƒO PREVENTIVA DE UM PISO TETO 60.000 BTUS,  CARGA DE GÃS SPLIT 18.000 BTUS"/>
        <s v="REF. CREA - RJ - KIOTO -2023"/>
        <s v="REF. SISTEMA DP TOTVS  "/>
        <s v="REF. PROC 04/390687/2022 PARC 09 DE 84 (PARCELAMENTO)"/>
        <s v="REF. VALE TRANSPORTE - GA SERVIÃ‡OS - JANEIRO 2023"/>
        <s v="REF. BOLETO SODEXO - VALE ALIMENTAÃ‡ÃƒO "/>
        <s v="REF. SERVIÃ‡O DE CLIMATIZAÃ‡AO , MANUTENÃ‡ÃƒO PREVENTIVA SPLIT PISO 24.000BTUS , INSTALAÃ‡ÃƒO DE UM SPLIT 22.000 MODELO COFFEE "/>
        <s v="REF. DAS DE PARCSN 14 DE 60"/>
        <s v="REF. TRCT - YAN FELIPE SOUZA DE ARAUJO - EKO"/>
        <s v="REF. VALE TRANSPORTE - CLEAN SANEAMENTO - VENCIMENTO 28/12/2022"/>
        <s v="REF. RASTREADOR VEICULOS  37 VEICULOS (PERIODO 21/12/2022 Ã€ 20/01/2023) - FATURA -48257"/>
        <s v="REF. PRO LABORE JANEIRO/2023 - GABRIEL CARVALHO DE ALMEIDA"/>
        <s v="REF. CAÃ‡AMBA SOLIDARIA DEZEMBRO/2022 "/>
        <s v="REF. DIÃRIAS - 26/12/2022 Ã  01/01/2023."/>
        <s v="REF. DAS PARCSN  PAR 26 DE 60 "/>
        <s v="REF. CABO FLEXIVEL 0,6, CABO FLEXIVEL 750 V"/>
        <s v="REF. PRESTAÃ‡ÃƒO DE SERVIÃ‡OS PARA CONSULTORIA DE GESTÃƒO AMBIENTAL "/>
        <s v="REF. MANGUEIRA, CARTER "/>
        <s v="REF. SERVIÃ‡OS PRESTAÃ‡ÃƒO DE FORNECIMENTO DE DADOS E INFORMAÃ‡Ã•ES."/>
        <s v="REF. CONSORCIO "/>
        <s v="REF. MENOS 1 LIXO  URGENTE"/>
        <s v="REF. PAPEL CHAMEX A4 OFFICE"/>
        <s v="REF. JUMELO DIANTEIRO FORD CARGO, PARAFUSOS SEXT, PORCA BAIXA, PINO MOLA, PINO JUMELO, 1A DIANT. VOLKS, 2A DIANT VOLKS, PORCA AUTOTRAVANTE NYLON, ARRUELA LISA 3/4 GROSSA, PINO DE BALANCA TRUCK SAAB SCANIA, CHAVETA TRAVA DO MANCAL RODOVIARIA, PORCA BAIXA"/>
        <s v="REF. TUBO IND, REDONDO, UDC"/>
        <s v="REF. REMBOLSO DE ABERTURA DE FIRMA - CHISTOPHER AQUINO E ANTONIO HOCHSPRUNG ( PAGAMENTO EM DINHEIRO)"/>
        <s v="REF.  BOLETO UNIMED SAÃšDE - CLEAN -  JANEIRO/2023 - FATURA 44467385"/>
        <s v="REF. PERSILHA DE CABO, MANGUEIRA BASCULAMENTO CABINA"/>
        <s v="REF.COD. 0561 - IRRF S/ FOLHA DE PAGAMENTO - CLEAN - JANEIRO/2023"/>
        <s v="REF. TIM CELULAR - RDV PRESIDENTE DUTRA, 12423 - NOVA IGUAÃ‡U - RJ -CEP : 26221-190"/>
        <s v="REF. GPS  PARC 633304549 PARC 41 E 60 BASE JANIERO/2023"/>
        <s v="REF. BUJAO, FILTRO,  FILTRO SEPARADOR DE AGUA, FILTRO DIESEL, EXTRA VIDA XV 500, GRAXA ORIG, FILTRO DE AR EXT"/>
        <s v="REF. ARAME MIG 1,0 MM CARRETEL ,ARAME MIG 1,2M CARRETEL, CADEADO"/>
        <s v="REF. VALE TRANSPORTE - KIOTO - JANEIRO 2023"/>
        <s v="REF. 4 JOGOS DE CAPAS , TAPETES "/>
        <s v="REF. COMISSÃƒO IAGO GRILLO JANEIRO/2023 - (JEFFERSON)"/>
        <s v="REF. GPS  630562237 PARC 47 DE 60 BASE NOVEMBRO/2022"/>
        <s v="REF. A ANUNCIOS"/>
        <s v="REF. COMPACTADOR ESTACIONARIO 20M3"/>
        <s v="REF. PATROCÃNIO ATLETA LUCAS SILVEIRA REFERENTE JANEIRO 2023"/>
        <s v="REF. A COMPRA DE ARLA  REDUX32 GRANEL LT"/>
        <s v="REF. PERIODO DE FATURAMENTO: 01/01/2023 A 10/01/2023 - BIOCLEAN (PADRÃƒO )"/>
        <s v="REF. COMBUSTIVEL DO DIA 26/01 ATE 10/02/2023"/>
        <s v="REF. DARF PARCELAMENTO PROCESSO 10768.404345/2020-72   DEBITO CC ITAU - COFINS  (PARCELA 30/60)"/>
        <s v="REF. SERVIÃ‡O COMUNICAÃ‡ÃƒO MULTIMIDIA - LINK DEDICADO 60MBPS"/>
        <s v="REF. 1 LINK DEDICADO 100 MEGA"/>
        <s v="REF. RODIZIO GRPAW 63 BEF AMB SOLDA."/>
        <s v="REF. SENSOR PRESSAO, COXIM TRASEIRO CABINE , LANTERNA BASE COM SUPORTE AMARELA"/>
        <s v="REF. VALE COMBUSTIVEL AGOSTO/2022"/>
        <s v="REF. NF JEDAF PARCELAMENTOS"/>
        <s v="REF.TRCT - JULIO MENDES DE MENDONÃ‡A - EKO TRANSPORTE"/>
        <s v="REF. PRESTAÃ‡ÃƒO SERVIÃ‡OS INSTALAÃ‡ÃƒO OPERAÃ‡ÃƒO PAR A1 EQUIP PREPARO AUTOMATIZADO DE BEBIDAS QUENTES, PERIODO REF a 18/01/2023 a 18/02/2023."/>
        <s v="REF. A COMPRA BORRACHA VEDAÃ‡ÃƒO TIPO C"/>
        <s v="REF. A PEDÃGIO "/>
        <s v="REF.  LICENCIAMENTO OU CESSAO DE DIREITO DE USO DE PROGRAMAS DE COMPUTAÃ‡ÃƒO .SOFTWARE PLATAFORMA TRACK DE GESTÃƒO DA EXPERIÃŠNCIA DE CLIENTES - CXM MENSAL"/>
        <s v="REF. GPS  629998841 PARC 47 DE 60 BASE NOVEMBRO/2022"/>
        <s v="REF. BOTAO DE EMERGENCIA VERMELHO C/ TRAVA"/>
        <s v="REF. AVENTAL DE RASPA, BOTINA VULCAFLEX ELAST BI POLI, CAPA DE PVC AM FOR C MANGA, LUVA, OCULOS IMPERIAL INCOLOR, PROTETOR FACIAL, LUVA VOLK SENSI BLACK"/>
        <s v="REF. ALTERAÃ‡ÃƒO DO ENDEREÃ‡O, JUCERJA ALVARÃ"/>
        <s v="REF.  PENSÃƒO ALIMENTICIA -JANEIRO/2023 - COLABORADOR: DIEGO ASSUMPÃ‡ÃƒO DE LIMA"/>
        <s v="REF. LICENCIAMENTO DO USO DO SOFTWARE VELTEC ( PERIODO 01/01/2023 ATE 31/01/2023)"/>
        <s v="REF. CHAPA FQ , REDONDO, UDC , BARRA CHATA"/>
        <s v="REF. BRASILUX CATALIZADOR PU ACELERADO, LIXAS DISCO SECO, MAXI COMPLEMENTOS MASSA POLIESTER, PRETO FOSCO SINTETICO AUTOMOTIVO, THINNER ACABAMENTO, VERNIZ ALTO SOLIDOS "/>
        <s v="REF. GPS  633325260 PARC 39 DE 60 BASE NOVEMBRO/2022"/>
        <s v="REF. PM 275/80R22, REFORMA RECUSADA, REFORÃ‡O MACHAO RAC24, 25, 42, 44 e 20"/>
        <s v="REF. IPVA 2023 RENAVAM 00535323360  PLACA KPI7069"/>
        <s v="REF. DAS PARCSN 5110466 PAR 16 DE 60 "/>
        <s v="REF. DESPESAS COM ALUGUEL  CADEG"/>
        <s v="REF. LICENCIAMENTO PLATAFORMA ELOCYCLE"/>
        <s v="REF. RECUPERAÃ‡ÃƒO E REFORMA EM: 2 CILINDRO LIFTER BRAVAO"/>
        <s v="REF. DAS PARCSN NOVO PAR. 5110418 16/60"/>
        <s v="REF.PARC SIMP. PARC 08 DE 54 - DEB CC  ITAU"/>
        <s v="REF. CONTA LIGHT JANEIRO/2023 - ESTRADA DOS BANDEIRANTES, 1987 TAQUARA  / RIO DE JANEIRO, RJ CEP 22775-111"/>
        <s v="REF. SERVICO DE ALINHAMENTO BALANCEAMENTO E RECUPERACAO DE EIXO CARDAN, SERVICO DE SUBSTITUIÃ‡ÃƒO DE PONTA, SERVIÃ‡O DE SUBSTITUIÃ‡AO DE LUVA, SERVIÃ‡OS DE SUBSTITUIÃ‡ÃƒO DE CRUZETAS"/>
        <s v="REF. SERVIÃ‡OS PRESTADO CAMINHAO MUNCK ( COMPACTADOR)"/>
        <s v="REF. PARC.29/60 CÃ“DIGO 3373- IRPJ -10768.405087/20 DEB CC"/>
        <s v="REF. PORCA DE RODA, CATRACA DE FREIO FORD , CATRACA DE FREIO DIANTEIRA "/>
        <s v="REF.  PM 275/80,  REFORCO MANCHAO RAC 40,35"/>
        <s v="REF. TAMBOR DE FREIO, BARRA DIR "/>
        <s v="REF. COMPRA ELEMENTO DO FILTRO, KIT DE MANUTENÃ‡ÃƒO"/>
        <s v="REF AZUL DEL REY MUNSEL SINT AUTOMOTIVO CONCENTRADO, MARROM SIENA FIAT AUTOMOTIVO CONCENTRADO"/>
        <s v="REF. TIA 258 COMPLETO,  MANG "/>
        <s v="REF. CHAPA FQ "/>
        <s v="REF. IPVA 2023 RENAVAM 00485785986  PLACA LST4F18"/>
        <s v="REF. GÃS GLP GRANEL - PTP"/>
        <s v="REF. LAVAGENS E LUBRIFICAÃ‡ÃƒO CAMINHÃƒO LIXO COLETOR  RESENDE, MÃŠS DEZEMBRO/2022"/>
        <s v="REF A SERVIÃ‡OS ENTREGA DE ETIQUETAS E SERVIÃ‡OS ADMINISTRATIVOS"/>
        <s v="REF.  FITA DIAGRAMA  TACOGRAFO, DISCO TACOGRAFO SEMANAL"/>
        <s v="REF. SUPORTE CENTRAL TRUCK VOLVO , SCANIA E IVECO"/>
        <s v="REF. SUPORTE DE MOLAS"/>
        <s v="REF. FITA AUTO FUSAO, PONTA MONTADA, DESEGRIPANTE, SILICONE BRANCO, DISCO DE CORTE CLASSIC, DISCO DE DESBASTE TIPO FLAP, DISCO CORTE, JOGO CHAVE ALLEN, ARRUELA LISA FERRO, REBITE ALUMINIO, BROCHA HSS, PARAFUSO R/M C/CHATA, PORCA SEXT POL, BUCHA PLASTICA"/>
        <s v="REF. DPM MULTI USO 50L"/>
        <s v="REF. DAS - PERT/SN PAR 55/150 BASE  JANEIRO/2023"/>
        <s v="REF. AO PROCESSO - JULIA CRISTINA "/>
        <s v="REF. VALE TRANSPORTE - MDAKEDE - VENCIMENTO 29/12/2022"/>
        <s v="REF. SERVIÃ‡O DE MANUTENÃ‡ÃƒO EM MOTOR VOGES 3CV 4 POLOS 380 V"/>
        <s v="REF. RESSARCIMENTO DE PREJUÃZO SINISTRO TERCEIRO DOUGLAS THIAGO DA SILVA  ALVES "/>
        <s v="REF. BOLETO - VALE ALIMENTAÃ‡ÃƒO - EKO"/>
        <s v="REF. MENSALIDADE LICENÃ‡A DE USO -  JANEIRO /22 "/>
        <s v="REF. COMBUSTIVEL DO DIA 02/01 ATE 25/01/2023"/>
        <s v="REF. LANCHES PARA TREINAMENTO DA PATRICIA"/>
        <s v="REF. SUPORTE PARTE TRAS LADO ESQUERDO DO TRUCK, DESLIZANTE DO SUPORTE DIANT E TRAS DA CARRETA, PARAFUSO, PORCA AUTOTRAVANTE, PINO MOLA."/>
        <s v="REF. PGTO SERVIÃ‡OS DE VIGIA JACAREPAGUÃ "/>
        <s v="REF. GPS 629388750 PARC 49/60"/>
        <s v="REF. MENSALIDADE DO SISTEMA DE PONTO GENYO"/>
        <s v="REF. TOKIO MARINE SEGURADORA - Proposta NÂº: 6252664- APOLICE: 510 0000038106  RENOVAÃ‡ÃƒO APÃ“LICE : 510 0000029983 - VIGENCIA: DAS 24H DE 06/11/2022 Ã€S 24H  DE 06/11/2023. "/>
        <s v="REF. SUBSTITUR MANGUEIRA HIDRAULICA"/>
        <s v="REF.VALE COMBUSTÃVEL - KIOTO - JANEIRO 2023"/>
        <s v="REF. SERVIÃ‡OS PRESTADOS REF. PLACA KXE8827 , KYM5886 E KYM4179"/>
        <s v="REF. AUTODESK"/>
        <s v="REF. CONTA AGUA - RUA CAPITÃƒO CARLOS, 209 "/>
        <s v="REF. GPS - PREV. PARC 41/60 - 633308420"/>
        <s v="REF. PAGTO DE COMISSÃƒO JANEIRO/2023 - FERNANDA "/>
        <s v="REF . ELETRODO E6013"/>
        <s v="REF. REFORMA BANCO DO MOTORISTA BONGUE COM RESTAURAÃ‡ÃƒO DAS ESPUMAS, REFORMA BANCO DO CARONA BONGUE COM RESTAURAÃ‡ÃƒO DAS ESPUMAS."/>
        <s v="REF. REFORMA BANCO DO MOTORISTA VAN COM RESTAURAÃ‡ÃƒO DAS ESPUMAS, REFORMA BANCO DO CARONA VAN COM RESTAURAÃ‡ÃƒO DAS ESPUMAS.- VAN MERCEDES PLACA LPJ6088."/>
        <s v="REF. INSETICIDA , MULTIUSO TRADICIOANL, ESPONJA, CAFE, ACUCAR, COPO , PAPEL TOALHA, PANO DE CHAO , PAPEL HIG ROLAO, LAMPADA, DETERGENTE, CLORO, PAPEL HIGIENICO FD, DESIFETANTE, ALCOOL LIQUIDO FILTRO DE PAPEL "/>
        <s v="REF. ESM SINT VERDE FOLHA BRILHANTE LN."/>
        <s v="REF.PROC.  048108802023 - ALTERAÃ‡ÃƒO CONTRATUAL KIOTO -TAXA ALVARA MATRIZ"/>
        <s v="REF. A ABASTECIMENTO DIESEL CAMINHÃƒO COLETOR - AMAM -RESENDE/RJ - JANEIRO/2023 (NF:342.278,339.218,340.323,341,270)"/>
        <s v="REF. SEGURO ALLIANZ  - APOLICE: 5177202253312062670  RENOVAÃ‡ÃƒO EXTERNA COM SINISTRO- VIGENCIA: DAS 24H DE 24/10/2022 Ã€S 24H  DE 11/02/2023."/>
        <s v="REF. CONTRATO-4645422  PARCELAS DE 48- BANCO BRADESCO S.A - DEBITADO EM CONTA "/>
        <s v="REF. PARC.29/60 CÃ“DIGO 5856- COFINS -10768.405087/20 DEB CC"/>
        <s v="REF. CV BRANCO INVERNO, ENDURECEDOR, ESTOPA, FITA CREPE VERDE, MAXI COMPLEMENTOS PRIMER HS PU, NOVACOR ESMALTE SINTETICO A/B BRANCO, T.P POLIURETANO BRANCO GEADA QUARTO, RESOLUÃ‡ÃƒO DO SENADO FEDERAL, THINNER ACABAMENTO, VEDA-CHOQUE MAXI"/>
        <s v="REF. HEADSET LOGITECH H390 PRETO - ESTA NF TEM FRETE "/>
        <s v="REF.  PRETO FOSCO SINTENTICO AUTOMOTIVO, DILUENTE THINNER, ENDURECEDOR, FITA CREPE VERDE, MAXI COMPLEMENTOS, T.P POLIURETA, THINNER ACABAMENTO"/>
        <s v="REF. CONSORCIO ITAU P7855898063"/>
        <s v="REF.  BANER , CARTAZES, MOBILE , ADESIVOS VINILICO, "/>
        <s v="REF. DARF PARC SIMP PARC 04 DE 60 JAN/2023 DEBITO CC ITAU"/>
        <s v="REF.  CONTRATO ANEXO I - EKO TRANSPORTE"/>
        <s v="REF.CABECOTE MOTOR"/>
        <s v="REF. ADIANT Âº CUSTAS BX CARTORIO- DÃ‰BITO  PADRÃƒO "/>
        <s v="REF. A VALOR ENTREGUE AO SR. EDUARDO"/>
        <s v="REF. REPONSAVEL TECNICO DA PADRÃƒO"/>
        <s v="REF. GPS  633325147 - EDESIO  PARC 41 DE 60"/>
        <s v="REF. SMART SAMS A10S32MG"/>
        <s v="REF. MENSALIDADE ( O GABRIEL NÃƒO COLOCOU A NF )"/>
        <s v="REF. CONTA LIGHT JANIERO/2023 RDV PRES DUTRA (LD ESQ) KM 175 NN 12423 VILA NOVA / NOVA IGUACU, RJ CEP 26221-190 CNPJ 42.196.972/0001-43 (ULTRA RODOVIAS BRASILEIRA LTDA)"/>
        <s v="REF.TRCT - ANDRE HENRIQUE DE SOUZA SANTOS - EKO TRANSPORTE"/>
        <s v="REF. COMPRA DO PARA-BRISA"/>
        <s v="REF.  COMPLEMENTO DO  SALÃRIO VVANONI - JANEIRO/2023"/>
        <s v="REF. GPS  633308404 - MDAKEDE  PARC 41 DE 60"/>
        <s v="REF. BRACO TENSOR REGULAVEL, PINO DO TENSOR CARRETA RANDON, BUCHA SILENCIOSA DO TENSOR CARRETA, PORCA AUTOTRAVANTE , GRAMPO,PORCA DUPLA"/>
        <s v="REF. ALK RZK 5 L, ALK FRESNO,  ALK DAZZLE, ALK VITTO, ALK SOLUTION"/>
        <s v="REF.  PM 275/80, REFORCO RECUSADA 275/80 R2, REFORCO MANCHAO RAC 42, 20"/>
        <s v="REF.  VERNIZ "/>
        <s v="REF. PACOTE ANUAL RD STATION"/>
        <s v="REF. GRAXA ORIG. BOX SEVE, BUJÃƒO, FILTRO, FILTRO DIESEL, OLEO CAIXA SAE, FILTRO SEPARADOR DE AGUA , EXTRA VIDA, OLEO SPIRAX, FILTRO DE AR EXT."/>
        <s v="REF. MOLESKINE KIT COM 100 CADERNOS 80 FOLHA"/>
        <s v="REF ALUMINIO OPAL SINTETICO BRILHO VAREJÃƒO AUTOMOTIVO CONCENTRADO, THINNER, ENDURECEDOR, MASCARAMENTO PAPEL FROTA, RURAI PRETO FOSCO, THINNER REDUTOR, VERNIZ"/>
        <s v="REF. PRESTAÃ‡ÃƒO SERV. ADEQUAÃ‡ÃƒO ESTAÃ‡ÃƒO TRAT. EFLUENTES PARA REUSO DE AGUAS LAVAGEM CAMINHÃ•ES, CONFORME PROPOSTA BIO 0702/17 . REF. JANEIRO/2023"/>
        <s v="REF. BAFOMETRO  PROBATORIO COM BALIZADOR E LANTERNA ELOO"/>
        <s v="REF. LONA FREIO TRAS/ DIANT COD, FATURAMENTO ,LONA FREIO DIANT/ TRANS COD.FATURAMENTO , LONA FREIO TRAS COD. FATURAMENTO"/>
        <s v="REF. MANG 100R2AT"/>
        <s v="REF. DAS PGFN NÂº 5110380 PARC 16 DE 60 BASE JAN/2023"/>
        <s v="REF. TUBO DE COBRE FLEXIVEL, CABO PP4, FITA PVC BRANCA, FITA P/ EMBALAGEM, PARAFUSO PHILLIPS, BUCHA PLASTICA, TUBO BLINDADO BRANCO INVERTER -POLIPEX"/>
        <s v="REF. COMPRA NO CARTAO DE CREDITO ( NOTA FISCAL CONFORME ORIENTAÃ‡ÃƒO DO CRIS)"/>
        <s v="REF. GPS  PARC 632499710 PARC 46 DE 60 BASE JANIERO/2023"/>
        <s v="REF.PLANO DE JORNADA DE CERTIFICAÃ‡ÃƒO &amp; RANKINGS GPTW"/>
        <s v="REF. KIT DE FILTROS CAIXA SEM GTIN, OLEO CAIXA SAE50 20 L SEM GTIN"/>
        <s v="REF. MONTANHEIRA TRAS. P/TRAS. VW, PARAFUSO, PORCA AUTROTRAVANTE, PARAFUSP SEXT., PORCA BAIXA, GRAMPO, PORCA BAIXA 5/8 UNF, ARRUELA LISA 5/8 GROSSA."/>
        <s v="REF. BALANCA SUSP ESTAMP RANDOM, PARAFUSO SEXT, PORCA AUTOTRAVANTE NYLON, ARRUELA LISA 3/4 GROSSA, PINO DA BALANCA TRUCK, CHAVETA TRAVA DO MANCAL, PORCA BAIXA, PINO O TENSOR CARRETA RANDON, PORCA AUTOTRAVANTE NYLON DUPLA"/>
        <s v="REF.  ACETILENO."/>
        <s v="REF. BUJAO, FILTRO,  FILTRO SEPARADOR DE AGUA, FILTRO DIESEL, EXTRA VIDA XV 500, GRAXA ORIG, FILTRO DE AR EXT, OLEO CAIXA SAE, OLEO SPIRAX"/>
        <s v="REF. CONDOMINIO + AGUA/ESGOTO  SALA LEBLON - JANEIRO/2023"/>
        <s v="REF. KIT DE REPARO P/CIL DA BARRA, ANEL."/>
        <s v="REF. PGTO CURSO ENGENHARIA CIVIL - ELISEU DA SILVA FERREIRA"/>
        <s v="REF. GPS - PREV. PARC 49/60 - 630705496"/>
        <s v="REF. KIT EMBREAGEM HR "/>
        <s v="REF. M60GD MFA- BATERIA M60GD - MOURA"/>
        <s v="REF. COMPRA FEITA NO CARTÃƒO DE CREDITO - NÃƒO TEM  NOTA FISCAL CONFORME ANEXO"/>
        <s v="REF. SENSOR DE TEMPERATURA"/>
        <s v="REF. LICENÃ‡A TEMPORARIA DE USO (ASSINATURA) "/>
        <s v="REF. LICENÃ‡A TEMPORARIA DE USO (ASSINATURA) - EKKO "/>
        <s v="REF. CONSORCIO ITAU P7855887474"/>
        <s v="REF. BOLETO CARTAO EXPRESSO RIOCARD - VENCIMENTO 23/01/2023"/>
        <s v="REF. PAGAMENTO AUTO ESCOLA NA MARÃ‰ - ALUNO FABIO MAGALHAES FIGUEREDO "/>
        <s v="REF. RESSARCIMENTO DE PREJUIZO CAUSADO VEICULO DO TERCEIRO BRUNO DA COSTA OLIVEIRA"/>
        <s v="REF. Processo nÂº 0100178-26.2020.5.01.0026 - ALEXANDRE ANTUNES DA VEIGA X PADRAO AMBIENTAL COLETA E TRANSPORTES EIRELI - EPP - PEDIDO DE PARCELAMENTO LEGAL ( PARCELA 05l. "/>
        <s v="REF. FORMAÃ‡ÃƒO - IAG MBA CURSOS ABERTOS - JOSE EDUARDO DIAS ALMEIDA FILHO"/>
        <s v="REF. VALE TRANSPORTE - JANEIRO 2023"/>
        <s v="REF. MULTA CREA 2021301206 -  ART ( PACHECO)"/>
        <s v="REF. CONTA AGUA  AV. GUILHERME MAXWELL -154  - JANEIRO/2023 (MARIA TEREZA BASTOS)"/>
        <s v="REF PANTONE BRILHO POLIURETANO FLEET CONCENTRADO, ENDURECEDOR VERNIZ, THINNER"/>
        <s v="REF.  BOLETO UNIMED DENTAL - EKO -  JANEIRO/2023 - FATURA 44467392"/>
        <s v="REF.  PENSÃƒO ALIMENTICIA -JANEIRO/2023 - COLABORADOR: MARCO ANTONIO PEREIRA DA SILVA"/>
        <s v="REF. A IPTU - RUA JOANA NASCIMENTO 196 - ND  14150000360131/2019-00 -  PROCESSO ADM. 3387032-0 - GUILHERME CARVALHO ALMEIDA"/>
        <s v="REF. FILTRO DE COMBUSTIVEL AMAROK, FILTRO OLEO REFIL, FILTRO DE AR AMAROK, FILTRO DE CABINE, ELF DIESEL"/>
        <s v="REF. FECHADURA DA PORTA DIANTEIRA LD, MACANETA INTERNA DA PORTA (PRETA) "/>
        <s v="REF. BRACADEIRA PARA CABOS, INTERRUPTOR LUZ RE"/>
        <s v="REF. MICROONDAS 34L BRANCO ELECTROLUX"/>
        <s v="REF. SERVIÃ‡OS PRESTADOS REF. PLACA LUF7F09 , LTQ 4I11"/>
        <s v="REF. BOLETO VALE COMBUSTÃVEL - MDAKEDE - JANEIRO 2023"/>
        <s v="REF. BOLETO - FACULDADE WANESSA FIGUEIREDO MARÃ‡AL PINTO"/>
        <s v="REF. MULTA CREA 2022302853 -  ART ( PREFEITURA MUNICIPAL DE SILVA JARDIM)"/>
        <s v="REF. COMPRA MALHA DE COR SEM COSTURA R 07"/>
        <s v="REF. 1 LINK DEDICADO 30 MEGA"/>
        <s v="REF. NFS CANDEIAS REF PARCELAMENTOS (PARA DEPOSITO NA CANDEIAS)"/>
        <s v="REF. COMPRA DE MATERIAL DE INFORMATICA"/>
        <s v="REF. MULTA CREA 2022302999 -  ART ( CONDOMINIO DO SHOPPING TRADE CENTER ICARAÃ)"/>
        <s v="REF. BOLETO VALE ALIMENTAÃ‡ÃƒO - GA SERVIÃ‡OS - VENCIMENTOS 03/02/2023 A 05/02/2023"/>
        <s v="REF. AO CURSO MBA EXECUTIVO: GESTÃƒO EMPRESARIAL - PATRICIA TORRES LOBITZKI MARTINS"/>
        <s v="REF. ALUGUEL - RUA CAPITÃƒO FELIX NÂº 110 SALA:334, BENFICA - JANEIRO/2023 - (EKKO PARTICIPAÃ‡Ã•ES CADEG SALA 334)"/>
        <s v="REF. IR COD 3208 ALUGUEL A GUILHERME CARVALHO ALMEIDA"/>
        <s v="REF. IR COD 3208 ALUGUEL A GUILHERME CARVALHO ALMEIDA - SICALC CONTRIBUINTE 6001 RJ"/>
        <s v="Gerado por conciliacao automatica TAR CTA CERTA EXCED12/22"/>
        <s v="REF. ANEL DE VEDAÃ‡ÃƒO, JUNTA TAMPA CABEC, ELEMENTO FILTRO, KIT ELEMENTO FI, MOBILGREASE MP, JOGO DE PEÃ‡AS, FILTRO, OLEO MOTOR "/>
        <s v="REF. SERVIÃ‡O DE ATIVAÃ‡ÃƒO E ATENDIMENTO DE LICENÃ‡AS DO SISTEMA DE GERENCIAMENTO DE DISPOSITIVOS MOVEIS."/>
        <s v="PRECISAO EMPREENDIMENTOS IMOBILIARIOS LTDA"/>
        <s v="REF. GÃS DE PETROLEO "/>
        <s v="REF. SILICONE ALTA TEMPERATURA VERMELHO, CHAVE ESTRELA, CHAVE SOQUETE, GARRA AVULSA JACARE, FITA ISOLANTE IMPERIAL, DISCO DESBASTE , TRENA ACO LUFKIN, DISCO CORTE, DISCO CORTE CLASSIC, CANIVETE RETRATIL INOX, BROCA HSS, PARAFUSO SEXT, PORCA SEXT , ARRUE"/>
        <s v="REF.PARC.49/60 CÃ“DIGO 6912 - PIS 18470.400278/21 DEB CC"/>
        <s v="REF. FILTRO OLEO, PASTILHA DNT HR, KIT EMBREAGEM, COLAR EMBREAGEM,  FILTRO AR HR, PALHETA LIMPADOR"/>
        <s v="REF. PEDAL ACELERADOR "/>
        <s v="REF.  ATUALIZAÃ‡ÃƒO CNDs"/>
        <s v="REF. COMANDO DE VALVULA , JG JUNTA MOTOR C/ RETENTOR"/>
        <s v="REF. DIAG.(MENS. DE MAU FUNC. DO MOTOR/EMISSOES ELEVADAS DE GASES DE ESCAPE E POTENCIA REDUZIDA DO MOTOR)"/>
        <s v="REF.PARC.41/60 CÃ“DIGO 6912 - PIS 18470.411325/61 DEB CC"/>
        <s v="REF.  FILTRO,BUJAO, FILTRO DIESEL,  FILTRO SEPARADOR DE AGUA , EXTRA VIDA XV, OLEO SPIRAX, FILTRO DE AR EXT, GRAXA ORIG BOX"/>
        <s v="REF. ELEMENTO DE RETORNO TIPO HR19 -USIMECA"/>
        <s v="REF. ANUIDADE 2022 CREA -2023  - ANTONIO CARLOS NOGUEIRA DE LIMA MARCONDES SALGADO"/>
        <s v="REF. MANG "/>
        <s v="REF.  FILTRO,BUJAO, FILTRO DIESEL,  FILTRO SEPARADOR DE AGUA , EXTRA VIDA, OLEO SPIRAX, FILTRO DE AR EXT."/>
        <s v="REF.  FILTRO,BUJAO, FILTRO DIESEL,  FILTRO SEPARADOR DE AGUA , EXTRA VIDA XV, OLEO SPIRAX, FILTRO DE AR EXT, GRAXA ORIG BOX, DIFERENCIAL "/>
        <s v="REF. GPS  633308382 - HEVKEDE  PARC 41 DE 52"/>
        <s v="REF. TREINAMENTO DE VENDAS"/>
        <s v="REF.CONTRIBUIÃ‡ÃƒO MENSAL AEMERJ JANEIRO 2023"/>
        <s v="REF. COFFE BREAK - ANIVERSARIANTE DO MÃŠS"/>
        <s v="REF.  MISTURA PARA SOLDA CO2 ARGÃ”NICO, OXIGENIO INSDUSTRIAL."/>
        <s v="REF.  DOCUMENTAÃ‡ÃƒO DO TACÃ“GRAFO COM TAXAS ENSAIO SELAGEM, PLACA-KXO-2585, PLACA-KXV-7482"/>
        <s v="REF. TARIFA"/>
        <s v="REF. GPS  PARC 638617081 PARC 24 E 28 BASE JANIERO/2023"/>
        <s v="REF. FILTRO"/>
        <s v="REF. DARF PARCELAMENTO PROCESSO 10768.404345/2020-72   DEBITO CC ITAU - PIS  (PARCELA 30/42)"/>
        <s v="REF. GPS  PARC 637667824 PARC 26 E 38 BASE JANIERO/2023"/>
        <s v="REF.  APLICADOR DE ESPUMA AMARELA, DOCTOR SHINE REVITALIZ PLASTICOS, ESCOVA DRILL AGRESSIVA E13, ESCOVA DRILL CERDAS MACIA E 11, KIT 5 PINCEIS DETALHAMENTO , MICROFIBRA AMARELA AVULSA, PLURI"/>
        <s v="REF. INTERMAX 1/200 TOP 4X5"/>
        <s v="REF. PARC.29/60 CÃ“DIGO 6012- CSLL -10768.405087/20 DEB CC"/>
        <s v="REF. GPS  637666038 - MDAKEDE  26/28"/>
        <s v="REF. RESERVATORIO DA AGUA"/>
        <s v="REF. BOLETO SODEXO GA SERVIÃ‡OS  - VENCIMENTO 24/01/2023"/>
        <s v="REF. DARF PARCELAMENTO PROCESSO 10768.411392/2021-53   DEBITO CC ITAU - PIS  (PARCELA 20/59)"/>
        <s v="REF.  PENSÃƒO ALIMENTICIA -JANEIRO/2023 - COLABORADOR: PAULO DE CARVALHO CAMPOS "/>
        <s v="REF. CONDOMINIO/LUZ/ÃGUA SALA 334 CADEG - JANEIRO/2023"/>
        <s v="REF. CONDOMINIO/LUZ/ÃGUA SALA 412 CADEG - JANEIRO/2023"/>
        <s v="REF. CONDOMINIO/LUZ/ÃGUA SALA 437 CADEG - JANEIRO/2023"/>
        <s v="REF.  PENSÃƒO ALIMENTICIA -JANEIRO/2023 - COLABORADOR: ADRIANO MARTINS DUARTE "/>
        <s v="REF.  AÃ‡ÃƒO DE ENDOMARKETING SUMMER URBAM Urbam ( ACAI E SORVETE)"/>
        <s v="REF. DAS HEVKEDE SERVIÃ‡O BASE JANEIRO/2023"/>
        <s v="REF. SERVIÃ‡OS DE INTERMEDIAÃ‡ÃƒO TURISTICOS "/>
        <s v="REF. LUBRAX GOLD XP"/>
        <s v="REF. ANUIDADE 2023 CREA - DALMO NASCIMENTO"/>
        <s v="REF. ANUIDADE 2023 CREA - SR JOSE EDUARDO DIAS ALMEIDA"/>
        <s v="REF. AE SOLUÃ‡OES - UM ACIDENTE"/>
        <s v="REF. FITA ISOLANTE 19 MMX20M, FITA ISOLANTE AUTO FUSAO"/>
        <s v="REF. UNIAO SOLD, PLAFONIER RD BR SOQ PORC, LUVA SOLD , ESTILETE, MOD TOM, PLUGUE INDUSTRIAL , ACOPLAMENTO, ACAB REG DECA GAUPRES, PL 1 POSTO, PLAFONIER, CHAVE PHILLIPS, MOD INT PARALELO, MINI DISPJ TRIPOLAR, PL2 POSTOS, MOD INT PARALELO, PL3 POSTOS MOD "/>
        <s v="REF. AOS SERVIÃ‡OS PRESTADOS VIDALCLIN  GA SERVICOS - JANEIRO/2023"/>
        <s v="Gerado por conciliacao automatica TAR/CUSTAS COBRANCA"/>
        <s v="REF. CAFETEIRA PROFISSIONAL CONJUGADA 6 LITROS"/>
        <s v="REF. ALUGUEL E MANUTENÃ‡ÃƒO DE EQUIPAMENTOS PARA SISTEMA DE CFTV -CAMERAS INTERNAS , REFERENCIA MENSAL AO CORRESPONDE AO MÃŠS JANEIRO 2023."/>
        <s v="REF.  PARC. SIMP.   PARCELA 8 DE 54 DEBITO CC ITAU"/>
        <s v="REF. TEMPORIZADOR CLIP"/>
        <s v="REF. MASCARA AUTOMATICA TON 9-13 NOVA CARRERA"/>
        <s v="REF. CANUDO BIODEGRADAVEL"/>
        <s v="REF. JOELHO, BUCHA PLASTICA, MINI DISO TRIPOLAR , HASTE PARA TERRA,  TERMINAL PRESSAO , CH MULTITESTE DIF, TERM ISOL , TERMINAL PRESSAO, , GRAMPO, TOM INDUSTRIAL , ACOPLAMENTO , QUAD DIST, BOMBA GALAO CAIXA DE INSPECAO PLAST ATERRAMENTO, FECHADURA "/>
        <s v="REF. A AUXILIO MBA - CRISTOPHER AQUINO - FINANCEIRO"/>
        <s v="REF. TRATAMENTO CONTRA BARATA  E RATO ABRANGENDO 5 SALAS, 3 BANHEIROS, REFEITORIO E COPA , ALMOXARIFADO, DEPOSITOS, VESTIÃRIOS, RECEPÃ‡ÃƒO , ARQUIVO E AREA EXTERNA COM APROXIMIDADE. "/>
        <s v="REF. COMPOSTO VEDADOR SEM GTIN"/>
        <s v="REF. VASELINA 3KG GITANES,VALVULA S/CAMARA , EXTENSAO PLASTICA"/>
        <s v="REF. A CONTRATAÃ‡ÃƒO DE CONSORCIO BRADESCO"/>
        <s v="REF.  UN AZUL DEL REY 5 PB , MARROM SIENA FIAT 1978 SINT AUTOMOTIVO CONCETRADO"/>
        <s v="REF. MENSALIDADE MBA - ANTONIO HOCHSPRUNG - FINANCEIRO"/>
        <s v="REF. ESFR C/ ESPUMA + CABO CRU GROSSO , BACT BUS VERAO BB 5 L"/>
        <s v="REF. SERVIÃ‡OS DE INTERMEDIAÃ‡ÃƒO TURISTICOS  (A COMPRA NO CARTAO DE CREDITO NÃƒO TEVE NOTA - EST ANEXADA O QUE FOI ENVIADA E O VALOR ESTA DIFERENTE)"/>
        <s v="REF. VALE ALIMENTAÃ‡ÃƒO - CLEAN SANEAMENTO - EUDES CORDEIRO"/>
        <s v="REF. ACORDO SEAC RJ X KIOTO "/>
        <s v="REF. CARTÃƒO PROVISÃ“RIO - RIOCARD - R$ 500,00"/>
        <s v="REF. BOLETO CARTÃƒO RIOCARD PROVISÃ“RIO "/>
        <s v="REF. BOLETO CARTÃƒO EXPRESSO - R$ 500,00"/>
        <s v="REF. PONTEIRA, TERMINAL DE DIREÃ‡ÃƒO FORD CARGO"/>
        <s v="REF.  PENSÃƒO ALIMENTICIA -JANEIRO/2023 - COLABORADOR: OSVALDO LUIZ PEREIRA"/>
        <s v="REF. PRESTAÃ‡ÃƒO SERV PARA EMISSAO DA APOLICE 017412023000107760006323 - ASSINATURA DO TERMO ADITIVO NÂº 01/2023 DO TERMO DO CONTRATO NÂº 01/2022"/>
        <s v="REF. GARANTIAS PEDRO II"/>
        <s v="REF. PRESTAÃ‡ÃƒO TERMO ADITIVO 001/2023 - ASSINADO"/>
        <s v="REF. PRESTAÃ‡ÃƒO SERV PARA EMISSAO DA APOLICE 017412023000107760006314 - PRORROGAÃ‡ÃƒO DO CONTRATO 002/2022 - CPII"/>
        <s v="REF. GUIA PARA PAGAMENTO JUCERJA - KIOTO   (PAGAMENTO SÃ“ PELO BRADESCO)"/>
        <s v="REF. PM 275/80 R22"/>
        <s v="REF VERNIZ 8000"/>
        <s v="REF. AO FRETE E CARRETO "/>
        <s v="REF. PGTO ANUIDADE 2023 -CRQ"/>
        <s v="REF. COD 5952 CSRF G4 - SICALC CONTRIBUINTE -6001 RJ"/>
        <s v="REF. BALDE OLEO ATF"/>
        <s v="REF. KIT FESTAS"/>
        <s v="REF. MANUTENÃ‡ÃƒO DE JARDIM VERTICAL"/>
        <s v="REF. A SISTRMA INFORMATIZADO - LICENÃ‡AS (O GBARIEL NÃƒO COLOCOU NOTA)"/>
        <s v="REF. UNIÃƒO OD 6MM LATÃƒO, INSERT OD, "/>
        <s v="REF. FITA MULTIUSO AUTO ADESIVA, CIMENTO MAUA CPII"/>
        <s v="REF. BALANÃ‡A SUP HR/ H100LE"/>
        <s v="REF. INFRAÃ‡Ã•ES COMLURB KIOTO"/>
        <s v="REF. ACR FOSCO BRANCO, KIT PINTURA KIT "/>
        <s v="REF. TRATAMENTO CONTRA BARATAS, RATO E FORMIGAS EM TODAS AS DEPENDENCIAS DO ESCRITÃ“RIO, FATURAMENTO , COMERCIAL, DIRETORIA , SALA DE TREINAMENTO, OPERACIONAL, VESTIARIOS, OFICINAS , REFEITORIOS E GALPÃ•ES   - JANEIRO/2022 (GALPAO)"/>
        <s v="REF. TRATAMENTO CONTRA BARATAS, RATO E FORMIGAS ABRANGENDO GALPÃƒO DE APROXIMANDENTE 2100M2 COM PREDIO ADMINISTRATIVO DE 3 ANDARES  - JANEIRO/2022 (AV GUILHERME MAXWELL, 103- BONSUCESSO)"/>
        <s v="REF. CONECTOR MACHO OD, INSERT OD "/>
        <s v="REF.SUBSTITUIR SENSOR DE NOX"/>
        <s v="REF. ACDELCO SINTETICO, FILTRO LUBRIFICANTE PEL 803, FILTRO DE AR, FILTRO DE CABINE, FILTRO DE COMBUSTIVEL, SERVIÃ‡OS DE MANUTENÃ‡ÃƒO E PEÃ‡AS DE VEICULOS."/>
        <s v="REF.  PENSÃƒO ALIMENTICIA -JANEIRO/2023 - COLABORADOR: CARLOS GONCALVES DA COSTA"/>
        <s v="REF. A MENSALIDADE"/>
        <s v="REF. AOS SERVIÃ‡OS PRESTADOS VIDALCLIN  KIOTO - JANEIRO/2023"/>
        <s v="REF. RIO CARD - EKO - ADMISSÃ•ES 09.01"/>
        <s v="REF ESTOPA 400G POLIMENTO, THINNER REDUTOR"/>
        <s v="REF. VISOR DE NIVEL G18, TAMPA DO RESERVATORIO "/>
        <s v="REF.  PENSÃƒO ALIMENTICIA -JANEIRO/2023 - COLABORADOR: LUIZ CARLOS NUNES MARTINS"/>
        <s v="REF.  MAXI COMPLEMENTOS THINNER , THINNER ACABAMENTO"/>
        <s v="REF. TUBO 6 METROS PVC SOLDAVEL 20 MM AMANCO, TUBO 3 METROS PVC ESGOTO 40 MM AMANCO, JOELHO PVC SOLDAVEL, TE PVC SOLDAVEL , LUVA AZUL BUCHA LATAO , FITA  MULTISO AUTO ADESIVA"/>
        <s v="REF.TRCT - WANESSA FIGUEIREDO MARÃ‡AL PINTO - EKO"/>
        <s v="REF. CONTATOR PRINCIPAL , RELE TERMICO 9, BOTAO RETORNO POR MOLA VERMELHO, BOTAO RETORNO POR MOLA VD"/>
        <s v="REF. SEGURO EKO ALLIANS - Proposta NÂº: 119117999 CAMINHÃƒO ZERO CHASSI: 9BM958154NB258516 - VIGENCIA: das 24H de 11/02/2022 Ã s 24H de 11/02/2023"/>
        <s v="REF. COD 5952 CSRF NF 1201 MENTOR - SICALC CONTRIBUINTE -6001 RJ"/>
        <s v="REF.  BOLETO RIOCARD - R$ 393,90 - VENCIMENTO 11/01/2022"/>
        <s v="REF. BOLETO RIOCARD - JORGE HENRIQUE FONSECA - R$ 393,70"/>
        <s v="REF. BOLETO RIOCARD - MARCELO HENRIQUE DOS SANTOS - VENCIMENTO 04/01/2023"/>
        <s v="REF. BOLETO RIOCARD - JEFERSON OLIVEIRA CAMPOS - VENCIMENTO 04/01/2023"/>
        <s v="REF. BOLETO RIOCARD - GABRIELA FRANCESQUET - VENCIMENTO 04/01/2023"/>
        <s v="REF. BOLETO RIOCARD - MICHAEL SOBRAL RODRIGUES  - VENCIMENTO 04/01/2023"/>
        <s v="REF. BOLETO RIOCARD - MAICON COSTA - VENCIMENTO 05/01/2023"/>
        <s v="REF.  PENSÃƒO ALIMENTICIA  SOBRE FERIAS - CLAUDEMY GOMES DA SILVA"/>
        <s v="REF. RADIO TALKABOUT MOTOROLA T220BR"/>
        <s v="REF. PAGTO DE COMISSÃƒO JANEIRO/2023 - ARNALDO BEZERRA"/>
        <s v="REF. REVISAO, SUBSTITUIR FILTRO DE AR + CALEFACAO, APLICAR PARAFUSO DA BARRA ESTABILIZADORA"/>
        <s v="REF. RETENTOR TRASEIRO "/>
        <s v="REF. LANTERNA ESTRIBO , TERMINAL T14ETE"/>
        <s v="REF. FILTRO, FILTRO DO MOTOR"/>
        <s v="REF. TE SOLO , JOELHO, BUCHA, TOMADA EM BARRA, MINI DISJ TRIPOLAR, PL 2 POSTOS MOD TOM "/>
        <s v="REF. VALE COMBUSTÃVEL - GA SERVIÃ‡OS - R$ 383,10"/>
        <s v="REF. ABRACADEIRA , TUBO, MANGUEIRA , BRACADEIRA TENSORA"/>
        <s v="REF.  PENSÃƒO ALIMENTICIA -JANEIRO/2023 - COLABORADOR: VAGNER GONCALVES CARVALHO"/>
        <s v="REF COMPRA THINNER REDUTOR"/>
        <s v="REF. A TROCA DE DISCO SEMANAL 06-01-2023"/>
        <s v="REF. A TROCA DE DISCO SEMANAL 20-01-2023"/>
        <s v="REF. CONTA LUZ  JAN/23 AV PARAOPEBA, JARDIM GRAMACHO, CAXIAS "/>
        <s v="REF.A SERVIÃ‡O DE DIAGNÃ“STICO ELETRÃ”NICO VEÃCULO: V.W 24.250 PLACA: KXO2585  (NF 9573  R$ 300,00  + NF 6533  R$ 1099,88)"/>
        <s v="REF. CRUZETA CARDAN"/>
        <s v="REF. VASSOURA CHAPA, RODO DE ALUMINIO,  , VASSOURA GARI , PÃ DE LIXO GR, REFIL DE RODO"/>
        <s v="REF. CONTA LIGHT JANEIRO/2023 RDV PRES DUTRA (LD ESQ) KM 175 NN 12423 VILA NOVA / NOVA IGUACU, RJ CEP 26221-190 CNPJ 42.196.972/0001-43 (ULTRA RODOVIAS BRASILEIRA LTDA)"/>
        <s v="REF. RECUPERAÃ‡ÃƒO E REFORMA EM: 1 MACACO HIDRAULICO "/>
        <s v="REF.  CONFECÃ‡ÃƒO DE 20 CADERNOS COM IMPRESSÃƒO COLORIDA E ACABAMENTO EM ESPIRAL E CAPA PLÃSTICA TAMANHO A4"/>
        <s v="REF.  BOLETO UNIMED DENTAL - GA SERVIÃ‡OS  -  JANEIRO/2023 - FATURA 44467391"/>
        <s v="REF. DAS PADRAO BASE JANEIRO/2023"/>
        <s v="REF. ROLAMENTO CUBO TRAS"/>
        <s v="REF. MACANETA EXT"/>
        <s v="REF. DAS PARCSN 26/42"/>
        <s v="REF. VENDA GLP ACONDICIONADO "/>
        <s v="REF. SERVIÃ‡OS PRESTADOS ELABORAÃ‡ÃƒO RELATORIO PLANO DE AÃ‡ÃƒO EMERGENCIAL CONTRATO 133310/21."/>
        <s v="REF. SERVIÃ‡OS PRESTADOS ELABORAÃ‡ÃƒO RELATORIO PLANO DE AÃ‡ÃƒO EMERGENCIAL CONTRATO 133096/21"/>
        <s v="REF. MENSALIDADE ADOBLE"/>
        <s v="REF. CARTAO MICRO SD CARD , KIT AUXILIAR PARA 1 CAMERA AVIONICA"/>
        <s v="REF. RELE TEMPORIZADOR  CLE"/>
        <s v="REF.  BOLETO RIOCARD - JORGE LUIZ GRAÃ‡A - R$ 342,00 - VENCIMENTO 03/02/2023"/>
        <s v="REF. SERVIÃ‡O DE ELETRICA"/>
        <s v="REF. COD 5952 CSRF ANTONELI - SICALC CONTRIBUINTE -5833 RJ"/>
        <s v="REF. CONTA AGUA - RDV PRES DUTRA 12423, NOVA IGUAÃ‡U - JANEIRO/2023"/>
        <s v="REF. CONTA AGUA - PARAOPEBA - JANEIRO/2023"/>
        <s v="REF. AO CURSO GESTAO DA QUALIDADE E PROCESSOS - JULIANA IVONE DE SOUZA"/>
        <s v="REF. AO CURSO GESTAO DA QUALIDADE E PROCESSOS - FRANCISCA MAIARA OLIVEIRA SOUSA"/>
        <s v="REF. DEB CESTA PJ"/>
        <s v="REF. DAS DO PARCELAMENTO RELPSN - N. PARCELA 09/102"/>
        <s v="REF. DAS DO PARCELAMENTO RELPSN - N. PARCELA 09/125"/>
        <s v="Gerado por conciliacao automatica TAR RENOVACAO LIS PJ"/>
        <s v="REF. TAMPAO REDONDO T55 FERRO FUND 60 CM ARTICULADO"/>
        <s v="REF. RECUPERAÃ‡ÃƒO E REFORMA EM: 1 MACACO HIDRAULICO JACARÃ‰"/>
        <s v="REF. ELEM FALTR, FILTRO DIESEL, FILTRO DE AR "/>
        <s v="Gerado por conciliacao automatica TAR CTA EMP MENSAL 12/22"/>
        <s v="REF.TRCT - RAFAEL DE OLIVEIRA  AVILA"/>
        <s v="REF. CONTA LUZ  JANEIRO/2023, R JOANA NASCIMENTO 196 BONSUCESSO / RIO DE JANEIRO, RJ CEP 21042-180"/>
        <s v="REF. CARCACA C/ ESPELHO "/>
        <s v="REF. SERVIÃ‡O PRESTADO ELABORAÃ‡ÃƒO RELATORIO DO PLANO AÃ‡ÃƒO EMERGENCIAL DE ACORDO COM CONTRATO 14027/21 EM 24 PARCELAS"/>
        <s v="REF. MANG SUCCAO E DESCARGA DE OLEO "/>
        <s v="REF. VULCANIZAÃ‡ÃƒO 275/80, PM 275/80, REFORCO MANCHAO RAC 25, REFORCO MANCHAO RAC 42"/>
        <s v="REF. BOLETO SODEXO - VALE ALIMENTAÃ‡ÃƒO - VENCIMENTO 10/02/2023"/>
        <s v="REF.  PENSÃƒO SOBRE VERBAS RESCISÃ“RIAS - RAFAEL DE OLIVEIRA AVILA"/>
        <s v="REF. REEMBOLSO FABIO MARTINS"/>
        <s v="REF. TRATAMENTO CONTRA BARATA, RATO E FORMIGAS EM TODAS AS DEPENDENCIAS DO GALPAO - JANEIRO/2022 "/>
        <s v="REF. CURSO RH HUMANIZADO E ESTRATÃ‰GICO - MARCOS VINICIUS "/>
        <s v="REF. CURSO RH HUMANIZADO E ESTRATÃ‰GICO - WANESSA MARÃ‡AL"/>
        <s v="REF. AO CURSO GESTAO DA QUALIDADE E PROCESSOS - PATRICIA TORRES LOBITZKI MARTINS"/>
        <s v="REF. AO CURSO GESTAO DA QUALIDADE E PROCESSOS - ELISEU DA SILVA FERREIRA"/>
        <s v="REF. CONJ. PORTA ESCOVA, ROTOR 220V, PROTETOR DO ROLAMENTO DIEHARD"/>
        <s v="REF. MACANETA EXT LD ESQ, MACANETA EXTERNA JC"/>
        <s v="REF. TENSOR CORREIA , FILTRO COMBUSTIVEL"/>
        <s v="REF COMPRA DE LATERNA TRASEIRA RANGER, REGIAO 1"/>
        <s v="REF. CONFORME DESCRIÃ‡ÃƒO EM ANEXO  ( LIBERADO PELO GUILHERME CONFORME ASSINADO  EM ANEXO) - PLACA KZE 7232"/>
        <s v="REF. TUBEIRA CURTA AZUL NACAO DETAL"/>
        <s v="REF. SERV. RECUPERAÃ‡ÃƒO DA SAPATA FX MOLA"/>
        <s v="REF. GRRF - RAFAEL DE OLIVEIRA AVILA"/>
        <s v="REF. KIT 3 CARTUCHOS HP"/>
        <s v="REF. COTOVELO ( JOELHO) GALV. 2X45"/>
        <s v="REF. COMPLEMENTOS PISTOLA BC"/>
        <s v="REF. DECORAÃ‡ÃƒO SUMMER URBAM"/>
        <s v="REF. EQUIPE DE PRONTO ATENDIMENTO Ã€ EMERGEMCIAS AMBIENTAIS - EPAE CORRESPONDENTE Ã€ DISPONIBILIZAÃ‡ÃƒO  DA EQUIPE DE  PRONTO ATENDIMENTO A  EMERGÃŠNCIAS  (EPAE), INDICE DE REAJUSTE RENOVAÃ‡ÃƒO DE  NOVEMNRO/2022 - 6.470000% IPCA (rREF OUTUBRO /2022))"/>
        <s v="REF. TOMADA REDONDA FEMEA 7 POLOS, TOMADA ELETR P/ ENGATE DNI8312"/>
        <s v=".REF. RECORRENCIA PNEUS ( MÃŠS -01/2023) - FATURA 8023"/>
        <s v="REF. UN PANTONE 3395 C SINTETICO BRILHO VAREJAO, ROLO RESIMAX , TRINCHA"/>
        <s v="REF. PERFIL DE BORRACHA "/>
        <s v="REF. PGTO CURSO LOGISTICA - RUBENS DA SILVA BANDEIRA"/>
        <s v="REF. CURSO GESTÃƒO DE RECURSO HUMANO - - MARCOS VINICIUS COSTA GOMES DE ARAUJO"/>
        <s v="REF. PM 275/80 R22 , REFORÃ‡O MANCHADORAC 42"/>
        <s v="REF. PM 275/80 R22, REFORÃ‡O MANCHAO RAC 42 A QUENTE"/>
        <s v="REF. CABO FLEXIVEL 0,6,"/>
        <s v="REF. ESPELHO RETROVISOR CONVEXO LE"/>
        <s v="REF.  KIT ABRACADEIRA NYLON "/>
        <s v="REF. GRRF - JULIO MENDES MENDONÃ‡A "/>
        <s v="REF. CONTRIBUIÃ‡ÃƒO SOCIAL ACRJ - JANEIRO/2023"/>
        <s v="REF. MATERIAL DE REFORMA "/>
        <s v="REF. FUSIVEL DE LAMINA, RELE DN"/>
        <s v="REF. COD 5952 CSRF LAURO 1167 - SICALC CONTRIBUINTE -6001 RJ"/>
        <s v="REF. SERVIÃ‡OS DE SOFTWARE DE ACESSO CONTROLID DA PORTARIA"/>
        <s v="REF. REEMBOLSO POR DESLOCAMENTO/LOCOMOÃ‡ÃƒO - LUCAS DE OLIVEIRA DA GAMA SANTANA  - JANEIRO/2023"/>
        <s v="REF. SERVIÃ‡O CERTIFICADO DIGITAL ."/>
        <s v="REF. CONTA LUZ  JANEIRO/2023,  RUA CAP CARLOS 209 BONSUCESSO, RIO DE JANEIRO RJ - CEP: 21042-150"/>
        <s v="REF.  BOLETO RIO CARD - EKO - ADMISSÃ•ES 09.01"/>
        <s v="REF.NUMERO DO DUDA : 199.889.071-0 - PLACA : LRT 5709"/>
        <s v="REF. A IOF COMPRAS INTERNACIONAIS CARTÃƒO DE CREDITO"/>
        <s v="REF. PGTO CLARO JANEIRO/2023  - EST DOS BANDEIRANTES, 1987 TAQUARA 22775-111 RIO DE JANEIRO RJ"/>
        <s v="REF.  PENSÃƒO ALIMENTICIA -JANEIRO/2023 - COLABORADOR: CARLOS RENATO SILVA MOREIRA "/>
        <s v="REF. ADAPTADOR ETEMET"/>
        <s v="REF. SERVIÃ‡O RECORTES PUBLICAÃ‡ÃƒO DOS DIARIOS OFICIAIS"/>
        <s v="REF. 1 PROCESSO TRABALHISTA - MOISES ALBERTO DOS SANTOS - PROCESSO 0100404-80.2019.5.01.0021 "/>
        <s v="REF. A CARTÃ“RIO (01/01/23 a 31/01/23)"/>
        <s v="REF.  BOLETO UNIMED DENTAL - CLEAN- FATURA 44666733"/>
        <s v="REF.  PENSÃƒO ALIMENTICIA -JANEIRO/2023 - COLABORADOR: VAGNER ALEXANDRE SOUZA DA SILVA"/>
        <s v="REF. BOIA AMANCO, LUVA ROSCAVEL, CURVA ROSCAVEL, REGISTRO AMANCO MONOBEL, FITA VEDA ROSCA , LUVA 25MM PURIFICADOR AGUA"/>
        <s v="REF.  BOLETO UNIMED DENTAL - CLEAN SANEAMENTO -  JANEIRO/2023 - FATURA 44467387"/>
        <s v="REF. ESPELHO 50 CM CONVEXO ESTACIONAMENTO GARAGEM PORTARIA"/>
        <s v="REF. COR GUARDA SOL VERDE"/>
        <s v="REF. LANCHE PARA INTEGRAÃ‡ÃƒO 09/01"/>
        <s v="REF. RENAVAM: 0535323360 - PLACA : KPI 7069 -EXERCICIO :2023 "/>
        <s v="REF. RENAVAM: 0485785986 - PLACA : LST4F18 INTEGRAL - EXERCICIO :2023 "/>
        <s v="REF COMPLEMENTOS CONVERTEDOR FERRUGEM"/>
        <s v="REF. SERVIÃ‡O DE ENGENHARIA PARA TRATAMENTO FINAL DE RESÃDUOS INDUSTRIAIS ( DADOS BANCARIO NO CORPO DO E-MAIL)"/>
        <s v="REF.  BOLETO UNIMED DENTAL - MDAKEDE -  JANEIRO/2023 - FATURA 44467395"/>
        <s v="REF. MOLO MACHO 16 POLOS 380 V TOMADA SCPS"/>
        <s v="REF. BOTA PVC EX LONGO PT 41, 43,46"/>
        <s v="REF. A COMPRA DE RAÃ‡ÃƒO"/>
        <s v="REF. SERVIÃ‡O DE MANUTENÃ‡ÃƒO EM ESMERILHADEIRA"/>
        <s v="REF. A TARIFA BANCÃRIA"/>
        <s v="Gerado por conciliacao automatica TAR C/C SISPAG"/>
        <s v="REF. REPASSE CONSIGNADO CREDITAS  â€“ EDUARDO VIANA"/>
        <s v="REF. BOLO SOLICITADO PELA PATRICIA PARA TREINAMENTO ( NOTA VAI SER EMETIDA)"/>
        <s v="REF.  COLODUR PU CATALISADOR P/ ESMALTE , COLORDUR PU TINTA PRETO CADILAC"/>
        <s v="REF. COD 1708 IR G4 - SICALC CONTRIBUINTE -6001 RJ"/>
        <s v="REF. PGTO CURSO GESTAO FINANCEIRA - JAQUELINE CONCEIÃ‡ÃƒO DA SILVA SANTOS"/>
        <s v="REF. JUMELO - FORD CARGO DIANT."/>
        <s v="REF. SERVIÃ‡O CERTIFICADO DIGITAL . ( JOSE EDUARDO DIAS ALMEIDA FILHO)"/>
        <s v="REF. SERVIÃ‡O CERTIFICADO DIGITAL . ( GUILHERME CARVALHO DE ALMEIDA)"/>
        <s v="REF. ELEVADOR 837398"/>
        <s v="REF. REPARO DE IMPRESSORA DE CRACHA"/>
        <s v="REF. AOS SERVIÃ‡OS PRESTADOS VIDALCLIN  MDAKEDE - JANEIRO/2023"/>
        <s v="REF. PELICULA DE VIDRO TEMPERADO"/>
        <s v="REF. A CAMPANHA GOOGLE "/>
        <s v="REF. MATERIAL P/PINTURA BANDEJA PLASTICA PRETO ECO, ROLO RESIMAX , THINNER"/>
        <s v="REF.  BOLETO UNIMED DENTAL - KIOTO  -  JANEIRO/2023 - FATURA 44467393"/>
        <s v="REF. MENSALIDADE JANEIRO SEAC RJ "/>
        <s v="REF. COD 1708 IRRF NF 1201 MENTOR - SICALC CONTRIBUINTE -6001 RJ"/>
        <s v="REF. TAMPA TANQUE"/>
        <s v="Gerado por conciliacao automatica TAR CONTA CERTA 12/22"/>
        <s v="REF. KIT C-100 ORGANIZADOR DE CHAVES ORNAMENT"/>
        <s v="REF. MOUSE COM FIO LOGITECH M90 PRETO"/>
        <s v="REF. COMPRA DE PAPEL HIG DUPLA, CAFE, ACUCAR"/>
        <s v="REF. COMPRA DE PICOLES"/>
        <s v="REF. BOLETO RIOCARD - VT - EKO - ANDERSON BARROS PASCHOAL"/>
        <s v="REF.NUMERO DO DUDA : 199.889.210-0 - PLACA : LTQ 4I11"/>
        <s v="REF.NUMERO DO DUDA : 199.889.242-9 - PLACA : LWF 7F09"/>
        <s v="REF. COD 1708 IRRF  ANTONELI - SICALC CONTRIBUINTE -5833 RJ"/>
        <s v="REF . BICO DE CONTATO M6"/>
        <s v="REF. LANCHE DE TREINAMENTO DA PATRICIA"/>
        <s v="REF. TAMPA DO RESERVATORIO DE EXPANSAO DE AGUA DO SIST ARREF DO MOTOR"/>
        <s v="REF. CAIXA TERMINAL , BOIA"/>
        <s v="REF. TARIFA MANUTENÃ‡AO DE CONTA"/>
        <s v="REF. TACOGRAFO PLACA   KXV7482 "/>
        <s v="REF. TACOGRAFO PLACA  -  LUC2J58 "/>
        <s v="REF. TACOGRAFO PLACA  - LUQ3A52"/>
        <s v="REF. TACOGRAFO PLACA  KXO2585 "/>
        <s v="REF. TACOGRAFO PLACA    KRG4242 "/>
        <s v="REF. BORR PERFIL MEDIO ( NOTA FOI DA COMPETENCIA DEZ/2022)"/>
        <s v="REF.  BEKER POLIPROPILENO 600 ML , LUVA MICROF. DUPLA FACE 2X1 , VERNIZ"/>
        <s v="REF. REEMBOLSO POR DESLOCAMENTO/LOCOMOÃ‡ÃƒO - LUIS CARLOS FELIX  - JANEIRO/2023"/>
        <s v="REF. ABRAC NYLON PRETA "/>
        <s v="REF. BOLO FECULA, BOLO LARANJA, GRISSINI QUEIJO"/>
        <s v="REF. REEMBOLSO ( COMPRA DE DOIS VIDROS PARA ARMAZENAR CAFE, UM ESPELHO PARA BANHEIRO)"/>
        <s v="REF. COD 1708 IR LAURO - SICALC CONTRIBUINTE -6001 RJ"/>
        <s v="REF. BARBANTE SISAL 2MM ROLO 500"/>
        <s v="REF. KIT 4 PEÃ‡AS DE FACAS FINAS PARA PLAINA"/>
        <s v="REF. RETENTOR OLEO ALAVAN"/>
        <s v="REF. AOS SERVIÃ‡OS PRESTADOS VIDALCLIN  CLEAN - JANEIRO/2023"/>
        <s v="REF. RECARGA DE 1 CO2 4KG "/>
        <s v="REF. CURSO ENG AMB. SIDNEY MESSIAS- JAMEIRO/2023"/>
        <s v="REF. PGTO CURSO MBA EM GESTÃƒO DA QUALIDADE DE PRODUTOS E SERVIÃ‡OS  FRANCISCA MAIARA OLIVEIRA SOUSA"/>
        <s v="REF. REEMBOLSO DESPESAS KM/ESTACIONAMENTO -  JOSE FIGUEIREDO "/>
        <s v="REF A UBER - CARLA "/>
        <s v="REF. 66 P NATURAL TUBO F 6LYFMF"/>
        <s v="Gerado por conciliacao automatica TAR TED SISPAG"/>
        <s v="REF. TOM INDUSTRIAL EMB 4P"/>
        <s v="Gerado por conciliacao automatica TAR 30H INT EMPR PLUS"/>
        <s v="REF A UBER - PATRICIA TREINAMENTO"/>
        <s v="REF A UBER - AÃ‡ÃƒO SUMMER URBAM"/>
        <s v="REF. A CAMPANHA GOOGLE ADS (EKKO)"/>
        <s v="REF. PELICULA DE VIDRO 9D P SAMSUNG GALAXY A"/>
        <s v="REF. LEITE INTEGRAL"/>
        <s v="REF. CADARCO POLIESTER SUNDA BRANCO"/>
        <s v="REF. ENG RAP AGUA"/>
        <s v="REF.  COPIAS DE CHAVES"/>
        <s v="REF. FILTRO DE OLEO "/>
        <s v="REF A UBER -  CAROLINE"/>
        <s v="REF. MOLA"/>
        <s v="REF A UBER - PAULA TREINAMENTO"/>
        <s v="REF. BOLETO RIOCARD - CANCELAMENTO RIOCARD - JEAN ROBERTO HOTZ ALVES - VENCIMENTO 18/01/2023"/>
        <s v="REF. CANCELAMENTO E SOLICITAÃ‡ÃƒO DE 2Âª VIA - RIOCARD - ANDERSON DE BARROS - EKO"/>
        <s v="REF. CANCELAMENTO - RIOCARD - THIAGO OLIVEIRA "/>
        <s v="REF. CANCELAMENTO - RIOCARD - PAULO ROBERTO CURY"/>
        <s v="REF.  ANUIDADE ZENDESK"/>
        <s v="REF. ESTACIONAMENTO"/>
        <s v="REF.  PENSÃƒO ALIMENTICIA -JANEIRO/2023 - COLABORADOR: CLAUDEMY GOMES DA SILVA FILHO"/>
        <s v="REF. AO PAGAMENTO DE ESTACIONAMENTO DO FIGUEREDO ( PAGAMENTO EM DINHEIRO)"/>
        <s v="REF. BOLETO TAXA DE ENTREGA RIOCARD - ELENILTON DE ARAUJO RODRIGUES"/>
        <s v="REF. ALERTA LICITAÃ‡ÃƒO MENSAL"/>
        <s v="REF.  ANUIDADE DIFERENCIO"/>
        <s v="Gerado por conciliacao automatica TAR CTA EMP EXCED 12/22"/>
        <s v="REF. PEDÃGIO"/>
        <s v="REF A UBER - PATRICIA TREINAMENTO VOLTA DO GUANABARA "/>
        <s v="REF. A IOF COMPRAS INTERNACIONAL"/>
        <s v="REF A UBER - INDA A BONSUCESSO -SUMMER URBAM"/>
        <s v="REF A UBER - VOLTA A BONSUCESSO -SUMMER URBAM"/>
        <s v="REF. DESCONTO DE CHAVE "/>
        <s v="JUROS"/>
        <s v="Ajuste resutado jan"/>
        <s v="Faturamento - Padrão"/>
        <s v="Faturamento - Reciclável"/>
        <s v="Faturamento - Clean"/>
        <s v="Faturamento - Kioto"/>
        <s v="Faturamento - Eko"/>
        <s v="REF.  VAZAMENTO DE RESIDUOS G. GERADOR - ETR - CAJU"/>
        <s v="REF. VENDA DE CAMINHÃ•ES (NÃƒO  CONSIDERAR NO  RESULTADO URBAM)"/>
        <s v="REF. LOCAÃ‡ÃƒO DE VEICULOS PESADOS  - REF. FEV/2023"/>
        <s v="REF. FOLHA DE PAGAMENTO - FEVEREIRO/2023 - EKO"/>
        <s v="REF. GUIA  ISS 02/2023 - EKO"/>
        <s v="REF. RETIRADA SOCIOS - FEVEREIRO /2023 -21-03"/>
        <s v="REF. A COLIGADAS"/>
        <s v="REF.DCTFWEB (INSS) 02-2023 - EKO"/>
        <s v="REF. PARCSN - EKO PARC 02 DE 60 - DEB C/C ITAU"/>
        <s v="REF. RETIRADA SOCIOS -FEVEREIRO/2023 -21-03"/>
        <s v="REF. GUIA  ISS 02/2023 - KIOTO"/>
        <s v="REF. IRPJ 4Âº TR/2022 2Âª QUOTA  - SICALC CONTRIBUINTE 6001"/>
        <s v="REF. DAS MDAKEDE BASE FEVEREIRO/2023"/>
        <s v="REF. COFINS - EKO"/>
        <s v="REF. LOCAÃ‡ÃƒO VEICULO E EQUIPAMENTO SEM MAO DE OBRA - FEVEREIRO/2023"/>
        <s v="BOLETO - SODEXO VALE ALIMENTAÃ‡ÃƒO E REFEIÃ‡ÃƒO - VENCIMENTO 20/02/2023"/>
        <s v="REF.  SERVICO DE TRATAMENTO E DISPOSICAO FINAL CLASSE II - PERIODO: 01/02/2023 A 28/02/2023."/>
        <s v="REF. DAS GA SERVIÃ‡O BASE FEVEREIRO/2023"/>
        <s v="REF. COFINS - HK"/>
        <s v="REF. SALARIO GUILHERME CARVALHO ALMEIDA - FEVERIRO/2023"/>
        <s v="REF. NF CANDEIAS FEVEREIRO/2023"/>
        <s v="REF. FOLHA DE PAGAMENTO - FEVEREIRO/2023 - G.A."/>
        <s v="REF.NF JEDAF EKO BASE FEVEREIRO/2023"/>
        <s v="REF. BOLETO RIOCARD - EKO TRANSPORTE - FEVEREIRO 2023 - VENCIMENTO 27/01/2023"/>
        <s v="REF. CSLL 4Âº TR/2022 2Âª QUOTA  - SICALC CONTRIBUINTE 6001"/>
        <s v="REF. NF  CANDEIAS  BASE VALOR DO DAS FEV 2023 (PARA DEPOSITO NA CANDEIAS)"/>
        <s v="REF. FGTS - EKO - 02/2023 "/>
        <s v="REF.   DISPOSICAO FINAL DE RESIDUOS DO PERIODO: 01/02/2023 A 28/02/2023"/>
        <s v="REF. CONTEINER 240L ( OBS: O BOLETO DE PAGAMENTO NOME DO FORNECEDOR  VAI SER GARDIM  INDUSTRIAL)"/>
        <s v="REF.  SALÃRIO EDUARDO FILHO DIRETORIA - FEVEREIRO/2023"/>
        <s v="REF. TEC MOB ( DVR VEICULAR, CAMERA IRB, CABO AVIATION, KIT AUXILIAR PARA INSTALAÃ‡ÃƒO , TELA DE MONITORAMENTO, CARTAO SD 128 GB)"/>
        <s v="REF A LOCAÃ‡ÃƒO DE VEICULOS E EQUIPAMENTOS SEM MAO DE OBRA, MÃŠS FEVEREIRO (01/02 ATE 28/02) DE 2023,CONFORME CONTRATO 010/2022"/>
        <s v="REF. FOLHA DE PAGAMENTO - FEVEREIRO/2023 - A CLEAN"/>
        <s v="REF. FOLHA DE PAGAMENTO - FEVEREIRO/2023 - MDAKEDE"/>
        <s v="PINTURA PAREDE ESCRITÓRIO CENTRAL"/>
        <s v="REF. MENSALIDADE PRESTAÃ‡ÃƒO DE SERVIÃ‡O DA PORTARIA COMPREENDENDO POSTO 12 HORAS - REF. JANEIRO/2023 ( 06 COLABORADORES)"/>
        <s v="REF. GUIA  ISS 02/2023 - MDAKEDE"/>
        <s v="REF. ALUGUEL AV GUILHERME MAXWELL, 103 MARÃ‰ - JANEIRO/2023"/>
        <s v="REF. FÃ‰RIAS - FEVEREIRO/2023 - MDAKEDE"/>
        <s v="REF. GPS - PERT PREV 60/145 - 625069080 LEI 13496/2017 - REF. DEZEMBRO/2022"/>
        <s v="REF. SALARIO  EDUARDO VIANA - FEVEREIRO/2022"/>
        <s v="REF.DCTFWEB (INSS) 02-2023 - KIOTO"/>
        <s v="REF.COD. 0561 - IRRF S/ FOLHA DE PAGAMENTO - MDAKEDE - FEVEREIRO/2023"/>
        <s v="REF. LEI 12996/2014 95/180 2022 COD 4737 - REF.DEZEMBRO/2022"/>
        <s v="REF. LEI PERT III B PARC 67 DE 150 DEB CEF"/>
        <s v="Provisão Competência"/>
        <s v="REF.  FÃ‰RIAS - FEVEREIRO/2023 - EKO"/>
        <s v="REF. SERVIÃ‡OS JURIDICIOS"/>
        <s v="REF.   SALARIO DIRETORIA -CAIO - FEVEREIRO/2022 "/>
        <s v="REF. PIS - EKO"/>
        <s v="REF. ALUGUEL  AV GUILLHERME MAXWELL, 154/156 - FEVEREIRO/2023"/>
        <s v="REF. SERVIÃ‡O CONTABIL DE DP REF. 02/2023"/>
        <s v="REF. SALARIO - ALVARO MATOS - FEVEREIRO/2023"/>
        <s v="REF. AO PLANO DE SAUDE DA FAMILIA - APOLICE 613382154 - M/A - FEVEREIRO/2023"/>
        <s v="REF. FOLHA DE PAGAMENTO - FEVEREIRO/2023 - KIOTO"/>
        <s v="REF. CONTA  AGUA - AV GUILHERME MAXWELL, 103 - FEVEREIRO/2023"/>
        <s v="REF.  BOLETO UNIMED SAÃšDE - PADRAO - FATURA 44666726"/>
        <s v="REF. SALARIO  CINTIA - REF 02/2023"/>
        <s v="REF SERV SEGURANÃ‡A E PORTARIA NOVA IGUAÃ‡U -  FEVEREIRO/2023"/>
        <s v="REF.  SALARIO FIGUEIREDO  - FEVEREIRO/2022"/>
        <s v="REF.  SALÃRIO  - CARLA ASSAD - FEVEREIRO/2023"/>
        <s v="REF. SALARIO MÃŠS - FEVEREIRO/2023 - PATRICIA TORRES LOBITZKI"/>
        <s v="REF. TRCT - MARCELO RAMOS DE FREITAS - EKO"/>
        <s v="REF. COMISSÃƒO MDAKEDE - FEVEREIRO/2023"/>
        <s v="REF.  BOLETO UNIMED SÃUDE - EKO - FATURA 44666730"/>
        <s v="Provisão LIGHT - Guilherme Maxwell, 103"/>
        <s v="REF. SERVIÃ‡O DE INSTALAÃ‡ÃƒO DE 08 MODULOS ELETRONICOS PARA MEDIÃ‡ÃƒO DE COMPORTAMENTO DE CONDUÃ‡ÃƒO POR GSM. SERVIÃ‡OS DE LOCAÃ‡ÃƒO DE 65 EQUIPAMANETOS, LICENÃ‡A DE SOFFTWARE WEB PARA GESTAO DE DADOS  DE TELEMETRIA DE VEICULOS VIA GSM .10 CHAVES AZUL "/>
        <s v="REF A LOCAÃ‡ÃƒO DE VEICULOS E EQUIPAMENTOS SEM MAO DE OBRA, MÃŠS FEVEREIRO (01/02 ATE 28/02) DE 2023,CONFORME CONTRATO 016/2022"/>
        <s v="REF. PGTO ALUGUEL FEVEREIRO/2023 - GALPÃƒO VILA SARAPUÃ - RUA PARAOPEBA"/>
        <s v="REF. PIS - HK"/>
        <s v="REF. CONTENTOR AMERICANO LARANJA 240L"/>
        <s v="REF. LOCAÃ‡ÃƒO DE CAMINHÃƒO BASCULANTE COM MOTORISTA - FEVEREIRO/2023 (AMAN - RESENDE)"/>
        <s v="REF. SALARIO - NAYARA - FEVEREIRO/2023"/>
        <s v="REF. IPVA 2023 INTEGRAL RENAVAM 1251602760 PLACA RKE2B62"/>
        <s v="REF. PRO LABORE JANEIRO/2023 - GABRIEL (2.500,75), CAIO (3.222,95), GUILHERME (3.194,51)"/>
        <s v="REF. SERVIÃ‡OS DE CONSILTORIA EM GESTÃƒO EMPRESARIAL - PERIODO 01/02/2023 A 28/02/2023."/>
        <s v="REF. SERVIÃ‡O DE MANUTENÃ‡ÃƒO CAMINHAO "/>
        <s v="REF. IPVA 2022 /2023"/>
        <s v="REF.  SALÃRIO VVANONI - FEVEREIRO/2023"/>
        <s v="REF.PROC 04/391071/2020 PARC 31 DE 84 (PARCELAMENTO)"/>
        <s v="REF. TRCT - DIEGO ANDERSON BISPO URGENTE"/>
        <s v="REF. COMISSÃƒO HEVKEDE FEVEREIRO/2023"/>
        <s v="REF. HONORARIOS ADVOCATICIOS FEVEREIRO/2023"/>
        <s v="REF. COMISSÃƒO EKO  - FEVEREIRO/2023"/>
        <s v="REF. CONTA LUZ FEVEREIRO/2023, AV GUILHERME MAXWELL 154 MARE / RIO DE JANEIRO, RJ CEP 21040-212 CNPJ 05.539.814/0001-12"/>
        <s v="REF. IPVA 2022/ 2023"/>
        <s v="REF. DESPESA SEGURANÃ‡A - DERÃ‰ (FEVEREIRO/2022)"/>
        <s v="REF. META  OPERACIONAL  - COLETOR E MOTORISTA  - FEVEREIRO /2023"/>
        <s v="REF. ELABORAÃ‡ÃƒO DE SISTEMA DE GOVERNANÃ‡A E COMPLIANCE -PARC. 5/5 - NOVEMBRO/2022 (NF: 171)"/>
        <s v="REF. MONITORAMENTO VEICULOS ( PERIODO :01-02 -2023 ATE 28-02-2023)"/>
        <s v="REF. SERV PRESTADOS  VALDEMIR - FEVEREIRO/2023 (SERV INFORMATICA)"/>
        <s v="REF. TRCT - CLEISON DA SILVA WANDERLEY - EKO"/>
        <s v="REF.FGTS - 02/2023 - MDAKEDE"/>
        <s v="REF. SEGURO ALLIANZ  - APOLICE: 5177202353310266634 - AUTO FROTA - VigÃªncia: 10/02/2023"/>
        <s v="REF. PRESTAÃ‡ÃƒO SERVIÃ‡OS JURIDICOS FEVEREIRO/23 - CIVEL (NF 1353 CIVEL R$ 3.926,90 + NF 1354 TRAB 6.500,00)"/>
        <s v="REF.  SALARIO  - CARLOS CFNESCI  - FEVEREIRO/2023"/>
        <s v="REF. IRRF S/ALUGUEL 02/2022 JOSÃ‰ EDUARDO DIAS ALMEIDA"/>
        <s v="REF. TRANSFERENCIA COLIGADAS"/>
        <s v="REF. PALI"/>
        <s v="REF. BIOCLEAN  (PADRÃƒO ) 21 a 28/02"/>
        <s v="REF. DIÃRIAS 13/02/2023 A 19/02/2023"/>
        <s v="REF. DIÃRIAS 20/02/2023 A 26/02/2023"/>
        <s v="REF. PLATAFORMA G4 SKILLS - BOLETO"/>
        <s v="REF. PRESTAÃ‡AO SERVIÃ‡O GESTÃƒO E FORNECIMENTO DE MÃƒO DE OBRA  MOTORORISTA , FORNECIMENTO DE MÃƒO DE OBRA DE PREPOSTO CONTRATO ENTRE KIOTO E AMAN - RESENDE RJ - FEVEREIRO/2023"/>
        <s v="REF. DIÃRIAS 30/01/2023 A 05/02/2023"/>
        <s v="REF. SERVIÃ‡O DE RECEPÃ‡ÃƒO DE 59,328 TONELADAS DE RESÃDUOS SÃ“LIDOS INDUSTRIAIS NA ETR -CAJU NO RIO DE JANEIRO, REFERENTE AO PERÃODO DE 01/02/2023 a 28/02/2023."/>
        <s v="REF. COMISSÃƒO MARCELO MONFORT  FEVEREIRO/2023"/>
        <s v="REF.DCTFWEB (INSS) 02-2023 - MDAKEDE"/>
        <s v="REF ACADEMIA NEW CORPORE - FEVEREIRO/2023"/>
        <s v="REF. SERVIÃ‡OS CONTÃBIL - MARÃ‡O -2023 - (OBS - CONFORME O E-MAIL PERGUNTAR O FIGUEIREDO NO DIA DO PAGAMENTO  SE PODE EFETUAR O PAGAMENTO)"/>
        <s v="REF. DAS EDESIO S R SANTOS SERVIÃ‡O BASE FEVEREIRO/2023"/>
        <s v="REF.PARC.50/60 CÃ“DIGO 3373 - IRPJ 18470.400278/21 DEB CC"/>
        <s v="REF.PROC 04/390638/2022 PARC 10 DE 84 (PARCELAMENTO)"/>
        <s v="REF. BOLETO - SODEXO VALE ALIMENTAÃ‡ÃƒO - VENCIMENTO  20/02/2023"/>
        <s v="REF. IPVAS -2023  PARCELA 01 "/>
        <s v="REF.DCTFWEB (INSS) 02-2023 - GA"/>
        <s v="REF. IPVA 2023 INTEGRAL RENAVAM 1251605840 PLACA RJY1J43 "/>
        <s v="REF. SERVIÃ‡O DE TRATAMENTO E DISPOSICAO FINAL DE RESIDUOS - PERIODO 01/02/2023 A 28/02/2023."/>
        <s v="REF. IPTU 2023 -  AV GUILHERME MAXWELL, 103 - MARÃ‰"/>
        <s v="REF. TELEFÃ”NIA MÃ“VEL VIVO (NÂº da Conta: : 0364498720)  - 02/JAN A 01/FEV/2023"/>
        <s v="REF.  DAS PARC SN  PARC 20/60"/>
        <s v="REF.  BOLETO UNIMED SAUDE - SR SANTOS - FATURA 44666725"/>
        <s v="REF. IPVA 2023 INTEGRAL RENAVAM 01253906391 PLACA RJN2J07"/>
        <s v="REF. SERVIÃ‡O DE TRATAMENTO E DISPOSICAO FINAL DE RESIDUOS - PERIODO 01/01/2023 A 31/01/2023."/>
        <s v="REF.  ACETILENO, MISTURA PARA SOLDA CO2 ARGONIO, OXIGENIO INDUSTRIAL ."/>
        <s v="REF. META  MANUTENÃ‡ÃƒO   - FEVEREIRO /2023"/>
        <s v="REF. BOLETO - VALE ALIMENTAÃ‡ÃƒO - CLEAN SANEAMENTO - VENCIMENTO 26/01/2023"/>
        <s v="REF. ALUGUEL COMERCIAL - RUA CAPITÃƒO CARLOS nÂº 209 MARÃ‰ - GUILHERME CARVALHO DE ALMEIDA  - JANEIRO/2023"/>
        <s v="REF. ALUGUEL COMERCIAL -RUA JOANA NASCIMENTO, 196 - MARÃ‰ - GUILHERME CARVALHO DE ALMEIDA - JANEIRO/2023"/>
        <s v="REF. LOCAÃ‡ÃƒO DE EQUIPAMENTOS RETROESCAVADEIRA COM OPERADOR - FEVEREIRO/2023 - AMAM - RESENDE/RJ  (MARINA MARCIA RODRIGUES ROCHA SILVA)"/>
        <s v="REF PRESTAÃ‡ÃƒO DE SERVIÃ‡OS EM MARKETING DIGITAL - CONF CONTRATO FEVERIRO/2023"/>
        <s v="REF. IPVA -2023  "/>
        <s v="REF. REF. BIOCLEAN (PADRÃƒO ) 11 A 20.02"/>
        <s v="REF. DIÃRIAS 06.02.23 A 12.02.23"/>
        <s v="REF.FGTS - 02/2023 - G.A"/>
        <s v="REF. FOLHA DE PAGAMENTO - G.A - 02/2023(_x0009_ESTEFANINI SILVA VALLADARES DOS SANTOS - AUXILIAR LIMPEZA â€¢_x0009_LUIZ CARLOS DE OLIVEIRA SILVA - AUXILIAR DE JARDINAGEM â€¢_x0009_LUIZ MANOEL ANTUNES DOS SANTOS - MARINHEIRO)"/>
        <s v="REF. A SERVIÃ‡OS DE REBOQUES - SR ARY / SRA ANA AMELIA - FEVEREIRO/2023"/>
        <s v="REF.   SALARIO AILTON - FEVEREIRO/2023"/>
        <s v="REF. SERVIÃ‡O ADVOCATICIOS FEVEREIRO/2023"/>
        <s v="REF. TRCT - CARLA CRISTINA CARVALHO DOS SANTOS - SR SANTOS"/>
        <s v="REF. COMPRA DE CHOCOLATE EM PÃ“ FRALIA ( PAGAMENTO VIA PIX: 07.190.980/0001-81 - BANCO CAIXA ECONOMIA - CONFORME INFORMAÃ‡ÃƒO DA CARLA )"/>
        <s v="REF. BOLETO - VALE ALIMENTAÃ‡ÃƒO E VALE REFEIÃ‡ÃƒO - MDAKDE - VENCIMENTO 20/02/2023"/>
        <s v="REF. TELEFÃ”NIA MÃ“VEL VIVO (NÂº da Conta: : 0329258469)  - 02/JAN A 01/FEV/2023"/>
        <s v="REF. AOS SERVIÃ‡OS PRESTADOS VIDALCLIN  EKO - FEVEREIRO/2023"/>
        <s v="REF. REEMBOLSO GUILHERME  FEVEREIRO /2023"/>
        <s v="REF.  RELP SN 10/188"/>
        <s v="REF.  DAS DE PARCSN 15/60"/>
        <s v="REF. SERVIÃ‡OS CONTÃBIL - FEVEREIRO -2023 - (OBS - CONFORME O E-MAIL PERGUNTAR O FIGUEIREDO NO DIA DO PAGAMENTO  SE PODE EFETUAR O PAGAMENTO)"/>
        <s v="REF. BIOCLEAN (PADRÃƒO) -  1 a 10.02 "/>
        <s v="REF. CONTA AGUA - RDV PRES DUTRA 12423, NOVA IGUAÃ‡U - FEVEREIRO/2023"/>
        <s v="REF.VR ALIMENTAÃ‡ÃƒO - KIOTO - FEVEREIRO 2023 - VENCIMENTO 26/01/2023"/>
        <s v="REF. SERVIÃ‡O DE RECEPÃ‡ÃƒO DE 56,24 TONELADAS DE RESÃDUOS SÃ“LIDOS INDUSTRIAIS NO CTR EM SEROPEDICA, REFERENTE AO PERÃODO DE 01/02/2023 a 28/02/2023."/>
        <s v="REF. RESSARCIMENTO DE PREJUÃZO CAMINHÃƒO placa RJF 7C61"/>
        <s v="REF.ACOMPANHAMENTO MENSAL - TOTAL DE PROCESSO 33 ( FATURA -17/2023)"/>
        <s v="REF. SERVIÃ‡O PRESTADO REF. AO 02/2023"/>
        <s v="REF. IPVA 2023 RENAVAM 01212491499 COTA INTEGRAL -  PLACA LUC2J58"/>
        <s v="REF. COMISSÃƒO DE REBATE  RECEBIMENTO NOTA FISCAL E BOLETO  3Âº TRIMESTRE ACCOR 2022"/>
        <s v="REF. DESTINAÃ‡ÃƒO DE RESÃDUOS ORGÃ‚NICOS, ATRAVÃ‰S DO PROCESSO SUSTENTÃVEL EM COMPOSTAGEM - 20/JAN   A 19/FEV/23 (NF 85 - R$ 3.825,28- NF 86 - R$ 5.000,00)"/>
        <s v="REF. LOCAÃ‡ÃƒO DE MÃQUINAS E EQUIPAMENTOS - CONTRATO PR001186 (CXS ESTACIONÃRIAS 33M3 - USIMECA CAX0001/2/3/4/30/31) - PerÃ­odo: 11/01/2023 atÃ© 10/02/2023"/>
        <s v="REF. AÃ‡ÃƒO DO CARNAVAL  - ENDOMARKETING"/>
        <s v="REF. AOS SERVIÃ‡OS PRESTADOS VIDALCLIN  KIOTO AMBIENTAL - FEVEREIRO/2023 - PARCELA :02/10"/>
        <s v="REF. GRAXA ORIG. BOX SEVE, BUJÃƒO, FILTRO, FILTRO DIESEL, DESCARBONIZADOR DE MOTOR, FILTRO SEPARADOR DE AGUA, EXTRA VIDA, ALMAX ESTABILIZADOR DE OLEO, KIT LUBRIFICAÃ‡ÃƒO, FILTRO DE AR EXT"/>
        <s v="REF. PGTO PRESTAÃ‡ÃƒO SERVIÃ‡OS INTERNET E TELEFONIA  - IN7101702722 - NF: 287538"/>
        <s v="REF.  DAS PERTSN 56 DE 150"/>
        <s v="REF. FÃ‰RIAS - FEVEREIRO/2023 - EKO - 06/02"/>
        <s v="REF A LOCAÃ‡ÃƒO DE VEICULOS E EQUIPAMENTOS SEM MAO DE OBRA, MÃŠS FEVEREIRO (01/02 ATE 28/02) DE 2023,CONFORME CONTRATO 009/2022"/>
        <s v="REF. RELATÃ“RIO DO DISCO DIAGRAMA UMA VEZ POR SEMANA TOTALIZANDO QUATRO SEXTA FEIRA. INCLUINDO RELATÃ“RIOS SEGUINTES INFORMATIZES DO VENCIMENTO DO CARRO, FROTA E VELOCIDADE, DEFEITO DO CARRO, CORRESPONDE AO DISCO"/>
        <s v="REF.DCTFWEB (INSS) 02-2023 - A CLEAN"/>
        <s v="REF.  BOLETO UNIMED SAUDE - KIOTO - FATURA 44666728"/>
        <s v="REF.COD. 0561 - IRRF S/ FOLHA DE PAGAMENTO - SR SANTOS - FEVEREIRO/2023"/>
        <s v="REF. FÃ‰RIAS - FEVEREIRO/2023 - G.A."/>
        <s v="REF. FRETE DOS CONTEINERES 240LT"/>
        <s v="REF. KIT 395 MM"/>
        <s v="REF. NOBLESS ( PAGAMENTO NO CARTAO SEM NOTA - LANÃ‡ADO CONFORME ORIENTAL CRIS)"/>
        <s v="REF.PROC 04/390586/2021 PARC 24 DE 84 (PARCELAMENTO)"/>
        <s v="REF.PARC.50/60 CÃ“DIGO 5856 - COFINS 18470.400278/21 DEB CC"/>
        <s v="REF. NOTEBOOK LENOVO IDEA 3I I5 "/>
        <s v="REF.  SERV FREIO"/>
        <s v="REF. GRRF - DIEGO ANDERSON BISPO URGENTE - MDAKEDE"/>
        <s v="REF. GPS  628555725 PARC 49 DE 60 BASE DEZEMBRO/2022"/>
        <s v="REF.COD. 0561 - IRRF S/ FOLHA DE PAGAMENTO - KIOTO - FEVEREIRO/2023"/>
        <s v="REF. IPVA 2023 RENAVAM 01289282681 COTA INTEGRAL -  PLACA RIY6D68"/>
        <s v="REF. EIXO POLIDO, CHAPA, REDONDO"/>
        <s v="REF. GPS  628037589 PARC 50 DE 60 BASE DEZEMBRO/2022"/>
        <s v="REF. NOTA DA DEMOC FEVEREIRO/2023 - PATROCÃNIO A MANUTENÃ‡ÃƒO DA HOME PAGE DE RESÃDUOS SÃ“LIDOS"/>
        <s v="REF.  PATROCINOIO PROFESP -CPOR/RJ"/>
        <s v="REF.PARC.42/60 CÃ“DIGO 5856 - COFINS 18470.411325/61 DEB CC"/>
        <s v="REF. FÃ‰RIAS - FEVEREIRO/2023 - CLEAN"/>
        <s v="REF. TRCT - EDUARDO PEREIRA VIANA -  EKO"/>
        <s v="REF. SERVIÃ‡O DE MANUTENÃ‡ÃƒO EM ALTERNADOR 24 V, SERVIÃ‡OS DE MANUTENÃ‡ÃƒO EM 03 ESMERILHADEIRAS"/>
        <s v="REF. GUIA  ISS 02/2023 - CLEAN ( NÃƒO Ã‰ PARA PAGAR)"/>
        <s v="REF.PARC.50/60 CÃ“DIGO 6012 - CSLL 18470.400278/21 DEB CC"/>
        <s v="REF. RECUPERAÃ‡ÃƒO E REFORMA EM: 1 CILINDRO CAIXA ESTACIONARIO"/>
        <s v="REF. IPVAS -2023  "/>
        <s v="REF. RT 0100836-34.2021.5.01.0020 - GUILHERME SOARES DE LIMA X PADRÃƒO AMBIENTAL - PARCELAMENTO ( 02/06)"/>
        <s v="REF. COMPRAS DE DUAS PORTAS TRASEIRAS USADAS PARA VEICULO SPRINTER PLACA LPJ 6088"/>
        <s v="REF. PINO DE CENTRO, PORCA BAIXA, GRAMPO, PORCA DUPLA, BATENTE DO FX. AUX., PARAFUSO, PORCA AUTOTRAVANTE TORQUE, AUX. PARABOLICA "/>
        <s v="REF. 1 IMPRESSORA BROTHER (FINANCEIRO), 1 IMPRESSORA RICOH (OPERACIONAL),2 IMPRESSORA SAMSUNG (OPERACIONAL), 1 IMPRESSORA RICOH SP3710 (KIOTO), 1 IMPRESSORA MULTI RICOH SP3710 (KIOTO), 1 IMPRESSORA MULTI RICOH SP 4510 (KIOTO), IMPRESSORA MULT RICOH  SP3"/>
        <s v="REF. RODA P/ RECUPERAR A FURACAO E DESAMASSAR"/>
        <s v="REF.  BOLETO UNIMED SAÃšDE - CLEAN - FATURA 44666727"/>
        <s v="REF. DARF PARCELAMENTO PROCESSO 10768.411392/2021-53   DEBITO CC ITAU - COFINS  (PARCELA 21/60)"/>
        <s v="REF.  BOLETO UNIMED SAUDE - MDAKEDE - FATURA 44666724"/>
        <s v="REF.PROC 04/390687/2022 PARC 10 DE 84 (PARCELAMENTO)"/>
        <s v="REF. BOLETO RIOCARD - GA SERVIÃ‡OS - VENCIMENTO 27/01/2023"/>
        <s v="REF. LANTERNA BRANCA C/ LEDS"/>
        <s v="REF. DAS DE PARCSN PARC 15 DE 60"/>
        <s v="REF. IPVA 2023 RENAVAM 01289282681 COTA INTEGRAL -  PLACA RJR0D08"/>
        <s v="REF. IPVA 2023 RENAVAM 01223134234 COTA INTEGRAL -  PLACA RJR0D09"/>
        <s v="REF. RASTREADOR VEICULOS  37 VEICULOS (PERIODO 21/01/2023 Ã€ 20/02/2023) - FATURA -48591"/>
        <s v="REF. PARC.42/60 CÃ“DIGO 3373- IRPJ -18470.411325/61 DEB CC"/>
        <s v="REF. TAMPA DO RESERVATORIO HD, BOMBA HD P-50"/>
        <s v="REF. IPVA -2023  PARCELA 01 - PLACA LMQ6C73  - RENAVAM 01174272110"/>
        <s v="REF. PRO LABORE FEVEREIRO/2023 - GABRIEL CARVALHO DE ALMEIDA"/>
        <s v="REF. BOMBA VACUO"/>
        <s v="REF. SPRINTER PAGAR 06-02 -EMPRESA QUE VAI FAZER O REPARO DA SPRINTER"/>
        <s v="REF. CAÃ‡AMBA SOLIDARIA FEVEREIRO/2022 "/>
        <s v="REF. RENAVAM: 01175403587 - PLACA : LMQ9B70 INTEGRAL - EXERCICIO :2023 "/>
        <s v="REF. FGTS - CLEAN  - 02/2023 "/>
        <s v="REF.  FÃ‰RIAS - FEVEREIRO/2023 - KIOTO"/>
        <s v="REF. BOLETO RIOCARD - CLEAN SANEAMENTO - FEVEREIRO 2023 - VENCIMENTO 27/01/2023"/>
        <s v="REF. DAS PARCSN  PAR 27 DE 60 "/>
        <s v="REF . ARAME SOLDA MIG"/>
        <s v="REF. IPVA 2023 RENAVAM 01134728848 COTA INTEGRAL -  PLACA LTF 7618"/>
        <s v="REF. GRAXA ORIG. BOX SEVE, BUJÃƒO, FILTRO, FILTRO DIESEL, KIT LUBRIFICAÃ‡ÃƒO, FILTRO SEPARADOR DE AGUA, EXTRA VIDA, ALMAX ESTABILIZADOR, FILTRO DE AR EXT"/>
        <s v="REF. GRAXA ORIG. BOX SEVE, BUJÃƒO, FILTRO, FILTRO DIESEL, KIT LUBRIFICAÃ‡ÃƒO, FILTRO SEPARADOR DE AGUA, EXTRA VIDA, ALMAX ESTABILIZADOR DE OLEO, FILTRO DE AR EXT"/>
        <s v="REF. GRRF - MARCELO RAMOS DE FREITAS - EKO"/>
        <s v="REF. MISTURA PARA SOLDA CO2 ARGONIO, OXIGENIO INDUSTRIAL , ACETILENO, REGULADOR DE PRESSAO"/>
        <s v="REF. COMPRA OCULOS DE SEGURANÃ‡A COM GRAU - MODELO DIOTREND"/>
        <s v="REF. 18 MULTAS ( DIRETORIA)"/>
        <s v="REF. COMISSÃƒO FEVEREIRO/2023 - DILSON (EMBRATECOM)"/>
        <s v="REF.COD. 0561 - IRRF S/ FOLHA DE PAGAMENTO -CLEAN - FEVEREIRO/2023"/>
        <s v="REF. META OPERACIONAL INTERNO - FEVEREIRO/2023"/>
        <s v="REF. SERV MENSAL OPERAÃ‡ÃƒO AMBIENTE AWS 12/2022"/>
        <s v="REF. RESSARCIMENTO DE PREJUIZO - MC DONALD'S - NOVA  IGUAÃ‡U"/>
        <s v="REF. AFERIÃ‡ÃƒO 54 MOTORES A DIESEL - CONFORME PROCON FUMAÃ‡A PRETA INEA"/>
        <s v="REF. GPS - PARC - 42/60 - 633304549"/>
        <s v="REF. P:275/80R22.5 F:200203 (RECUSADO) D:5118 R:1, CONSERTO M142VF - P:275/80R22.5 F:201060 D:2920 R:2 C3, MANCHAO 135 VULCAFLEX - P:275/80R22.5 F:210557 D:4720 R:MANCHAO 135 VULCAFLEX - P:275/80R22.5 F:210557 D:4720 R:"/>
        <s v="REF. CHAPA FQ, GONZO "/>
        <s v="REF. COMPRA ESM SINT VERDE FOLHA BRILHANTE LN"/>
        <s v="REF. BOLETO RIOCARD - KIOTO - FEVEREIRO 2023 - VENCIMENTO 27/01/2023"/>
        <s v="REF. COMISSÃƒO IAGO GRILLO FEVEREIRO/2023 - (JEFFERSON)"/>
        <s v="REF. 1 SERVIÃ‡O DE EMBUCHAMENTO NAS MANGAS DO EIXO DIANTEIRO, 2 SERVIÃ‡OS SUBSTITUIÃ‡ÃƒO DAS PONTEIRAS DA BARRA LONGA DE DIREÃ‡ÃƒO, 01 SERVIÃ‡O DE ALINHAMENTO DE DIREÃ‡ÃƒO , A LASER  DO EIXO DIANTEIRO, 02  SERVIÃ‡OS DE BALACEAMENTO , ESTATICO DE RODAS -"/>
        <s v="REF. FGTS - KIOTO - 02/2023"/>
        <s v="REF. GPS  630562237 PARC 48 DE 60 BASE DEZEMBRO/2022"/>
        <s v="REF. IPVA 2023 RENAVAM 01187199670 COTA INTEGRAL -  PLACA LUH7F48"/>
        <s v="REF. IPVA 2023 RENAVAM 01188094235 COTA INTEGRAL -  PLACA LUF7F09"/>
        <s v="REF. GRT INTEGRAL2022/ 2023 DIVERSOS ( GRTS)"/>
        <s v="REF. IPVA 2023 RENAVAM 01172512733 COTA INTEGRAL -  PLACA LMQ2E38"/>
        <s v="REF. IPVA 2023 RENAVAM 01172721774 COTA INTEGRAL -  PLACA LMQ2E28"/>
        <s v="REF. SOLICITAÃ‡ÃƒO DE PAGAMENTO -  ACORDO RT 0100151-06.2022.5.01.0048 - RICARDO ARAUJO DA SILVA X EKO TRANSPORTES E RECOLHIMENTO DE RESÃDUOS"/>
        <s v="REF. SOLICITAÃ‡ÃƒO DE PAGAMENTO - ACORDO RT 0100408-35.2021.5.01.0058 - ALESSANDER  WAGNER  BEZERRA DA CUNHA X KIOTO AMBIENTAL"/>
        <s v="REF. BOLETO - CLUBE DE FALA"/>
        <s v="REF. PATROCÃNIO ATLETA LUCAS SILVEIRA REFERENTE FEVEREIRO 2023"/>
        <s v="REF. 1.000 DESPESA OPEN MALL 1.000 CONSULTORIA DE CLIENTE EM ATRASO"/>
        <s v="REF. PREGO, ESPACADOR NIVELADOR, FILTRO ECOFILITO AGLUTINANTE, CUNHA NIVELADORA  ECO CINZA, REJUNTE CONSTRUCOLA SUPER RESINADO , DESEPENADEIRA PLASTICA, BROCA TELHA  FIBROCIMENTO, TE PVC SOLDA VEL, PARAFUSO P/ FIXACAO TELHA , AREIA LAVADA, TIJLO DE BARR"/>
        <s v="REF. RENAVAM: 01118081134 - PLACA : KYM7190 INTEGRAL - EXERCICIO :2023 "/>
        <s v="REF. BRASILUX PU CATALIZADOR PU ACELERADO, DISCO HOOKIT, FITA CREPE VERDE, MASCARAMENTO PAPEL FROTA GRANDE, MAXI COMPLEMENTOS CAT PRIMER PU, MAXI COMPLEMENTOS PRIMER HS PU, NOVA COR ESMALTE SINTETICO A/B BRANCO, RURAI PRETO FOSCO, THINNER ACABAMENTO , V"/>
        <s v="REF. SERVIÃ‡O DE MANUTENÃ‡ÃƒO EM ALTERNADOR 24 V, SERVIÃ‡OS DE MANUTENÃ‡ÃƒO EM 01 ESMERILHADEIRAS"/>
        <s v="REF. PM 275/80 R22 , REFORÃ‡O MANCHADORAC 24,25, 42"/>
        <s v="REF. ABAFADOR CAMPER, AVENTAL DE RASPA, BOTA PVC EX LONGO, BOTINA VULCAFLEX, PROTETOR LOMBAR, LUVAS, RESP SEMI FACIAL, CARTUCHO QUIMICO, MASCARA RESP."/>
        <s v="REF. BOLETO SODEXO - VALE ALIMENTAÃ‡ÃƒO - VENCIMENTO 02/02/2023 "/>
        <s v="REF. DARF PARCELAMENTO PROCESSO 10768.404345/2020-72   DEBITO CC ITAU - COFINS  (PARCELA 31/60)"/>
        <s v="REF. TRAMBOR DE FREIO"/>
        <s v="REF. JOGA PASTILHA , CILINDRO"/>
        <s v="REF.  PENSÃƒO SOBRE FÃ‰RIAS FEVEREIRO - DIEGO ASSUMPÃ‡ÃƒO DE LIMA"/>
        <s v="REF. FITA VEDA ROSCA, SILICONE ALTA TEMPERATURA VERMELHO, CHAVE COMBINADA, SOQUETE MAGNETICO PARA PARAFUSADEIRA, ADAPTADOR, MANDRIL LEVE, CHAVE FENDA, CHAVE COMBINADA, CADEADO PAPAIZ, DISCO DE CORTE, PARAFUSO, PORCA SEXT AUTOTRAVANTE, ARRUELA LISA FERRO"/>
        <s v="REF. SERVIÃ‡O DE CLIMATIZAÃ‡AO: MANUTENÃ‡ÃƒO PREVENTIVA COM CARGA DE GÃS REFRIGERANTE - 1 SPLIT 24.000, 1 SPLIT 18.000 E 2 SPLITS 12.000"/>
        <s v="REF. IPTU 2023 -  RUA JOANA NASCIMENTO, 196 - MARÃ‰"/>
        <s v="REF. IPVA 2023 RENAVAM 01101807579 COTA INTEGRAL -  PLACA PKF3449"/>
        <s v="REF. FORRO PVC, BUCHA PLASTICA, BASE REGISTRO GAVETA, BASE REGISTRO PRESSAO, FORRO ARREMATE RODA FORRO, ACABAMENTO ASPEN, DISCO CORTE GENERICO, REGISTRO GAVETA, ARAME, LAPIS CARPINTEIRO, PARAFUSO"/>
        <s v="REF. GPS  629998841 PARC 48 DE 60 BASE DEZEMBRO/2022"/>
        <s v="REF.COD. 0561 - IRRF S/ FOLHA DE PAGAMENTO - EKO - FEVEREIRO/2023"/>
        <s v="REF. COMUNICAÃ‡ÃƒO DE SENTENÃ‡A - 1110328-73.2020.8.26.0100 - JSL X KIOTO - CUSTAS E HONORÃRIOS "/>
        <s v="REF.  PENSÃƒO ALIMENTICIA - DIEGO ASSUMPÃ‡ÃƒO DE LIMA"/>
        <s v="REF. RENAVAM: 00544374037- PLACA : KYL7510 INTEGRAL - EXERCICIO :2023 "/>
        <s v="REF. CONDUITE AMARELO ROLO , CABO FLEXIVEL , FILITO ECOFILITO AGLUTINANTE, TUBO 6 METROS PVC SOLDAVEL, ADAPTADOR CURTO SOLDAVEL, CABO FLEXIVEL, TE PVC, SOLDAVEL, AREIA LAVADA, REDUÃ‡ÃƒO PVC ESGOTO, ADESIVO FRASCO PVC, CAIXA LUZ PVC AMARELA, QUADRO 8 DIS"/>
        <s v="REF. JOGO DE PEÃ‡AS, ELEMENTO FILTRO, KIT ELEMENTO FI , CJ MEMBRANASE , JUNTA DA TAMPA"/>
        <s v="REF. LICENCIAMENTO DO USO DO SOFTWARE VELTEC ( PERIODO 01/02/2023 ATE 28/02/2023)"/>
        <s v="REF. SERVIÃ‡O DE CLIMATIZAÃ‡AO E REFRIGERAÃ‡ÃƒO: MANUTENÃ‡ÃƒO PREVENTIVA EM 04 SPLITS PISO TETO 48.000 CADA DA MARCA MIDEA, MANUTENÃ‡ÃƒO DE UM BEBEDOURO"/>
        <s v="REF. GPS  633325260 PARC 40 DE 60 BASE DEZEMBRO/2022"/>
        <s v="REF. REFORMA BANCO DO MOTORISTA BONGUE COM RESTAURAÃ‡ÃƒO DAS ESPUMAS, REFORMA BANCO DO CARONA BONGUE COM RESTAURAÃ‡ÃƒO DAS ESPUMAS, REFORMA BANCO DO CARONA VOLKSWAGEN"/>
        <s v="REF.  PENSÃƒO ALIMENTICIA - CARLOS GONCALVES DA COSTA"/>
        <s v="REF. DAS PARCSN 5110466 PAR 17 DE 60 "/>
        <s v="REF. COMISSÃƒO KIOTO  - FEVEREIRO/2023"/>
        <s v="REF. ELEMENTO DO FILTRO, KIT DE MANUTENÃ‡ÃƒO."/>
        <s v="REF.  ACETILENO, MISTURA PARA SOLDA CO2 ARGONIO, OXIGENIO INDUSTRIAL , CARGA OXIGENIO PPU, CARGA ACETILENIO PPU"/>
        <s v="REF.  DAS PARCSN NOVO PARC. 5110418 17/60"/>
        <s v="REF. MISTURA PARA SOLDA CO2 ARGONIO, OXIGENIO INDUSTRIAL ."/>
        <s v="REF. IPVA 2023 RENAVAM 00544376447 COTA INTEGRAL -  PLACA KYM4179"/>
        <s v="REF.PARC SIMP. PARC 09 DE 60 - DEB CC  ITAU"/>
        <s v="REF.REEMBOLSO DE MULTA E/OU INFR.TRÃ‚NSITO  - REF. FEV/2023"/>
        <s v="REF. CONTA LIGHT FEVEREIRO/2023 - ESTRADA DOS BANDEIRANTES, 1987 TAQUARA  / RIO DE JANEIRO, RJ CEP 22775-111"/>
        <s v="REF. SQUEEZE DE METAL"/>
        <s v="REF. TAMBOR DE FREIO"/>
        <s v="REF. IPVA 2023 RENAVAM 00996597077 COTA INTEGRAL -  PLACA LRT5H09"/>
        <s v="REF. PARC.30/60 CÃ“DIGO 3373- IRPJ -10768.405087/20 DEB CC"/>
        <s v="REF. LOCAÃ‡ÃƒO DO CONTAINER REFRIGERADO DO CONTRATO DO MUNDIAL - FATURA  (PEDIDO 10657)"/>
        <s v="REF. LOCAÃ‡ÃƒO DO CONTAINER REFRIGERADO DO CONTRATO DO MUNDIAL - FATURA  (PEDIDO 10658)"/>
        <s v="REF. FITA CREPE, MAXI COMPLEMENTOS MASSA POLIESTER LIGHT, THINNER ACABAMENTO 5 LT "/>
        <s v="REF. RT 0101010-62.2020.5.01.0025 - ROBSON VIEIRA - DARF "/>
        <s v="REF. AUTO ESCOLA - PAGAMENTO"/>
        <s v="REF.  DESINF  LIEX MAX , FACILITADOR SLIMPFLOWER"/>
        <s v="Ajuste resutado fev"/>
        <s v="REF. LAVAGENS E LUBRIFICAÃ‡ÃƒO CAMINHÃƒO LIXO COLETOR  RESENDE, MÃŠS JANEIRO/2023"/>
        <s v="REF. VEDAÃ‡ÃƒO CARTER OLEO, BOMBA COMBUSTIVEL, TUCHO, RETENTOR"/>
        <s v="REF.  DAS RELPSN PARC 10/188"/>
        <s v="REF. SERVIÃ‡OS PRESTADOS REF. PLACA LTH7880,LSA1762,LMM7782 E LMN3915"/>
        <s v="REF. RECUPERAÃ‡ÃƒO E REFORMA EM: 1 CILINDRO TELESCOPIO 2 ESTAGIO "/>
        <s v="REF. GRRF - CLEISON DA SILVA WANDERLEY - EKO"/>
        <s v="REF. PINO FIXAÃ‡ÃƒO RO, CHAVE DE PENDUR"/>
        <s v="REF. VALE COMBUSTÃVEL - MDAKEDE - FEVEREIRO 2023 - VENCIMENTO 27/01/2023"/>
        <s v="REF. DAS - PERT/SN PAR 56/150  - NUMERO DO PARCELAMENTO :9101"/>
        <s v="REF. PAGAMENTO DA COMISSÃƒO DO SR. FÃBIO"/>
        <s v="REF. BRASILUX, FITA CREPE , LIXAS DISCO , MASSA BASE, MAXI COMPLEMENTOS CAT  PRIMER, VERNIZ  "/>
        <s v="REF. RESSARCIMENTO  DE PREJUIZO - TERCEIRO  VITOR CESAR DE MENDONÃ‡A"/>
        <s v="REF.  BOMBA HD "/>
        <s v="REF. GONZO COM ABA, METALON, CHAPA FQ"/>
        <s v="REF. COMBUSTIVEL DO DIA 01/02 ATE 25/02/2023"/>
        <s v="REF. IPVA 2023"/>
        <s v="REF. SERVIÃ‡OS PRESTADOS REF. PLACA LTH7883 ( INTENÃ‡ÃƒO DE VENDAS ) , RKE 2B62, RJY1J43, RJN2J07 E LMQ6C73 ( LICENCIAMENTO)"/>
        <s v="REF. RENAVAM: 00466464363 - PLACA : LQH5290 INTEGRAL - EXERCICIO :2023 "/>
        <s v="REF. BEKER POLIPROPILENO , ESTOPA, FITA CREPE ,  MAXI COMPLEMENTOS DILUENTE PARA PU, MAXI COMPLEMENTOS THINNER "/>
        <s v="REF. MENSALIDADE LICENÃ‡A DE USO -  FEVEREIRO /22 "/>
        <s v="REF.  BUJÃƒO, FILTRO, FILTRO SEPARADOR AGUA, FILTRO DE AR EXT, ESTRA VIDA, KIT LUBRIFICAÃ‡ÃƒO, GRAXA, OLEO CAIXA, OLEO SPIRAX, FILTRO DIESEL, ESTABILIZADOR DE OLEO, ALMAX ESTABILIZADOR DE OLEO DIESEL."/>
        <s v="REF.  BOLETO UNIMED DENTAL - EKO -  PADRÃƒO/2023 - FATURA 44467396"/>
        <s v="REF. RODA R10200 BIN 3/4"/>
        <s v="REF. IPVA -2023  PARCELA 02 - PLACA RKV7B00  - RENAVAM 01293181401"/>
        <s v="REF. CONTA AGUA - RUA CAPITÃƒO CARLOS, 209  - FEVEREIRO/2023"/>
        <s v="REF.  FÃ‰RIAS - MDAKEDE - FEVEREIRO"/>
        <s v="REF. GPS 629388750 PARC 50/60"/>
        <s v="REF. RESSARCIMENTO DE PREJUIZO  - TERCEIRO JESSIKA LEAL DE ALMEIDA"/>
        <s v="REF. IPVA 2023 RENAVAM 01124897396 COTA INTEGRAL -  PLACA KXW8D59"/>
        <s v="REF. SERVIÃ‡O DE CLIMATIZAÃ‡AO , MANUTENÃ‡ÃƒO PREVENTIVA: SPLIT PISO TETO 60.000 BTUS MIDEA, SPLIT 24.000 BTUS INVERTER SAMSUNG, SPLIT 18.000 BTUS CONSUL"/>
        <s v="REF. TRCT - REGINALDO MARQUES ALMEIDA - EKO"/>
        <s v="REF. A ABASTECIMENTO DIESEL CAMINHÃƒO COLETOR - AMAM -RESENDE/RJ - FEVEREIRO/2023 (NF:345.300,344.296,343.113)"/>
        <s v="REF. IPVA 2023 RENAVAM 01088699453 COTA INTEGRAL -  PLACA FNV9059"/>
        <s v="REF. COLODUR PU CATALISADOR P/ ESMALTE ,COLORDU PU TINTA PRETO CADILAC , LIXAS DISCO SECO, MASCARAMENTO PAPEL FROTA GRANDE, MASSA POLIESTER LIGHT, THINNER PARA DILUIÃ‡ÃƒO, TRINCHA PRATICA , VERNIZ"/>
        <s v="REF. BOLETO RIOCARD - MDAKEDE - VENCIMENTO 27/01/2023"/>
        <s v="REF. TAMPA , PAINEL REVESTIMENTO ARCO RODA"/>
        <s v="REF. GPS - PREV. PARC 42/60 - 633308420"/>
        <s v="REF. AUTODESK - (COMPRA NO CARTÃƒO DE CREDITO - S/NF)"/>
        <s v="REF.  BUJAO, FILTRO,  FILTRO SEPARADOR DE AGUA, FILTRO DE AR EXT, EXTRA VIDA, DESCARBONIZADORDE MOTOR, GRAXA , OLEO, FILTRO DIESEL, KIT LUBRIFICAÃ‡ÃƒO, ALMAX ESTABILIZADOR DE OLEO DIESEL"/>
        <s v="REF. BUJÃƒO, FILTRO, FILTRO SEPARADOR DE AGUA, FILTRO CABINE, FILTRO DE AR EXT, DESCARBONIZADOR DE MOTOR, FLUIDO FREIO DOTA, ALMAX ESTABILIZADOR D OLEO, GRAXA ORIG BOX SEVE, FILTRO DIESEL, KIT LUBRIFICAÃ‡ÃƒO, EXTRA VIDA"/>
        <s v="REF. GRT INTEGRAL 2023 DIVERSOS ( GRTS)"/>
        <s v="REF. TRCT - RUAN SOUSA BIANCARDI - EKO"/>
        <s v="REF. PU1059X ELEMENTO FILTRANTE COMBUSTIVEL - MAN, BOMBA ALIMENTADORA"/>
        <s v="REF. GRRF - EDUARDO PEREIRA VIANA - EKO"/>
        <s v="REF. CONTA LIGHT FEVEREIRO/2023 RDV PRES DUTRA (LD ESQ) KM 175 NN 12423 VILA NOVA / NOVA IGUACU, RJ CEP 26221-190 CNPJ 42.196.972/0001-43 (ULTRA RODOVIAS BRASILEIRA LTDA)"/>
        <s v="REF. JOGO DE PEÃ‡AS, ELEMENTO FILTRO, KIT ELEMENTO FI "/>
        <s v="REF. PARC.30/60 CÃ“DIGO 5856- COFINS -10768.405087/20 DEB CC"/>
        <s v="REF. CHAPA FQ"/>
        <s v="REF. PAGTO DE COMISSÃƒO FEVEREIRO/2023 - FERNANDA "/>
        <s v="REF. CONDOMINIO + AGUA/ESGOTO  SALA LEBLON - FEVEREIRO/2023"/>
        <s v="REF. RENAVAM: 00470727179 - PLACA : KOU8340 INTEGRAL - EXERCICIO :2023 "/>
        <s v="REF. CONSORCIO ITAU P7855952656"/>
        <s v="REF. REG REP VALVULA REGULADOR KNORR, MANO REP MANETE FREIO PLUS , VALVULA PROTEÃ‡ÃƒO 4 CIRCUTO MICRO, CUI REP NA CUICA"/>
        <s v="REF.VALE COMBUSTÃVEL - KIOTO - FEVEREIRO 2023 - VENCIMENTO 27/01/2023"/>
        <s v="REF. SERVIÃ‡O MECANICOS"/>
        <s v="REF. SERVIÃ‡OS DE MECANICOS"/>
        <s v="REF. SERVIÃ‡OS MECANICOS"/>
        <s v="REF. SERVIÃ‡OS MECANICOS - PLACA: RJF 7C61"/>
        <s v="REF. PARC.42/60 CÃ“DIGO 6012- CSLL -18470.411325/61 DEB CC"/>
        <s v="REF. DARF - PARC SIMP PARC 05/60  - DEB CC  ITAU"/>
        <s v="REF. CHAVE 17 MN PORCA DO CANO DE OLEO, PARAFUSO, PORCA SEXT AUTOTRAVANTE, PORCA SEXT, ARRUELA FUNILEIRO, DISCO CORTE CLASSIC , DISCO CORTE, DESENGRIPANTE, LIMPA CONTATO, DISCO DESBASTE"/>
        <s v="REF. TARIFA DE CONSULTA CADASTRAL"/>
        <s v="REF. REPONSAVEL TECNICO DA PADRÃƒO - LOCAÃ‡ÃƒO ROSQUEADEIRA 535 ATE 2"/>
        <s v="REF. GUIA DARM IPTU  FEV/2022 - 01/10 - RUA PARAOPEBA,330,LOTE 27-A QUADRA 30-VILA SARAPUI DUQUE DE CAXIAS"/>
        <s v="REF. GPS 633308404 MDAKEDE 42/60"/>
        <s v="REF. COMPRA DE SALGADINHO DO ANIVERSARIANTE DO MÃŠS"/>
        <s v="REF. RESSARCIMENTO DE PREJUIZO  - TERCEIRO SÃ”NIA DE SOUZA FREITAS"/>
        <s v="REF. APARELHO ELETRICO DE ILUMINAÃ‡ÃƒO "/>
        <s v="REF. PM 275/80 R22, REFORMA RECUSADA 275/80 R22"/>
        <s v="REF . 6380 5 M ABRAÃ‡ADEIRA PA TRILHO"/>
        <s v="REF. SAPATA DO GRAMPO DIANT. MB ATEGO, BATENTE DA MOLA DIANT. MB ATEGO, PINO DE CENTRO, PORCA BAIXA, MOLA PARAB DIANT. MB ATEGO"/>
        <s v="REF.GESTAO NUBES"/>
        <s v="REF. PARA - CHOQUE E DIANTEIRO LATERAL LD DIRETO, FAROL COMPLETO LUZ ALTA - LD, FAROL LUZ BAIXA LD"/>
        <s v="REF. PRESTAÃ‡ÃƒO SERV. ADEQUAÃ‡ÃƒO ESTAÃ‡ÃƒO TRAT. EFLUENTES PARA REUSO DE AGUAS LAVAGEM CAMINHÃ•ES, CONFORME PROPOSTA BIO 0702/17 . REF. FEVEREIRO/2023"/>
        <s v="REF. RADIO COMUNICADOR MOTOROLA WALKIE TALKIE"/>
        <s v="REF.  DAS PGFN NÂº 5110380 PARC 17 DE 60 "/>
        <s v="REF. GPS PARC 47/60 - 632499710"/>
        <s v="REF.  PENSÃƒO SOBRE FÃ‰RIAS FEVEREIO - MARCO ANTONIO PEREIRA DA SILVA"/>
        <s v="REF.  BOLETO UNIMED DENTAL - PADRAO - FATURA 44666739"/>
        <s v="REF. ESTRIBO"/>
        <s v="REF. COMPRA DO COMPUTADOR (PARA MARKETING)"/>
        <s v="REF. TUBO FLEXIVEL UNIVERSAL "/>
        <s v="REF. GONZO COM ABA"/>
        <s v="REF. FUSIVEL LAMINA , LAMPADA, LANTERNA LATERAL, RELE AUXILIAR"/>
        <s v="REF.  PRESSOTATO MB"/>
        <s v="REF. NIPLE PVC, FILTRO Y C/ TELA INOX, BUCHA REDUÃ‡ÃƒO GALVANIZADA, HORA DE SERVIÃ‡O , BICO ESGUICHO LAVADORA  PLASTICO, OLEO ISO VG32"/>
        <s v="REF. TAPETE VINI ACQUA -GRID"/>
        <s v="REF. REF. REEMBOLSO COMBUSTÃVEL JOSE EDUARDO FILHO"/>
        <s v="REF.MENSALIDADE ASSOCIATIVA AEPS-RJ -  FEVEREIRO/2023"/>
        <s v="REF.  PENSÃƒO ALIMENTICIA - FEVEREIRO/2023 - COLABORADOR: MARCO ANTONIO PEREIRA DA SILVA"/>
        <s v="REF. LICENCIAMENTO OU CESSÃƒO DE DIREITO DE USO DE PROGRAMAS DE COMPUTAÃ‡ÃƒO"/>
        <s v="Estorno - PRECISAO EMPREENDIMENTOS IMOBILIARIOS LTDA"/>
        <s v="REF. GPS - PREV. PARC 50/60 - 630705496"/>
        <s v="REF. LM SUPRA, DET MOL"/>
        <s v="REF. COLODUR PU CATALISADOR P/ ESMALTE , COLORBASE POLIESTER PRATA SIRIUS MET, COLORDUR PU TINTA PRETO CADILAC , LIXAS DISCO SECO, VEDA - CHOQUE"/>
        <s v="REF. Processo nÂº 0100178-26.2020.5.01.0026 - ALEXANDRE ANTUNES DA VEIGA X PADRAO AMBIENTAL COLETA E TRANSPORTES EIRELI - EPP - PEDIDO DE PARCELAMENTO LEGAL ( PARCELA 06/06)"/>
        <s v="REF. COD 5952 CSRF   - SICALC CONTRIBUINTE -6001 RJ"/>
        <s v="REF. JG PASTILHA, JOGO DE REPARO"/>
        <s v="REF. CONSORCIO ITAU P7855941534"/>
        <s v="REF. FILTRO DE AR EXT, FILTRO, FILTRO DIESEL, FILTRO SEPARADOR DE AGUA, ALMAX ESTABILIZADOR DE OLEO DIESEL, OLEO, KIT LUBRIFICAÃ‡ÃƒO, DESCARBONIZADOR DE MOTOR, BUJÃƒO"/>
        <s v="REF. SERVIÃ‡OS EXECUTADOS NO CAMINHÃƒO VW - PLACA RKK 7D55 - LANTERNAGEM E PINTURA DA PORTA LADO ESQUERDO ."/>
        <s v="REF. SERVIÃ‡OS EXECUTADOS NO CAMINHÃƒO VW - PLACA JBH 6B41 - LANTERNAGEM E PINTURA DA PORTA LADO ESQUERDO MAIS APLIQUE FRONTAL LADO ESQUERDO."/>
        <s v="REF. PONTEIRA PARA CHOQUE"/>
        <s v="REF. ROLAMENTO, RESERVATORIO, DOT UNIDADE"/>
        <s v="REF. BUJÃƒO, FILTRO, FILTRO , FILTRO DIESEL, FILTRO SEPARADOR DE AGUA , EXTRA VIDA, OLEO CAIXA , FILTRO DE AR"/>
        <s v="REF. ESPELHO RETROVISOR AXOR /ATEGO L E, ESPELHO RETROVISOR AXOR /ATEGO L D"/>
        <s v="REF.  BOLETO UNIMED DENTAL - EKO- FATURA 44666735"/>
        <s v="REF. CONTA AGUA AV. GUILHERME MAXWELL -154  - FEVEREIRO/2023"/>
        <s v="REF. PORCA DE RODA, PARAFUSO RODA TRASEIRO"/>
        <s v="REF. RESSARCIMENTO DE PREJUIZO  - TERCEIRO LUIZ  VIEIRA RANGEL TEIXEIRA"/>
        <s v="REF. IPVA -2023  PARCELA 01 - PLACA LMT7J22 - RENAVAM 01187989980"/>
        <s v="REF. SENSOR, COBERTURA PARA BATERIA"/>
        <s v="REF. IPTU 2023 -  RUA CAP CARLOS , 209 LOT 3 PAL 49070 - MARE"/>
        <s v="REF. GRT INTEGRAL 2023/2022 DIVERSOS ( GRTS)"/>
        <s v="REF. APLICAÃ‡ÃƒO DE PELÃCULA DE CONTROLE SOLARE VISUAL G20"/>
        <s v="REF.VOLANTE GIRA TAMBOR 200 LITROS"/>
        <s v="REF. REEMBOLSO (PEDAGIOS, GASOLINA, AGUA, CAFÃ‰, ETC ...) EDUARDO VIANNA "/>
        <s v="REF.  LAMPADA HI24, RELE AUXILIAR, SIRENE MARCHA RE BIVOLT"/>
        <s v="REF. SNOW FOAM ALUMINUM AZUL NACAO DETAIL, ADAPTADOR ENGATE RAPIDO MACHO NACAO DETALL"/>
        <s v="REF. ALUGUEL - RUA CAPITÃƒO FELIX NÂº 110 SALA:334, BENFICA - FEVEREIRO/2023 - (EKKO PARTICIPAÃ‡Ã•ES CADEG SALA 334)"/>
        <s v="REF. ALUGUEL - RUA CAPITÃƒO FELIX NÂº 110 SALA: 437 BENFICA - JANEIRO/2023 - "/>
        <s v="REF. M90DTD MFA- BATERIA M90TD - MOURA"/>
        <s v="REF. IRRF S/ALUGUEL 02/2022 GUILHERME CARVALHO ALMEIDA"/>
        <s v="REF. KIT DE MANUTENÃ‡ÃƒO, FILTRO DE AR ( SEGURANÃ‡A)"/>
        <s v="REF. CABO FLEXIVEL 10 MM2"/>
        <s v="REF. LANTERNA , PARACHOQUE BC"/>
        <s v="REF. IPVA  PARCELA 01 - PLACA LTH 7883 - RENAVAM 01141992865"/>
        <s v="REF. IPVA 2023 COTA 1 RENAVAM 1141991540 PLACA LTH7880 "/>
        <s v="REF. PARC.50/60 CÃ“DIGO 6912- PIS -18470.400278/21 DEB CC"/>
        <s v="REF.  BOLETO  RIO CARD - EKO - FLAVIO COSTA"/>
        <s v="REF. IPVA 2023 COTA1 RENAVAM 01141715780 PLACA LMM7782 "/>
        <s v="REF. SENSOR INDUTIVO IGB"/>
        <s v="REF. MOLA TRASEIRA PARABOLICA DO CAMINHAO DE LIXO"/>
        <s v="REF. FAIXA PARA CHOQUE , FAIXA REFLETIVA HB"/>
        <s v="REF LICITAÃ‡ÃƒO BANCO DO BRASIL - ACESSO A PLATAFORMA (DALMO NASCIMENTO COSTA JUNIOR)"/>
        <s v="REF. PRANCHETA EUCATEX OFICIO, SACO PLAST 4 F, MARCA TEXTO BRITE LINER, COLA BASTAO  PRITT , GRAMPO, PASTA SANF PLAST , BORRACHA BRANCA, PASTA ABA ELAS , PILHA ALCALINA AAA, BLOCO ADESIVO MAX PRINT, CAD FLIP NEUTRO"/>
        <s v="REF. DAS HEVKEDE SERVIÃ‡O BASE FEVEREIRO/2023"/>
        <s v="REF.PARC.42/60 CÃ“DIGO 6912 - PIS 18470.411325/61 DEB CC"/>
        <s v="REF. BUJÃƒO, FILTRO, FILTRO SEPARADOR DE AGUA, FILTRO DIESEL, DIFERENCIAL , EXTRA VIDA, OLEO CAIXA , FILTRO DE AR"/>
        <s v="REF. FILTRO COMBUSTIVEL C DRENO, FILTRO OLEO LUBRIFICANTE, FILTRO DE AR AMAROK, LUBRAX EXTREMO DIESEL"/>
        <s v="REF. IPVA -2023  PARCELA 01 - PLACA LSY9283 - RENAVAM 01114475626"/>
        <s v="REF. IPVA 2023 COTA 1 RENAVAM 01150704010 PLACA LMN3915 "/>
        <s v="REF. CANTONEIRA  , GONZO , FECH STAM , METALON"/>
        <s v="REF. ANEL DE VEDAÃ‡ÃƒO, JUNTA DA TAMPA, ELEMENTO FILTRO, KIT ELEMENTO FI, MOBILGREASE MP, JOGO DE PEÃ‡AS , OLEO DE MOTOR ( NF : 174501- R$ 1.508,76 / NF: 169.992 - R$ 1.920,11)"/>
        <s v="REF. ELEM FILTRO, FILTRO DIESEL, FILTRO DE AR"/>
        <s v="REF. IPTU 2023 -  RUA CAPITÃƒO FELIX, 110 BLOCO NOBRE SALA 412 - BENFICA"/>
        <s v="REF. IPTU 2023 -  RUA CAP FELIX ,110  BLOCO NOBRE SAL 437 - BENFICA "/>
        <s v="REF. IPTU 2023 -  RUA CAP FELIX ,110  BLOCO NOBRE SAL 334 - BENFICA "/>
        <s v="REF. MANG R1AT, REGISTRO MINI 1/4"/>
        <s v="REF. ENDOMARKETING - ANIVERSARIANTE DO MÃŠS"/>
        <s v="REF. GPS 633308382 HEVKEDE 42/52"/>
        <s v="REF. GARFO , RETENTOR PINHAO"/>
        <s v="REF. REP NA CUICA 24/30 MASTER CANECO LONGE"/>
        <s v="REF. IPVA 2023 RENAVAM 00111991811 COTA INTEGRAL -  PLACA LUL 2419"/>
        <s v="REF. GPS - 638617081 PARC 25/28"/>
        <s v="REF. IPVA 2023 COTA1 RENAVAM 01051457332 PLACA LSA1762"/>
        <s v="REF.CONTRIBUIÃ‡ÃƒO MENSAL AEMERJ FEVEREIRO/ 2023"/>
        <s v="REF. DARF PARCELAMENTO PROCESSO 10768.404345/2020-72   DEBITO CC ITAU - PIS  (PARCELA 31/42)"/>
        <s v="REF. GPS - 637667824 PARC 27/38"/>
        <s v="REF.SERVIÃ‡O DE DESTINAÃ‡ÃƒO FINAL DE RESIDUOS - PERIDO 01/02/2023 Ã€ 28/02/2023"/>
        <s v="REF. A BENEFICIO SOCIAL SEAC - FEVEREIRO/2023"/>
        <s v="REF. PARC.30/60 CÃ“DIGO 6012- CSLL -10768.405087/20 DEB CC"/>
        <s v="REF. GPS 637666038 MDAKEDE 27/28"/>
        <s v="REF. DARF PARCELAMENTO PROCESSO 10768.411392/2021-53   DEBITO CC ITAU - PIS  (PARCELA 21/59)"/>
        <s v="REF. CONDOMINIO/LUZ/ÃGUA SALA 334 CADEG - FEVEREIRO/2023"/>
        <s v="REF. CONDOMINIO/LUZ/ÃGUA SALA 412 CADEG - FEVEREIRO/2023"/>
        <s v="REF. CONDOMINIO/LUZ/ÃGUA SALA 437CADEG - FEVEREIRO/2023"/>
        <s v="REF.  PENSÃƒO ALIMENTICIA - FEVEREIRO/2023 - COLABORADOR: ADRIANO MARTINS DUARTE "/>
        <s v="REF. RIO CARD - ADM 07.02 - EKO"/>
        <s v="REF. REEMBOLSO COMBUSTIVEL GABRIEL "/>
        <s v="REF. ALK RZK 5 L, ALK FRESNO,  ALK DAZZLE, ALK VITTO, ALK LUSTRO"/>
        <s v="REF. FILTRO AR MOTOR SEM GTIN, KIT DE FILTROS DO MOTOR SEM GTIN"/>
        <s v="REF. KIT DE  FILTROS DO MOTOR SEM GTIN, FILTRO AR MOTOR SEM GTN"/>
        <s v="REF. CAÃ‡AMBA SOLIDARIA"/>
        <s v="REF. LANTERNA, CORREIA  ALT HR, SUPORTE FILTRO COMB"/>
        <s v="REF.  RELP SN  PARC  9 DE 54 DEBITO CC ITAU"/>
        <s v="REF. ALUGUEL E MANUTENÃ‡ÃƒO DE EQUIPAMENTOS PARA SISTEMA DE CFTV -CAMERAS INTERNAS , REFERENCIA MENSAL AO CORRESPONDE AO PERIODO  26/01/2023 A 26/02/2023."/>
        <s v="Gerado por conciliacao automatica TAR CTA CERTA EXCED01/23"/>
        <s v="REF. FILTRO OLEO, FILTRO COMB, FILTRO DE AR"/>
        <s v="REF. BALANÃ‡A INF , CORREIA  ALT HR, BIELETA"/>
        <s v="REF. TRATAMENTO CONTRA BARATAS E RATO ABRANGENDO 5 SALAS , 3 BANHEIROS, REFEITORIO E COPA, ALMOXARIFADO, DEPOSITOS, VESTIARIOS, RECEPÃ‡ÃƒO, ARQUIVO E ARÃ‰A EXTERNA "/>
        <s v="REF. LANCHE INTEGRAÃ‡ÃƒO (CARTAO CLARA) "/>
        <s v="REF. BOLETO - MENSALIDADE - JONATAS DOS SANTOS AMARAL -PÃ“S-GRADUAÃ‡ÃƒO EM ADMINISTRAÃ‡ÃƒO DE EMPRESAS"/>
        <s v="REF. PROTETOR CARTER"/>
        <s v="REF. KIT FITA DIAGRAMA, DISCO TACOGRAFO"/>
        <s v="REF. IPVA 2023 RENAVAM 00151704430 COTA INTEGRAL -  PLACA LPJ 6088"/>
        <s v="REF.  PENSÃƒO ALIMENTICIA - FEVEREIRO/2023 - COLABORADOR: PAULO DE CARVALHO CAMPOS "/>
        <s v="REF.  FILTRO RACOR C/COPO"/>
        <s v="REF. REVISAO DE 3000 HORAS M+ ZS +V2 ( NF : 174501- R$ 1.508,76 / NF: 169.992 - R$ 1.920,11)"/>
        <s v="REF. FAROL"/>
        <s v="REF. META ATENDIMENTO - FEVEREIRO/2023"/>
        <s v="REF. INTERESSE NA PRORROGAÃ‡ÃƒO DO CONTRATO NÂº 01/2022 - KIOTO/ CSCIII"/>
        <s v="REF. 1Âº  TERMO ADITIVO AO CONTRATO 01/2022 - CAMPUS HUMAITÃ I  - COLÃ‰GIO PEDRO II"/>
        <s v="REF. CABO FLEXIVEL 16 MM2, CABO FLEXIVEL 25 MM2 "/>
        <s v="REF.  PENSÃƒO ALIMENTICIA - FEVEREIRO/2023 - COLABORADOR: OSEIAS FEITOSA CABRAL"/>
        <s v="REF. COLAR DE EMBREAGEM, RETENTOR TRASEIRO"/>
        <s v="REF. PNEU  275/80 R22.5  REFORMADO"/>
        <s v="REF. PAGTO DE COMISSÃƒO FEVEREIRO/2023 - ARNALDO BEZERRA"/>
        <s v="REF. BOBINA REDONDA"/>
        <s v="REF. MANOPLA S/N 11/09 SEM GTIN"/>
        <s v="REF. AMORTECEDOR DIANTEIRA"/>
        <s v="REF. ALTERNADOR HR / H100K"/>
        <s v="REF. ACR. FOSCO BRANCO , MATERIAL DE P/ PINTURA KIT PRATICACES."/>
        <s v="REF.  PENSÃƒO ALIMENTICIA - FEVEREIRO/2023 - COLABORADOR: OSVALDO LUIZ PEREIRA"/>
        <s v="REF. ELEVADOR, BUCHA SUPERIOR SUSPENSAO TRASEIRA"/>
        <s v="REF. CURSO ENG AMB. SIDNEY MESSIAS- FEVEREIRO/2023"/>
        <s v="REF.  INFRAÃ‡Ã•ES COMLURB KIOTO"/>
        <s v="REF. OLEO CAIXA SAE, KIT DE FILTROS CAIXA SEM GTIN"/>
        <s v="REF. TRATAMENTO CONTRA BARATAS , RATOS, FORMIGAS EM TODAS AS DEPENDENCIAS DO ESCRITORIO, FATURAMENTO, COMERCIAL , DIRETORIA , SALA DE TREINAMENTO , OPERACIONAL , VESTIARIOS , OFICINAS, REFEITPORIO E GALPÃ•ES."/>
        <s v="REF. TRATAMENTO CONTRA BARATAS , FORMIGAS, E RATOS ABRANGENDO GALPAO DE APROXIMADAMENTE 2100M2 COM PREDIO ADMINISTRATIVO DE 3 ANDARES. SERVIÃ‡OS REALIZADO NA AVENIDA GUILHERME MAXWELL , 103 BONSUCESSO /RJ"/>
        <s v="REF. NF 12293 EMISSAO 03.05.2022 - CSRF  - ANTONELLI"/>
        <s v="REF.  BOLETO UNIMED DENTAL - GA - FATURA 44666734"/>
        <s v="REF. NF 12379 EMISSAO 02.06.2022 - CSRF "/>
        <s v="REF.  PENSÃƒO ALIMENTICIA - FEVEREIRO/2023 - COLABORADOR: CARLOS GONCALVES DA COSTA"/>
        <s v="REF. BACT BUS VERAO BB 5 L"/>
        <s v="REF. 275/80 R22.5 RADIAL TRAÃ‡ÃƒO PROTREAD - BDL2 /BZY "/>
        <s v="REF. TRANSPORTE DO CHOCOLATE "/>
        <s v="REF.  PENSÃƒO ALIMENTICIA - FEVEREIRO/2023 - COLABORADOR: LUIZ CARLOS NUNES MARTINS"/>
        <s v="REF. RESERVATORIO DA AGUA "/>
        <s v="REF. M60DTD MFA- BATERIA M60TD - MOURA"/>
        <s v="REF. FUTURO CTE"/>
        <s v="REF.  PENSÃƒO ALIMENTICIA - FEVEREIRO/2023 - COLABORADOR: LUIS CARLOS FRANCISCO BARRETO"/>
        <s v="REF. BOLETO RIOCARD EXPRESSO - R$ 400,00"/>
        <s v="REF. CARTÃƒO EXPRESSO "/>
        <s v="REF.PROC.  : 09/97/010779/2023  -  GUIA DE ATUALIZAÃ‡ÃƒO DE  LICENCIAMENTO SANITÃRIO COM NOVO ENDEREÃ‡O"/>
        <s v="REF. COD 5952 CSRF MENTOR - SICALC CONTRIBUINTE -6001 RJ"/>
        <s v="REF.JIBOIA VARIEGATA"/>
        <s v="REF. AMORT DNT "/>
        <s v="REF.  REFERENTE A TROCA DE DISCO"/>
        <s v="REF.  TROCA DE DISCO 10-02-2023"/>
        <s v="REF. A TROCA DE DISCO MENSAL 17-02-23"/>
        <s v="REF. A TROCA DE DISCO MENSAL 24-02-23"/>
        <s v="REF. DAS PADRAO BASE FEVEREIRO/2023"/>
        <s v="REF. CONTA LUZ  FEV/23 AV PARAOPEBA, JARDIM GRAMACHO, CAXIAS "/>
        <s v="REF. PINO DA MOLA  TRAS FORD, PORCA CASTELO BAIXA, CONTRA PINO, PINO DE CENTRO"/>
        <s v="REF. CONTA LIGHT FEVEREIRO/2023 RDV PRES DUTRA (LD ESQ) KM 175 NN 12423 VILA NOVA / NOVA IGUACU, RJ CEP 26221-190 CNPJ 42.196.972/0001-43 (ULTRA RODOVIAS BRASILEIRA LTDA) - 10/18 -  PARCELAMENTO DA KIOTO"/>
        <s v="REF.  DAS DE PARCSN 27/42"/>
        <s v="REF . BICO DE CONTATO M6, BOCAL CONICO"/>
        <s v="REF. TEAM VIEW SUPORTE REMOTO PARA COLABORADORES HOME OFICCE UNIDADES N. IGUAÃ‡U E TAQUARA"/>
        <s v="REF. SERVIÃ‡OS MECANICOS, ALINHAMENTO -PLACA RKR 6E91"/>
        <s v="REF.  PENSÃƒO ALIMENTICIA - FEVEREIRO/2023 - COLABORADOR: VAGNER GONCALVES CARVALHO"/>
        <s v="REF. BOLETO RIOCARD - R$ 342,00 - VENCIMENTO 01/02/2023"/>
        <s v="REF. BOLETO RIOCARD - EDMILSON BERNARDES - R$ 342,00 - VENCIMENTO 02/02/2023"/>
        <s v="REF. MENSALIDADE 02/2023 UNIVERSIDADE CANDIDO MENDES - CAROLINE QUINTILIANO DE MIRANDA RODRIGUE"/>
        <s v="REF. CONTA AGUA - PARAOPEBA - FEVEREIRO/2023"/>
        <s v="REF. RENOVAÃ‡ÃƒO REGISTRO DOMÃNIOS"/>
        <s v="REF. CONTA LUZ  FEVEREIRO/2023, R JOANA NASCIMENTO 196 BONSUCESSO / RIO DE JANEIRO, RJ CEP 21042-180"/>
        <s v="REF. VALE COMBUSTÃVEL - SR SANTOS - VENCIMENTO 27/01/2023"/>
        <s v="REF. BOLETO - MENSALIDADE - FRANCISCA MAIARA OLIVEIRA SOUSA -CURSO DE GESTÃƒO DA QUALIDADE E PROCESSOS"/>
        <s v="REF. BOLETO - MENSALIDADE - JULIANA IVONE DE SOUZA -CURSO DE GESTÃƒO DA QUALIDADE E PROCESSOS"/>
        <s v="REF. LANCHES PARA INTEGRAÃ‡ÃƒO"/>
        <s v="REF. AOS SERVIÃ‡OS PRESTADOS VIDALCLIN  GA SERVIÃ‡O - FEVEREIRO/2023"/>
        <s v="REF. DAS DO PARCELAMENTO RELPSN - (PARC. SIMP) PAR.  10 DE 102"/>
        <s v="REF.  DAS RELPSN PARC 10/125 - NUMERO DO PARCELAMENTO: 9131"/>
        <s v="REF. TAPETE GRID - ANTIDERRAPANTE PARA BANHEIROS"/>
        <s v="REF. REGO REP VALVI LA REGULADORA"/>
        <s v="Gerado por conciliacao automatica TAR CTA EMP MENSAL 01/23"/>
        <s v="REF. MULTAS CREA - KIOTO PARA LICITAÃ‡ÃƒO"/>
        <s v="REF. RODO MADEIRA, VASSOURA GARI "/>
        <s v="REF.  AUTO INFRAÃ‡ÃƒO : E10033918  - RENAVAM:  :   01141992865 - PLACA : LTH7883"/>
        <s v="REF. FGTS EM ATRASO - ANDRE LUIZ DA SILVA - REF. 11/2021"/>
        <s v="REF. CARACACA C/ ESPELHO"/>
        <s v="REF.  PENSÃƒO ALIMENTICIA - FEVEREIRO/2023 - COLABORADOR: CLAUDEMY GOMES DA SILVA FILHO"/>
        <s v="REF. TRATAMENTO CONTRA BARATAS , FORMIGAS, E RATOS EM TODAS AS DEPENDENCIAS DO GALPÃƒO . MANUTENÃ‡ÃƒO."/>
        <s v="REF. COPIAS CAMINHÃ•ES "/>
        <s v="REF.  FOI FEITO UMA NOVA SELAGEM POR MOTIVO DE PEGAR A RODOVIA E ENCONTRAR-SE COM OS LACRES TODOS RAZURADOS DO CRONOTACOGRAFO - PLACA LSA 1762"/>
        <s v="REF. ESPELHO PLASTICO AVULSO CONVEXO"/>
        <s v="REF. SÃƒO MARCAS"/>
        <s v="REF. BOLETO - MENSALIDADE - ELISEU DA SILVA FERREIRA -CURSO DE GESTÃƒO DA QUALIDADE E PROCESSOS"/>
        <s v="REF. BOLETO - MENSALIDADE - PATRICIA TORRES LOBITZKI MARTINS -CURSO DE GESTÃƒO DA QUALIDADE E PROCESSOS"/>
        <s v="REF. CURSO GESTÃƒO DE RECURSO HUMANO - MARCOS VINICIUS COSTA GOMES DE ARAUJO"/>
        <s v="REF. VOUCHER RODIZIO"/>
        <s v="REF. RENAVAM:  : 01141991540 - PLACA : LTH7880  AUTO INFRAÃ‡ÃƒO: E10023843 "/>
        <s v="REF.  AUTO INFRAÃ‡ÃƒO : E10029848 - RENAVAM:  :   01141992865 - PLACA : LTH7883"/>
        <s v="REF. INTEGRAÃ‡ÃƒO"/>
        <s v="REF. CONTA LUZ  FEVEREIRO/2023,  RUA CAP CARLOS 209 BONSUCESSO, RIO DE JANEIRO RJ - CEP: 21042-150"/>
        <s v="REF. PNEU 205/70R 15C"/>
        <s v="REF. IMPLAMENTO DO CAMINHAO - PLACA KPY 3071"/>
        <s v="REF. REDONDO"/>
        <s v="BOLETO - SODEXO VALE ALIMENTAÃ‡ÃƒO E REFEIÃ‡ÃƒO "/>
        <s v="REF.  BANER , IMPRESSAO DIGITAL"/>
        <s v="REF. COD 1708 IR ANTONELLI - SICALC CONTRIBUINTE -6001 RJ"/>
        <s v="REF. COLETA, TRANSPORTE E TRATAMENTO DE RESIDUOS DE SAUDE NO MUNICIPI"/>
        <s v="REF. LANTERNA TRASEIRA BONGO "/>
        <s v="REF. DECORAÃ‡ÃƒO CARNAVAL"/>
        <s v="REF. DIÃRIA - MECÃ‚NICO - OFICINA - RAFAEL MARQUES."/>
        <s v=".REF. RECORRENCIA PNEUS ( MÃŠS -02/2023) - FATURA 8392"/>
        <s v="REF. A CARTÃ“RIO (01/02/23 a 28/02/23)"/>
        <s v="REF. FILITO ECOFILITO AGLUTINANTE P/ARGAMASSIA , TARJETA FIO REDONDO 63MM ALIANCA, CIUMENTO VOTORAN TODAS AS OBRAS CPIII"/>
        <s v="REF. FGTS EM ATRASO - ANDRE LUIZ DA SILVA - REF. 09/2021"/>
        <s v="REF. PGTO CURSO LOGISTICA  - RUBENS DA SILVA BANDEIRA"/>
        <s v="REF. CUICA DE FREIO MASTER , REPARAÃ‡ÃƒO COMPLETA MOLA"/>
        <s v="REF. PM 275/80 R22 , REFORÃ‡O MANCHADORAC  42, REFORMA RECUSADA  275/80 R22"/>
        <s v="REF. TRCT  PEDIDO DE DEMISSÃƒO - ANDERSON TIMOTEO DE SOUSA - EKO"/>
        <s v="REF. KIT DE REPARO P/CILDO ROLINHO - ROLL, ANEL, "/>
        <s v="REF. CONTRIBUIÃ‡ÃƒO SOCIAL ACRJ - FEVEREIRO/2023"/>
        <s v="REF. FGTS EM ATRASO - ANDRE LUIZ DA SILVA - REF. 10/2021"/>
        <s v="REF,  BOLETO - INSTITUTO  SABER "/>
        <s v="REF. BICO DE CORTE "/>
        <s v="REF. CONSERTO DE ROUPA"/>
        <s v="REF. SOQUETE, CHICOTE ETE"/>
        <s v="REF. RENAVAM:  : 01141991540 - PLACA : LTH7880  AUTO INFRAÃ‡ÃƒO: B85556922"/>
        <s v="REF. COD 5952 CSRF LAURO  - SICALC CONTRIBUINTE -6001 RJ"/>
        <s v="REF. LANTERNA ESTRIBO"/>
        <s v="REF. RIO CARD - GA - ADMISSÃ•ES 07.02"/>
        <s v="REF. LANTERNA, LAMPADA"/>
        <s v="REF.  SERVIÃ‡OS MECANICOS "/>
        <s v="REF. ROTEADOR TP-LINK"/>
        <s v="REF.  PENSÃƒO ALIMENTICIA - FEVEREIRO/2023 - COLABORADOR: CARLOS RENATO SILVA MOREIRA "/>
        <s v="REF.CRUZETA CARDAN"/>
        <s v="REF. FGTS EM ATRASO - ANDRE LUIZ DA SILVA - REF. 08/2021"/>
        <s v="REF. PGTO CLARO FEVEREIRO/2023  - EST DOS BANDEIRANTES, 1987 TAQUARA 22775-111 RIO DE JANEIRO RJ"/>
        <s v="REF. FILTRO SEPARADOR AGUA"/>
        <s v="REF. PORCA DE RODA"/>
        <s v="REF. VENTILADOR DE PAREDE VENTISO"/>
        <s v="REF. KIT 10 CONECTORES"/>
        <s v="REF FRETE E CARRETO"/>
        <s v="REF. TRCT - MARCIO RAMOS FECHO - SR"/>
        <s v="REF. REPARO DE 01 CH PNEUMATICA 3/4 "/>
        <s v="REF. CADEADO"/>
        <s v="REF. CANCELAMENTO E SOLICITAÃ‡ÃƒO DE 2Âª VIA DE RIO CARD - EKO"/>
        <s v="REF. RENAVAM:  01150704010 - PLACA : LMN3915  AUTO INFRAÃ‡ÃƒO:B82250658 "/>
        <s v="REF. RENAVAM:  01150704010 - PLACA : LMN3915  AUTO INFRAÃ‡ÃƒO:E10029046"/>
        <s v="REF. RENAVAM:  : 01141991540 - PLACA : LTH7880  AUTO INFRAÃ‡ÃƒO: B82530264 "/>
        <s v="REF. RENAVAM:  : 01141991540 - PLACA : LTH7880  AUTO INFRAÃ‡ÃƒO: E10023844"/>
        <s v="REF. TREINAMENTO"/>
        <s v="REF. INTERRUPTO"/>
        <s v="REF. AOS SERVIÃ‡OS PRESTADOS VIDALCLIN  MDAKEDE SERVIÃ‡O - FEVEREIRO/2023"/>
        <s v="REF. TAMPA, TAMPA DE AÃ‡O"/>
        <s v="REF. CILINDRO EMBREAGEM"/>
        <s v="REF. BOLETO RIOCARD - R$ 183,80 - VENCIMENTO 10/02/2023"/>
        <s v="REF. RENAVAM:  01150704010 - PLACA : LMN3915  TIPO GRT EXERCICIO INTEGRAL "/>
        <s v="REF. RENAVAM:  : 01141991540 - PLACA : LTH7880  GRT EXERCICIO 2023"/>
        <s v="REF.  RENAVAM: 01141715780 - PLACA : LMM7782 GRT INTEGRAL 2023"/>
        <s v="REF.  RENAVAM: 01051457332 - PLACA : LSA1762 GRT INTEGRAL 2023"/>
        <s v="REF.  RENAVAM: 01253906391  - PLACA : RJN2J07 GRT INTEGRAL 2023"/>
        <s v="REF.  RENAVAM: 01253906391  - PLACA : RJN2J07 GRT INTEGRAL 2022"/>
        <s v="REF.  RENAVAM: 01251602760  - PLACA : RKE2B62 GRT INTEGRAL 2023"/>
        <s v="REF.  RENAVAM: 01251605840  - PLACA : RJY1J43 GRT INTEGRAL 2023"/>
        <s v="REF.  RENAVAM: 00989034771  - PLACA : LKT4F41 GRT INTEGRAL 2023"/>
        <s v="REF.  RENAVAM: 00323979254  - PLACA : KXU4451 GRT INTEGRAL 2023"/>
        <s v="REF.  RENAVAM: 01187990580  - PLACA : LTQ4I11 GRT INTEGRAL 2023"/>
        <s v="REF.  RENAVAM: 01093998323  - PLACA : KRR2431 GRT INTEGRAL 2022"/>
        <s v="REF.  RENAVAM: 01093998323  - PLACA : KRR2431 GRT INTEGRAL 2023"/>
        <s v="REF.  RENAVAM: 01280318640  - PLACA : RJT5E41 GRT INTEGRAL 2022"/>
        <s v="REF.  RENAVAM: 01280318640  - PLACA : RJT5E41 GRT INTEGRAL 2023"/>
        <s v="REF.  RENAVAM: 01017716134  - PLACA : LRM8H71 GRT INTEGRAL 2023"/>
        <s v="REF.  RENAVAM: 0338112723  - PLACA : LTN3641 GRT INTEGRAL 2023"/>
        <s v="REF.  RENAVAM: 01293181401  - PLACA : RKV7B00 GRT INTEGRAL 2023"/>
        <s v="REF. GRT INTEGRAL 2023 RENAVAM 01141992865 INTEGRAL PLACA LTH 7883"/>
        <s v="REF. GRT INTEGRAL 2023 RENAVAM 01187989980 INTEGRAL PLACA LMT7J22"/>
        <s v="REF.  CARTÃƒO EXPRESSO "/>
        <s v="REF.  BOLETO RIOCARD - ADMISSÃƒO EKO"/>
        <s v="REF.COMPRA  DE LEITE"/>
        <s v="REF.  BOLETO UNIMED DENTAL - MDAKEDE - FATURA 44666738"/>
        <s v="REF.  PENSÃƒO ALIMENTICIA - FEVEREIRO/2023 - COLABORADOR: VAGNER ALEXANDRE SOUZA DA SILVA"/>
        <s v="REF. CORREIA"/>
        <s v="REF. PGTO CURSO GERENCIAMENTO ÃGIL DE PROJETOS  - CARLA CRISTINA BATISTA DE PAULA"/>
        <s v="REF. CONTA LUZ - FEVEREIRO/2023 - AV GUILHERME MAXWELL 103 MARE / RIO DE JANEIRO, RJ CEP 21040-211 "/>
        <s v="REF. FILTRO LUBRI, FILTRO DE AR"/>
        <s v="REF. MANGUEIRA CRISTAL , EMENDA"/>
        <s v="REF. FILTRO PONTO DE USO PAU 125 "/>
        <s v="REF. TARIFAS"/>
        <s v="REF. AUTO INFRAÃ‡ÃƒO : C39566935 - RENAVAM:  :  01141715780 - PLACA : LMM7782"/>
        <s v="REF.  AUTO INFRAÃ‡ÃƒO : B85069562 - RENAVAM:  :   01141992865 - PLACA : LTH7883"/>
        <s v="REF. SOLICITAÃ‡ÃƒO DE REEMBOLSO - CÃNTIA  FRANSOSI "/>
        <s v="REF. MANGUEIRA  INTERCOOLER"/>
        <s v="REF. GUIA PARA PAGAMENTO JUCERJA - HK   (PAGAMENTO SÃ“ PELO BRADESCO)"/>
        <s v="REF. ADIANTAMENTO RONALDO PEREIRA - EKO"/>
        <s v="REF. PGTO CURSO GESTÃƒO FINANCEIRA  - JAQUELINE CONCEIÃ‡ÃƒO DA SILVA SANTOS"/>
        <s v="REF. TRCT  COMPLEMENTAR - JULIO MENDES DE MENDONÃ‡A"/>
        <s v="REF.TONER COMPATIVEL "/>
        <s v="REF.  BOLETO UNIMED DENTAL - KIOTO - FATURA 44666736"/>
        <s v="REF. NF 12293 EMISSAO 03.05.2022 - IRRF  - ANTONELLI"/>
        <s v="REF. NF 12379 EMISSAO 02.06.2022 - IRRF  - ANTONELLI"/>
        <s v="REF. ADEREÃ‡OS PARA O CARNAVAL"/>
        <s v="REF.  CAIXA BIN ORGANIZADORA PLASTICA N4 COR PRETA - CARTAO CREDITO"/>
        <s v="REF. AOS SERVIÃ‡OS PRESTADOS VIDALCLIN  KIOTO - FEVEREIRO/2023"/>
        <s v="REF. RENAVAM:  01150704010 - PLACA : LMN3915  AUTO INFRAÃ‡ÃƒO:B82460232 "/>
        <s v="REF. TRIPE BANNER 2.10 M REGULAVEL ALUMINIO PORTA BANNER PEDESTAL"/>
        <s v="REF. COD 1708 IR MENTOR - SICALC CONTRIBUINTE -6001 RJ"/>
        <s v="REF. TUBO BORRACHA CARCACA BOMBA  AGUA"/>
        <s v="REF. CONTA TELEFONICA DA OI - REF. FEVEREIRO/2023"/>
        <s v="REF. DCTFWEB MDAKEDE e KIOTO - REF. ANO 2021"/>
        <s v="REF. CTA ÃGUA E ESGOTO FEV/2023 - EST. DOS BANDEIRANTES, 1987 - TAQUARA"/>
        <s v="Gerado por conciliacao automatica TAR CONTA CERTA 01/23"/>
        <s v="REF.VALE ALIMENTAÃ‡ÃƒO - DALMO NASCIMENTO COSTA JUNIOR - VENCIMENTO 10/02/2022"/>
        <s v="Gerado por conciliacao automatica TAR PLANO ADAPT 1 01/23"/>
        <s v="REF. RENAVAM:  01150704010 - PLACA : LMN3915  AUTO INFRAÃ‡ÃƒO:B85443653 "/>
        <s v="REF. RENAVAM:  : 01141991540 - PLACA : LTH7880  AUTO INFRAÃ‡ÃƒO: B85992538"/>
        <s v="REF.  AUTO INFRAÃ‡ÃƒO : B85898197 - RENAVAM:  :   01141992865 - PLACA : LTH7883"/>
        <s v="REF.  AUTO INFRAÃ‡ÃƒO : B85898537  - RENAVAM:  :   01141992865 - PLACA : LTH7883"/>
        <s v="REF. MULTA AUTO DE INFRAÃ‡ÃƒO: B86109762    - PLACA : LMQ6C73"/>
        <s v="REF. CONTA TELEFONICA DA OI - REF. JANEIRO/2023"/>
        <s v="REF. CONFRATENIZAÃ‡ÃƒO CARNAVAL"/>
        <s v="REF. MANGUEIRA DE ENCHI"/>
        <s v="REF.BOLETO VR - FAZ A DIFERENÃ‡A - MATHEUS FREIRE"/>
        <s v="REF. , DISCO DESBASTE , JOGO DE LAMINAS"/>
        <s v="REF. ARTIGOS PARA O DIA DA MULHER E ANIVERSARIANTE DO MÃŠS"/>
        <s v="REF. PGTO GRU INMETRO "/>
        <s v="REF. JUNTA BOMBA D AGUA"/>
        <s v="REF. PAPEL TOALHA INTERFOLHADO."/>
        <s v="REF A UBER - CINTIA (REUNIAO IVISA - COM GUILHERME E CARLA)"/>
        <s v="REF. RENAVAM:  01150704010 - PLACA :LMN3915  AUTO INFRAÃ‡ÃƒO:B82460231"/>
        <s v="REF. CAIXA GAVETEIRO"/>
        <s v="REF. INTERRUPTOR "/>
        <s v="REF. BOLETO RIOCARD - MARCIO RAMOS (NOVO COLAB)"/>
        <s v="REF. MATERIAL DE CONSTRUÃ‡ÃƒO"/>
        <s v="REF. DCTFWEB MDAKEDE e KIOTO - REF.OUT/2021"/>
        <s v="REF. COPIAS DE CHAVES"/>
        <s v="REF. BOA VISTA SERVIÃ‡OS"/>
        <s v="REF. CHAVE ELETRO MECANICA DE FIM DE CURSO MOD."/>
        <s v="REF. KIT 10 PANOS MICROFIBRA FLANETA "/>
        <s v="REF.  BOLETO RIOCARD - EVERTON DE ARAUJO MOREIRA - VENCIMENTO 15/02/2023"/>
        <s v="REF. 31 IMPRESSÃ•ES "/>
        <s v="REF.  BOLETO RIOCARD - BOLETO CANCELAMENTO E TAXA DE ENETREGA - DOUGLAS RAFAEL E PAULO HENRIQUE COSTA - VENCIMENTO 17/02/2023"/>
        <s v="REF. CARGA EXTINTOR TIPO CO2 3KG "/>
        <s v="REF.  COMPRA PELO IFOOD ( CONFORME INFORMADO MARCOS PERDOU A NOTA)"/>
        <s v="REF.  BUCHA DE AMORTECEDOR DIANTEIRA"/>
        <s v="REF.COMPRA REALIZADA PELO SR. EDUARDO ( CAFE -SEM NOTA FISCAL )"/>
        <s v="REF. A ANUIDADE CARTÃƒO DE CREDITO EKO"/>
        <s v="REF. VALVULA MINI, EMENDA"/>
        <s v="REF. CABO HDMI "/>
        <s v="REF .MATERIAL DE AÃ‡ÃƒO DO CARNAVAL"/>
        <s v="REF. CAPA TRANSLUCIDA IPHONE 14, PELICULA IPHONE 14"/>
        <s v="REF .UBER - PATRICIA"/>
        <s v="REF. CAIXA DESCARGA ALUMASA BRANCO"/>
        <s v="REF A UBER -  PAULA"/>
        <s v="REF.ESTACIONAMENTO"/>
        <s v="REF. UMA REFEIÃ‡ÃƒO AO FUNCIONARIO"/>
        <s v="REF A UBER -  MARCOS VINICIUS DE ARAUJO"/>
        <s v="REF. TRCT - MARIANA DE OLIVEIRA FELICIO FERNANDES - EKO"/>
        <s v="REF A UBER - CAROLINE"/>
        <s v="REF. BOLETO RIOCARD - CANCELAMENTO RAFAEL LUIZ SILVA BARROS"/>
        <s v="REF. CANCELAMENTO E TAXA DE ENTREGA - LUIZ CARLOS NUNES MARTINS"/>
        <s v="REF.  BOLETO RIOCARD - CANCELAMENTO E TAXA DE ENTREGA - CARLOS RENATO MOREIRA"/>
        <s v="REF.  BOLETO RIOCARD - CANCELAMENTO E SOLICITAÃ‡ÃƒO DE  2Âº VIA DE  RIO CARD - MARIANA DE OLIVEIRA FELICIO FERNANDES"/>
        <s v="REF. RIO CARD - CANCELAMENTO - EKO"/>
        <s v="REF . UBER PAULA"/>
        <s v="REF. TINTA SPRAY LUMINOSA"/>
        <s v="REF. AÃ‡ÃƒO DO CARNAVAL  "/>
        <s v="REF. GRRF - REGINALDO MARQUES ALMEIDA - EKO"/>
        <s v="REF. 3 COPIAS CHAVES COMUM"/>
        <s v="REF. FGTS - EKO - 02/2023 - JOVEM APRENDIZ "/>
        <s v="REF .UBER - MARCOS"/>
        <s v="REF A UBER - "/>
        <s v="REF. BOLETO RIOCARD - 2 VIA RAFAEL LUIZ SILVA BARROS"/>
        <s v="REF. ALERTA LICITAÃ‡ÃƒO MENSAL - FEVEREIRO-2023"/>
        <s v="REF. GRRF COMPLEMENTAR - JULIO MENDES MENDONÃ‡A "/>
        <s v="REF A UBER - PATRICIA "/>
        <s v="REF A UBER - MARCUS"/>
        <s v="Gerado por conciliacao automatica TAR SISPAG TIT OUTRO BCO"/>
        <s v="Estorno Regime Caixa"/>
        <s v="ESTORNO VANDA DE VEÍCULOS - HK"/>
        <s v="REF.  VAZAMENTO DE RESIDUOS G. GERADOR - ETR - CAJU ( 25/02/2023 Ã€ 24/03/2023)"/>
        <s v="REF. LOCAÃ‡ÃƒO DE VEICULOS PESADOS  - MAR/2023"/>
        <s v="REF. FOLHA MARÃ‡O/2023  EKO"/>
        <s v="REF. GUIA  ISS 03/2023 - EKO"/>
        <s v="REF. RETIRADA SOCIOS -MARÃ‡O/2023 -27-04"/>
        <s v="REF. DCTFWEB 03-2023 - EKO"/>
        <s v="REF. PARCSN - EKO PARC 03 DE 60 - DEB C/C ITAU"/>
        <s v="REF. GUIA  ISS 03/2023 - KIOTO AMBIENTAL"/>
        <s v="REF. DAS MDAKEDE BASE MARÃ‡O/2023"/>
        <s v="REF. IRPJ -  4Âº TR/2022 3Âª QUOTA  - SICALC CONTRIBUINTE 6001"/>
        <s v="REF. COLIGADAS EKO X CLEAN"/>
        <s v="REF. BOLETO SODEXO - EKO TRANSPORTE - VENCIMENTO 22/03/2023 - R$ 92.011,60"/>
        <s v="REF. LOCAÃ‡ÃƒO VEICULO E EQUIPAMENTO SEM MAO DE OBRA - MARÃ‡O/2023"/>
        <s v="REF.  SERVICO DE TRATAMENTO E DISPOSICAO FINAL CLASSE II - PERIODO: 01/03/2023 A 31/03/2023."/>
        <s v="REF. REF.  VAZAMENTO DE RESIDUOS G. GERADOR - ETR - CAJU - ETR MARECHAL HERMES ( 25/02/2023 Ã€ 24/03/2023)"/>
        <s v="REF. DAS GA BASE MARÃ‡O 23"/>
        <s v="REF. SALARIO GUILHERME CARVALHO ALMEIDA - MARÃ‡O/2023"/>
        <s v="REF. NF CANDEIAS MARÃ‡O/2023"/>
        <s v="REF. BOLETO RIOCARD - EKO TRANSPORTE - VENCIMENTO 28/02/2023"/>
        <s v="REF. FOLHA DDE PAGAMENTO - KIOTO - GA/23 (Atualizada)"/>
        <s v="REF.NF JEDAF EKO BASE MARÃ‡O/2023"/>
        <s v="META TRIMESTRAL"/>
        <s v="REF. CSLL 4Âº TR/2022 3Âª QUOTA  - SICALC CONTRIBUINTE 6001"/>
        <s v="REF. FGTS - MARÃ‡O/2023 - EKO"/>
        <s v="REF. NF  CANDEIAS  BASE VALOR DO DAS MAR 2023 (PARA DEPOSITO NA CANDEIAS)"/>
        <s v="REF. FOLHA DE PAGAMENTO - MADAKEDE - MARÃ‡O/23 (Atualizada)"/>
        <s v="REF. FOLHA DE PAGAMENTO - MARÃ‡O/23 - A CLEAN"/>
        <s v="REF.  SALÃRIO EDUARDO FILHO DIRETORIA - MARÃ‡O/2023"/>
        <s v="F A LOCAÃ‡ÃƒO DE VEICULOS E EQUIPAMENTOS SEM MAO DE OBRA, MÃŠS MARÃ‡O (01/03 ATE 31/03) DE 2023,CONFORME CONTRATO 010/2022"/>
        <s v="REF. GUIA  ISS 03/2023 - MDAKEDE"/>
        <s v="REF. COMPRA DE UMA CAIXA COMPACTADORA"/>
        <s v="REF. ALUGUEL AV GUILHERME MAXWELL, 103 MARÃ‰ - MARÃ‡O/2023"/>
        <s v="REF. GPS - PERT PREV 61/145 - 625069080 LEI 13496/2017 - REF. JANEIRO/2013"/>
        <s v="REF. SALARIO  EDUARDO VIANA - MARÃ‡O/2023"/>
        <s v="[Aguardar aprovaÃ§Ã£o Patricia] REF. A 120: 08 HORAS DE IMPLANTAÃ‡ÃƒO , DURANTE O PERIDOU DE 01/02/2023 A 21/03/2023"/>
        <s v="REF. INSTALAÃ‡ÃƒO, MANUTENÃ‡ÃƒO E TREINAMENTO - MARÃ‡O/2023"/>
        <s v="REF. LEI 12996/2014 96/180 2022 COD 4737 - REF.JANEIRO/2023"/>
        <s v="REF. LEI PERT III B PARC 68 DE 150 DEB CEF"/>
        <s v="REF. CONTA LIGHT MARÃ‡O/2023 - AV GUILHERME MAXWELL 103 MARE / RIO DE JANEIRO, RJ CEP 21040-211"/>
        <s v="REF. CONTA AGUA - RDV PRES DUTRA 12423, NOVA IGUAÃ‡U - MARÃ‡O/2023"/>
        <s v="REF. FOLHA DDE PAGAMENTO - KIOTO - MARÃ‡O/23 (Atualizada)"/>
        <s v="REF.   SALARIO DIRETORIA -CAIO - MARÃ‡O/2022 "/>
        <s v="REF.  DESTINACAO FINAL DE RESIDUOS - PERIODO DE MEDICAO:  01/03/2023 - 31/03/2023"/>
        <s v="REF. NF  JEDAF BASE VALOR DO DAS MAR 2023 (PARA DEPOSITO NA JEDAF)"/>
        <s v="REF. ALUGUEL  AV GUILLHERME MAXWELL, 154/156 - MARÃ‡O/2023"/>
        <s v="REF. COMISSÃƒO JULIO BILHARINHO - MARÃ‡O/2022"/>
        <s v="REF. SERVIÃ‡O CONTABIL DE DP REF. 03/2023"/>
        <s v="REF. SALARIO - ALVARO MATOS - MARÃ‡O/2023"/>
        <s v="REF. AO PLANO DE SAUDE DA FAMILIA - APOLICE 613382154 - M/A - MARÃ‡O/2023"/>
        <s v="REF. CONTA  AGUA - AV GUILHERME MAXWELL, 103 - MARÃ‡O/2023"/>
        <s v="REF. SALARIO  CINTIA - REF 03/2023"/>
        <s v="REF SERV SEGURANÃ‡A E PORTARIA NOVA IGUAÃ‡U -  MARÃ‡O/2023"/>
        <s v="REF.  UNIMED SAÃšDE - EKO - FATURA 44881323"/>
        <s v="REF.  UNIMED SAÃšDE - PADRAO- FATURA 44881321"/>
        <s v="REF.  SALÃRIO  - CARLA ASSAD - MARÃ‡O/2023"/>
        <s v="REF. SALARIO MÃŠS - MARÃ‡O/2023 - PATRICIA TORRES LOBITZKI"/>
        <s v="REF.  FÃ‰RIAS - EKO - MARÃ‡O"/>
        <s v="REF. ACORDÃƒO - PROCESSO NÂº 0101110-89.2021.5.01.0022 - WILLIAM CONCEIÃ‡ÃƒO OLIVEIRA X PADRÃƒO AMBIENTAL "/>
        <s v="REF. TRCT - LEONEL CORREA DE ALMEIDA"/>
        <s v="REF. COMISSÃƒO MDAKEDE - MARÃ‡O/2023"/>
        <s v="REF. SERVIÃ‡O DE INSTALAÃ‡ÃƒO DE 06 MODULOS ELETRONICOS PARA MEDIÃ‡ÃƒO DE COMPORTAMENTO DE CONDUÃ‡ÃƒO POR GSM. SERVIÃ‡OS DE LOCAÃ‡ÃƒO DE 77 EQUIPAMANETOS, LICENÃ‡A DE SOFFTWARE WEB PARA GESTAO DE DADOS  DE TELEMETRIA DE VEICULOS VIA GSM ."/>
        <s v="REF. COMISSÃƒO JULIO BILHARINHO - FEVEREIRO/2022"/>
        <s v="REF. TRCT - ALEXANDRE DA SILVA LINS"/>
        <s v="REF. TRCT -  JONATAS DOS SANTOS AMARAL"/>
        <s v="REF A LOCAÃ‡ÃƒO DE VEICULOS E EQUIPAMENTOS SEM MAO DE OBRA, MÃŠS FEVEREIRO (01/03 ATE 31/03/2023) DE 2023,CONFORME CONTRATO 016/2022"/>
        <s v="REF. COMISSÃƒO MARÃ‡O - COBRANÃ‡A"/>
        <s v="REF. PGTO ALUGUEL MARÃ‡O/2023 - GALPÃƒO VILA SARAPUÃ - RUA PARAOPEBA"/>
        <s v="REF. AO SALARIO DO PROGRAMADORA MARIA EMILIA  "/>
        <s v="REF. BIOCLEAN (PADRÃƒO) 11 a 20.03"/>
        <s v="REF. CAMISA DE MALHA G FEMININA M PRETO, CAMISA DE MALHA G MASCULINA "/>
        <s v="REF. HONORARIOS ADVOCATICIOS MARÃ‡O/2023"/>
        <s v="REF. COMISSÃƒO DA EQUIPE DE VENDAS  - REFENTE Ã€ MAR 2023"/>
        <s v="REF. CONTA LUZ MARÃ‡O/2023, AV GUILHERME MAXWELL 154 MARE / RIO DE JANEIRO, RJ CEP 21040-212 CNPJ 05.539.814/0001-12"/>
        <s v="REF. PREMIAÃ‡ÃƒO OPERACIONAL INTERNO - MARÃ‡O 2023"/>
        <s v="REF. IPVAS -2023/2022"/>
        <s v="REF. PRO LABORE MARÃ‡O/2023 - GABRIEL (2.500,75), CAIO (3.222,95), GUILHERME (3.194,51)"/>
        <s v="REF.  FÃ‰RIAS - MDAKEDE - MARÃ‡O"/>
        <s v="REF. SERVIÃ‡OS DE CONSILTORIA EM GESTÃƒO EMPRESARIAL - PERIODO 01/03/2023 A 31/03/2023."/>
        <s v="REF. TRCT - SERLI OLIVEIRA DA CONCEICAO"/>
        <s v="REF.  FÃ‰RIAS - GA - MARÃ‡O"/>
        <s v="REF. REF. BIOCLEAN (PADRÃƒO - 01 A 10.03 ) "/>
        <s v="REF. COMISSÃƒO MARCELO MONFORT  MARÃ‡O/2023"/>
        <s v="REF. TRCT - MARCELO VIANA DA COSTA"/>
        <s v="REF.  SALÃRIO VVANONI - MARÃ‡O/2023"/>
        <s v="REF. COMISSÃƒO HEVKEDE MARÃ‡O/2023"/>
        <s v="REF. SODEXO - GA - MARÃ‡O"/>
        <s v="REF. REEMBOLSO GUILHERME MARÃ‡O /2023"/>
        <s v="REF. SERVIÃ‡OS COLETA ,TRATAMENTO E DISPOSIÃ‡ÃƒO FINAL DE RESÃDUOS QUÃMICOS E SERVIÃ‡OS DE PREPARAÃ‡ÃƒO E MONTAGEM DOS PALETS"/>
        <s v="REF. TRCT - FRANCISCO MAURIVAN CARDOSO DOS SANTOS"/>
        <s v="REF. DESPESA SEGURANÃ‡A - DERÃ‰ (MARÃ‡O/2023)"/>
        <s v="REF. SERV PRESTADOS  VALDEMIR -MARÃ‡O/2023 (SERV INFORMATICA)"/>
        <s v="REF. MONITORAMENTO VEICULOS ( PERIODO :01-03 -2023 ATE 31-03-2023)"/>
        <s v="REF.DCTFWEB 03-2023 - KIOTO"/>
        <s v="REF. 2 PORTAS CONTAINER 1.2"/>
        <s v="REF. TRCT - LUIS CARLOS DIAS E SILVA"/>
        <s v="REF. DIÃRIAS 13 Ã  19/03/2023"/>
        <s v="REF. GRRF - LEONEL CORREA DE ALMEIDA"/>
        <s v="REF. TREINAMENTO DE BRIGADA"/>
        <s v="REF. AOS SERVIÃ‡OS PRESTADOS VIDALCLIN  -  EKO -  03/2023"/>
        <s v="REF. PROCESSO NÂº 0101027-77.2020.5.01.0032 - VERÃ”NICA RAMOS LOPES X KIOTO AMBIENTAL "/>
        <s v="REF. PRESTAÃ‡ÃƒO SERVIÃ‡O DE SERRALHERIA"/>
        <s v="REF. PRESTAÃ‡AO SERVIÃ‡O GESTÃƒO E FORNECIMENTO DE MÃƒO DE OBRA  MOTORORISTA , FORNECIMENTO DE MÃƒO DE OBRA DE PREPOSTO CONTRATO ENTRE KIOTO E AMAN - RESENDE RJ - MARÃ‡O/2023"/>
        <s v="REF.DCTFWEB (INSS) 03-2023 - GA"/>
        <s v="REF. DIÃRIAS   20 Ã  26/03/2023"/>
        <s v="REF. PRESTAÃ‡ÃƒO SERVIÃ‡OS JURIDICOS MARÃ‡O/23 - CIVEL (NF 1371 CIVEL R$ 3.926,90 + NF 1370 TRAB 6.500,00)"/>
        <s v="REF. LOCAÃ‡ÃƒO DE CAMINHÃƒO BASCULANTE COM MOTORISTA - MARÃ‡O/2023 (AMAN - RESENDE)"/>
        <s v="REF. COMPRA DE 200 TICKETS - INERTE MISTURA (ENTULHO SUJO) "/>
        <s v="REF. LUBRAX TOP TURBO , LUBRAX GL"/>
        <s v="REF. IPVA CLEAN - 2021/2022/2020/2023"/>
        <s v="REF. DESTINAÃ‡ÃƒO FINAL DE RESIDUOS - PERIODO : 01/03/2023 A 31/03/2023"/>
        <s v="REF. DIÃRIAS 27/02/2023 Ã  05/03/2023"/>
        <s v="REF. CÃLCULO PAGAMENTO MARÃ‡O - JONATAS DOS SANTOS AMARAL"/>
        <s v="REF.  CONTENTOR 1000 LITROS CINZA"/>
        <s v="REF. SODEXO - MADAKEDE - VA"/>
        <s v="REF. BOLETO - G4 SKILLS"/>
        <s v="REF. DIÃRIAS 06 Ã  12/03/2023"/>
        <s v="REF. FGTS - MARÃ‡O/2023 - GA"/>
        <s v="REF. DAS EDESIO BASE MARÃ‡O 23"/>
        <s v="REF. VALE ALIMENTAÃ‡ÃƒO - CLEAN SANEAMENTO - R$ 6.915.88 - VENCIMENTO 28/02/2022"/>
        <s v="REF. TRCT - DENIS ROCHA DA SILVA"/>
        <s v="REF. SERVIÃ‡O DE RECEPÃ‡ÃƒO DE 57,168 TONELADAS DE RESÃDUOS SÃ“LIDOS INDUSTRIAIS NA ETR -CAJU NO RIO DE JANEIRO, REFERENTE AO PERÃODO DE 01/03/2023 a 31/03/2023."/>
        <s v="REF. SERVIÃ‡OS PRESTADOS LICENCIAMENTO "/>
        <s v="REF.PARC.51/60 CÃ“DIGO 3373 - IRPJ 18470.400278/21 DEB CC"/>
        <s v="REF. DAS PARC SN PAR 21/60"/>
        <s v="REF. ALUGUEL COMERCIAL -RUA JOANA NASCIMENTO, 196 - MARÃ‰ - GUILHERME CARVALHO DE ALMEIDA - MARÃ‡O/2023"/>
        <s v="REF. ALUGUEL COMERCIAL - RUA CAPITÃƒO CARLOS nÂº 209 MARÃ‰ - GUILHERME CARVALHO DE ALMEIDA  - MARÃ‡O/2023"/>
        <s v="REF. LUBRAX HYDRA"/>
        <s v="REF. LOCAÃ‡ÃƒO DE EQUIPAMENTOS RETROESCAVADEIRA COM OPERADOR - MARÃ‡O/2023 - AMAM - RESENDE/RJ  (MARINA MARCIA RODRIGUES ROCHA SILVA)"/>
        <s v="REF. MANUTENÃ‡ÃƒO DE VEICULO ( AGM) "/>
        <s v="REF.  UNIMED SAÃšDE - GA - FATURA 44881320"/>
        <s v="REF. GRRF - MARCELO VIANA DA COSTA"/>
        <s v="REF. SERVIÃ‡OS PRESTADOS LICENCIAMENTO - PLACAS KOU8340, LMQ9B70, LQH 5290, KXU4451, KYX9I61, LTI5E23, LTQ4I11, LMT7J22, RJT5C42, RKA6033, LFT4173, KYM7190, LTN3641, KXV7482, LLE5253, KYSS2D3, LRM 8H71"/>
        <s v="REF. TELEFÃ”NIA MÃ“VEL VIVO (NÂº da Conta: : 0364498720)  - 02/FEV A 01/MARÃ‡O/2023"/>
        <s v="REF. SALARIO - NAYARA - MARÃ‡O/2023"/>
        <s v="REF.   SALARIO AILTON - MARÃ‡O/2023"/>
        <s v="REF. SERVIÃ‡O ADVOCATICIOS MARÃ‡O/2023"/>
        <s v="REF ACADEMIA NEW CORPORE - MARÃ‡O/2023"/>
        <s v="REF.GRRF - FRANCISCO MAURIVAN CARDOSO DOS SANTOS"/>
        <s v="REF.  ETIQUETA MANUAL  60 X 120 "/>
        <s v="REF. PROCESSO KIOTO X MUNICÃPIO DO RIO DE JANEIRO - ISS - GRERJ - PARCELA 2/3 -  (PAGAMENTO SOMENTE BRADESCO) "/>
        <s v="REF. TELEFÃ”NIA MÃ“VEL VIVO (NÂº da Conta: : 0329258469)  - 02/FEV A 01/MARÃ‡O/2023"/>
        <s v="REF. SERVIÃ‡OS PRESTADOS POR LICENCIAMENTO 2023"/>
        <s v="REF.DCTFWEB 03-2023 - MDAKEDE"/>
        <s v="REF.  RELP SN PARC 11/188"/>
        <s v="REF. CABO FLEXIVEL, CONECTOR"/>
        <s v="REF. FGTS - MADAKEDE - MARÃ‡O/23 (Atualizado)"/>
        <s v="REF. DAS DE PARCSN 16/60"/>
        <s v="REF.  UNIMED SAÃšDE - KIOTO - FATURA 44881324"/>
        <s v="REF. TRCT - BEIRTE MARIA MENDES"/>
        <s v="REF. SERVIÃ‡O PRESTADO DE PRODUÃ‡ÃƒO DE VÃDEOS "/>
        <s v="REF. SERVIÃ‡O DE RECEPÃ‡ÃƒO DE 53,80 TONELADAS DE RESÃDUOS SÃ“LIDOS INDUSTRIAIS NO CTR EM SEROPEDICA, REFERENTE AO PERÃODO DE 01/03/2023 a 31/03/2023."/>
        <s v="REF.ACOMPANHAMENTO MENSAL - TOTAL DE PROCESSO 35 ( FATURA -39/2023)"/>
        <s v="REF.  PRODUÃ‡ÃƒO DO EVENTO DE GAME JAM PARA CONFECÃ‡ÃƒO DO JOGO COM TEMATICA DE EDUCAÃ‡ÃƒO AMBIENTAL "/>
        <s v="REF.  PENSÃƒO ALIMENTICIA - MARÃ‡O/2023 - EKO"/>
        <s v="REF. GRRF - JONATAS DOS SANTOS AMARAL"/>
        <s v="REF. TRCT -  RAFAEL DA SILVA EUZEBIO "/>
        <s v="REF.BOLETO VALE ALIMENTAÃ‡ÃƒO - KIOTO - VENCIMENTO 28/02/2023"/>
        <s v="REF. IPVA EKO -2023"/>
        <s v="REF.DARF - 03/2023 - MDAKEDE"/>
        <s v="REF. BOMBA DE ENGRENAGENS FLANGE QUADRADO"/>
        <s v="REF. LOCAÃ‡ÃƒO DE MÃQUINAS E EQUIPAMENTOS - CONTRATO PR001186 (CXS ESTACIONÃRIAS 33M3 - USIMECA CAX0001/2/3/4/30/31) - PerÃ­odo: 11/02/2023 atÃ© 10/03/2023"/>
        <s v="REF. SERVIÃ‡O PRESTADO REF. AO 03/2023"/>
        <s v="REF. SERVIÃ‡OS PRESTADOS DE REBOQUE "/>
        <s v="REF. MISTURA PARA SOLDA CO2 ARGONIO, OXIGENIO INDUSTRIAL , ACETILENO."/>
        <s v="REF. DESTINAÃ‡ÃƒO DE RESÃDUOS ORGÃ‚NICOS, ATRAVÃ‰S DO PROCESSO SUSTENTÃVEL EM COMPOSTAGEM - 20/FEV   A 19/MAR/23 (NF 120 - R$ 3.824,50- NF 121 - R$ 3.000,00)"/>
        <s v="REF. TRCT - ADRIANA LIMA DA SILVA ROCHA "/>
        <s v="REF A PIPEFY "/>
        <s v="REF. FOLHA DE PAGAMENTO - G.A - 023/2023(_x0009_LUIZ CARLOS DE OLIVEIRA SILVA - AUXILIAR DE JARDINAGEM â€¢_x0009_LUIZ MANOEL ANTUNES DOS SANTOS - MARINHEIRO)"/>
        <s v="REF . MÃƒO DE OBRA CONSERTO DA MAQUINA MB355D BALMER"/>
        <s v="REF. FÃ‰RIAS - MARÃ‡O - EQUIPE DUDU"/>
        <s v="REF CONTENTOR 1000 LITROS MARROM, CONTENTOR 1000 LITROS PRETO"/>
        <s v="REF.  FÃ‰RIAS - URGENTE"/>
        <s v="REF. AOS SERVIÃ‡OS PRESTADOS VIDALCLIN  KIOTO AMBIENTAL - MARÃ‡O/2023 - PARCELA :03/10"/>
        <s v="REF. DCTFWEB - 03/2023 - A CLEAN"/>
        <s v="REF. COMPRA CELULARES"/>
        <s v="REF. TRCT - MARCOS ANTONIO GUIMARAES TINOCO"/>
        <s v="REF. JUROS DA NF 21832"/>
        <s v="REF. DAS PERTSN' PARC 57 DE 150"/>
        <s v="REF. PGTO PRESTAÃ‡ÃƒO SERVIÃ‡OS INTERNET E TELEFONIA  - IN7101775072 "/>
        <s v="REF. PREMIAÃ‡ÃƒO OFICINA -  MARÃ‡O 2023"/>
        <s v="REF. A LOCAÃ‡ÃƒO DE VEICULOS E EQUIPAMENTOS SEM MAO DE OBRA, MÃŠS MARÃ‡O (01/03 ATE 31/03) DE 2023,CONFORME CONTRATO 009/2022"/>
        <s v="REF. REF. BIOCLEAN (PADRÃƒO ) "/>
        <s v="REF. FILTRO, FILTRO DE AR EXT , BUJAO, FILTRO SEPARADOR DE AGUA, OLEO , FILTRO DIESEL, GRAXA ORIG, OLEO SPIRAX, FILTRO CABINE, OLEO CAIXA ."/>
        <s v="REF. SOLICITAÃ‡ÃƒO DE PAGAMENTO - ACORDO - NELSON DE OLIVEIRA SANTOS X EDESIO E OUTROS - 0101052-90.2022.5.01.0074"/>
        <s v="REF. DARF - 03/2023 - EKO"/>
        <s v="REF. SERVIÃ‡OS PRESTADOS DE LEGALIZAÃ‡ÃƒO"/>
        <s v="REF. GUIAS ICMS HK"/>
        <s v="REF.PARC.51/60 CÃ“DIGO 5856 - COFINS 18470.400278/21 DEB CC"/>
        <s v="REF. BOLETO SODEXO - VALE REFEIÃ‡ÃƒO - EKO TRANSPORTE - VENCIMENTO 22/03/2023"/>
        <s v="REF. 4 CILINDRO LIFER BRAVÃƒO"/>
        <s v="REF. GPS 50/60 - 628555725 - JANEIRO/2023"/>
        <s v="REF. GPS 51/60 - 628037589 - JANEIRO/2023"/>
        <s v="REF.PARC.43/60 CÃ“DIGO 5856 - COFINS 18470.411325/61 DEB CC"/>
        <s v="REF. NOTA DA DEMOC FEVEREIRO/2023 - PATROCÃNIO A MANUTENÃ‡ÃƒO DA HOME PAGE DE RESÃDUOS SÃ“LIDOS -"/>
        <s v="REF.  RECUPERAÃ‡ÃƒO EM TOMADA DE FORÃ‡A"/>
        <s v="REF. COLOCAÃ‡ÃƒO DE CAPAS, TAPETES"/>
        <s v="REF. COMISSÃƒOMARÃ‡O/2023 - DILSON (EMBRATECOM)"/>
        <s v="REF. GRRF - CARLA CRISTINA CARVALHO DOS SANTOS"/>
        <s v="REF. ACUÃ‡AR, ADOCANTE ZERO, ALCOOL , CAFE, COPO, CANELA"/>
        <s v="REF. 1 SERVIÃ‡O DE ALINHAMENTO, BALANCEAMENTO E RECUPERAÃ‡ÃƒO DE EIXO CARDAN DIANTEIRO, 1 SERVIÃ‡O DE SUBSTITUIÃ‡ÃƒO DE PONTA COM ROSCA, FLANGE CENTRAL, ROLAMENTO, CRUZETA, 01 SERVIÃ‡O DE ALINHAMENTO , BALANCEAMENTO E RECUPERAÃ‡ÃƒO DE EIXO, 01 SERVIÃ‡OS"/>
        <s v="REF.PARC.51/60 CÃ“DIGO 6012 - CSLL 18470.400278/21 DEB CC"/>
        <s v="REF. PEELING DIAMANTE E PLASTICA DOS PES "/>
        <s v="REF. GUIA  ISS 03/2023 - CLEAN ( NÃƒO Ã‰ PARA PAGAR)"/>
        <s v="REF. RT 0100836-34.2021.5.01.0020 - GUILHERME SOARES DE LIMA X PADRÃƒO AMBIENTAL - PARCELAMENTO ( 03/06)"/>
        <s v="REF. 1 IMPRESSORA BROTHER (FINANCEIRO), 1 IMPRESSORA RICOH (OPERACIONAL),2 IMPRESSORA SAMSUNG (OPERACIONAL), 1 IMPRESSORA RICOH SP3710 (KIOTO), 1 IMPRESSORA MULTI RICOH SP3710 (KIOTO), 1 IMPRESSORA MULTI RICOH SP 4510 (KIOTO)."/>
        <s v="REF. DARF PARCELAMENTO PROCESSO 10768.411392/2021-53   DEBITO CC ITAU - COFINS  (PARCELA 22/60)"/>
        <s v="REF. SODEXO - EKO - NOVOS ADMITIDOS."/>
        <s v="REF. IPTU 2023 -  BASE JPA - CONFORME O E-MAIL ESTAREMOS PAGANDO AS PARCELAS PARES"/>
        <s v="REF. MASSAGEM RELAXANTE E PLASTICA DOS PES "/>
        <s v="REF. DIFERENCIAL YPF, GRAXA ORIG. BOX, BUJAO, FILTRO, FILTRO DIESEL, OLEO CAIXA , FILTRO SEPARADOR DE AGUA, EXTRA VIDA , ESTABILIZADOR DE OLEO DIESEL, DESCARBONIZADOR DE MOTOR, KIT LUBRIFICAÃ‡ÃƒO, FILTRO DE AR EXT."/>
        <s v="REF. TRCT - RICARDO ARAUJO BEZERRA"/>
        <s v="REF. MENSALIDADE PRESTAÃ‡ÃƒO DE SERVIÃ‡O DE LIMPEZA  COMPREENDENDO POSTO 44 HORAS SEMANAIS - REF. FEVEREIRO/2023 ( 04 COLABORADORES)"/>
        <s v="REF. SERVIÃ‡OS PRESTADOS POR LICENCIAMENTO "/>
        <s v="REF. META OPERACIONAL INTERNO - MARÃ‡O 2023"/>
        <s v="REF.  UNIMED SAÃšDE - MDAKEDE - FATURA 44881319"/>
        <s v="REF. PARCSN PARC 16 E 60"/>
        <s v="REF. FGTS - MARÃ‡O/2023 - CLEAN"/>
        <s v="REF. TRCT - MARCUS VINICIUS MOREIRA DOS REIS"/>
        <s v="REF. PARC.43/60 CÃ“DIGO 3373- IRPJ -18470.411325/61 DEB CC"/>
        <s v="REF. RASTREADOR VEICULOS  37 VEICULOS (PERIODO 21/02/2023 Ã€ 20/03/2023) - FATURA -48900"/>
        <s v="REF. BOLETO RIOCARD - GA SERVIÃ‡OS - VENCIMENTO 28/02/2023"/>
        <s v="REF. PRO LABORE MARÃ‡O/2023  EKO - GABRIEL"/>
        <s v="REF. ACORDO RT 0100929-26.2021.5.01.0075 - FRANCISCO PAULO RODRIGUES GUERRA X  KIOTO AMBIENTAL"/>
        <s v="REF. THIAGO ( CAÃ‡AMBA SOLIDÃRIA)"/>
        <s v="REF. TAMBOR DE FREIO S/N 13/08/22 NAS DUAS PEÃ‡AS SEM GTIN, OLEO CAIXA SAE 20 L SEM GTIN, OLEO CAIXA SAE 50 SEM GTIN"/>
        <s v="REF.DARF - 03/2023 - G.A."/>
        <s v="REF. BOLETO RIOCARD - KIOTO - MARÃ‡O 2023 - VENCIMENTO 28/02/2023"/>
        <s v="REF. DAS PARCSN  PAR 28 DE 60 "/>
        <s v="REF. RESSARCIEMTNO DE PREJUIZO - TERCEIRO MAICON ROBERTO MELO DO NASCIMENTO"/>
        <s v="REF. PAPEL CHAMEX A4"/>
        <s v="REF. BOMBA DE OLEO DO SIATEMA DE ARTICULAÃ‡ÃƒO DA CABINE, RESERVATORIO DO RADIADOR DE AGUA, TAMPA DO RESERVATORIO DE EXPANSAO DE AGUA DO SIST. ARREF DO MOTOR,ISOLADOR  DE VIBRAÃ‡Ã•ES PISTAO DO SISTEMADA ARTICULAÃ‡ÃƒO DA CABINA"/>
        <s v="REF. IPVA CLEAN - PLACA KYU 0803 -2020/2021/2023"/>
        <s v="REF. IPVA CLEAN - PLACA KXX 1122"/>
        <s v="REF. COMISSÃƒO IAGO GRILLO MARÃ‡O/2023 - (JEFFERSON)"/>
        <s v="REF.M150 BD MFA - BATERIA M150BD MOURA , M90DTD MFA- BATERIA M90TD - MOURA"/>
        <s v="23001 REF. CHAPA FQ - "/>
        <s v="REF.  DESINF  LIEX MAX , FACILITADOR SLIMPFLOWER, DET LIEX SOLVE"/>
        <s v="REF. GRRF - ALEXANDRE DA SILVA LINS"/>
        <s v="REF. BOLETO VALE REFEIÃ‡ÃƒO - EKO TRANSPORTE - CADEG - R$ 2.285,48"/>
        <s v="REF. CONFECÃ‡ÃƒO DE 268 AUTO ADESIVOS INEA IMPRESSAO DIGITAL , CONFECÃ‡ÃƒO DE FOLHETOS."/>
        <s v="REF. CILINDRO EMBREAGEM, SERVO EMBREAGEM"/>
        <s v="REF.  FÃ‰RIAS - JONATHAN RAFAEL BARBOSA PEREIRA"/>
        <s v="REF. DARF - 03/2023 - A CLEAN "/>
        <s v="REF. SERV MENSAL OPERAÃ‡ÃƒO AMBIENTE AWS 02/2023"/>
        <s v="REF. PM 275/80 R22 , REFORÃ‡O MANCHADORAC 24,25, 42,40."/>
        <s v="REF. GPS PARC 43/60 - 633304549"/>
        <s v="REF. A PEDÃGIO (VELOE  - KIOTO AMBIENTAL LTDA-INC0608317)"/>
        <s v="REF. BOLETO VALE ALIMENTAÃ‡ÃƒO - EKO TRANSPORTE - VENCIMENTO 07/03/2023"/>
        <s v="REF. GPS 49/60 - 630562237 - JANEIRO/2023"/>
        <s v="REF. IPITUR 68 - TB 200"/>
        <s v="REF. SOLICITAÃ‡ÃƒO DE PAGAMENTO -ACORDO RT 0100197-76.2022.5.01.0021 - RAFAEL PEREIRA DE ARAUJO X EKO TRANSPORTES"/>
        <s v="REF. PATROCÃNIO ATLETA LUCAS SILVEIRA REFERENTE MARÃ‡O 2023"/>
        <s v="REF. INSTALAÃ‡ÃƒO DE 01 SPLIT 22.000 BTUS, MANUTENÃ‡ÃƒO PREVENTIVA DE 02 SPLIT 24.000"/>
        <s v="REF. PRESTAÃ‡ÃƒO SERVIÃ‡OS INSTALAÃ‡ÃƒO OPERAÃ‡ÃƒO PAR A1 EQUIP PREPARO AUTOMATIZADO DE BEBIDAS QUENTES"/>
        <s v="REF. DARF PARCELAMENTO PROCESSO 10768.404345/2020-72   DEBITO CC ITAU - COFINS  (PARCELA 32/60)"/>
        <s v="REF. RAYLIN CREAM BB 5 L"/>
        <s v="REF.  PENSÃƒO - MDAKEDE - 03/2023"/>
        <s v="REF. REBITE ALUMINIO, BROCHA HSS, DISCO CORTE , VALVULA CORTA CHAMA MACARICO OXIGENIO, PARAFUSO, PORCA SEXT AUTOTRAVANTE, ARRUAELA LISA FERRO, PONTA MONTADA,ESTILETE EMBORRACHADO, DESENGRIPANTE, PARAFUSO, DISCO DE CORTE, SILICONE INCOLOR"/>
        <s v="REF. GRRF - SERLI OLIVEIRA DA CONCEICAO"/>
        <s v="REF. NF JEDAF REF PARC BASE MARÃ‡O 2023"/>
        <s v="REF. MANOMETRO,  MISTURA PARA SOLDA CO2 ARGONIO, OXIGENIO INDUSTRIAL , ACETILENO."/>
        <s v="REF. RT 0101010-62.2020.5.01.0025 - ROBSON VIEIRA - PGTO VALOR DEVIDO RECLAMANTE"/>
        <s v="REF. MISTURA PARA SOLDA CO2 ARGONIO, OXIGENIO INDUSTRIAL "/>
        <s v="REF. RECUPERAÃ‡ÃƒO E REFORMA EM: 2 CILINDRO CAIXA ESTACIONARIA"/>
        <s v="REF. GPS 49/60 - 629998841 - JANEIRO/2023"/>
        <s v="REF. RODA R 63 BFF AMB"/>
        <s v="REF. RESSARCIMENTO DE PREJUÃZO  - TERCEIRO FERNANDO MAURICIO MOREIRA"/>
        <s v="REF. FGTS - MARÃ‡O/2023 - KIOTO"/>
        <s v="REF. GRRF - LUIS CARLOS DIAS E SILVA"/>
        <s v="REF. LICENCIAMENTO DO USO DO SOFTWARE VELTEC "/>
        <s v="REF. GPS 41/60 - 633325260 - JANEIRO/2023"/>
        <s v="REF. CONTA LIGHT MARÃ‡O/2023 - ESTRADA DOS BANDEIRANTES, 1987 TAQUARA  / RIO DE JANEIRO, RJ CEP 22775-111"/>
        <s v="REF. ARAME MIG 1,2 MM, ARAME MIG 1,0 MM, DIFUSOR DE GAS BRANCO "/>
        <s v="REF. TRCT -  JEAN ROBERTO DA SILVA "/>
        <s v="REF. 1a. TRAS. AUX PARABOLICA FORD CARGO"/>
        <s v="REF.M150 BD MFA - BATERIA M150BD MOURA ."/>
        <s v="REF. DAS PARCSN 5110466 PAR 18 DE 60 "/>
        <s v="REF.  UNIMED SAÃšDE - CLEAN - FATURA 44881322"/>
        <s v="REF. RESSARCIMENTO DE PREJUIZO -  TERCEIRO ALEXANDRE DANTAS LIMA DE PAULA"/>
        <s v="REF. REBITE LONA, JOGO LONA FREIO."/>
        <s v="REF.  DAS PARCSN NOVO PARC. 5110418 18/60"/>
        <s v="REF. MOLA PNEUMATICA"/>
        <s v="REF. FITA CREPE, FITA CREPE VERDE, LIXAS DISCO SECO, MASSA BASE AGUA, MASSA POLIESTER LIGHT, RURAI PRETO FOSCO , T.P POLIURETA PRETO , THINNER ACABAMENTO, TRINCHA"/>
        <s v="REF.PARC SIMP. PARC 10 DE 60 - DEB CC  ITAU"/>
        <s v="REF. MATERIAL P/ TINTURA KIT ANTI - RESPING, NOVACOR PISO CONCRETO, ROLO RESIMAX , RURAI PRETO FOSCO"/>
        <s v="REF. GRRF - ADRIANA LIMA DA SILVA ROCHA"/>
        <s v="REF. PARACHOQUE LD"/>
        <s v="REF. PARC.31/60 CÃ“DIGO 3373- IRPJ -10768.405087/20 DEB CC"/>
        <s v="REF. COMBUSTIVEL DO DIA 01/03 ATE 25/03/2023"/>
        <s v="REF. GRRF - GA - BEIRTE MARIA MENDES"/>
        <s v="REF. FECHADURA GAVETA, TRINCO ESCORPIAO, FITA VEDA,VALVULA RETENÃ‡AO, JOELHO (MATERIAL DE REFORMA)"/>
        <s v="REF. SOLICITAÃ‡ÃƒO DE PAGAMENTO - ACORDO - JOSÃ‰ ANTÃ”NIO DIAS DA COSTA  X PADRÃƒO AMBIENTAL -  0100113-39.2022.5.01.0033"/>
        <s v="REF. SOLICITAÃ‡ÃƒO DE PAGAMENTO - ACORDO - WEMMERSON LUIZ DE ASSIS COSTA DOS SANTOS  X EKO TRANSPORTES - 0100584-80.2022.5.01.0057"/>
        <s v="REF. SOLICITAÃ‡ÃƒO DE PAGAMENTO  -  ACORDO  RT 0101049-33.2022.5.01.0011 - WAGNER DA SILVA MARTINS X  SR SANTOS SERVIÃ‡OS AUTOMOTORES E PADRÃƒO AMBIENTAL "/>
        <s v="REF. LOCAÃ‡ÃƒO DO CONTAINER REFRIGERADO DO CONTRATO DO MUNDIAL - FATURA  (PEDIDO 10431)"/>
        <s v="REF. LOCAÃ‡ÃƒO DO CONTAINER REFRIGERADO DO CONTRATO DO MUNDIAL - FATURA  (PEDIDO 10433)"/>
        <s v="REF. LOCAÃ‡ÃƒO DO CONTAINER REFRIGERADO DO CONTRATO DO MUNDIAL - FATURA  (PEDIDO 10885)"/>
        <s v="REF. LOCAÃ‡ÃƒO DO CONTAINER REFRIGERADO DO CONTRATO DO MUNDIAL - FATURA  (PEDIDO 10886)"/>
        <s v="REF. Boleto Vencido - GA ServiÃ§os - VENCIMENTO 03/03/2023"/>
        <s v="REF. AFERIÃ‡ÃƒO 37 CAMINHOES A DIESEL - CONFORME PROCON FUMAÃ‡A PRETA INEA"/>
        <s v="REF.  CAÃ‡AMBA SOLIDARIA - REFERENTE AS VENDAS DE FEVERERO"/>
        <s v="REF. CUI REP NA CUICA  24/30 MASTER LONGO"/>
        <s v="REF. DAS PERTSN PARC 11/188"/>
        <s v="REF. LAVAGENS E LUBRIFICAÃ‡ÃƒO CAMINHÃƒO LIXO COLETOR  RESENDE, MÃŠS MARÃ‡O/2023"/>
        <s v="REF. RESSARCIMENTO DE PREJUIZO  - TERCEIRO JOSELITO MARIANO PACHECO "/>
        <s v="REF. FILTRO DE AR DA CABINA, FILTRO, ELEMENTO DO FILTRO, KIT DE FILTRO, KIT DE MANUTENÃ‡ÃƒO."/>
        <s v="REF. COLORMIX SELADORAP/PLASTICO , MASSA POLIESTER LIGHT, THINNER ACABAMENTO , VERNIZ"/>
        <s v="REF. TRCT - ANDERSON SILVA DE ALMEIDA "/>
        <s v="REF. 2 CILINDRO LIFER BRAVÃƒO"/>
        <s v="REF. TRCT - ROBSON DE SANTANNA MUNIZ"/>
        <s v="REF. RADIO TALKABOUT MOTOROLA T600BR"/>
        <s v="REF. DAS - PERT/SN PAR 57/150  - NUMERO DO PARCELAMENTO :9101"/>
        <s v="REF. TRCT - JAQUELINE APARECIDA VICENTE"/>
        <s v="REF. BOLETO RIOCARD - MDAKEDE - VENCIMENTO 28/02/2023"/>
        <s v="REF. RODA P/ RECUPERAR A FURACAO E DESAMASSAR, CUBO DE RODA PARA RECUPERAR , MAQUINA PISTOLA DE AR P/ RECUPERAR ROSCA DO ENGATE"/>
        <s v="REF. CONTA LIGHT MARÃ‡O/2023 RDV PRES DUTRA (LD ESQ) KM 175 NN 12423 VILA NOVA / NOVA IGUACU, RJ CEP 26221-190 CNPJ 42.196.972/0001-43 (ULTRA RODOVIAS BRASILEIRA LTDA)"/>
        <s v="REF. MANCAL DA LAVAD P/ DESMONT, RECUP EIXO , TROCAR ROLAM E MONTAR"/>
        <s v="REF. IPVACLEAN -2023"/>
        <s v="REF. DAF 130 M EM ALUMINIO "/>
        <s v="REF. VULCANIZAÃ‡ÃƒO PM 275/80R22, PM 275/80,  REFORÃ‡O MANCHAO RAC 42 A QUENTE"/>
        <s v="REF. MENSALIDADE LICENÃ‡A DE USO -  MARÃ‡O /22 "/>
        <s v="REF. PAGTO DE COMISSÃƒO MARÃ‡O/2023 - FERNANDA "/>
        <s v="REF. GPS 629388750 PARC 51/60"/>
        <s v="REF. VALE COMBUSTÃVEL - MDAKEDE - MARÃ‡O 2023 - VENCIMENTO 28/02/2023"/>
        <s v="REF. A ABASTECIMENTO DIESEL CAMINHÃƒO COLETOR - AMAM -RESENDE/RJ - MARÃ‡O/2023 (NF:348.702, 347.703,349.634, 346.919, 346.128)"/>
        <s v="REF. COMBUSTIVEL DO DIA 16/02 ATE 10/03/2023"/>
        <s v="REF. SENSOR FREIO HR, LANTERNA TRS HR"/>
        <s v="REF.  FILTRO HRT"/>
        <s v="REF.VALE COMBUSTÃVEL - KIOTO - VENCIMENTO 28/08/2023"/>
        <s v="REF. GPS - PREV. PARC 43/60 - 633308420"/>
        <s v="REF. LOJA  AUTODESK BR "/>
        <s v="REF. PREGO, BUCHA PLASTICA, AREIA LAVADA, PEDRA BRITADA, DISCO CORTE MADEIRA VIDEA, PINUS BRUTO TABUA,CIMENTO CSN CPIII, PARAFUSO AA."/>
        <s v="REF. CONTA AGUA - RUA CAPITÃƒO CARLOS, 209  -MRÃ‡O/2023"/>
        <s v="REF. LANTERNA ESTRIBO, LAMP H4, FUSIVEL DE LAMINA, LAMPADA, BUZINA, SOQUETE LANTERNA , LAMPADA CAMARAO, CHICOTE BICO INJETOR, CHICOTE ETE , PHILL LAMPADA"/>
        <s v="REF. REFORMA BANCO DO MOTORISTA MERCEDES COM RESTAURAÃ‡ÃƒO DAS ESPUMAS, REFORMA BANCO DO CARONA MERCEDES COM RESTAURAÃ‡ÃƒO DAS ESPUMAS, REFORMA MERCEDES PLACA KWK 4594"/>
        <s v="REF.  UNIMED SAÃšDE - PADRAO - FATURA 44881334"/>
        <s v="REF. TRCT - MARCIO DOS PASSOS CAVALCANTI"/>
        <s v="REF. PARC.31/60 CÃ“DIGO 5856- COFINS -10768.405087/20 DEB CC"/>
        <s v="REF. JOGO DE PEÃ‡AS D , ELEMENT FILTRO, KIT ELEMENTO FILTRO ( NF: 400.337 - R$ 129,70 , NF: 399899 - R$ 199,10 E NF: 400068 - R$1.072,37)"/>
        <s v="REF. TRCT - ESTEFANINI SILVA VALLADARES DOS SANTOS - SR SANTOS"/>
        <s v="REF. TCW MANG "/>
        <s v="REF. SOLICITAÃ‡ÃƒO DE CARTÃƒO EXPRESSO"/>
        <s v="REF. CONDOMINIO + AGUA/ESGOTO  SALA LEBLON - MARÃ‡O/2023"/>
        <s v="REF. 120 MALOTES PASTA DOCUMENTOS ESCRITORIO"/>
        <s v="REF. CONSORCIO ITAU P7856006618"/>
        <s v="REF. PARC.43/60 CÃ“DIGO 6012- CSLL -18470.411325/61 DEB CC"/>
        <s v="REF. DARF - PARC SIMP PARC 06/60  - DEB CC  ITAU"/>
        <s v="REF. GPS  633325147 - EDESIO  PARC 43 DE 60"/>
        <s v="REF. SODEXO - MADAKEDE - VR"/>
        <s v="REF. RETIRADA PARA SR. EDUARDO ( DINHEIRO ENTRE EM MÃƒO)"/>
        <s v="REF. COMISSÃƒO - OPEN MALL"/>
        <s v="REF. GUIA DARM IPTU  MAR/2022 - 02/10 - RUA PARAOPEBA,330,LOTE 27-A QUADRA 30-VILA SARAPUI DUQUE DE CAXIAS"/>
        <s v="REF. GPS 633308404 MDAKEDE 43/60"/>
        <s v="REF. FAIXA REFLETIVA LATERAL LADO DIREITO LADO ESQUERDO"/>
        <s v="REF. RECUPERAÃ‡ÃƒO DE CABOS DO SENSOR E TESTES "/>
        <s v="REF. PRESTAÃ‡ÃƒO SERV. ADEQUAÃ‡ÃƒO ESTAÃ‡ÃƒO TRAT. EFLUENTES PARA REUSO DE AGUAS LAVAGEM CAMINHÃ•ES, CONFORME PROPOSTA BIO 0702/17 . REF. MARÃ‡O /2023"/>
        <s v=".REF. PB VW CAMINHAO CONSTELLATION DG, ETIQUECA GRAVAÃ‡ÃƒO DE CHASSI"/>
        <s v="REF. CATRACA FREIO AUTOMATICA"/>
        <s v="REF. ESTOPA, FITA CREPE BRANCA, LIXA, MAXI COMPLEMENTOS CAT PRIMER, NOVA COR, RURAI PRETO FOSCO "/>
        <s v="REF. RODA PNEU S/ CAMARA ARO 22.5 PARA RECUPERAR FURACOES"/>
        <s v="REF. GRRF - DENIS ROCHA DA SILVA"/>
        <s v="REF. SERVIÃ‡O DE MANUTENÃ‡ÃƒO EM BOMBA DE PISCINA COM PRE FILTRO"/>
        <s v="REF. GARFO CX "/>
        <s v="REF. ARTICULAÃ‡ÃƒO ESFERICA, BUCHA DA CABINE, AMORTECEDOR "/>
        <s v="REF. DISCO TACOGRAFO, KIT FITA DIAGRAMA"/>
        <s v="REF.  DAS PGFN NÂº 5.110.380 PARC 18DE 60 "/>
        <s v="REF. CSRF  DARF COD 5952 - SICALC CONTRIBUINTE -6001 RJ"/>
        <s v="REF. TRCT - LUAN BATISTA DA SILVA"/>
        <s v="REF. GPS PARC 48/60 - 632499710"/>
        <s v="REF. BALANCA INF HR, TAMBOR FREIO, BIELETA, KIT EMBREAGEM "/>
        <s v="REF. SECO REP SECADOR VOLVO WABCO,CUI REP NA CUICA 30/30 MASTER + MOLA, MANO REP MANETE FREIO WABCO"/>
        <s v="REF. SODEXO - VALE  ALIMENTAÃ‡ÃƒO GA -MARÃ‡O /2023"/>
        <s v="REF.MENSALIDADE ASSOCIATIVA AEPS-RJ -  MARÃ‡O/2023"/>
        <s v="REF. BUJAO, FILTRO, FILTRO DIESEL, OLEO CAIXA , FILTRO SEPARADOR DE AGUA, EXTRA VIDA , ESTABILIZADOR DE OLEO DIESEL, DESCARBONIZADOR DE MOTOR, KIT LUBRIFICAÃ‡ÃƒO, FILTRO DE AR EXT."/>
        <s v="REF. PARAFUSADEIRA DE IMP "/>
        <s v="REF. MANGUEIRA"/>
        <s v="REF. KIT FITA TACOGRAFO BVDR"/>
        <s v="REF. PISANTE P. LAMA / EST VLV FORA, ACABAMENTO SUPERIOR BRACO VLV , PARACHOQUE CENTRAL , PONTEIRA"/>
        <s v="REF. SERVIÃ‡O DE MANUTENÃ‡ÃƒO EXECUTAR , SERVIÃ‡O DE OLEO DA TROCA DE OLEO, COMPLENTO PARA SISTEMA "/>
        <s v="REF. MANGUEIRA R2AT, MANGUEIRA"/>
        <s v="REF. GPS - PREV. PARC 51/60 - 630705496"/>
        <s v="REF. KIT ELEMENTO FILTRANTE DE COMBUSTIVEL, JOGO DE PEÃ‡AS DO ELEMENTO FILTRO DE OLEO, CJ ELEMENTO DO FILTRO"/>
        <s v="REF. FILTRO DO MOTOR, FILTRO DIESEL, FILTRO DE ART INT, FILTRO DE AR EXT"/>
        <s v="REF. BOLETO SODEXO - GA SERVIÃ‡OS - VENCIMENTO 03/03/2023"/>
        <s v="REF. FAIXA REFLETIVA "/>
        <s v="REF. CONSORCIO ITAU P7855994995"/>
        <s v="REF. GARANTIA FAETEC"/>
        <s v="REF.  UNIMED DENTAL  - EKO - FATURA 44881330"/>
        <s v="REF. GRAXA ORIG. BOX SEVE, BUJÃƒO, FILTRO, FILTRO DIESEL, KIT LUBRIFICAÃ‡ÃƒO, FILTRO SEPARADOR DE AGUA, EXTRA VIDA XV 500, ESTABILIZADOR DE OLEO DIESEL, DESCARBONIZADOR DE MOTOR , FILTRO DE AR EXT "/>
        <s v="REF. AMORTECEDOR"/>
        <s v="REF. CONTA AGUA AV. GUILHERME MAXWELL -154  - MARÃ‡O/2023"/>
        <s v="REF. GRAXA ORIG. BOX, BUJAO, FILTRO, FILTRO DIESEL, OLEO CAIXA , FILTRO SEPARADOR DE AGUA, EXTRA VIDA , ESTABILIZADOR DE OLEO DIESEL, DESCARBONIZADOR DE MOTOR, KIT LUBRIFICAÃ‡ÃƒO, FILTRO DE AR EXT."/>
        <s v="REF. PM 275/80 R22 , REFORÃ‡O MANCHADORAC 20, 25, 42."/>
        <s v="REF. GRT INTEGRAL 2022/ 2023  ( GRT) "/>
        <s v="REF. NF CANDEIAS BASE MARÃ‡O PARCELAMENTOS  (PARA DEPOSITO NA CANDEIAS)"/>
        <s v="REF. FUILDO DE EMBREAGEM, FILTRO DE OLEO "/>
        <s v="REF. PM 275/80 R22 , REFORÃ‡O MANCHADORAC  42,40."/>
        <s v="REF. PARAFUSO RODA TRASEIRO, APARABARRO GV"/>
        <s v="REF. ALUGUEL - RUA CAPITÃƒO FELIX NÂº 110 SALA: 437 BENFICA - MARÃ‡O/2023 - "/>
        <s v="REF. ALUGUEL - RUA CAPITÃƒO FELIX NÂº 110 SALA:337, BENFICA - FEVEREIRO/2023 "/>
        <s v="REF. CUI REP NA CUICA  24/30 MASTER, CUI REP NA CUICA  20/30 WABCO,VALVULA DESCARGA RAPIDA COMPOSTA COM BLOQUEIO M22"/>
        <s v="REF. RESSARCIMENTO DE PREJUIZO - TERCEIRO FREDERICO DOS SANTOS MATTOS"/>
        <s v="REF. IR S/ALUGUEL 03/2022 GUILHERME CARVALHO ALMEIDA"/>
        <s v="REF. FAROL, PARALAMA CURVAO, CAPO"/>
        <s v=".REF. ETIQUECA GRAVAÃ‡ÃƒO DE CHASSI, PB KIA BONGO MOD "/>
        <s v="REF. GRAMPO 7/8"/>
        <s v="REF. ROLAMENTO EXCENTRICO, JOGO DE REPARO DA CAIXA DE DIREÃ‡ÃƒO."/>
        <s v="REF. PARC.51/60 CÃ“DIGO 6912- PIS -18470.400278/21 DEB CC"/>
        <s v="REF. GRRF - RICARDO ARAUJO BEZERRA"/>
        <s v="REF. SENSOR DE PRESSAO "/>
        <s v="REF. TROCA DE CABO CELULA, CALIBRAÃ‡ÃƒO , SELO E LACRE, COMPENSAÃ‡ÃƒO DE CÃ‰LULA DE CARGA + TROCA DE CABO."/>
        <s v="REF. LUBRAX TRM 5 HD"/>
        <s v="REF.PARC.43/60 CÃ“DIGO 6912 - PIS 18470.411325/61 DEB CC"/>
        <s v="REF. FILTRO DE AR EXTERNO, "/>
        <s v="REF. PALESTRA DIA DA MULHER "/>
        <s v="REF. KIT  FILTROS , FILTRO RACOR"/>
        <s v="REF. MENSALIDADE 03/2023 UNIVERSIDADE CANDIDO MENDES - CAROLINE QUINTILIANO DE MIRANDA RODRIGUE"/>
        <s v="REF. AOS SERVIÃ‡OS PRESTADOS VIDALCLIN  -  GA -  03/2023"/>
        <s v="REF. BANCO IMAGEM ( FREEPIK &amp; FLATICON)"/>
        <s v="REF. 2 RODA DE FERRO"/>
        <s v="REF. DAS HEVKEDE BASE MARÃ‡O 2023"/>
        <s v="REF. GPS 633308382 HEVKEDE 43/52"/>
        <s v="REF. KIT DE MANUTENÃ‡ÃƒO, FILTRO DE AR (SEGURANÃ‡A)"/>
        <s v="REF. KIT DE FILTROS DO MOTOR SEM GTIN, FILTRO AR MOTOR SEM GTIN"/>
        <s v="REF. GPS 638617081 PARC 26/28"/>
        <s v="REF. ISOLADOR DE VIBRAÃ‡Ã•ES, TRAVA DE SEGUANCA DA CABINA"/>
        <s v="REF. COMPRA CONFRATENIZAÃ‡ÃƒO DA CAÃ‡AMBA SOLIDÃRIA "/>
        <s v="REF. DARF PARCELAMENTO PROCESSO 10768.404345/2020-72   DEBITO CC ITAU - PIS  (PARCELA 32/42)"/>
        <s v="REF. COFFE BREAK - DIA DA MULHER"/>
        <s v="REF. GPS 637667824 PARC 28/38"/>
        <s v="REF. PARC.31/60 CÃ“DIGO 6012- CSLL -10768.405087/20 DEB CC"/>
        <s v="REF. GPS 637666038 MDAKEDE 28/28"/>
        <s v="REF.CONTRIBUIÃ‡ÃƒO MENSAL AEMERJ MARÃ‡O/ 2023"/>
        <s v="REF. BALDE GRAXA ROLAMENTO"/>
        <s v="REF. PGTO CURSO MBA EM GESTÃƒO DA QUALIDADE DE PRODUTOS E SERVIÃ‡OS  FRANCISCA MAIARA OLIVEIRA SOUSA ( MENSALIDADE de FEV /MARÃ‡O/ ABRIL)"/>
        <s v="REF . BICO DE CONTATO M6, BICO DE CONTATO MB 1,2, BOCAL CONICO "/>
        <s v="REF. DARF PARCELAMENTO PROCESSO 10768.411392/2021-53   DEBITO CC ITAU - PIS  (PARCELA 22/59)"/>
        <s v="REF. MANGUEIRA R2AT"/>
        <s v="REF. META DO ATENDIMENTO / MARÃ‡O 2023"/>
        <s v="REF. SERVIÃ‡O DE CLIMATIZAÃ‡AO: LIMPEZA  PROFUNDA COM VERIFICAÃ‡ÃƒO DE GÃS, REFRIGERANTE DE  UM SPLIT 30.000"/>
        <s v="REF. DIANT VOLKS 12 140 H"/>
        <s v="REF. SODEXO - GA - ROGERIO POZES DE SOUZA"/>
        <s v="REF. CONDOMINIO/LUZ/ÃGUA SALA 334 CADEG - MARÃ‡O/2023"/>
        <s v="REF. CONDOMINIO/LUZ/ÃGUA SALA 412 CADEG - MARÃ‡O/2023"/>
        <s v="REF. CONDOMINIO/LUZ/ÃGUA SALA 437CADEG - MARÃ‡O/2023"/>
        <s v="REF. FILTRO OLEO, FILTRO COMB, ADITIVO RADIADOR , OLEO CAIXA ."/>
        <s v="REF. LAMPADA, TERMINAL T9 ETE, LANTERNA 2R2"/>
        <s v="REF. EXTRA VIDA XV, GRAXA ORIG. BOX, BUJAO, FILTRO, FILTRO DIESEL, OLEO CAIXA , FILTRO SEPARADOR DE AGUA, EXTRA VIDA , ESTABILIZADOR DE OLEO DIESEL, DESCARBONIZADOR DE MOTOR, KIT LUBRIFICAÃ‡ÃƒO, FILTRO DE AR EXT."/>
        <s v="REF. ALMOÃ‡O "/>
        <s v="REF. IPVA CLEAN -2023"/>
        <s v="REF.  RELP SN  PARC  10 DE 54 - DEBITO CC ITAU"/>
        <s v="REF. ALUGUEL E MANUTENÃ‡ÃƒO DE EQUIPAMENTOS PARA SISTEMA DE CFTV -CAMERAS INTERNAS , REFERENCIA MENSAL AO CORRESPONDE AO PERIODO DE 26/02/2023 Ã€ 26/03/2023."/>
        <s v="REF. GRT INTEGRAL 2023  ( GRTS) "/>
        <s v="REF. GRT INTEGRAL 2023  ( GRT) "/>
        <s v="REF.BOLETO VR - EDUARDO MARQUES DE SANTANA"/>
        <s v="REF. RIO CARD - EKO "/>
        <s v="REF. PM 275/80 R22 , REFORÃ‡O MANCHADORAC 42,40."/>
        <s v="REF. REVISAO"/>
        <s v="REF. Bobina Termica 57x15 TERMICA PARA MAQUINA "/>
        <s v="Gerado por conciliacao automatica TAR CTA CERTA EXCED02/23"/>
        <s v="REF. REP NO TUBO FLEXIVEL DO FORD 1723"/>
        <s v="REF. ANEL VEDAC, JUNTA"/>
        <s v="REF. PAGTO DE COMISSÃƒO MARÃ‡O/2023 - ARNALDO BEZERRA"/>
        <s v="REF. ACR RENDE EXTRA BRANCO 18 LT , MASSA ACRILICA BARRICA , MASSA NIVELADORA MADEIRA"/>
        <s v="REF. TELHA GALV. TRAP "/>
        <s v="REF. PM 275/80 R22 , REFORÃ‡O MANCHADORAC 20, 24,25, 42,40, 44."/>
        <s v="REF. BALANCA SUP HR"/>
        <s v="REF. 1Âº  TERMO ADITIVO AO CONTRATO 01/2022 - CAMPUS REALENGOII  - COLÃ‰GIO PEDRO II"/>
        <s v="REF. GARANTIA  ANCINE "/>
        <s v="REF. PLACA PERSONALIZADA 10 X 15 CM, BLOCO DE POST IT DIA DA MULHER"/>
        <s v="REF. AO TACÃ“GRAFO, UM CHICOTE COMPLETO DE 4 METROS E UM KIT TOMADA EXPORTAÃ‡ÃƒO PINO REDONDO E UM CONJUNTO PLATINA E UM KIT ENGRENAGEM PARA O CONJUNTO GAVETA E UM ATUADOR DA PLACA RESPONSÃVEL PELA ABERTURA DA GAVETA"/>
        <s v="REF. REPARO VALVULA DESCARGA RAPIDA , CATRACA DE FREIO FORD CARGO, PALHETA "/>
        <s v="REF. PACOVA, PLEOMELE VERDE , RAPHIS, BAMBU DA SORTE, ZAMIOCULCA, SUBSTRATO PREMIUM"/>
        <s v="REF. ALMOÃ‡O  CAÃ‡AMBA SOLIDÃRIA"/>
        <s v="REF. SODEXO - VALE  ALIMENTAÃ‡ÃƒO EKO -MARÃ‡O /2023"/>
        <s v="REF.  PM 275/80."/>
        <s v="REF. ANEL DE VEDAÃ‡ÃƒO , ELEMENTO FILTRO, KIT ELEMENTO FI , MOBILGREASE, JOGO DE PEÃ‡AS , OLEO MOTOR "/>
        <s v="REF. SOLICITAÃ‡ÃƒO DE CARTÃƒO EXPRESSO -ROGERIO JUVINO"/>
        <s v="REF. PORCA DIN, PINO DE FIXAÃ‡ÃƒO- (NF:399.834 - R$ 460,32 + NF: 399.139 - R$ 151,42)"/>
        <s v="REF. METALONI"/>
        <s v="REF. LENTE, BUZINA, INTERRUPTOR "/>
        <s v="REF. SERVIÃ‡O DE MANUTENÃ‡ÃƒO ESMERILHADEIRA"/>
        <s v="REF. CAIXA FILTRO AR HR"/>
        <s v="REF.  ELEMENTO FILTRANTE FHS"/>
        <s v="REF. MULTAS COMLURB KIOTO"/>
        <s v="REF. ADESIVOS VINILICO IMPRESSAO DIGITAL"/>
        <s v="REF. A CARTÃ“RIO (01/03/23 a31/03/23)"/>
        <s v="REF. ACR RENDE EXTRA BRANCO 18 LT , CAPAS LONA PRETA POP, DESEMPENADEIRA ACO LISA, MATERIAL P/ PINTURA ESPATULA DE ACO"/>
        <s v="REF. TRATAMENTO CONTRA BARATAS, RATO E FORMIGAS ABRANGENDO TODO GALPAO COM APROXIMADAMENTE 600 M COM COZINHA BANHEIRO SALAS ADMINISTRATIVAS VESTIARIOS   - MARÃ‡O/2022 (ESTRADA DOS BANDEIRANTES 1987 TAQUARA - CEP: 22775-111)"/>
        <s v="REF. MACANETA EXTERNA DA PORTA LE"/>
        <s v="REF. FILTRO DE AR EXT, FILTRO DE AR INT, FILTRO DIESEL, FILTRO DO MOTOR"/>
        <s v="REF. REEMBOLSO DESPESA CAIO  - MARÃ‡O -2023"/>
        <s v="REF. CONTA LUZ  MARÃ‡O/2023, R JOANA NASCIMENTO 196 BONSUCESSO / RIO DE JANEIRO, RJ CEP 21042-180"/>
        <s v="REF. SENSOR ABS RODA TRAS."/>
        <s v="REF. AGUA POTAVEL, AV GUILHERME MAXWELL, 154 E 103 -BONSUCESSO"/>
        <s v="REF.  DIÃRIAS - EQUIPE AILTON"/>
        <s v="REF. CURSO ENG AMB. SIDNEY MESSIAS- MARÃ‡O/2023"/>
        <s v=".REF. ETIQUECA GRAVAÃ‡ÃƒO DE CHASSI, PT VW CONSTELLATION 06/12"/>
        <s v="REF. SINALIZADOR"/>
        <s v="REF. 100 BOBINA TERMICA 57 MM 57X15"/>
        <s v="REF. MACANETA EXTERNA DA PORTA LD"/>
        <s v="REF. CURVA PVC ROSCAVEL, NIPLE FG TUPY, REGISTRO ESPERA BRUTO "/>
        <s v="REF. VT CLEAN MARÃ‡O 2023 COMPLEMENTAR"/>
        <s v="REF.  CADERNOS, ADESIVOS VINILICO IMPRESSAO DIGITAL"/>
        <s v=".REF. JAN FORD NEW CARGO 11 INFERIOR LD"/>
        <s v="REF. COXIM DO MOTOR"/>
        <s v="REF. A TROCA DE DISCO MENSAL 03-03-23"/>
        <s v="REF. TROCA DE DISCO SEMANAL"/>
        <s v="REF.  UNIMED DENTAL - GA SERVICOS"/>
        <s v="REF. VERNIZ ALTO SOLIDOS"/>
        <s v="REF. VALE COMBUSTÃVEL - GA SERVIÃ‡OS - VENCIMENTO 28/02/2023"/>
        <s v="REF . COMPENSADO VIROLA G13 , CORTE MARCENEIRO, PE REGULAVEL"/>
        <s v="REF. GRT INTEGRAL 2023 /2022 DIVERSOS ( GRTS)"/>
        <s v="REF. GRT INTEGRAL 2023 /2022 DIVERSOS ( GRTS) - PLACA LUC 2J58"/>
        <s v="REF. GRT INTEGRAL 2023 /2022 DIVERSOS ( GRTS) - PLACA LMQ2E38"/>
        <s v="REF. GRT INTEGRAL 2023 /2022 DIVERSOS ( GRTS) - PLACA KXE8827"/>
        <s v="REF. GRT INTEGRAL 2023 /2022 DIVERSOS ( GRTS) - PLACA KWL 6398"/>
        <s v="REF. GRT INTEGRAL 2023 /2022 DIVERSOS ( GRTS) - PLACA LMQ2E28"/>
        <s v="REF. GRT INTEGRAL 2023 /2022 DIVERSOS ( GRTS) - PLACA LQA5896"/>
        <s v="REF. GRT INTEGRAL 2023 /2022 DIVERSOS ( GRTS) "/>
        <s v="REF. AÃ‡ÃƒO DO DIA MULHER"/>
        <s v="REF.  AO JUROS DA LOCAÃ‡ÃƒO DE VEICULOS PESADOS  - REF. FEV/2023 "/>
        <s v="REF. TUBO IND"/>
        <s v="REF. SOQUETE, INTERRUPTOR"/>
        <s v="REF.  DAS DE PARCSN 28/42"/>
        <s v="REF. ELEVADOR , MANIVELA,RESERVATORIO DE EXPANSAO COM TAMPA"/>
        <s v="REF. DAS PADRAO BASE MARÃ‡O/2023"/>
        <s v="REF. RESERVATORIO RANGER 2011"/>
        <s v="REF. TECLADO COM FIO LOGITECK K120 PRETO PORTUGUES BRASIL."/>
        <s v="REF . COMPENSADO VIROLA G13 , CORTE MARCENEIRO ( CARTÃƒO CREDITO ITAU)"/>
        <s v="REF. AOS SERVIÃ‡OS PRESTADOS VIDALCLIN  - MDAKEDE -  03/2023"/>
        <s v="REF. SERVIÃ‡OS MECANICOS - PLACA RKR 6E91"/>
        <s v="REF. SERVIÃ‡O MECANICOS - PLACA RKT 6J09"/>
        <s v="REF. SERVIÃ‡O MECANICOS - PLACA RKT 6C13"/>
        <s v="REF. RETENTOR TRASEIRO"/>
        <s v="REF. MARÃ‡O -2023 - CONTA DE  LUZ DA  RUA CAPITÃƒO CARLOS 209 BONSUCESSO - CEP: 21042-450"/>
        <s v="REF. CONTA AGUA - PARAOPEBA - MARÃ‡O/2023"/>
        <s v="REF.POCHETE CARTUCCHEIRA"/>
        <s v="REF. RIO CARD - GA - WESLEY CORDÃƒO SOUZA"/>
        <s v="REF. SENSOR ABS RODA DIANT LE,SENSOR ABS RODA DIANT LD"/>
        <s v="REF. LAN EXPERT TURBO LINK"/>
        <s v="REF. INTERRUPTOR  LUZ DE FCI"/>
        <s v="REF. DAS DO PARCELAMENTO RELPSN - (PARC. SIMP) PAR.  11 DE 102"/>
        <s v="REF.  DAS RELPSN PARC 11/125 - NUMERO DO PARCELAMENTO: 9131"/>
        <s v="REF. BOLETO - MENSALIDADE - JULIANA IVONE DE SOUZA-CURSO DE GESTÃƒO DA QUALIDADE E PROCESSOS"/>
        <s v="REF. ASPIRADOR NT 585 BASIC"/>
        <s v="Gerado por conciliacao automatica TAR CTA EMP MENSAL 02/23"/>
        <s v="REF. PARACHOQUE BONGO K2500 13 DIANTEIRO"/>
        <s v="REF. MULTAS DE TRÃ‚NSITO - CARROS ALUGADOS "/>
        <s v="REF. CABO DE REDE 150 METROSS BLINDADO"/>
        <s v="REF. INTEGRAÃ‡ÃƒO "/>
        <s v="REF. FRISO VEDANTE PROTETOR DE PORTA CONTRA INSETOS AGUA"/>
        <s v="REF. RIOCARD - EKO - RETORNO AO TRABALHO"/>
        <s v="REF. ALK RZK 5 L, ALK SOLUTION PLUS"/>
        <s v="REF. AUX PARABOLICA "/>
        <s v="REF. PLAFONIER RD, ESPACADOR NIVELADOR, CANO, SIFAO , ENGATE (MATERIAL DE REFORMA)"/>
        <s v="REF. BOLETO CARTÃƒO EXPRESSO "/>
        <s v="REF. CÃLCULOS  RT 0100038-28.2023.5.01.0077 - JOBERT GOMES SOARES"/>
        <s v="REF. MÃƒO DE OBRAS DIVERSAS, CAIXA DE DIREÃ‡ÃƒO  - PLACA : KPI 7A69"/>
        <s v="REF. CAPAS LONA PRETA POP "/>
        <s v="REF. COD 1708 IR GA  - SICALC CONTRIBUINTE -6001 RJ"/>
        <s v="REF. SODEXO - GA - RAFAEL DE ANDRADE SOUZA"/>
        <s v="REF. SODEXO - GA - RUBENS DA SILVA BANDEIRA "/>
        <s v="REF. 4Âº OFICIO DE PROTESTO DE TÃTULOS DE RIO DE JANEIRO"/>
        <s v="REF. CÃLCULOS RT 0100025-12.2023.5.01.0018 -  BRUNO DA ROCHA SANTOS"/>
        <s v="REF. RECUPERAÃ‡ÃƒO E REFORMA EM: 1 RODA DE FERRO"/>
        <s v="REF. RODA DE FERRO"/>
        <s v="REF. UMA 19 X 1/2 NPT"/>
        <s v="REF. RETIRADA - SOBRA DO VALOR DA CADEG"/>
        <s v="REF. FILTRO DE AR EXT, FILTRO OLEO LUB"/>
        <s v="REF. JUROS DA NF 21833"/>
        <s v="REF. ELAVADOR VIDRO LADO DIREITO, LAMPADA 2 POLOS"/>
        <s v="REF. LAMPADA H4, LAMPADA"/>
        <s v="REF. RIOCARD - ADMISSÃƒO - VINICIUS ALEXANDRE BAPTISTA DE SOUZA "/>
        <s v="REF. CIMENTO CSN CPIII 50 KG, ARGAMASSA, GESSO , LAMPADA LED"/>
        <s v=".REF. RECORRENCIA PNEUS ( MÃŠS -03/2023) - FATURA 8788"/>
        <s v="REF.  AREIA LAVADA, IBERE MASSA PLASTICA CINZA, TIJOLODE BARRO COMUM, CIMENTO CSN CPIII"/>
        <s v="REF.COMPLEMENTO ISS KIOTO - REF. COMPETENCIA 04/2022."/>
        <s v="REF. COFFE BREAK - CLUBE DA FALA"/>
        <s v="REF. TREINAMENTO  ( LANCHE DO CLUBE DA FALA)"/>
        <s v="REF. FRETE E CARRETO "/>
        <s v="REF. PREGO, FORRO ARREMATE RODA FORRO, CANTONE PVC SOBREPOR , ARGAMASSA CONSTRUCOLA"/>
        <s v="REF. LANCHE DE INTEGRAÃ‡ÃƒO"/>
        <s v="REF. CAPA ANTI QUEDA PARA SAMSUNG"/>
        <s v="REF. CONTRIBUIÃ‡ÃƒO SOCIAL ACRJ - MARÃ‡O/2023"/>
        <s v="REF. RESSARCIMENTO AVARIA - CONDOMÃNIO DANIEL MACLISE"/>
        <s v="REF. ABRAÃ‡ADEIRA  NYLON"/>
        <s v="REF. COMPRA DE LEITE L VIDA GLORIA"/>
        <s v="REF. TAMPA TANQUE ARLA"/>
        <s v="REF. SERVIÃ‡OS MECANICOS - PLACA JBI 2D36"/>
        <s v="REF.  ANEL "/>
        <s v="REF. MONTANTE DRYWAL , CH DRYWAL"/>
        <s v="REF.  BALÃƒO BUBBLE PERSONALIZADO NO PEGA BALÃƒO"/>
        <s v="REF. BOLETO RIOCARD - EKO TRANSPORTE - R$ 216,20"/>
        <s v="REF. PGTO CLARO MARÃ‡O/2023  - EST DOS BANDEIRANTES, 1987 TAQUARA 22775-111 RIO DE JANEIRO RJ"/>
        <s v="REF. LAMPADA, SIRENE M REC"/>
        <s v="REF. FRETE 02-03"/>
        <s v="REF. GUIA  ISS 06/2018 KIOTO"/>
        <s v="REF. ELABORAÃ‡ÃƒO DE CÃLCULOS - RT 0100404-80.2019.5.01.0021 - MOISES ALBERTO DOS SANTOS X KIOTO AMBIENTAL "/>
        <s v="REF. PORCA DIN ( NF: 400.337 - R$ 129,70 , NF: 399899 - R$ 199,10 E NF: 400068 - R$1.072,37)"/>
        <s v="REF.  FILTRO SEDIMENTADOR "/>
        <s v="REF. COMBO RH "/>
        <s v="REF. RET VOLANTE HR/K2500"/>
        <s v="REF. RIOARD - EKO - _x0009_MICHAEL PAULO DOS SANTOS"/>
        <s v="REF. BOLETO SODEXO - EKO TRANSPORTE - VENCIMENTO 09/03/2023"/>
        <s v="REF. VASSOURA CHAPA, VASSOURA GARI "/>
        <s v="REF. CAÃ‡AMBA SOLIDÃRIA"/>
        <s v="REF.AÃ‡ÃƒO DO DIA DA MULHER"/>
        <s v="REF. TANQUE PLASTICO 22 LITROS, MASSA P MADEIRA MAZZA BR, FECHADURA , BUCHA UNIVERSAL  (MATERIAL DE REFORMA)"/>
        <s v="REF. PARAF SEXT FLANG M22X89"/>
        <s v="REF. RIO CARD -  SOLICITAÃ‡ÃƒO DE CANCELAMENTO / 2ÂªVIA  / CARGA  - EVANDRO GUSTAVO MARQUES - EKO"/>
        <s v="REF. FILTRO SEPARADOR D' AGUA"/>
        <s v="REF.  UNIMED DENTAL - MDAKEDE - FATURA 44881332"/>
        <s v="REF. FGTS EM ATRASO - ANDRE LUIZ DA SILVA  - REF.07/2021"/>
        <s v="REF. PISTOLA LAVADORA DE ALTA"/>
        <s v="REF. REFEIÃ‡ÃƒO ( COMPRA NO CARTAO DO ITAU - NOTA ILEGIVEL)"/>
        <s v="REF. SERVIÃ‡O DE TROCA DE VOLANTE NO VEICULO MB ACELLO"/>
        <s v="REF. CANUDO BIODEGRADAVEL TRANSPARENTA P/ REFRIGERANTE"/>
        <s v="REF. HASTE LIMPADOR PARABRISA MAIOR, HASTE LIGAÃ‡ÃƒO LIMPADOR PARABRISA MENOR."/>
        <s v="REF. PNEU 165 70R 15C IMPORTADO"/>
        <s v="REF. PGTO CURSO GERENCIAMENTO AGIL   - CARLA CRISTINA BATISTA DE PAULA"/>
        <s v="REF. PGTO CURSO GERENCIAMENTO AGIL   - CARLA CRISTINA BATISTA DE PAULA - REF. FEVEREIRO/2023"/>
        <s v="REF.  UNIMED DENTAL - CLEAN  - FATURA 44881328"/>
        <s v="REF. TREINAMENTO  "/>
        <s v="REF. CHOCOLATES DA PROMOÃ‡Ã•ES"/>
        <s v="REF. BATERIA"/>
        <s v="REF. EUCATEX COMPLEMNENTOS VERNIZ MARIT BRILHANTE , PLURI, TRINCHA"/>
        <s v="REF. MANUTENÃ‡ÃƒO PEÃ‡AS VEICULOS"/>
        <s v="REF. PGTO CURSO GESTAO FINANCEIRA - JAQUELINA CONCEIÃ‡ÃƒO DA SILVA SANTOS"/>
        <s v="REF. POSTO, MOD INT SIMPLES, CJ TOMADA , CAIXA EMBUTIR DRWALL (MATERIAL DE REFORMA)"/>
        <s v="REF. GRRF -  JEAN ROBERTO DA SILVA "/>
        <s v="REF. ELEVADOR"/>
        <s v="REF. TREINAMENTO "/>
        <s v="REF.  NIPLE FG TUPY, ABRACADEIRA ROSCA SEM FIM, TORNEIRA ."/>
        <s v="REF. RIOARD - EKO - _x0009_IVANDRI LEANDRO FARIA DA SILVA"/>
        <s v="REF. TRCT COMPLEMENTAR - LUAN BATISTA DA SILVA"/>
        <s v="REF. BOLETO SODEXO - GA SERVIÃ‡OS - VENCIMENTO 04/03/2023"/>
        <s v="REF. MENSALIDADE  SEAC RJ - MARÃ‡O/2023"/>
        <s v="REF. BOA VISTA"/>
        <s v="REF. PINO DE FIXAÃ‡ÃƒO ( NF: 400.337 - R$ 129,70 , NF: 399899 - R$ 199,10 E NF: 400068 - R$1.072,37)"/>
        <s v="REF. AOS SERVIÃ‡OS PRESTADOS VIDALCLIN  - KIOTO -  03/2023"/>
        <s v="REF. COD 1708 IR MENTOR  - SICALC CONTRIBUINTE -6001 RJ"/>
        <s v="REF. PROCESSO CÃVEL  0252900-07.2019.8.19.0001 - CLEAN AMBIENTAL X LIGHT"/>
        <s v="Gerado por conciliacao automatica TAR CONTA CERTA 02/23"/>
        <s v="REF. RT ALESSANDER WAGNER BEZERRA CUNHA X KIOTO // PROCESSO 0100408-35.2021.5.01.0058 // PRAZO 06/03/2023  "/>
        <s v="REF. CIMENTO CSN CPIII 50 KG, INTERRUPTOR FAME MODULARE, FITA ISOLANTE"/>
        <s v="REF. CONTA TELEFONICA DA OI - REF. MARÃ‡O/2023"/>
        <s v="REF. RIOCARD - EKO - ADMISSÃƒO 20.03"/>
        <s v="REF. RIO CARD - EKO - REINALDO PAULO ROCHA"/>
        <s v="REF. FILMES STRECH 500"/>
        <s v="REF.GESTAO NUBES "/>
        <s v="REF. FITA TELADA PERF, MASSA ACABAMENTO , GESSO"/>
        <s v="REF.  UNIMED DENTAL - KIOTO - FATURA 44881331"/>
        <s v="REF. REEMBOLSO POR DESLOCAMENTO/LOCOMOÃ‡ÃƒO -  DALMO NASCIMENTO - MARÃ‡O/2023"/>
        <s v="JUROS "/>
        <s v="Gerado por conciliacao automatica TAR PLANO ADAPT 1 02/23"/>
        <s v="REF. CIMENTO CSN CPIII 50 KG"/>
        <s v="REF. FAZ A DIFERENÃ‡A"/>
        <s v="REF.  ALUGUEL DE 1 MICROFONE SEM FIO SHURE PGX2 BETA 58A"/>
        <s v="REF. LANCHE TREINAMENTO (CARTAO CLARA) "/>
        <s v="REF. BOLETO VALE REFEIÃ‡ÃƒO E VALE ALIMENTAÃ‡ÃƒO - GA SERVIÃ‡OS - VENCIMENTO 02/03/2023"/>
        <s v="REF. BOLETO SODEXO - EKO TRANSPORTE - VENCIMENTO 02/03/2023"/>
        <s v="REF. BOLETO SODEXO - VALE ALIMENTAÃ‡ÃƒO - MDAKEDE - VENCIMENTO 02/03/2023"/>
        <s v="REF. LANTERNA LATERAL"/>
        <s v="REF. RIOCARD - ADMISSÃƒO - RAFAELLA DE ASSIS MASSINI JESUS"/>
        <s v="REF. REEMBOLSO POR DESLOCAMENTO/LOCOMOÃ‡ÃƒO - LUIS CARLOS FELIX  - MARÃ‡O/2023"/>
        <s v="REF. TACOGRAFO PLACA  -  LKT 4F41"/>
        <s v="REF. TACOGRAFO PLACA  -  KYM 4179"/>
        <s v="REF. TACOGRAFO PLACA  -  LSY 9283"/>
        <s v="REF. TACOGRAFO PLACA  -  KRN 3232"/>
        <s v="REF. TACOGRAFO PLACA  -  LTQ4L11"/>
        <s v="REF. TACOGRAFO PLACA  -  LRW 7105"/>
        <s v="REF. TACOGRAFO PLACA  -  KZE 7232"/>
        <s v="REF. TACOGRAFO PLACA  -  KXX9303"/>
        <s v="REF. ENVELOPE"/>
        <s v="REF. AOS SERVIÃ‡OS PRESTADOS VIDALCLIN  - CLEAN -  03/2023"/>
        <s v="REF. ORGANIZADOR, JOGO DE GARFO , JOGO DE FACAS, CONJ 6 COLHERES, PANO MICROFIBRA, PRATO RASO ."/>
        <s v="REF. ARRANJO DE MESA COM BALÃƒO BUBBLE PERSONALIZADO"/>
        <s v="REF . UBER MARCOS (GPTW)"/>
        <s v="REF. REEMBOLSO DESPESAS COM LOCOMOÃ‡ÃƒO  - VINICIUS LORRAN"/>
        <s v="REF. GRRF - MARCIO DOS PASSOS CAVALCANTI"/>
        <s v="REF. REEMBOLSO POR DESLOCAMENTO/LOCOMOÃ‡ÃƒO -  FLAVIO VIANNA - MARÃ‡O/2023"/>
        <s v="REF. COD 1708 LAURO  - SICALC CONTRIBUINTE -6001 RJ"/>
        <s v="REF. ORGANIZADOR TRIPLO OFFICE"/>
        <s v="REF. CAMPAINHA ELETRONICA SEM FIO 300 METROS"/>
        <s v="REF. IR NF 316462 HOTELARIA ACCOR"/>
        <s v="REF. COMPRA DE BALOES (  EC- BEJBALOES)"/>
        <s v="REF. PROMOÃ‡ÃƒO DO JAILSON ( BALÃƒO BUBBLE PERSONALIZADO NO PEGA BALÃƒO)"/>
        <s v="REF . UBER MARCOS"/>
        <s v="REF. INT. VD EL FOX / POLO 4 P"/>
        <s v="REF. GRRF COMPLEMENTAR - LUAN BATISTA DA SILVA"/>
        <s v="REF. REEMBOLSO POR DESLOCAMENTO/LOCOMOÃ‡ÃƒO - VALERIO DE SOUZA GAMA  - MARÃ‡O/2023"/>
        <s v="REF. GRRF - LUAN BATISTA DA SILVA"/>
        <s v="REF. RIO CARD - SOLICITAÃ‡ÃƒO DE CANCELAMENTO  / 2Âª VIA /  CARGA - FERNANDO ALLAM REPIZO BELO  - GA"/>
        <s v="REF. IR NF 4553 HOTELARIA ACCOR"/>
        <s v="REF. BUCHA PLASTICA, GRANEL DE PARAFUSOS"/>
        <s v="REF . UBER PATRICIA "/>
        <s v="REF. FONTE ELETRICA 12 VDC"/>
        <s v="REF. GRRF - JAQUELINE APARECIDA VICENTE"/>
        <s v="REF. FITA CREPE BEGE, GRAWEL DE PARAFUSOS"/>
        <s v="REF .UBER DA ENTREGA DO BALAO DA PROMOÃ‡ÃƒO DO JAILSON"/>
        <s v="REF. VALE TRANSPORTE "/>
        <s v="REF.  PEDAGIOS"/>
        <s v="REF . UBER MARCOS (ENTREGA DE PRESENTE DA PROMOÃ‡ÃƒO)"/>
        <s v="REF . UBER  PATRICIA ( TREINAMENTO)"/>
        <s v="REF . UBER MARCOS "/>
        <s v="REF NET FONE ASSINATURA ( 20/01/2023) -AV PER BRIGADEIRO LIMA E SILVA 01204 SALA 803 JARDIM VINTE E CINCO DE AGOSTO 25071-182 DUQUE DE CAXIAS "/>
        <s v="REF . UBER MARCOS (ENTREGA DOS BALOES)"/>
        <s v="REF. BOMBOM FERREO - PREMIAÃ‡ÃƒO"/>
        <s v="REF . UBER CAROLINE "/>
        <s v="REF.  SEDEX"/>
        <s v="REF . UBER  PATRICIA ( VOLTA PARA CASA)"/>
        <s v="REF . UBER CAROLINE"/>
        <s v="REF. VARETA RESERVATORIA HIDRAULICO "/>
        <s v="REF . UBER MARCOS (APRESENTAÃ‡ÃƒO DO GPTW - OPERACIONAL)"/>
        <s v="REF. RIOCARD -  2 VIA DE CARTÃƒO VT -EVANDRO ALVES LIMA"/>
        <s v="REF. CANCELAMENTO RIOCARD - AQUILA DE PAULA VIANA"/>
        <s v="REF. RIO CARD - CANCELAMENTO - CLEAN"/>
        <s v="REF . UBER VANESSA"/>
        <s v="REF. ALERTA LICITAÃ‡ÃƒO MENSAL - MARÃ‡O-2023"/>
        <s v="REF. COPIA DE CHAVE "/>
        <s v="REF. GRRF - HUGO SANTOS FERREIRA"/>
        <s v="REF. 2Âª VIA  RIOCARD - GA - FABRICIO DE MACEDO SILVEIRA"/>
        <s v="REF. COMPRA DE PELICULA VIDRO COM BORDA"/>
        <s v="REF. FITA CREPE 24 MM X 50 M MEDIA"/>
        <s v="REF. PEDAGIOS "/>
        <s v="REF. COMPRA DE CAIXA DE BOMBOM"/>
        <s v="REF. COD 5952 CSRF RENOVE  - SICALC CONTRIBUINTE -6001 RJ"/>
        <s v="REF . UBER PATRICIA - ( PATRICIA INFORMOU QUE NÃƒO ACHOU COMPROVANTE NO APLICATIVO)"/>
        <s v="REF. LICENÃ‡A ZENDESK"/>
        <s v="REF . UBER PATRICIA  ( TAXA DE CANCELAMENTO)"/>
        <s v="REF . UBER CAROLINE - PAGAMENTO REFERENTE AO CANCELAMENTO"/>
        <s v="REF. A PEDÃGIO LPW 9824"/>
        <s v="REF . CANCELAMENTO DO UBER"/>
        <s v="REF. PESQUISA JURIDICA"/>
        <s v="REF.CERTIDAO MUNICIPAL EKO GUIA ISS"/>
        <s v="Gerado por conciliacao automatica TAR PIX PGTO TRANSF"/>
        <s v="Estorno provisão LIGHT - Guilherme Maxwell, 103"/>
        <s v="REF.  VAZAMENTO DE RESIDUOS G. GERADOR - ETR - CAJU, ETR JPA, ETR MARECHAL HERMES ( 25/03/2023 Ã€ 24/04/2023)"/>
        <s v="REF. LOCAÃ‡ÃƒO DE VEICULOS PESADOS  - ABR/2023"/>
        <s v="REF. FOLHA DE PAGAMENTO -  EKO - 04/2023"/>
        <s v="REF. VENDA DE CAMINHÃ•ES (NÃƒO CONSIDERAR NO RESULTADO URBAM)"/>
        <s v="REF. VENDA DE CAMINHÃ•ES ( NÃƒO CONSIDERAR NO RESULTADO URBAM)"/>
        <s v="REF. GUIA  ISS 04/2023 - EKO"/>
        <s v="REF. RETIRADA SOCIOS - ABRIL /2023 -26-05"/>
        <s v="REF. DCTFWEB - ABRIL/2023 - EKO"/>
        <s v="REF. PARCSN - EKO PARC 04 DE 60 - DEB C/C ITAU"/>
        <s v="REF. GUIA  ISS 04/2023 -KIOTO"/>
        <s v="REF. IRPJ 1Âª QUOTA  - SICALC CONTRIBUINTE 6001"/>
        <s v="REF. CAMISAS DA FESTA DE 20 ANOS, CALÃ‡A TRADICIONAL DE MANUTENÃ‡ÃƒO"/>
        <s v="REF.  DAS MDAKEDE ABRIL/ 2023"/>
        <s v="REF.  CONTRATO AMI3"/>
        <s v="REF. LOCAÃ‡ÃƒO VEICULO E EQUIPAMENTO SEM MAO DE OBRA - ABRIL/2023"/>
        <s v="REF.  DAS GA BASE ABRIL 2023"/>
        <s v="REF. PEDIDO VALE ALIMENTAÃ‡ÃƒO ABRIL EKO"/>
        <s v="REF.  SERVICO DE TRATAMENTO E DISPOSICAO FINAL CLASSE II - PERIODO: 01/04/2023 A 30/04/2023."/>
        <s v="REF. FOLHA DE PAGAMENTO - GA - 04/2023 "/>
        <s v="REF. SALARIO GUILHERME CARVALHO ALMEIDA - ABRIL/2023"/>
        <s v="REF. NF CANDEIAS ABRIL 2023"/>
        <s v="REF. NF JEDAF ABRIL AJUSTADA"/>
        <s v="REF. PREMIAÃ‡ÃƒO TRIMESTRAL"/>
        <s v="REF. UNIFORMES"/>
        <s v="REF. SERVIÃ‡O DE RECEPÃ‡ÃƒO DE 395,401 TONELADAS DE RESÃDUOS SÃ“LIDOS INDUSTRIAIS NA ETR -CAJU NO RIO DE JANEIRO, REFERENTE AO PERÃODO DE 01/04/2023 a 30/04/2023."/>
        <s v="REF. SEGURO ALLIANZ  - APOLICE: 5177202353310565696  - AUTO FROTA - VigÃªncia: 24 HORAS  04/03/2023 Ã€S 24 HS  04/03/2024"/>
        <s v="REF. VENDA DE CAMINHÃ•ES"/>
        <s v="REF. TRCT -  FERNANDO DE SOUZA ROCHA"/>
        <s v="REF. FGTS - EKO - 04/2023"/>
        <s v="REF. NF CANDEIAS BASE DAS DE ABRIL 2023"/>
        <s v="REF. FOLHA DE PAGAMENTO - MDAKEDE - 04/2023"/>
        <s v="REF. CSLL 1Âª QUOTA  - SICALC CONTRIBUINTE 6001"/>
        <s v="REF. CONTEINER 240L "/>
        <s v="REF. FOLHA DE PAGAMENTO -  A CLEAN - 04/2023"/>
        <s v="REF. TRANSFERÃŠNCIA COLIGADAS ABR23"/>
        <s v="REF. RT 0100019-70.2021.5.01.0019 - JÃšLIO FÃ‰LIX CARDOSO - RECURSO DE REVISTA "/>
        <s v="REF.  SALÃRIO EDUARDO FILHO DIRETORIA -ABRIL/2023"/>
        <s v="REF. A LOCAÃ‡ÃƒO DE VEICULOS E EQUIPAMENTOS SEM MAO DE OBRA, MÃŠS ABRIL (01/04 ATE 30/04) DE 2023,CONFORME CONTRATO 010/2022"/>
        <s v="REF. SALARIO  EDUARDO VIANA - ABRIL/2023"/>
        <s v="REF. META TRIMESTRAL RELACIONAMENTO - JAN / FEV / MAR"/>
        <s v="REF. UNIDADE AUTOMAÃ‡ÃƒO - WEG"/>
        <s v="REF. GRRF - FERNANDO DE SOUZA ROCHA"/>
        <s v="REF. MENSALIDADE PRESTAÃ‡ÃƒO DE SERVIÃ‡O DA PORTARIA COMPREENDENDO POSTO 12 HORAS - REF. MARÃ‡O/2023 ( 06 COLABORADORES)"/>
        <s v="REF. RIOCARD - VT -  EKO - ABRIL"/>
        <s v="REF. ALUGUEL AV GUILHERME MAXWELL, 103 MARÃ‰ - ABRIL/2023"/>
        <s v="REF. GPS - PERT PREV 62/145 - 625069080 LEI 13496/2017 - REF. FEVEREIRO/2013"/>
        <s v="REF. PRESTAÃ‡ÃƒO SERVIÃ‡O - ABR -2023"/>
        <s v="REF. LEI 12996/2014 95/180 2022 COD 4737 - REF. FEVEREIRO/2023"/>
        <s v="REF. INSTALAÃ‡ÃƒO, MANUTENÃ‡ÃƒO E TREINAMENTO - ABRIL/2023"/>
        <s v="REF. LEI PERT III B PARC 69 DE 150 DEB CEF"/>
        <s v="REF. GUIA ISS 04/2023 MDAKEDE"/>
        <s v="REF.   SALARIO DIRETORIA -CAIO - /2022 "/>
        <s v="REF.  PRESTAÃ‡ÃƒO DE SERVIÃ‡O PINTURA PAREDES , EM 4 AMBIENTES DIFERENTES "/>
        <s v="REF. ALUGUEL  AV GUILLHERME MAXWELL, 154/156 - ABRIL/2023"/>
        <s v="REF. NF JEDAF  BASE DAS DE ABRIL 2023"/>
        <s v="REF. SERVIÃ‡O CONTABIL DE DP REF. 04/2023"/>
        <s v="REF. COMISSÃƒO DA EQUIPE DE VENDAS  - REFENTE Ã€ ABR 2023"/>
        <s v="REF. META OPERACIONAL EXTERNO - ABRIL "/>
        <s v="REF. SALARIO - ALVARO MATOS - ABRIL/2023"/>
        <s v="REF. BIOCLEAN (PADRÃƒO) 21a 31.03 "/>
        <s v="REF. AO PLANO DE SAUDE DA FAMILIA - APOLICE 613382154 - M/A - ABRIL/2023"/>
        <s v="REF. FERIAS - 04/2023 - EKO"/>
        <s v="REF. FOLHA DE PAGAMENTO - 04/2023 - KIOTO"/>
        <s v="REF. 10 NOTEBOOK'S LENOVO "/>
        <s v="REF.  UNIMED  EKO  ABR23"/>
        <s v="REF.  SALARIO  CINTIA -  ABRIL/ 2023"/>
        <s v="REF SERV SEGURANÃ‡A E PORTARIA NOVA IGUAÃ‡U -  ABRIL/2023"/>
        <s v="REF. COMISSÃƒO VENDA DE CAMINHÃƒO ( DINHEIRO)"/>
        <s v="REF.  SALARIO FIGUEIREDO  - MARÃ‡O/2022"/>
        <s v="REF. RT 0100096-71.2022.5.01.0075 - JAMILSON OLIVEIRA DE FREITAS X PADRÃƒO AMBIENTAL "/>
        <s v="REF. RT 0100760-54.2020.5.01.0049 - DELCO OLIVEIRA DE MIRANDA X EDESIO e CLEAN AMBIENTAL "/>
        <s v="REF. MENSALIDADE PRESTAÃ‡ÃƒO DE SERVIÃ‡O DE LIMPEZA  COMPREENDENDO POSTO 44 HORAS SEMANAIS - REF. MARÃ‡O/2023 ( 04 COLABORADORES)"/>
        <s v="REF.  SALÃRIO  - CARLA ASSAD - ABRIL/2023"/>
        <s v="REF. SALARIO MÃŠS -ABRIL/2023 - PATRICIA TORRES LOBITZKI"/>
        <s v="REF.  UNIMED PADRAO ABR23"/>
        <s v="REF. COMISSÃƒO MDAKEDE - ABRIL/2023"/>
        <s v="REF.  CARPETE PLAIN"/>
        <s v="REF. AOS SERVIÃ‡OS PRESTADOS VIDALCLIN  - EKO -  04/2023"/>
        <s v="REF. COMISSÃƒO JULIO BILHARINHO - ABRIL/2022"/>
        <s v="REF. TRCT - LEONARDO SILVA DE ARAÃšJO "/>
        <s v="REF. JUNTA CABECOTE HR, BICO INJETOR , BALANCIM LONGO HR , BALANCIM CURTO HR "/>
        <s v="REF.  SERVIÃ‡OS DE LOCAÃ‡ÃƒO DE 77 EQUIPAMANETOS, LICENÃ‡A DE SOFFTWARE WEB PARA GESTAO DE DADOS  DE TELEMETRIA DE VEICULOS VIA GSM ."/>
        <s v="REF. CONTA LIGHT ABRIL/2023 - AV GUILHERME MAXWELL 103 MARE / RIO DE JANEIRO, RJ CEP 21040-211"/>
        <s v="REF. SERVIÃ‡O DE POWER PACK"/>
        <s v="REF. BIOCLEAN (PADRÃƒO) 11 a 20.04 "/>
        <s v="REF A LOCAÃ‡ÃƒO DE VEICULOS E EQUIPAMENTOS SEM MAO DE OBRA, MÃŠS ABRIL (01/04 ATE 30/04/2023) DE 2023,CONFORME CONTRATO 016/2022"/>
        <s v="REF. COMISSÃƒO ABRIL - COBRANÃ‡A"/>
        <s v="REF. PGTO ALUGUEL ABRIL/2023 - GALPÃƒO VILA SARAPUÃ - RUA PARAOPEBA"/>
        <s v="REF. TRCT - ELENILTON DE ARAUJO RODRIGUES"/>
        <s v="REF.  FÃ‰RIAS - MDAKEDE (LEANDRO BRITO FRANCISCO)"/>
        <s v="REF. TRCT - EDER MUNIZ GOMES"/>
        <s v="REF. SERVIÃ‡OS DE CONSILTORIA EM GESTÃƒO EMPRESARIAL - PERIODO 01/04/2023 A 30/04/2023."/>
        <s v="REF. CONTA LUZ ABRIL/2023, AV GUILHERME MAXWELL 154 MARE / RIO DE JANEIRO, RJ CEP 21040-212 CNPJ 05.539.814/0001-12"/>
        <s v="REF. REEMBOLSO GUILHERME ABRIL /2023"/>
        <s v="REF.PROC 04/391071/2020 PARC 32 DE 84 (PARCELAMENTO)"/>
        <s v="REF.  DAS BASE EDESIO MES ABRIL 2023"/>
        <s v="REF. CONTA  AGUA - AV GUILHERME MAXWELL, 103 - ABRIL/2023"/>
        <s v="REF. COMISSÃƒO MARCELO MONFORT  ABRIL/2023"/>
        <s v="REF.  SALÃRIO VVANONI - ABRIL/2023"/>
        <s v="REF. COMISSÃƒO HEVKEDE ABRIL/2023"/>
        <s v="REF. PEDIDO DE VALE ALIMENTAÃ‡ÃƒO ABRIL 2023 GA"/>
        <s v="REF. BIOCLEAN (PADRÃƒO)  21 a 30.04"/>
        <s v="REF. LOCAÃ‡ÃƒO DE CAMINHÃƒO BASCULANTE COM MOTORISTA - ABRIL/2023 (AMAN - RESENDE)"/>
        <s v="REF. DESPESA SEGURANÃ‡A - DERÃ‰ (ABRIL/2023)"/>
        <s v="REF. DCTFWEB - ABRIL/2023 - KIOTO"/>
        <s v="REF. TRCT - JORGE HENRIQUE DE SOUZA ROCHA"/>
        <s v="REF. TELEFÃ”NIA MÃ“VEL VIVO (NÂº da Conta: : 0364498720)  - 02/MAR A 01/ABRIL/2023"/>
        <s v="REF. CÃLCULO PAGAMENTO ABRIL - JONATAS DOS SANTOS AMARAL"/>
        <s v="REF. DARF - MDAKEDE - 04/2023 - SICALC CONTRIBUINTE 6001 RJ"/>
        <s v="REF. MONITORAMENTO VEICULOS ( PERIODO :01-04 -2023 ATE 30-04-2023)"/>
        <s v="REF. RECUPERAÃ‡ÃƒO CONTENTOR . CONT 240L"/>
        <s v="REF. SERV PRESTADOS  VALDEMIR -ABRIL/2023 (SERV INFORMATICA)"/>
        <s v="REF. SALARIO - NAYARA - ABRIL/2023"/>
        <s v="REF. TRCT - JEFFERSON ALMEIDA DA SILVA SANTOS"/>
        <s v="REF. TRCT - WELLINGTON ROSÃRIO"/>
        <s v="REF. FERIAS  - 04/2023 - GA"/>
        <s v="REF. DIÃRIAS 03 Ã  09/04/2023"/>
        <s v="REF. COMISSÃƒO DA EQUIPE DE CAMINHÃƒO ( DINHEIRO)"/>
        <s v="REF. DIÃRIAS 27/03 Ã  02/04/2023"/>
        <s v="REF. HONORARIOS ADVOCATICIOS - ABRIL/2023"/>
        <s v="REF. PRESTAÃ‡ÃƒO SERVIÃ‡OS JURIDICOS ABRIL/23 - CIVEL (NF 1383 CIVEL R$ 3.926,90 + NF 1384 TRAB 6.500,00)"/>
        <s v="REF. ASSESSORIA DE IMPRENSA - GRUPO URBAM (VENCIMENTO: SEGUNDA - FEIRA  17/4/2023)"/>
        <s v="REF. PEDIDO DE VALE ALIMENTAÃ‡ÃƒO ABRIL 2023 MDAKEDE"/>
        <s v="REF. GRRF - JONATHAN RAFAEL BARBOSA PEREIRA"/>
        <s v="REF. TRCT - JONATHAN RAFAEL BARBOSA PEREIRA"/>
        <s v="REF. DCTFWEB - ABRIL/2023 - A CLEAN"/>
        <s v="REF. TRCT - WESLEY RODRIGUES ALEXANDRE"/>
        <s v="REF. DIÃRIAS 17 Ã  23/04/2023"/>
        <s v="REF.  SALARIO  - CARLOS CFNESCI  - ABRIL/2023"/>
        <s v="REF. SODEXO - VALE  COMBUSTÃVEL MDAKADE - ABRIL /2023"/>
        <s v="REF. IRRF S/ALUGUEL 03/2022 JOSÃ‰ EDUARDO DIAS ALMEIDA"/>
        <s v="REF. IRRF S/ALUGUEL 04/2022 JOSÃ‰ EDUARDO DIAS ALMEIDA"/>
        <s v="CENTRAL DE TRATAMENTO DE RESIDUOS DE BARRA MANSA S/A"/>
        <s v="REF. LUBRAX AVANTE"/>
        <s v="REF.  FORNECIMENTO DE MÃƒO DE OBRA DE PREPOSTO E MOTORISTA , BOTINA TAMANHO 43 CONTRATO ENTRE KIOTO E AMAN - RESENDE RJ - ABRIL/2023"/>
        <s v="REF. DCTFWEB - ABRIL/2023 - GA"/>
        <s v="REF. DIÃRIAS 10 Ã€ 16/04/2023"/>
        <s v="REF.PARC.52/60 CÃ“DIGO 3373 - IRPJ 18470.400278/21 DEB CC"/>
        <s v="REF.  FÃ‰RIAS - MDAKEDE - DAVID FAGUNDES SOUZA"/>
        <s v="REF. SERVIÃ‡OS CONTÃBIL - ABRIL -2023 - (OBS - CONFORME O E-MAIL PERGUNTAR O FIGUEIREDO NO DIA DO PAGAMENTO  SE PODE EFETUAR O PAGAMENTO)"/>
        <s v="REF.PROC 04/390638/2022 PARC 11 DE 84 (PARCELAMENTO)"/>
        <s v="REF.  JOGOS DE PEÃ‡AS, VOLANTES, ROLAMENTOS , RETENTOR RADIAL, ELEMENTO FILTRO, KIT ELEMENTOS DE FILTROS ( TOTAL DE TODAS NF GUANABARA    401911    402209    402226    402354    402382     402416     402515)"/>
        <s v="REF.  DESTINACAO FINAL DE RESIDUOS - PERIODO DE MEDICAO:  01/04/2023 - 30/04/2023"/>
        <s v="REF. DAS PARC SN PAR 22/60 - PARCELAMENTO :7"/>
        <s v="REF. ATUADOR ELETRO/ ELETRONICO PARA ACIONAMENTO DA EMBREAGEM DO SISTEMADE TRAMISSAO AUTOMATIZADA"/>
        <s v="REF. TRCT - PAULO ROBERTO DA SILVA CURY"/>
        <s v="REF. TRCT - LUIZ CARLOS NUNES MARTINS"/>
        <s v="REF ACADEMIA NEW CORPORE - ABRIL/2023"/>
        <s v="REF. ALUGUEL COMERCIAL - RUA CAPITÃƒO CARLOS nÂº 209 MARÃ‰ - GUILHERME CARVALHO DE ALMEIDA  - ABRIL/2023"/>
        <s v="REF. ALUGUEL COMERCIAL -RUA JOANA NASCIMENTO, 196 - MARÃ‰ - GUILHERME CARVALHO DE ALMEIDA - ABRIL/2023"/>
        <s v="REF. LOCAÃ‡ÃƒO DE EQUIPAMENTOS RETROESCAVADEIRA COM OPERADOR - ABRIL/2023 - AMAM - RESENDE/RJ  (MARINA MARCIA RODRIGUES ROCHA SILVA)"/>
        <s v="REF PRESTAÃ‡ÃƒO DE SERVIÃ‡OS EM MARKETING DIGITAL - CONF CONTRATO ABRIL/2023"/>
        <s v="REF. SOLICITAÃ‡ÃƒO DE EMPRÃ‰STIMO - JULIANA IVONE DE SOUZA - MDAKEDE"/>
        <s v="REF. LANTERNA SUPERIOR BRANCA, LANTERNA AMARELA C/ LEDS, LANTERNA BRANCA C LEDS"/>
        <s v="REF. PREMIAÃ‡ÃƒO TRIMESTRAL ( COMPLEMENTO)"/>
        <s v="REF.   SALARIO AILTON - ABRIL/2023"/>
        <s v="REF. SERVIÃ‡O ADVOCATICIOS ABRIL/2023"/>
        <s v="REF. TRCT - RAFAEL LUIZ DA SILVA BARROS"/>
        <s v="REF. FGTS - 04/2023 - G.A."/>
        <s v="REF. ACÃ“RDÃƒO -  PROCESSO NÂº  0101110-89.2021.5.01.0022 - WILLIAM CONCEIÃ‡ÃƒO OLIVEIRA X PADRÃƒO AMBIENTAL - PARCELA 1/6"/>
        <s v="REF. PROCESSO KIOTO X MUNICÃPIO DO RIO DE JANEIRO - ISS - GRERJ - PARCELA 3/3 -  (PAGAMENTO SOMENTE BRADESCO) "/>
        <s v="REF. TELEFÃ”NIA MÃ“VEL VIVO (NÂº da Conta: : 0329258469)  - 02/MAR A 01/ABRIL/2023"/>
        <s v="REF. CONTA AGUA - AV GUILHERME MAXWELL, 154 - ABRIL/2023"/>
        <s v="REF. CONTA AGUA - RDV PRES DUTRA 12423, NOVA IGUAÃ‡U - ABRIL/2023"/>
        <s v="REF. META MANUTENÃ‡ÃƒO - ABRIL"/>
        <s v="REF.  RELP SN PARC  12/188 - NUMERO DOPARCELAMENTO :9131"/>
        <s v="REF. DAS DE PARCSN 17/60"/>
        <s v="REF. DARF - EKO- 04/2023 - SICALC CONTRIBUINTE 6001 RJ"/>
        <s v="REF.  UNIMED GA  ABR23"/>
        <s v="REF. DCTFWEB - ABRIL/2023 - MDAKEDE"/>
        <s v="REF.ACOMPANHAMENTO MENSAL - TOTAL DE PROCESSO 34 ( FATURA -45/2023)"/>
        <s v="REF. SERVIÃ‡O DE MANUTENÃ‡ÃƒO EM MOTOR , SERVIÃ‡OS MANUTENÃ‡ÃƒO EM ALTERNADOR"/>
        <s v="REF. OMPRA DE  TICKETS "/>
        <s v="REF. 166865 NOTA FISCAL EM ATRASO B2BLUE.COM COMERCIALIZAÃ‡ÃƒO E VALORIZAÃ‡ÃƒO DE RESÃDUOS LTDA | CONDOMINIO PROLOGIS DUTRA RJ"/>
        <s v="REF. LOCAÃ‡ÃƒO DE MÃQUINAS E EQUIPAMENTOS - CONTRATO PR001186 (CXS ESTACIONÃRIAS 33M3 - USIMECA CAX0001/2/3/4/30/31) - PerÃ­odo: 11/04/2023 atÃ© 10/05/2023"/>
        <s v="REF. BIOCLEAN  (PADRÃƒO)   01 a 10.04"/>
        <s v="REF. TRCT -  MICHAEL PAULO DOS SANTOS"/>
        <s v="REF. DESTINAÃ‡ÃƒO DE RESÃDUOS ORGÃ‚NICOS, ATRAVÃ‰S DO PROCESSO SUSTENTÃVEL EM COMPOSTAGEM - 20/AMR   A 19/ABRIL/23 (NF 151 - R$3.824,48 - NF 152 - R$ 3.000,00)"/>
        <s v="REF. IPVAS - 2023  "/>
        <s v="REF. CHAPA FQ , BARRA CHAPA,  "/>
        <s v="REF. FGTS - MADAKEDE - ABRIL/23"/>
        <s v="REF. CONTA AGUA - RUA CAPITÃƒO CARLOS, 209  -MARÃ‡O/2023"/>
        <s v="REF. DAS PERTSN' PARC 58 DE 150 - PARCELAMENTO : 9101"/>
        <s v="REF. AOS SERVIÃ‡OS PRESTADOS VIDALCLIN  KIOTO AMBIENTAL - ABRIL/2023 - PARCELA :04/10"/>
        <s v="REF. PGTO PRESTAÃ‡ÃƒO SERVIÃ‡OS INTERNET E TELEFONIA  - IN7101849343"/>
        <s v="REF. MANUTENÃ‡ÃƒO DE VEICULO , LANTERNAGEM , PINTURA E MONTAGEM ( AGM) "/>
        <s v="REF. A LOCAÃ‡ÃƒO DE VEICULOS E EQUIPAMENTOS SEM MAO DE OBRA, MÃŠS ABRIL (01/04 ATE 30/04) DE 2023,CONFORME CONTRATO 009/2022"/>
        <s v="REF.  RELATÃ“RIO DO DISCO DIAGRAMA UMA VEZ POR SEMANA TOTALIZANDO QUATRO SEXTA FEIRA. INCLUINDO RELATÃ“RIOS SEGUINTES INFORMATIZES DO VENCIMENTO DO CARRO, FROTA E VELOCIDADE, DEFEITO DO CARRO, CORRESPONDE AO DISCO."/>
        <s v="REF A AÃ‡ÃƒO DE PASCOA."/>
        <s v="REF.SERVIÃ‡O DE DESEMPENO E TROCA DA HASTE ROLL ON  ROLL OFF"/>
        <s v="REF. VR KIOTO - MENSAL ABRIL"/>
        <s v="REF. FERIAS - 04/2023 - EKO - GESIMAR MOREIRA DA COSTA"/>
        <s v="REF. COMBUSTIVEL DO DIA 01/04 ATE 10/04/2023"/>
        <s v="REF.2 CILINDRO ROLL"/>
        <s v="REF. GRRF - EDER MUNIZ GOMES"/>
        <s v="REF. GRRF - LUIZ CARLOS NUNES MARTINS"/>
        <s v="REF. CAFE MELITTA, COPO, PAPEL HIGIENICO ROLAO, BORRIFADOR BRANCO, SACO DE LIXO VERDE, PAPEL TOALHA INTERFOLHADA , PAPEL TOALHADA , PAPEL HIGIENICO"/>
        <s v="REF.PROC 04/390586/2021 PARC 25 DE 84 (PARCELAMENTO)"/>
        <s v="REF.PARC.52/60 CÃ“DIGO 5856 - COFINS 18470.400278/21 DEB CC"/>
        <s v="REF. FERIAS  - 04/2023 - KIOTO"/>
        <s v="REF. 4 CILINDRO LIFTER BRAVAO"/>
        <s v="REF. GPS 51/60 - 628555725 - FEVEREIRO/2023"/>
        <s v="REF.FERIAS -  04/2023 - MDAKEDE"/>
        <s v="REF. GPS 52/60 - 628037589 - FEVEREIRO/2023"/>
        <s v="REF.PARC.44/60 CÃ“DIGO 5856 - PIS 18470.411325/61 DEB CC"/>
        <s v="REF. PAGAMENTO ASSESSORIA DE IMPRENSA - RESIDUAL DE RECISÃƒO DE CONTRATO"/>
        <s v="REF. DESTINAÃ‡ÃƒO DE RESÃDUOS ORGÃ‚NICOS, ATRAVÃ‰S DO PROCESSO SUSTENTÃVEL EM COMPOSTAGEM - 20/FEV   A 19/MAR/23 ((NF 151 - R$3.824,48 - NF 152 - R$ 3.000,00)"/>
        <s v="REF. COMISSÃƒO ABRIL/2023 - DILSON (EMBRATECOM)"/>
        <s v="REF.PARC.52/60 CÃ“DIGO 6012 - CSLL 18470.400278/21 DEB CC"/>
        <s v="REF. RT 0100836-34.2021.5.01.0020 - GUILHERME SOARES DE LIMA X PADRÃƒO AMBIENTAL - PARCELAMENTO ( 05/06)"/>
        <s v="REF. RT 0100836-34.2021.5.01.0020 - GUILHERME SOARES DE LIMA X PADRÃƒO AMBIENTAL - PARCELAMENTO ( 04/06)"/>
        <s v="REF. SUPORTE DE MOLAS, BALANÃ‡AS ASA, PINO BALANÃ‡A, PARAFUSO SEXTAVADO, PORCA PARLOCK, CONTRA PINO, GRAMPO MOLA, PORCA DUPLA, PARAFUSO TIRANTE , PORCA PARLOCKA"/>
        <s v="REF. OTIMIZA - ABRIL/23 - EKO"/>
        <s v="REF. DARF PARCELAMENTO PROCESSO 10768.411392/2021-53   DEBITO CC ITAU - COFINS  (PARCELA 23/60)"/>
        <s v="REF.  FÃ‰RIAS - ANDERSON DE BARROS PASCHOAL"/>
        <s v="REF. FGTS - CLEAN - 04/2023"/>
        <s v="REF. PROCESSO NÂº 0101027-77.2020.5.01.0032 - VERÃ”NICA RAMOS LOPES X KIOTO AMBIENTAL - PARCELA 1/6"/>
        <s v="REF. IPTU 2023 - PARC. 04 -  BASE JPA - CONFORME O E-MAIL ESTAREMOS PAGANDO AS PARCELAS PARES"/>
        <s v="REF.PROC 04/390687/2022 PARC 11 DE 84 (PARCELAMENTO)"/>
        <s v="REF. PARCELAMENTO HK"/>
        <s v="REF. MULTAS COMLURB "/>
        <s v="REF. PARCSN PARC 17 E 60"/>
        <s v="REF. META OPERACIONAL INTERNO - ABRIL"/>
        <s v="REF. FERIAS -  04/2023 - A CLEAN"/>
        <s v="REF.  UNIMED MDAKEDE  ABR23"/>
        <s v="REF. PARC.44/60 CÃ“DIGO 3373- IRPJ -18470.411325/61 DEB CC"/>
        <s v="REF. RASTREADOR VEICULOS  37 VEICULOS (PERIODO 21/03/2023 Ã€ 20/04/2023) - FATURA -49222"/>
        <s v="REF. PRO LABORE ABRIL/2023  EKO - GABRIEL"/>
        <s v="REF. DAS PARCSN  PAR 29 DE 60 "/>
        <s v="REF. SOLICITAÃ‡ÃƒO DE PAGAMENTO - ACORDO RT 0100879-97.2021.5.01.0075 - FRANCISCO PAULO RODRIGUES GUERRA X KIOTO AMBIENTAL"/>
        <s v="REF. COMISSÃƒO IAGO GRILLO ABRIL/2023 - (JEFFERSON)"/>
        <s v="REF. MANGUEIRA 100 R 2AT, TCW 1231 MAG"/>
        <s v="REF. GRRF - WESLEY RODRIGUES ALEXANDRE"/>
        <s v="REF. SERVIÃ‡OS DE RETIFICA CABEÃ‡OTE E EIXO"/>
        <s v="REF. PLATAFORMA G4 SKILLS - "/>
        <s v="REF. DARF - G.A.- 04/2023 - SICALC CONTRIBUINTE 6001 RJ"/>
        <s v="REF. TRCT - FERNANDO SILVA DE FARIA"/>
        <s v="REF. COMPRA DE CAIXAS DE BOMBOM "/>
        <s v="REF.  DESINF  LIEX MAX  TALCO FLORATA , DET PLAXMATIC, DET LIEX SOLVE"/>
        <s v="REF. DARF - KIOTO -  04/2023 - SICALC CONTRIBUINTE 6001 RJ"/>
        <s v="REF. IPVA placa LRN6947 -2023  "/>
        <s v="REF.  MANUTENÃ‡ÃƒO PREVENTIVA EM 29 EQUIPAMENTOS DE AR CONDICIONADO."/>
        <s v="REF. ESM SINT VERDE PANTONE "/>
        <s v="REF. DARF - A CLEAN - 04/2023 - SICALC CONTRIBUINTE 6001 RJ"/>
        <s v="REF. GPS PARC 44/60 - 633304549"/>
        <s v="REF. GRRF - LEONARDO SILVA DE ARAUJO"/>
        <s v="REF. BALDE OLEO"/>
        <s v="REF. FILTRO OLEO, FILTRO COMB, VALVULA SOLENOIDE BOMBA INJETORA, OLEO MOTOR , FILTRO AR "/>
        <s v="REF.  UNIMED KIOTO ABR23"/>
        <s v="REF.  TOMADA DE FORÃ‡A CX"/>
        <s v="REF. FOLHA DE PAGAMENTO - G.A - 04/2023(_x0009_LUIZ CARLOS DE OLIVEIRA SILVA - AUXILIAR DE JARDINAGEM â€¢_x0009_LUIZ MANOEL ANTUNES DOS SANTOS - MARINHEIRO)"/>
        <s v="REF.  UNIMED  CLEAN  ABR23"/>
        <s v="REF. GPS 50/60 - 630562237 - FEVEREIRO/2023"/>
        <s v="REF. RIOCARD - VT - GA - ABRIL"/>
        <s v="REF. PARTE SALÃRIO DE FUNCIONARIO"/>
        <s v="REF. SOLICITAÃ‡ÃƒO DE PAGAMENTO -ACORDO RT 0100234-28.2023.5.01.0067 - LEANDRO BARBOSA DA SILVA X KIOTO AMBIENTAL/ EKO TRANSPORTES / EKKO PARTICIPAÃ‡Ã•ES / Clean Ambiental / PadrÃ£o Ambiental "/>
        <s v="REF. SOLICITAÃ‡ÃƒO DE PAGAMENTO - ACORDO - MARCIO LUCAS DA SILVA COSTA X EKO TRANSPORTES - 0100803-38.2022.5.01.0043"/>
        <s v="REF. PATROCÃNIO ATLETA LUCAS SILVEIRA REFERENTE ABRIL 2023"/>
        <s v="REF. RESSARCIMENTO DE PREJUÃZO - TERCEIRO FRANCISCO REGIS OLIVEIRA FONTENELE (ISABELLE)"/>
        <s v="REF. DARF PARCELAMENTO PROCESSO 10768.404345/2020-72   DEBITO CC ITAU - COFINS  (PARCELA 33/60)"/>
        <s v="REF. OLEO TRANSMISSAO SINTETICO , KIT DE MANUTENÃ‡ÃƒO , FILTRO DE AR (SEGURANÃ‡A)"/>
        <s v="REF. TROCA DO TROCADOR DE CALOR COMPLETO , TROCA DAS MANGUEIRAS DO TROCADOR DE CALOR , TROCA DO FLUIDO DE ARREFECIMENTO E TROCA DE CORREIA ."/>
        <s v="REF. GUIA  ISS 04/2023 - CLEAN ( NÃƒO Ã‰ PARA PAGAR)"/>
        <s v="REF. BOMBA HD P 50 SAIDA  TRASEIRA"/>
        <s v="REF. NF JEDAF REF PARCELAMENTOS BASE ABRIL"/>
        <s v="REF.  PENSÃƒO - MDAKEDE - 04/2023"/>
        <s v="REF. RETIRADA SOCIOS - ABRIL /2023 -29-05"/>
        <s v="REF. PRESTAÃ‡ÃƒO SERVIÃ‡OS INSTALAÃ‡ÃƒO OPERAÃ‡ÃƒO PAR A1 EQUIP PREPARO AUTOMATIZADO DE BEBIDAS QUENTES ( PERIODO 18/04/2023 A 18/05/2023)"/>
        <s v="REF. PRESTAÃ‡ÃƒO SERVIÃ‡OS INSTALAÃ‡ÃƒO OPERAÃ‡ÃƒO PAR A1 EQUIP PREPARO AUTOMATIZADO DE BEBIDAS QUENTES, PERIODO REF a 18/03/2023 a 18/04/2023."/>
        <s v="REF. GRRF - JEFFERSON ALMEIDA DA SILVA SANTOS"/>
        <s v="REF. 1 AUX PARABOLICA CAM. LIXO "/>
        <s v="REF. GPS 50/60 - 629998841 - FEVEREIRO/2023"/>
        <s v="REF. PGTO CURSO ENGENHARIA CIVIL  - ELISEU DA SILVA FERREIRA - ABRIL/2023"/>
        <s v="REF.  PENSÃƒO - LUIZ CARLOS NUNES MARTINS"/>
        <s v="REF.  FÃ‰RIAS - GA - ALVES MOTA DE ARAUJO"/>
        <s v="REF. BICO INJETOR BOSCH, JOGO DE REPARO DO BICHO BOSCH , ARRUELA "/>
        <s v="REF. TRCT -  CARLOS DANIEL BISPO GUIMARAES"/>
        <s v="REF. 1 SERVIÃ‡O DE ALINHAMENTO, BALANCEAMENTO E RECUPERAÃ‡ÃƒO DE EIXO CARDAN , 1 SERVIÃ‡O DE SUBSTITUIÃ‡ÃƒO DE TUBO, 02 SERVIÃ‡OS DE SUBSTITUIÃ‡ÃƒO DE CRUZETAS, 01 SERVIÃ‡OS DE SUBSTITUIÃ‡ÃƒO DE LUVA"/>
        <s v="REF. GPS 42/60 - 633325260 - FEVEREIRO/2023"/>
        <s v="REF. PEDIDO FUNCIONARIOS NOVOS ABR23"/>
        <s v="REF. DAS PARCSN 5110466 PAR 19 DE 60 "/>
        <s v="REF. FGTS - KIOTO - ABRIL/23"/>
        <s v="REF. M100HE MFA - BATERIA M100 HE - MOURA"/>
        <s v="REF.  DAS PARCSN NOVO PARC. 5110418 19/60"/>
        <s v="REF. META ATENDIMENTO - ABRIL "/>
        <s v="REF. COMBUSTIVEL DO DIA 03/04 ATE 25/04/2023"/>
        <s v="REF. CONSERTO IMPRESSORAS HP"/>
        <s v="REF. RIOCARD - VT -  A CLEAN - ABRIL"/>
        <s v="REF.PARC SIMP. PARC 11 DE 60 - DEB CC  ITAU"/>
        <s v="REF. ACETILENO, MISTURA PARA SOLDA CO2 / ARGONIO, OXIGENIO INDUSTRIAL"/>
        <s v="REF. PARC.32/60 CÃ“DIGO 3373- IRPJ -10768.405087/20 DEB CC"/>
        <s v="REF. SEMI EXO"/>
        <s v="REF.GRRF - WELLINGTON DOS SANTOS ROSARIO"/>
        <s v="REF. LOCAÃ‡ÃƒO DO CONTAINER REFRIGERADO DO CONTRATO DO MUNDIAL - FATURA  (PEDIDO 11115)"/>
        <s v="REF. LOCAÃ‡ÃƒO DO CONTAINER REFRIGERADO DO CONTRATO DO MUNDIAL - FATURA  (PEDIDO 11116)"/>
        <s v="REF. ADT - SALARIO  CINTIA - REF 03/2023"/>
        <s v="REF. BOTINA FUJI LUVA, ANTI RUIDO , PROTETOR FACIAL, RESP DESCART"/>
        <s v="REF. RESSARCIMENTO DE PREJUIZO - TERCEIRO FERNANDO MAURICIO MOREIRA"/>
        <s v="REF. RESSARCIMENTO DE PREJUIZO  - TERCEIRO FEERNANDO MAURICIO MOREIRA"/>
        <s v="REF.GRRF - JORGE HENRIQUE DE SOUZA ROCHA"/>
        <s v="REF. A IOF COMPRAS INTER CARTÃƒO DE CREDITO"/>
        <s v="REF. PEDIDO VALE ALIMENTAÃ‡ÃƒO COMPLEMENTAR ABRIL EKO"/>
        <s v="REF. ECOFLUID ARLA "/>
        <s v="REF. DAS RELPSN PARC 12/188"/>
        <s v="REF. CONTA LIGHT ABRIL/2023 - ESTRADA DOS BANDEIRANTES, 1987 TAQUARA  / RIO DE JANEIRO, RJ CEP 22775-111"/>
        <s v="REF. LAVAGENS E LUBRIFICAÃ‡ÃƒO CAMINHÃƒO LIXO COLETOR  RESENDE, MÃŠS ABRIL/2023"/>
        <s v="REF. IPTU 2023 - NOVA IGUAÃ‡U"/>
        <s v="REF.UN PRETO FOSCO, BOLD 5 L , FITA CREPE VERDE, LIXAS DISCO SECO, MASSA POLIESTER, MAXI COMPLEMENTOS THINNER, NITROO ALUMINIO, RURAI BRANCO GEADA , THINNER, VEDA CHOQUE MAXI"/>
        <s v="REF. CILINDRO "/>
        <s v="REF. FAIXA DE PARACHOQUE, FAIXA REFLETIVA"/>
        <s v="REF. DAS - PERT/SN PAR 58/150  - NUMERO DO PARCELAMENTO :9101"/>
        <s v="REF. COFFE BREAK "/>
        <s v="REF. SERVIÃ‡OS PRESTADOS EM 17/04/2023, REF PLACAS KYM5886 ( INTENÃ‡ÃƒO DE VENDAS ) LPW E KDA 6500 (LICENCIAMENTO) - PLACA RJRO D09 ( PLACA MERCOSUL)"/>
        <s v="REF. REEMBOLSO DESPESA CAIO  - ABRIL -2023"/>
        <s v="REF. SERVIÃ‡O DE RECEPÃ‡ÃƒO  TONELADAS DE RESÃDUOS SÃ“LIDOS INDUSTRIAIS NA ETR -CAJU NO RIO DE JANEIRO, REFERENTE AO PERÃODO DE 01/04/2023 a 30/04/2023."/>
        <s v="REF. CV BRANCO INVERNO, CINZA ALEUTA FOSCO, ENDURECEDOR, ESTOPA, FITA CREPE, LIXAS DISCO, MASSA POLIESTER LIGHT, MATERIAL P/ PINTURA ESPATULA DE AÃ‡O, MAXI COMPLEMENTOS CAT PRIMER, RURAI PRETP FOSCO, THINNER."/>
        <s v="REF. SODEXO - VA MDAKEDE MARÃ‡O 2023"/>
        <s v="REF.GUIA PADRÃƒO LICENCIAMENTO SANITÃRIO 2023"/>
        <s v="REF. CONTA LIGHT ABRIL/2023 RDV PRES DUTRA (LD ESQ) KM 175 NN 12423 VILA NOVA / NOVA IGUACU, RJ CEP 26221-190 CNPJ 42.196.972/0001-43 (ULTRA RODOVIAS BRASILEIRA LTDA)"/>
        <s v="REF. UNIMED SAÃšDE - EKO (Reajuste)"/>
        <s v="REF. SERVIÃ‡OS PRESTADOS LICENCIAMENTO"/>
        <s v="REF. MENSALIDADE LICENÃ‡A DE USO -  ABRIL /23"/>
        <s v="REF. GPS - PREV. PARC 52/60 - 629388750"/>
        <s v="REF. FILTRO SEPARADOR DE AGUAA, FILTRO,FILTRO DE AR EXT, FILTRO DIESEL, OLEO, OLEO SPIRAX, GRAXA, BUJAO, FILTRO DE AR INT, FILTRO CABINE"/>
        <s v="REF. A ABASTECIMENTO DIESEL CAMINHÃƒO COLETOR - AMAM -RESENDE/RJ - ABRIL/2023 (NF:350.748, 351.743, 352.768, 353.620)"/>
        <s v="REF. OLEO, FILTRO, FILTRO DE AR EXT, FILTRO DIESEIL, OLEO SPIRAX, OLEO CAIXA ,FILTRO SEPARADOR, FILTRO CABINE, KIT LUBRIFICAÃ‡ÃƒO, BUJAO, GRAXA ORIG."/>
        <s v="REF. ESTOPA PINHEIRO POLIMENTO, FITA CREPE AUTO, FITA CREPE VERDE, KIT PRIMER PU, KIT VERNIZ PU, MASSA POLIESTER , PRETO FOSCO, THINNER"/>
        <s v="REF. PASTILHA DNT, KIT ROL RODA DNT, BALANCA INF HR LE, LD"/>
        <s v="REF. GPS - PREV. PARC 44/60 - 633308420"/>
        <s v="REF. KIT  FILTROS DO MOTOR SEM GTIN, FILTRO AR MOTOR SEM GTIN"/>
        <s v="REF. VR AUTO ABRIL2023 - KIOTO"/>
        <s v="REF. APLICADOR DE ESPUMA MANUAL, DILUENTE THINNER, ESCOVA ACO, FITA CREPE, LIXAS DISCO SECO, MAXI COMPLEMENTOS, RESTAURAX , RURAI PRETO"/>
        <s v="REF. UNIMED SAÃšDE - PADRÃƒO (Reajuste)"/>
        <s v="REF. ESTOPA, FITA CREPE BRANCA, MAXI COMPLEMENTOS THINNER, VERNIZ ALTO SOLIDOS."/>
        <s v="REF. REFORMA BANCO DO MOTORISTA MERCEDES COM RESTAURAÃ‡ÃƒO DAS ESPUMAS, REFORMA BANCO DO CARONA COM RESTAURAÃ‡ÃƒO DAS ESPUMAS, REFORMA CAMINHÃƒO PLACA KWK 4506."/>
        <s v="REF. PARC.32/60 CÃ“DIGO 5856- COFINS -10768.405087/20 DEB CC"/>
        <s v="REF. FGTS EM ATRASO - FERNANDO DE SOUZA ROCHA - 12/2018"/>
        <s v="REF.  UNIMED DENTAL - PADRÃƒO"/>
        <s v="REF. GRAXA ORIG BOX, BUJAO, FILTRO DE AR INT, FILTRO DIESEL, FILTRO CABINE, FILTRO DE AR EXT, FILTRO , FILTRO SEPARADOR DE AGUA, OLEO HIPOIDAL, OLEO"/>
        <s v="REF. FILTRO, ELEM FILTR, FILTRO DE AR, FILTRO DIESEL"/>
        <s v="REF. CONDOMINIO + AGUA/ESGOTO  SALA LEBLON - ABRIL/2023"/>
        <s v="REF. OLEO ULTRAO, FILTRO DE AR, FILTRO SEPARADORDE AGUA, ESTABILIZADOR DE OLEO DIESEL, FILTRO DIESEL, FILTRO, KIT LUBRIFICAÃ‡ÃƒO , DESCARBONIZADOR DE MOTOR, BUJAO, "/>
        <s v="REF. PARC.44/60 CÃ“DIGO 6012- CSLL -18470.411325/61 DEB CC"/>
        <s v="REF. CONSORCIO ITAU P7856066539"/>
        <s v="REF. DARF - PARC SIMP PARC 07/60  - DEB CC  ITAU"/>
        <s v="REF. PAGTO DE COMISSÃƒO ABRIL/2023 - FERNANDA "/>
        <s v="REF. GPS  633325147 - EDESIO  PARC 44 DE 60"/>
        <s v="REF. ANIVERSARIANTE DO MÃŠS -( PAGAMENTO PIX)"/>
        <s v="REF. GPS 633308404 MDAKEDE 44/60"/>
        <s v="REF. COMISSAO"/>
        <s v="REF. CHAPA FQ, BARRA CHATA"/>
        <s v="REF. EXECUÃ‡ÃƒO FISCAL - ANTT x PADRÃƒO AMBIENTAL  - PARC. 02/06"/>
        <s v="REF. GUIA DARM IPTU  ABR/2022 - 03/10 - RUA PARAOPEBA,330,LOTE 27-A QUADRA 30-VILA SARAPUI DUQUE DE CAXIAS"/>
        <s v="REF. PRESTAÃ‡ÃƒO SERV. ADEQUAÃ‡ÃƒO ESTAÃ‡ÃƒO TRAT. EFLUENTES PARA REUSO DE AGUAS LAVAGEM CAMINHÃ•ES, CONFORME PROPOSTA BIO 0702/17 . REF. ABRIL /2023"/>
        <s v="REF. EXTRA VIDA, DIFERENCIAL YPF, FILTRO DE AR, FILTRO SEPARADORDE AGUA, ESTABILIZADOR DE OLEO DIESEL, FILTRO DIESEL, FILTRO, KIT LUBRIFICAÃ‡ÃƒO , DESCARBONIZADOR DE MOTOR, BUJAO, "/>
        <s v="REF. LAMPADA, FLUSIVEL,RELE , CHICOTE BICO INJETOR, TERMINAL BATERIA COMPLETO , LANTERNA"/>
        <s v="REF.UN PANTONE RED , BRASILUX PU CATALIZADOR PU ACELERADO , NITRO ALUMINIO"/>
        <s v="REF.  UNIMED DENTAL - GA"/>
        <s v="REF. REPARO MODULO PLD /MR"/>
        <s v="REF.  DAS PGFN NÂº 5.110.380 PARC 19 DE 60 "/>
        <s v="REF. COBERTURA CHAVE"/>
        <s v="REF. BAFOMETRO DE TRIAGEM COM BALIZADOR E LANTERNA ELOO"/>
        <s v="REF. GPS PARC 49/60 - 632499710"/>
        <s v="REF. RADIO TALKBAOUT MOTOROLA"/>
        <s v="REF. DIFERENCIAL YPF, OLEO , GRAXA ORIG, FILTRO DE AR EXT, FILTRO DE AR INT, FILTRO, BUJAO, FILTRO SEPARADOR AGUA, FILTRO DIESEL, FILTRO CABINE"/>
        <s v="REF.MENSALIDADE ASSOCIATIVA AEPS-RJ -  ABRIL/2023"/>
        <s v="REF. PNEU 205 /70 R15C"/>
        <s v="REF. PNEU 205/70R15 CV 5000"/>
        <s v="REF. EXTRA VIDA, FILTRO DIESEL, FILTRO DE AR, FILTRO SEPARADORDE AGUA, ESTABILIZADOR DE OLEO DIESEL, FILTRO DIESEL, FILTRO, KIT LUBRIFICAÃ‡ÃƒO , DESCARBONIZADOR DE MOTOR, BUJAO, "/>
        <s v="REF. KIT ANEIS, CAMISA BLOCO CILINDRO, ANEL, BRONZINAS BIELA, JUNTA DO CARTER , JG DE REPARO DO CABECOTE"/>
        <s v="REF. AOS SERVIÃ‡OS PRESTADOS VIDALCLIN  - GA SERVIÃ‡OS  04/2023"/>
        <s v="REF. GRRF -  MICHAEL PAULO DOS SANTOS"/>
        <s v="REF. MANGUEIRA 100 R 2AT"/>
        <s v="REF. ACETILENO"/>
        <s v="REF. GPS - PREV. PARC 52/60 - 630705496"/>
        <s v="REF. CONFECÃ‡ÃƒO DE 10 AUTO ADESIVO PONTO CEGO 30 X 30CM IMPRESSAO DIGITAL"/>
        <s v="REF. CAME DE VOLANTE , CHAVE DE SETA "/>
        <s v="REF. ARAME MIG 1,2 MM CARRETEL"/>
        <s v="REF. OLEO PARA MOTOR CASTROL MAGNATEC SUV"/>
        <s v="REF. RIOCARD - VT - MDAKEDE - ABRIL"/>
        <s v="REF. RIOCARD - VT - KIOTO - ABRIL"/>
        <s v="REF. PEDIDO DE VALE REFEIÃ‡ÃƒO ABRIL 2023 MDAKEDE"/>
        <s v="REF. FONE DE OUVIDO USB"/>
        <s v="REF. REEMBOLSO GABRIEL"/>
        <s v="REF. FGTS EM ATRASO - FERNANDO DE SOUZA ROCHA - 102018"/>
        <s v="REF. CORREIA DENTADA FOX, CORREIA ELASTICA, FILTRO DE AR DO MOTOR AMAROK, FILTRO DE AR POLO , FILTRO DE COMBUSTIVEL , FILTRO DE OLEO "/>
        <s v="REF. GRAXA ORIG BOX, FILTRO DIESEL, FILTRO DE AR EXT, FILTRO, FILTRO SEPARADOR DE AGUA, OLEO, DIFERENCIALYPF, EXTRA VIDA"/>
        <s v="REF. GRAXA ORIG, BUJAO,FILTRO DE AR , FILTRO DIESEL, FILTRO DE AR EXT, FILTRO,FILTRO SEPARADOR DE AGUA, OLEO,DIFERENCIAL , EXTRA VIDA "/>
        <s v="REF. GRAXA ORIG BOX,BUJÃƒO,  FILTRO DIESEL, FILTRO DE AR EXT, FILTRO, FILTRO SEPARADOR DE AGUA, OLEO CAIXA SAE, OLEO, EXTRA VIDA"/>
        <s v="REF. MACANETA"/>
        <s v="REF. COFFEE BREACK"/>
        <s v="REF.  NF CANDEIAS BASE ABRIL PARCELAMENTOS  (PARA DEPOSITO NA CANDEIAS)"/>
        <s v="REF.  PENSÃƒO ALIMENTICIA - ABRIL/2023 - COLABORADOR: MARCO ANTONIO PEREIRA DA SILVA"/>
        <s v="REF. BOMBA DIREÃ‡ÃƒO HIDRAULICA "/>
        <s v="REF.GRRF - RAFAEL LUIZ DA SILVA BARROS"/>
        <s v="REF. CRACHAS PVC, CORDÃƒO DIGITAL"/>
        <s v="REF. GRRF - PAULO ROBERTO DA SILVA CURY - EKO"/>
        <s v="REF. VIDRO"/>
        <s v="REF. FGTS EM ATRASO - FERNANDO DE SOUZA ROCHA - 01/2019"/>
        <s v="REF. COMANDO SETA, SINALIZZADOR, BUZINA, CHAVE COMUTADORA"/>
        <s v="REF. FGTS EM ATRASO - FERNANDO DE SOUZA ROCHA - 02/2019"/>
        <s v="REF. FGTS EM ATRASO - FERNANDO DE SOUZA ROCHA - 03/2019"/>
        <s v="REF. FGTS EM ATRASO - FERNANDO DE SOUZA ROCHA - 05/2018"/>
        <s v="REF. FGTS EM ATRASO - FERNANDO DE SOUZA ROCHA - 04/2019"/>
        <s v="REF. BOLETO - MENSALIDADE - PATRICIA TORRES LOBITZKI MARTINS -CURSO MBA EXEC. G. EMPR"/>
        <s v="REF. ALUGUEL - RUA CAPITÃƒO FELIX NÂº 110 SALA: 437 BENFICA - ABRIL/2023 - "/>
        <s v="REF. IRRF S/ALUGUEL 04/2022 GUILHERME CARVALHO ALMEIDA"/>
        <s v="REF. DEFLETOR CAPA COLUNA VOLVO"/>
        <s v="REF. PARC.52/60 CÃ“DIGO 6912- PIS -18470.400278/21 DEB CC"/>
        <s v="REF.  ANEL DE VEDAÃ‡ÃƒO, JUNTA DA TAMPA, ELEMENT FILTRO, KIT ELEMENTO FI, MOBILGREASE MP, JOGO DE PECAS , ELEMENTO DO FILTRO , FILTRO , OLEO MOTOR"/>
        <s v="REF. SUPORTE FILTRO COMB HR"/>
        <s v="REF.  DAS HEVKEDE BASE ABRIL 2023"/>
        <s v="REF. SERV RECUPERAÃ‡ÃƒO DA COLUNA DIREÃ‡ÃƒO - PLACA LKT 4F41"/>
        <s v="REF. KIT DE REPARO P/ CIL DO CAVALOCONTAINER"/>
        <s v="REF. BUCHA SUPERIOR DIANTEIRA CABINE, BUCHA INFERIOR DIANTEIRA AMORTECEDOR CABINE"/>
        <s v="REF.PARC.44/60 CÃ“DIGO 6912 - PIS 18470.411325/61 DEB CC"/>
        <s v="REF. REFERENTE A DOCUMENTAÃ‡ÃƒO DO TACÃ“GRAFO, ENSAIO E SELAGEM METROLOGUE E CALIBRAÃ‡ÃƒO"/>
        <s v="REF. DOCUMENTAÃ‡ÃƒO DO TACOGRAFO FEITO A AFERIÃ‡ÃƒO DO TACÃ“GRAFO NO DIA 14-04-2023 AUTOR - PLACA LSY 9283"/>
        <s v="REF. SEPARADOR C/ FEIXE CHEVROLET, SAPATA GRAMPO, PORCA DUPLA, PORCA BAIXA"/>
        <s v="REF.  EMISSAO DE CERTIDÃ•ES"/>
        <s v="REF. GONZO COM ABA N3"/>
        <s v="REF.  KIT DE REPARO P/ CIL COMPACADOR , KIT REPARO P/ CIL BATE CAIXA"/>
        <s v="REF. GRAXA ORIG BOX, FILTRO DIESEL, FILTRO DE AR EXT, FILTRO, FILTRO SEPARADOR DE AGUA, OLEO"/>
        <s v="REF. SENSOR PRESSAO , ELEVADOR "/>
        <s v="REF. VASSOURA GARI, CLORO ALVEJANTE, DETERGENTE, DESINFETANTE, COPO, CAFE, FILTRO DE CAFE, ACUÃ‡AR, FLANELA LARANJA, PANO DE CHÃƒO , BOM AR."/>
        <s v="REF.  VALVULA SOL"/>
        <s v="REF. GPS 633308382 HEVKEDE 44/52"/>
        <s v="REF.  LUVA PVC SOLDAVEL, AREIA , CIUMENTO CSN, REGISTRO ESFERA BRUTO, "/>
        <s v="REF. GPS 638617081 PARC 27/28"/>
        <s v="REF. DARF PARCELAMENTO PROCESSO 10768.404345/2020-72   DEBITO CC ITAU - PIS  (PARCELA 33/42)"/>
        <s v="REF. KIT  FILTROS, FILTRO RACOR"/>
        <s v="REF. GPS 637667824 PARC 29/38"/>
        <s v="REF. EXTRA VIDA,  FILTRO DE AR EXT, FILTRO , ESTABILIZADOR DE OLEO DIESEL, FILTRO DIESEL, FILTRO, KIT LUBRIFICAÃ‡ÃƒO , DESCARBONIZADOR DE MOTOR, BUJAO, "/>
        <s v="REF. PARC.32/60 CÃ“DIGO 6012- CSLL -10768.405087/20 DEB CC"/>
        <s v="REF.CONTRIBUIÃ‡ÃƒO MENSAL AEMERJ ABRIL/ 2023"/>
        <s v="REF. PEDIDO VALE REFEIÃ‡ÃƒO GA ABRIL 2023 "/>
        <s v="REF. DARF PARCELAMENTO PROCESSO 10768.411392/2021-53   DEBITO CC ITAU - PIS  (PARCELA 23/59)"/>
        <s v="REF. EXTRA VIDA, OLEO,FILTRO DE AR EXT, FILTRO SEPARADOR DE AGUA, BUJAO, FILTRO DE AR INT, FILTRO DIESEL, FILTRO, GRAXA ORIG BOX SERVE"/>
        <s v="REF. CONDOMINIO/LUZ/ÃGUA SALA 334 CADEG - ABRIL/2023"/>
        <s v="REF. CONDOMINIO/LUZ/ÃGUA SALA 412 CADEG - ABRIL/2023"/>
        <s v="REF. CONDOMINIO/LUZ/ÃGUA SALA 437 CADEG - ABRIL/2023"/>
        <s v="REF. RODA ARO 22.5, PNEU S/S CAMARA "/>
        <s v="REF. CABO DE CONTROLE SEM GTN"/>
        <s v="REF. OTIMIZA - ABRIL/23 -  GA"/>
        <s v="REF.  REVISÃƒO DE 3.000 , SUBST FILTRO DA CALEFACAO + AR"/>
        <s v="REF.  PENSÃƒO ALIMENTICIA - ABRIL/2023 - COLABORADOR: ADRIANO MARTINS DUARTE "/>
        <s v="REF.  RELP SN  PARC  11 DE 54 - DEBITO CC ITAU"/>
        <s v="REF. FILTRO AR MOTOR SEM GTN, KIT DE FILTROS DO MOTOR SEM GTN"/>
        <s v="REF. PAGTO DE COMISSÃƒO ABRIL/2023 - ARNALDO BEZERRA"/>
        <s v="REF. ALUGUEL E MANUTENÃ‡ÃƒO DE EQUIPAMENTOS PARA SISTEMA DE CFTV -CAMERAS INTERNAS , REFERENCIA MENSAL AO CORRESPONDE AO PERIODO DE 26/03/2023 Ã€ 26/04/2023."/>
        <s v="REF.  PENSÃƒO ALIMENTICIA - ABRIL/2023 - COLABORADOR: PAULO DE CARVALHO CAMPOS "/>
        <s v="REF. SODEXO - VA EKO MARÃ‡O 2023 CARLOS PEDRO REIS MESQUITA"/>
        <s v="REF.  PENSÃƒO ALIMENTICIA - ABRIL/2023 - COLABORADOR: OSEIAS FEITOSA CABRAL"/>
        <s v="REF. MATERIAL DE LIMPEZA"/>
        <s v="REF. RETENTOR RODA TRASEIRO, TRAVA ARANHA, TERMINAL DE BATERIA"/>
        <s v="REF. PERFIL DE ALUMINIO - FECHAM LAT POMMIER"/>
        <s v="REF . UBER CARLA"/>
        <s v="REF.  PENSÃƒO ALIMENTICIA - ABRIL/2023 - COLABORADOR: JEFERSON CRESPO PIRES DE SOUZA"/>
        <s v="REF. ABRACADEIRA PLASTICA NYLON ENFORCA GATO"/>
        <s v="REF. ESFR C/ESPUMA -CABO CRU GROSSO"/>
        <s v="REF. MENSALIDADE - APPLE.COM"/>
        <s v="REF. PEDIDO GA ABRIL 2023 485,60 EXTRA EXPEDITO"/>
        <s v="REF. RT 0100019-70.2021.5.01.0019 - JÃšLIO FÃ‰LIX CARDOSO - RECURSO DE REVISTA ( PAGAMENTO EXCLUSIVO BANCO BRASIL)"/>
        <s v="REF. SERVIÃ‡OS FOTOGRÃFICO PRESTADOS."/>
        <s v="REF. CARTAO - PEDIDO FUNCIONARIOS NOVOS ABR23"/>
        <s v="REF. VA EKO ABRIL 2023 FUNCIONARIOS NOVOS "/>
        <s v="REF.  PENSÃƒO ALIMENTICIA - ABRIL/2023 - COLABORADOR: LUIZ FERNANDO DA SILVA ANTONIO"/>
        <s v="Gerado por conciliacao automatica TAR CTA CERTA EXCED03/23"/>
        <s v="REF. TRAS MB ACCELO, PINO DE CENTRO , PORCA BAIXA M10 MMA"/>
        <s v="REF.VT EKO MARÃ‡O 2023 COMPLEMENTAR"/>
        <s v="REF.  REVISAO DE 3600HORAS , SUBSTITUIR FILTRO DE AR "/>
        <s v="REF.  PENSÃƒO ALIMENTICIA - ABRIL/2023 - COLABORADOR: OSVALDO LUIZ PEREIRA"/>
        <s v="REF. SEGURO ALLIANZ  - APOLICE: 5177202353310432354  - AUTO FROTA - VigÃªncia: 24 HORAS 06/04/2023 Ã€S 24 HS11/02/2024"/>
        <s v="REF. COXIM SUPERIOR MOTOR ELBA - FIORINO FURGA , COXIM INFERIOR CAMBIO, VELA IGNICAO , COXIM MOTOR UNO, PASTILHA FREIO DIANTEIRO, CABO VELA "/>
        <s v="REF. PERSONAGEM VIVO COELHO CARAMELO"/>
        <s v="REF. VA ABRIL 2023 MDAKEDE - FUNCIONÃRIOS NOVOS"/>
        <s v="REF.  ANEL DE VEDAÃ‡ÃƒO, MOBILGREASE, JOGO DE PEÃ‡AS D, ELEMENTOS DE FIL, FILTRO, OLEO MOTOR"/>
        <s v="REF. LANTERNA TRIS /LD / LE"/>
        <s v="REF. PNEU 205 /70 R1SC"/>
        <s v="REF. TRATAMENTO CONTRA BARATAS E RATO ABRANGENDO 5 SALAS , 3 BANHEIROS, REFEITORIO E COPA, ALMOXARIFADO, DEPOSITOS, VESTIARIOS, RECEPÃ‡ÃƒO, ARQUIVO E ARÃ‰A EXTERNA  COM APROXIMIDADE 30X50M"/>
        <s v="REF. OLEO MOTOR SELENIA , FILTRO, CORTESIA,FILTRO COMBUSTIVEL"/>
        <s v="REF.  PENSÃƒO ALIMENTICIA - ABRIL/2023 - COLABORADOR: CARLOS GONCALVES DA COSTA"/>
        <s v="REF. ALK SOLUTION, ALK RZK, ALCOOL ISO, ALK ASETICO, ALK RZ - KARPET"/>
        <s v="REF.12 MVA -18 AH - BATERIA - 18 MOURA"/>
        <s v="REF. TRATAMENTO CONTRA BARATAS, RATO E FORMIGAS ABRANGENDO TODO GALPAO COM APROXIMADAMENTE 600 M COM COZINHA BANHEIRO SALAS ADMINISTRATIVAS VESTIARIOS   - ABRIL/2022 (ESTRADA DOS BANDEIRANTES 1987 TAQUARA - CEP: 22775-111)"/>
        <s v="REF. UNIMED SAÃšDE - GA (Reajuste)"/>
        <s v="REF. ALETA DE FERRAMENTAS 30 PEÃ‡AS "/>
        <s v="REF.  PENSÃƒO ALIMENTICIA - ABRIL/2023 - COLABORADOR: LUIS CARLOS FRANCISCO BARRETO"/>
        <s v="REF. ABRIL -2023 - CONTA DE  LUZ DA  RUA CAPITÃƒO CARLOS 209 BONSUCESSO - CEP: 21042-450"/>
        <s v="REF.CARTÃƒO EXPRESSO "/>
        <s v="REF.SERVIÃ‡O DE GUINCHO PLATAFORMA -PLACA LUL 2419"/>
        <s v="REF. CURSO ENG AMB. SIDNEY MESSIAS- ABRIL/2023"/>
        <s v="REF. FILTRO, FILTRO DE AR EXT ,FILTRO DIESEL, FILTRO SEPARADOR DE AGUA, OLEO , DESCARBONIZADOR, KIT LUBRIFICAÃ‡ÃƒO"/>
        <s v="REF. CTA ÃGUA E ESGOTO ABRIL/2023 - EST. DOS BANDEIRANTES, 1987 - TAQUARA"/>
        <s v="REF.ACR . FOSCO BRANCO 18 LTS"/>
        <s v="REF. REFERENTE A TROCA DE DISCO SEMANAL"/>
        <s v="REF. REFERENTE A TROCA DE DISCO SEMANAL 24/03/2023"/>
        <s v="REF.   REFERENTE A TROCA DE DISCO SEMANAL"/>
        <s v="REF.  TROCA DE DISCO SEMANAL 28 -05-23"/>
        <s v="REF. CONTA LUZ  ABRIL/2023, R JOANA NASCIMENTO 196 BONSUCESSO / RIO DE JANEIRO, RJ CEP 21042-180"/>
        <s v="REF.  PENSÃƒO ALIMENTICIA - ABRIL/2023 - COLABORADOR: VAGNER GONCALVES CARVALHO"/>
        <s v="REF. CHAVE PDW "/>
        <s v="REF. LANTERNA C/ VIGIA , SIRENE M RE C/ RED SOM"/>
        <s v="REF.  DAS PADRAO ABRIL/ 2023"/>
        <s v="REF. PARAFUSO ANCORA, PASTILHA DNT HR"/>
        <s v="REF.  DAS DE PARCSN 29/42"/>
        <s v=".REF. ETIQUECA GRAVAÃ‡ÃƒO DE CHASSI, PT HYUNDAI L/D"/>
        <s v="REF. CORREIA, CORREIA ALTENADOR POLI, TENSOR CORREIA , MANGUEIRA FILTRO DE AR , REGIAO"/>
        <s v="REF. CANUDO BIODEGRADAVEL   REFRIGERANTE"/>
        <s v="REF. TENSORA TRAS. PRINCIPAL FORD CARGO"/>
        <s v="REF. FILTRO, FILTRO DE AR, FILTRO DIESEL"/>
        <s v="REF.SERVIÃ‡O DE GUINCHO PLATAFORMA -PLACA KOA 6500"/>
        <s v="REF. BOTOEIRA DE ACELERAÃ‡AO LATERAL"/>
        <s v="REF. SODEXO - VC OMBUSTIVEL  GA  - ABRIL/ 2023"/>
        <s v="REF.   MANUTENÃ‡ÃƒO. PROGRAMAÃ‡ÃƒO E TROCA DO ATUADOR DE PULSO"/>
        <s v="REF.COMPLEMENTAÃ‡ÃƒO DE CUSTAS - PROC. 0008930-96.2023.8.19.0001 -  (PAGAMENTO SOMENTE BRADESCO) "/>
        <s v="REF. PAGAMENTOS - ALMOÃ‡O(MOTORISTAS)"/>
        <s v="REF. SERVIÃ‡O MECANICO"/>
        <s v="REF. SERVIÃ‡OS DE ELETRICA, SERVIÃ‡OS MECANICOS - PLACA RKK 7D57"/>
        <s v="REF. SERVILÃ‡OS DE MECANICA, SERVIÃ‡OS ELETRICO"/>
        <s v="REF. REVISAO 2000  HRS - PLACA RJF 7C65"/>
        <s v="REF. SERVIÃ‡OS MECANICOS PLACA RJF7C61"/>
        <s v="REF. SERVIÃ‡OS REVISAO"/>
        <s v="REF. SERVIÃ‡OS DE REVISAO"/>
        <s v="REF. SERVIÃ‡O DE REVISAO"/>
        <s v="REF. CONTA AGUA - PARAOPEBA - ABRIL/2023"/>
        <s v="REF. AREIA LAVADA, PEDRA "/>
        <s v="REF. DAS DO PARCELAMENTO RELPSN - (PARC. SIMP) PAR.  12 DE 102"/>
        <s v="REF.  DAS RELPSN PARC 12/125 - NUMERO DO PARCELAMENTO: 9131"/>
        <s v="REF. REFERENTE A TROCA DE DISCO TAXA SELAGEM ENSAIO -PLACA-LTQ-4I11"/>
        <s v="REF. REFERENTE TROCA DE DISCO TAXA SELAGEM ENSAIO"/>
        <s v="REF.  CJ PRE - FILTRO"/>
        <s v="REF. KIT ROL RODA DNT, RET RODA DNT"/>
        <s v="REF. TRCT COMPLEMENTAR - RAFAEL LUIZ DA SILVA BARROS"/>
        <s v="REF. PAGAMENTO DE COROA DE FLORES"/>
        <s v="REF. ESPELHO RETROVISOR "/>
        <s v="Gerado por conciliacao automatica TAR CTA EMP MENSAL 03/23"/>
        <s v="REF. PILHA ALCALINA AAA, MARCA TEXTO BRITE, TINTA P/ ALMOFADA, CANETA ESF CRISTAL, CADERNO UNIV, BLOCO ADES"/>
        <s v="REF. LUBRAX TUBRO"/>
        <s v="REF. UNIMED SAÃšDE - KIOTO (Reajuste)"/>
        <s v="REF. SENSOR DE PRESSAO"/>
        <s v="REF.  PENSÃƒO ALIMENTICIA - ABRIL/2023 - COLABORADOR: CLAUDEMY GOMES DA SILVA FILHO"/>
        <s v="REF. PEDIDO COMPLEMENTAR VA ABRIL 2023 GA"/>
        <s v="REF. SODEXO - EKO - VA"/>
        <s v="REF. VPEDIDO DE VALE ALIMENTAÃ‡ÃƒO ABRIL 2023 MDAKEDE"/>
        <s v="REF. CARTAO EXPRESSO"/>
        <s v="REF. FLUIDO FREIO DOTA"/>
        <s v="REF. TRATAMENTO CONTRA BARATAS , FORMIGAS, E RATOS EM TODAS AS DEPENDENCIAS DO GALPÃƒO ."/>
        <s v="REF. OLEO CAIXA "/>
        <s v="REF. AUTO INFRAÃ‡ÃƒO :B81566103    - RENAVAM:  :  00344213714  - PLACA :LPW9824 "/>
        <s v="REF. CHAVE PARTIDA DIRETA TRIFASICO"/>
        <s v="REF. PAGAMENTO DE CUSTAS"/>
        <s v="REF. PAGAMENTO DE CUSTAS DE PROTESTO"/>
        <s v="REF. TRAS. ATEGO, PINO DE CENTRO "/>
        <s v="REF. KIT DE CILINDRO SERIE, CALCO PARA CAMISA"/>
        <s v="REF. SERVIÃ‡OS MECANICOS, SERVIÃ‡OS DE ELETRICA"/>
        <s v="REF. FGTS EM ATRASO - JONATHAN RAFAEL BARBOSA PEREIRA - 11/2018"/>
        <s v="REF. RURAI PRETO FOSCO "/>
        <s v="REF. RURAI PRETO FOSCO"/>
        <s v="REF. FGTS EM ATRASO - JONATHAN RAFAEL BARBOSA PEREIRA - 12/2018"/>
        <s v="REF. LOS COPIADORES"/>
        <s v="REF. COLETA, TRANSPORTE E TRATAMENTO DE RESIDUOS DE SAUDE NO MUNICIPIO"/>
        <s v=".REF. RECORRENCIA PNEUS ( MÃŠS -04/2023) - FATURA 9230"/>
        <s v="REF. CAMISA BLOCO CILINDRO "/>
        <s v="REF. PGTO CURSO LOGISTICA  - RUBENS DA SILVA BANDEIRA - ABRIL/2023"/>
        <s v="REF. ENDOMARKETING -  DOCE ANIVERSARIANTE DO MÃŠS"/>
        <s v="REF. AOS SERVIÃ‡OS PRESTADOS VIDALCLIN  - MDAKEDE-  04/2023"/>
        <s v="REF.  PINO P/ ENGATE RAP1/2"/>
        <s v="REF. MAXI COMPLEMENTOS CAT PRIMER , MAXI COMPLEMENTOS PRIMER, RURAI PRETO FOSCO"/>
        <s v="REF. CONTRIBUIÃ‡ÃƒO SOCIAL ACRJ -ABRIL/2023"/>
        <s v="REF. VASELINA 3KG GITANES"/>
        <s v="REF. AJUDA DE CUSTO TREINAMENTO MOTORISTA"/>
        <s v="REF. METALON  "/>
        <s v="REF. PEDIDO VT - BRUNO JERONIMO DA NOBREGA CARDOSO"/>
        <s v="REF. RESSARCIMENTO DE PREJUIZO - TERCEIRO LUIZ CLAUDIO ZANI ARAUJO"/>
        <s v="REF. ALK FRESNO 5L"/>
        <s v="REF. MULTA AUTO DE INFRAÃ‡ÃƒO:B86059296   - PLACA : KYM5886 - RENAVAM: 01067450774"/>
        <s v="REF. UNIMED SAÃšDE - MDAKEDE (Reajuste)"/>
        <s v="REF. COD 5952 CSRF LAURO  - SICALC CONTRIBUINTE "/>
        <s v="REF. PIVO LIMPADOR PARABRISA LADO ESQUERDO , BRACO LIMPADOR PARABRISA"/>
        <s v="REF. REVISÃƒO - PLACA RJH7C61"/>
        <s v="REF. REVISAO 1500  HRS - PLACA RJH7C58"/>
        <s v="REF. SERVIÃ‡O REVISAO -PLACA JBG6J16"/>
        <s v="REF.  PENSÃƒO ALIMENTICIA - ABRIL/2023 - COLABORADOR: CARLOS RENATO SILVA MOREIRA "/>
        <s v="REF. FITA ISOLANTE  19MM"/>
        <s v="REF. UNIMED SAÃšDE - A CLEAN (Reajuste)"/>
        <s v="REF. ADTO PARA EXPRESSO MONTCAR"/>
        <s v="REF. GUIA ISS BRASIL LIXO - COMP. 01/2023 - NF 445 BRASIL LIXO"/>
        <s v="REF. GUIA ISS BRASIL LIXO - COMP. 03/2023 - NF 15 BRASIL LIXO"/>
        <s v="REF. SERVIÃ‡O DE TESTE E REGULAGEM DE BICOS"/>
        <s v="REF. PEÃ‡A DE LIGAÃ‡ÃƒO , ADAPTADOR"/>
        <s v="REF.  PENSÃƒO ALIMENTICIA - ABRIL/2023 - COLABORADOR: VAGNER ALEXANDRE SOUZA DA SILVA"/>
        <s v="REF. AUTO INFRAÃ‡ÃƒO : BB2350744 - RENAVAM:  :  01150700782 - PLACA :LMN3912"/>
        <s v="REF. AUTO INFRAÃ‡ÃƒO :B82433455   - RENAVAM:  :  01151838087 - PLACA :KZA8167"/>
        <s v="REF. AUTO INFRAÃ‡ÃƒO :B81246290    - RENAVAM:  :  00344213714  - PLACA :LPW9824 "/>
        <s v="REF.  UNIÃƒO MACHO, TERMINAL RETO"/>
        <s v="REF. FGTS EM ATRASO - JONATHAN RAFAEL BARBOSA PEREIRA - 10/2018"/>
        <s v="REF. FILTRO AR EXTERNO"/>
        <s v="REF. CONFECÃ‡ÃƒO DE 20 BLOCOS DE ALMOXARIFADO, 100 CARTÃ•ES IMPRESSAO 4/0 GROSSEIRA"/>
        <s v="REF. REFERENTE A TROCA DO CONJUNTO MOLDURA E REVISAO - PLACA KWY 2182"/>
        <s v="REF. PINTURA ASFALTICA, FITA ASFAL, INT DIFERENCIAL DR TETRAPOLAR"/>
        <s v="REF. OTIMIZA - ABRIL/23 - KIOTO"/>
        <s v="REF. GUIA ISS BRASIL LIXO - COMP. 03/2023 - NF 49 BRASIL LIXO"/>
        <s v="REF. FESTA ( O RECIBO NÃƒO FOI ANEXO NO SISTEMA , POIS SISTEMA ESTA COM PROBLEMA)"/>
        <s v="REF. PERFIL DE BORRACHA , BORRACHA ESPONJOSA"/>
        <s v="REF. LANTERNA LATERRAL "/>
        <s v="REF. HASTE LIMPADOR PARABRISA MAIOR, HASTE LIGAÃ‡AO LIMPADOR PARABRISA MENOR"/>
        <s v="REF. FONE DE OUVIDO ON-EAR"/>
        <s v="REF. ELASTICO, MARCA TEXTO BRITE LINER, CLIPS, POST IT , REGUA , CADERNO UNIV, MOLHA DEDOS AGUA , CALCULADORA BDIG DE MESA"/>
        <s v="REF. GRT INTEGRAL 2023 RENAVAM 00344213714 PLACA LPW9824"/>
        <s v="REF. A CARTÃ“RIO (01/04/2023 a28/04/2023)"/>
        <s v="REF.  CÃLCULOS PROCESSO TRABALHISTA JAMILSON OLIVEIRA DE FREITAS X PADRÃƒO AMBIENTAL"/>
        <s v="REF. SANDUICHEIRA MASTER GRILL"/>
        <s v="REF. FGTS EM ATRASO - JONATHAN RAFAEL BARBOSA PEREIRA - 01/2019"/>
        <s v="REF. FGTS EM ATRASO - JONATHAN RAFAEL BARBOSA PEREIRA - 02/2019"/>
        <s v="REF.  UNIMED DENTAL - CLEAN"/>
        <s v="REF.  UNIMED DENTAL - MDAKEDE"/>
        <s v="REF. FGTS EM ATRASO - JONATHAN RAFAEL BARBOSA PEREIRA - 03/2019"/>
        <s v="REF. FGTS EM ATRASO - JONATHAN RAFAEL BARBOSA PEREIRA - 05/2018"/>
        <s v="REF. FGTS EM ATRASO - JONATHAN RAFAEL BARBOSA PEREIRA - 04/2019"/>
        <s v="REF. INTERRUPTOR DE MUDANÃ‡A, ALÃ‡A ESQUERDA"/>
        <s v="REF. PEDIDO COMPLEMENTAR - EKO ABRIL 2023 REINALDO DE PAULA ROCHA"/>
        <s v="REF. PEDIDO VT - EDUARDO LUZ DE OLIVEIRA GUERRA"/>
        <s v="REF. CONFEITARIA COLOMBO DIA DAS MÃƒE"/>
        <s v="REF. A COMPRA DE RAÃ‡ÃƒO "/>
        <s v="REF. PGTO CURSO GERENCIAMENTO AGIL DE PROJETOS  - CARLA CRISTINA BATISTA DE PAULA - ABRIL/2023"/>
        <s v="REF. FONTE CHAVEADA MXT COLMEIA"/>
        <s v="REF. MANGUEIRA 100 R2AT"/>
        <s v="REF.  TERMINAL ESPECIAL PARA PISTOLA"/>
        <s v="REF. CONJUNTO ABRACADEIRA"/>
        <s v="REF. VEDA CHOQUE MAXI"/>
        <s v="REF. RESSARCIMENTO DE PREJUIZO - TERCEIRO PAPELARIA ZAP"/>
        <s v="REF. APLICADOR DE ESPUMA MANUAL NORTON, DELET, SHINY , TRATAMENTO DE COURO CADILLAC"/>
        <s v="REF. AUTO INFRAÃ‡ÃƒO :C39670538   - RENAVAM:  :  01151838087 - PLACA :KZA8167"/>
        <s v="REF. MULTA AUTO DE INFRAÃ‡ÃƒO:C39082417    - PLACA : KYM5886 - RENAVAM: 01067450774"/>
        <s v="REF. SERVIÃ‡O CERTIFICADO DIGITAL  - PF HUGO"/>
        <s v="REF. CURSO CONTROLADORIA"/>
        <s v="REF. BOX CAIXA ORGANIZADORA PLUS"/>
        <s v="REF. A COMPRA DE RAÃ‡ÃƒO (NF NÃƒO ENVIADA)"/>
        <s v="REF.  UNIMED DENTAL - KIOTO"/>
        <s v="REF. CONFECÃ‡ÃƒO DE 50 IMPRESSOS NO CARTÃƒO 200 G IMPRESSAO 4 CORES PASCOA"/>
        <s v="REF. COD 1708 IR G4 - SICALC CONTRIBUINTE"/>
        <s v="REF. PGTO CURSO GESTAO FINANCEIRA - JAQUELINA CONCEIÃ‡ÃƒO DA SILVA SANTOS - ABRIL/2023"/>
        <s v="REF. CABO FLEXIVEL, CBIKVEPR3X"/>
        <s v="REF. APARABARRO GV"/>
        <s v="REF . FILTRO COMBUSTIVEL RANGER, REGIAO , FILTRO DE OLEO RANGER TURBO DIESEL, FILTRO DE AR DO MOTOR RANGER"/>
        <s v="REF. MANGUEIRA R4 T605"/>
        <s v="REF. MANGUEIRA  R4 T605"/>
        <s v="REF.  CAIXA BIN ORGANIZADORA PLASTICA N4 COR PRETA "/>
        <s v="REF. BOLETO - VA ABRIL 2023 GA"/>
        <s v="REF. AUTO INFRAÃ‡ÃƒO : B82250650  - RENAVAM:  :  01150700782 - PLACA :LMN3912"/>
        <s v="REF. AUTO INFRAÃ‡ÃƒO :B82354807  - RENAVAM:  :  01150700782 - PLACA :LMN3912"/>
        <s v="REF. MENSALIDADE  SEAC RJ - ABRIL/2023"/>
        <s v="REF. SODEXO - EKO - VAGNER GONCALVES CARVALHO "/>
        <s v="REF. SODEXO - VA EKO MARÃ‡O 2023 WILSON LAGOA JORGE"/>
        <s v="REF. AOS SERVIÃ‡OS PRESTADOS VIDALCLIN  - KIOTO -  04/2023"/>
        <s v="REF. COADOR PARA CAFEITEIRA"/>
        <s v="REF. CONTA TELEFONICA DA OI - REF. MARÃ‡O/2023 "/>
        <s v="Gerado por conciliacao automatica TAR CONTA CERTA 03/23"/>
        <s v="REF. LIQUIDIFICADOR"/>
        <s v="REF. ALMOÃ‡O PARA MANUTENÃ‡ÃƒO"/>
        <s v="REF. ANEL VEDACCAO CAMISA"/>
        <s v="REF. BOCAL PET PELO ANIMAL ASPIRDOR ELECTROLUX"/>
        <s v="REF. ROLAMENTO NSK 6206"/>
        <s v="REF. REEMBOLSO POR DESLOCAMENTO/LOCOMOÃ‡ÃƒO - LUIS CARLOS FELIX  -  ABRIL/2023"/>
        <s v="REF. OTIMIZA - ABRIL/23 - CLEAN"/>
        <s v="Gerado por conciliacao automatica TAR PLANO ADAPT 1 03/23"/>
        <s v="REF. MULTA AUTO DE INFRAÃ‡ÃƒO:B85402906 - PLACA : LSG5969- RENAVAM: 01067871583"/>
        <s v="REF. FGTS EM ATRASO - JONATHAN RAFAEL BARBOSA PEREIRA - 01/2018"/>
        <s v="REF. PEDIDO VALE REFEIÃ‡ÃƒO CAMPANHA ABRIL 2023 GA"/>
        <s v="REF. SABONETE LIQUIDO CREMOSO FLORES"/>
        <s v="REF. PEDIDO VALE ALIMENTAÃ‡ÃƒO CAMPANHA ABRIL EKO"/>
        <s v="REF.  ANEL"/>
        <s v="REF. REEMBOLSO POR DESLOCAMENTO/LOCOMOÃ‡ÃƒO - VALERIO DE SOUZA GAMA  -  ABRIL/2023"/>
        <s v="REF. CABO HDMI 10 METROS 2.0 "/>
        <s v="REF. OTIMIZA - ABRIL/23 - MDAKEDE"/>
        <s v="REF. CORREIA MULTIV"/>
        <s v="REF. AUTO INFRAÃ‡ÃƒO :B82350748   - RENAVAM:  :  01151838087 - PLACA :KZA8167"/>
        <s v="REF. CANETA MARCADOR PARA TECIDO ROUPAS"/>
        <s v="REF. AOS SERVIÃ‡OS PRESTADOS VIDALCLIN  - CLEAN  - ABRIL/2023"/>
        <s v="REF. TAMPA RESERVATORIO , TAMPA RESERV"/>
        <s v="REF. REEMBOLSO POR DESLOCAMENTO/LOCOMOÃ‡ÃƒO - LUCAS DE OLIVEIRA DA GAMA SANTANA  - ABRIL/2023"/>
        <s v="REF. GRRF - FERNANDO SILVA DE FARIA"/>
        <s v="REF . UBER MARCOS ( O RECIBO EM ANEXO Ã‰ SOMATORIO DOS VALORES R$ 7,02 + R$ 75,96)"/>
        <s v="REF. COD 1708 IR LAURO - SICALC CONTRIBUINTE"/>
        <s v="REF. BOA VISTA ( VERIFICAR COM ANTONIO)"/>
        <s v="REF . UBER "/>
        <s v="REF. ENVELOPE SCRITY SACO OURO"/>
        <s v="REF. SOLICITAÃ‡ÃƒO AJUDA DE CUSTO TREINAMENTO MOTORISTA"/>
        <s v="REF. PROGRAMA PARA CONSULTA DE PROCESSO"/>
        <s v="REF. ESTACIONAMENTO/ PEDAGIO"/>
        <s v="REF. REEMBOLSO DESPESAS  - FIGUEIREDO ( SEFAZ- RJ)"/>
        <s v="REF. PEDIDO VT - PAULO HENRIQUE COSTA VIEIRA"/>
        <s v="REF. TINTA SPRAY AMARELO"/>
        <s v="REF. ADAPTADOR DE ETHEMET"/>
        <s v="REF . UBER (MARCOS - TREINAMENTO)"/>
        <s v="REF . UBER ( LOCOMOÃ‡ÃƒO COM CAIXA DE OVOS DE COLHER )"/>
        <s v="REF . UBER MARCOS (REUNIAO VIDALCHIN)"/>
        <s v="REF. TORNEIRA PIA 18 CM"/>
        <s v="REF. CORREIO SEDEX"/>
        <s v="REF. ESTACIONAMENTO ( REUNIAO REDE RECORD GUILHERME E SR, EDUARDO)"/>
        <s v="REF. TROCA DE CORREIA DA MAQUINA DE LAVAR"/>
        <s v="REF. TOALHA PARA SECAGEM ALUMINIO"/>
        <s v="REF. TOMADA EXTENSAO PLUG"/>
        <s v="REF . UBER CINTIA"/>
        <s v="REF. TRCT COMPLEMENTAR  - LEONARDO SILVA DE ARAÃšJO"/>
        <s v="REF . UBER MARCOS (INDA PARA EMPRESA)"/>
        <s v="REF. CANCELAMENTO VT - ALEXANDER FERREIRA"/>
        <s v="REF. CANCELAMENTO E 2 VIA RIOCARD - VINICIUS ALEXANDRE BAPTISTA DE SOUZA"/>
        <s v="REF. CANCELAMENTO E 2 VIA RIOCARD - LORRAN ARAUJO SANTOS RIBEIRO"/>
        <s v="REF. CANCELAMENTO E 2 VIA RIOCARD - EDUARDO LUZ DE OLIVEIRA GUERRA"/>
        <s v="REF. ALERTA LICITAÃ‡ÃƒO MENSAL - ABRIL-2023"/>
        <s v="REF. A IOF - APPLE. COM /US"/>
        <s v="REF. CONTROLE REMOTO"/>
        <s v="REF. EXTENSAO"/>
        <s v="REF . UBER CAROL"/>
        <s v="REF. SOLICITAÃ‡ÃƒO  DE  2Âª VIA DE RIOCARD - EKO"/>
        <s v="REF . UBER CAROL ( O RECIBO EM ANEXO Ã‰ SOMATORIO DE DOIS VALORES - R$ 18,24 + R$ 7,70)"/>
        <s v="REF. PEDIDO 2 VIA DE CARTÃƒO VA EKO - MARCELLUS DE ALMEIDA MALHEIROS "/>
        <s v="REF. ESTACIONAMENTO "/>
        <s v="REF . UBER  ( TAXA DE CANCELAMENTO CONFORME INFORMADO PELO MARCOS SEM COMPROVANTE)"/>
        <s v="REF TARIFAS"/>
        <s v="REF. PLUGUE PAD 2 P "/>
        <s v="REF. FUSIVEL TERMINICO"/>
        <s v="REF. A IOF - CLOUD LINUX INC"/>
        <s v="Ajuste resultado abr"/>
        <s v="REF . TAXA DE CANCELAMENTO DE UBER MARCOS (NÃƒO TEM O COMPROVANTE CONFORME INFORMADO PELO MARCOS)"/>
        <s v="REF. PEDIDO 2 VIA DE CARTÃƒO VR - MDAKEDE"/>
        <s v="REF. A IOF FINANCIAMENTO"/>
        <s v="ESTORNO VANDA DE VEÍCULOS - HK - COMISSÃO"/>
        <s v="REF.   VAZAMENTO DE RESIDUOS G. GERADOR - ETR - CAJU ( 25/04/2023 Ã€ 24/05/2023)"/>
        <s v="REF. LOCAÃ‡ÃƒO DE VEICULOS PESADOS  - MAIO/2023"/>
        <s v="REF. COLIGADAS EKO X CLEAN KIOTO X EKO"/>
        <s v="REF. FOLHA DE PAGAMENTO - 05/2023 - EKO"/>
        <s v="REF. GUIA  ISS 05/2023 - EKO"/>
        <s v="REF. RETIRADA SOCIOS - MAIO /2023 -28/06"/>
        <s v="REF. COLIGADAS  KIOTO X EKO"/>
        <s v="REF. DCTFWEB - EKO - 05/23  "/>
        <s v="REF. COLIGADAS EKO X KIOTO"/>
        <s v="REF. PARCSN - EKO PARC 05 DE 60 - DEB C/C ITAU"/>
        <s v="REF.  DAS GA BASE MAIO 2023"/>
        <s v="REF. GUIA  ISS 05/2023 - KIOTO"/>
        <s v="REF. TRANSFERÃŠNCIA COLIGADAS EKO / MDAKEDE"/>
        <s v="REF. TRANSFERÃŠNCIA COLIGADAS  EKO X GA "/>
        <s v="REF. IR 2Âª QUOTA  - SICALC CONTRIBUINTE 6001"/>
        <s v="REF.  DAS MDAKEDE MAIO/ 2023"/>
        <s v="REF. PEDIDO VA MAIO 2023 - EKO"/>
        <s v="REF.  SERVICO DE TRATAMENTO E DISPOSICAO FINAL CLASSE II - PERIODO: 01/05/2023 A 31/05/2023."/>
        <s v="REF. COLIGADAS KIOTO X HK"/>
        <s v="REF. LOCAÃ‡ÃƒO VEICULO E EQUIPAMENTO SEM MAO DE OBRA - MAIO/2023"/>
        <s v="REF. COLIGADAS EKO X CLEAN (CEF)"/>
        <s v="REF. COLIGADAS KIOTO X EKO"/>
        <s v="REF.  VAZAMENTO DE RESIDUOS G. GERADOR - ETR - CAJU, ETR JPA, ETR MARECHAL HERMES ( 25/04/2023 Ã€ 24/05/2023)"/>
        <s v="REF. FOLHA DE PAGAMENTO - GA - 05/2023"/>
        <s v="REF. SALARIO GUILHERME CARVALHO ALMEIDA - MAIO/2023"/>
        <s v="REF. NF CANDEIAS MAIO 2023"/>
        <s v="REF. SERVIÃ‡O DE RECEPÃ‡ÃƒO DE 417,091  TONELADAS DE RESÃDUOS SÃ“LIDOS INDUSTRIAIS NA ETR -CAJU NO RIO DE JANEIRO, REFERENTE AO PERÃODO DE 01/05/2023 a 31/05/2023."/>
        <s v="REF.NF JEDAF EKO BASE MAIO/2023"/>
        <s v="REF. EXECUÃ‡ÃƒO PROVISÃ“RIA - RT 0100038-28.2023.5.01.0077 - JOBERT GOMES SOARES - GARANTIA DO JUÃZO "/>
        <s v="REF. TRANSFERÃŠNCIA COLIGADAS  EKO X EDESIO"/>
        <s v="REF. COLIGADAS EKO X CLEAN (ITAU)"/>
        <s v="REF. FOLHA DE PAGAMENTO - 05/2023 - MDAKEDE"/>
        <s v="REF. FGTS - EKO - 05/2023"/>
        <s v="REF. NF CANDEIAS BASE DAS DE MAIO 2023"/>
        <s v="REF. CSLL 2Âª QUOTA  - SICALC CONTRIBUINTE 6001"/>
        <s v="REF. PEDIDO VT MAIO 2023 - GA"/>
        <s v="REF. TRCT - LEANDRO BRITO FRANCISCO - MDAKEDE "/>
        <s v="REF.  SALÃRIO EDUARDO FILHO DIRETORIA - MAIO/2023"/>
        <s v="REF. FOLHA DE PAGAMENTO -  A CLEAN - 05/2023"/>
        <s v="REF. A LOCAÃ‡ÃƒO DE VEICULOS E EQUIPAMENTOS SEM MAO DE OBRA, MÃŠS MAIO (01/05 ATE 31/05) DE 2023,CONFORME CONTRATO 0010/2022"/>
        <s v="REF. SALARIO  EDUARDO VIANA - MAIO/2023"/>
        <s v="REF. CONTEINER 240L CGM"/>
        <s v="REF.DAS EDESIO BASE MAIO 2023 "/>
        <s v="REF. TRCT -  ANTONIO CARLOS BERNARDO HOCHSPRUNG "/>
        <s v="REF. FÃ‰RIAS - MAIO - EKO"/>
        <s v="Provisão para resultado parcial (Tonay portaria)"/>
        <s v="REF. COMISSÃƒO VENDA CAMINHÃƒO "/>
        <s v="REF. GPS - PERT PREV 63/145 - 625069080 LEI 13496/2017 - REF. MARÃ‡O"/>
        <s v="REF. GUIA  ISS 05/2023 - MDAKEDE"/>
        <s v="REF. LEI 12996/2014 96/180 2022 COD 4737 - REF. MARÃ‡O"/>
        <s v="REF. LEI PERT III B PARC 70 DE 150 DEB CEF"/>
        <s v="REF. INSTALAÃ‡ÃƒO, MANUTENÃ‡ÃƒO E TREINAMENTO - MAIO/2023"/>
        <s v="REF. UNIMED SAÃšDE - EKO"/>
        <s v="REF.   SALARIO DIRETORIA -CAIO - MAIO/2022 "/>
        <s v="REF. FOLHA DE PAGAMENTO - 05/2023 - KIOTO"/>
        <s v="REF. SALARIO - ALVARO MATOS - MAIO/2023"/>
        <s v="REF. COMISSÃƒO JULIO BILHARINHO - MAIO/2022"/>
        <s v="REF. ALUGUEL  AV GUILLHERME MAXWELL, 154/156 - MAIO/2023"/>
        <s v="REF. NF JEDAF  BASE DAS DE MAIO/ 2023"/>
        <s v="REF. SERVIÃ‡O CONTABIL DE DP REF. 05/2023"/>
        <s v="REF. LUBRAX HYDRA, LUBRAX TOP TURBO"/>
        <s v="REF. AO PLANO DE SAUDE DA FAMILIA - APOLICE 613382154 - M/A - MAIO/2023"/>
        <s v="REF.  SALARIO  CINTIA -  MAIO/ 2023"/>
        <s v="REF.  SALÃRIO  - CARLA ASSAD - MAIO/2023"/>
        <s v="REF. COMPRA DE 200 TICKETS - INERTE MISTURA (ENTULHO SUJO)"/>
        <s v="REF. UNIMED SAÃšDE - PADRAO"/>
        <s v="REF. SALARIO MÃŠS - MAIO/2023 - PATRICIA TORRES LOBITZKI"/>
        <s v="REF. BIOCLEAN (PADRÃƒO) 21 a 31.05.23"/>
        <s v="REF. ALUGUEL NOVA IGUAÃ‡U - MAIO/2023 a ABR/2024"/>
        <s v="REF.  SALARIO FIGUEIREDO  - ABRIL/2023"/>
        <s v="Provisão para resultado parcial (Tonay Limpeza)"/>
        <s v="REF SERV SEGURANÃ‡A E PORTARIA NOVA IGUAÃ‡U -  MAIO/2023"/>
        <s v="REF. COMISSAO DA  EQUIPE DE VENDAS - REFERENTE Ã€ MAIO 2023 "/>
        <s v="REF. COMISSÃƒO MDAKEDE - MAIO/2023"/>
        <s v="REF. AOS SERVIÃ‡OS PRESTADOS VIDALCLIN  - EKO - NOTA FISCAL NÂº 4396 - 05/2023"/>
        <s v="REF. CAMISAS DA FESTA DE 20 ANOS"/>
        <s v="REF. REEMBOLSO GUILHERME MAIO /2023"/>
        <s v="REF. PREMIAÃ‡ÃƒO OPERACIONAL EXTERNO   - MAIO"/>
        <s v="REF. GRRF -  LEANDRO BRITO FRANCISCO - MDAKEDE "/>
        <s v="REF. TRCT - ALEX SANDRO LUIZ DA SILVA"/>
        <s v="REF. TRCT - JEFERSON WILLIAN DE LIMA SANTOS"/>
        <s v="REF. SERVIÃ‡OS COLETA ,TRATAMENTO E DISPOSIÃ‡ÃƒO FINAL DE RESÃDUOS QUÃMICOS, CONFORME CONTRATO ASSINADO ENTRE AS PARTES"/>
        <s v="REF. CÃLCULO PAGAMENTO MAIO - JONATAS DOS SANTOS AMARAL"/>
        <s v="REF A LOCAÃ‡ÃƒO DE VEICULOS E EQUIPAMENTOS SEM MAO DE OBRA, MÃŠS MAIO (01/05 ATE 31/05/2023) DE 2023,CONFORME CONTRATO 016/2022"/>
        <s v="REF. PGTO ALUGUEL MAIO/2023 - GALPÃƒO VILA SARAPUÃ - RUA PARAOPEBA"/>
        <s v="REF. SALARIO - NAYARA -MAIO/2023"/>
        <s v="REF. DIÃRIAS 22 Ã  28/05/2023"/>
        <s v="REF. COMISSÃƒO MARCELO MONFORT  MAIO2023"/>
        <s v="REF. CONTA LIGHT MAIO/2023 - AV GUILHERME MAXWELL 103 MARE / RIO DE JANEIRO, RJ CEP 21040-211"/>
        <s v="REF. HONORARIOS ADVOCATICIOS - MAIO/2023"/>
        <s v="REF. PRO LABORE MAIO/2023 - GABRIEL (2.532,32), CAIO (3.238,55), GUILHERME (3.227,38)"/>
        <s v="REF. SERVIÃ‡OS DE CONSILTORIA EM GESTÃƒO EMPRESARIAL - PERIODO 01/05/2023 A 31/05/2023."/>
        <s v="REF.PROC 04/391071/2020 PARC 34 DE 84 (PARCELAMENTO)"/>
        <s v="REF.  SALÃRIO VVANONI - MAIO/2023"/>
        <s v="REF. LOCAÃ‡ÃƒO DE CAMINHÃƒO BASCULANTE COM MOTORISTA - MAIO/2023 (AMAN - RESENDE)"/>
        <s v="REF. GRRF - ANTONIO CARLOS BERNARDO HOCHSPRUNG"/>
        <s v="REF. DESPESA SEGURANÃ‡A - DERÃ‰ (MAIO/2023)"/>
        <s v="REF. SERV PRESTADOS  VALDEMIR -MAIO/2023 (SERV INFORMATICA)"/>
        <s v="REF. TRCT - MARCELLUS DE ALMEIDA MALHEIROS"/>
        <s v="REF. CONTA LUZ MAIO/2023, AV GUILHERME MAXWELL 154 MARE / RIO DE JANEIRO, RJ CEP 21040-212 CNPJ 05.539.814/0001-12"/>
        <s v="REF. MONITORAMENTO VEICULOS ( PERIODO :01-05 -2023 ATE 31-05-2023)"/>
        <s v="REF. TRCT - OSVALDO LUIZ PEREIRA"/>
        <s v="REF.TRCT - ANDERSON GOMES DA SILVA "/>
        <s v="REF.  BIOCLEAN  (PADRÃƒO) 01 a 10.05.23 "/>
        <s v="REF. TRCT - GUTIERRE EVANGELISTA MOREIRA"/>
        <s v="REF. DCTFWEB - KIOTO - 05/23"/>
        <s v="REF. FÃ‰RIAS - MAIO - MDAKEDE"/>
        <s v="REF. TRANSFERÃŠNCIA COLIGADAS  EKO X SR SANTOS"/>
        <s v="REF. DIÃRIAS 15 Ã  21/05/2023"/>
        <s v="REF. SERV. DESTINAÃ‡ÃƒO RESIDUO ORGANICO, LODO ETEI, SERVICO DE DESTINACAO DE RESIDUO CARVAO ATIVADO "/>
        <s v="REF.  SALARIO  - CARLOS CFNESCI  - MAIO/2023"/>
        <s v="REF.  DESTINACAO FINAL DE RESIDUOS - PERIODO DE MEDICAO:  01/052023 - 31/05/2023"/>
        <s v="REF. DCTFWEB - MDAKEDE - 05/23  "/>
        <s v="REF.PEDIDO VA MAIO 2023 - GA"/>
        <s v="REF. SEGURO ALLIANZ  - APOLICE: 5177202353310432354 - AUTO FROTA - VigÃªncia: 24 HORAS  11/02/2023 Ã€S 24 HS  11/02/2024"/>
        <s v="REF. TELEFÃ”NIA MÃ“VEL VIVO (NÂº da Conta: : 0364498720)  - 02/ABR A 01/MAIO/2023"/>
        <s v="REF. GRRF - JEFERSON WILLIAN DE LIMA SANTOS"/>
        <s v="REF.  BUFFET - FESTA DE ANIVERSÃRIO DA EMPRESA"/>
        <s v="REF. PRESTAÃ‡ÃƒO SERVIÃ‡OS JURIDICOS MAIO/23 - CIVEL (NF 1396 CIVEL R$4.109,53 + NF 1395 TRAB 6.500,00)"/>
        <s v="REF. ASSESSORIA DE IMPRENSA - GRUPO URBAM PARA O PERIODO DE 17/05/2023 A 16/06/2023"/>
        <s v="REF. PEDIDO VR MDAKEDE MAIO 2023"/>
        <s v="REF.MOCHILA DE COSTAS ML"/>
        <s v="REF. CONTA  AGUA - AV GUILHERME MAXWELL, 103 - MAIO/2023"/>
        <s v="REF. FÃ‰RIAS - MAIO - KIOTO"/>
        <s v="REF. DCTFWEB - A CLEAN - 05/23"/>
        <s v="REF. PEDIDO VALE ALIMENTAÃ‡ÃƒO MAIO 2023 - CLEAN"/>
        <s v="REF. UNIMED SAÃšDE - GA"/>
        <s v="REF. TRCT - ALEXANDRE DE ANCHIETA SILVA"/>
        <s v="REF. DCTFWEB - GA - 05/23"/>
        <s v="REF. IRRF S/ALUGUEL 05/2023 JOSÃ‰ EDUARDO DIAS ALMEIDA"/>
        <s v="REF. TRCT - THIAGO BRUNO MARTINS FERREIRA"/>
        <s v="REF. FÃ‰RIAS - MAIO - G.A. - GUSTAVO DAMAISCO DE MORAES"/>
        <s v="REF. PRESTAÃ‡AO SERVIÃ‡O GESTÃƒO E FORNECIMENTO DE MÃƒO DE OBRA  MOTORORISTA , FORNECIMENTO DE MÃƒO DE OBRA DE PREPOSTO CONTRATO ENTRE KIOTO E AMAN - RESENDE RJ - MAIO/2023"/>
        <s v="REF. DIÃRIAS 08 Ã  14/05/2023"/>
        <s v="REF. 2 CILINDRO ELEVAÃ‡ÃƒO "/>
        <s v="REF. DIÃRIAS 01 Ã  07/05/2023"/>
        <s v="REF.PARC.53/60 CÃ“DIGO 3373 - IRPJ 18470.400278/21 DEB CC"/>
        <s v="REF.PROC 04/390638/2022 PARC 13 DE 84 (PARCELAMENTO)"/>
        <s v="REF. TRCT - MANOEL DE OLIVEIRA DE ALMEIDA "/>
        <s v="REF. DAS PARC SN PAR 23/60 - PARCELAMENTO :7"/>
        <s v="REF ACADEMIA NEW CORPORE - MAIO/2023"/>
        <s v="REF. TRCT - LUAN DOS SANTOS PINTO"/>
        <s v="REF. FGTS - GA - 05/2023"/>
        <s v="REF. PEDIDO DE DEPÃ“SITO RECURSAL RECURSO ORDINÃRIO // PROCESSO 0100544-59.2022.5.01.0070 // KIOTO X EDSON TAVARES LIMA PRAZO 17/05/2023"/>
        <s v="REF. ALUGUEL COMERCIAL - RUA CAPITÃƒO CARLOS nÂº 209 MARÃ‰ - GUILHERME CARVALHO DE ALMEIDA  - MAIO/2023"/>
        <s v="REF. TRANSFERÃŠNCIA COLIGADAS EKO X EDESIO"/>
        <s v="REF. LOCAÃ‡ÃƒO DE EQUIPAMENTOS RETROESCAVADEIRA COM OPERADOR - MAIO/2023 - AMAM - RESENDE/RJ  (MARINA MARCIA RODRIGUES ROCHA SILVA)"/>
        <s v="REF PRESTAÃ‡ÃƒO DE SERVIÃ‡OS EM MARKETING DIGITAL - CONF CONTRATO MAIO/2023"/>
        <s v="REF.   SALARIO AILTON - MAIO/2023"/>
        <s v="REF. DESTINAÃ‡ÃƒO FINAL DE RESIDUOS - PERIODO : 01/05/2023 A 31/05/2023"/>
        <s v="REF. BIOCLEAN (PADRÃƒO) 11 a 20.05"/>
        <s v="REF. GRRF - GUTIERRE EVANGELISTA MOREIRA"/>
        <s v="REF. TRCT - JEFERSON ARRUDA FORTUNATO DA SILVA"/>
        <s v="REF. ACORDÃƒO - PROCESSO NÂº 0101110-89.2021.5.01.0022 - WILLIAM CONCEIÃ‡ÃƒO OLIVEIRA X PADRÃƒO AMBIENTAL - PARCELA 2/6"/>
        <s v="REF. SERVIÃ‡O ADVOCATICIOS MAIO/2023"/>
        <s v="REF. CONTA AGUA - RDV PRES DUTRA 12423, NOVA IGUAÃ‡U - MAIO/2023"/>
        <s v="REF. DESTINAÃ‡ÃƒO FINAL DE RESIDUOS - PERIODO : 01/04/2023 A 30/04/2023"/>
        <s v="REF. TELEFÃ”NIA MÃ“VEL VIVO (NÂº da Conta: : 0329258469)  - 02/ABR A 01/MAIO/2023"/>
        <s v="REF. COMISSÃƒO DE REBATE  RECEBIMENTO NOTA FISCAL E BOLETO  1Âº TRIMESTRE ACCOR 2023"/>
        <s v="REF.  RELP SN PARC  13/188 - NUMERO DOPARCELAMENTO :9131"/>
        <s v="REF. DAS DE PARCSN 18/60"/>
        <s v="REF. JUROS CONTA SANTANDER"/>
        <s v="REF. MAO OBRA MONTAGEM / REGULAGEM DIFERENCIAL "/>
        <s v="REF.ACOMPANHAMENTO MENSAL - TOTAL DE PROCESSO 34 ( FATURA -54/2023)"/>
        <s v="REF. SERVIÃ‡O DE RECEPÃ‡ÃƒO DE 54,34 TONELADAS DE RESÃDUOS SÃ“LIDOS INDUSTRIAIS NO CTR EM SEROPEDICA, REFERENTE AO PERÃODO DE 01/05/2023 a 31/05/2023."/>
        <s v="REF. LOCAÃ‡ÃƒO DE MÃQUINAS E EQUIPAMENTOS - CONTRATO PR001186 (CXS ESTACIONÃRIAS 33M3 - USIMECA CAX0001/2/3/4/30/31) - PerÃ­odo: 11/05/2023 atÃ© 10/06/2023"/>
        <s v="REF. META  OFICINA   - MAIO"/>
        <s v="REF. GRRF - ALEX SANDRO LUIZ DA SILVA"/>
        <s v="REF. PEDIDO FUNCIONARIOS NOVOS - EKO"/>
        <s v="REF. PAPEL HIGIENICO,  PAPEL TOALHA, PANO DE CHAO, FLANELA BRANCA"/>
        <s v="REF. TRCT - LEONARDO ERVENCIO AFONSO"/>
        <s v="REF. DESTINAÃ‡ÃƒO DE RESÃDUOS ORGÃ‚NICOS, ATRAVÃ‰S DO PROCESSO SUSTENTÃVEL EM COMPOSTAGEM - 20/ABRIL   A 19/MAI/23 ((NF 189 - R$3.827,40 - NF 190 - R$ 3.000,00)"/>
        <s v="REF. FOLHA DE PAGAMENTO - G.A - 05/2023(_x0009_LUIZ CARLOS DE OLIVEIRA SILVA - AUXILIAR DE JARDINAGEM â€¢_x0009_LUIZ MANOEL ANTUNES DOS SANTOS - MARINHEIRO)"/>
        <s v="REF. SACO DE LIXO 300 TRANSPARENTE"/>
        <s v="REF. FGTS ATUALIZADO - MDAKEDE - 05-2023"/>
        <s v="REF. KIT CHICOTE CACAMBA, KIT CHICOTE PORTA , LANTERNA SUPERIOR"/>
        <s v="REF. DAS PERTSN' PARC 59 DE 150 - PARCELAMENTO : 9101"/>
        <s v="REF. GRRF - OSVALDO LUIZ PEREIRA"/>
        <s v="REF. ESTRIBO LADO DIREITO, ESTRIBO LADO ESQUERDO"/>
        <s v="REF. DIÃRIAS 24 Ã  30/04/2023"/>
        <s v="REF. CABECOTE RACOR VOLVO, ARRUELA - PARAFUSO LUBRIFICAÃ‡ÃƒO TURB, OLHAL 14MM P/ MANGUEIRA, PARAFUSO , ARRUELA, MANGUEIRA, PARAFUSO , PORCA , ARRUELA PRESSAO , ABRACADEIRA , FILTRO DE OLEO DE MOTOR, OLEO, INJETOR CR HR "/>
        <s v="REF. AOS SERVIÃ‡OS PRESTADOS VIDALCLIN  - KIOTO - PARCELA 05/10"/>
        <s v="REF. SERVIÃ‡O DE CAPTAÃ‡ÃƒO + EDIÃ‡ÃƒO INSTITUCIONAL"/>
        <s v="REF. A LOCAÃ‡ÃƒO DE VEICULOS E EQUIPAMENTOS SEM MAO DE OBRA, MÃŠS MAIO (01/05 ATE 31/05) DE 2023,CONFORME CONTRATO 009/2022"/>
        <s v="REF. PGTO PRESTAÃ‡ÃƒO SERVIÃ‡OS INTERNET E TELEFONIA  - IN7101976794"/>
        <s v="REF. FÃ‰RIAS - EKO - ALESSANDRO LUIZ TELES "/>
        <s v="REF. PARA LAMA L/E , PARA LAMA L/D, ACABAMENTO SUPERIOR DA PORTA LE , ACABAMENTO DA PORTA SUPERIOR LD"/>
        <s v="REF.PROC 04/390586/2021 PARC 27 DE 84 (PARCELAMENTO)"/>
        <s v="REF.PARC.53/60 CÃ“DIGO 5856 - COFINS 18470.400278/21 DEB CC"/>
        <s v="REF. UNIMED SAÃšDE - KIOTO"/>
        <s v="REF.PEDIDO VALE ALIMENTAÃ‡ÃƒO MAIO 2023 - KIOTO"/>
        <s v="REF. PARAFUSO, PORCA , ARRUELA LISA , PORCA SEXT, DISCO DESBASTE , BUCHA, DISCO CORTE, ESCOVA DE ACO MANUAL, PEDRA P/ ACENDEDOR ,ALICATE UNIVERSAL, MACARICO CORTE "/>
        <s v="REF. PEDIDO VR MAIO 2023 - EKO"/>
        <s v="REF. MOLA TRASEIRA PARABOLICA DO CAMINHAO DE LIXO, BUCHA DE MOLA TRAS, MOLA TRASEIRA DO CAMINHAO, PINO MOLA , PORCA , PORCA  AUTOTRAVANTE "/>
        <s v="REF. BAIXA DE VEICULO JUNTO AO DETRAN PLACA KYU 8670, LEGALIZAÃ‡ÃƒO DE MOTOR PLACA LMT7J22, TROCA DE PLACA MERCOSUL PLACA LRP 6227, E INTENÃ‡ÃƒO DE VENDA LSF 4F18 "/>
        <s v="REF. GPS 52/60 - 628555725 - MARÃ‡O"/>
        <s v="REF. GPS 53/60 - 628555725 - ABRIL"/>
        <s v="REF. GPS 53/60 - 628037589 - MARÃ‡O"/>
        <s v="REF. GPS 54/60 - 628037589 - ABRIL"/>
        <s v="REF.PARC.45/60 CÃ“DIGO 5856 - COFINS 18470.411325/61 DEB CC"/>
        <s v="REF. NOTA DA DEMOC MAIO/2023 - PATROCÃNIO A MANUTENÃ‡ÃƒO DA HOME PAGE DE RESÃDUOS SÃ“LIDOS -"/>
        <s v="REF. SOLICITAÃ‡ÃƒO DE PAGAMENTO - ACORDO   RT 0100168-15.2023.5.01.0078 -  JOÃƒO PAULO TAVARES SILVA X  KIOTO AMBIENTAL / EKO TRANSPORTES  /  CLEAN AMBIENTAIS"/>
        <s v="REF. CONTRATO NR 4-2020 ( AMAN)"/>
        <s v="REF. RT 0100836-34.2021.5.01.0020 - GUILHERME SOARES DE LIMA X PADRÃƒO AMBIENTAL - PARCELAMENTO ( 06/06)"/>
        <s v="REF. INJETOR AVARIADO, ANEL DE VEDAAÃ‡ÃƒO, VALVULA LIMITADO, SENSOR DE PRESSAO, UNIDADE DOSADORA ( NF :6832 - R$8.850,58 - NF :9937 - R$ 1.390,00)"/>
        <s v="REF.PARC.53/60 CÃ“DIGO 6012 - CSLL 18470.400278/21 DEB CC"/>
        <s v="REF. PEDIDO VA RESCISÃƒO GA - FERNANDO DE SOUZA ROCHA"/>
        <s v="REF. PILHA ALCALINA AAA, PAPEL CHAMEX , FITA EMPACOTAMENTO, BLOCO ADESIVO"/>
        <s v="REF. DARF PARCELAMENTO PROCESSO 10768.411392/2021-53   DEBITO CC ITAU - COFINS  (PARCELA 24/60)"/>
        <s v="REF. LIMPEZA DE UM TANQUE DE COMBUSTIVEL POR HIDROJATEAMENTO "/>
        <s v="REF. META OPERACIONAL INTERNO - MAIO"/>
        <s v="REF. PARA LAMA L/E, PARA LAMA L/D, FAROL VM L/D, FAROL VM L/E, LANTERNA DIANTEIRA L/D, LANTERNA DIANTEIRA L/E"/>
        <s v="REF. FESTA DE ANIVERSÃRIO DA EMPRESA 20 ANOS"/>
        <s v="REF. PROCESSO  NÂº 0101027-77.2020.5.01.0032 - VERÃ”NICA RAMOS LOPES X KIOTO AMBIENTAL - PARCELA 2/6"/>
        <s v="REF. COMISSÃƒO MAIO - COBRANÃ‡A"/>
        <s v="REF.PROC 04/390687/2022 PARC 13 DE 84 (PARCELAMENTO)"/>
        <s v="REF. DARF - 02/60  - DEB CC  ITAU"/>
        <s v="REF. SERVIÃ‡OS DE  CABEÃ‡OTE E EIXO"/>
        <s v="REF. PARCSN PARC 18 E 60"/>
        <s v="REF. UNIMED SAÃšDE - MDAKEDE"/>
        <s v="REF. COMISSÃƒO MAIO/2023 - DILSON (EMBRATECOM)"/>
        <s v="REF. PARC.45/60 CÃ“DIGO 3373- IRPJ -18470.411325/61 DEB CC"/>
        <s v="REF. INJETOR AVARIADO, ANEL DE VEDAAÃ‡ÃƒO, VALVULA LIMITADO, SENSOR DE PRESSAO"/>
        <s v="REF. KIT DE JUNTAS INFERIOR , CJ BIELA, CJ BOMBA , JOGO DE REPARO P / CILINDRO , PARAFUSO , ARRUELA DE ENCOSTO"/>
        <s v="REF.FGTS - CLEAN - 05/2023"/>
        <s v="REF. SOLENOIDE DA TOMADA DE FORÃ‡A"/>
        <s v="REF. PRO LABORE MAIO/2023  EKO - GABRIEL"/>
        <s v="REF. RASTREADOR VEICULOS  37 VEICULOS (PERIODO 21/04/2023 Ã€ 20/05/2023) - FATURA -49542"/>
        <s v="REF. PEDIDO VA MAIO2023 - EKO NOVOS"/>
        <s v="REF. SALARIO DO ENCARREGADO DO PROJETO (CAÃ‡AMBA SOLIDARIA)"/>
        <s v="REF. DAS PARCSN  PAR 30 DE 60 "/>
        <s v="REF. LICENCIAMENTO PLACA LUF 7F09, HOH9H17, PKF 3449, KRF 9256, LUL 2419, RJR0D09, LLQ6550 E LQQ8242"/>
        <s v="REF. GRERJ PROCESSO JUDICIAL AGUAS DO RIO   -  (PAGAMENTO SOMENTE BRADESCO) "/>
        <s v="REF. COMISSÃƒO IAGO GRILLO MAIO/2023 - (JEFFERSON)"/>
        <s v="REF. PEDIDO VT MAIO 2023 - CLEAN"/>
        <s v="REF. GRRF - MARCELLUS DE ALMEIDA MALHEIROS"/>
        <s v="REF. GRRF - ALEXANDRE DE ANCHIETA SILVA"/>
        <s v="REF. GRRF - ANDERSON GOMES DA SILVA"/>
        <s v="REF. UNIMED SAÃšDE - A CLEAN"/>
        <s v="REF. CONSÃ“RCIO"/>
        <s v="REF.  DET PLAXMATIC, FACILITADOR SLIMPFLOWER, DESINF LINEX, DET LIEX"/>
        <s v="REF. TRCT - EDUARDO CELESTINO DAMASIO - EKO "/>
        <s v="REF. VULCANIZAÃ‡ÃƒO  PM 275/80, REFORMA RECUSADA275/80, REFORÃ‡O MANCHAO RAC 10,40, 42,44 E 20"/>
        <s v="REF. PRESSOSTATO MF NPT, TRANCA DA PORTA CAIXA USIMECA"/>
        <s v="REF. GRRF- JEFERSON ARRUDA FORTUNATO DA SILVA"/>
        <s v="REF. GPS PARC 45/60 - 633304549"/>
        <s v="REF. JOGO DE PEÃ‡AS , ELEMENT FILTRO , KIT ELEMNTOS FI"/>
        <s v="REF. GPS 51/60 - 630562237 - MARÃ‡O"/>
        <s v="REF. GPS 52/60 - 630562237 - ABRIL"/>
        <s v="REF. ANTECIPAÃ‡ÃƒO DE FÃ‰RIAS - CASSIO EDUARDO CONCEIÃ‡ÃƒO RIBEIRO"/>
        <s v="REF. FERIAS - BEATRIZ PAIVA FIGUEIREDO - EKO"/>
        <s v="REF. O VALOR FOI PEGO PELO SR. EDUARDO"/>
        <s v="REF. SOLICITAÃ‡ÃƒO DE PAGAMENTO - ACORDO  RT 0100301-96.2021.5.01.0023 - EDUARDO FRANCA XAVIER X KIOTO AMBIENTAL"/>
        <s v="REF. COMPRA DE DUAS PORTAS TRASEIRAS PARA VEICULOS FIORINO PLACA : KOA 6500, SERVIÃ‡OS EXECUTADOS : RETIRADA E COLOCAÃ‡ÃƒO DAS PORTAS , REGULAGEM DAS PORTAS "/>
        <s v="REF. PATROCÃNIO ATLETA LUCAS SILVEIRA REFERENTE MAIO 2023"/>
        <s v="REF. BIOCLEAN ADTO"/>
        <s v="REF.  PENSÃƒO ALIMENTICIA - MAIO/2023 - COLABORADOR: OSVALDO LUIZ PEREIRA"/>
        <s v="REF. NOTEBOOK"/>
        <s v="REF. DARF PARCELAMENTO PROCESSO 10768.404345/2020-72   DEBITO CC ITAU - COFINS  (PARCELA 34/60)"/>
        <s v="REF.GGRRF - THIAGO BRUNO MARTINS FERREIRA"/>
        <s v="REF. 1 CILINDRO TELESCOPIO"/>
        <s v="REF.  BOMBA HD P-50"/>
        <s v="REF. BOMBA HD P 50 SAIDA  LATERAL"/>
        <s v="REF. RAYLIN CREAM"/>
        <s v="REF. IL BRANCO INVERNO , CATALISADOR, CORALAR ACRILICA BRANCO, DISCO - NORTON, MASSA POLIESTER , PINTA PISO, PRETO FOSCO, THINNER"/>
        <s v="REF. GUIA  ISS 05/2023 - CLEAN ( NÃƒO Ã‰ PARA PAGAR)"/>
        <s v="REF. NF JEDAF REF PARCELAMENTOS BASE MAIO"/>
        <s v="REF. SERVIÃ‡O DE MANUTENÃ‡ÃƒO EM LAVADORA INDUSTRIAL , SERVIÃ‡OS DE M ANUTENÃ‡ÃƒO EM MOTOR DE PARTIDA"/>
        <s v="REF. DISCO DE CORTE CLASSIC, ENGATE RAPIDO, ADAPTADOR, LIMPA CONTATO, MACARICO CORTE , PARAFUSO , ARRUELA LISA, PORCA SEXT AUTROTRAVANTE, REBITE ALUMINIO, BROCA DE ACO, "/>
        <s v="REF. BRASILUX PU CATALIZADOR PU ACELERADO, ESTOPA, FITA CREPE VERDE, LIXAS DISCO SECO, MASCARAMENTO PAPEL FROTA, MAXI COMPLEMENTOS , NITRO ALUMINIO, RURAI PRETO, THINNER ACABAMENTO, VEDA CHOQUE, VERNIZ, "/>
        <s v="REF. PENSÃƒO - MDAKEDE - 05/2023"/>
        <s v="REF. KIT DE DESCARBONIZACCO, BRONZINA DE MANCAL, ANEL VEDAÃ‡AO CAMISA, KIT BOMBA , JOGO DE REPARO"/>
        <s v="REF. PARAFUSO, PORCA , ARRUELA LISA , ABRACADEIRA, DISCO DESBASTE, DISCO DE CORTE, CHAVE COMBINADA, ENGATE RAPIDO "/>
        <s v="REF. OTIMIZA - MAIO /23 - EKO"/>
        <s v="REF. LAVADORA DE ALTA PRESSAO SCHULZ HIDRO LAV PRO"/>
        <s v="REF. SOLICITAÃ‡ÃƒO DE PAGAMENTO - ACORDO RT 0100995-68.2022.5.01.0043 - JOZINEI MOREIRA SILVA X KIOTO AMBIENTAL "/>
        <s v="REF. 2 CILINDRO CAIXA ESTACIONARIO"/>
        <s v="REF. CARCACA, CX SUP DIF, CJ ROLAMENTO, ANEL AJUSTE, ROLAMENTO"/>
        <s v="REF. RENOVAÃ‡ÃƒO PLATAFORMA : BAFOMETRO PHEOBUS 01"/>
        <s v="REF. GPS 51/60 - 629998841 - MARÃ‡O"/>
        <s v="REF. GPS 52/60 - 629998841 - ABRIL"/>
        <s v="REF. TAMPA  ARLA, RESERVATORIO ARLA "/>
        <s v="REF. PONTEIRA PARACHOQUE LADO ESQUERDO, PONTEIRA PARACHOQUE LADO DIREITO"/>
        <s v="REF. LM SUPRA, X4 SUPRA, DET MOL"/>
        <s v="REF. GPS 43/60 - 633325260 - MARÃ‡O"/>
        <s v="REF. GPS 44/60 - 633325260 - ABRIL"/>
        <s v="REF. COLOCAÃ‡ÃƒO DE CAPAS , CONJUNTO DE TAPETES "/>
        <s v="REF. SERVIÃ‡O DE MANUTENÃ‡ÃƒO EM MOTOR VOGES 3 CV "/>
        <s v="REF. DAS PARCSN 5110466 PAR 20 DE 60 "/>
        <s v="REF. SERVIÃ‡O DE MANUTENÃ‡ÃƒO EM 03 ESMERILHADEIRAS"/>
        <s v="REF. ROLAMENTO INTERNO PRIMARIO, ROLAMENTO DIAN CONTRA EIXO, CONTRA EIXO, PORCA FLANGE TRASEIRA CAMBIO, CONJUNTO SINCRONIZADOR  2/3 MARCHA, JG DE JUNTAS , RETENTOR  TAMPA TRAS, TAMPA"/>
        <s v="REF. REVISAO, SUBS. FILTRO DE AR, CALEFAÃ‡ÃƒO"/>
        <s v="REF. FGTS - KIOTO - 05/2023"/>
        <s v="REF. M150 HE MFA - BATERIA M150 HE - MOURA "/>
        <s v="REF. COD 5952 CSRF ANTONELI"/>
        <s v="REF. PEDIDO VT MAIO 2023 - MDAKEDE"/>
        <s v="REF.  DAS PARCSN NOVO PARC. 5110418 20/60"/>
        <s v="REF. ELEMENTO DO FIILTRO, KIT MANUTENÃ‡ÃƒO"/>
        <s v="REF. META  ATENDIMENTO  - MAIO"/>
        <s v="REF.PARC SIMP. PARC 12 DE 60 - DEB CC  ITAU"/>
        <s v="REF. GARANTIA CONTRATO CENTRO DE INSTRUÃ‡ÃƒO ALMIRANTE ALEXANDRINO  (MARINHA)"/>
        <s v="REF. BUCHA BORRACHA MOLA TRAS/DIANT,BUCHA ACO BORRACHA DA MOLA "/>
        <s v="REF. PARC.33/60 CÃ“DIGO 3373- IRPJ -10768.405087/20 DEB CC"/>
        <s v="REF. VALVULA SOLENOIDE BOMBA INJETORA  HR"/>
        <s v="REF. COMBUSTIVEL DO DIA 17/04 ATE 10/05/2023"/>
        <s v="REF. IL BRANCO INVERNO, CATALISADOR, DISCO - NORTON, FITA CREPE, MASSA DE POLIR, N 2 BASE, MASSA POLIESTER , PRETO FOSCO, ROMA TRINCHA , THINNER"/>
        <s v="REF. ALTERAÃ‡ÃƒO CONTRATUAL "/>
        <s v="REF. LOCAÃ‡ÃƒO DO CONTAINER REFRIGERADO DO CONTRATO DO MUNDIAL - FATURA  (PEDIDO 11356)"/>
        <s v="REF. LOCAÃ‡ÃƒO DO CONTAINER REFRIGERADO DO CONTRATO DO MUNDIAL - FATURA  (PEDIDO 11357)"/>
        <s v="REF. PEDIDO COMPLEMENTAR CLEAN - MANOEL ERIVALDO BEZERRA ( REF . ABRIL E MAIO)"/>
        <s v="REF. FAROL VM L/D, FAROL VM L/E, LANTERNA DIANTEIRA , RETROVISOR SEM BRACO"/>
        <s v="REF. ANUIDADE 2023 CREA "/>
        <s v="REF.  DISCO TACOGRAFO SEMANAL, FITA DIAGRAMA TACOGRAFO, "/>
        <s v="REF.  PM 275/80, REFORCO MANCHAO RAC 24"/>
        <s v="REF. FILTRO OLEO LUB, FILTRO, FILTRO DE AR "/>
        <s v="REF. COMBUSTIVEL DO DIA 02/05  ATE 25/05/2023"/>
        <s v="REF. DAS RELPSN PARC 13/188 "/>
        <s v="REF. LAVAGENS E LUBRIFICAÃ‡ÃƒO CAMINHÃƒO LIXO COLETOR  RESENDE, MÃŠS MAIO/2023"/>
        <s v="REF. PEDIDO COMPLEMENTAR VA - GA"/>
        <s v="REF. ARAME MIG"/>
        <s v="REF. DAS - PERT/SN PAR 59/150  - NUMERO DO PARCELAMENTO :9101"/>
        <s v="REF. M100 HE MFA - BATERIA M100 HE - MOURA "/>
        <s v="REF.  PM 275/80, REFORÃ‡O MANCHAO RAC 35,20"/>
        <s v="REF. ATIVIDADE LABORAL"/>
        <s v="REF. SERVIÃ‡OS MECANICOS - PLACA LMT 7J22"/>
        <s v="REF. TUBO, MANGUEIRA"/>
        <s v="REF. LAMPADA PINGO, GRAXA ORIG, BUJAO, FILTRO DIESEL, FILTRO CABINE, FILTRO DE AR, ALMAX, KIT LUBRIFICAÃ‡ÃƒO, OLEO CAIXA, FILTRO, FILTRO  SEPARADOR DE AGUA, DESCARBONIZADOR DE MOTOR, OLEO , "/>
        <s v="REF. MANGUEIRA PT 1000 AZUL, ESPIGAO P LAVAGEM 1/2 CANAL LATAO, EMENDA 1/2 MANG C/ CANAL LATAO"/>
        <s v="REF.  PM 275/80, REFORCO RECUSADA 275/80 R2, REFORCO MANCHAO RAC 25,40,20"/>
        <s v="REF. CONTA LIGHT MAIO/2023 - ESTRADA DOS BANDEIRANTES, 1987 TAQUARA  / RIO DE JANEIRO, RJ CEP 22775-111"/>
        <s v="REF. MANGUEIRA 4SH"/>
        <s v="REF. SOLICITAÃ‡ÃƒO DE PAGAMENTO - ACORDO   RT 0100192-71.2022.5.01.0080 -  JORGE SANTOS DA SILVA X  EKO TRANPORTES"/>
        <s v=" SERVIÃ‡OS DE MANUTENÃ‡ÃƒO EM MOTOR DE PARTIDA HR"/>
        <s v="REF. MENSALIDADE LICENÃ‡A DE USO -  MAIO /2023"/>
        <s v="REF. EIXO SETOR, JOGO DE REPARO DA CAIXA DE DIREÃ‡ÃƒO"/>
        <s v="REF. PINO MOLA TRAS, PORCA AUTROTRAVANTE, PINO DE MOLA , PORCA CASTELO , CONTRA PINO, PINO DE CENTRO, GRAMPO, PORCA BAIXA, PORCA DUPLA"/>
        <s v="REF. GPS - PREV. PARC 53/60 - 629388750"/>
        <s v="REF. METALON"/>
        <s v="REF. PEDIDO VT MAIO 2023 - KIOTO"/>
        <s v="REF. GPS - PREV. PARC 45/60 - 633308420"/>
        <s v="REF.  BORRACHA  DE VEDAÃ‡ÃƒO "/>
        <s v="REF. EDIDO VALE COMBUSTIVEL MAIO 2023 - MDAKEDE"/>
        <s v="REF. JOGO DE EMBREAGEM"/>
        <s v="REF. GRRF - LUAN DOS SANTOS PINTO"/>
        <s v="REF. UN CINZA CHAD FOSCO, UN PANTONE, BRASILUX CATALIZADOR"/>
        <s v="REF. TRAS ATEGO"/>
        <s v="REF. SAPATA FREIO TRASEIRA COM LONA "/>
        <s v="REF. RETROVISOR SEM BRACO"/>
        <s v="REF. CONFECÃ‡ÃƒO DE ADESIVO HALL DA CHEFIA "/>
        <s v="REF. PGTO CURSO ENGENHARIA CIVIL  - ELISEU DA SILVA FERREIRA - MAIO/2023"/>
        <s v="REF. PARC.33/60 CÃ“DIGO 5856- COFINS -10768.405087/20 DEB CC"/>
        <s v="REF. VALVULA , SENSOR ABS, CHICOTE, ADITIVO, ROLAMENTO"/>
        <s v="REF. BOTA PVC , BOTINA VULCAFLEX , CAPA DE PCV, LUVA"/>
        <s v="REF. A ABASTECIMENTO DIESEL CAMINHÃƒO COLETOR - AMAM -RESENDE/RJ - MAIO /2023 (NF:354.750, 357.659,355.557,356.515)"/>
        <s v="REF. REEMBOLSO TAXA INCENDIO JACAREPAGUA ( PIX ESTA NO EMAIL EM ANEXO)"/>
        <s v="REF.  JOGO DE PEÃ‡AS D, ELEMENT FILTRO, ELEMENTO FIL, KIT ELEMENTO FI"/>
        <s v="REF.  A TROCA DO ATUADOR DE PULSO E CHICOTE, TROCA DO CONJUNTO GAVETA"/>
        <s v="REF. PAGTO DE COMISSÃƒO MAIO/2023 - FERNANDA "/>
        <s v="REF. UNIMED DENTAL - EKO"/>
        <s v="REF. COFFEE BREACK (TREINAMENTO)"/>
        <s v="REF. PARC.45/60 CÃ“DIGO 6012- CSLL -18470.411325/61 DEB CC"/>
        <s v="REF. DARF - PARC SIMP PARC 08/60  - DEB CC  ITAU"/>
        <s v="REF. CONDOMINIO + AGUA/ESGOTO  SALA LEBLON - MAIO/2023"/>
        <s v="REF. KIT DE REPARO P/ CIL COMPACTADOR , KIT DE REPARO P/ CIL LEV DA PORTA , KIT DE REPARO P/ CIL BATE CAIXA"/>
        <s v="REF. KIT DE PREPARO P/ CIL BATE CAIXA, KIT DE REPARO P/ CIL COMPACTADOR, KIT DE REPARO P/ CIL LEV DA PORTA"/>
        <s v="REF. CONSORCIO ITAU P7856188393"/>
        <s v="REF. GPS  633325147 - EDESIO  PARC 45 DE 60"/>
        <s v="REF. FILTRO DE AR, FILTRO, OLEO CAIXA, BUJAO, EXTRA VIDA , FILTRO DIESEL"/>
        <s v="REF. CONTA LIGHT MAIO/2023 RDV PRES DUTRA (LD ESQ) KM 175 NN 12423 VILA NOVA / NOVA IGUACU, RJ CEP 26221-190 CNPJ 42.196.972/0001-43 (ULTRA RODOVIAS BRASILEIRA LTDA) "/>
        <s v="REF. MACANETA EXTERNA DA PORTA PRETO"/>
        <s v="REF. GPS 633308404 MDAKEDE 45/60"/>
        <s v="REF. COLIGADAS EKO X CLEAN (BRAD)"/>
        <s v="REF. TRANSFERÃŠNCIA COLIGADAS  EKO X  HEVKEDE"/>
        <s v="REF. PROCESSAMENTO,ARMAZENAMENTO OU HOSPEDAGEM DE DADOS, TEXTOS, IMAGENS, VIDEOS, PAGINAS ELETRONICAS, APLICATIVOS E SISTEMA DE INFORMAÃ‡Ã•ES "/>
        <s v="REF. TCW MANG, MANGUEIRA AVANCO"/>
        <s v="REF. LAMPADA PINGO D AGUA , LAMPADA, GRAXA, ORIG, BUJAO , FILTRO DIESEL, FILTRO CABINE, FILTRO DE AR , OLEO CAIXA, FILTRO, FILTRO SEPARADOR, OLEO."/>
        <s v="REF. GUIA DARM IPTU  MAIO/2022 - 04/10 - RUA PARAOPEBA,330,LOTE 27-A QUADRA 30-VILA SARAPUI DUQUE DE CAXIAS"/>
        <s v="REF. FILTRO RACOR , ELEMENTO FILTRO, FILTRO DE AR , FILTRO DIESEL, SENSOR"/>
        <s v="REF. PRESTAÃ‡ÃƒO SERV. ADEQUAÃ‡ÃƒO ESTAÃ‡ÃƒO TRAT. EFLUENTES PARA REUSO DE AGUAS LAVAGEM CAMINHÃ•ES, CONFORME PROPOSTA BIO 0702/17 . REF. MAIO /2023"/>
        <s v="REF. UNIMED DENTAL - PADRAO"/>
        <s v="REF.  CATRACA AUTOMATICO LE/LD"/>
        <s v="REF. PREGO, REJUNTE CONSTRUCOLA SUPER RESINADO, PINUS BRUTO, ARGAMASSA , CIUMENTO CSN CPIII, VERGALHO, FILITO, ARAME"/>
        <s v="REF. KIT DE REPARO P/ CIL COMPACTADOR , KIT DE REPARO P/ CIL LEV DA PORTA , KIT DE REPARO P/ CIL TELESCOPIO"/>
        <s v="REF.  DAS PGFN NÂº 5.110.380 PARC 20 DE 60 "/>
        <s v="REF. GPS PARC 50/60 - 632499710"/>
        <s v="REF. AMORTECEDOR, LUVA, TAMBOR"/>
        <s v="REF. PNEU 225/75R16 CV 5000"/>
        <s v="REF. BUJÃƒO, FILTRO DE AR INT, FILTRO DIESEL, FILTRO DE AR , FILTRO , FILTRO SEPARADOR DE AGUA, DIFERENCIAL, EXTRA VIDA"/>
        <s v="REF.MENSALIDADE ASSOCIATIVA AEPS-RJ -  MAIO/2023"/>
        <s v="REF. CONFECÃ‡ÃƒO DE AUTO  ADESIVO "/>
        <s v="REF.GRRF - MANOEL DE OLIVEIRA DE ALMEIDA "/>
        <s v="REF. INTENÃ‡ÃƒO DE VENDAS PLACAS LSG 728636, LSG 4516"/>
        <s v="REF. REEMBOLSO COMBUSTÃVEL JOSE EDUARDO FILHO"/>
        <s v="REF. TENSIONADOR C/ CATRACA 1/2 VONDER PLUS"/>
        <s v="REF. GRAXA ORIG,  BUJAO, FILTRO DIESEL, FILTRO DE AR, ESTABILIZADOR, KIT LUBRIFICAÃ‡ÃƒO, FILTRO, FILTRO SEPARADOR, DESCARBONIZADOR DE MOTOR, OLEO."/>
        <s v="REF. GPS - PREV. PARC 53/60 - 630705496"/>
        <s v="REF. LAMPADA, SOQUETE LANTERNA, LENTE LANTERNA TRAS TRICOLOR , LANTERNA PL"/>
        <s v="REF. TRAS AUX PARABOLICA "/>
        <s v="REF. PNEU RECAP 275/80"/>
        <s v="REF.VALE COMBUSTIVEL MAIO 2023 - KIOTO"/>
        <s v="REF. CONTA AGUA - RUA CAPITÃƒO CARLOS, 209  - MAIO/2023"/>
        <s v="REF. MANGUEIRA S/N"/>
        <s v="REF. CAIXA DE LUZ, QUADRO DISJ 6 NEMA OU 8 DIN BRANCO, REGISTRO DECA GAVETA, ACABAMENTO DECA, REGISTRO DECA PRESSAO, TUBO SOLDAVEL JOELHO, CAIXA SIFONADA, TUBO ESGOTO, CONDUITE AMANCO"/>
        <s v="REF.  SILICONE, MAQUINA VIDRO LD MANUAL, AMORTECEDOR TRAS CABINE, MAQUINA VIRDRO LE MANUAL"/>
        <s v="REF. PEDIDO COMPLEMENTAR EKO MAIO 2023"/>
        <s v="REF. RELE AUXILIAR UNIVERSAL, LAMPADA, FAIXA REFLETIVA PARACHOQUE, RELE AUXILIAR  "/>
        <s v="REF. CONTA  AGUA AV. GUILHERME MAXWELL -154  - MAIO/2023"/>
        <s v="REF. FILTRO OLEO, FILTRO COMB. , FILTRO DE AR"/>
        <s v="REF.  NF CANDEIAS BASE MAIO PARCELAMENTOS  (PARA DEPOSITO NA CANDEIAS)"/>
        <s v="REF.  PENSÃƒO ALIMENTICIA - MAIO/2023 - COLABORADOR: MARCO ANTONIO PEREIRA DA SILVA"/>
        <s v="REF. VEDAÃ‡ÃƒO, MANGUEIRA"/>
        <s v="Gerado por conciliacao automatica TAR CTA CERTA EXCED04/23"/>
        <s v="REF. GRT INTEGRAL  2023  ( GRT) "/>
        <s v="REF.  PM 275/80, REFORMA RECUSADA 275/80"/>
        <s v="REF. RESERVATORIO D' AGUA, AMORTECEDOR "/>
        <s v="REF.  PENSÃƒO ALIMENTICIA - MAIO/2023 - COLABORADOR: EVANDRO GUSTAVO MARQUES DE CARVALHO"/>
        <s v="REF.  A TROCA DE DISCO SEMANAL, DOCUMENTAÃ‡ÃƒO DO TACÃ“GRAFO TAXA SELAGEM TAXA ENSAIO"/>
        <s v="REF.  DOCUMENTAÃ‡ÃƒO DO TACÃ“GRAFO TODAS AS TAXAS INCLUSA, TROCA DISCO"/>
        <s v="REF. BUJAO, FILTRO DIESEL, FILTRO DE AR EXT, OLEO CAIXA , FILTRO, FILTRO SEPARADOR DE AGUA,DIFERENCIAL YPF, EXTRA VIDA"/>
        <s v="REF. PARC.53/60 CÃ“DIGO 6912- PIS -18470.400278/21 DEB CC"/>
        <s v="REF. ALUGUEL - RUA CAPITÃƒO FELIX NÂº 110 SALA: 437 BENFICA - MAIO/2023 "/>
        <s v="REF. ALUGUEL - RUA CAPITÃƒO FELIX NÂº 110 SALA:337, BENFICA -MAIO/2023 "/>
        <s v="REF. SENSOR INDUTIVO"/>
        <s v="REF. FILTRO RACOR , TAMPA DE FECH , FILTRO DE AR , ELEMENT FILTRO , FILTRO DIESEL"/>
        <s v="REF. M90 TD MFA - BATERIA M90 TD - MOURA "/>
        <s v="REF. IRRF S/ALUGUEL 05/2023 GUILHERME CARVALHO ALMEIDA"/>
        <s v="REF. TAMPAO T 80X 80 LEVE"/>
        <s v="REF. RETENTOR DO PINHAO DO DIFERENCIAL"/>
        <s v="REF.  PENSÃƒO S/ FÃ‰RIAS - MAIO - EKO"/>
        <s v="REF. A SERVIÃ‡O DE TESTE DE QUATRO BICOS ELETRONICOS, MÃƒO DE OBRA DE AJUSTE E TESTE DE BOMBA , COLOCAÃ‡ÃƒO DE BOMBA DE QUATRO BICOS, TROCA DE OLÃ‰O."/>
        <s v="REF. MARCAÃ‡ÃƒO DO CHASSI NO VIDRO "/>
        <s v="REF.PARC.45/60 CÃ“DIGO 6912 - PIS 18470.411325/61 DEB CC"/>
        <s v="REF. ELEMENTO DE RETORNO TIPO HR 19 - USIMECA"/>
        <s v="REF. FILTRO DE AR, BUJAO, FILTRO DIESEL, FILTRO DE AR, FILTRO, FILTRO SEPARADOR DE AGUA, EXTRA VIDA"/>
        <s v="REF.  PENSÃƒO ALIMENTICIA - MAIO/2023 - COLABORADOR: BRUNO JERONIMO DA NOBREGA CARDOSO"/>
        <s v="REF. FESTA ANIVERSARIANTE DO MES -( PAGAMENTO PIX)"/>
        <s v="REF. GPS 633308382 HEVKEDE 45/52"/>
        <s v="REF. A SERVIÃ‡O DE TESTE DE QUATRO BICOS ELETRONICOS, RETIRADA E COLOCAÃ‡AO DE BOMBA E QUATRO BICOS , MÃƒO DE OBRA TESTE EE AJUSTE DE BOMBA"/>
        <s v="REF. CRUZETA CARDAN, GIROFLEX "/>
        <s v="REF. VEDA CALHA CINZA, TIJOLO, SIFAO , CIUMENTO , TIJOLO"/>
        <s v="REF. GPS 638617081 PARC 28/28"/>
        <s v="REF. DARF PARCELAMENTO PROCESSO 10768.404345/2020-72   DEBITO CC ITAU - PIS  (PARCELA 34/42)"/>
        <s v="REF. GPS 637667824 PARC 30/38"/>
        <s v="REF. PARC.33/60 CÃ“DIGO 6012- IRPJ -10768.405087/20 DEB CC"/>
        <s v="REF. KIT FILTROS, FILTRO RACOR"/>
        <s v="REF.  PENSÃƒO ALIMENTICIA - MAIO/2023 - COLABORADOR: ADRIANO MARTINS DUARTE "/>
        <s v="REF. PEDIDO COMPLEMENTAR VT - GA EQUIPE ANDERSON APOLINARIO"/>
        <s v="REF. DARF PARCELAMENTO PROCESSO 10768.411392/2021-53   DEBITO CC ITAU - PIS  (PARCELA 24/59)"/>
        <s v="REF.CONTRIBUIÃ‡ÃƒO MENSAL AEMERJ MAIO/ 2023"/>
        <s v="REF. ALMOÃ‡O (DIRETORIA)"/>
        <s v="REF. DESCANSO ERGONOMICO PARA OS PES APOIO DE PE REGULAGEM FULL"/>
        <s v="REF. ACABAMENTO SUPERIOR DA PORTA L.E MANIVELA"/>
        <s v="REF.PEDIDO VR MAIO 2023 - GA"/>
        <s v="REF. CONDOMINIO/LUZ/ÃGUA SALA 334 CADEG - MAIO/2023"/>
        <s v="REF. CONDOMINIO/LUZ/ÃGUA SALA 412 CADEG - MAIO/2023"/>
        <s v="REF. CONDOMINIO/LUZ/ÃGUA SALA 437 CADEG - MAIO/2023"/>
        <s v="REF. PNEUS S CAMARA P/ DESEMPENAR"/>
        <s v="REF.  RELP SN  PARC  12 DE 54 - DEBITO CC ITAU"/>
        <s v="REF. CABO FLEXIVEL, DISJUNTOR MINI UNIPOLAR"/>
        <s v="REF . ANUNCIO E PUBLICAÃ‡ÃƒO - DIARIO OFICIAL "/>
        <s v="REF.  DAS HEVKEDE BASE MAIO 2023"/>
        <s v="REF. DUTO, CAIXA DE PASSAGEM, ABRACADEIRA, ESTILETE , BUCHA, LAMINA"/>
        <s v="REF. GUIA CSRF 4396 PIRES E VIDAL"/>
        <s v="REF.  PENSÃƒO ALIMENTICIA - MAIO/2023 - COLABORADOR: OSEIAS FEITOSA CABRAL"/>
        <s v="REF. SERV PRESTADOS  VALDEMIR - ANIVERSARIO DA EMPRESAS"/>
        <s v="REF. CJ TUBO RETORNO COMBUSTIVEL"/>
        <s v="REF. DIANT VOLKS "/>
        <s v="REF. DESPESAS CORPORATIVA SR. EDUARDO (GASOLINA, ESTACIONAMENTO, REEFEIÃ‡OES)"/>
        <s v="REF. COD 1708 IR  ANTONELI "/>
        <s v="REF. POS GRADUAÃ‡ÃƒO EM ADMINISTRATIVA DE EMPRESAS - JONATAS DOS SANTOS AMARAL"/>
        <s v="REF. CIUMENTO VUL, VASELINA 3KG , MANCHAO RAC "/>
        <s v="REF. CAFE MELITA, PAPEL HIGIENICO, ESPONJA DUPLA, PAPEL TOALHA, PANO DE CHAO, ALCOOL, SABONETE CREMOSO, ACUCAR"/>
        <s v="REF.  PENSÃƒO ALIMENTICIA - MAIO/2023 - COLABORADOR:LUIZ FERNANDO DA SILVA  ANTONIO"/>
        <s v="REF. PERSONALIZAÃ‡ÃƒO CADERNO PRETO"/>
        <s v="REF. COMPLEMENTO PREMIAÃ‡ÃƒO - OPERACIONAL EXTERNO"/>
        <s v="REF. FILTRO SEPARADOR DA AGUA"/>
        <s v="REF. PEDIDO FUNCIONARIOS NOVOS VALE ALIMENTAÃ‡ÃƒO - EKO"/>
        <s v="REF. RESPOSTA A OCORRÃŠNCIA NÂº 3169929"/>
        <s v="REF. FAIXA REFLETIVA PARACHOQUE"/>
        <s v="REF CERTIFICADO DIGITAL "/>
        <s v="REF.  PENSÃƒO ALIMENTICIA - MAIO/2023 - COLABORADOR: CLEVERSON FIGUEIREDO DA COSTA"/>
        <s v="REF. TIJOLO CERAMICA , AREIA LAVADA, CIMENTO VOTORAN CP III"/>
        <s v="REF. AOS SERVIÃ‡OS PRESTADOS VIDALCLIN  - GA - NOTA FISCAL NÂº 4393 - 05/2023"/>
        <s v="REF. BOLTON PERSONALIZADO"/>
        <s v="REF. PAGTO DE COMISSÃƒO MAIO/2023 - ARNALDO BEZERRA"/>
        <s v="REF. VIGIA , BARRA CHATA, UDC, BOBINA DE CHAPA"/>
        <s v="REF. LANTERNA LATERAL "/>
        <s v="REF. COXIM MOTOR GOL, INTERRUPTOR PRESSAO DO OLEO, TENSIONADOR CORREIA DENTADA GOL, BIELETA DIANTEIRA "/>
        <s v="REF. BORRIFADOR PULVERIZADOR TRAMONTINA"/>
        <s v="REF. SERVIÃ‡O DE TESTE DE QUATRO BICOS ELETRONICOS, TESTE E REGULAGEM DA BOMBA DE ALTA PRESSAO, RETIRADA E INSTALAÃ‡ÃƒO DE BOMBA E QUATRO BICOS, DESLOCAMENTO ( NF :6832 - R$8.850,58 - NF :9937 - R$ 1.390,00)"/>
        <s v="REF. FILTRO DE AR, BUJAO, FILTRO DIESEL, FILTRO, FILTRO SEPARADOR DE AGUA, EXTRA VIDA, "/>
        <s v="REF. FILTRO DE AR, BUJAO, FILTRO DIESEL, FILTRO, FILTRO SEPARADOR, EXTRA VIDA"/>
        <s v="REF. PAPEL TOALHA "/>
        <s v=".REF. ETIQUECA GRAVAÃ‡ÃƒO DE CHASSI, PT VW CONSTELLATION 06/12 LD"/>
        <s v="REF. APARADOR BUFFET"/>
        <s v="REF.  PENSÃƒO ALIMENTICIA - MAIO/2023 - COLABORADOR: LUIS CARLOS FRANCISCO BARRETO"/>
        <s v="REF. OTIMIZA - MAIO /23 - GA"/>
        <s v="REF. GIROFLEX SINALIZADOR ROTATIVO"/>
        <s v="REF. 435 IMPRESSÃ•ES , 15 ENCADERNAÃ‡Ã•ES"/>
        <s v="REF.  ALK RZK, ALK LUSTRO, ALK DAZZLE, ALK VITTO"/>
        <s v="REF. GUIA PARA PAGAMENTO JUCERJA - GA SERVIÃ‡OS  (PAGAMENTO SÃ“ PELO BRADESCO)"/>
        <s v="REF. PAGAMENTOS - ALMOÃ‡O / TREINAMENTO (MOTORISTAS)"/>
        <s v="REF.  PENSÃƒO ALIMENTICIA - MAIO/2023 - COLABORADOR: CARLOS GONCALVES DA COSTA"/>
        <s v="REF. GONZO COM ABA "/>
        <s v="REF. TRATAMENTO CONTRA BARATAS, RATO E FORMIGAS ABRANGENDO TODO GALPAO COM APROXIMADAMENTE 2100M COM PREDIO ADMINISTRATIVO DE 3 ANDARES/2022 (ESTRADA DOS BANDEIRANTES 1987 TAQUARA - CEP: 22775-111)"/>
        <s v="REF. FILTRO OLEO, FILTRO COMB, FILTRO AR "/>
        <s v="REF.  PENSÃƒO ALIMENTICIA - MAIO/2023 - COLABORADOR: VAGNER GONCALVES CARVALHO"/>
        <s v="REF. RECIBO DE DIARIA HUGO DOS SANTOS PEREIRA"/>
        <s v="REF. PEDIDO COMPLEMENTAR VT MAIO 2023 - EKO"/>
        <s v="REF. PEDIDO VT EKO - AMAURI VIEIRA DE OLIVEIRA JUNIOR"/>
        <s v="REF. CABO FLEXIVEL "/>
        <s v="REF. KIT DE REPARO P/ CIL COMPACTADOR ."/>
        <s v="REF. M60 GD MFA - BATERIA M60 GD - MOURA "/>
        <s v="REF. AÃ‡Ã•ES DO DIA DAS MÃƒE ( BRINDES)"/>
        <s v="REF. ANEL, KIT DE REPARO P/ CIL DO CAVALO CONTAINER "/>
        <s v="REF. PEDIDO VA  MAIO 2023 - GA"/>
        <s v="REF. AGUA POTAVEL, RODOVIA PRESIDENTE DUTRA , 12423  -NOVA IGUAÃ‡U"/>
        <s v="REF. CONTESTAÃ‡ÃƒO PREMIAÃ‡ÃƒO "/>
        <s v="REF.SERVIÃ‡O DE GUINCHO PLATAFORMA -PLACA LPJ 6088"/>
        <s v="REF. CURSO ENG AMB. SIDNEY MESSIAS- MAIO/2023"/>
        <s v="REF. PEDIDO VALE COMBUSTIVEL MAIO 2023 - GA"/>
        <s v="REF. COD 5952 CSRF  - SICALC CONTRIBUINTE -6001 RJ"/>
        <s v="REF. MAIO -2023 - CONTA DE  LUZ DA  RUA CAPITÃƒO CARLOS 209 BONSUCESSO - CEP: 21042-450"/>
        <s v="REF. CONTA LUZ  MAIO/2023, R JOANA NASCIMENTO 196 BONSUCESSO / RIO DE JANEIRO, RJ CEP 21042-180"/>
        <s v="REF. PENSÃƒO SOBRE FÃ‰RIAS - JEFERSON CRESPO PIRES DE SOUZA - CLEAN"/>
        <s v="REF. COFFEE BREACK (INTEGRAÃ‡ÃƒO)"/>
        <s v="REF. SECO REP SECADOR VOLKS"/>
        <s v=".REF. ETIQUECA GRAVAÃ‡ÃƒO DE CHASSI, PT VW CONSTELLATION 06/12 LE"/>
        <s v="REF. COMANDO COMPLETO VIDRO ELETRICO"/>
        <s v="REF. TECLADO COM FIO LOGITECK K120 "/>
        <s v="REF. PEDIDO COMPLEMENTAR VT MAIO 2023 - GA"/>
        <s v="REF. CUBO / EIXO MAQUINA PARA RECUPERAR "/>
        <s v="REF.  TROCA DE DISCO SEMANAL 10-11-23"/>
        <s v="REF.  TROCA DE DISCO SEMANAL 18-03-23"/>
        <s v="REF.  TROCA DE DISCO SEMANAL DO DIA 14-04-2023"/>
        <s v="REF.  TROCA DE DISCO SEMANAL-05-05-2023 "/>
        <s v="REF.  TROCA DE DISCO SEMANAL 12 -05-23"/>
        <s v="REF. LENTE TRASEIRA , RELE MINI AUX S/ SUP MB"/>
        <s v="REF. PEDIDO COMPLEMENTAR MDAKEDE MAIO 2023"/>
        <s v="REF. CONTA LIGHT MAIO/2023 RDV PRES DUTRA (LD ESQ) KM 175 NN 12423 VILA NOVA / NOVA IGUACU, RJ CEP 26221-190 CNPJ 42.196.972/0001-43 (ULTRA RODOVIAS BRASILEIRA LTDA) - 13/18 -  PARCELAMENTO DA KIOTO"/>
        <s v="REF.  DAS DE PARCSN 30/42"/>
        <s v="REF. CONTA LIGHT ABRIL/2023 RDV PRES DUTRA (LD ESQ) KM 175 NN 12423 VILA NOVA / NOVA IGUACU, RJ CEP 26221-190 CNPJ 42.196.972/0001-43 (ULTRA RODOVIAS BRASILEIRA LTDA) - 12/18 -  PARCELAMENTO DA KIOTO"/>
        <s v="REF. DAS PADRAO BASE MAIO/2023"/>
        <s v="REF.  RETENTOR PINHAO DIFERENCIAL"/>
        <s v="REF. CONTA LIGHT MAARÃ‡O/2023 RDV PRES DUTRA (LD ESQ) KM 175 NN 12423 VILA NOVA / NOVA IGUACU, RJ CEP 26221-190 CNPJ 42.196.972/0001-43 (ULTRA RODOVIAS BRASILEIRA LTDA) - 11/18 -  PARCELAMENTO DA KIOTO"/>
        <s v="REF. REVISAO "/>
        <s v="REF. SERVIÃ‡OS DE MECANICOS "/>
        <s v="REF. COMPENSAÃ‡ÃƒO DIARISTA  ACIDENTADO"/>
        <s v="REF. FILTRO COMBUSTIVEL CONSTELLATION, FILTRO COMBUSTIVEL, FILTRO DE OLEO, FILTRO DE AR"/>
        <s v="REF. UNIMED DENTAL - GA"/>
        <s v="REF. GRAMPO, PORCA ALTA AUTOTRAVANTE , PINO DE CENTRO, PORCA BAIXA, CALCO P/ LEVANTAR MOLEJO"/>
        <s v="REF. SERVIÃ‡O REVISAO"/>
        <s v="REF. SERVIÃ‡OS REVISAO - PLACA RKK 7D54"/>
        <s v="REF. SERVIÃ‡OS DE REVISAO "/>
        <s v="REF. ADESIVO ACR PISO VINILICO, PLUGUE DESMONTAVEL , TORN JARD , LUVA, JOELHO"/>
        <s v="REF.  DAS RELPSN PARC 13/125 - NUMERO DO PARCELAMENTO: 9131"/>
        <s v="REF. DAS DO PARCELAMENTO RELP - 13 DE 102"/>
        <s v="REF. CONTA AGUA - PARAOPEBA - MAIO /2023"/>
        <s v="REF . BICO DE CORTE NÂº 04 E NÂº 05"/>
        <s v="REF.  DOCUMENTAÃ‡ÃƒO DO TACOGRAFO FEITO A AFERIÃ‡ÃƒO DO TACÃ“GRAFO NO DIA 14-04-2023 AUTOR"/>
        <s v="REF. PORCA CUBO RODA TRASEIRO, TRAVA ARANHA , RETENTOR RODA TRASEIRA"/>
        <s v="REF. COMPRA DE LEITE ITAMBE"/>
        <s v="Gerado por conciliacao automatica TAR CTA EMP MENSAL 04/23"/>
        <s v="REF.ELEMENT FILTRO , FILTRO DIESEL, FILTRO DE AR "/>
        <s v="REF. SANDET - FRETE"/>
        <s v="REF. RETROVISOR"/>
        <s v="REF.  PENSÃƒO ALIMENTICIA - MAIO/2023 - COLABORADOR: CLAUDEMY GOMES DA SILVA FILHO"/>
        <s v="REF. MAO DE OBRA DIVERSOS"/>
        <s v="REF. CAÃ‡AMBA SOLIDÃRIA  - MÃƒO DE OBRA EXTRA"/>
        <s v="REF. ESPELHO RETROVISOR MENOR BH "/>
        <s v="REF. VULCANIZAÃ‡ÃƒO  PM 275/80, REFORMA RECUSADA275/80, REFORÃ‡O MANCHAO RAC 42"/>
        <s v="REF. BRONZINA BIELA "/>
        <s v="REF. DUCHA , PARAFUSO , ASSENTO SANITARIO"/>
        <s v="REF. TRCT COMPLEMENTAR - MICHAEL PAULO DOS SANTOS"/>
        <s v="REF. AJUDA DE CUSTO TREINAMENTO MOTORISTA  "/>
        <s v="REF. PEDIDO EKO MAIO 2023 - ANDRE FELIPE DA SILVA VASCONCELLOS "/>
        <s v="REF. PEDIDO GA -  PAULA PEREIRA DA SILVA  - SOCIO"/>
        <s v="REF.  PENSÃƒO ALIMENTICIA - MAIO/2023 - COLABORADOR: CARLOS RENATO SILVA MOREIRA "/>
        <s v="REF. OLEO LITRO"/>
        <s v=".REF. RECORRENCIA PNEUS ( MÃŠS -05/2023) - FATURA 9665"/>
        <s v="REF. PEDIDO EKO MAIO 2023 NOVO -  DEMOCRACINO ANDRE FILHO"/>
        <s v="REF. PEDIDO GA MAIO 2023 -  RETORNO INSS MARCELO DOS SANTOS FERNANDES"/>
        <s v="REF. UNIAO METALICA 12 MM"/>
        <s v="REF. TUBO IND "/>
        <s v="REF. PGTO CURSO LOGISTICA  - RUBENS DA SILVA BANDEIRA- MAIO/2023"/>
        <s v="REF. AJUDA DE CUSTO - TREINAMENTO"/>
        <s v="REF. DECORAÃ‡ÃƒO DE ANIVERSARIO 20 ANOS "/>
        <s v="REF. AOS SERVIÃ‡OS PRESTADOS VIDALCLIN  - MDAKEDE - NOTA FISCAL NÂº 4395- 05/2023"/>
        <s v="REF. CONTRIBUIÃ‡ÃƒO SOCIAL ACRJ -MAIO/2023"/>
        <s v="REF. AJUDA DE CUSTO TREINAMENTO MOTORISTA  ( 02/05 ATE 05/05)"/>
        <s v="REF. MANUT PEÃ‡AS VEICULOS"/>
        <s v="REF. TUCHO"/>
        <s v="REF. VA - ANA PAULA AFFONSO DE OLIVEIRA MORETH"/>
        <s v="REF. 4 TONER TN 217 PARA IMPRESSORA HII 3210"/>
        <s v="REF. 4 TONER TN 217 PARA IMPRESSORA HII 310"/>
        <s v="REF. GUIA PARA PAGAMENTO JUCERJA - KIOTO  (PAGAMENTO SÃ“ PELO BRADESCO)"/>
        <s v="REF. PEDIDO VR MAIO 2023 - CLEAN"/>
        <s v="REF. FITA ISOLANTE "/>
        <s v="REF. REFORMA DO VOLANTE DA VOLVA MODELO 270 - PLACA KRR 2431"/>
        <s v="REF. SOLICITAÃ‡ÃƒO DE PGTO . DETRAN - PLACA KQY4504 "/>
        <s v="REF. SOLICITAÃ‡ÃƒO DE PGTO . DETRAN - PLACA LRP6227 "/>
        <s v="REF. RETENTOR RODA TRASEIRO"/>
        <s v="REF. NUCLEO P/VAL, VALVULA S/ CAMARA"/>
        <s v="REF. MULTA AUTO DE INFRAÃ‡ÃƒO:E10023835   - PLACA : KQY4504 - RENAVAM: 01049975887"/>
        <s v="REF. PGTO CLARO MAIO/2023  - EST DOS BANDEIRANTES, 1987 TAQUARA 22775-111 RIO DE JANEIRO RJ"/>
        <s v="Gerado por conciliacao automatica iof"/>
        <s v="REF. FRETE -  EXPRESSO MONTCAR"/>
        <s v="REF. REEMBOLSO POR DESLOCAMENTO/LOCOMOÃ‡ÃƒO - LUIS CARLOS FELIX  - MAIO/2023"/>
        <s v="REF. REEMBOLSO POR DESLOCAMENTO/LOCOMOÃ‡ÃƒO - VALERIO DE SOUZA GAMA  - MAIO/2023"/>
        <s v="REF. VA - EKO _ PAULO HENRIQUE MACIEL VENTIRA"/>
        <s v="REF. CALCO GUIA DE MOLA DIANT, PINO DA MOLA , PORCA CASTELO BAIXA, CONTRA PINO "/>
        <s v="REF. DOCES DA FESTA DE 20 ANOS  -( PAGAMENTO PIX)"/>
        <s v="REF. CONTESTAÃ‡ÃƒO PREMIAÃ‡ÃƒO ABRIL ( DEIVERSON DUARTE)"/>
        <s v="REF. INTERNET CADEG"/>
        <s v="REF. LANCHE TREINAMENTO DE PATRICIA"/>
        <s v="REF. PGTO CURSO MBA EM GESTÃƒO DA QUALIDADE DE PRODUTOS E SERVIÃ‡OS  FRANCISCA MAIARA OLIVEIRA SOUSA ( MENSALIDADE de MAIO)"/>
        <s v="REF. VEJA MULTIUSO,ACUÃ‡AR, CAFE , COPO"/>
        <s v="REF. PEDIDO VT EKO - FLAVIO TRANCOSO DE OLIVEIRA"/>
        <s v="REF.  PENSÃƒO ALIMENTICIA - MAIO/2023 - COLABORADOR: VAGNER ALEXANDRE SOUZA DA SILVA"/>
        <s v="REF. MULTA AUTO DE INFRAÃ‡ÃƒO:B86891180   - PLACA : KQY4504 - RENAVAM: 01049975887"/>
        <s v="REF. MULTA AUTO DE INFRAÃ‡ÃƒO:B82275569    - PLACA : KQY4504 - RENAVAM: 01049975887"/>
        <s v="REF. AUTO INFRAÃ‡ÃƒO : B84922353 - PLACA : KWA8I31"/>
        <s v="REF. VA - EKO -  DALTON BONIFACIO DA SILVA"/>
        <s v="REF. GUIA CSRF IR EKO"/>
        <s v="REF. SOLICITAÃ‡ÃƒO DE PGTO . DETRAN - PLACA KYU8670 "/>
        <s v="REF. SOLICITAÃ‡ÃƒO DE PGTO . DETRAN - PLACA LMT7J22   "/>
        <s v="REF. SOLICITAÃ‡ÃƒO DE PGTO . DETRAN - PLACA KRL 1I00"/>
        <s v="REF. TAXA DE LICENCIAMENTO ANUAL  - PLACA KWI 5H24 INTEGRAL - 2023"/>
        <s v="REF. TAXA DE LICENCIAMENTO ANUAL  - PLACA KWA 8I31 INTEGRAL - 2023"/>
        <s v="REF. CONFECÃ‡ÃƒO DE 20 CARTAZES FORMATO A3 IMPRESSAO 4/0 PAPEL COUCHE BRILHO"/>
        <s v="REF. ELETRODO CONARDO A 18 A 2,50"/>
        <s v="REF. SILICONE"/>
        <s v="REF. UNIMED DENTAL - A CLEAN"/>
        <s v="REF. CAIXA METALICA VERTICAL RESISTANCE"/>
        <s v="REF. FECHADURA INT PORTA VV VM LE"/>
        <s v="REF. PGTO GERENCIAMENTO  -CARLA CRISTINA BATISTA DE PAULA - MAIO/2023"/>
        <s v="REF. UNIMED DENTAL - MDAKEDE"/>
        <s v="REF. CABO PP 500 PVC "/>
        <s v="REF. MULTA AUTO DE INFRAÃ‡ÃƒO:B85741348 - PLACA : KQY4504 - RENAVAM: 01049975887"/>
        <s v="REF. CURSO CONTROLADORIA - PAULA DE OLIVEIRA ALVIM"/>
        <s v="REF. UNIMED DENTAL - KIOTO"/>
        <s v="REF. COMPRA DE BEBIDAS PARA FESTA DE 20 ANOS DA EMPRESA ( CONFORME INFORMADO PELO MARCOS NÃƒO TEVE COMPROVANTE )"/>
        <s v="REF. COMPRA DE GELO PARA FESTA DE 20 ANOS DA EMPRESA ( CONFORME INFORMADO PELO MARCOS NÃƒO TEVE COMPROVANTE )"/>
        <s v="REF. PEDIDO EKO MAIO 2023 NOVO -  MARCO ANTONIO AMARAL TEIXEIRA"/>
        <s v="REF. PGTO CURSO GESTAO FINANCEIRO  - JAQUELINE CONCEIÃ‡ÃƒO DA SILVA SANTOS"/>
        <s v="REF. DISCO CORTE CERAMICA, DISCO CORTE MADEIRA VIDEA , CIUMENTO CSN III"/>
        <s v="REF. ELEVADOR "/>
        <s v="REF. TAMPA PLASTICA RESERVATORIO"/>
        <s v="REF. A CARTÃ“RIO (01/05/2023 a  31/05/2023)"/>
        <s v="Gerado por conciliacao automatica TAR BLOQUETO ITAU"/>
        <s v="REF. OTIMIZA - MAIO /23 - CLEAN"/>
        <s v="REF. REEMBOLSO POR DESLOCAMENTO/LOCOMOÃ‡ÃƒO - FLÃVIO VIANNA  - MAIO/2023"/>
        <s v="REF. MENSALIDADE  SEAC RJ - MAIO2023"/>
        <s v="REF.INTERRUPTOR ALERTA"/>
        <s v="REF. OTIMIZA - MAIO /23 - KIOTO"/>
        <s v="REF. CIMENTO VOTORAN CPIII, ARGILA "/>
        <s v="REF. COMEMORAÃ‡ÃƒO DA FESTA DE 20 ANOS "/>
        <s v="Gerado por conciliacao automatica TAR CONTA CERTA 04/23"/>
        <s v="REF. PASTA CATALOGO ORGANIZADORA ESCRITORIO 50 PLASTICOS  C/ VISOR"/>
        <s v="REF. PEDIDO COMPLEMENTAR MAIO 2023 - EKO"/>
        <s v="REF. CONTA TELEFONICA DA OI - REF.ABR/2023"/>
        <s v="REF. AOS SERVIÃ‡OS PRESTADOS VIDALCLIN  - KIOTO - NOTA FISCAL NÂº 4388 - 05/2023 "/>
        <s v="REF. ELEVADOR VIDRO LADO ESQUERDO"/>
        <s v="REF. BRACADEIRA INFERIOR, TAMPA"/>
        <s v="REF. VA - MDAKEDE - JULLYETE MARQUES SILVEIRA"/>
        <s v="REF. CHOCOLATES DO FAZ DIFERENÃ‡A DO MÃŠS."/>
        <s v="REF. RECALCULO DA GUIA DE ISS 04/2023 - KIOTO"/>
        <s v="REF.  BOLETO - INSTITUTO  SABER "/>
        <s v="Gerado por conciliacao automatica TAR PLANO ADAPT 1 04/23"/>
        <s v="REF. MULTA AUTO DE INFRAÃ‡ÃƒO:B87112877  - PLACA : KQY4504 - RENAVAM: 01049975887"/>
        <s v="REF. CUSTO CERTIDAO JUCERJA "/>
        <s v="REF. PEDRA 1"/>
        <s v="REF. OTIMIZA - MAIO/23 - MDAKEDE"/>
        <s v="REF. MOUSE PAD ERGONOMICO"/>
        <s v="REF. TACOGRAFO PLACA  -  LMQ 9A84"/>
        <s v="REF. TACOGRAFO PLACA  -  KWY 2J82"/>
        <s v="REF. SACO DE LIXO VERDE 200 LTS"/>
        <s v="REF. SACO DE LIXO VERDE 200 LTS PESADO"/>
        <s v="REF. BUCHA DA PORTA DA BARRA"/>
        <s v="REF. GRERJ AÃ‡ÃƒO MONITÃ“RIA POSTO DE ABASTECIMENTO SOL DA LAGOA  -  (PAGAMENTO SOMENTE BRADESCO) "/>
        <s v="REF. UNIAO CONICA 22 M BELMAR"/>
        <s v="REF. MARCADOR INDUSTRIAL "/>
        <s v="REF. REEMBOLSO DESPESAS KM /ESTACIONAMENTO - FIGUEIREDO "/>
        <s v="REF. CTA ÃGUA E ESGOTO MAIO/2023 - EST. DOS BANDEIRANTES, 1987 - TAQUARA"/>
        <s v="REF.PROCESSO CLEAN AMBIENTAL X MECKONG BAR - AÃ‡ÃƒO MONITÃ“RIA  -  (PAGAMENTO SOMENTE BRADESCO) "/>
        <s v="REF. AREIA LAVADA - SACO, CIUMENTO CSN CPIII"/>
        <s v="REF. COD 1708 IR HOTELARIA  - SICALC CONTRIBUINTE -6001 RJ"/>
        <s v="REF. PEDIDO COMPLEMENTAR - GA"/>
        <s v="REF.PEDIDO VA KIOTO MAIO 2023 -SERGIO SILVA DOS SANTOS"/>
        <s v="REF. SOLDA ESTANHO 50 X 50 2.4 MM C/ FLUXO "/>
        <s v="REF . UBER  MARCOS ( TREINAMENTO RECURSOS HUMANO)"/>
        <s v="REF. COMANDO SETA"/>
        <s v="REF . UBER  CAROLINE"/>
        <s v="REF . UBER  PATRICIA"/>
        <s v="REF. EMENDA, VALVULA MINI"/>
        <s v="REF. CARIMBOS"/>
        <s v="REF. PEDIDO COMPLEMENTAR VT - KIOTO EQUIPE ANDERSON APOLINARIO"/>
        <s v="REF. REEMBOLSO DO ALMOÃ‡O ( CAÃ‡AMBA SOLIDARIA)"/>
        <s v="REF . UBER  MARCOS "/>
        <s v="REF. TREINAMENTO PATRICIA"/>
        <s v="REF. REEMBOLSO POR DESLOCAMENTO/LOCOMOÃ‡ÃƒO - DALMO NASCIMENTO COSTA JUNIOR  - MAIO/2023"/>
        <s v="REF . UBER  MARCOS ( TREINAMENTO)"/>
        <s v="REF. PROCESSO  CLEAN AMBIENTAL X  NATATICA COMÃ‰RCIO DE GÃŠNEROS ALIMENTÃCIOS - AÃ‡ÃƒO MONITÃ“RIA  -  (PAGAMENTO SOMENTE BRADESCO) "/>
        <s v="REF. ADOCANTE LIQUIDO C/ SACARIVA"/>
        <s v="REF. CERTIDAO DA  KIOTO"/>
        <s v="REF. ADP LUVA "/>
        <s v="REF . UBER  WANESSA ( TREINAMENTO OPERACIONAL)"/>
        <s v="REF . UBER  WANESSA ( VISITA TÃ‰CNICA SALÃƒO DE FESTA - RH)"/>
        <s v="REF . UBER   MARCOS "/>
        <s v="REF. GRRF COMPLEMENTAR - MICHAEL PAULO DOS SANTOS"/>
        <s v="REF. BALANCA DIGITAL DE PRECISAO COZINHA"/>
        <s v="REF . UBER  WANESSA ( TREINAMENTO)"/>
        <s v="REF . UBER  MARCOS - CONFORME INFORMADO PELO MESMO NÃƒO ENCONTROU O COMPROVANTE DO APLICATIVO."/>
        <s v="REF. ENXADA ESTREITA "/>
        <s v="REF. COD 5952 CSRF SERASA  "/>
        <s v="REF . UBER   CAROLINE"/>
        <s v="REF. CABO ADAPTADOR HDMI - VGA C/ SAIDA P2"/>
        <s v="REF. CANCELAMENTO E  2Âª  VIA DE RIOCARD - EKO - MAICON COSTA DA SILVA"/>
        <s v="REF. CANCELAMENTO E 2 VIA RIOCARD -FELIPE DE ALMEIDA FAUSTINO"/>
        <s v="REF. CANCELAMENTO E 2 VIA RIOCARD - RENNAN WILLIAM SANTOS DE AQUINO"/>
        <s v="REF. PEDIDO DE CANCELAMENTO E 2 VIA  - RODRIGO BARBOSA FERNANDES JUNIOR"/>
        <s v="REF. COMPRA DE PEÃ‡A PARA CHOPEIRA ( SR. EDUARDO)"/>
        <s v="REF. ALERTA LICITAÃ‡ÃƒO MENSAL - MAIO-2023"/>
        <s v="REF. GRRF - RAFAEL LUIZ DA SILVA BARROS"/>
        <s v="REF. COMPRA DE CIUMENTO - PARA CAÃ‡AMBA SOLIDÃRIA "/>
        <s v="REF.SISDEB REDECARD S A"/>
        <s v="REF. AO RECALCULO DA GUIA  ISS 03/2023 - KIOTO"/>
        <s v="REF. BRAÃ‡ADEIRA INFERIOR"/>
        <s v="REF. COMPRA DE ALIMENTOS PARA FESTA DE 20 ANOS DA EMPRESA ( CONFORME INFORMADO PELO MARCOS NÃƒO TEVE COMPROVANTE )"/>
        <s v="REF . UBER  MARCOS ( VISITA TÃ‰CNICA SALÃƒO DE FESTA - RH)"/>
        <s v="REF . UBER  MARCELO"/>
        <s v="REF.  PENSÃƒO ALIMENTICIA - MAIO/2023 - COLABORADOR: PAULO DE CARVALHO CAMPOS "/>
        <s v="REF. PEDIDO COMPLEMENTAR - EKO "/>
        <s v="REF. PEDIDO DE CANCELAMENTO E 2 VIA  -LUCAS BARBOZA GONCALVES"/>
        <s v="REF. ESTACIONAMENTO ( REUNIAO EVENTO LER)"/>
        <s v="REF. A  ANUIDADE CARTÃƒO DE CREDITO"/>
        <s v="REF. RECALCULOS BEATRIZ - EKO - 10/2022"/>
        <s v="REF. RECALCULOS BEATRIZ - EKO - 07/2022"/>
        <s v="REF. TARIFAS BANCARIA"/>
        <s v="REF. RECALCULOS BEATRIZ - EKO"/>
        <s v="REF . UBER  MARCOS ( CONFORME INFORMADO PELO MARCOS O COMPROVANTE QUE ESTA NO APLICATIVO E O MESMO QUE ESTA EM ANEXO, O MESMO SABE EXPLICAR A DIFERENÃ‡A)"/>
        <s v="REF. ESTACIONAMENTO ( ACOMPANHAMENTO GUILHERME GRAVAÃ‡ÃƒO PODCAST)"/>
        <s v="REF. GUIA CSRF 05/2023"/>
        <s v="REF. A IOF - AMAZON WEB SERVICES"/>
        <s v="REF. COD 1708 IR  SERASA"/>
        <s v="REF. PEDIDO DE 2 VIA VALA ALIMENTAÃ‡ÃƒO - PAULA PEREIRA DA SILVA."/>
        <s v="REF. COPIA DE CHAVE"/>
        <s v="REF. A IOF - COMPRAS INTERNACIONAL"/>
        <s v="Gerado por conciliacao automatica TAR CTA EMP EXCED 04/23"/>
        <s v="REF. RECALCULOS BEATRIZ - EKO - 09/2022"/>
        <s v="REF. RECALCULOS BEATRIZ - EKO - 04/2022"/>
        <s v="REF. VALIDAÃ‡ÃƒO DO CARTÃƒO - CARLOS JACARANDA BRAGA"/>
        <s v="Gerado por conciliacao automatica TAR SISPAG CONCESSION"/>
        <s v="REF. TROCA DE BENEFÃCIO VA - WESLEY CORDAO SOUZA"/>
        <s v="Provisão para resultado parcial"/>
        <s v="REF.   VAZAMENTO DE RESIDUOS G. GERADOR - ETR - CAJU ( 25/05/2023 Ã€ 24/06/2023)"/>
        <s v="REF. LOCAÃ‡ÃƒO DE VEICULOS PESADOS  - JUNHO/2023"/>
        <s v="REF. GUIA  ISS 06/2023 - EKO"/>
        <s v="REF COLIGADAS EKO X KIOTO"/>
        <s v="REF.COLIGADAS"/>
        <s v="REF. COLIGADAS KIOTO  X EKO"/>
        <s v="REF. COLIGADAS EKO X HK"/>
        <s v="REF. TRANSFERÃŠNCIA COLIGADAS  EKO X  MDAKEDE"/>
        <s v="REF. PARCSN - EKO PARC 06 DE 60 - DEB C/C ITAU"/>
        <s v="REF. GUIA  ISS 06/2023 - KIOTO"/>
        <s v="REF. IR 3Âª QUOTA /2023"/>
        <s v="REF.  DAS MDAKEDE BASE JUNHO/ 2023"/>
        <s v="REF. VENDA DE CAMINHÃ•ES "/>
        <s v="REF. PEDIDO VA MENSAL JUNHO 2023 - EKO"/>
        <s v="REF. LOCAÃ‡ÃƒO VEICULO E EQUIPAMENTO SEM MAO DE OBRA -JULHO/2023"/>
        <s v="REF.  DAS GA BASE JUNHO/ 2023"/>
        <s v="REF. SALARIO GUILHERME CARVALHO ALMEIDA -JUNHO/2023"/>
        <s v="REF. NF CANDEIAS BASE JUNHO 2023"/>
        <s v="REF.NF JEDAF EKO BASE JUNHO/2023"/>
        <s v="REF. NF CANDEIAS REF DAS BASE DE JUNHO"/>
        <s v="REF. CSLL 3Âª QUOTA  /2023"/>
        <s v="REF. PEDIDO MENSAL JUNHO 2023 - MDAKEDE"/>
        <s v="REF.  SALÃRIO EDUARDO FILHO DIRETORIA - JUNHO/2023"/>
        <s v="Remanejamento Marketing"/>
        <s v="REF. OPERAÃ‡ÃƒO 2 MC"/>
        <s v="REF. SALARIO  EDUARDO VIANA - JUNHO/2023"/>
        <s v="REF. FÃ‰RIAS - 06/2023 - EKO "/>
        <s v="REF. AO SALARIO DO PROGRAMADOR DIEGO GUTERRES "/>
        <s v="REF. MENSALIDADE PRESTAÃ‡ÃƒO DE SERVIÃ‡O DA PORTARIA TODOS EM ESCALA 12X36 - REF. MAIO/2023 ( 06 COLABORADORES)"/>
        <s v="REF. GUIA  ISS 06/2023 - MDAKEDE"/>
        <s v="REF. GPS - PERT PREV 64/145 - 625069080 LEI 13496/2017 - REF. MARÃ‡O"/>
        <s v="REF. MULTAS COMLURB - EKO"/>
        <s v="REF. ALUGUEL AV GUILHERME MAXWELL, 103 MARÃ‰ - MAIO/2023"/>
        <s v="REF. GRRF - EDUARDO MARQUES DE SANTANA - KIOTO"/>
        <s v="REF. MACACO HIDRO PNEUMATICO , LIXADEIRA, MATERIAL RECUPERADO "/>
        <s v="REF. BIOCLEAN"/>
        <s v="REF. LEI 12996/2014 97/180 2022 COD 4737 - REF. MARÃ‡O"/>
        <s v="REF. PERGUNTAR  AO CAIO SE O PAGAMENTO Ã‰ PARA SER EFETUADO - COMPRA DAS CAIXAS ESTACIONARIAS"/>
        <s v="REF. LEI PERT III B PARC 71 DE 150 DEB CEF"/>
        <s v="REF. SALARIO - ALVARO MATOS - JUNHO/2023"/>
        <s v="REF. COMPRA DE UNIFORME"/>
        <s v="REF. NF JEDAF  BASE DAS DE JUNHO/ 2023"/>
        <s v="REF. AO PLANO DE SAUDE DA FAMILIA - APOLICE 613382154 - M/A - JUNHO/2023"/>
        <s v="REF.  DAS EDESIO BASE JUNHO/ 2023"/>
        <s v="REF.  SALARIO  CINTIA -  JUNHO/ 2023"/>
        <s v="REF.TRCT - EDUARDO MARQUES DE SANTANA - KIOTO"/>
        <s v="REF.  SALARIO FIGUEIREDO  - MAIO/2023"/>
        <s v="REF.  SALARIO FIGUEIREDO  - JUNHO/2023"/>
        <s v="REF. MENSALIDADE PRESTAÃ‡ÃƒO DE SERVIÃ‡O DE LIMPEZA TODOS EM ESCALA 44 HS SEMANAIS - REF. MAIO/2023 ( 04 COLABORADORES)"/>
        <s v="REF. PROCESSO 0100059-82.2021.5.01.0009- JEFFERSON NUNES DO NASCIMENTO ILDEFONSO X CLEAN AMBIENTAL SERVICOS DE COLETA E TRANSPORTES - EIRELI - RECURSO"/>
        <s v="REF. BIOCLEAN  (KIOTO  ) - OPERAÃ‡ÃƒO 2 MC"/>
        <s v="REF. COMISSÃƒO MDAKEDE - JUNHO/2023"/>
        <s v="REF. MULTAS COMLURB - KIOTO "/>
        <s v="REF. PAGAMENTO PARA CERTIFICADO AFE - ANVISA"/>
        <s v="REF. DIÃRIAS 29/05 Ã  04/06/2023"/>
        <s v="REF. TRCT - CRISTOPHER AQUINO DA SILVA"/>
        <s v="REF. TRCT - BERNARDO ANTÃ”NIO OLIVEIRA SILVA FILHO "/>
        <s v="REF. CÃLCULO PAGAMENTO JUNHO - JONATAS DOS SANTOS AMARAL"/>
        <s v="REF. A COLIGADAS CLEAN PARA EKO"/>
        <s v="REF. PROCESSO 0101052-96.2022.5.01.0072 - RONI FLAUZINO x CLEAN ECO TRANSPORTE E RECOLHIMENTO DE RESIDUOS LTDA - RECURSO ORDINÃRIO "/>
        <s v="REF. PGTO ALUGUEL JUNHO/2023 - GALPÃƒO VILA SARAPUÃ - RUA PARAOPEBA"/>
        <s v="REF. VALVULA DE CERVO FREIO, CUICA DE FREIO, BOMBA DA GABINHO"/>
        <s v="REF.PROC 04/391071/2020 PARC 35 DE 84 (PARCELAMENTO)"/>
        <s v="REF. COMISSÃƒO MARCELO MONFORT  JUNHO2023"/>
        <s v="REF. DESPESA SEGURANÃ‡A - DERÃ‰ (JUNHO/2023)"/>
        <s v="REF. SERV PRESTADOS  VALDEMIR -JUNHO/2023 (SERV INFORMATICA)"/>
        <s v="REF. FÃ‰RIAS - JUNHO/2023 - MDAKEDE"/>
        <s v="REF. PEDIDO VA MENSAL JUNHO 2023 - GA"/>
        <s v="REF. CONTA  AGUA - AV GUILHERME MAXWELL, 103 -JUNHO/2023"/>
        <s v="REF. COLIGADAS CLEAN X EKO"/>
        <s v="REF. REF. BIOCLEAN "/>
        <s v="REF. PEDIDO VA MENSAL JUNHO 2023 - EKO NOVOS"/>
        <s v="REF. TELEFÃ”NIA MÃ“VEL VIVO (NÂº da Conta: : 0364498720)  - 02/MAIO A 01/JUN/2023"/>
        <s v="REF. PRESTAÃ‡ÃƒO SERVIÃ‡OS JURIDICOS JUNHOO/23 - CIVEL (NF 1408 CIVEL R$4.109,53 + NF 1409 TRAB 6.500,00)"/>
        <s v="REF. ASSESSORIA DE IMPRENSA - GRUPO URBAM PARA O PERIODO DE 17/06/2023 A 16/07/2023"/>
        <s v="REF. ASSESSORIA DE IMPRENSA - GRUPO URBAM PARA O PERIODO DE 17/07/2023 A 16/08/2023"/>
        <s v="REF. SERVIÃ‡O PRESTADO EMISSAO CIV E CIPP - PLACAS : KQU8340, LJKT 4F41, LMQ 9370 , KWR 4594"/>
        <s v="REF. TRCT -  ALEXANDER MARQUES DA SILVA - EKO"/>
        <s v="REF.PROC 04/390903//2023 PARC 01DE 84 (PARCELAMENTO)"/>
        <s v="REF.  SALARIO  - CARLOS CFNESCI  -JUNHO/2023"/>
        <s v="REF. FERIAS - JUNHO - EKO "/>
        <s v="REF. JUROS CONTA"/>
        <s v="REF. DIÃRIAS 05 Ã  11/06/2023."/>
        <s v="REF. PEDIDO VA MENSAL JUNHO 2023 - MDAKEDE"/>
        <s v="REF.PARC.543/60 CÃ“DIGO 3373 - IRPJ 18470.400278/21 DEB CC"/>
        <s v="REF.PROC 04/390638/2022 PARC 14 DE 84 (PARCELAMENTO)"/>
        <s v="REF. SERVIÃ‡OS CONTÃBIL - JULHO -2023 - (OBS - CONFORME O E-MAIL PERGUNTAR O FIGUEIREDO NO DIA DO PAGAMENTO  SE PODE EFETUAR O PAGAMENTO)"/>
        <s v="REF. DAS PARC SN PAR 24/60 - PARCELAMENTO :7"/>
        <s v="REF. PEDIDO VA MENSAL JUNHO 2023 - CLEAN"/>
        <s v="REF.  LANTERNA VERMELHA, AMARELA, LANTERNA SUPERIOR BRANCA"/>
        <s v="REF. DIÃRIAS 19 Ã  25/06/2023."/>
        <s v="REF. TRCT - RONISON OLIVEIRA SANTOS - EKO"/>
        <s v="REF ACADEMIA NEW CORPORE - JUNHO/2023"/>
        <s v="REF. ALUGUEL COMERCIAL -RUA JOANA NASCIMENTO, 196 - MARÃ‰ - GUILHERME CARVALHO DE ALMEIDA - MAIO/2023"/>
        <s v="REF PRESTAÃ‡ÃƒO DE SERVIÃ‡OS EM MARKETING DIGITAL - CONF CONTRATO JUNHO/2023"/>
        <s v="REF.   SALARIO AILTON - JUNHO/2023"/>
        <s v="REF. COMUNICAÃ‡ÃƒO DE SENTENÃ‡A - 0802533-71.2022.8.19.0211 -BRUNA CRISTINA MENDES AFFONSO PEIXOTO X KIOTO - SENTENÃ‡A"/>
        <s v="REF. CONTA AGUA - RDV PRES DUTRA 12423, NOVA IGUAÃ‡U - JUNHO/2023"/>
        <s v="REF.ACÃ“RDÃƒO -  PROCESSO NÂº 0101110-89.2021.5.01.0022 - WILLIAM CONCEIÃ‡ÃƒO OLIVEIRA X PADRÃƒO AMBIENTAL - PARCELA 3/6"/>
        <s v="REF. SALARIO - NAYARA -JUNHO/2023"/>
        <s v="REF. GRRF - BERNARDO ANTÃ”NIO OLIVEIRA SILVA FILHO "/>
        <s v="REF. TELEFÃ”NIA MÃ“VEL VIVO (NÂº da Conta: : 0329258469)  - 02/MAIO A 01/JUN/2023"/>
        <s v="REF. DIÃRIAS 12 Ã  18/06/2023."/>
        <s v="REF.  RELP SN PARC  14/188 - NUMERO DOPARCELAMENTO :9131"/>
        <s v="REF. DAS DE PARCSN 19/60"/>
        <s v="REF.ACOMPANHAMENTO MENSAL - TOTAL DE PROCESSO 36 ( FATURA -61/2023)"/>
        <s v="REF. RADIADOR AGUA"/>
        <s v="REF. REEMBOLSO GUILHERME JUNHO /2023"/>
        <s v="REF. LEGALIZAÃ‡ÃƒO / ADEQUAÃ‡ÃƒO BOMBEIRO NA GA ( DINHEIRO )"/>
        <s v="REF.  (AGUARDAR O OK DO FIGUEIREDO) SERVIÃ‡O PRESTADO REF. AO 06/2023"/>
        <s v="REF.FÃ‰RIAS - JUNHO/2023 - KIOTO "/>
        <s v="REF: TIRANTE CAIXA MARCHA , ALVANCA MARCHA C/ SUPORTE - APLICACAO NO VEICULO KXY2J82   CHASSI: 9534N8247AR011281"/>
        <s v="REF. TRCT -  LUIS CARLOS FERREIRA ABREU - KIOTO"/>
        <s v="REF. GRRF - CRISTOPHER AQUINO DA SILVA"/>
        <s v="REF. DAS PERTSN' PARC 60 DE 150 - PARCELAMENTO : 9101"/>
        <s v="REF. PGTO PRESTAÃ‡ÃƒO SERVIÃ‡OS INTERNET E TELEFONIA  - IN7101992704"/>
        <s v="REF. RECUPERAÃ‡ÃƒO CONTENTOR . CONT 1000L"/>
        <s v="REF.PEDIDO VA MENSAL JUNHO 2023 - KIOTO"/>
        <s v="REPOSICAO"/>
        <s v="REF.  ( AGUARDAR O OK DO FIGUEIREDO) -SERVIÃ‡O PRESTADO REF. AO 06/2023"/>
        <s v="REF.PROC 04/390586//2021 PARC 28 DE 84 (PARCELAMENTO)"/>
        <s v="REF.PARC.54/60 CÃ“DIGO 5856 - COFINS 18470.400278/21 DEB CC"/>
        <s v="REF. FÃ‰RIAS - JUPIRACI JOSE DE LIMA - EKO"/>
        <s v="REF. GPS 54/60 - 628555725 - MAIO"/>
        <s v="REF. GPS 55/60 - 628555725"/>
        <s v="REF. GPS 55/60 - 628037589 -  REF. MARÃ‡O"/>
        <s v="REF. GPS 56/60 - 628037589 -  REF. MARÃ‡O"/>
        <s v="REF.PARC.46/60 CÃ“DIGO 5856 - COFINS 18470.411325/61 DEB CC"/>
        <s v="REF.FERIAS - JUNHO/2023 - MDAKEDE"/>
        <s v="REF. FERIAS - JUNHO/2023 KIOTO "/>
        <s v="REF. NOTA DA DEMOC JUNHO/2023 - PATROCÃNIO A MANUTENÃ‡ÃƒO DA HOME PAGE DE RESÃDUOS SÃ“LIDOS -"/>
        <s v="REF. PILHA ALCALINA AAA, PAPEL CHAMEX , PASTA SANF, CANETA,GRAMPO, CALCULADORA , ESTILETE TESOURA , FITA EMPACOTAMENTO ,CLIPS, MARCA TEXTO ,BLOCO "/>
        <s v="REF.PARC.54/60 CÃ“DIGO 6012 - CSLL 18470.400278/21 DEB CC"/>
        <s v="REF. DET PLAXMATIC , FACILITADOR SLIMPFLOWER"/>
        <s v="REF. COMISSÃƒO JUNHO/2023 - DILSON (EMBRATECOM)"/>
        <s v="REF. PEDIDO VR MENSAL JUNHO 2023 - EKO"/>
        <s v="REF. DARF PARCELAMENTO PROCESSO 10768.411392/2021-53   DEBITO CC ITAU - COFINS  (PARCELA 25/60)"/>
        <s v="REF. 1 IMPRESSORA MULT5652 (FINANCEIRO), 1 IMPRESSORA RICOH (OPERACIONAL),2 IMPRESSORA SAMSUNG (OPERACIONAL), 1 IMPRESSORA RICOH SP3710 (KIOTO), 1 IMPRESSORA MULTI RICOH SP3710 (KIOTO), 1 IMPRESSORA MULTI RICOH SP 4510 (KIOTO)."/>
        <s v="REF. ARGAMSSA, ASSENTO VASO, TUBO 5 METROS, PISO, ADAPTADOR , LUVA, JOELHO"/>
        <s v="REF. CURSO - POWER BI "/>
        <s v="REF. PROCESSO  NÂº 0101027-77.2020.5.01.0032 - VERÃ”NICA RAMOS LOPES X KIOTO AMBIENTAL - PARCELA 3/6"/>
        <s v="REF. PULVIRILIZDOR, ESCOVA, PAPEL HIGIENICO, SABAO PASTOSO, ALCCOOL, COPO, SACO DE LIXO"/>
        <s v="REF. PEDIDO MENSAL JUNHO 2023 - GA"/>
        <s v="REF.PROC 04/390687/2022 PARC 14 DE 84 (PARCELAMENTO)"/>
        <s v="REF. DARF - 03/60  - DEB CC  ITAU"/>
        <s v="REF.  DAS PARCSN  PARC 19 DE 60 "/>
        <s v="REF. PARC.46/60 CÃ“DIGO 3373- IRPJ -18470.411325/61 DEB CC"/>
        <s v="REF. MANGUEIRA  INTECCOLER , CORREIA DENTADA, TURBINA, CAIXA DIREÃ‡ÃƒO, BOMBA OLEO "/>
        <s v="REPOSIÃ‡ÃƒO DE ESTOQUE"/>
        <s v="REF. PEDIDO MENSAL JUNHO 2023 - CLEAN"/>
        <s v="REF. SOLICITAÃ‡ÃƒO DE PAGAMENTO  - ACORDO RT 0100107-72.2020.5.01.0010  - WILTON RAMOS DE SOUZA X CLEAN AMBIENTAL - ACORDO"/>
        <s v="NÃƒO PAGAR      REF. ACORDO  RT 0100915-42.2021.5.01.0075 - WILLIAM NASCIMENTO DA SILVA X KIOTO AMBIENTAL "/>
        <s v="REF. DAS PARCSN  PAR 31 DE 60 "/>
        <s v="REF. A RECARGA E MANUTENÃ‡ÃƒO DE 40 EXTINTORES"/>
        <s v="REF. FÃ‰RIAS - GERALDO JOSE DA SILVA - KIOTO"/>
        <s v="REF. FÃ‰RIAS 06/2023 - VAGNER ALEXANDRE SOUZA SILVA - EKO"/>
        <s v="REF. HASTE SELETORA, BOMBA DIREÃ‡ÃƒO HIDRAULICA. VEICULO PARADO, CHASSI: 9534N8247AR011281"/>
        <s v="REF. COMISSÃƒO IAGO GRILLO JUNHO/2023 - (JEFFERSON)"/>
        <s v="REF. REPARO DE LIFTER."/>
        <s v="REF. CUICAS DE FREIO RECEBIDAS"/>
        <s v="REF. ANEL, TAMPA FILTRO, CABO, DISCO TACOGRAFO, FITA DIAGRAMA TACOGRAFO, JUNTA TAMPA DE VALVULA,  TAMBOR, MAQUINA VIDRO, MANIVELA,CABO ACIONAMENTO, TRAVA "/>
        <s v="REF. VULCANIZAÃ‡ÃƒO  PM 275/80, REFORMA RECUSADA275/80, REFORÃ‡O MANCHAO RAC 25,40,42,20"/>
        <s v="REF. RECUPERAÃ‡ÃƒO CONTENTOR . CONT 240 L "/>
        <s v="REF. GPS PARC 46/60 - 633304549"/>
        <s v="REF. BOCAL CONCO , BICO DIFUSOR , ARAME "/>
        <s v="REF. VISOR DE NIVEL, BOMDA HD - SOLICITAÃ‡ÃƒO DE COMPRA DE MAIS UMA BOMBA, SÃ“ TEMOS UMA NO ESTOQUE( OS CARROS NOVOS USAM ESTA BOMBA) E O VISOR, O MECANICO LUCIANO ME DISSE PARA COMPRAR MAIS, POIS EXISTEM MAIS VEICULOS COM O VISOR DANIFICADO, CAUSANDO V"/>
        <s v="REF. GPS 53/60 - 630562237 - MAIO"/>
        <s v="REF. GPS 54/60 - 630562237"/>
        <s v="REF. SOLICITAÃ‡ÃƒO DE PAGAMENTO  - ACORDO RT  0100967-03.2021.5.01.0022 - DIEGO OLIVEIRA DA SILVA SODRÃ‰X KIOTO AMBIENTAL "/>
        <s v="REF. PRESTAÃ‡ÃƒO DE SERVIÃ‡OS DE PUBLICIDADE COM CAMINHAO LED POR UM PERIODO DE 07 HRS COM SOM "/>
        <s v="REF. DESPESA DIRETORIA - SR. EDUARDO"/>
        <s v="REF. DARF PARCELAMENTO PROCESSO 10768.404345/2020-72   DEBITO CC ITAU - COFINS  (PARCELA 35/60)"/>
        <s v="REF. GRRF - ALEXANDER MARQUES DA SILVA - EKO"/>
        <s v="REF. SEM FIM, ROLAMENTO , JOGO REPARO DA CAIXA DE DIREÃ‡ÃƒO"/>
        <s v="REF. OTIMIZA - JUNHO/23 - EKO"/>
        <s v="REF. GUIA  ISS 06/2023 - CLEAN ( NÃƒO Ã‰ PARA PAGAR)"/>
        <s v="REF. NFS REF PARCELAMENTOS JEDAF -BASE JUNHO 2023"/>
        <s v="REF: UN BRANCO INVERNO,UN PANTONE, ENDURECEDOR, ESTOPA, FITA CREPE, LIXAS DISCO, MASCARAMENTO PAPEL, MASSA POLIESTER "/>
        <s v="REF. VULCANIZAÃ‡ÃƒO  PM 275/80, REFORMA RECUSADA275/80, REFORÃ‡O MANCHAO RAC 40, 42 E 20"/>
        <s v="REF. GPS 53/60 - 629998841 - MAIO"/>
        <s v="REF. GPS 54/60 - 629998841 "/>
        <s v="REF. MANGUEIRA FILTRO DE AR"/>
        <s v="REF. ACORDO  RT 0101137-18.2022.5.01.0061 - ALEXANDRE FERNANDES DE SOUZA X KIOTO AMBIENTAL "/>
        <s v="REF. SERVIÃ‡O DE MANUTENÃ‡ÃƒO  MOTOR DE PARTIDA HR"/>
        <s v="REF. RESSARCIMENTO DE PREJUIZO  TERCEIRO WILLIAM CERQUEIRA COSTA "/>
        <s v="REF. GPS 45/60 - 633325260 - MAIO"/>
        <s v="REF. GPS 46/60 - 633325260"/>
        <s v="REF. KIT DE REPARO P/ CIL BATE CAIXA, KIT DE REPARO P/ CIL COMPACTADOR , KIT DE REPARO P/CIL TELESCOPICO "/>
        <s v="REF. RENOVAÃ‡ÃƒO DA  LICENÃ‡A POLICIA FEDERAL - KIOTO"/>
        <s v="REF. DAS PARCSN 5110466 PAR 21 DE 60 "/>
        <s v="REF. PONTEIRA , PARACHOQUE CENTRAL"/>
        <s v="REF.  DAS PARCSN NOVO PARC. 5110418 21/60"/>
        <s v="REF.PARC SIMP. PARC 13 DE 60 - DEB CC  ITAU"/>
        <s v="REF. APLICADOR DE MASSA LAMINA PLASTICA , MATERIAL P/ PINTURA ESPATULA , MAXI COMPLEMENTOS THINNER, TRINCHA"/>
        <s v="REF. ANTI CHAMA DEFLETOR OLEO FOX, CABECOTE COMPLETO, CARCACA VALVULA , JG JUNTA COMPLETO RETENTOR MOTOR, BRONZINA,VELA IGNICAO , BOMBA OLEO"/>
        <s v="REF.IOF"/>
        <s v="REF. PARC.34/60 CÃ“DIGO 3373- IRPJ -10768.405087/20 DEB CC"/>
        <s v="REF. PEDIDO JUNHO 2023  NOVOS FUNCIONARIOS - EKO"/>
        <s v="REF. SERVIÃ‡O DE TRANSFERENCIA DE PROPRIEDADE : PLACA KXW 8D59, LRN 6947"/>
        <s v="REF. FILTRO DE AR, FILTRO, OLEO CAIXA, BUJAO, EXTRA VIDA , FILTRO DIESEL, FILTRO SEPARADOR , EXTRA VIDA"/>
        <s v="REF. AUX PARABOLICA , GRAMPO, PINO DE CENTRO , PORCA BAIXA , BUCHA DA BARRA"/>
        <s v="REF. REEMBOLSO EDUARDO - DESP. DIRETORIA "/>
        <s v="REF. LOCAÃ‡ÃƒO DO CONTAINER REFRIGERADO DO CONTRATO DO MUNDIAL - FATURA  (PEDIDO 11580)"/>
        <s v="REF. LOCAÃ‡ÃƒO DO CONTAINER REFRIGERADO DO CONTRATO DO MUNDIAL - FATURA  (PEDIDO 11581)"/>
        <s v="REF. SERVIÃ‡O EXECUTADOS NO VEICULO"/>
        <s v="REF. TUBO INTERMEDIARIO DO MOTOR"/>
        <s v="REF. SERVIÃ‡O PRESTADO EM JUNHO /2023 - INTENÃ‡ÃƒO DE VENDA PLACAKRL1I0, TRANSFERENCIA DE PROPRIEDADE PLACA PKF 3459 - DUDA TF / DUDA ALIENAÃ‡ÃƒO / OBESERVAÃ‡ÃƒO SOBRE DATA E HONARIOS PLACA KWA 8I31"/>
        <s v="REPOSIÃ‡ÃƒO DE ESTOQUE."/>
        <s v="REF. UNIAO OD 12 MM LATAO"/>
        <s v="REFORMA DE CAIXA "/>
        <s v="REF.  DEFLETOR L/E, COLUNA PARABRISA VW , FAROL, BRACO, HASTE LIMPADOR , ESTRIBO CABINE INFERIOR , PONTEIRA PARACHOQUE"/>
        <s v="REF. DAS RELPSN PARC 14/188 "/>
        <s v="REF. LAVAGENS E LUBRIFICAÃ‡ÃƒO CAMINHÃƒO LIXO COLETOR  RESENDE, MÃŠS JUNHO/2023"/>
        <s v="REF.  DAS  PERTSN  PARC 60 DE 150"/>
        <s v="REF. MANGUEIRA , CONEXAO, PROTEOR ANTI"/>
        <s v="REF. RESSARCIMENTO DE PREJUIZO TERCEIRO FABRICIO RIBEIRO"/>
        <s v="REF. MENSALIDADE LICENÃ‡A DE USO -  JUNHO/2023"/>
        <s v="REF. GRAXA ORIG, BUJAO , FILTRO DIESEL, FILTRO DE AR , ALMAX ESTABILIZADOR DE OLEO, KIT LUBRIFICAÃ‡ÃƒO, FILTRO , FILTRO SEPARADOR, DESCARBONIZADOR , OLEO"/>
        <s v="REF. CRUZETA CARDAN, PARAFUSO ABRACADEIRA , ABRACADEIRA, PASTILHA FREIO, DISCO, FREIO"/>
        <s v="REF. COMBUSTIVEL DO DIA 02/06  ATE 25/06/2023"/>
        <s v="REF. LICENCIAMENTO DE USO DE PROGRAMA DE  COMPUTACAO BUSVISION"/>
        <s v="REF. PEDIDO MENSAL JUNHO 2023 - KIOTO"/>
        <s v="REF. GPS 629388750 PARC 54 /60 "/>
        <s v="REF.UNIMED DENTAL - EKO"/>
        <s v="REF. CONSORCIO ITAU P7856282932"/>
        <s v="REF. OLEO CAIXA, KIT FILTRO"/>
        <s v="REF. PONTEIRA DIREÃ‡ÃƒO ROSCA ESQUERDA , PONTEIRA DIREÃ‡ÃƒO ROSCA DIREITA, SEPARADOR"/>
        <s v="REF. GPS - PREV. PARC 46/60 - 633308420"/>
        <s v="REF. ROLAMENTO, PLATO, DISCO EMBR, ALAVANCA"/>
        <s v="REF. COMBUSTIVEL DO DIA 16/05  ATE 10/06/2023"/>
        <s v="REF. CARTAO "/>
        <s v="REF. TOCHA MANGUEIRA"/>
        <s v="REF. PARC.34/60 CÃ“DIGO 5856- COFINS -10768.405087/20 DEB CC"/>
        <s v="REF. PAGTO DE COMISSÃƒO JUNHO/2023 - FERNANDA "/>
        <s v="REF. PEDIDO VT JUNHO 2023 NOVOS COM 2 VIA"/>
        <s v="REF. PGTO CURSO ENGENHARIA CIVIL  - ELISEU DA SILVA FERREIRA - JUNHO/2023"/>
        <s v="REF. PARC.46/60 CÃ“DIGO 6012- CSLL -18470.411325/61 DEB CC"/>
        <s v="REF. DARF - PARC SIMP PARC 09/60  - DEB CC  ITAU"/>
        <s v="REF. GPS  633325147 - EDESIO  PARC 46 DE 60"/>
        <s v="REF. FILTRO DE AR , BUJAO, FILTRO DIESEL, OLEO CAIXA SAE, FILTRO, FILTRO SEPARADOR DE AGUA, DIFERENCIAL, EXTRA VIDA"/>
        <s v="REF.TRCT - BRUNO JERÃ”NIMO DA NOBREGA CARDOSO - EKO"/>
        <s v="REF. CONDOMINIO + AGUA/ESGOTO  SALA LEBLON - JUNHO/2023"/>
        <s v="REF. CURSO -MOOP"/>
        <s v="REF. CONTA AGUA - RUA CAPITÃƒO CARLOS, 209  - JUNHO/2023"/>
        <s v="REF. RESSARCIMENTO DE PREJUIZO  TERCEIRO RAFAEL RIBEIRO TATAGIBA"/>
        <s v="REF. ORING, KIT RETENTOR , KIT VEDAÃ‡ÃƒO DA CARCAÃ‡A, GUIA PISTAO, VALVULA , MANUTENÃ‡ÃƒO CORRETIVA"/>
        <s v="REF. GPS 633308404 MDAKEDE 46/60"/>
        <s v="Gerado por conciliacao automatica TAR CTA CERTA EXCED05/23"/>
        <s v="REF. A COLIGADAS EKO X EKKO"/>
        <s v="REF. SERVIÃ‡O DE EDIÃ‡ÃƒO DIA MUNDIAL DO MEIO AMBIENTE "/>
        <s v="REF. BIOCLEAN "/>
        <s v="REF.UNIMED DENTAL - PADRÃƒO"/>
        <s v="REF. GUIA DARM IPTU  JUNHO/2022 - 05/10 - RUA PARAOPEBA,330,LOTE 27-A QUADRA 30-VILA SARAPUI DUQUE DE CAXIAS"/>
        <s v="REF. PRESTAÃ‡ÃƒO SERV. ADEQUAÃ‡ÃƒO ESTAÃ‡ÃƒO TRAT. EFLUENTES PARA REUSO DE AGUAS LAVAGEM CAMINHÃ•ES, CONFORME PROPOSTA BIO 0702/17 . REF. JUNHO /2023"/>
        <s v="REF.   PM 275/80, REFORMA RECUSADA275/80, REFORÃ‡O MANCHAO RAC 25,40,42,20"/>
        <s v="REF. RAYLIN CREAM, ESFR C/ ESPUMA"/>
        <s v="REF.  DAS PGFN NÂº 5.110.380 PARC 21 DE 60 "/>
        <s v="REF: BOMBA DA DIRETORIA E ESMILHADEIRA DA MANUTENÃ‡ÃƒO."/>
        <s v="REF. GPS PARC 51/60 - 632499710"/>
        <s v="REF. SOQUETE FAROL, LAMPADA, RELE MINI, LAMPADA CAMARAO, PISCA ALERTA, BOTAO PARTIDA, CHAVE UNIVERSAL, TOMADA ENGATE, LAMP AUTO , INTERRUPTOR  LUZ, LANTERNA DIANT"/>
        <s v="REFORMA DE CAIXAS"/>
        <s v="REF. BALDE GRADUADO INOX C/BICO "/>
        <s v="REF. GRRF - RONISON OLIVEIRA SANTOS - EKO"/>
        <s v="REF. CABO"/>
        <s v="REF. GPS - PREV. PARC 54/60 - 630705496"/>
        <s v="REF. SERVIÃ‡O PRESTADO: PLACAS KWU 7729, LMG 2A29"/>
        <s v="REF. PEDIDO VA JUNHO 2023 EKO - NOVOS"/>
        <s v="REF. ALAVANCA DE MUDANCA , ROLAMENTO DE AGULH SEM GTIN, EIXO SEM GTIN"/>
        <s v="REF. ADITIVO PARA RADIADOR "/>
        <s v="REF. RESSARCIMENTO DE PREJUIZO  - ASSOCIAÃ‡ÃƒO COMITÃŠ RIO DA AÃ‡ÃƒO DA CIDADANIA CONTRA A  FOME "/>
        <s v="REF. CAFE MELITA"/>
        <s v="REF. PEDIDO VR MENSAL JUNHO 2023 - MDAKEDE"/>
        <s v="REF. PARAFUSO, PORCA, CORRENTE , DISCO DE DESBASTE , DISCO CORTE , DISCO DEBASTE "/>
        <s v="REF.  DAS HEVKEDE BASE JUNHO/ 2023"/>
        <s v="REF. MULTA  CREA/RJ - EKO TRANSPORTES "/>
        <s v="REF. CONTA  AGUA AV. GUILHERME MAXWELL -154  - JUNHO/2023"/>
        <s v="REF. MULTA   CREA - KIOTO - AI 2023301331"/>
        <s v="REF.PEDIDO MENSAL COMBUSTÃVEL JUNHO - KIOTO"/>
        <s v="REF. NFS CANDEIAS REF PARCELAMENTOS BASE JUNHO"/>
        <s v="REF. JUNTA, ANEL VEDAC"/>
        <s v="REF.PEDIDO VC MENSAL JUNHO 2023 - MDAKEDE"/>
        <s v="REF. CHAPA RESINADO , PINUS BRUTO PERNA"/>
        <s v="REF. PARC.54/60 CÃ“DIGO 6912- PIS -18470.400278/21 DEB CC"/>
        <s v="REF. GUIA  ISS  02/2023"/>
        <s v="REF. ALUGUEL - RUA CAPITÃƒO FELIX NÂº 110 SALA: 337 BENFICA - MAIO/2023 "/>
        <s v="REF. M 90 TD  MFA - BATERIA M90 TD - MOURA "/>
        <s v="REF. DESPESAS CORPORATIVA SR. EDUARDO "/>
        <s v="REF. KIT DE REPARO P/ CIL CX COMPACTADORA"/>
        <s v="REF MONTAGEM DE CAIXA"/>
        <s v="REF.  TROCA DE DISCO SEMANAL-09-06-2023 - MANUTENÃ‡ÃƒO NO TACOGRAFO SUBSTITUIÃ‡ÃƒO DO ATITUIDADE E KIT DE TOMADA"/>
        <s v="REF.PARC.46/60 CÃ“DIGO 6912 - PIS 18470.411325/61 DEB CC"/>
        <s v="REF. 2Âª PARCELA DAS TAXAS DE 2023"/>
        <s v="REF. TRCT -  MIRIAM LIMA DOS SANTOS - MDAKEDE"/>
        <s v="REF. REEMBOLSO VIANA "/>
        <s v="REF.  CILINDRO AUXILIAR EMBREAGEM"/>
        <s v="REF. GPS 633308382 HEVKEDE 46/52"/>
        <s v="REF. DARF PARCELAMENTO PROCESSO 10768.404345/2020-72   DEBITO CC ITAU - PIS  (PARCELA 35/42)"/>
        <s v="REF. GPS 637667824 PARC 31/38"/>
        <s v="REF. KIT DE MANUTENÃ‡ÃƒO , FILTRO DE AR ( SEGURANÃ‡A)"/>
        <s v="REF. PARC.34/60 CÃ“DIGO 6012- IRPJ -10768.405087/20 DEB CC"/>
        <s v="REF. DARF PARCELAMENTO PROCESSO 10768.411392/2021-53   DEBITO CC ITAU - PIS  (PARCELA 25/59)"/>
        <s v="REF. VULCANIZAÃ‡ÃƒO  PM 275/80, REFORMA RECUSADA275/80, REFORÃ‡O MANCHAO RAC 40"/>
        <s v="REF. BARRA CHAPA "/>
        <s v="REF.CONTRIBUIÃ‡ÃƒO MENSAL AEMERJ JUNHO/ 2023"/>
        <s v="REF. AO SOCORRO DO CARRO PLACA LSN 8223"/>
        <s v="REF. FAIXA REFLETIVA LATERAL LD / LE "/>
        <s v="REF . LUVA DE ENGATE "/>
        <s v="REF. PEDIDO VR MENSAL JUNHO 2023 - GA"/>
        <s v="REF: DISCO DE FREIO , PASTILHA DE FREIO - VEICULO KIA LMQ9B70   CHASSI:  9UWSHX76AKN024653"/>
        <s v="REF. CONDOMINIO/LUZ/ÃGUA SALA 334 CADEG - JUNHO2023"/>
        <s v="REF. CONDOMINIO/LUZ/ÃGUA SALA 412 CADEG - JUNHO/2023"/>
        <s v="REF. CONDOMINIO/LUZ/ÃGUA SALA 437 CADEG - JUNHO/2023"/>
        <s v="REF.  RELP SN  PARC  13 DE 54 - DEBITO CC ITAU"/>
        <s v="REF. ALUGUEL E MANUTENÃ‡ÃƒO DE EQUIPAMENTOS PARA SISTEMA DE CFTV -CAMERAS INTERNAS , REFERENCIA MENSAL, CORRESPONDENTES AO PERIODO  DE 26/04/2023 Ã€ 26/05/2023."/>
        <s v="REF. VITTO CL PLUS 5 L, RZK ,LUSTRO , DELIGHT"/>
        <s v="REF. PAGTO DE COMISSÃƒO JUNHO/2023 - ARNALDO BEZERRA"/>
        <s v="REF. RADIADOR , CABO TRAMISSAO "/>
        <s v="REF. SERVIÃ‡O MECANICA"/>
        <s v="REF . LUVA "/>
        <s v="REF. GPS - PARCELAMENTO  : 4402749 PARC: 01 DE 22"/>
        <s v="REF. COMPRA DE GELADEIRA - CAÃ‡AMBA SOLIDÃRIA "/>
        <s v="REF. COLCHAO POLAR PEROLA VARIANTE PRETO C/ CINZA "/>
        <s v="REF. KIT EMBREAGEM HR"/>
        <s v="REF. JOGO DE REPARO DA CAIXA DE DIREÃ‡ÃƒO"/>
        <s v="REF: DEFLETOR AR MB ATEGO"/>
        <s v="REF. PEDIDO MENSAL VR JUNHO 2023 MDAKEDE - JULLYETE MARQUES SILVEIRA"/>
        <s v="REF. LIXA MADEIRA , MASSA NIVELADORA ,SELADORA PARA MADEIRAS "/>
        <s v="REF.  DARF COD 5952 CSRF MENTOR"/>
        <s v="REF. PEDIDO DE CANCELAMENTO E 2 VIA  - PEDRO LEITE DE ARAUJO"/>
        <s v="REF. A COMPRA DE RETROVISOR RAMPA"/>
        <s v="REF. BALANÃ‡A SUP HR"/>
        <s v="REF. AO SOCORRO DO CAMINHAO PLACA LRN 6J60"/>
        <s v="REF. AO SOCORRO DO CARRO PLACA LRN 6J60"/>
        <s v="REF. A SISTEMA INFORMATIZADO - LICENÃ‡AS (O GBARIEL NÃƒO COLOCOU NOTA)"/>
        <s v="REF. PALHETA LIMPADOR , PALHETA LIMPADOR"/>
        <s v="REF. ANEL SINCRONIZADOR "/>
        <s v="REF. TRATAMENTO CONTRA BARATAS, RATO E FORMIGAS ABRANGENDO TODO GALPAO COM APROXIMADAMENTE 2100M COM PREDIO ADMINISTRATIVO DE 3 ANDARES/2022 (AV. GUILHERME MAXWELL ,103 MARE - CEP: 21040-211)"/>
        <s v="MATERIAL DE REPOSIÃ‡ÃƒO, FORNECEDOR ESQUECEU DE COTAR AS PORCAS, VALOR TOTAL: R$431,70"/>
        <s v="REF. HASTE DE MUDANÃ‡A"/>
        <s v="REF. TRATAMENTO CONTRA BARATAS, FORMIGAS E RATOS ABRANGENDO TODO GALPAO COM APROXIMADAMENTE 600M COM COZINHA BANHEIROS SALAS ADMINISTRATIVAS VESTIARIOS(ESTRADA DOS BANDEIRANTES 1987 TAQUARA - CEP: 22775-111"/>
        <s v="REF. PEDIDO VA EKO - RETORNO DE INSS JOAO LUCAS FORTES ANGELO "/>
        <s v="REF. LAMPADA , LANTERNA LATERAL"/>
        <s v="REF: HD SSD SATA"/>
        <s v="REF. MULTA AUTO DE INFRAÃ‡ÃƒO - PLACAS : KWU 7729 E LMG2A29"/>
        <s v="REF. OTIMIZA - JUNHO/23 - GA"/>
        <s v="REF. PEDIDO MENSAL JUNHO 2023 -  JOAO PEDRO AMERICO DA SILVA "/>
        <s v="REF. PEDIDO VA NOVOS EKO"/>
        <s v="REF.  PENSÃƒO SOBRE FÃ‰RIAS - CARLOS RENATO SILVA MOREIRA - EKO "/>
        <s v="REF. CURSO ENG AMB. SIDNEY MESSIAS- JUNHO/2023"/>
        <s v="REF. PEDIDO VT JUNHO 2023 - EKO"/>
        <s v="REF. PEDIDO DE VT MENSAL JUNHO 2023 - TIAGO PEREIRA BARBOSA "/>
        <s v="REF. MAXI COMPLEMENTOS THINNER"/>
        <s v="REF. RETROVISOR COMPLETO , RETROVISOR, TIRANTE RETROVIOR"/>
        <s v="REF. DEVOLUÃ‡ÃƒO DO INTERNACIONAL HEALTH - ID 23024"/>
        <s v="REF. PEDIDO VC MENSAL JUNHO 2023 - GA"/>
        <s v="REF. CONTA LUZ  JUNHO/2023, R JOANA NASCIMENTO 196 BONSUCESSO / RIO DE JANEIRO, RJ CEP 21042-180"/>
        <s v="REF. JUNHO -2023 - CONTA DE  LUZ DA  RUA CAPITÃƒO CARLOS 209 BONSUCESSO - CEP: 21042-450"/>
        <s v="REF.  TROCA DE DISCO SEMANAL 16-06-23"/>
        <s v="REF.  SERVIÃ‡O A TROCA DE DISCO SEMANAL 30-06-23"/>
        <s v="REF. FESTA JUNINHA DA EMPRESA"/>
        <s v="REF. ALCOOL GEL, PAPEL TOALHA , COPO, CAFE MELITA , ACUÃ‡AR REFINADO "/>
        <s v="REF. MENSALIDADE 07/2023 UNIVERSIDADE CANDIDO MENDES - CAROLINE QUINTILIANO DE MIRANDA RODRIGUE"/>
        <s v="REF.  ALCCOL GEL, PAPEL TOALHA , CAFE MELITA, ACUCAR REFINADO , PAPEL A4"/>
        <s v="REF.  DAS DE PARCSN 31/42"/>
        <s v="REF. JG JUNTA, BALANCA INF HR LD"/>
        <s v="REF. FILTRO DE AR , FILTRO DE COMBUSTIVEL DIESEL , FILTRO COMBUSTIVEL SEPARADOR , FILTRO DE OLEO "/>
        <s v="REF. LANTERNA DIANTEIRA L/E VM"/>
        <s v="REF. PEDIDO MENSAL JUNHO 2023 EKO - ANA PAULA AFFONSO DE OLIVEIRA MORETH"/>
        <s v="REF. PEDIDO MENSAL VR JUNHO 2023 MDAKEDE - VERLLEN SANTOS DA SILVA "/>
        <s v="REF. BOBINA PLASTICA BOLHA"/>
        <s v="REF. FILTRO  COMBUSTIVEL, FILTRO DE AR , FILTRO DE OLEO BLIDANDO . REVISÃƒO PREVENTIVA KXW8D59, POIS O PEDIDO 434 FEITO NO DIA 15/05 TRANSFERIMOS PARA O LRN6J60"/>
        <s v="REF. CONTA AGUA - PARAOPEBA - JUNHO /2023"/>
        <s v="REF.  DAS PARCELAMENTO  RELPSN  PARC 14 DE 102"/>
        <s v="REF. DAS RELPSN PARC 14/125 - NUMERO DO PARCELAMENTO: 9131"/>
        <s v="REF.UNIMED DENTAL - GA"/>
        <s v="REF. ROLAMENTO AGULHA"/>
        <s v="REF. COMPRA  LEITE LV ELEGE"/>
        <s v="REF. ANEL VEDAC"/>
        <s v="Gerado por conciliacao automatica TAR CTA EMP MENSAL 05/23"/>
        <s v="REF. FILTRO COMBUSTIVEL, FILTRO LUBRIFICANTES , FILTRO DE AR EXTERNO."/>
        <s v="REF. ELEMENTOS FILTRO, FILTRO DE AR, FILTRO DIESEL"/>
        <s v="REF: BRACO ESPELHO RETROVISOR"/>
        <s v="REF: RURAI PRETO FOSCO, TRINCHA"/>
        <s v="REF.  SEGUE-SE O ORÃ‡AMENTO REFERENTE A MANUTENÃ‡ÃƒO DO TACÃ“GRAFO, TROCA DO CONJUNTO DE AGULHAS"/>
        <s v="REF. HIPOCLORITO , SABAO EM PO, DESINFETANTE LAVADA , SACO DE LIXO , CAFE MELITA"/>
        <s v="REF. PEDIDO JUNHO 2023 NOVO GA - JOAO PEDRO AMERICO DA SILVA"/>
        <s v="REF. PEDIDO VA JUNHO 2023 EKO - NOVO FABIO LUIZ BARDALO FERREIRA "/>
        <s v="REF. CTA ÃGUA E ESGOTO JUNHO/2023 - EST. DOS BANDEIRANTES, 1987 - TAQUARA"/>
        <s v="REF. CAMERA DE TV "/>
        <s v="REF. TREINAMENTO JULIETA - PAGAMENTO"/>
        <s v="REF: SENSOR FILTRO SEPARADOR D AGUA"/>
        <s v="REF. BUCHA SUPORTE CABINE DIANT VM"/>
        <s v="REF.TARIFA"/>
        <s v="REF. FAROL - ( PEÃ‡A PARA DESCONTO VEICULO KYL 7510(RAFAEL CARVALHO CORREIA)"/>
        <s v="REF. FOSCO BRANCO, MASSA PVA METALATEX, MATERIAL P/ PINTURA KIT PRATIC ACES."/>
        <s v=".REF. RECORRENCIA PNEUS ( MÃŠS -06/2023) - FATURA 10152"/>
        <s v="REF. KIT DE PREPARO LEV PORTA - PLANALTO"/>
        <s v="REF. VISOR DE NIVEL NV 13 -PLACA: RJG8E34     VERIFICAR COM O VALTER, ELE FICOU DE ENVIAR A COTAÃ‡ÃƒO."/>
        <s v="REF. PGTO CURSO LOGISTICA  - RUBENS DA SILVA BANDEIRA - JUNHO/2023"/>
        <s v="REF. PENSÃƒO SOBRE FÃ‰RIAS - VAGNER ALEXANDRE SOUZA DA SILVA - EKO"/>
        <s v="REF. R-16 - MOLA"/>
        <s v="REF. CONTRIBUIÃ‡ÃƒO SOCIAL ACRJ -JUNHO/2023"/>
        <s v="REF. PEDIDO VT JUNHO 2023 EKO - FRANCISCO DA SILVA ROSSMAN"/>
        <s v="REF. RENOVAÃ‡ÃƒO CERTIFICADO DIGITAL CLEAN "/>
        <s v="REF. CIMENTO TUPI CPII, GESSO RAPIDO , LAMPADA LED "/>
        <s v="REF. FECHADURA INTERNA PORTA LADO DIREITO, MACANETA EXTERNA  LADO DIREITA"/>
        <s v="REF. VA JUNHO 2023 NOVO - PEDRO LEITE DE ARAUJO"/>
        <s v="REF. CAMERA MULTI HD"/>
        <s v="REF.  DAS PADRAO BASE JUNHO/ 2023"/>
        <s v="REF. CAIXA BIN ORGANIZADORA PLASTICA N5 COR. PRETA"/>
        <s v="REF. PEDIDO JUNHO 2023 NOVO MDAKEDE - VERLLEN SANTOS DA SILVA"/>
        <s v="REF. PEDIDO VA JUNHO 2023 EKO - NOVO  HUGO LOBATO BARBOSA"/>
        <s v="REF. PEDIDO VA JUNHO 2023 - VC FAZ A DIFERENÃ‡A MDAKEDE "/>
        <s v="REF. 1 PROCESSO TRABALHISTA - CARLOS ALBERTO DOS SANTOS BRAGA "/>
        <s v="REF.OUTBACK"/>
        <s v="REF. AJUDANTES - CAÃ‡AMBA SOLIDÃRIA "/>
        <s v="REF. PGTO CURSO MBA EM GESTÃƒO DA QUALIDADE DE PRODUTOS E SERVIÃ‡OS  FRANCISCA MAIARA OLIVEIRA SOUSA ( MENSALIDADE de JUNHO)"/>
        <s v="REF. VARETA TIG"/>
        <s v="REF. COMPLEMENTO FOLHA MDAKEDE - LUCAS GABRIEL  - ADICIONAL NOTURNO"/>
        <s v="REF. TAXA DE LICENCIAMENTO ANUAL  - PLACA KXW8D59 INTEGRAL - 2023"/>
        <s v="REF. TAXA DE LICENCIAMENTO ANUAL  - PLACA LRN6947 INTEGRAL - 2023"/>
        <s v="REF. TAXA DE LICENCIAMENTO ANUAL  - PLACAS KWU7729 e LMG2A29 INTEGRAL - 2023"/>
        <s v="REF. TAXA DE LICENCIAMENTO ANUAL  - PLACAS FNV 9059 INTEGRAL - 2023"/>
        <s v="REF. TAXA DE LICENCIAMENTO ANUAL  - PLACAS LPZ 6206 INTEGRAL - 2023"/>
        <s v="REF.UNIMED DENTAL - A CLEAN"/>
        <s v="REF. AGUARRAS , ESM SINT FOS BRANCO"/>
        <s v="REF. LAMPADA"/>
        <s v="REF. SOQUETE FAROL"/>
        <s v="REF. GUIA  ISS  05/2023"/>
        <s v="REF. AREIA LAVADA , CIMENTO TUPI CPII"/>
        <s v="REF: ESPELHO BIONICO "/>
        <s v="REF. PEDIDO VT EKO JUNHO 2023 - MATEUS ANDRE CORREIA DA SILVA"/>
        <s v="REF. IOF"/>
        <s v="REF. CABO FLEXIVEL , TERMINAL PINO LONGO"/>
        <s v="REF. CAIXA BIN ORGANIZADORA PLASTICA N4 COR. PRETA"/>
        <s v="REF. PGTO CURSO GERENCIAMENTO AGIL DE PROJETOS   - CARLA CRISTINA BATISTA DE PAULA - JUNHO/2023"/>
        <s v=".REF. TARIFA "/>
        <s v="REF.UNIMED DENTAL - MDAKEDE"/>
        <s v="REF. MULTA ANTT - KIOTO AMBIENTAL"/>
        <s v="REF.  DARF COD 5952 CSRF S/NF 1049/1057  WIDMEN SICALC WEB - RJ"/>
        <s v="REF. PEDIDO VT EKO - RETORNO DE INSS JOAO LUCAS FORTES ANGELO "/>
        <s v="REF. PGTO CURSO GESTAO FINANCEIRA - JAQUELINA CONCEIÃ‡ÃƒO DA SILVA SANTOS - JUNHO/2023"/>
        <s v="REF. A CARTÃ“RIO (01/06/2023 a  30/06/2023)"/>
        <s v="REF.  DARF COD 1708 IR MENTOR "/>
        <s v="REF.  SERVIÃ‡O DE REVISÃƒO E PROGRAMAÃ‡ÃƒO - PLACA-LMT-7J22"/>
        <s v="REF.  DARF COD 5952 NF 1323  MITRA SICALC WEB - RJ"/>
        <s v="REF. DARF COD. 5952 CSRF NF 1544114 SERASA"/>
        <s v="REF. DIÃRIAS OPERACIONAL"/>
        <s v="REF. COMPLEMENTO CERA NORCLEAN POWER , MASSA BASE"/>
        <s v="REF. FONTE ALIMENTAÃ‡ÃƒO SCANNER AVISION"/>
        <s v="REF. GRRF - MIRIAM LIMA DOS SANTOS - MDAKEDE"/>
        <s v="REF: INTERRUPTOR DE LUZ"/>
        <s v="REF. MASSA NIVELADORA MADEIRA METALATEX "/>
        <s v="REF. MENSALIDADE ASSOCIATIVA SEAC-RJ"/>
        <s v="REF. 01 BANNER "/>
        <s v="REF.  PINO ESPERICO EMBREAGEM"/>
        <s v="REF. ETIQUETA"/>
        <s v="Gerado por conciliacao automatica TAR CONTA CERTA 05/23"/>
        <s v="REF. SIFAO SANFONADO UNIVERSAL AMANCO, REJUNTE , MASSA ADESIVA PLASTICA, CIMENTO TUPI CPII, ARGAMASSA "/>
        <s v="REF . GUIA ISS EKO - 09/2021"/>
        <s v="REF. CERTIDOES DA CLEAN"/>
        <s v="REPOSICAO "/>
        <s v="REF. TIRANTE RETROVISOR"/>
        <s v="REF. PEDIDO VT JUNHO 2023 EKO - PAULO MÃRCIO PEREIRA DE OLIVEIRA"/>
        <s v="REF. COMPRA DE CHIPS"/>
        <s v="REF. CABO EMBREAGEM "/>
        <s v="REF. BATERIA ALCALINA 9 V DURACELL"/>
        <s v="REF.UNIMED DENTAL - KIOTO"/>
        <s v="REF. PEDIDO VT  JUNHO 2023 EKO NOVO  - HUGO LOBATO BARBOSA."/>
        <s v="Gerado por conciliacao automatica TAR PLANO ADAPT 1 05/23"/>
        <s v="REF. PEDIDO COMPLEMENTAR VA - EKO EQUIPE DIEGO"/>
        <s v="REF. VASSOURA CASA RUA , BALDE PLAST 20 LTS"/>
        <s v="REF. PEDIDO VA JUNHO 2023 - VC FAZ A DIFERENÃ‡A EKO"/>
        <s v="REF. PEDIDO VA JUNHO 2023 - VC FAZ A DIFERENÃ‡A GA"/>
        <s v="REF. PILHAS D ZINCO CARVAO PANASONIC"/>
        <s v="REF. CJ TOMADA, CJ INT PARAL, PLAFONIER, BATEDOR P/ PORTA BRANCO , PLAFONIER "/>
        <s v="REF. OTIMIZA - JUNHO/23 - BIOCLEAN"/>
        <s v="REF. OTIMIZA - JUNHO/23 - KIOTO"/>
        <s v="REF.  BALÃƒO BUBBLE PERSONALIZADO NO PEGA BALÃƒO ( PROMOÃ‡ÃƒO)"/>
        <s v="REF. CONFECÃ‡ÃƒO DE CAMISA "/>
        <s v="REF.  COPO"/>
        <s v="REF. FILTRO . REVISÃƒO PREVENTIVA DA CAIXA ISHIFT DO KXE8827 E KZE7232 DE 800H"/>
        <s v="REF . UBER  MARCOS (TREINAMENTO )"/>
        <s v="REF . GUIA ISS EKO - 08/2021"/>
        <s v="REF. CAPA CASE ARMADURA PARA SAMSUNG GALAXY A13"/>
        <s v="REF. DARF COD. 5952 CSRF NF 1167452 SERASA"/>
        <s v="REF. ESTACIONAMENTO EVENTO RH"/>
        <s v="REF. COD 5952 -  GUIAS  CSRF NF 1294977 SERASA"/>
        <s v="REF. UBER - LIMPEZA"/>
        <s v="REF. TARIFA "/>
        <s v="REF. REEMBOLSO COMBUSTIVEL - DIEGO GERENTE OPERACIONAL"/>
        <s v="REF . UBER  MARCOS (AO EVENTO RH RIO )"/>
        <s v="REF.  DARF COD 1708 NF 1323  MITRA SICALC WEB - RJ"/>
        <s v="REF. RECALCULO GUIAS CRF - IR NF 1544114 SERASA"/>
        <s v="REF. JUROS DA CONTA"/>
        <s v="REF . UBER  WANESSA "/>
        <s v="REF . UBER  CINTIA"/>
        <s v="REF.  DARF COD 5952 NF 1441 CSRF  MITRA SICALC WEB - RJ"/>
        <s v="REF . UBER PATRICIA"/>
        <s v="REF: PEDRA PARA ACENDEDOR "/>
        <s v="REF. CSRF 5952 NF 4396 VIDACLEAN "/>
        <s v="REF. PEDIDO DE CANCELAMENTO - FABRICIO DE MACEDO SILVEIRA "/>
        <s v="REF. PEDIDO DE CANCELAMENTO E 2 VIA  - MOZAR GONÃ‡ALVES DE OLIVEIRA"/>
        <s v="REF. PEDIDO DE CANCELAMENTO   - LUCAS BARBOZA GONCALVES"/>
        <s v="REF. PEDIDO DE CANCELAMENTO E 2 VIA  - WANESSA FIGUEIREDO MARÃ‡AL PINTO"/>
        <s v="REF. PEDIDO DE CANCELAMENTO E 2 VIA  - VANDO GUERRA ALVES"/>
        <s v="REF. PEDIDO DE CANCELAMENTO E 2 VIA  -FERNANDO BARBOSA DA COSTA"/>
        <s v="REF. PEDIDO DE CANCELAMENTO E 2 VIA  - EVANDRO GUSTAVO MARQUES"/>
        <s v="REF. PEDIDO DE CANCELAMENTO E 2 VIA  - LUAN COELHO DOS SANTOS"/>
        <s v="REF. PEDIDO DE CANCELAMENTO -   WILLIAM LUIS ALMEIDA REIS"/>
        <s v="REF. PEDIDO DE CANCELAMENTO - RAPHAEL GONÃ‡ALVES DOS SANTOS"/>
        <s v="REF. PEDIDO DE CANCELAMENTO -   NAHON OLIVEIRA DE ALMEIDA"/>
        <s v="REF . UBER WANESSA"/>
        <s v="REF. ALERTA LICITAÃ‡ÃƒO MENSAL - JUNHO -2023"/>
        <s v="REF . UBER FERNANDA"/>
        <s v="REF. PLASTIFICAÃ‡Ã•ES DOCUMENTOS "/>
        <s v="REF. SERVIÃ‡O DE DESSASSOCIAÃ‡ÃƒO DE USUÃRIO"/>
        <s v="REF. COMPRA DE CHICOTE 2 V"/>
        <s v="REF. PEDIDO DE CANCELAMENTO E 2 VIA - RODRIGO BARBOSA FERNANDES JUNIOR"/>
        <s v="REF. DARF COD.1708 IR NF 1167452 SERASA"/>
        <s v="REF. PEDIDO DO CARTÃƒO - RUA ALEX FREITAS DE OLIVEIRA "/>
        <s v="REF. GUIAS  CSRF IR NF 1294977 SERASA"/>
        <s v="REF. COD. 5952 -  GUIA CSRF NF35202 RENOVE "/>
        <s v="REF. 2Âª VIA DO CARTÃƒO SODEXO - ROGERIO POZES DE SOUZA"/>
        <s v="Gerado por conciliacao automatica TAR DEPOSITO DIN AGENCIA"/>
        <s v="REF. PEDIDO DE ALTERAÃ‡ÃƒO DE BENEFÃCIO - PAULO ROBERTO ALVES RANGEL JUNIOR"/>
        <s v="REF. PEDIDO ALTERAÃ‡ÃƒO PARA VR -  MATHEUS LUCAS DIAS GALVAO"/>
        <s v="REF. PEDIDO VA JULHO 2023 - EKO"/>
        <s v="REF. FÃ‰RIAS - EKO - 07/2023"/>
        <s v="REF. ALUGUEL AV GUILHERME MAXWELL, 103 MARÃ‰ - JUNHO/2023"/>
        <s v="REF. FÃ‰RIAS - MDAKEDE - 07/2023"/>
        <s v="REF. JUROS"/>
        <s v="REF. PEDIDO VA JULHO 2023 - GA"/>
        <s v="REF. PEDIDO VA JULHO 2023 - MDAKEDE"/>
        <s v="REF. ALUGUEL COMERCIAL -RUA JOANA NASCIMENTO, 196 - MARÃ‰ - GUILHERME CARVALHO DE ALMEIDA - JULHO/2023"/>
        <s v="REF. ALUGUEL COMERCIAL - RUA CAPITÃƒO CARLOS nÂº 209 MARÃ‰ - GUILHERME CARVALHO DE ALMEIDA  - JULHO/2023"/>
        <s v="REF. ACÃ“RDÃƒO - PROCESSO NÂº 0101110-89.2021.5.01.0022 - WILLIAM CONCEIÃ‡ÃƒO OLIVEIRA X PADRÃƒO AMBIENTAL - PARCELA 4/6"/>
        <s v="REF. PEDIDO VA JULHO 2023 - CLEAN"/>
        <s v="REF. FÃ‰RIAS - G.A - 07/2023"/>
        <s v="REF. DIÃRIAS 26/06 Ã  02/07/2023"/>
        <s v="REF. FÃ‰RIAS - MDAKEDE"/>
        <s v="REF. PEDIDO VA JULHO 2023 - KIOTO"/>
        <s v="REF. PEDIDO VR JULHO 2023 - EKO"/>
        <s v="REF.FÃ‰RIAS - A CLEAN - 07/2023"/>
        <s v="REF. FÃ‰RIAS - KIOTO - 07/2023"/>
        <s v="REF. PEDIDO JUNHO 2023 NOVO - CLEAN"/>
        <s v="REF. AUTO INFRAÃ‡ÃƒO : B84809589 - PLACA : KXM7E65 - RENAVAM: 01084892178"/>
        <s v="REF. PEDIDO VT JULHO 2023 - GA"/>
        <s v="REF. OTIMIZA - JULHO/23 - EKO"/>
        <s v="REF. TARIFA IOF"/>
        <s v="REF. PEDIDO VT JUNHO 2023 NOVO - MDAKEDE"/>
        <s v="REF. PEDIDO JUNHO 2023 NOVO - KIOTO"/>
        <s v="UNIMED DENTAL - EKO"/>
        <s v="REF. FRESNO SL, RZK, VITTO  CL, DAZZE PLUS, LUSTRO SL "/>
        <s v="REF. CONSOCIO ITAU P7856353136"/>
        <s v="REF. PGTO CURSO ENGENHARIA CIVIL   - ELISEU DA SILVA FERREIRA- JULHO/2023"/>
        <s v="REF. UNIMED DENTAL - PADRÃƒO"/>
        <s v="REF. PEDIDO VC JULHO 2023 - KIOTO"/>
        <s v="REF. PEDIDO VC JULHO 2023 - MDAKEDE"/>
        <s v="REF. ALUGUEL - RUA CAPITÃƒO FELIX NÂº 110 SALA: 437 BENFICA - JULHO/2023 "/>
        <s v="REF. ALUGUEL - RUA CAPITÃƒO FELIX NÂº 110 SALA: 337 BENFICA -   JULHO/2023 "/>
        <s v="REF.CONTRIBUIÃ‡ÃƒO MENSAL AEMERJ JULHO/ 2023"/>
        <s v="REF. PEDIDO VR JULHO 2023 - GA"/>
        <s v="REF. CONDOMINIO/LUZ/ÃGUA SALA 334 CADEG - JULHO2023"/>
        <s v="REF. CONDOMINIO/LUZ/ÃGUA SALA 412 CADEG -  JULHO2023"/>
        <s v="REF. CONDOMINIO/LUZ/ÃGUA SALA 437 CADEG -  JULHO2023"/>
        <s v="REF. PEDIDO VA JULHO 2023 - VC FAZ A DIFERENÃ‡A EKO"/>
        <s v="REF. OTIMIZA - JULHO/23 - GA"/>
        <s v="REF. CURSO ENG AMB. SIDNEY MESSIAS- JULHO/2023"/>
        <s v="REF. PEDIDO VC JULHO 2023 - EKO"/>
        <s v="REF. PEDIDO VC JULHO 2023 - GA"/>
        <s v="REF. PEDIDO VA JUNHO 2023 - VC FAZ A DIFERENÃ‡A MDAKEDE"/>
        <s v="REF. UNIMED DENTAL A CLEAN"/>
        <s v="REF. PGTO CURSO GESTAO FINANCEIRA - JAQUELINA CONCEIÃ‡ÃƒO DA SILVA SANTOS - JULHO/2023"/>
        <s v="REF.  RZK 101 SL, VITTO  CL"/>
        <s v="REF. PGTO CURSO GERENCIAMENTO AGIL DE PROJETOS   - CARLA CRISTINA BATISTA DE PAULA - JULHO/2023"/>
        <s v="REF. PEDIDO VA JULHO 2023 - FAZ A DIFERENÃ‡A CLEAN"/>
        <s v="REF. PEDIDO VA JULHO 2023 - VC FAZ A DIFERENÃ‡A KIOTO"/>
        <s v="REF. OTIMIZA - JULHO/23 - A CLEAN"/>
        <s v="REF. OTIMIZA - JULHO/23 - MDAKEDE"/>
        <s v="REF. PEDIDO 2 VIA NAHON OLIVEIRA DE ALMEIDA "/>
        <s v="REF.PEDIDO DE 2 VIA - RAPHAEL GONCALVES DOS SANTOS"/>
        <s v="REF. PEDIDO DE 2 VIA -   WILLIAM LUIS ALMEIDA REIS"/>
        <s v="Estorno - Provisão 13º"/>
      </sharedItems>
    </cacheField>
    <cacheField name="Nome CC" numFmtId="0" sqlType="-9">
      <sharedItems containsBlank="1" count="40">
        <s v="CORPORATIVO"/>
        <s v="OFICINA"/>
        <s v="PATRIMÔNIO"/>
        <s v="VENDAS"/>
        <s v="RELACIONAMENTO"/>
        <s v="RECURSOS HUMANOS"/>
        <s v="SERRALHERIA"/>
        <s v="ALMOXARIFADO"/>
        <s v="QUALIDADE E PROCESSOS"/>
        <s v="JURÍDICO"/>
        <s v="MARKETING"/>
        <s v="MANUTENÇÃO PREDIAL"/>
        <s v="DEPARTAMENTO PESSOAL"/>
        <s v="LAVANDERIA"/>
        <s v="SEGURANÇA DO TRABALHO"/>
        <s v="MANIFESTO"/>
        <s v="LAVAGEM"/>
        <s v="LIMPEZA"/>
        <s v="ATENDIMENTO"/>
        <s v="COBRANÇA"/>
        <s v="GERÊNCIA TÉCNICA"/>
        <s v="FATURAMENTO"/>
        <s v="FINANCEIRO"/>
        <s v="DIRETORIA"/>
        <s v="TECNOLOGIA DA INFORMAÇÃO"/>
        <s v="CONTROLADORIA"/>
        <s v="PORTARIA"/>
        <s v="OPERACIONAL ADM"/>
        <s v="SEGURANÇA"/>
        <s v="OPERACIONAL"/>
        <s v="COMPRAS"/>
        <s v="CAÇAMBA SOLIDÁRIA"/>
        <s v="SEDE"/>
        <s v="SÓCIO - 1"/>
        <m/>
        <s v="BIOCLEAN"/>
        <s v="z-(não usar) BASE JACAREPAGUÁ"/>
        <s v="z-(não usar) BASE NOVA IGUAÇU"/>
        <s v="z-(não usar) FILIAL SÃO PAULO"/>
        <s v="z-BAIXA ADT"/>
      </sharedItems>
    </cacheField>
    <cacheField name="RESPONSAVEL" numFmtId="0" sqlType="-9">
      <sharedItems containsBlank="1" count="21">
        <s v="Financeiro"/>
        <s v="Anderson"/>
        <s v="Carla"/>
        <s v="Valério"/>
        <s v="Álvaro"/>
        <s v="Marcos"/>
        <s v="Hiroshi"/>
        <s v="Patricia"/>
        <s v="Marcelo"/>
        <s v="Cintia"/>
        <s v="Caio"/>
        <s v="Sidnei"/>
        <s v="Eduardo Filho"/>
        <s v="Viana"/>
        <s v="Jonatas"/>
        <s v="Maiara"/>
        <s v="Guilherme"/>
        <s v="Gabriel"/>
        <s v="Figueiredo"/>
        <s v="Diego"/>
        <m/>
      </sharedItems>
    </cacheField>
    <cacheField name="COD# GRUPO" numFmtId="0" sqlType="-9">
      <sharedItems containsBlank="1" count="13">
        <s v="A"/>
        <s v="C"/>
        <s v="D"/>
        <s v="G"/>
        <s v="J"/>
        <s v="B"/>
        <s v="F"/>
        <s v="H"/>
        <s v="E"/>
        <s v="K"/>
        <s v="L"/>
        <m/>
        <s v="M"/>
      </sharedItems>
    </cacheField>
    <cacheField name="GRUPO" numFmtId="0" sqlType="-9">
      <sharedItems containsBlank="1" count="13">
        <s v="RECEITA"/>
        <s v="CUSTO"/>
        <s v="DESPESA"/>
        <s v="EMPRÉSTIMO / CAPITAL DE GIRO"/>
        <s v="PERMANENTE"/>
        <s v="DEDUÇÕES DA RECEITA"/>
        <s v="PARCELAMENTOS"/>
        <s v="LEASING / CDC / CONSÓRCIO"/>
        <s v="IMPOSTOS"/>
        <s v="OUTRAS SAÍDAS"/>
        <s v="RETIRADA SÓCIOS"/>
        <m/>
        <s v="NÃO CONSIDERAR"/>
      </sharedItems>
    </cacheField>
    <cacheField name="COD# SUB GRUPO" numFmtId="0" sqlType="-9">
      <sharedItems containsBlank="1" count="25">
        <s v="A"/>
        <s v="F"/>
        <s v="C"/>
        <s v="E"/>
        <s v="J"/>
        <s v="N"/>
        <s v="L"/>
        <s v="M"/>
        <s v="I"/>
        <s v="S"/>
        <s v="P"/>
        <s v="U"/>
        <s v="O"/>
        <s v="B"/>
        <s v="K"/>
        <s v="H"/>
        <s v="D"/>
        <s v="R"/>
        <s v="T"/>
        <s v="Q"/>
        <s v="V"/>
        <s v="G"/>
        <s v="W"/>
        <m/>
        <s v="X"/>
      </sharedItems>
    </cacheField>
    <cacheField name="SUB GRUPO" numFmtId="0" sqlType="-9">
      <sharedItems containsBlank="1" count="21">
        <s v="SERVIÇOS PRESTADOS"/>
        <s v="FROTA"/>
        <s v="PESSOAL"/>
        <s v="BENEFÍCIOS"/>
        <s v="DESPESAS FINANCEIRAS"/>
        <s v="INSTALAÇÃO"/>
        <s v="OUTROS"/>
        <s v="EMPRÉSTIMO / CAPITAL DE GIRO"/>
        <s v="OUTRAS DESPESAS"/>
        <s v="PERMANENTE"/>
        <s v="TERCEIROS"/>
        <s v="IMPOSTOS DIRETOS"/>
        <s v="ENCARGOS SOCIAIS"/>
        <s v="PARCELAMENTOS"/>
        <s v="LEASING / CDC / CONSÓRCIO"/>
        <s v="IMPOSTOS"/>
        <s v="OUTRAS SAÍDAS"/>
        <s v="TRATAMENTO"/>
        <s v="DESPESAS SÓCIOS"/>
        <m/>
        <s v="NÃO CONSIDERAR"/>
      </sharedItems>
    </cacheField>
    <cacheField name="Parcela" numFmtId="0" sqlType="-9">
      <sharedItems containsBlank="1"/>
    </cacheField>
    <cacheField name="Cod Categoria" numFmtId="0" sqlType="8">
      <sharedItems containsString="0" containsBlank="1" containsNumber="1" containsInteger="1" minValue="11101" maxValue="424051" count="152">
        <n v="50101"/>
        <n v="414121"/>
        <n v="41101"/>
        <n v="41302"/>
        <n v="50151"/>
        <n v="42101"/>
        <n v="41308"/>
        <n v="42603"/>
        <n v="42302"/>
        <n v="42401"/>
        <n v="41106"/>
        <n v="41602"/>
        <n v="21106"/>
        <n v="42713"/>
        <n v="23104"/>
        <n v="41309"/>
        <n v="42309"/>
        <n v="42503"/>
        <n v="31102"/>
        <n v="41418"/>
        <n v="42710"/>
        <n v="11101"/>
        <n v="42718"/>
        <n v="42306"/>
        <n v="41306"/>
        <n v="42102"/>
        <n v="42707"/>
        <n v="41102"/>
        <n v="41620"/>
        <n v="42501"/>
        <n v="42409"/>
        <n v="42706"/>
        <n v="42202"/>
        <n v="41609"/>
        <n v="42107"/>
        <n v="42204"/>
        <n v="424051"/>
        <n v="42506"/>
        <n v="41107"/>
        <n v="42408"/>
        <n v="42304"/>
        <n v="42201"/>
        <n v="41202"/>
        <n v="42703"/>
        <n v="33204"/>
        <n v="42705"/>
        <n v="42301"/>
        <n v="41201"/>
        <n v="42505"/>
        <n v="41304"/>
        <n v="23103"/>
        <n v="42704"/>
        <n v="22104"/>
        <n v="33203"/>
        <n v="42402"/>
        <n v="32108"/>
        <n v="33202"/>
        <n v="424021"/>
        <n v="41301"/>
        <n v="424041"/>
        <n v="42410"/>
        <n v="42308"/>
        <n v="41413"/>
        <n v="23107"/>
        <n v="41405"/>
        <n v="23105"/>
        <n v="42403"/>
        <n v="41421"/>
        <n v="42303"/>
        <n v="41607"/>
        <n v="33201"/>
        <n v="42407"/>
        <n v="42701"/>
        <n v="41604"/>
        <n v="41203"/>
        <n v="41408"/>
        <n v="42502"/>
        <n v="41402"/>
        <n v="22103"/>
        <n v="42717"/>
        <n v="42716"/>
        <n v="42504"/>
        <n v="41407"/>
        <n v="421011"/>
        <n v="41610"/>
        <n v="32103"/>
        <n v="42404"/>
        <n v="41611"/>
        <n v="41403"/>
        <n v="42203"/>
        <n v="41204"/>
        <n v="41412"/>
        <n v="41606"/>
        <n v="42109"/>
        <n v="311022"/>
        <n v="424011"/>
        <n v="42507"/>
        <n v="41303"/>
        <n v="41420"/>
        <n v="42310"/>
        <n v="41619"/>
        <n v="41108"/>
        <n v="41406"/>
        <n v="41415"/>
        <n v="41103"/>
        <n v="22101"/>
        <n v="32109"/>
        <n v="42715"/>
        <n v="41105"/>
        <n v="41104"/>
        <n v="23101"/>
        <n v="41409"/>
        <n v="41414"/>
        <n v="41410"/>
        <n v="32102"/>
        <n v="42405"/>
        <n v="12102"/>
        <n v="42604"/>
        <n v="21105"/>
        <n v="41411"/>
        <n v="32101"/>
        <n v="41608"/>
        <n v="32104"/>
        <n v="41621"/>
        <n v="41605"/>
        <n v="42104"/>
        <n v="41417"/>
        <n v="41601"/>
        <n v="21104"/>
        <n v="41419"/>
        <n v="311021"/>
        <n v="42709"/>
        <n v="311023"/>
        <n v="41502"/>
        <n v="12105"/>
        <n v="12104"/>
        <n v="31101"/>
        <n v="41401"/>
        <n v="41501"/>
        <n v="42714"/>
        <m/>
        <n v="42720"/>
        <n v="41612"/>
        <n v="42602"/>
        <n v="23106"/>
        <n v="41416"/>
        <n v="42605"/>
        <n v="42712"/>
        <n v="42711"/>
        <n v="42508"/>
        <n v="42601"/>
        <n v="23102"/>
      </sharedItems>
    </cacheField>
    <cacheField name="Cod CC" numFmtId="0" sqlType="8">
      <sharedItems containsString="0" containsBlank="1" containsNumber="1" containsInteger="1" minValue="1002" maxValue="80061"/>
    </cacheField>
    <cacheField name="Tipo Negocio" numFmtId="0" sqlType="-9">
      <sharedItems containsBlank="1" count="3">
        <m/>
        <s v="ExtraordinÃ¡rio"/>
        <s v="Caix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17">
  <r>
    <x v="0"/>
    <x v="0"/>
    <n v="-7050000"/>
    <x v="0"/>
    <m/>
    <x v="0"/>
    <m/>
    <x v="0"/>
    <x v="0"/>
    <x v="0"/>
    <x v="0"/>
    <x v="0"/>
    <x v="0"/>
    <x v="0"/>
    <m/>
    <x v="0"/>
    <n v="2001"/>
    <x v="0"/>
  </r>
  <r>
    <x v="0"/>
    <x v="0"/>
    <n v="-640000"/>
    <x v="1"/>
    <m/>
    <x v="0"/>
    <m/>
    <x v="1"/>
    <x v="0"/>
    <x v="0"/>
    <x v="1"/>
    <x v="1"/>
    <x v="1"/>
    <x v="1"/>
    <m/>
    <x v="1"/>
    <n v="2001"/>
    <x v="0"/>
  </r>
  <r>
    <x v="0"/>
    <x v="0"/>
    <n v="-100000"/>
    <x v="0"/>
    <m/>
    <x v="0"/>
    <m/>
    <x v="2"/>
    <x v="0"/>
    <x v="0"/>
    <x v="0"/>
    <x v="0"/>
    <x v="0"/>
    <x v="0"/>
    <m/>
    <x v="0"/>
    <n v="2001"/>
    <x v="0"/>
  </r>
  <r>
    <x v="0"/>
    <x v="0"/>
    <n v="-38187.5"/>
    <x v="0"/>
    <m/>
    <x v="0"/>
    <m/>
    <x v="3"/>
    <x v="0"/>
    <x v="0"/>
    <x v="0"/>
    <x v="0"/>
    <x v="0"/>
    <x v="0"/>
    <m/>
    <x v="0"/>
    <n v="2001"/>
    <x v="0"/>
  </r>
  <r>
    <x v="0"/>
    <x v="0"/>
    <n v="-25000"/>
    <x v="2"/>
    <m/>
    <x v="0"/>
    <m/>
    <x v="4"/>
    <x v="0"/>
    <x v="0"/>
    <x v="1"/>
    <x v="1"/>
    <x v="2"/>
    <x v="2"/>
    <m/>
    <x v="2"/>
    <n v="2001"/>
    <x v="0"/>
  </r>
  <r>
    <x v="0"/>
    <x v="0"/>
    <n v="-14226.256000000007"/>
    <x v="3"/>
    <m/>
    <x v="0"/>
    <m/>
    <x v="5"/>
    <x v="0"/>
    <x v="0"/>
    <x v="1"/>
    <x v="1"/>
    <x v="3"/>
    <x v="3"/>
    <m/>
    <x v="3"/>
    <n v="2001"/>
    <x v="0"/>
  </r>
  <r>
    <x v="0"/>
    <x v="0"/>
    <n v="-10000"/>
    <x v="4"/>
    <m/>
    <x v="0"/>
    <m/>
    <x v="6"/>
    <x v="0"/>
    <x v="0"/>
    <x v="0"/>
    <x v="0"/>
    <x v="0"/>
    <x v="0"/>
    <m/>
    <x v="4"/>
    <n v="2001"/>
    <x v="0"/>
  </r>
  <r>
    <x v="0"/>
    <x v="0"/>
    <n v="-7501"/>
    <x v="2"/>
    <m/>
    <x v="0"/>
    <m/>
    <x v="7"/>
    <x v="0"/>
    <x v="0"/>
    <x v="2"/>
    <x v="2"/>
    <x v="4"/>
    <x v="2"/>
    <m/>
    <x v="5"/>
    <n v="2001"/>
    <x v="0"/>
  </r>
  <r>
    <x v="0"/>
    <x v="0"/>
    <n v="-5200"/>
    <x v="5"/>
    <m/>
    <x v="0"/>
    <m/>
    <x v="8"/>
    <x v="0"/>
    <x v="0"/>
    <x v="1"/>
    <x v="1"/>
    <x v="3"/>
    <x v="3"/>
    <m/>
    <x v="6"/>
    <n v="2001"/>
    <x v="0"/>
  </r>
  <r>
    <x v="0"/>
    <x v="0"/>
    <n v="-4100"/>
    <x v="2"/>
    <m/>
    <x v="0"/>
    <m/>
    <x v="9"/>
    <x v="1"/>
    <x v="1"/>
    <x v="1"/>
    <x v="1"/>
    <x v="2"/>
    <x v="2"/>
    <m/>
    <x v="2"/>
    <n v="7001"/>
    <x v="0"/>
  </r>
  <r>
    <x v="0"/>
    <x v="0"/>
    <n v="-4000"/>
    <x v="6"/>
    <m/>
    <x v="0"/>
    <m/>
    <x v="1"/>
    <x v="0"/>
    <x v="0"/>
    <x v="2"/>
    <x v="2"/>
    <x v="5"/>
    <x v="4"/>
    <m/>
    <x v="7"/>
    <n v="2001"/>
    <x v="0"/>
  </r>
  <r>
    <x v="0"/>
    <x v="0"/>
    <n v="-2507.67"/>
    <x v="3"/>
    <m/>
    <x v="0"/>
    <m/>
    <x v="5"/>
    <x v="0"/>
    <x v="0"/>
    <x v="2"/>
    <x v="2"/>
    <x v="6"/>
    <x v="3"/>
    <m/>
    <x v="8"/>
    <n v="2001"/>
    <x v="0"/>
  </r>
  <r>
    <x v="0"/>
    <x v="0"/>
    <n v="-2256.9029999999998"/>
    <x v="2"/>
    <m/>
    <x v="0"/>
    <m/>
    <x v="10"/>
    <x v="0"/>
    <x v="0"/>
    <x v="2"/>
    <x v="2"/>
    <x v="4"/>
    <x v="2"/>
    <m/>
    <x v="5"/>
    <n v="2001"/>
    <x v="0"/>
  </r>
  <r>
    <x v="0"/>
    <x v="0"/>
    <n v="-1509"/>
    <x v="2"/>
    <m/>
    <x v="0"/>
    <m/>
    <x v="11"/>
    <x v="0"/>
    <x v="0"/>
    <x v="2"/>
    <x v="2"/>
    <x v="4"/>
    <x v="2"/>
    <m/>
    <x v="5"/>
    <n v="2001"/>
    <x v="0"/>
  </r>
  <r>
    <x v="0"/>
    <x v="0"/>
    <n v="0"/>
    <x v="7"/>
    <m/>
    <x v="0"/>
    <m/>
    <x v="12"/>
    <x v="2"/>
    <x v="2"/>
    <x v="2"/>
    <x v="2"/>
    <x v="7"/>
    <x v="5"/>
    <m/>
    <x v="9"/>
    <n v="4004"/>
    <x v="0"/>
  </r>
  <r>
    <x v="0"/>
    <x v="0"/>
    <n v="0"/>
    <x v="8"/>
    <m/>
    <x v="0"/>
    <m/>
    <x v="13"/>
    <x v="3"/>
    <x v="3"/>
    <x v="1"/>
    <x v="1"/>
    <x v="2"/>
    <x v="2"/>
    <m/>
    <x v="10"/>
    <n v="4002"/>
    <x v="0"/>
  </r>
  <r>
    <x v="0"/>
    <x v="0"/>
    <n v="0"/>
    <x v="8"/>
    <m/>
    <x v="0"/>
    <m/>
    <x v="14"/>
    <x v="3"/>
    <x v="3"/>
    <x v="1"/>
    <x v="1"/>
    <x v="2"/>
    <x v="2"/>
    <m/>
    <x v="10"/>
    <n v="4002"/>
    <x v="0"/>
  </r>
  <r>
    <x v="0"/>
    <x v="0"/>
    <n v="0"/>
    <x v="9"/>
    <m/>
    <x v="0"/>
    <m/>
    <x v="15"/>
    <x v="4"/>
    <x v="4"/>
    <x v="1"/>
    <x v="1"/>
    <x v="8"/>
    <x v="6"/>
    <m/>
    <x v="11"/>
    <n v="4003"/>
    <x v="0"/>
  </r>
  <r>
    <x v="0"/>
    <x v="0"/>
    <n v="0"/>
    <x v="10"/>
    <m/>
    <x v="0"/>
    <m/>
    <x v="16"/>
    <x v="0"/>
    <x v="0"/>
    <x v="3"/>
    <x v="3"/>
    <x v="9"/>
    <x v="7"/>
    <m/>
    <x v="12"/>
    <n v="2001"/>
    <x v="0"/>
  </r>
  <r>
    <x v="0"/>
    <x v="0"/>
    <n v="0"/>
    <x v="11"/>
    <m/>
    <x v="0"/>
    <m/>
    <x v="17"/>
    <x v="5"/>
    <x v="5"/>
    <x v="2"/>
    <x v="2"/>
    <x v="10"/>
    <x v="8"/>
    <m/>
    <x v="13"/>
    <n v="3006"/>
    <x v="0"/>
  </r>
  <r>
    <x v="0"/>
    <x v="0"/>
    <n v="0"/>
    <x v="11"/>
    <m/>
    <x v="0"/>
    <m/>
    <x v="18"/>
    <x v="5"/>
    <x v="5"/>
    <x v="2"/>
    <x v="2"/>
    <x v="10"/>
    <x v="8"/>
    <m/>
    <x v="13"/>
    <n v="3006"/>
    <x v="0"/>
  </r>
  <r>
    <x v="0"/>
    <x v="0"/>
    <n v="0"/>
    <x v="11"/>
    <m/>
    <x v="0"/>
    <m/>
    <x v="19"/>
    <x v="5"/>
    <x v="5"/>
    <x v="2"/>
    <x v="2"/>
    <x v="10"/>
    <x v="8"/>
    <m/>
    <x v="13"/>
    <n v="3006"/>
    <x v="0"/>
  </r>
  <r>
    <x v="0"/>
    <x v="0"/>
    <n v="0"/>
    <x v="12"/>
    <m/>
    <x v="0"/>
    <m/>
    <x v="20"/>
    <x v="6"/>
    <x v="1"/>
    <x v="4"/>
    <x v="4"/>
    <x v="11"/>
    <x v="9"/>
    <m/>
    <x v="14"/>
    <n v="7003"/>
    <x v="0"/>
  </r>
  <r>
    <x v="0"/>
    <x v="0"/>
    <n v="0"/>
    <x v="12"/>
    <m/>
    <x v="0"/>
    <m/>
    <x v="21"/>
    <x v="6"/>
    <x v="1"/>
    <x v="4"/>
    <x v="4"/>
    <x v="11"/>
    <x v="9"/>
    <m/>
    <x v="14"/>
    <n v="7003"/>
    <x v="0"/>
  </r>
  <r>
    <x v="0"/>
    <x v="0"/>
    <n v="0"/>
    <x v="12"/>
    <m/>
    <x v="0"/>
    <m/>
    <x v="22"/>
    <x v="6"/>
    <x v="1"/>
    <x v="4"/>
    <x v="4"/>
    <x v="11"/>
    <x v="9"/>
    <m/>
    <x v="14"/>
    <n v="7003"/>
    <x v="0"/>
  </r>
  <r>
    <x v="0"/>
    <x v="0"/>
    <n v="0"/>
    <x v="13"/>
    <m/>
    <x v="0"/>
    <m/>
    <x v="1"/>
    <x v="7"/>
    <x v="6"/>
    <x v="1"/>
    <x v="1"/>
    <x v="3"/>
    <x v="3"/>
    <m/>
    <x v="15"/>
    <n v="3008"/>
    <x v="0"/>
  </r>
  <r>
    <x v="0"/>
    <x v="0"/>
    <n v="0"/>
    <x v="13"/>
    <m/>
    <x v="0"/>
    <m/>
    <x v="1"/>
    <x v="8"/>
    <x v="7"/>
    <x v="2"/>
    <x v="2"/>
    <x v="6"/>
    <x v="3"/>
    <m/>
    <x v="16"/>
    <n v="8003"/>
    <x v="0"/>
  </r>
  <r>
    <x v="0"/>
    <x v="0"/>
    <n v="0"/>
    <x v="14"/>
    <m/>
    <x v="0"/>
    <m/>
    <x v="23"/>
    <x v="9"/>
    <x v="8"/>
    <x v="2"/>
    <x v="2"/>
    <x v="12"/>
    <x v="10"/>
    <m/>
    <x v="17"/>
    <n v="8002"/>
    <x v="0"/>
  </r>
  <r>
    <x v="0"/>
    <x v="0"/>
    <n v="0"/>
    <x v="15"/>
    <m/>
    <x v="0"/>
    <m/>
    <x v="1"/>
    <x v="0"/>
    <x v="0"/>
    <x v="5"/>
    <x v="5"/>
    <x v="13"/>
    <x v="11"/>
    <m/>
    <x v="18"/>
    <n v="2001"/>
    <x v="0"/>
  </r>
  <r>
    <x v="0"/>
    <x v="0"/>
    <n v="0"/>
    <x v="16"/>
    <m/>
    <x v="0"/>
    <m/>
    <x v="1"/>
    <x v="1"/>
    <x v="1"/>
    <x v="1"/>
    <x v="1"/>
    <x v="1"/>
    <x v="1"/>
    <m/>
    <x v="19"/>
    <n v="7001"/>
    <x v="0"/>
  </r>
  <r>
    <x v="0"/>
    <x v="0"/>
    <n v="0"/>
    <x v="17"/>
    <m/>
    <x v="0"/>
    <m/>
    <x v="24"/>
    <x v="10"/>
    <x v="9"/>
    <x v="2"/>
    <x v="2"/>
    <x v="10"/>
    <x v="8"/>
    <m/>
    <x v="20"/>
    <n v="8001"/>
    <x v="0"/>
  </r>
  <r>
    <x v="0"/>
    <x v="0"/>
    <n v="0"/>
    <x v="17"/>
    <m/>
    <x v="0"/>
    <m/>
    <x v="25"/>
    <x v="10"/>
    <x v="9"/>
    <x v="2"/>
    <x v="2"/>
    <x v="10"/>
    <x v="8"/>
    <m/>
    <x v="20"/>
    <n v="8001"/>
    <x v="0"/>
  </r>
  <r>
    <x v="0"/>
    <x v="0"/>
    <n v="0"/>
    <x v="17"/>
    <m/>
    <x v="0"/>
    <m/>
    <x v="26"/>
    <x v="10"/>
    <x v="9"/>
    <x v="2"/>
    <x v="2"/>
    <x v="10"/>
    <x v="8"/>
    <m/>
    <x v="20"/>
    <n v="8001"/>
    <x v="0"/>
  </r>
  <r>
    <x v="0"/>
    <x v="0"/>
    <n v="0"/>
    <x v="17"/>
    <m/>
    <x v="0"/>
    <m/>
    <x v="27"/>
    <x v="10"/>
    <x v="9"/>
    <x v="2"/>
    <x v="2"/>
    <x v="10"/>
    <x v="8"/>
    <m/>
    <x v="20"/>
    <n v="8001"/>
    <x v="0"/>
  </r>
  <r>
    <x v="0"/>
    <x v="0"/>
    <n v="0"/>
    <x v="17"/>
    <m/>
    <x v="0"/>
    <m/>
    <x v="28"/>
    <x v="10"/>
    <x v="9"/>
    <x v="2"/>
    <x v="2"/>
    <x v="10"/>
    <x v="8"/>
    <m/>
    <x v="20"/>
    <n v="8001"/>
    <x v="0"/>
  </r>
  <r>
    <x v="0"/>
    <x v="0"/>
    <n v="0"/>
    <x v="18"/>
    <m/>
    <x v="0"/>
    <m/>
    <x v="1"/>
    <x v="0"/>
    <x v="0"/>
    <x v="2"/>
    <x v="2"/>
    <x v="10"/>
    <x v="8"/>
    <m/>
    <x v="21"/>
    <n v="2001"/>
    <x v="0"/>
  </r>
  <r>
    <x v="0"/>
    <x v="0"/>
    <n v="0"/>
    <x v="19"/>
    <m/>
    <x v="0"/>
    <m/>
    <x v="29"/>
    <x v="4"/>
    <x v="4"/>
    <x v="2"/>
    <x v="2"/>
    <x v="10"/>
    <x v="8"/>
    <m/>
    <x v="22"/>
    <n v="4003"/>
    <x v="0"/>
  </r>
  <r>
    <x v="0"/>
    <x v="0"/>
    <n v="0"/>
    <x v="2"/>
    <m/>
    <x v="0"/>
    <m/>
    <x v="30"/>
    <x v="11"/>
    <x v="6"/>
    <x v="2"/>
    <x v="2"/>
    <x v="4"/>
    <x v="2"/>
    <m/>
    <x v="5"/>
    <n v="8004"/>
    <x v="0"/>
  </r>
  <r>
    <x v="0"/>
    <x v="0"/>
    <n v="0"/>
    <x v="2"/>
    <m/>
    <x v="0"/>
    <m/>
    <x v="31"/>
    <x v="6"/>
    <x v="1"/>
    <x v="1"/>
    <x v="1"/>
    <x v="2"/>
    <x v="2"/>
    <m/>
    <x v="2"/>
    <n v="7003"/>
    <x v="0"/>
  </r>
  <r>
    <x v="0"/>
    <x v="0"/>
    <n v="0"/>
    <x v="2"/>
    <m/>
    <x v="0"/>
    <m/>
    <x v="32"/>
    <x v="6"/>
    <x v="1"/>
    <x v="1"/>
    <x v="1"/>
    <x v="2"/>
    <x v="2"/>
    <m/>
    <x v="2"/>
    <n v="7003"/>
    <x v="0"/>
  </r>
  <r>
    <x v="0"/>
    <x v="0"/>
    <n v="0"/>
    <x v="2"/>
    <m/>
    <x v="0"/>
    <m/>
    <x v="33"/>
    <x v="11"/>
    <x v="6"/>
    <x v="2"/>
    <x v="2"/>
    <x v="4"/>
    <x v="2"/>
    <m/>
    <x v="5"/>
    <n v="8004"/>
    <x v="0"/>
  </r>
  <r>
    <x v="0"/>
    <x v="0"/>
    <n v="0"/>
    <x v="2"/>
    <m/>
    <x v="0"/>
    <m/>
    <x v="34"/>
    <x v="11"/>
    <x v="6"/>
    <x v="2"/>
    <x v="2"/>
    <x v="4"/>
    <x v="2"/>
    <m/>
    <x v="5"/>
    <n v="8004"/>
    <x v="0"/>
  </r>
  <r>
    <x v="0"/>
    <x v="0"/>
    <n v="0"/>
    <x v="0"/>
    <m/>
    <x v="0"/>
    <m/>
    <x v="35"/>
    <x v="0"/>
    <x v="0"/>
    <x v="0"/>
    <x v="0"/>
    <x v="0"/>
    <x v="0"/>
    <m/>
    <x v="0"/>
    <n v="2001"/>
    <x v="0"/>
  </r>
  <r>
    <x v="0"/>
    <x v="0"/>
    <n v="0"/>
    <x v="0"/>
    <m/>
    <x v="0"/>
    <m/>
    <x v="36"/>
    <x v="0"/>
    <x v="0"/>
    <x v="0"/>
    <x v="0"/>
    <x v="0"/>
    <x v="0"/>
    <m/>
    <x v="0"/>
    <n v="2001"/>
    <x v="0"/>
  </r>
  <r>
    <x v="0"/>
    <x v="0"/>
    <n v="15"/>
    <x v="20"/>
    <m/>
    <x v="0"/>
    <m/>
    <x v="1"/>
    <x v="12"/>
    <x v="10"/>
    <x v="2"/>
    <x v="2"/>
    <x v="6"/>
    <x v="3"/>
    <m/>
    <x v="23"/>
    <n v="3005"/>
    <x v="0"/>
  </r>
  <r>
    <x v="0"/>
    <x v="0"/>
    <n v="15"/>
    <x v="20"/>
    <m/>
    <x v="0"/>
    <m/>
    <x v="1"/>
    <x v="13"/>
    <x v="2"/>
    <x v="1"/>
    <x v="1"/>
    <x v="3"/>
    <x v="3"/>
    <m/>
    <x v="24"/>
    <n v="5003"/>
    <x v="0"/>
  </r>
  <r>
    <x v="0"/>
    <x v="0"/>
    <n v="30"/>
    <x v="20"/>
    <m/>
    <x v="0"/>
    <m/>
    <x v="1"/>
    <x v="14"/>
    <x v="11"/>
    <x v="1"/>
    <x v="1"/>
    <x v="3"/>
    <x v="3"/>
    <m/>
    <x v="24"/>
    <n v="5005"/>
    <x v="0"/>
  </r>
  <r>
    <x v="0"/>
    <x v="0"/>
    <n v="35"/>
    <x v="20"/>
    <m/>
    <x v="0"/>
    <m/>
    <x v="1"/>
    <x v="5"/>
    <x v="5"/>
    <x v="2"/>
    <x v="2"/>
    <x v="6"/>
    <x v="3"/>
    <m/>
    <x v="23"/>
    <n v="3006"/>
    <x v="0"/>
  </r>
  <r>
    <x v="0"/>
    <x v="0"/>
    <n v="35"/>
    <x v="20"/>
    <m/>
    <x v="0"/>
    <m/>
    <x v="1"/>
    <x v="4"/>
    <x v="4"/>
    <x v="2"/>
    <x v="2"/>
    <x v="6"/>
    <x v="3"/>
    <m/>
    <x v="23"/>
    <n v="4003"/>
    <x v="0"/>
  </r>
  <r>
    <x v="0"/>
    <x v="0"/>
    <n v="40"/>
    <x v="20"/>
    <m/>
    <x v="0"/>
    <m/>
    <x v="1"/>
    <x v="15"/>
    <x v="12"/>
    <x v="2"/>
    <x v="2"/>
    <x v="6"/>
    <x v="3"/>
    <m/>
    <x v="23"/>
    <n v="5002"/>
    <x v="0"/>
  </r>
  <r>
    <x v="0"/>
    <x v="0"/>
    <n v="45"/>
    <x v="20"/>
    <m/>
    <x v="0"/>
    <m/>
    <x v="1"/>
    <x v="16"/>
    <x v="11"/>
    <x v="1"/>
    <x v="1"/>
    <x v="3"/>
    <x v="3"/>
    <m/>
    <x v="24"/>
    <n v="7002"/>
    <x v="0"/>
  </r>
  <r>
    <x v="0"/>
    <x v="0"/>
    <n v="45"/>
    <x v="20"/>
    <m/>
    <x v="0"/>
    <m/>
    <x v="1"/>
    <x v="17"/>
    <x v="2"/>
    <x v="1"/>
    <x v="1"/>
    <x v="3"/>
    <x v="3"/>
    <m/>
    <x v="24"/>
    <n v="5006"/>
    <x v="0"/>
  </r>
  <r>
    <x v="0"/>
    <x v="0"/>
    <n v="50"/>
    <x v="20"/>
    <m/>
    <x v="0"/>
    <m/>
    <x v="1"/>
    <x v="9"/>
    <x v="8"/>
    <x v="2"/>
    <x v="2"/>
    <x v="6"/>
    <x v="3"/>
    <m/>
    <x v="23"/>
    <n v="8002"/>
    <x v="0"/>
  </r>
  <r>
    <x v="0"/>
    <x v="0"/>
    <n v="50"/>
    <x v="17"/>
    <m/>
    <x v="0"/>
    <m/>
    <x v="37"/>
    <x v="10"/>
    <x v="9"/>
    <x v="2"/>
    <x v="2"/>
    <x v="10"/>
    <x v="8"/>
    <m/>
    <x v="20"/>
    <n v="8001"/>
    <x v="0"/>
  </r>
  <r>
    <x v="0"/>
    <x v="0"/>
    <n v="51.18194444444444"/>
    <x v="21"/>
    <m/>
    <x v="0"/>
    <m/>
    <x v="1"/>
    <x v="5"/>
    <x v="5"/>
    <x v="2"/>
    <x v="2"/>
    <x v="4"/>
    <x v="2"/>
    <m/>
    <x v="25"/>
    <n v="3006"/>
    <x v="0"/>
  </r>
  <r>
    <x v="0"/>
    <x v="0"/>
    <n v="55"/>
    <x v="20"/>
    <m/>
    <x v="0"/>
    <m/>
    <x v="1"/>
    <x v="11"/>
    <x v="6"/>
    <x v="2"/>
    <x v="2"/>
    <x v="6"/>
    <x v="3"/>
    <m/>
    <x v="23"/>
    <n v="8004"/>
    <x v="0"/>
  </r>
  <r>
    <x v="0"/>
    <x v="0"/>
    <n v="60"/>
    <x v="22"/>
    <m/>
    <x v="0"/>
    <m/>
    <x v="38"/>
    <x v="9"/>
    <x v="8"/>
    <x v="2"/>
    <x v="2"/>
    <x v="10"/>
    <x v="8"/>
    <m/>
    <x v="26"/>
    <n v="8002"/>
    <x v="0"/>
  </r>
  <r>
    <x v="0"/>
    <x v="0"/>
    <n v="70"/>
    <x v="20"/>
    <m/>
    <x v="0"/>
    <m/>
    <x v="1"/>
    <x v="7"/>
    <x v="6"/>
    <x v="1"/>
    <x v="1"/>
    <x v="3"/>
    <x v="3"/>
    <m/>
    <x v="24"/>
    <n v="3008"/>
    <x v="0"/>
  </r>
  <r>
    <x v="0"/>
    <x v="0"/>
    <n v="70"/>
    <x v="20"/>
    <m/>
    <x v="0"/>
    <m/>
    <x v="1"/>
    <x v="18"/>
    <x v="13"/>
    <x v="2"/>
    <x v="2"/>
    <x v="6"/>
    <x v="3"/>
    <m/>
    <x v="23"/>
    <n v="4001"/>
    <x v="0"/>
  </r>
  <r>
    <x v="0"/>
    <x v="0"/>
    <n v="70"/>
    <x v="20"/>
    <m/>
    <x v="0"/>
    <m/>
    <x v="1"/>
    <x v="19"/>
    <x v="14"/>
    <x v="2"/>
    <x v="2"/>
    <x v="6"/>
    <x v="3"/>
    <m/>
    <x v="23"/>
    <n v="3003"/>
    <x v="0"/>
  </r>
  <r>
    <x v="0"/>
    <x v="0"/>
    <n v="73.458888888888893"/>
    <x v="21"/>
    <m/>
    <x v="0"/>
    <m/>
    <x v="1"/>
    <x v="13"/>
    <x v="2"/>
    <x v="1"/>
    <x v="1"/>
    <x v="2"/>
    <x v="2"/>
    <m/>
    <x v="27"/>
    <n v="5003"/>
    <x v="0"/>
  </r>
  <r>
    <x v="0"/>
    <x v="0"/>
    <n v="78.191666666666677"/>
    <x v="21"/>
    <m/>
    <x v="0"/>
    <m/>
    <x v="1"/>
    <x v="15"/>
    <x v="12"/>
    <x v="2"/>
    <x v="2"/>
    <x v="4"/>
    <x v="2"/>
    <m/>
    <x v="25"/>
    <n v="5002"/>
    <x v="0"/>
  </r>
  <r>
    <x v="0"/>
    <x v="0"/>
    <n v="83.94027777777778"/>
    <x v="21"/>
    <m/>
    <x v="0"/>
    <m/>
    <x v="1"/>
    <x v="14"/>
    <x v="11"/>
    <x v="1"/>
    <x v="1"/>
    <x v="2"/>
    <x v="2"/>
    <m/>
    <x v="27"/>
    <n v="5005"/>
    <x v="0"/>
  </r>
  <r>
    <x v="0"/>
    <x v="0"/>
    <n v="87.5"/>
    <x v="23"/>
    <m/>
    <x v="0"/>
    <m/>
    <x v="39"/>
    <x v="20"/>
    <x v="2"/>
    <x v="1"/>
    <x v="1"/>
    <x v="8"/>
    <x v="6"/>
    <m/>
    <x v="28"/>
    <n v="5001"/>
    <x v="0"/>
  </r>
  <r>
    <x v="0"/>
    <x v="0"/>
    <n v="88.78"/>
    <x v="24"/>
    <m/>
    <x v="0"/>
    <m/>
    <x v="40"/>
    <x v="0"/>
    <x v="0"/>
    <x v="2"/>
    <x v="2"/>
    <x v="12"/>
    <x v="10"/>
    <m/>
    <x v="29"/>
    <n v="2001"/>
    <x v="0"/>
  </r>
  <r>
    <x v="0"/>
    <x v="0"/>
    <n v="90"/>
    <x v="20"/>
    <m/>
    <x v="0"/>
    <m/>
    <x v="1"/>
    <x v="8"/>
    <x v="7"/>
    <x v="2"/>
    <x v="2"/>
    <x v="6"/>
    <x v="3"/>
    <m/>
    <x v="23"/>
    <n v="8003"/>
    <x v="0"/>
  </r>
  <r>
    <x v="0"/>
    <x v="0"/>
    <n v="100"/>
    <x v="20"/>
    <m/>
    <x v="0"/>
    <m/>
    <x v="1"/>
    <x v="6"/>
    <x v="1"/>
    <x v="1"/>
    <x v="1"/>
    <x v="3"/>
    <x v="3"/>
    <m/>
    <x v="24"/>
    <n v="7003"/>
    <x v="0"/>
  </r>
  <r>
    <x v="0"/>
    <x v="0"/>
    <n v="110"/>
    <x v="20"/>
    <m/>
    <x v="0"/>
    <m/>
    <x v="1"/>
    <x v="21"/>
    <x v="15"/>
    <x v="2"/>
    <x v="2"/>
    <x v="6"/>
    <x v="3"/>
    <m/>
    <x v="23"/>
    <n v="3004"/>
    <x v="0"/>
  </r>
  <r>
    <x v="0"/>
    <x v="0"/>
    <n v="120"/>
    <x v="25"/>
    <m/>
    <x v="0"/>
    <m/>
    <x v="41"/>
    <x v="17"/>
    <x v="2"/>
    <x v="2"/>
    <x v="2"/>
    <x v="7"/>
    <x v="5"/>
    <m/>
    <x v="30"/>
    <n v="5006"/>
    <x v="0"/>
  </r>
  <r>
    <x v="0"/>
    <x v="0"/>
    <n v="121.97444444444444"/>
    <x v="21"/>
    <m/>
    <x v="0"/>
    <m/>
    <x v="1"/>
    <x v="9"/>
    <x v="8"/>
    <x v="2"/>
    <x v="2"/>
    <x v="4"/>
    <x v="2"/>
    <m/>
    <x v="25"/>
    <n v="8002"/>
    <x v="0"/>
  </r>
  <r>
    <x v="0"/>
    <x v="0"/>
    <n v="125.09194444444445"/>
    <x v="21"/>
    <m/>
    <x v="0"/>
    <m/>
    <x v="1"/>
    <x v="7"/>
    <x v="6"/>
    <x v="1"/>
    <x v="1"/>
    <x v="2"/>
    <x v="2"/>
    <m/>
    <x v="27"/>
    <n v="3008"/>
    <x v="0"/>
  </r>
  <r>
    <x v="0"/>
    <x v="0"/>
    <n v="129"/>
    <x v="26"/>
    <m/>
    <x v="0"/>
    <m/>
    <x v="42"/>
    <x v="22"/>
    <x v="0"/>
    <x v="2"/>
    <x v="2"/>
    <x v="10"/>
    <x v="8"/>
    <m/>
    <x v="31"/>
    <n v="3002"/>
    <x v="0"/>
  </r>
  <r>
    <x v="0"/>
    <x v="0"/>
    <n v="130"/>
    <x v="24"/>
    <m/>
    <x v="0"/>
    <m/>
    <x v="43"/>
    <x v="0"/>
    <x v="0"/>
    <x v="2"/>
    <x v="2"/>
    <x v="12"/>
    <x v="10"/>
    <m/>
    <x v="29"/>
    <n v="2001"/>
    <x v="0"/>
  </r>
  <r>
    <x v="0"/>
    <x v="0"/>
    <n v="132.72166666666666"/>
    <x v="21"/>
    <m/>
    <x v="0"/>
    <m/>
    <x v="1"/>
    <x v="16"/>
    <x v="11"/>
    <x v="1"/>
    <x v="1"/>
    <x v="2"/>
    <x v="2"/>
    <m/>
    <x v="27"/>
    <n v="7002"/>
    <x v="0"/>
  </r>
  <r>
    <x v="0"/>
    <x v="0"/>
    <n v="146.91777777777779"/>
    <x v="21"/>
    <m/>
    <x v="0"/>
    <m/>
    <x v="1"/>
    <x v="17"/>
    <x v="2"/>
    <x v="1"/>
    <x v="1"/>
    <x v="2"/>
    <x v="2"/>
    <m/>
    <x v="27"/>
    <n v="5006"/>
    <x v="0"/>
  </r>
  <r>
    <x v="0"/>
    <x v="0"/>
    <n v="150"/>
    <x v="27"/>
    <m/>
    <x v="0"/>
    <m/>
    <x v="1"/>
    <x v="23"/>
    <x v="16"/>
    <x v="2"/>
    <x v="2"/>
    <x v="14"/>
    <x v="12"/>
    <m/>
    <x v="32"/>
    <n v="1002"/>
    <x v="0"/>
  </r>
  <r>
    <x v="0"/>
    <x v="0"/>
    <n v="150"/>
    <x v="28"/>
    <m/>
    <x v="0"/>
    <m/>
    <x v="44"/>
    <x v="24"/>
    <x v="17"/>
    <x v="1"/>
    <x v="1"/>
    <x v="8"/>
    <x v="6"/>
    <m/>
    <x v="33"/>
    <n v="8006"/>
    <x v="0"/>
  </r>
  <r>
    <x v="0"/>
    <x v="0"/>
    <n v="153.54583333333332"/>
    <x v="29"/>
    <m/>
    <x v="0"/>
    <m/>
    <x v="1"/>
    <x v="5"/>
    <x v="5"/>
    <x v="2"/>
    <x v="2"/>
    <x v="4"/>
    <x v="2"/>
    <m/>
    <x v="34"/>
    <n v="3006"/>
    <x v="0"/>
  </r>
  <r>
    <x v="0"/>
    <x v="0"/>
    <n v="160"/>
    <x v="20"/>
    <m/>
    <x v="0"/>
    <m/>
    <x v="1"/>
    <x v="3"/>
    <x v="3"/>
    <x v="2"/>
    <x v="2"/>
    <x v="6"/>
    <x v="3"/>
    <m/>
    <x v="23"/>
    <n v="4002"/>
    <x v="0"/>
  </r>
  <r>
    <x v="0"/>
    <x v="0"/>
    <n v="173.51138888888889"/>
    <x v="21"/>
    <m/>
    <x v="0"/>
    <m/>
    <x v="1"/>
    <x v="10"/>
    <x v="9"/>
    <x v="2"/>
    <x v="2"/>
    <x v="4"/>
    <x v="2"/>
    <m/>
    <x v="25"/>
    <n v="8001"/>
    <x v="0"/>
  </r>
  <r>
    <x v="0"/>
    <x v="0"/>
    <n v="176.2561111111111"/>
    <x v="21"/>
    <m/>
    <x v="0"/>
    <m/>
    <x v="1"/>
    <x v="12"/>
    <x v="10"/>
    <x v="2"/>
    <x v="2"/>
    <x v="4"/>
    <x v="2"/>
    <m/>
    <x v="25"/>
    <n v="3005"/>
    <x v="0"/>
  </r>
  <r>
    <x v="0"/>
    <x v="0"/>
    <n v="184.255"/>
    <x v="30"/>
    <m/>
    <x v="0"/>
    <m/>
    <x v="1"/>
    <x v="5"/>
    <x v="5"/>
    <x v="2"/>
    <x v="2"/>
    <x v="14"/>
    <x v="12"/>
    <m/>
    <x v="35"/>
    <n v="3006"/>
    <x v="0"/>
  </r>
  <r>
    <x v="0"/>
    <x v="0"/>
    <n v="190"/>
    <x v="20"/>
    <m/>
    <x v="0"/>
    <m/>
    <x v="1"/>
    <x v="22"/>
    <x v="0"/>
    <x v="2"/>
    <x v="2"/>
    <x v="6"/>
    <x v="3"/>
    <m/>
    <x v="23"/>
    <n v="3002"/>
    <x v="0"/>
  </r>
  <r>
    <x v="0"/>
    <x v="0"/>
    <n v="200"/>
    <x v="31"/>
    <m/>
    <x v="0"/>
    <m/>
    <x v="45"/>
    <x v="2"/>
    <x v="2"/>
    <x v="1"/>
    <x v="1"/>
    <x v="15"/>
    <x v="5"/>
    <m/>
    <x v="36"/>
    <n v="4004"/>
    <x v="0"/>
  </r>
  <r>
    <x v="0"/>
    <x v="0"/>
    <n v="200"/>
    <x v="5"/>
    <m/>
    <x v="0"/>
    <m/>
    <x v="1"/>
    <x v="13"/>
    <x v="2"/>
    <x v="1"/>
    <x v="1"/>
    <x v="3"/>
    <x v="3"/>
    <m/>
    <x v="6"/>
    <n v="5003"/>
    <x v="0"/>
  </r>
  <r>
    <x v="0"/>
    <x v="0"/>
    <n v="202.68049999999999"/>
    <x v="27"/>
    <m/>
    <x v="0"/>
    <m/>
    <x v="1"/>
    <x v="5"/>
    <x v="5"/>
    <x v="2"/>
    <x v="2"/>
    <x v="14"/>
    <x v="12"/>
    <m/>
    <x v="32"/>
    <n v="3006"/>
    <x v="0"/>
  </r>
  <r>
    <x v="0"/>
    <x v="0"/>
    <n v="202.93972222222223"/>
    <x v="21"/>
    <m/>
    <x v="0"/>
    <m/>
    <x v="1"/>
    <x v="8"/>
    <x v="7"/>
    <x v="2"/>
    <x v="2"/>
    <x v="4"/>
    <x v="2"/>
    <m/>
    <x v="25"/>
    <n v="8003"/>
    <x v="0"/>
  </r>
  <r>
    <x v="0"/>
    <x v="0"/>
    <n v="208.33333333333334"/>
    <x v="23"/>
    <m/>
    <x v="0"/>
    <m/>
    <x v="46"/>
    <x v="20"/>
    <x v="2"/>
    <x v="1"/>
    <x v="1"/>
    <x v="8"/>
    <x v="6"/>
    <m/>
    <x v="28"/>
    <n v="5001"/>
    <x v="0"/>
  </r>
  <r>
    <x v="0"/>
    <x v="0"/>
    <n v="220"/>
    <x v="32"/>
    <m/>
    <x v="0"/>
    <m/>
    <x v="47"/>
    <x v="25"/>
    <x v="18"/>
    <x v="2"/>
    <x v="2"/>
    <x v="12"/>
    <x v="10"/>
    <m/>
    <x v="37"/>
    <n v="3001"/>
    <x v="0"/>
  </r>
  <r>
    <x v="0"/>
    <x v="0"/>
    <n v="220.37666666666667"/>
    <x v="29"/>
    <m/>
    <x v="0"/>
    <m/>
    <x v="1"/>
    <x v="13"/>
    <x v="2"/>
    <x v="1"/>
    <x v="1"/>
    <x v="2"/>
    <x v="2"/>
    <m/>
    <x v="38"/>
    <n v="5003"/>
    <x v="0"/>
  </r>
  <r>
    <x v="0"/>
    <x v="0"/>
    <n v="230"/>
    <x v="22"/>
    <m/>
    <x v="0"/>
    <m/>
    <x v="1"/>
    <x v="26"/>
    <x v="2"/>
    <x v="2"/>
    <x v="2"/>
    <x v="10"/>
    <x v="8"/>
    <m/>
    <x v="26"/>
    <n v="5004"/>
    <x v="0"/>
  </r>
  <r>
    <x v="0"/>
    <x v="0"/>
    <n v="234.57500000000002"/>
    <x v="29"/>
    <m/>
    <x v="0"/>
    <m/>
    <x v="1"/>
    <x v="15"/>
    <x v="12"/>
    <x v="2"/>
    <x v="2"/>
    <x v="4"/>
    <x v="2"/>
    <m/>
    <x v="34"/>
    <n v="5002"/>
    <x v="0"/>
  </r>
  <r>
    <x v="0"/>
    <x v="0"/>
    <n v="235.72"/>
    <x v="30"/>
    <m/>
    <x v="0"/>
    <m/>
    <x v="1"/>
    <x v="19"/>
    <x v="14"/>
    <x v="2"/>
    <x v="2"/>
    <x v="14"/>
    <x v="12"/>
    <m/>
    <x v="35"/>
    <n v="3003"/>
    <x v="0"/>
  </r>
  <r>
    <x v="0"/>
    <x v="0"/>
    <n v="240"/>
    <x v="24"/>
    <m/>
    <x v="0"/>
    <m/>
    <x v="48"/>
    <x v="0"/>
    <x v="0"/>
    <x v="2"/>
    <x v="2"/>
    <x v="12"/>
    <x v="10"/>
    <m/>
    <x v="29"/>
    <n v="2001"/>
    <x v="0"/>
  </r>
  <r>
    <x v="0"/>
    <x v="0"/>
    <n v="240"/>
    <x v="33"/>
    <m/>
    <x v="0"/>
    <m/>
    <x v="49"/>
    <x v="17"/>
    <x v="2"/>
    <x v="2"/>
    <x v="2"/>
    <x v="7"/>
    <x v="5"/>
    <m/>
    <x v="39"/>
    <n v="5006"/>
    <x v="0"/>
  </r>
  <r>
    <x v="0"/>
    <x v="0"/>
    <n v="246.96944444444443"/>
    <x v="21"/>
    <m/>
    <x v="0"/>
    <m/>
    <x v="1"/>
    <x v="11"/>
    <x v="6"/>
    <x v="2"/>
    <x v="2"/>
    <x v="4"/>
    <x v="2"/>
    <m/>
    <x v="25"/>
    <n v="8004"/>
    <x v="0"/>
  </r>
  <r>
    <x v="0"/>
    <x v="0"/>
    <n v="250"/>
    <x v="34"/>
    <m/>
    <x v="0"/>
    <m/>
    <x v="1"/>
    <x v="9"/>
    <x v="8"/>
    <x v="2"/>
    <x v="2"/>
    <x v="6"/>
    <x v="3"/>
    <m/>
    <x v="40"/>
    <n v="8002"/>
    <x v="0"/>
  </r>
  <r>
    <x v="0"/>
    <x v="0"/>
    <n v="250"/>
    <x v="34"/>
    <m/>
    <x v="0"/>
    <m/>
    <x v="1"/>
    <x v="5"/>
    <x v="5"/>
    <x v="2"/>
    <x v="2"/>
    <x v="6"/>
    <x v="3"/>
    <m/>
    <x v="40"/>
    <n v="3006"/>
    <x v="0"/>
  </r>
  <r>
    <x v="0"/>
    <x v="0"/>
    <n v="250"/>
    <x v="20"/>
    <m/>
    <x v="0"/>
    <m/>
    <x v="1"/>
    <x v="27"/>
    <x v="19"/>
    <x v="1"/>
    <x v="1"/>
    <x v="3"/>
    <x v="3"/>
    <m/>
    <x v="24"/>
    <n v="6002"/>
    <x v="0"/>
  </r>
  <r>
    <x v="0"/>
    <x v="0"/>
    <n v="250"/>
    <x v="23"/>
    <m/>
    <x v="0"/>
    <m/>
    <x v="50"/>
    <x v="20"/>
    <x v="2"/>
    <x v="1"/>
    <x v="1"/>
    <x v="8"/>
    <x v="6"/>
    <m/>
    <x v="28"/>
    <n v="5001"/>
    <x v="0"/>
  </r>
  <r>
    <x v="0"/>
    <x v="0"/>
    <n v="250"/>
    <x v="23"/>
    <m/>
    <x v="0"/>
    <m/>
    <x v="51"/>
    <x v="20"/>
    <x v="2"/>
    <x v="1"/>
    <x v="1"/>
    <x v="8"/>
    <x v="6"/>
    <m/>
    <x v="28"/>
    <n v="5001"/>
    <x v="0"/>
  </r>
  <r>
    <x v="0"/>
    <x v="0"/>
    <n v="250"/>
    <x v="28"/>
    <m/>
    <x v="0"/>
    <m/>
    <x v="52"/>
    <x v="24"/>
    <x v="17"/>
    <x v="1"/>
    <x v="1"/>
    <x v="8"/>
    <x v="6"/>
    <m/>
    <x v="33"/>
    <n v="8006"/>
    <x v="0"/>
  </r>
  <r>
    <x v="0"/>
    <x v="0"/>
    <n v="250"/>
    <x v="28"/>
    <m/>
    <x v="0"/>
    <m/>
    <x v="53"/>
    <x v="24"/>
    <x v="17"/>
    <x v="1"/>
    <x v="1"/>
    <x v="8"/>
    <x v="6"/>
    <m/>
    <x v="33"/>
    <n v="8006"/>
    <x v="0"/>
  </r>
  <r>
    <x v="0"/>
    <x v="0"/>
    <n v="251.82083333333333"/>
    <x v="29"/>
    <m/>
    <x v="0"/>
    <m/>
    <x v="1"/>
    <x v="14"/>
    <x v="11"/>
    <x v="1"/>
    <x v="1"/>
    <x v="2"/>
    <x v="2"/>
    <m/>
    <x v="38"/>
    <n v="5005"/>
    <x v="0"/>
  </r>
  <r>
    <x v="0"/>
    <x v="0"/>
    <n v="275.97777777777782"/>
    <x v="21"/>
    <m/>
    <x v="0"/>
    <m/>
    <x v="1"/>
    <x v="19"/>
    <x v="14"/>
    <x v="2"/>
    <x v="2"/>
    <x v="4"/>
    <x v="2"/>
    <m/>
    <x v="25"/>
    <n v="3003"/>
    <x v="0"/>
  </r>
  <r>
    <x v="0"/>
    <x v="0"/>
    <n v="276.38249999999999"/>
    <x v="35"/>
    <m/>
    <x v="0"/>
    <m/>
    <x v="1"/>
    <x v="5"/>
    <x v="5"/>
    <x v="2"/>
    <x v="2"/>
    <x v="14"/>
    <x v="12"/>
    <m/>
    <x v="41"/>
    <n v="3006"/>
    <x v="0"/>
  </r>
  <r>
    <x v="0"/>
    <x v="0"/>
    <n v="280"/>
    <x v="13"/>
    <m/>
    <x v="0"/>
    <m/>
    <x v="54"/>
    <x v="5"/>
    <x v="5"/>
    <x v="2"/>
    <x v="2"/>
    <x v="6"/>
    <x v="3"/>
    <m/>
    <x v="16"/>
    <n v="3006"/>
    <x v="0"/>
  </r>
  <r>
    <x v="0"/>
    <x v="0"/>
    <n v="281.49"/>
    <x v="30"/>
    <m/>
    <x v="0"/>
    <m/>
    <x v="1"/>
    <x v="15"/>
    <x v="12"/>
    <x v="2"/>
    <x v="2"/>
    <x v="14"/>
    <x v="12"/>
    <m/>
    <x v="35"/>
    <n v="5002"/>
    <x v="0"/>
  </r>
  <r>
    <x v="0"/>
    <x v="0"/>
    <n v="290.8972"/>
    <x v="27"/>
    <m/>
    <x v="0"/>
    <m/>
    <x v="1"/>
    <x v="13"/>
    <x v="2"/>
    <x v="1"/>
    <x v="1"/>
    <x v="16"/>
    <x v="12"/>
    <m/>
    <x v="42"/>
    <n v="5003"/>
    <x v="0"/>
  </r>
  <r>
    <x v="0"/>
    <x v="0"/>
    <n v="300"/>
    <x v="31"/>
    <m/>
    <x v="0"/>
    <m/>
    <x v="55"/>
    <x v="2"/>
    <x v="2"/>
    <x v="1"/>
    <x v="1"/>
    <x v="15"/>
    <x v="5"/>
    <m/>
    <x v="36"/>
    <n v="4004"/>
    <x v="0"/>
  </r>
  <r>
    <x v="0"/>
    <x v="0"/>
    <n v="300"/>
    <x v="36"/>
    <m/>
    <x v="0"/>
    <m/>
    <x v="1"/>
    <x v="18"/>
    <x v="13"/>
    <x v="2"/>
    <x v="2"/>
    <x v="10"/>
    <x v="8"/>
    <m/>
    <x v="43"/>
    <n v="4001"/>
    <x v="0"/>
  </r>
  <r>
    <x v="0"/>
    <x v="0"/>
    <n v="300"/>
    <x v="5"/>
    <m/>
    <x v="0"/>
    <m/>
    <x v="1"/>
    <x v="7"/>
    <x v="6"/>
    <x v="1"/>
    <x v="1"/>
    <x v="3"/>
    <x v="3"/>
    <m/>
    <x v="6"/>
    <n v="3008"/>
    <x v="0"/>
  </r>
  <r>
    <x v="0"/>
    <x v="0"/>
    <n v="300"/>
    <x v="5"/>
    <m/>
    <x v="0"/>
    <m/>
    <x v="1"/>
    <x v="16"/>
    <x v="11"/>
    <x v="1"/>
    <x v="1"/>
    <x v="3"/>
    <x v="3"/>
    <m/>
    <x v="6"/>
    <n v="7002"/>
    <x v="0"/>
  </r>
  <r>
    <x v="0"/>
    <x v="0"/>
    <n v="303.82777777777773"/>
    <x v="21"/>
    <m/>
    <x v="0"/>
    <m/>
    <x v="1"/>
    <x v="6"/>
    <x v="1"/>
    <x v="1"/>
    <x v="1"/>
    <x v="2"/>
    <x v="2"/>
    <m/>
    <x v="27"/>
    <n v="7003"/>
    <x v="0"/>
  </r>
  <r>
    <x v="0"/>
    <x v="0"/>
    <n v="309.63900000000001"/>
    <x v="27"/>
    <m/>
    <x v="0"/>
    <m/>
    <x v="1"/>
    <x v="15"/>
    <x v="12"/>
    <x v="2"/>
    <x v="2"/>
    <x v="14"/>
    <x v="12"/>
    <m/>
    <x v="32"/>
    <n v="5002"/>
    <x v="0"/>
  </r>
  <r>
    <x v="0"/>
    <x v="0"/>
    <n v="310.28999999999996"/>
    <x v="21"/>
    <m/>
    <x v="0"/>
    <m/>
    <x v="1"/>
    <x v="4"/>
    <x v="4"/>
    <x v="2"/>
    <x v="2"/>
    <x v="4"/>
    <x v="2"/>
    <m/>
    <x v="25"/>
    <n v="4003"/>
    <x v="0"/>
  </r>
  <r>
    <x v="0"/>
    <x v="0"/>
    <n v="332.40350000000001"/>
    <x v="27"/>
    <m/>
    <x v="0"/>
    <m/>
    <x v="1"/>
    <x v="14"/>
    <x v="11"/>
    <x v="1"/>
    <x v="1"/>
    <x v="16"/>
    <x v="12"/>
    <m/>
    <x v="42"/>
    <n v="5005"/>
    <x v="0"/>
  </r>
  <r>
    <x v="0"/>
    <x v="0"/>
    <n v="335.39555555555563"/>
    <x v="21"/>
    <m/>
    <x v="0"/>
    <m/>
    <x v="1"/>
    <x v="21"/>
    <x v="15"/>
    <x v="2"/>
    <x v="2"/>
    <x v="4"/>
    <x v="2"/>
    <m/>
    <x v="25"/>
    <n v="3004"/>
    <x v="0"/>
  </r>
  <r>
    <x v="0"/>
    <x v="0"/>
    <n v="340"/>
    <x v="37"/>
    <m/>
    <x v="0"/>
    <m/>
    <x v="56"/>
    <x v="0"/>
    <x v="0"/>
    <x v="6"/>
    <x v="6"/>
    <x v="17"/>
    <x v="13"/>
    <m/>
    <x v="44"/>
    <n v="2001"/>
    <x v="0"/>
  </r>
  <r>
    <x v="0"/>
    <x v="0"/>
    <n v="350"/>
    <x v="38"/>
    <m/>
    <x v="0"/>
    <m/>
    <x v="1"/>
    <x v="9"/>
    <x v="8"/>
    <x v="2"/>
    <x v="2"/>
    <x v="10"/>
    <x v="8"/>
    <m/>
    <x v="45"/>
    <n v="8002"/>
    <x v="0"/>
  </r>
  <r>
    <x v="0"/>
    <x v="0"/>
    <n v="350"/>
    <x v="19"/>
    <m/>
    <x v="0"/>
    <m/>
    <x v="1"/>
    <x v="5"/>
    <x v="5"/>
    <x v="2"/>
    <x v="2"/>
    <x v="10"/>
    <x v="8"/>
    <m/>
    <x v="22"/>
    <n v="3006"/>
    <x v="0"/>
  </r>
  <r>
    <x v="0"/>
    <x v="0"/>
    <n v="350"/>
    <x v="22"/>
    <m/>
    <x v="0"/>
    <m/>
    <x v="57"/>
    <x v="24"/>
    <x v="17"/>
    <x v="2"/>
    <x v="2"/>
    <x v="10"/>
    <x v="8"/>
    <m/>
    <x v="26"/>
    <n v="8006"/>
    <x v="0"/>
  </r>
  <r>
    <x v="0"/>
    <x v="0"/>
    <n v="357.41722222222228"/>
    <x v="21"/>
    <m/>
    <x v="0"/>
    <m/>
    <x v="1"/>
    <x v="18"/>
    <x v="13"/>
    <x v="2"/>
    <x v="2"/>
    <x v="4"/>
    <x v="2"/>
    <m/>
    <x v="25"/>
    <n v="4001"/>
    <x v="0"/>
  </r>
  <r>
    <x v="0"/>
    <x v="0"/>
    <n v="360"/>
    <x v="39"/>
    <m/>
    <x v="0"/>
    <m/>
    <x v="1"/>
    <x v="15"/>
    <x v="12"/>
    <x v="2"/>
    <x v="2"/>
    <x v="6"/>
    <x v="3"/>
    <m/>
    <x v="46"/>
    <n v="5002"/>
    <x v="0"/>
  </r>
  <r>
    <x v="0"/>
    <x v="0"/>
    <n v="365"/>
    <x v="34"/>
    <m/>
    <x v="0"/>
    <m/>
    <x v="1"/>
    <x v="4"/>
    <x v="4"/>
    <x v="2"/>
    <x v="2"/>
    <x v="6"/>
    <x v="3"/>
    <m/>
    <x v="40"/>
    <n v="4003"/>
    <x v="0"/>
  </r>
  <r>
    <x v="0"/>
    <x v="0"/>
    <n v="365.92333333333335"/>
    <x v="29"/>
    <m/>
    <x v="0"/>
    <m/>
    <x v="1"/>
    <x v="9"/>
    <x v="8"/>
    <x v="2"/>
    <x v="2"/>
    <x v="4"/>
    <x v="2"/>
    <m/>
    <x v="34"/>
    <n v="8002"/>
    <x v="0"/>
  </r>
  <r>
    <x v="0"/>
    <x v="0"/>
    <n v="370.23280000000005"/>
    <x v="35"/>
    <m/>
    <x v="0"/>
    <m/>
    <x v="1"/>
    <x v="13"/>
    <x v="2"/>
    <x v="1"/>
    <x v="1"/>
    <x v="16"/>
    <x v="12"/>
    <m/>
    <x v="47"/>
    <n v="5003"/>
    <x v="0"/>
  </r>
  <r>
    <x v="0"/>
    <x v="0"/>
    <n v="375.27583333333337"/>
    <x v="29"/>
    <m/>
    <x v="0"/>
    <m/>
    <x v="1"/>
    <x v="7"/>
    <x v="6"/>
    <x v="1"/>
    <x v="1"/>
    <x v="2"/>
    <x v="2"/>
    <m/>
    <x v="38"/>
    <n v="3008"/>
    <x v="0"/>
  </r>
  <r>
    <x v="0"/>
    <x v="0"/>
    <n v="380"/>
    <x v="39"/>
    <m/>
    <x v="0"/>
    <m/>
    <x v="1"/>
    <x v="4"/>
    <x v="4"/>
    <x v="2"/>
    <x v="2"/>
    <x v="6"/>
    <x v="3"/>
    <m/>
    <x v="46"/>
    <n v="4003"/>
    <x v="0"/>
  </r>
  <r>
    <x v="0"/>
    <x v="0"/>
    <n v="398.16500000000002"/>
    <x v="29"/>
    <m/>
    <x v="0"/>
    <m/>
    <x v="1"/>
    <x v="16"/>
    <x v="11"/>
    <x v="1"/>
    <x v="1"/>
    <x v="2"/>
    <x v="2"/>
    <m/>
    <x v="38"/>
    <n v="7002"/>
    <x v="0"/>
  </r>
  <r>
    <x v="0"/>
    <x v="0"/>
    <n v="400"/>
    <x v="5"/>
    <m/>
    <x v="0"/>
    <m/>
    <x v="1"/>
    <x v="17"/>
    <x v="2"/>
    <x v="1"/>
    <x v="1"/>
    <x v="3"/>
    <x v="3"/>
    <m/>
    <x v="6"/>
    <n v="5006"/>
    <x v="0"/>
  </r>
  <r>
    <x v="0"/>
    <x v="0"/>
    <n v="400"/>
    <x v="40"/>
    <m/>
    <x v="0"/>
    <m/>
    <x v="58"/>
    <x v="28"/>
    <x v="16"/>
    <x v="2"/>
    <x v="2"/>
    <x v="12"/>
    <x v="10"/>
    <m/>
    <x v="48"/>
    <n v="8005"/>
    <x v="0"/>
  </r>
  <r>
    <x v="0"/>
    <x v="0"/>
    <n v="405.95700000000005"/>
    <x v="30"/>
    <m/>
    <x v="0"/>
    <m/>
    <x v="1"/>
    <x v="18"/>
    <x v="13"/>
    <x v="2"/>
    <x v="2"/>
    <x v="14"/>
    <x v="12"/>
    <m/>
    <x v="35"/>
    <n v="4001"/>
    <x v="0"/>
  </r>
  <r>
    <x v="0"/>
    <x v="0"/>
    <n v="422.23500000000001"/>
    <x v="35"/>
    <m/>
    <x v="0"/>
    <m/>
    <x v="1"/>
    <x v="15"/>
    <x v="12"/>
    <x v="2"/>
    <x v="2"/>
    <x v="14"/>
    <x v="12"/>
    <m/>
    <x v="41"/>
    <n v="5002"/>
    <x v="0"/>
  </r>
  <r>
    <x v="0"/>
    <x v="0"/>
    <n v="423.05900000000003"/>
    <x v="35"/>
    <m/>
    <x v="0"/>
    <m/>
    <x v="1"/>
    <x v="14"/>
    <x v="11"/>
    <x v="1"/>
    <x v="1"/>
    <x v="16"/>
    <x v="12"/>
    <m/>
    <x v="47"/>
    <n v="5005"/>
    <x v="0"/>
  </r>
  <r>
    <x v="0"/>
    <x v="0"/>
    <n v="439.108"/>
    <x v="30"/>
    <m/>
    <x v="0"/>
    <m/>
    <x v="1"/>
    <x v="9"/>
    <x v="8"/>
    <x v="2"/>
    <x v="2"/>
    <x v="14"/>
    <x v="12"/>
    <m/>
    <x v="35"/>
    <n v="8002"/>
    <x v="0"/>
  </r>
  <r>
    <x v="0"/>
    <x v="0"/>
    <n v="440.75333333333333"/>
    <x v="29"/>
    <m/>
    <x v="0"/>
    <m/>
    <x v="1"/>
    <x v="17"/>
    <x v="2"/>
    <x v="1"/>
    <x v="1"/>
    <x v="2"/>
    <x v="2"/>
    <m/>
    <x v="38"/>
    <n v="5006"/>
    <x v="0"/>
  </r>
  <r>
    <x v="0"/>
    <x v="0"/>
    <n v="450"/>
    <x v="22"/>
    <m/>
    <x v="0"/>
    <m/>
    <x v="59"/>
    <x v="24"/>
    <x v="17"/>
    <x v="2"/>
    <x v="2"/>
    <x v="10"/>
    <x v="8"/>
    <m/>
    <x v="26"/>
    <n v="8006"/>
    <x v="0"/>
  </r>
  <r>
    <x v="0"/>
    <x v="0"/>
    <n v="470.22138888888884"/>
    <x v="21"/>
    <m/>
    <x v="0"/>
    <m/>
    <x v="1"/>
    <x v="22"/>
    <x v="0"/>
    <x v="2"/>
    <x v="2"/>
    <x v="4"/>
    <x v="2"/>
    <m/>
    <x v="25"/>
    <n v="3002"/>
    <x v="0"/>
  </r>
  <r>
    <x v="0"/>
    <x v="0"/>
    <n v="483.0188"/>
    <x v="27"/>
    <m/>
    <x v="0"/>
    <m/>
    <x v="1"/>
    <x v="9"/>
    <x v="8"/>
    <x v="2"/>
    <x v="2"/>
    <x v="14"/>
    <x v="12"/>
    <m/>
    <x v="32"/>
    <n v="8002"/>
    <x v="0"/>
  </r>
  <r>
    <x v="0"/>
    <x v="0"/>
    <n v="491.70000000000005"/>
    <x v="3"/>
    <m/>
    <x v="0"/>
    <m/>
    <x v="60"/>
    <x v="14"/>
    <x v="11"/>
    <x v="1"/>
    <x v="1"/>
    <x v="3"/>
    <x v="3"/>
    <m/>
    <x v="3"/>
    <n v="5005"/>
    <x v="0"/>
  </r>
  <r>
    <x v="0"/>
    <x v="0"/>
    <n v="495.36410000000006"/>
    <x v="27"/>
    <m/>
    <x v="0"/>
    <m/>
    <x v="1"/>
    <x v="7"/>
    <x v="6"/>
    <x v="1"/>
    <x v="1"/>
    <x v="16"/>
    <x v="12"/>
    <m/>
    <x v="42"/>
    <n v="3008"/>
    <x v="0"/>
  </r>
  <r>
    <x v="0"/>
    <x v="0"/>
    <n v="500"/>
    <x v="34"/>
    <m/>
    <x v="0"/>
    <m/>
    <x v="1"/>
    <x v="12"/>
    <x v="10"/>
    <x v="2"/>
    <x v="2"/>
    <x v="6"/>
    <x v="3"/>
    <m/>
    <x v="40"/>
    <n v="3005"/>
    <x v="0"/>
  </r>
  <r>
    <x v="0"/>
    <x v="0"/>
    <n v="500"/>
    <x v="34"/>
    <m/>
    <x v="0"/>
    <m/>
    <x v="1"/>
    <x v="16"/>
    <x v="11"/>
    <x v="1"/>
    <x v="1"/>
    <x v="3"/>
    <x v="3"/>
    <m/>
    <x v="49"/>
    <n v="7002"/>
    <x v="0"/>
  </r>
  <r>
    <x v="0"/>
    <x v="0"/>
    <n v="500"/>
    <x v="34"/>
    <m/>
    <x v="0"/>
    <m/>
    <x v="1"/>
    <x v="17"/>
    <x v="2"/>
    <x v="1"/>
    <x v="1"/>
    <x v="3"/>
    <x v="3"/>
    <m/>
    <x v="49"/>
    <n v="5006"/>
    <x v="0"/>
  </r>
  <r>
    <x v="0"/>
    <x v="0"/>
    <n v="500"/>
    <x v="34"/>
    <m/>
    <x v="0"/>
    <m/>
    <x v="1"/>
    <x v="15"/>
    <x v="12"/>
    <x v="2"/>
    <x v="2"/>
    <x v="6"/>
    <x v="3"/>
    <m/>
    <x v="40"/>
    <n v="5002"/>
    <x v="0"/>
  </r>
  <r>
    <x v="0"/>
    <x v="0"/>
    <n v="500"/>
    <x v="34"/>
    <m/>
    <x v="0"/>
    <m/>
    <x v="1"/>
    <x v="14"/>
    <x v="11"/>
    <x v="1"/>
    <x v="1"/>
    <x v="3"/>
    <x v="3"/>
    <m/>
    <x v="49"/>
    <n v="5005"/>
    <x v="0"/>
  </r>
  <r>
    <x v="0"/>
    <x v="0"/>
    <n v="500"/>
    <x v="20"/>
    <m/>
    <x v="0"/>
    <m/>
    <x v="1"/>
    <x v="1"/>
    <x v="1"/>
    <x v="1"/>
    <x v="1"/>
    <x v="3"/>
    <x v="3"/>
    <m/>
    <x v="24"/>
    <n v="7001"/>
    <x v="0"/>
  </r>
  <r>
    <x v="0"/>
    <x v="0"/>
    <n v="500"/>
    <x v="24"/>
    <m/>
    <x v="0"/>
    <m/>
    <x v="43"/>
    <x v="0"/>
    <x v="0"/>
    <x v="2"/>
    <x v="2"/>
    <x v="12"/>
    <x v="10"/>
    <m/>
    <x v="29"/>
    <n v="2001"/>
    <x v="0"/>
  </r>
  <r>
    <x v="0"/>
    <x v="0"/>
    <n v="500"/>
    <x v="39"/>
    <m/>
    <x v="0"/>
    <m/>
    <x v="1"/>
    <x v="9"/>
    <x v="8"/>
    <x v="2"/>
    <x v="2"/>
    <x v="6"/>
    <x v="3"/>
    <m/>
    <x v="46"/>
    <n v="8002"/>
    <x v="0"/>
  </r>
  <r>
    <x v="0"/>
    <x v="0"/>
    <n v="500"/>
    <x v="8"/>
    <m/>
    <x v="0"/>
    <m/>
    <x v="61"/>
    <x v="4"/>
    <x v="4"/>
    <x v="1"/>
    <x v="1"/>
    <x v="2"/>
    <x v="2"/>
    <m/>
    <x v="10"/>
    <n v="4003"/>
    <x v="0"/>
  </r>
  <r>
    <x v="0"/>
    <x v="0"/>
    <n v="500"/>
    <x v="41"/>
    <m/>
    <x v="0"/>
    <m/>
    <x v="62"/>
    <x v="24"/>
    <x v="17"/>
    <x v="4"/>
    <x v="4"/>
    <x v="11"/>
    <x v="9"/>
    <m/>
    <x v="50"/>
    <n v="8006"/>
    <x v="0"/>
  </r>
  <r>
    <x v="0"/>
    <x v="0"/>
    <n v="500"/>
    <x v="13"/>
    <m/>
    <x v="0"/>
    <m/>
    <x v="63"/>
    <x v="21"/>
    <x v="15"/>
    <x v="2"/>
    <x v="2"/>
    <x v="6"/>
    <x v="3"/>
    <m/>
    <x v="16"/>
    <n v="3004"/>
    <x v="0"/>
  </r>
  <r>
    <x v="0"/>
    <x v="0"/>
    <n v="500"/>
    <x v="13"/>
    <m/>
    <x v="0"/>
    <m/>
    <x v="64"/>
    <x v="19"/>
    <x v="14"/>
    <x v="2"/>
    <x v="2"/>
    <x v="6"/>
    <x v="3"/>
    <m/>
    <x v="16"/>
    <n v="3003"/>
    <x v="0"/>
  </r>
  <r>
    <x v="0"/>
    <x v="0"/>
    <n v="500"/>
    <x v="13"/>
    <m/>
    <x v="0"/>
    <m/>
    <x v="65"/>
    <x v="22"/>
    <x v="0"/>
    <x v="2"/>
    <x v="2"/>
    <x v="6"/>
    <x v="3"/>
    <m/>
    <x v="16"/>
    <n v="3002"/>
    <x v="0"/>
  </r>
  <r>
    <x v="0"/>
    <x v="0"/>
    <n v="500"/>
    <x v="13"/>
    <m/>
    <x v="0"/>
    <m/>
    <x v="66"/>
    <x v="21"/>
    <x v="15"/>
    <x v="2"/>
    <x v="2"/>
    <x v="6"/>
    <x v="3"/>
    <m/>
    <x v="16"/>
    <n v="3004"/>
    <x v="0"/>
  </r>
  <r>
    <x v="0"/>
    <x v="0"/>
    <n v="500"/>
    <x v="13"/>
    <m/>
    <x v="0"/>
    <m/>
    <x v="67"/>
    <x v="21"/>
    <x v="15"/>
    <x v="2"/>
    <x v="2"/>
    <x v="6"/>
    <x v="3"/>
    <m/>
    <x v="16"/>
    <n v="3004"/>
    <x v="0"/>
  </r>
  <r>
    <x v="0"/>
    <x v="0"/>
    <n v="500"/>
    <x v="36"/>
    <m/>
    <x v="0"/>
    <m/>
    <x v="1"/>
    <x v="7"/>
    <x v="6"/>
    <x v="2"/>
    <x v="2"/>
    <x v="10"/>
    <x v="8"/>
    <m/>
    <x v="43"/>
    <n v="3008"/>
    <x v="0"/>
  </r>
  <r>
    <x v="0"/>
    <x v="0"/>
    <n v="500"/>
    <x v="42"/>
    <m/>
    <x v="0"/>
    <m/>
    <x v="68"/>
    <x v="18"/>
    <x v="13"/>
    <x v="2"/>
    <x v="2"/>
    <x v="10"/>
    <x v="8"/>
    <m/>
    <x v="51"/>
    <n v="4001"/>
    <x v="0"/>
  </r>
  <r>
    <x v="0"/>
    <x v="0"/>
    <n v="500"/>
    <x v="5"/>
    <m/>
    <x v="0"/>
    <m/>
    <x v="1"/>
    <x v="6"/>
    <x v="1"/>
    <x v="1"/>
    <x v="1"/>
    <x v="3"/>
    <x v="3"/>
    <m/>
    <x v="6"/>
    <n v="7003"/>
    <x v="0"/>
  </r>
  <r>
    <x v="0"/>
    <x v="0"/>
    <n v="500"/>
    <x v="22"/>
    <m/>
    <x v="0"/>
    <m/>
    <x v="69"/>
    <x v="27"/>
    <x v="19"/>
    <x v="2"/>
    <x v="2"/>
    <x v="10"/>
    <x v="8"/>
    <m/>
    <x v="26"/>
    <n v="6002"/>
    <x v="0"/>
  </r>
  <r>
    <x v="0"/>
    <x v="0"/>
    <n v="500"/>
    <x v="22"/>
    <m/>
    <x v="0"/>
    <m/>
    <x v="70"/>
    <x v="24"/>
    <x v="17"/>
    <x v="2"/>
    <x v="2"/>
    <x v="10"/>
    <x v="8"/>
    <m/>
    <x v="26"/>
    <n v="8006"/>
    <x v="0"/>
  </r>
  <r>
    <x v="0"/>
    <x v="0"/>
    <n v="504.70916666666659"/>
    <x v="21"/>
    <m/>
    <x v="0"/>
    <m/>
    <x v="1"/>
    <x v="3"/>
    <x v="3"/>
    <x v="2"/>
    <x v="2"/>
    <x v="4"/>
    <x v="2"/>
    <m/>
    <x v="25"/>
    <n v="4002"/>
    <x v="0"/>
  </r>
  <r>
    <x v="0"/>
    <x v="0"/>
    <n v="520.53416666666669"/>
    <x v="29"/>
    <m/>
    <x v="0"/>
    <m/>
    <x v="1"/>
    <x v="10"/>
    <x v="9"/>
    <x v="2"/>
    <x v="2"/>
    <x v="4"/>
    <x v="2"/>
    <m/>
    <x v="34"/>
    <n v="8001"/>
    <x v="0"/>
  </r>
  <r>
    <x v="0"/>
    <x v="0"/>
    <n v="523.52"/>
    <x v="43"/>
    <m/>
    <x v="0"/>
    <m/>
    <x v="71"/>
    <x v="0"/>
    <x v="0"/>
    <x v="7"/>
    <x v="7"/>
    <x v="18"/>
    <x v="14"/>
    <m/>
    <x v="52"/>
    <n v="2001"/>
    <x v="0"/>
  </r>
  <r>
    <x v="0"/>
    <x v="0"/>
    <n v="523.52"/>
    <x v="43"/>
    <m/>
    <x v="0"/>
    <m/>
    <x v="71"/>
    <x v="0"/>
    <x v="0"/>
    <x v="7"/>
    <x v="7"/>
    <x v="18"/>
    <x v="14"/>
    <m/>
    <x v="52"/>
    <n v="2001"/>
    <x v="0"/>
  </r>
  <r>
    <x v="0"/>
    <x v="0"/>
    <n v="525.26"/>
    <x v="44"/>
    <m/>
    <x v="0"/>
    <m/>
    <x v="72"/>
    <x v="0"/>
    <x v="0"/>
    <x v="6"/>
    <x v="6"/>
    <x v="17"/>
    <x v="13"/>
    <m/>
    <x v="53"/>
    <n v="2001"/>
    <x v="0"/>
  </r>
  <r>
    <x v="0"/>
    <x v="0"/>
    <n v="525.57780000000002"/>
    <x v="27"/>
    <m/>
    <x v="0"/>
    <m/>
    <x v="1"/>
    <x v="16"/>
    <x v="11"/>
    <x v="1"/>
    <x v="1"/>
    <x v="16"/>
    <x v="12"/>
    <m/>
    <x v="42"/>
    <n v="7002"/>
    <x v="0"/>
  </r>
  <r>
    <x v="0"/>
    <x v="0"/>
    <n v="528.76833333333332"/>
    <x v="29"/>
    <m/>
    <x v="0"/>
    <m/>
    <x v="1"/>
    <x v="12"/>
    <x v="10"/>
    <x v="2"/>
    <x v="2"/>
    <x v="4"/>
    <x v="2"/>
    <m/>
    <x v="34"/>
    <n v="3005"/>
    <x v="0"/>
  </r>
  <r>
    <x v="0"/>
    <x v="0"/>
    <n v="535"/>
    <x v="45"/>
    <m/>
    <x v="0"/>
    <m/>
    <x v="73"/>
    <x v="2"/>
    <x v="2"/>
    <x v="2"/>
    <x v="2"/>
    <x v="7"/>
    <x v="5"/>
    <m/>
    <x v="54"/>
    <n v="4004"/>
    <x v="0"/>
  </r>
  <r>
    <x v="0"/>
    <x v="0"/>
    <n v="535"/>
    <x v="45"/>
    <m/>
    <x v="0"/>
    <m/>
    <x v="74"/>
    <x v="2"/>
    <x v="2"/>
    <x v="2"/>
    <x v="2"/>
    <x v="7"/>
    <x v="5"/>
    <m/>
    <x v="54"/>
    <n v="4004"/>
    <x v="0"/>
  </r>
  <r>
    <x v="0"/>
    <x v="0"/>
    <n v="536.76"/>
    <x v="13"/>
    <m/>
    <x v="0"/>
    <m/>
    <x v="75"/>
    <x v="22"/>
    <x v="0"/>
    <x v="2"/>
    <x v="2"/>
    <x v="6"/>
    <x v="3"/>
    <m/>
    <x v="16"/>
    <n v="3002"/>
    <x v="0"/>
  </r>
  <r>
    <x v="0"/>
    <x v="0"/>
    <n v="536.76"/>
    <x v="13"/>
    <m/>
    <x v="0"/>
    <m/>
    <x v="76"/>
    <x v="22"/>
    <x v="0"/>
    <x v="2"/>
    <x v="2"/>
    <x v="6"/>
    <x v="3"/>
    <m/>
    <x v="16"/>
    <n v="3002"/>
    <x v="0"/>
  </r>
  <r>
    <x v="0"/>
    <x v="0"/>
    <n v="540"/>
    <x v="46"/>
    <m/>
    <x v="0"/>
    <m/>
    <x v="77"/>
    <x v="0"/>
    <x v="0"/>
    <x v="8"/>
    <x v="8"/>
    <x v="19"/>
    <x v="15"/>
    <m/>
    <x v="55"/>
    <n v="2001"/>
    <x v="0"/>
  </r>
  <r>
    <x v="0"/>
    <x v="0"/>
    <n v="561.66999999999996"/>
    <x v="44"/>
    <m/>
    <x v="0"/>
    <m/>
    <x v="78"/>
    <x v="0"/>
    <x v="0"/>
    <x v="6"/>
    <x v="6"/>
    <x v="17"/>
    <x v="13"/>
    <m/>
    <x v="53"/>
    <n v="2001"/>
    <x v="0"/>
  </r>
  <r>
    <x v="0"/>
    <x v="0"/>
    <n v="564.19000000000005"/>
    <x v="47"/>
    <m/>
    <x v="0"/>
    <m/>
    <x v="79"/>
    <x v="0"/>
    <x v="0"/>
    <x v="6"/>
    <x v="6"/>
    <x v="17"/>
    <x v="13"/>
    <m/>
    <x v="56"/>
    <n v="2001"/>
    <x v="0"/>
  </r>
  <r>
    <x v="0"/>
    <x v="0"/>
    <n v="569.25"/>
    <x v="47"/>
    <m/>
    <x v="0"/>
    <m/>
    <x v="80"/>
    <x v="0"/>
    <x v="0"/>
    <x v="6"/>
    <x v="6"/>
    <x v="17"/>
    <x v="13"/>
    <m/>
    <x v="56"/>
    <n v="2001"/>
    <x v="0"/>
  </r>
  <r>
    <x v="0"/>
    <x v="0"/>
    <n v="570.14"/>
    <x v="44"/>
    <m/>
    <x v="0"/>
    <m/>
    <x v="81"/>
    <x v="0"/>
    <x v="0"/>
    <x v="6"/>
    <x v="6"/>
    <x v="17"/>
    <x v="13"/>
    <m/>
    <x v="53"/>
    <n v="2001"/>
    <x v="0"/>
  </r>
  <r>
    <x v="0"/>
    <x v="0"/>
    <n v="571.96"/>
    <x v="47"/>
    <m/>
    <x v="0"/>
    <m/>
    <x v="82"/>
    <x v="0"/>
    <x v="0"/>
    <x v="6"/>
    <x v="6"/>
    <x v="17"/>
    <x v="13"/>
    <m/>
    <x v="56"/>
    <n v="2001"/>
    <x v="0"/>
  </r>
  <r>
    <x v="0"/>
    <x v="0"/>
    <n v="572.54999999999995"/>
    <x v="44"/>
    <m/>
    <x v="0"/>
    <m/>
    <x v="83"/>
    <x v="0"/>
    <x v="0"/>
    <x v="6"/>
    <x v="6"/>
    <x v="17"/>
    <x v="13"/>
    <m/>
    <x v="53"/>
    <n v="2001"/>
    <x v="0"/>
  </r>
  <r>
    <x v="0"/>
    <x v="0"/>
    <n v="576.16"/>
    <x v="47"/>
    <m/>
    <x v="0"/>
    <m/>
    <x v="84"/>
    <x v="0"/>
    <x v="0"/>
    <x v="6"/>
    <x v="6"/>
    <x v="17"/>
    <x v="13"/>
    <m/>
    <x v="56"/>
    <n v="2001"/>
    <x v="0"/>
  </r>
  <r>
    <x v="0"/>
    <x v="0"/>
    <n v="581.7944"/>
    <x v="27"/>
    <m/>
    <x v="0"/>
    <m/>
    <x v="1"/>
    <x v="17"/>
    <x v="2"/>
    <x v="1"/>
    <x v="1"/>
    <x v="16"/>
    <x v="12"/>
    <m/>
    <x v="42"/>
    <n v="5006"/>
    <x v="0"/>
  </r>
  <r>
    <x v="0"/>
    <x v="0"/>
    <n v="582.75"/>
    <x v="45"/>
    <m/>
    <x v="0"/>
    <m/>
    <x v="55"/>
    <x v="2"/>
    <x v="2"/>
    <x v="1"/>
    <x v="1"/>
    <x v="15"/>
    <x v="5"/>
    <m/>
    <x v="57"/>
    <n v="4004"/>
    <x v="0"/>
  </r>
  <r>
    <x v="0"/>
    <x v="0"/>
    <n v="592.09"/>
    <x v="47"/>
    <m/>
    <x v="0"/>
    <m/>
    <x v="85"/>
    <x v="0"/>
    <x v="0"/>
    <x v="6"/>
    <x v="6"/>
    <x v="17"/>
    <x v="13"/>
    <m/>
    <x v="56"/>
    <n v="2001"/>
    <x v="0"/>
  </r>
  <r>
    <x v="0"/>
    <x v="0"/>
    <n v="600"/>
    <x v="24"/>
    <m/>
    <x v="0"/>
    <m/>
    <x v="86"/>
    <x v="0"/>
    <x v="0"/>
    <x v="2"/>
    <x v="2"/>
    <x v="12"/>
    <x v="10"/>
    <m/>
    <x v="29"/>
    <n v="2001"/>
    <x v="0"/>
  </r>
  <r>
    <x v="0"/>
    <x v="0"/>
    <n v="600"/>
    <x v="24"/>
    <m/>
    <x v="0"/>
    <m/>
    <x v="86"/>
    <x v="0"/>
    <x v="0"/>
    <x v="2"/>
    <x v="2"/>
    <x v="12"/>
    <x v="10"/>
    <m/>
    <x v="29"/>
    <n v="2001"/>
    <x v="0"/>
  </r>
  <r>
    <x v="0"/>
    <x v="0"/>
    <n v="600"/>
    <x v="13"/>
    <m/>
    <x v="0"/>
    <m/>
    <x v="1"/>
    <x v="9"/>
    <x v="8"/>
    <x v="2"/>
    <x v="2"/>
    <x v="6"/>
    <x v="3"/>
    <m/>
    <x v="16"/>
    <n v="8002"/>
    <x v="0"/>
  </r>
  <r>
    <x v="0"/>
    <x v="0"/>
    <n v="600"/>
    <x v="5"/>
    <m/>
    <x v="0"/>
    <m/>
    <x v="1"/>
    <x v="11"/>
    <x v="6"/>
    <x v="1"/>
    <x v="1"/>
    <x v="3"/>
    <x v="3"/>
    <m/>
    <x v="6"/>
    <n v="8004"/>
    <x v="0"/>
  </r>
  <r>
    <x v="0"/>
    <x v="0"/>
    <n v="608.81916666666666"/>
    <x v="29"/>
    <m/>
    <x v="0"/>
    <m/>
    <x v="1"/>
    <x v="8"/>
    <x v="7"/>
    <x v="2"/>
    <x v="2"/>
    <x v="4"/>
    <x v="2"/>
    <m/>
    <x v="34"/>
    <n v="8003"/>
    <x v="0"/>
  </r>
  <r>
    <x v="0"/>
    <x v="0"/>
    <n v="621.20000000000005"/>
    <x v="44"/>
    <m/>
    <x v="0"/>
    <m/>
    <x v="87"/>
    <x v="0"/>
    <x v="0"/>
    <x v="6"/>
    <x v="6"/>
    <x v="17"/>
    <x v="13"/>
    <m/>
    <x v="53"/>
    <n v="2001"/>
    <x v="0"/>
  </r>
  <r>
    <x v="0"/>
    <x v="0"/>
    <n v="624.64100000000008"/>
    <x v="30"/>
    <m/>
    <x v="0"/>
    <m/>
    <x v="1"/>
    <x v="10"/>
    <x v="9"/>
    <x v="2"/>
    <x v="2"/>
    <x v="14"/>
    <x v="12"/>
    <m/>
    <x v="35"/>
    <n v="8001"/>
    <x v="0"/>
  </r>
  <r>
    <x v="0"/>
    <x v="0"/>
    <n v="630.46340000000009"/>
    <x v="35"/>
    <m/>
    <x v="0"/>
    <m/>
    <x v="1"/>
    <x v="7"/>
    <x v="6"/>
    <x v="1"/>
    <x v="1"/>
    <x v="16"/>
    <x v="12"/>
    <m/>
    <x v="47"/>
    <n v="3008"/>
    <x v="0"/>
  </r>
  <r>
    <x v="0"/>
    <x v="0"/>
    <n v="634.52200000000005"/>
    <x v="30"/>
    <m/>
    <x v="0"/>
    <m/>
    <x v="1"/>
    <x v="12"/>
    <x v="10"/>
    <x v="2"/>
    <x v="2"/>
    <x v="14"/>
    <x v="12"/>
    <m/>
    <x v="35"/>
    <n v="3005"/>
    <x v="0"/>
  </r>
  <r>
    <x v="0"/>
    <x v="0"/>
    <n v="650"/>
    <x v="39"/>
    <m/>
    <x v="0"/>
    <m/>
    <x v="1"/>
    <x v="22"/>
    <x v="0"/>
    <x v="2"/>
    <x v="2"/>
    <x v="6"/>
    <x v="3"/>
    <m/>
    <x v="46"/>
    <n v="3002"/>
    <x v="0"/>
  </r>
  <r>
    <x v="0"/>
    <x v="0"/>
    <n v="650"/>
    <x v="39"/>
    <m/>
    <x v="0"/>
    <m/>
    <x v="1"/>
    <x v="5"/>
    <x v="5"/>
    <x v="2"/>
    <x v="2"/>
    <x v="6"/>
    <x v="3"/>
    <m/>
    <x v="46"/>
    <n v="3006"/>
    <x v="0"/>
  </r>
  <r>
    <x v="0"/>
    <x v="0"/>
    <n v="655.49"/>
    <x v="44"/>
    <m/>
    <x v="0"/>
    <m/>
    <x v="88"/>
    <x v="0"/>
    <x v="0"/>
    <x v="6"/>
    <x v="6"/>
    <x v="17"/>
    <x v="13"/>
    <m/>
    <x v="53"/>
    <n v="2001"/>
    <x v="0"/>
  </r>
  <r>
    <x v="0"/>
    <x v="0"/>
    <n v="658.66199999999992"/>
    <x v="35"/>
    <m/>
    <x v="0"/>
    <m/>
    <x v="1"/>
    <x v="9"/>
    <x v="8"/>
    <x v="2"/>
    <x v="2"/>
    <x v="14"/>
    <x v="12"/>
    <m/>
    <x v="41"/>
    <n v="8002"/>
    <x v="0"/>
  </r>
  <r>
    <x v="0"/>
    <x v="0"/>
    <n v="660"/>
    <x v="39"/>
    <m/>
    <x v="0"/>
    <m/>
    <x v="1"/>
    <x v="7"/>
    <x v="6"/>
    <x v="1"/>
    <x v="1"/>
    <x v="3"/>
    <x v="3"/>
    <m/>
    <x v="58"/>
    <n v="3008"/>
    <x v="0"/>
  </r>
  <r>
    <x v="0"/>
    <x v="0"/>
    <n v="668.91720000000009"/>
    <x v="35"/>
    <m/>
    <x v="0"/>
    <m/>
    <x v="1"/>
    <x v="16"/>
    <x v="11"/>
    <x v="1"/>
    <x v="1"/>
    <x v="16"/>
    <x v="12"/>
    <m/>
    <x v="47"/>
    <n v="7002"/>
    <x v="0"/>
  </r>
  <r>
    <x v="0"/>
    <x v="0"/>
    <n v="687.10509999999999"/>
    <x v="27"/>
    <m/>
    <x v="0"/>
    <m/>
    <x v="1"/>
    <x v="10"/>
    <x v="9"/>
    <x v="2"/>
    <x v="2"/>
    <x v="14"/>
    <x v="12"/>
    <m/>
    <x v="32"/>
    <n v="8001"/>
    <x v="0"/>
  </r>
  <r>
    <x v="0"/>
    <x v="0"/>
    <n v="697.5"/>
    <x v="45"/>
    <m/>
    <x v="0"/>
    <m/>
    <x v="45"/>
    <x v="2"/>
    <x v="2"/>
    <x v="1"/>
    <x v="1"/>
    <x v="15"/>
    <x v="5"/>
    <m/>
    <x v="57"/>
    <n v="4004"/>
    <x v="0"/>
  </r>
  <r>
    <x v="0"/>
    <x v="0"/>
    <n v="697.9742"/>
    <x v="27"/>
    <m/>
    <x v="0"/>
    <m/>
    <x v="1"/>
    <x v="12"/>
    <x v="10"/>
    <x v="2"/>
    <x v="2"/>
    <x v="14"/>
    <x v="12"/>
    <m/>
    <x v="32"/>
    <n v="3005"/>
    <x v="0"/>
  </r>
  <r>
    <x v="0"/>
    <x v="0"/>
    <n v="700"/>
    <x v="48"/>
    <m/>
    <x v="0"/>
    <m/>
    <x v="55"/>
    <x v="2"/>
    <x v="2"/>
    <x v="1"/>
    <x v="1"/>
    <x v="15"/>
    <x v="5"/>
    <m/>
    <x v="59"/>
    <n v="4004"/>
    <x v="0"/>
  </r>
  <r>
    <x v="0"/>
    <x v="0"/>
    <n v="700"/>
    <x v="48"/>
    <m/>
    <x v="0"/>
    <m/>
    <x v="45"/>
    <x v="2"/>
    <x v="2"/>
    <x v="1"/>
    <x v="1"/>
    <x v="15"/>
    <x v="5"/>
    <m/>
    <x v="59"/>
    <n v="4004"/>
    <x v="0"/>
  </r>
  <r>
    <x v="0"/>
    <x v="0"/>
    <n v="700"/>
    <x v="7"/>
    <m/>
    <x v="0"/>
    <m/>
    <x v="74"/>
    <x v="2"/>
    <x v="2"/>
    <x v="2"/>
    <x v="2"/>
    <x v="7"/>
    <x v="5"/>
    <m/>
    <x v="9"/>
    <n v="4004"/>
    <x v="0"/>
  </r>
  <r>
    <x v="0"/>
    <x v="0"/>
    <n v="700"/>
    <x v="11"/>
    <m/>
    <x v="0"/>
    <m/>
    <x v="89"/>
    <x v="5"/>
    <x v="5"/>
    <x v="2"/>
    <x v="2"/>
    <x v="10"/>
    <x v="8"/>
    <m/>
    <x v="13"/>
    <n v="3006"/>
    <x v="0"/>
  </r>
  <r>
    <x v="0"/>
    <x v="0"/>
    <n v="700"/>
    <x v="13"/>
    <m/>
    <x v="0"/>
    <m/>
    <x v="90"/>
    <x v="5"/>
    <x v="5"/>
    <x v="2"/>
    <x v="2"/>
    <x v="6"/>
    <x v="3"/>
    <m/>
    <x v="16"/>
    <n v="3006"/>
    <x v="0"/>
  </r>
  <r>
    <x v="0"/>
    <x v="0"/>
    <n v="700"/>
    <x v="49"/>
    <m/>
    <x v="0"/>
    <m/>
    <x v="91"/>
    <x v="2"/>
    <x v="2"/>
    <x v="2"/>
    <x v="2"/>
    <x v="7"/>
    <x v="5"/>
    <m/>
    <x v="60"/>
    <n v="4004"/>
    <x v="0"/>
  </r>
  <r>
    <x v="0"/>
    <x v="0"/>
    <n v="700"/>
    <x v="5"/>
    <m/>
    <x v="0"/>
    <m/>
    <x v="92"/>
    <x v="11"/>
    <x v="6"/>
    <x v="2"/>
    <x v="2"/>
    <x v="6"/>
    <x v="3"/>
    <m/>
    <x v="61"/>
    <n v="8004"/>
    <x v="0"/>
  </r>
  <r>
    <x v="0"/>
    <x v="0"/>
    <n v="700.25"/>
    <x v="13"/>
    <m/>
    <x v="0"/>
    <m/>
    <x v="93"/>
    <x v="8"/>
    <x v="7"/>
    <x v="2"/>
    <x v="2"/>
    <x v="6"/>
    <x v="3"/>
    <m/>
    <x v="16"/>
    <n v="8003"/>
    <x v="0"/>
  </r>
  <r>
    <x v="0"/>
    <x v="0"/>
    <n v="730.58300000000008"/>
    <x v="30"/>
    <m/>
    <x v="0"/>
    <m/>
    <x v="1"/>
    <x v="8"/>
    <x v="7"/>
    <x v="2"/>
    <x v="2"/>
    <x v="14"/>
    <x v="12"/>
    <m/>
    <x v="35"/>
    <n v="8003"/>
    <x v="0"/>
  </r>
  <r>
    <x v="0"/>
    <x v="0"/>
    <n v="740.46560000000011"/>
    <x v="35"/>
    <m/>
    <x v="0"/>
    <m/>
    <x v="1"/>
    <x v="17"/>
    <x v="2"/>
    <x v="1"/>
    <x v="1"/>
    <x v="16"/>
    <x v="12"/>
    <m/>
    <x v="47"/>
    <n v="5006"/>
    <x v="0"/>
  </r>
  <r>
    <x v="0"/>
    <x v="0"/>
    <n v="740.9083333333333"/>
    <x v="29"/>
    <m/>
    <x v="0"/>
    <m/>
    <x v="1"/>
    <x v="11"/>
    <x v="6"/>
    <x v="2"/>
    <x v="2"/>
    <x v="4"/>
    <x v="2"/>
    <m/>
    <x v="34"/>
    <n v="8004"/>
    <x v="0"/>
  </r>
  <r>
    <x v="0"/>
    <x v="0"/>
    <n v="750"/>
    <x v="39"/>
    <m/>
    <x v="0"/>
    <m/>
    <x v="1"/>
    <x v="13"/>
    <x v="2"/>
    <x v="1"/>
    <x v="1"/>
    <x v="3"/>
    <x v="3"/>
    <m/>
    <x v="58"/>
    <n v="5003"/>
    <x v="0"/>
  </r>
  <r>
    <x v="0"/>
    <x v="0"/>
    <n v="750"/>
    <x v="42"/>
    <m/>
    <x v="0"/>
    <m/>
    <x v="68"/>
    <x v="24"/>
    <x v="17"/>
    <x v="2"/>
    <x v="2"/>
    <x v="10"/>
    <x v="8"/>
    <m/>
    <x v="51"/>
    <n v="8006"/>
    <x v="0"/>
  </r>
  <r>
    <x v="0"/>
    <x v="0"/>
    <n v="760"/>
    <x v="39"/>
    <m/>
    <x v="0"/>
    <m/>
    <x v="1"/>
    <x v="12"/>
    <x v="10"/>
    <x v="2"/>
    <x v="2"/>
    <x v="6"/>
    <x v="3"/>
    <m/>
    <x v="46"/>
    <n v="3005"/>
    <x v="0"/>
  </r>
  <r>
    <x v="0"/>
    <x v="0"/>
    <n v="760"/>
    <x v="39"/>
    <m/>
    <x v="0"/>
    <m/>
    <x v="1"/>
    <x v="8"/>
    <x v="7"/>
    <x v="2"/>
    <x v="2"/>
    <x v="6"/>
    <x v="3"/>
    <m/>
    <x v="46"/>
    <n v="8003"/>
    <x v="0"/>
  </r>
  <r>
    <x v="0"/>
    <x v="0"/>
    <n v="798.26"/>
    <x v="47"/>
    <m/>
    <x v="0"/>
    <m/>
    <x v="94"/>
    <x v="0"/>
    <x v="0"/>
    <x v="6"/>
    <x v="6"/>
    <x v="17"/>
    <x v="13"/>
    <m/>
    <x v="56"/>
    <n v="2001"/>
    <x v="0"/>
  </r>
  <r>
    <x v="0"/>
    <x v="0"/>
    <n v="800"/>
    <x v="48"/>
    <m/>
    <x v="0"/>
    <m/>
    <x v="95"/>
    <x v="2"/>
    <x v="2"/>
    <x v="1"/>
    <x v="1"/>
    <x v="15"/>
    <x v="5"/>
    <m/>
    <x v="59"/>
    <n v="4004"/>
    <x v="0"/>
  </r>
  <r>
    <x v="0"/>
    <x v="0"/>
    <n v="800"/>
    <x v="34"/>
    <m/>
    <x v="0"/>
    <m/>
    <x v="1"/>
    <x v="13"/>
    <x v="2"/>
    <x v="1"/>
    <x v="1"/>
    <x v="3"/>
    <x v="3"/>
    <m/>
    <x v="49"/>
    <n v="5003"/>
    <x v="0"/>
  </r>
  <r>
    <x v="0"/>
    <x v="0"/>
    <n v="800"/>
    <x v="39"/>
    <m/>
    <x v="0"/>
    <m/>
    <x v="1"/>
    <x v="10"/>
    <x v="9"/>
    <x v="2"/>
    <x v="2"/>
    <x v="6"/>
    <x v="3"/>
    <m/>
    <x v="46"/>
    <n v="8001"/>
    <x v="0"/>
  </r>
  <r>
    <x v="0"/>
    <x v="0"/>
    <n v="800"/>
    <x v="41"/>
    <m/>
    <x v="0"/>
    <m/>
    <x v="96"/>
    <x v="24"/>
    <x v="17"/>
    <x v="4"/>
    <x v="4"/>
    <x v="11"/>
    <x v="9"/>
    <m/>
    <x v="50"/>
    <n v="8006"/>
    <x v="0"/>
  </r>
  <r>
    <x v="0"/>
    <x v="0"/>
    <n v="800"/>
    <x v="11"/>
    <m/>
    <x v="0"/>
    <m/>
    <x v="97"/>
    <x v="5"/>
    <x v="5"/>
    <x v="2"/>
    <x v="2"/>
    <x v="10"/>
    <x v="8"/>
    <m/>
    <x v="13"/>
    <n v="3006"/>
    <x v="0"/>
  </r>
  <r>
    <x v="0"/>
    <x v="0"/>
    <n v="800"/>
    <x v="42"/>
    <m/>
    <x v="0"/>
    <m/>
    <x v="98"/>
    <x v="24"/>
    <x v="17"/>
    <x v="2"/>
    <x v="2"/>
    <x v="10"/>
    <x v="8"/>
    <m/>
    <x v="51"/>
    <n v="8006"/>
    <x v="0"/>
  </r>
  <r>
    <x v="0"/>
    <x v="0"/>
    <n v="800"/>
    <x v="22"/>
    <m/>
    <x v="0"/>
    <m/>
    <x v="99"/>
    <x v="27"/>
    <x v="19"/>
    <x v="2"/>
    <x v="2"/>
    <x v="10"/>
    <x v="8"/>
    <m/>
    <x v="26"/>
    <n v="6002"/>
    <x v="0"/>
  </r>
  <r>
    <x v="0"/>
    <x v="0"/>
    <n v="800"/>
    <x v="28"/>
    <m/>
    <x v="0"/>
    <m/>
    <x v="100"/>
    <x v="24"/>
    <x v="17"/>
    <x v="1"/>
    <x v="1"/>
    <x v="8"/>
    <x v="6"/>
    <m/>
    <x v="33"/>
    <n v="8006"/>
    <x v="0"/>
  </r>
  <r>
    <x v="0"/>
    <x v="0"/>
    <n v="801.77"/>
    <x v="43"/>
    <m/>
    <x v="0"/>
    <m/>
    <x v="101"/>
    <x v="0"/>
    <x v="0"/>
    <x v="7"/>
    <x v="7"/>
    <x v="18"/>
    <x v="14"/>
    <m/>
    <x v="52"/>
    <n v="2001"/>
    <x v="0"/>
  </r>
  <r>
    <x v="0"/>
    <x v="0"/>
    <n v="803.6413"/>
    <x v="27"/>
    <m/>
    <x v="0"/>
    <m/>
    <x v="1"/>
    <x v="8"/>
    <x v="7"/>
    <x v="2"/>
    <x v="2"/>
    <x v="14"/>
    <x v="12"/>
    <m/>
    <x v="32"/>
    <n v="8003"/>
    <x v="0"/>
  </r>
  <r>
    <x v="0"/>
    <x v="0"/>
    <n v="827.93333333333339"/>
    <x v="29"/>
    <m/>
    <x v="0"/>
    <m/>
    <x v="1"/>
    <x v="19"/>
    <x v="14"/>
    <x v="2"/>
    <x v="2"/>
    <x v="4"/>
    <x v="2"/>
    <m/>
    <x v="34"/>
    <n v="3003"/>
    <x v="0"/>
  </r>
  <r>
    <x v="0"/>
    <x v="0"/>
    <n v="850"/>
    <x v="34"/>
    <m/>
    <x v="0"/>
    <m/>
    <x v="1"/>
    <x v="8"/>
    <x v="7"/>
    <x v="2"/>
    <x v="2"/>
    <x v="6"/>
    <x v="3"/>
    <m/>
    <x v="40"/>
    <n v="8003"/>
    <x v="0"/>
  </r>
  <r>
    <x v="0"/>
    <x v="0"/>
    <n v="867.02"/>
    <x v="47"/>
    <m/>
    <x v="0"/>
    <m/>
    <x v="102"/>
    <x v="0"/>
    <x v="0"/>
    <x v="6"/>
    <x v="6"/>
    <x v="17"/>
    <x v="13"/>
    <m/>
    <x v="56"/>
    <n v="2001"/>
    <x v="0"/>
  </r>
  <r>
    <x v="0"/>
    <x v="0"/>
    <n v="876.09"/>
    <x v="37"/>
    <m/>
    <x v="0"/>
    <m/>
    <x v="103"/>
    <x v="0"/>
    <x v="0"/>
    <x v="6"/>
    <x v="6"/>
    <x v="17"/>
    <x v="13"/>
    <m/>
    <x v="44"/>
    <n v="2001"/>
    <x v="0"/>
  </r>
  <r>
    <x v="0"/>
    <x v="0"/>
    <n v="880"/>
    <x v="24"/>
    <m/>
    <x v="0"/>
    <m/>
    <x v="104"/>
    <x v="0"/>
    <x v="0"/>
    <x v="2"/>
    <x v="2"/>
    <x v="12"/>
    <x v="10"/>
    <m/>
    <x v="29"/>
    <n v="2001"/>
    <x v="0"/>
  </r>
  <r>
    <x v="0"/>
    <x v="0"/>
    <n v="889.09"/>
    <x v="30"/>
    <m/>
    <x v="0"/>
    <m/>
    <x v="1"/>
    <x v="11"/>
    <x v="6"/>
    <x v="2"/>
    <x v="2"/>
    <x v="14"/>
    <x v="12"/>
    <m/>
    <x v="35"/>
    <n v="8004"/>
    <x v="0"/>
  </r>
  <r>
    <x v="0"/>
    <x v="0"/>
    <n v="899.3739999999998"/>
    <x v="30"/>
    <m/>
    <x v="0"/>
    <m/>
    <x v="1"/>
    <x v="4"/>
    <x v="4"/>
    <x v="2"/>
    <x v="2"/>
    <x v="14"/>
    <x v="12"/>
    <m/>
    <x v="35"/>
    <n v="4003"/>
    <x v="0"/>
  </r>
  <r>
    <x v="0"/>
    <x v="0"/>
    <n v="900"/>
    <x v="34"/>
    <m/>
    <x v="0"/>
    <m/>
    <x v="1"/>
    <x v="7"/>
    <x v="6"/>
    <x v="1"/>
    <x v="1"/>
    <x v="3"/>
    <x v="3"/>
    <m/>
    <x v="49"/>
    <n v="3008"/>
    <x v="0"/>
  </r>
  <r>
    <x v="0"/>
    <x v="0"/>
    <n v="911.48333333333323"/>
    <x v="29"/>
    <m/>
    <x v="0"/>
    <m/>
    <x v="1"/>
    <x v="6"/>
    <x v="1"/>
    <x v="1"/>
    <x v="1"/>
    <x v="2"/>
    <x v="2"/>
    <m/>
    <x v="38"/>
    <n v="7003"/>
    <x v="0"/>
  </r>
  <r>
    <x v="0"/>
    <x v="0"/>
    <n v="930.86999999999989"/>
    <x v="29"/>
    <m/>
    <x v="0"/>
    <m/>
    <x v="1"/>
    <x v="4"/>
    <x v="4"/>
    <x v="2"/>
    <x v="2"/>
    <x v="4"/>
    <x v="2"/>
    <m/>
    <x v="34"/>
    <n v="4003"/>
    <x v="0"/>
  </r>
  <r>
    <x v="0"/>
    <x v="0"/>
    <n v="936.96149999999989"/>
    <x v="35"/>
    <m/>
    <x v="0"/>
    <m/>
    <x v="1"/>
    <x v="10"/>
    <x v="9"/>
    <x v="2"/>
    <x v="2"/>
    <x v="14"/>
    <x v="12"/>
    <m/>
    <x v="41"/>
    <n v="8001"/>
    <x v="0"/>
  </r>
  <r>
    <x v="0"/>
    <x v="0"/>
    <n v="943.6"/>
    <x v="47"/>
    <m/>
    <x v="0"/>
    <m/>
    <x v="105"/>
    <x v="0"/>
    <x v="0"/>
    <x v="6"/>
    <x v="6"/>
    <x v="17"/>
    <x v="13"/>
    <m/>
    <x v="56"/>
    <n v="2001"/>
    <x v="0"/>
  </r>
  <r>
    <x v="0"/>
    <x v="0"/>
    <n v="951.78300000000002"/>
    <x v="35"/>
    <m/>
    <x v="0"/>
    <m/>
    <x v="1"/>
    <x v="12"/>
    <x v="10"/>
    <x v="2"/>
    <x v="2"/>
    <x v="14"/>
    <x v="12"/>
    <m/>
    <x v="41"/>
    <n v="3005"/>
    <x v="0"/>
  </r>
  <r>
    <x v="0"/>
    <x v="0"/>
    <n v="964.95"/>
    <x v="47"/>
    <m/>
    <x v="0"/>
    <m/>
    <x v="106"/>
    <x v="0"/>
    <x v="0"/>
    <x v="6"/>
    <x v="6"/>
    <x v="17"/>
    <x v="13"/>
    <m/>
    <x v="56"/>
    <n v="2001"/>
    <x v="0"/>
  </r>
  <r>
    <x v="0"/>
    <x v="0"/>
    <n v="970"/>
    <x v="34"/>
    <m/>
    <x v="0"/>
    <m/>
    <x v="1"/>
    <x v="21"/>
    <x v="15"/>
    <x v="2"/>
    <x v="2"/>
    <x v="6"/>
    <x v="3"/>
    <m/>
    <x v="40"/>
    <n v="3004"/>
    <x v="0"/>
  </r>
  <r>
    <x v="0"/>
    <x v="0"/>
    <n v="973.42"/>
    <x v="44"/>
    <m/>
    <x v="0"/>
    <m/>
    <x v="107"/>
    <x v="0"/>
    <x v="0"/>
    <x v="6"/>
    <x v="6"/>
    <x v="17"/>
    <x v="13"/>
    <m/>
    <x v="53"/>
    <n v="2001"/>
    <x v="0"/>
  </r>
  <r>
    <x v="0"/>
    <x v="0"/>
    <n v="977.99899999999991"/>
    <x v="27"/>
    <m/>
    <x v="0"/>
    <m/>
    <x v="1"/>
    <x v="11"/>
    <x v="6"/>
    <x v="2"/>
    <x v="2"/>
    <x v="14"/>
    <x v="12"/>
    <m/>
    <x v="32"/>
    <n v="8004"/>
    <x v="0"/>
  </r>
  <r>
    <x v="0"/>
    <x v="0"/>
    <n v="983.40000000000009"/>
    <x v="3"/>
    <m/>
    <x v="0"/>
    <m/>
    <x v="60"/>
    <x v="12"/>
    <x v="10"/>
    <x v="2"/>
    <x v="2"/>
    <x v="6"/>
    <x v="3"/>
    <m/>
    <x v="8"/>
    <n v="3005"/>
    <x v="0"/>
  </r>
  <r>
    <x v="0"/>
    <x v="0"/>
    <n v="983.40000000000009"/>
    <x v="3"/>
    <m/>
    <x v="0"/>
    <m/>
    <x v="60"/>
    <x v="9"/>
    <x v="8"/>
    <x v="2"/>
    <x v="2"/>
    <x v="6"/>
    <x v="3"/>
    <m/>
    <x v="8"/>
    <n v="8002"/>
    <x v="0"/>
  </r>
  <r>
    <x v="0"/>
    <x v="0"/>
    <n v="983.40000000000009"/>
    <x v="3"/>
    <m/>
    <x v="0"/>
    <m/>
    <x v="60"/>
    <x v="15"/>
    <x v="12"/>
    <x v="2"/>
    <x v="2"/>
    <x v="6"/>
    <x v="3"/>
    <m/>
    <x v="8"/>
    <n v="5002"/>
    <x v="0"/>
  </r>
  <r>
    <x v="0"/>
    <x v="0"/>
    <n v="983.40000000000009"/>
    <x v="3"/>
    <m/>
    <x v="0"/>
    <m/>
    <x v="60"/>
    <x v="5"/>
    <x v="5"/>
    <x v="2"/>
    <x v="2"/>
    <x v="6"/>
    <x v="3"/>
    <m/>
    <x v="8"/>
    <n v="3006"/>
    <x v="0"/>
  </r>
  <r>
    <x v="0"/>
    <x v="0"/>
    <n v="994.33333333333337"/>
    <x v="45"/>
    <m/>
    <x v="0"/>
    <m/>
    <x v="108"/>
    <x v="2"/>
    <x v="2"/>
    <x v="1"/>
    <x v="1"/>
    <x v="15"/>
    <x v="5"/>
    <m/>
    <x v="57"/>
    <n v="4004"/>
    <x v="0"/>
  </r>
  <r>
    <x v="0"/>
    <x v="0"/>
    <n v="1000"/>
    <x v="39"/>
    <m/>
    <x v="0"/>
    <m/>
    <x v="1"/>
    <x v="16"/>
    <x v="11"/>
    <x v="1"/>
    <x v="1"/>
    <x v="3"/>
    <x v="3"/>
    <m/>
    <x v="58"/>
    <n v="7002"/>
    <x v="0"/>
  </r>
  <r>
    <x v="0"/>
    <x v="0"/>
    <n v="1000"/>
    <x v="12"/>
    <m/>
    <x v="0"/>
    <m/>
    <x v="1"/>
    <x v="6"/>
    <x v="1"/>
    <x v="4"/>
    <x v="4"/>
    <x v="11"/>
    <x v="9"/>
    <m/>
    <x v="14"/>
    <n v="7003"/>
    <x v="0"/>
  </r>
  <r>
    <x v="0"/>
    <x v="0"/>
    <n v="1000"/>
    <x v="13"/>
    <m/>
    <x v="0"/>
    <m/>
    <x v="1"/>
    <x v="1"/>
    <x v="1"/>
    <x v="1"/>
    <x v="1"/>
    <x v="3"/>
    <x v="3"/>
    <m/>
    <x v="15"/>
    <n v="7001"/>
    <x v="0"/>
  </r>
  <r>
    <x v="0"/>
    <x v="0"/>
    <n v="1000"/>
    <x v="13"/>
    <m/>
    <x v="0"/>
    <m/>
    <x v="1"/>
    <x v="4"/>
    <x v="4"/>
    <x v="2"/>
    <x v="2"/>
    <x v="6"/>
    <x v="3"/>
    <m/>
    <x v="16"/>
    <n v="4003"/>
    <x v="0"/>
  </r>
  <r>
    <x v="0"/>
    <x v="0"/>
    <n v="1000"/>
    <x v="13"/>
    <m/>
    <x v="0"/>
    <m/>
    <x v="109"/>
    <x v="8"/>
    <x v="7"/>
    <x v="2"/>
    <x v="2"/>
    <x v="6"/>
    <x v="3"/>
    <m/>
    <x v="16"/>
    <n v="8003"/>
    <x v="0"/>
  </r>
  <r>
    <x v="0"/>
    <x v="0"/>
    <n v="1000"/>
    <x v="50"/>
    <m/>
    <x v="0"/>
    <m/>
    <x v="110"/>
    <x v="16"/>
    <x v="11"/>
    <x v="1"/>
    <x v="1"/>
    <x v="1"/>
    <x v="1"/>
    <m/>
    <x v="62"/>
    <n v="7002"/>
    <x v="0"/>
  </r>
  <r>
    <x v="0"/>
    <x v="0"/>
    <n v="1000"/>
    <x v="49"/>
    <m/>
    <x v="0"/>
    <m/>
    <x v="111"/>
    <x v="17"/>
    <x v="2"/>
    <x v="2"/>
    <x v="2"/>
    <x v="7"/>
    <x v="5"/>
    <m/>
    <x v="60"/>
    <n v="5006"/>
    <x v="0"/>
  </r>
  <r>
    <x v="0"/>
    <x v="0"/>
    <n v="1000"/>
    <x v="17"/>
    <m/>
    <x v="0"/>
    <m/>
    <x v="112"/>
    <x v="10"/>
    <x v="9"/>
    <x v="2"/>
    <x v="2"/>
    <x v="10"/>
    <x v="8"/>
    <m/>
    <x v="20"/>
    <n v="8001"/>
    <x v="0"/>
  </r>
  <r>
    <x v="0"/>
    <x v="0"/>
    <n v="1000"/>
    <x v="25"/>
    <m/>
    <x v="0"/>
    <m/>
    <x v="113"/>
    <x v="17"/>
    <x v="2"/>
    <x v="2"/>
    <x v="2"/>
    <x v="7"/>
    <x v="5"/>
    <m/>
    <x v="30"/>
    <n v="5006"/>
    <x v="0"/>
  </r>
  <r>
    <x v="0"/>
    <x v="0"/>
    <n v="1000"/>
    <x v="25"/>
    <m/>
    <x v="0"/>
    <m/>
    <x v="114"/>
    <x v="17"/>
    <x v="2"/>
    <x v="2"/>
    <x v="2"/>
    <x v="7"/>
    <x v="5"/>
    <m/>
    <x v="30"/>
    <n v="5006"/>
    <x v="0"/>
  </r>
  <r>
    <x v="0"/>
    <x v="0"/>
    <n v="1000"/>
    <x v="23"/>
    <m/>
    <x v="0"/>
    <m/>
    <x v="115"/>
    <x v="3"/>
    <x v="3"/>
    <x v="1"/>
    <x v="1"/>
    <x v="8"/>
    <x v="6"/>
    <m/>
    <x v="28"/>
    <n v="4002"/>
    <x v="0"/>
  </r>
  <r>
    <x v="0"/>
    <x v="0"/>
    <n v="1000"/>
    <x v="23"/>
    <m/>
    <x v="0"/>
    <m/>
    <x v="116"/>
    <x v="20"/>
    <x v="2"/>
    <x v="1"/>
    <x v="1"/>
    <x v="8"/>
    <x v="6"/>
    <m/>
    <x v="28"/>
    <n v="5001"/>
    <x v="0"/>
  </r>
  <r>
    <x v="0"/>
    <x v="0"/>
    <n v="1000"/>
    <x v="32"/>
    <m/>
    <x v="0"/>
    <m/>
    <x v="117"/>
    <x v="19"/>
    <x v="14"/>
    <x v="2"/>
    <x v="2"/>
    <x v="12"/>
    <x v="10"/>
    <m/>
    <x v="37"/>
    <n v="3003"/>
    <x v="0"/>
  </r>
  <r>
    <x v="0"/>
    <x v="0"/>
    <n v="1000"/>
    <x v="26"/>
    <m/>
    <x v="0"/>
    <m/>
    <x v="118"/>
    <x v="25"/>
    <x v="18"/>
    <x v="2"/>
    <x v="2"/>
    <x v="10"/>
    <x v="8"/>
    <m/>
    <x v="31"/>
    <n v="3001"/>
    <x v="0"/>
  </r>
  <r>
    <x v="0"/>
    <x v="0"/>
    <n v="1000"/>
    <x v="22"/>
    <m/>
    <x v="0"/>
    <m/>
    <x v="119"/>
    <x v="24"/>
    <x v="17"/>
    <x v="2"/>
    <x v="2"/>
    <x v="10"/>
    <x v="8"/>
    <m/>
    <x v="26"/>
    <n v="8006"/>
    <x v="0"/>
  </r>
  <r>
    <x v="0"/>
    <x v="0"/>
    <n v="1000"/>
    <x v="22"/>
    <m/>
    <x v="0"/>
    <m/>
    <x v="120"/>
    <x v="15"/>
    <x v="12"/>
    <x v="2"/>
    <x v="2"/>
    <x v="10"/>
    <x v="8"/>
    <m/>
    <x v="26"/>
    <n v="5002"/>
    <x v="0"/>
  </r>
  <r>
    <x v="0"/>
    <x v="0"/>
    <n v="1006.1866666666668"/>
    <x v="29"/>
    <m/>
    <x v="0"/>
    <m/>
    <x v="1"/>
    <x v="21"/>
    <x v="15"/>
    <x v="2"/>
    <x v="2"/>
    <x v="4"/>
    <x v="2"/>
    <m/>
    <x v="34"/>
    <n v="3004"/>
    <x v="0"/>
  </r>
  <r>
    <x v="0"/>
    <x v="0"/>
    <n v="1009.8"/>
    <x v="13"/>
    <m/>
    <x v="0"/>
    <m/>
    <x v="121"/>
    <x v="8"/>
    <x v="7"/>
    <x v="2"/>
    <x v="2"/>
    <x v="6"/>
    <x v="3"/>
    <m/>
    <x v="16"/>
    <n v="8003"/>
    <x v="0"/>
  </r>
  <r>
    <x v="0"/>
    <x v="0"/>
    <n v="1022.4"/>
    <x v="44"/>
    <m/>
    <x v="0"/>
    <m/>
    <x v="122"/>
    <x v="0"/>
    <x v="0"/>
    <x v="6"/>
    <x v="6"/>
    <x v="17"/>
    <x v="13"/>
    <m/>
    <x v="53"/>
    <n v="2001"/>
    <x v="0"/>
  </r>
  <r>
    <x v="0"/>
    <x v="0"/>
    <n v="1035.19"/>
    <x v="43"/>
    <m/>
    <x v="0"/>
    <m/>
    <x v="101"/>
    <x v="0"/>
    <x v="0"/>
    <x v="7"/>
    <x v="7"/>
    <x v="18"/>
    <x v="14"/>
    <m/>
    <x v="52"/>
    <n v="2001"/>
    <x v="0"/>
  </r>
  <r>
    <x v="0"/>
    <x v="0"/>
    <n v="1050"/>
    <x v="34"/>
    <m/>
    <x v="0"/>
    <m/>
    <x v="1"/>
    <x v="19"/>
    <x v="14"/>
    <x v="2"/>
    <x v="2"/>
    <x v="6"/>
    <x v="3"/>
    <m/>
    <x v="40"/>
    <n v="3003"/>
    <x v="0"/>
  </r>
  <r>
    <x v="0"/>
    <x v="0"/>
    <n v="1050"/>
    <x v="33"/>
    <m/>
    <x v="0"/>
    <m/>
    <x v="123"/>
    <x v="17"/>
    <x v="2"/>
    <x v="2"/>
    <x v="2"/>
    <x v="7"/>
    <x v="5"/>
    <m/>
    <x v="39"/>
    <n v="5006"/>
    <x v="0"/>
  </r>
  <r>
    <x v="0"/>
    <x v="0"/>
    <n v="1061.8699999999999"/>
    <x v="51"/>
    <m/>
    <x v="0"/>
    <m/>
    <x v="124"/>
    <x v="0"/>
    <x v="0"/>
    <x v="7"/>
    <x v="7"/>
    <x v="18"/>
    <x v="14"/>
    <m/>
    <x v="63"/>
    <n v="2001"/>
    <x v="0"/>
  </r>
  <r>
    <x v="0"/>
    <x v="0"/>
    <n v="1071.3240000000003"/>
    <x v="30"/>
    <m/>
    <x v="0"/>
    <m/>
    <x v="1"/>
    <x v="21"/>
    <x v="15"/>
    <x v="2"/>
    <x v="2"/>
    <x v="14"/>
    <x v="12"/>
    <m/>
    <x v="35"/>
    <n v="3004"/>
    <x v="0"/>
  </r>
  <r>
    <x v="0"/>
    <x v="0"/>
    <n v="1072.2516666666668"/>
    <x v="29"/>
    <m/>
    <x v="0"/>
    <m/>
    <x v="1"/>
    <x v="18"/>
    <x v="13"/>
    <x v="2"/>
    <x v="2"/>
    <x v="4"/>
    <x v="2"/>
    <m/>
    <x v="34"/>
    <n v="4001"/>
    <x v="0"/>
  </r>
  <r>
    <x v="0"/>
    <x v="0"/>
    <n v="1083.07"/>
    <x v="47"/>
    <m/>
    <x v="0"/>
    <m/>
    <x v="125"/>
    <x v="0"/>
    <x v="0"/>
    <x v="6"/>
    <x v="6"/>
    <x v="17"/>
    <x v="13"/>
    <m/>
    <x v="56"/>
    <n v="2001"/>
    <x v="0"/>
  </r>
  <r>
    <x v="0"/>
    <x v="0"/>
    <n v="1090"/>
    <x v="26"/>
    <m/>
    <x v="0"/>
    <m/>
    <x v="126"/>
    <x v="10"/>
    <x v="9"/>
    <x v="2"/>
    <x v="2"/>
    <x v="10"/>
    <x v="8"/>
    <m/>
    <x v="31"/>
    <n v="8001"/>
    <x v="0"/>
  </r>
  <r>
    <x v="0"/>
    <x v="0"/>
    <n v="1092.8720000000001"/>
    <x v="27"/>
    <m/>
    <x v="0"/>
    <m/>
    <x v="1"/>
    <x v="19"/>
    <x v="14"/>
    <x v="2"/>
    <x v="2"/>
    <x v="14"/>
    <x v="12"/>
    <m/>
    <x v="32"/>
    <n v="3003"/>
    <x v="0"/>
  </r>
  <r>
    <x v="0"/>
    <x v="0"/>
    <n v="1095.8744999999999"/>
    <x v="35"/>
    <m/>
    <x v="0"/>
    <m/>
    <x v="1"/>
    <x v="8"/>
    <x v="7"/>
    <x v="2"/>
    <x v="2"/>
    <x v="14"/>
    <x v="12"/>
    <m/>
    <x v="41"/>
    <n v="8003"/>
    <x v="0"/>
  </r>
  <r>
    <x v="0"/>
    <x v="0"/>
    <n v="1100"/>
    <x v="39"/>
    <m/>
    <x v="0"/>
    <m/>
    <x v="1"/>
    <x v="27"/>
    <x v="19"/>
    <x v="1"/>
    <x v="1"/>
    <x v="3"/>
    <x v="3"/>
    <m/>
    <x v="58"/>
    <n v="6002"/>
    <x v="0"/>
  </r>
  <r>
    <x v="0"/>
    <x v="0"/>
    <n v="1149.29"/>
    <x v="47"/>
    <m/>
    <x v="0"/>
    <m/>
    <x v="127"/>
    <x v="0"/>
    <x v="0"/>
    <x v="6"/>
    <x v="6"/>
    <x v="17"/>
    <x v="13"/>
    <m/>
    <x v="56"/>
    <n v="2001"/>
    <x v="0"/>
  </r>
  <r>
    <x v="0"/>
    <x v="0"/>
    <n v="1180"/>
    <x v="25"/>
    <m/>
    <x v="0"/>
    <m/>
    <x v="128"/>
    <x v="17"/>
    <x v="2"/>
    <x v="2"/>
    <x v="2"/>
    <x v="7"/>
    <x v="5"/>
    <m/>
    <x v="30"/>
    <n v="5006"/>
    <x v="0"/>
  </r>
  <r>
    <x v="0"/>
    <x v="0"/>
    <n v="1183.3"/>
    <x v="52"/>
    <m/>
    <x v="0"/>
    <m/>
    <x v="129"/>
    <x v="25"/>
    <x v="18"/>
    <x v="1"/>
    <x v="1"/>
    <x v="1"/>
    <x v="1"/>
    <m/>
    <x v="64"/>
    <n v="3001"/>
    <x v="0"/>
  </r>
  <r>
    <x v="0"/>
    <x v="0"/>
    <n v="1189"/>
    <x v="2"/>
    <m/>
    <x v="0"/>
    <m/>
    <x v="130"/>
    <x v="24"/>
    <x v="17"/>
    <x v="2"/>
    <x v="2"/>
    <x v="4"/>
    <x v="2"/>
    <m/>
    <x v="5"/>
    <n v="8006"/>
    <x v="0"/>
  </r>
  <r>
    <x v="0"/>
    <x v="0"/>
    <n v="1200"/>
    <x v="34"/>
    <m/>
    <x v="0"/>
    <m/>
    <x v="1"/>
    <x v="18"/>
    <x v="13"/>
    <x v="2"/>
    <x v="2"/>
    <x v="6"/>
    <x v="3"/>
    <m/>
    <x v="40"/>
    <n v="4001"/>
    <x v="0"/>
  </r>
  <r>
    <x v="0"/>
    <x v="0"/>
    <n v="1200"/>
    <x v="34"/>
    <m/>
    <x v="0"/>
    <m/>
    <x v="1"/>
    <x v="11"/>
    <x v="6"/>
    <x v="2"/>
    <x v="2"/>
    <x v="6"/>
    <x v="3"/>
    <m/>
    <x v="40"/>
    <n v="8004"/>
    <x v="0"/>
  </r>
  <r>
    <x v="0"/>
    <x v="0"/>
    <n v="1200"/>
    <x v="39"/>
    <m/>
    <x v="0"/>
    <m/>
    <x v="1"/>
    <x v="11"/>
    <x v="6"/>
    <x v="2"/>
    <x v="2"/>
    <x v="6"/>
    <x v="3"/>
    <m/>
    <x v="46"/>
    <n v="8004"/>
    <x v="0"/>
  </r>
  <r>
    <x v="0"/>
    <x v="0"/>
    <n v="1200"/>
    <x v="13"/>
    <m/>
    <x v="0"/>
    <m/>
    <x v="1"/>
    <x v="13"/>
    <x v="2"/>
    <x v="1"/>
    <x v="1"/>
    <x v="3"/>
    <x v="3"/>
    <m/>
    <x v="15"/>
    <n v="5003"/>
    <x v="0"/>
  </r>
  <r>
    <x v="0"/>
    <x v="0"/>
    <n v="1200"/>
    <x v="53"/>
    <m/>
    <x v="0"/>
    <m/>
    <x v="131"/>
    <x v="17"/>
    <x v="2"/>
    <x v="4"/>
    <x v="4"/>
    <x v="11"/>
    <x v="9"/>
    <m/>
    <x v="65"/>
    <n v="5006"/>
    <x v="0"/>
  </r>
  <r>
    <x v="0"/>
    <x v="0"/>
    <n v="1200"/>
    <x v="25"/>
    <m/>
    <x v="0"/>
    <m/>
    <x v="132"/>
    <x v="17"/>
    <x v="2"/>
    <x v="2"/>
    <x v="2"/>
    <x v="7"/>
    <x v="5"/>
    <m/>
    <x v="30"/>
    <n v="5006"/>
    <x v="0"/>
  </r>
  <r>
    <x v="0"/>
    <x v="0"/>
    <n v="1200"/>
    <x v="26"/>
    <m/>
    <x v="0"/>
    <m/>
    <x v="133"/>
    <x v="12"/>
    <x v="10"/>
    <x v="2"/>
    <x v="2"/>
    <x v="10"/>
    <x v="8"/>
    <m/>
    <x v="31"/>
    <n v="3005"/>
    <x v="0"/>
  </r>
  <r>
    <x v="0"/>
    <x v="0"/>
    <n v="1203.1579999999999"/>
    <x v="27"/>
    <m/>
    <x v="0"/>
    <m/>
    <x v="1"/>
    <x v="6"/>
    <x v="1"/>
    <x v="1"/>
    <x v="1"/>
    <x v="16"/>
    <x v="12"/>
    <m/>
    <x v="42"/>
    <n v="7003"/>
    <x v="0"/>
  </r>
  <r>
    <x v="0"/>
    <x v="0"/>
    <n v="1228.7483999999999"/>
    <x v="27"/>
    <m/>
    <x v="0"/>
    <m/>
    <x v="1"/>
    <x v="4"/>
    <x v="4"/>
    <x v="2"/>
    <x v="2"/>
    <x v="14"/>
    <x v="12"/>
    <m/>
    <x v="32"/>
    <n v="4003"/>
    <x v="0"/>
  </r>
  <r>
    <x v="0"/>
    <x v="0"/>
    <n v="1246.68"/>
    <x v="2"/>
    <m/>
    <x v="0"/>
    <m/>
    <x v="134"/>
    <x v="7"/>
    <x v="6"/>
    <x v="1"/>
    <x v="1"/>
    <x v="2"/>
    <x v="2"/>
    <m/>
    <x v="2"/>
    <n v="3008"/>
    <x v="0"/>
  </r>
  <r>
    <x v="0"/>
    <x v="0"/>
    <n v="1246.68"/>
    <x v="2"/>
    <m/>
    <x v="0"/>
    <m/>
    <x v="135"/>
    <x v="7"/>
    <x v="6"/>
    <x v="1"/>
    <x v="1"/>
    <x v="2"/>
    <x v="2"/>
    <m/>
    <x v="2"/>
    <n v="3008"/>
    <x v="0"/>
  </r>
  <r>
    <x v="0"/>
    <x v="0"/>
    <n v="1261.51"/>
    <x v="37"/>
    <m/>
    <x v="0"/>
    <m/>
    <x v="136"/>
    <x v="0"/>
    <x v="0"/>
    <x v="6"/>
    <x v="6"/>
    <x v="17"/>
    <x v="13"/>
    <m/>
    <x v="44"/>
    <n v="2001"/>
    <x v="0"/>
  </r>
  <r>
    <x v="0"/>
    <x v="0"/>
    <n v="1290"/>
    <x v="13"/>
    <m/>
    <x v="0"/>
    <m/>
    <x v="1"/>
    <x v="8"/>
    <x v="7"/>
    <x v="2"/>
    <x v="2"/>
    <x v="6"/>
    <x v="3"/>
    <m/>
    <x v="16"/>
    <n v="8003"/>
    <x v="0"/>
  </r>
  <r>
    <x v="0"/>
    <x v="0"/>
    <n v="1300"/>
    <x v="34"/>
    <m/>
    <x v="0"/>
    <m/>
    <x v="1"/>
    <x v="22"/>
    <x v="0"/>
    <x v="2"/>
    <x v="2"/>
    <x v="6"/>
    <x v="3"/>
    <m/>
    <x v="40"/>
    <n v="3002"/>
    <x v="0"/>
  </r>
  <r>
    <x v="0"/>
    <x v="0"/>
    <n v="1300"/>
    <x v="12"/>
    <m/>
    <x v="0"/>
    <m/>
    <x v="1"/>
    <x v="1"/>
    <x v="1"/>
    <x v="4"/>
    <x v="4"/>
    <x v="11"/>
    <x v="9"/>
    <m/>
    <x v="14"/>
    <n v="7001"/>
    <x v="0"/>
  </r>
  <r>
    <x v="0"/>
    <x v="0"/>
    <n v="1300"/>
    <x v="22"/>
    <m/>
    <x v="0"/>
    <m/>
    <x v="137"/>
    <x v="8"/>
    <x v="7"/>
    <x v="2"/>
    <x v="2"/>
    <x v="10"/>
    <x v="8"/>
    <m/>
    <x v="26"/>
    <n v="8003"/>
    <x v="0"/>
  </r>
  <r>
    <x v="0"/>
    <x v="0"/>
    <n v="1314.83"/>
    <x v="2"/>
    <m/>
    <x v="0"/>
    <m/>
    <x v="138"/>
    <x v="18"/>
    <x v="13"/>
    <x v="2"/>
    <x v="2"/>
    <x v="4"/>
    <x v="2"/>
    <m/>
    <x v="5"/>
    <n v="4001"/>
    <x v="0"/>
  </r>
  <r>
    <x v="0"/>
    <x v="0"/>
    <n v="1322.26"/>
    <x v="2"/>
    <m/>
    <x v="0"/>
    <m/>
    <x v="139"/>
    <x v="17"/>
    <x v="2"/>
    <x v="1"/>
    <x v="1"/>
    <x v="2"/>
    <x v="2"/>
    <m/>
    <x v="2"/>
    <n v="5006"/>
    <x v="0"/>
  </r>
  <r>
    <x v="0"/>
    <x v="0"/>
    <n v="1322.26"/>
    <x v="2"/>
    <m/>
    <x v="0"/>
    <m/>
    <x v="140"/>
    <x v="17"/>
    <x v="2"/>
    <x v="1"/>
    <x v="1"/>
    <x v="2"/>
    <x v="2"/>
    <m/>
    <x v="2"/>
    <n v="5006"/>
    <x v="0"/>
  </r>
  <r>
    <x v="0"/>
    <x v="0"/>
    <n v="1322.26"/>
    <x v="2"/>
    <m/>
    <x v="0"/>
    <m/>
    <x v="141"/>
    <x v="13"/>
    <x v="2"/>
    <x v="1"/>
    <x v="1"/>
    <x v="2"/>
    <x v="2"/>
    <m/>
    <x v="2"/>
    <n v="5003"/>
    <x v="0"/>
  </r>
  <r>
    <x v="0"/>
    <x v="0"/>
    <n v="1322.26"/>
    <x v="2"/>
    <m/>
    <x v="0"/>
    <m/>
    <x v="142"/>
    <x v="13"/>
    <x v="2"/>
    <x v="1"/>
    <x v="1"/>
    <x v="2"/>
    <x v="2"/>
    <m/>
    <x v="2"/>
    <n v="5003"/>
    <x v="0"/>
  </r>
  <r>
    <x v="0"/>
    <x v="0"/>
    <n v="1322.26"/>
    <x v="2"/>
    <m/>
    <x v="0"/>
    <m/>
    <x v="143"/>
    <x v="17"/>
    <x v="2"/>
    <x v="1"/>
    <x v="1"/>
    <x v="2"/>
    <x v="2"/>
    <m/>
    <x v="2"/>
    <n v="5006"/>
    <x v="0"/>
  </r>
  <r>
    <x v="0"/>
    <x v="0"/>
    <n v="1322.26"/>
    <x v="2"/>
    <m/>
    <x v="0"/>
    <m/>
    <x v="144"/>
    <x v="17"/>
    <x v="2"/>
    <x v="1"/>
    <x v="1"/>
    <x v="2"/>
    <x v="2"/>
    <m/>
    <x v="2"/>
    <n v="5006"/>
    <x v="0"/>
  </r>
  <r>
    <x v="0"/>
    <x v="0"/>
    <n v="1328.1664000000003"/>
    <x v="27"/>
    <m/>
    <x v="0"/>
    <m/>
    <x v="1"/>
    <x v="21"/>
    <x v="15"/>
    <x v="2"/>
    <x v="2"/>
    <x v="14"/>
    <x v="12"/>
    <m/>
    <x v="32"/>
    <n v="3004"/>
    <x v="0"/>
  </r>
  <r>
    <x v="0"/>
    <x v="0"/>
    <n v="1333.635"/>
    <x v="35"/>
    <m/>
    <x v="0"/>
    <m/>
    <x v="1"/>
    <x v="11"/>
    <x v="6"/>
    <x v="2"/>
    <x v="2"/>
    <x v="14"/>
    <x v="12"/>
    <m/>
    <x v="41"/>
    <n v="8004"/>
    <x v="0"/>
  </r>
  <r>
    <x v="0"/>
    <x v="0"/>
    <n v="1361"/>
    <x v="2"/>
    <m/>
    <x v="0"/>
    <m/>
    <x v="145"/>
    <x v="21"/>
    <x v="15"/>
    <x v="2"/>
    <x v="2"/>
    <x v="4"/>
    <x v="2"/>
    <m/>
    <x v="5"/>
    <n v="3004"/>
    <x v="0"/>
  </r>
  <r>
    <x v="0"/>
    <x v="0"/>
    <n v="1407.45"/>
    <x v="2"/>
    <m/>
    <x v="0"/>
    <m/>
    <x v="146"/>
    <x v="15"/>
    <x v="12"/>
    <x v="2"/>
    <x v="2"/>
    <x v="4"/>
    <x v="2"/>
    <m/>
    <x v="5"/>
    <n v="5002"/>
    <x v="0"/>
  </r>
  <r>
    <x v="0"/>
    <x v="0"/>
    <n v="1407.45"/>
    <x v="2"/>
    <m/>
    <x v="0"/>
    <m/>
    <x v="147"/>
    <x v="18"/>
    <x v="13"/>
    <x v="2"/>
    <x v="2"/>
    <x v="4"/>
    <x v="2"/>
    <m/>
    <x v="5"/>
    <n v="4001"/>
    <x v="0"/>
  </r>
  <r>
    <x v="0"/>
    <x v="0"/>
    <n v="1407.45"/>
    <x v="2"/>
    <m/>
    <x v="0"/>
    <m/>
    <x v="148"/>
    <x v="15"/>
    <x v="12"/>
    <x v="2"/>
    <x v="2"/>
    <x v="4"/>
    <x v="2"/>
    <m/>
    <x v="5"/>
    <n v="5002"/>
    <x v="0"/>
  </r>
  <r>
    <x v="0"/>
    <x v="0"/>
    <n v="1410.6641666666665"/>
    <x v="29"/>
    <m/>
    <x v="0"/>
    <m/>
    <x v="1"/>
    <x v="22"/>
    <x v="0"/>
    <x v="2"/>
    <x v="2"/>
    <x v="4"/>
    <x v="2"/>
    <m/>
    <x v="34"/>
    <n v="3002"/>
    <x v="0"/>
  </r>
  <r>
    <x v="0"/>
    <x v="0"/>
    <n v="1415.3722"/>
    <x v="27"/>
    <m/>
    <x v="0"/>
    <m/>
    <x v="1"/>
    <x v="18"/>
    <x v="13"/>
    <x v="2"/>
    <x v="2"/>
    <x v="14"/>
    <x v="12"/>
    <m/>
    <x v="32"/>
    <n v="4001"/>
    <x v="0"/>
  </r>
  <r>
    <x v="0"/>
    <x v="0"/>
    <n v="1445.73"/>
    <x v="44"/>
    <m/>
    <x v="0"/>
    <m/>
    <x v="149"/>
    <x v="0"/>
    <x v="0"/>
    <x v="6"/>
    <x v="6"/>
    <x v="17"/>
    <x v="13"/>
    <m/>
    <x v="53"/>
    <n v="2001"/>
    <x v="0"/>
  </r>
  <r>
    <x v="0"/>
    <x v="0"/>
    <n v="1466.95"/>
    <x v="44"/>
    <m/>
    <x v="0"/>
    <m/>
    <x v="150"/>
    <x v="0"/>
    <x v="0"/>
    <x v="6"/>
    <x v="6"/>
    <x v="17"/>
    <x v="13"/>
    <m/>
    <x v="53"/>
    <n v="2001"/>
    <x v="0"/>
  </r>
  <r>
    <x v="0"/>
    <x v="0"/>
    <n v="1475.1000000000001"/>
    <x v="3"/>
    <m/>
    <x v="0"/>
    <m/>
    <x v="60"/>
    <x v="7"/>
    <x v="6"/>
    <x v="1"/>
    <x v="1"/>
    <x v="3"/>
    <x v="3"/>
    <m/>
    <x v="3"/>
    <n v="3008"/>
    <x v="0"/>
  </r>
  <r>
    <x v="0"/>
    <x v="0"/>
    <n v="1475.1000000000001"/>
    <x v="3"/>
    <m/>
    <x v="0"/>
    <m/>
    <x v="60"/>
    <x v="16"/>
    <x v="11"/>
    <x v="1"/>
    <x v="1"/>
    <x v="3"/>
    <x v="3"/>
    <m/>
    <x v="3"/>
    <n v="7002"/>
    <x v="0"/>
  </r>
  <r>
    <x v="0"/>
    <x v="0"/>
    <n v="1475.1000000000001"/>
    <x v="3"/>
    <m/>
    <x v="0"/>
    <m/>
    <x v="60"/>
    <x v="13"/>
    <x v="2"/>
    <x v="1"/>
    <x v="1"/>
    <x v="3"/>
    <x v="3"/>
    <m/>
    <x v="3"/>
    <n v="5003"/>
    <x v="0"/>
  </r>
  <r>
    <x v="0"/>
    <x v="0"/>
    <n v="1475.1000000000001"/>
    <x v="3"/>
    <m/>
    <x v="0"/>
    <m/>
    <x v="60"/>
    <x v="10"/>
    <x v="9"/>
    <x v="2"/>
    <x v="2"/>
    <x v="6"/>
    <x v="3"/>
    <m/>
    <x v="8"/>
    <n v="8001"/>
    <x v="0"/>
  </r>
  <r>
    <x v="0"/>
    <x v="0"/>
    <n v="1475.1000000000001"/>
    <x v="3"/>
    <m/>
    <x v="0"/>
    <m/>
    <x v="60"/>
    <x v="8"/>
    <x v="7"/>
    <x v="2"/>
    <x v="2"/>
    <x v="6"/>
    <x v="3"/>
    <m/>
    <x v="8"/>
    <n v="8003"/>
    <x v="0"/>
  </r>
  <r>
    <x v="0"/>
    <x v="0"/>
    <n v="1490.28"/>
    <x v="35"/>
    <m/>
    <x v="0"/>
    <m/>
    <x v="1"/>
    <x v="19"/>
    <x v="14"/>
    <x v="2"/>
    <x v="2"/>
    <x v="14"/>
    <x v="12"/>
    <m/>
    <x v="41"/>
    <n v="3003"/>
    <x v="0"/>
  </r>
  <r>
    <x v="0"/>
    <x v="0"/>
    <n v="1491.89"/>
    <x v="37"/>
    <m/>
    <x v="0"/>
    <m/>
    <x v="151"/>
    <x v="0"/>
    <x v="0"/>
    <x v="6"/>
    <x v="6"/>
    <x v="17"/>
    <x v="13"/>
    <m/>
    <x v="44"/>
    <n v="2001"/>
    <x v="0"/>
  </r>
  <r>
    <x v="0"/>
    <x v="0"/>
    <n v="1500"/>
    <x v="34"/>
    <m/>
    <x v="0"/>
    <m/>
    <x v="1"/>
    <x v="6"/>
    <x v="1"/>
    <x v="1"/>
    <x v="1"/>
    <x v="3"/>
    <x v="3"/>
    <m/>
    <x v="49"/>
    <n v="7003"/>
    <x v="0"/>
  </r>
  <r>
    <x v="0"/>
    <x v="0"/>
    <n v="1500"/>
    <x v="39"/>
    <m/>
    <x v="0"/>
    <m/>
    <x v="1"/>
    <x v="18"/>
    <x v="13"/>
    <x v="2"/>
    <x v="2"/>
    <x v="6"/>
    <x v="3"/>
    <m/>
    <x v="46"/>
    <n v="4001"/>
    <x v="0"/>
  </r>
  <r>
    <x v="0"/>
    <x v="0"/>
    <n v="1500"/>
    <x v="38"/>
    <m/>
    <x v="0"/>
    <m/>
    <x v="1"/>
    <x v="25"/>
    <x v="18"/>
    <x v="2"/>
    <x v="2"/>
    <x v="10"/>
    <x v="8"/>
    <m/>
    <x v="45"/>
    <n v="3001"/>
    <x v="0"/>
  </r>
  <r>
    <x v="0"/>
    <x v="0"/>
    <n v="1500"/>
    <x v="8"/>
    <m/>
    <x v="0"/>
    <m/>
    <x v="152"/>
    <x v="4"/>
    <x v="4"/>
    <x v="1"/>
    <x v="1"/>
    <x v="2"/>
    <x v="2"/>
    <m/>
    <x v="10"/>
    <n v="4003"/>
    <x v="0"/>
  </r>
  <r>
    <x v="0"/>
    <x v="0"/>
    <n v="1500"/>
    <x v="31"/>
    <m/>
    <x v="0"/>
    <m/>
    <x v="95"/>
    <x v="2"/>
    <x v="2"/>
    <x v="1"/>
    <x v="1"/>
    <x v="15"/>
    <x v="5"/>
    <m/>
    <x v="36"/>
    <n v="4004"/>
    <x v="0"/>
  </r>
  <r>
    <x v="0"/>
    <x v="0"/>
    <n v="1500"/>
    <x v="31"/>
    <m/>
    <x v="0"/>
    <m/>
    <x v="153"/>
    <x v="2"/>
    <x v="2"/>
    <x v="1"/>
    <x v="1"/>
    <x v="15"/>
    <x v="5"/>
    <m/>
    <x v="36"/>
    <n v="4004"/>
    <x v="0"/>
  </r>
  <r>
    <x v="0"/>
    <x v="0"/>
    <n v="1500"/>
    <x v="13"/>
    <m/>
    <x v="0"/>
    <m/>
    <x v="1"/>
    <x v="27"/>
    <x v="19"/>
    <x v="1"/>
    <x v="1"/>
    <x v="3"/>
    <x v="3"/>
    <m/>
    <x v="15"/>
    <n v="6002"/>
    <x v="0"/>
  </r>
  <r>
    <x v="0"/>
    <x v="0"/>
    <n v="1500"/>
    <x v="19"/>
    <m/>
    <x v="0"/>
    <m/>
    <x v="1"/>
    <x v="25"/>
    <x v="18"/>
    <x v="2"/>
    <x v="2"/>
    <x v="10"/>
    <x v="8"/>
    <m/>
    <x v="22"/>
    <n v="3001"/>
    <x v="0"/>
  </r>
  <r>
    <x v="0"/>
    <x v="0"/>
    <n v="1500"/>
    <x v="26"/>
    <m/>
    <x v="0"/>
    <m/>
    <x v="154"/>
    <x v="24"/>
    <x v="17"/>
    <x v="2"/>
    <x v="2"/>
    <x v="10"/>
    <x v="8"/>
    <m/>
    <x v="31"/>
    <n v="8006"/>
    <x v="0"/>
  </r>
  <r>
    <x v="0"/>
    <x v="0"/>
    <n v="1503.5502777777772"/>
    <x v="21"/>
    <m/>
    <x v="0"/>
    <m/>
    <x v="1"/>
    <x v="27"/>
    <x v="19"/>
    <x v="1"/>
    <x v="1"/>
    <x v="2"/>
    <x v="2"/>
    <m/>
    <x v="27"/>
    <n v="6002"/>
    <x v="0"/>
  </r>
  <r>
    <x v="0"/>
    <x v="0"/>
    <n v="1514.1274999999998"/>
    <x v="29"/>
    <m/>
    <x v="0"/>
    <m/>
    <x v="1"/>
    <x v="3"/>
    <x v="3"/>
    <x v="2"/>
    <x v="2"/>
    <x v="4"/>
    <x v="2"/>
    <m/>
    <x v="34"/>
    <n v="4002"/>
    <x v="0"/>
  </r>
  <r>
    <x v="0"/>
    <x v="0"/>
    <n v="1518.7099999999998"/>
    <x v="21"/>
    <m/>
    <x v="0"/>
    <m/>
    <x v="1"/>
    <x v="1"/>
    <x v="1"/>
    <x v="1"/>
    <x v="1"/>
    <x v="2"/>
    <x v="2"/>
    <m/>
    <x v="27"/>
    <n v="7001"/>
    <x v="0"/>
  </r>
  <r>
    <x v="0"/>
    <x v="0"/>
    <n v="1531.2920000000001"/>
    <x v="35"/>
    <m/>
    <x v="0"/>
    <m/>
    <x v="1"/>
    <x v="6"/>
    <x v="1"/>
    <x v="1"/>
    <x v="1"/>
    <x v="16"/>
    <x v="12"/>
    <m/>
    <x v="47"/>
    <n v="7003"/>
    <x v="0"/>
  </r>
  <r>
    <x v="0"/>
    <x v="0"/>
    <n v="1540.77"/>
    <x v="37"/>
    <m/>
    <x v="0"/>
    <m/>
    <x v="155"/>
    <x v="0"/>
    <x v="0"/>
    <x v="6"/>
    <x v="6"/>
    <x v="17"/>
    <x v="13"/>
    <m/>
    <x v="44"/>
    <n v="2001"/>
    <x v="0"/>
  </r>
  <r>
    <x v="0"/>
    <x v="0"/>
    <n v="1588.42"/>
    <x v="47"/>
    <m/>
    <x v="0"/>
    <m/>
    <x v="156"/>
    <x v="0"/>
    <x v="0"/>
    <x v="6"/>
    <x v="6"/>
    <x v="17"/>
    <x v="13"/>
    <m/>
    <x v="56"/>
    <n v="2001"/>
    <x v="0"/>
  </r>
  <r>
    <x v="0"/>
    <x v="0"/>
    <n v="1592.66"/>
    <x v="2"/>
    <m/>
    <x v="0"/>
    <m/>
    <x v="134"/>
    <x v="16"/>
    <x v="11"/>
    <x v="1"/>
    <x v="1"/>
    <x v="2"/>
    <x v="2"/>
    <m/>
    <x v="2"/>
    <n v="7002"/>
    <x v="0"/>
  </r>
  <r>
    <x v="0"/>
    <x v="0"/>
    <n v="1592.66"/>
    <x v="2"/>
    <m/>
    <x v="0"/>
    <m/>
    <x v="157"/>
    <x v="16"/>
    <x v="11"/>
    <x v="1"/>
    <x v="1"/>
    <x v="2"/>
    <x v="2"/>
    <m/>
    <x v="2"/>
    <n v="7002"/>
    <x v="0"/>
  </r>
  <r>
    <x v="0"/>
    <x v="0"/>
    <n v="1592.66"/>
    <x v="2"/>
    <m/>
    <x v="0"/>
    <m/>
    <x v="158"/>
    <x v="16"/>
    <x v="11"/>
    <x v="1"/>
    <x v="1"/>
    <x v="2"/>
    <x v="2"/>
    <m/>
    <x v="2"/>
    <n v="7002"/>
    <x v="0"/>
  </r>
  <r>
    <x v="0"/>
    <x v="0"/>
    <n v="1600"/>
    <x v="7"/>
    <m/>
    <x v="0"/>
    <m/>
    <x v="73"/>
    <x v="2"/>
    <x v="2"/>
    <x v="2"/>
    <x v="2"/>
    <x v="7"/>
    <x v="5"/>
    <m/>
    <x v="9"/>
    <n v="4004"/>
    <x v="0"/>
  </r>
  <r>
    <x v="0"/>
    <x v="0"/>
    <n v="1600"/>
    <x v="27"/>
    <m/>
    <x v="0"/>
    <m/>
    <x v="159"/>
    <x v="4"/>
    <x v="4"/>
    <x v="2"/>
    <x v="2"/>
    <x v="14"/>
    <x v="12"/>
    <m/>
    <x v="32"/>
    <n v="4003"/>
    <x v="0"/>
  </r>
  <r>
    <x v="0"/>
    <x v="0"/>
    <n v="1600"/>
    <x v="5"/>
    <m/>
    <x v="0"/>
    <m/>
    <x v="1"/>
    <x v="1"/>
    <x v="1"/>
    <x v="1"/>
    <x v="1"/>
    <x v="3"/>
    <x v="3"/>
    <m/>
    <x v="6"/>
    <n v="7001"/>
    <x v="0"/>
  </r>
  <r>
    <x v="0"/>
    <x v="0"/>
    <n v="1650"/>
    <x v="54"/>
    <m/>
    <x v="0"/>
    <m/>
    <x v="160"/>
    <x v="2"/>
    <x v="2"/>
    <x v="2"/>
    <x v="2"/>
    <x v="7"/>
    <x v="5"/>
    <m/>
    <x v="66"/>
    <n v="4004"/>
    <x v="0"/>
  </r>
  <r>
    <x v="0"/>
    <x v="0"/>
    <n v="1669.3"/>
    <x v="47"/>
    <m/>
    <x v="0"/>
    <m/>
    <x v="161"/>
    <x v="0"/>
    <x v="0"/>
    <x v="6"/>
    <x v="6"/>
    <x v="17"/>
    <x v="13"/>
    <m/>
    <x v="56"/>
    <n v="2001"/>
    <x v="0"/>
  </r>
  <r>
    <x v="0"/>
    <x v="0"/>
    <n v="1675.5659999999998"/>
    <x v="35"/>
    <m/>
    <x v="0"/>
    <m/>
    <x v="1"/>
    <x v="4"/>
    <x v="4"/>
    <x v="2"/>
    <x v="2"/>
    <x v="14"/>
    <x v="12"/>
    <m/>
    <x v="41"/>
    <n v="4003"/>
    <x v="0"/>
  </r>
  <r>
    <x v="0"/>
    <x v="0"/>
    <n v="1692.7969999999998"/>
    <x v="30"/>
    <m/>
    <x v="0"/>
    <m/>
    <x v="1"/>
    <x v="22"/>
    <x v="0"/>
    <x v="2"/>
    <x v="2"/>
    <x v="14"/>
    <x v="12"/>
    <m/>
    <x v="35"/>
    <n v="3002"/>
    <x v="0"/>
  </r>
  <r>
    <x v="0"/>
    <x v="0"/>
    <n v="1700"/>
    <x v="39"/>
    <m/>
    <x v="0"/>
    <m/>
    <x v="1"/>
    <x v="17"/>
    <x v="2"/>
    <x v="1"/>
    <x v="1"/>
    <x v="3"/>
    <x v="3"/>
    <m/>
    <x v="58"/>
    <n v="5006"/>
    <x v="0"/>
  </r>
  <r>
    <x v="0"/>
    <x v="0"/>
    <n v="1700"/>
    <x v="28"/>
    <m/>
    <x v="0"/>
    <m/>
    <x v="162"/>
    <x v="24"/>
    <x v="17"/>
    <x v="1"/>
    <x v="1"/>
    <x v="8"/>
    <x v="6"/>
    <m/>
    <x v="33"/>
    <n v="8006"/>
    <x v="0"/>
  </r>
  <r>
    <x v="0"/>
    <x v="0"/>
    <n v="1718.49"/>
    <x v="2"/>
    <m/>
    <x v="0"/>
    <m/>
    <x v="163"/>
    <x v="27"/>
    <x v="19"/>
    <x v="1"/>
    <x v="1"/>
    <x v="2"/>
    <x v="2"/>
    <m/>
    <x v="2"/>
    <n v="6002"/>
    <x v="0"/>
  </r>
  <r>
    <x v="0"/>
    <x v="0"/>
    <n v="1731.04"/>
    <x v="2"/>
    <m/>
    <x v="0"/>
    <m/>
    <x v="164"/>
    <x v="1"/>
    <x v="1"/>
    <x v="1"/>
    <x v="1"/>
    <x v="2"/>
    <x v="2"/>
    <m/>
    <x v="2"/>
    <n v="7001"/>
    <x v="0"/>
  </r>
  <r>
    <x v="0"/>
    <x v="0"/>
    <n v="1731.04"/>
    <x v="2"/>
    <m/>
    <x v="0"/>
    <m/>
    <x v="165"/>
    <x v="1"/>
    <x v="1"/>
    <x v="1"/>
    <x v="1"/>
    <x v="2"/>
    <x v="2"/>
    <m/>
    <x v="2"/>
    <n v="7001"/>
    <x v="0"/>
  </r>
  <r>
    <x v="0"/>
    <x v="0"/>
    <n v="1740"/>
    <x v="22"/>
    <m/>
    <x v="0"/>
    <m/>
    <x v="166"/>
    <x v="8"/>
    <x v="7"/>
    <x v="2"/>
    <x v="2"/>
    <x v="10"/>
    <x v="8"/>
    <m/>
    <x v="26"/>
    <n v="8003"/>
    <x v="0"/>
  </r>
  <r>
    <x v="0"/>
    <x v="0"/>
    <n v="1800"/>
    <x v="55"/>
    <m/>
    <x v="0"/>
    <m/>
    <x v="1"/>
    <x v="1"/>
    <x v="1"/>
    <x v="1"/>
    <x v="1"/>
    <x v="1"/>
    <x v="1"/>
    <m/>
    <x v="67"/>
    <n v="7001"/>
    <x v="0"/>
  </r>
  <r>
    <x v="0"/>
    <x v="0"/>
    <n v="1800"/>
    <x v="22"/>
    <m/>
    <x v="0"/>
    <m/>
    <x v="167"/>
    <x v="15"/>
    <x v="12"/>
    <x v="2"/>
    <x v="2"/>
    <x v="10"/>
    <x v="8"/>
    <m/>
    <x v="26"/>
    <n v="5002"/>
    <x v="0"/>
  </r>
  <r>
    <x v="0"/>
    <x v="0"/>
    <n v="1803.5"/>
    <x v="2"/>
    <m/>
    <x v="0"/>
    <m/>
    <x v="168"/>
    <x v="9"/>
    <x v="8"/>
    <x v="2"/>
    <x v="2"/>
    <x v="4"/>
    <x v="2"/>
    <m/>
    <x v="5"/>
    <n v="8002"/>
    <x v="0"/>
  </r>
  <r>
    <x v="0"/>
    <x v="0"/>
    <n v="1803.5"/>
    <x v="2"/>
    <m/>
    <x v="0"/>
    <m/>
    <x v="169"/>
    <x v="18"/>
    <x v="13"/>
    <x v="2"/>
    <x v="2"/>
    <x v="4"/>
    <x v="2"/>
    <m/>
    <x v="5"/>
    <n v="4001"/>
    <x v="0"/>
  </r>
  <r>
    <x v="0"/>
    <x v="0"/>
    <n v="1803.5"/>
    <x v="2"/>
    <m/>
    <x v="0"/>
    <m/>
    <x v="170"/>
    <x v="18"/>
    <x v="13"/>
    <x v="2"/>
    <x v="2"/>
    <x v="4"/>
    <x v="2"/>
    <m/>
    <x v="5"/>
    <n v="4001"/>
    <x v="0"/>
  </r>
  <r>
    <x v="0"/>
    <x v="0"/>
    <n v="1811.1360000000002"/>
    <x v="35"/>
    <m/>
    <x v="0"/>
    <m/>
    <x v="1"/>
    <x v="21"/>
    <x v="15"/>
    <x v="2"/>
    <x v="2"/>
    <x v="14"/>
    <x v="12"/>
    <m/>
    <x v="41"/>
    <n v="3004"/>
    <x v="0"/>
  </r>
  <r>
    <x v="0"/>
    <x v="0"/>
    <n v="1816.953"/>
    <x v="30"/>
    <m/>
    <x v="0"/>
    <m/>
    <x v="1"/>
    <x v="3"/>
    <x v="3"/>
    <x v="2"/>
    <x v="2"/>
    <x v="14"/>
    <x v="12"/>
    <m/>
    <x v="35"/>
    <n v="4002"/>
    <x v="0"/>
  </r>
  <r>
    <x v="0"/>
    <x v="0"/>
    <n v="1838.18"/>
    <x v="2"/>
    <m/>
    <x v="0"/>
    <m/>
    <x v="171"/>
    <x v="3"/>
    <x v="3"/>
    <x v="2"/>
    <x v="2"/>
    <x v="4"/>
    <x v="2"/>
    <m/>
    <x v="5"/>
    <n v="4002"/>
    <x v="0"/>
  </r>
  <r>
    <x v="0"/>
    <x v="0"/>
    <n v="1838.18"/>
    <x v="2"/>
    <m/>
    <x v="0"/>
    <m/>
    <x v="172"/>
    <x v="3"/>
    <x v="3"/>
    <x v="2"/>
    <x v="2"/>
    <x v="4"/>
    <x v="2"/>
    <m/>
    <x v="5"/>
    <n v="4002"/>
    <x v="0"/>
  </r>
  <r>
    <x v="0"/>
    <x v="0"/>
    <n v="1838.18"/>
    <x v="2"/>
    <m/>
    <x v="0"/>
    <m/>
    <x v="173"/>
    <x v="3"/>
    <x v="3"/>
    <x v="2"/>
    <x v="2"/>
    <x v="4"/>
    <x v="2"/>
    <m/>
    <x v="5"/>
    <n v="4002"/>
    <x v="0"/>
  </r>
  <r>
    <x v="0"/>
    <x v="0"/>
    <n v="1838.18"/>
    <x v="2"/>
    <m/>
    <x v="0"/>
    <m/>
    <x v="174"/>
    <x v="3"/>
    <x v="3"/>
    <x v="2"/>
    <x v="2"/>
    <x v="4"/>
    <x v="2"/>
    <m/>
    <x v="5"/>
    <n v="4002"/>
    <x v="0"/>
  </r>
  <r>
    <x v="0"/>
    <x v="0"/>
    <n v="1838.18"/>
    <x v="2"/>
    <m/>
    <x v="0"/>
    <m/>
    <x v="175"/>
    <x v="3"/>
    <x v="3"/>
    <x v="2"/>
    <x v="2"/>
    <x v="4"/>
    <x v="2"/>
    <m/>
    <x v="5"/>
    <n v="4002"/>
    <x v="0"/>
  </r>
  <r>
    <x v="0"/>
    <x v="0"/>
    <n v="1839.97"/>
    <x v="2"/>
    <m/>
    <x v="0"/>
    <m/>
    <x v="176"/>
    <x v="11"/>
    <x v="6"/>
    <x v="2"/>
    <x v="2"/>
    <x v="4"/>
    <x v="2"/>
    <m/>
    <x v="5"/>
    <n v="8004"/>
    <x v="0"/>
  </r>
  <r>
    <x v="0"/>
    <x v="0"/>
    <n v="1839.97"/>
    <x v="2"/>
    <m/>
    <x v="0"/>
    <m/>
    <x v="177"/>
    <x v="11"/>
    <x v="6"/>
    <x v="2"/>
    <x v="2"/>
    <x v="4"/>
    <x v="2"/>
    <m/>
    <x v="5"/>
    <n v="8004"/>
    <x v="0"/>
  </r>
  <r>
    <x v="0"/>
    <x v="0"/>
    <n v="1842.55"/>
    <x v="2"/>
    <m/>
    <x v="0"/>
    <m/>
    <x v="178"/>
    <x v="5"/>
    <x v="5"/>
    <x v="2"/>
    <x v="2"/>
    <x v="4"/>
    <x v="2"/>
    <m/>
    <x v="5"/>
    <n v="3006"/>
    <x v="0"/>
  </r>
  <r>
    <x v="0"/>
    <x v="0"/>
    <n v="1843"/>
    <x v="2"/>
    <m/>
    <x v="0"/>
    <m/>
    <x v="179"/>
    <x v="5"/>
    <x v="5"/>
    <x v="2"/>
    <x v="2"/>
    <x v="4"/>
    <x v="2"/>
    <m/>
    <x v="5"/>
    <n v="3006"/>
    <x v="0"/>
  </r>
  <r>
    <x v="0"/>
    <x v="0"/>
    <n v="1843.7"/>
    <x v="44"/>
    <m/>
    <x v="0"/>
    <m/>
    <x v="180"/>
    <x v="0"/>
    <x v="0"/>
    <x v="6"/>
    <x v="6"/>
    <x v="17"/>
    <x v="13"/>
    <m/>
    <x v="53"/>
    <n v="2001"/>
    <x v="0"/>
  </r>
  <r>
    <x v="0"/>
    <x v="0"/>
    <n v="1862.0766999999998"/>
    <x v="27"/>
    <m/>
    <x v="0"/>
    <m/>
    <x v="1"/>
    <x v="22"/>
    <x v="0"/>
    <x v="2"/>
    <x v="2"/>
    <x v="14"/>
    <x v="12"/>
    <m/>
    <x v="32"/>
    <n v="3002"/>
    <x v="0"/>
  </r>
  <r>
    <x v="0"/>
    <x v="0"/>
    <n v="1894.5"/>
    <x v="2"/>
    <m/>
    <x v="0"/>
    <m/>
    <x v="181"/>
    <x v="19"/>
    <x v="14"/>
    <x v="2"/>
    <x v="2"/>
    <x v="4"/>
    <x v="2"/>
    <m/>
    <x v="5"/>
    <n v="3003"/>
    <x v="0"/>
  </r>
  <r>
    <x v="0"/>
    <x v="0"/>
    <n v="1894.5"/>
    <x v="2"/>
    <m/>
    <x v="0"/>
    <m/>
    <x v="182"/>
    <x v="19"/>
    <x v="14"/>
    <x v="2"/>
    <x v="2"/>
    <x v="4"/>
    <x v="2"/>
    <m/>
    <x v="5"/>
    <n v="3003"/>
    <x v="0"/>
  </r>
  <r>
    <x v="0"/>
    <x v="0"/>
    <n v="1894.5"/>
    <x v="2"/>
    <m/>
    <x v="0"/>
    <m/>
    <x v="183"/>
    <x v="19"/>
    <x v="14"/>
    <x v="2"/>
    <x v="2"/>
    <x v="4"/>
    <x v="2"/>
    <m/>
    <x v="5"/>
    <n v="3003"/>
    <x v="0"/>
  </r>
  <r>
    <x v="0"/>
    <x v="0"/>
    <n v="1894.5"/>
    <x v="2"/>
    <m/>
    <x v="0"/>
    <m/>
    <x v="184"/>
    <x v="19"/>
    <x v="14"/>
    <x v="2"/>
    <x v="2"/>
    <x v="4"/>
    <x v="2"/>
    <m/>
    <x v="5"/>
    <n v="3003"/>
    <x v="0"/>
  </r>
  <r>
    <x v="0"/>
    <x v="0"/>
    <n v="1925.48"/>
    <x v="2"/>
    <m/>
    <x v="0"/>
    <m/>
    <x v="185"/>
    <x v="22"/>
    <x v="0"/>
    <x v="2"/>
    <x v="2"/>
    <x v="4"/>
    <x v="2"/>
    <m/>
    <x v="5"/>
    <n v="3002"/>
    <x v="0"/>
  </r>
  <r>
    <x v="0"/>
    <x v="0"/>
    <n v="1930.0529999999999"/>
    <x v="35"/>
    <m/>
    <x v="0"/>
    <m/>
    <x v="1"/>
    <x v="18"/>
    <x v="13"/>
    <x v="2"/>
    <x v="2"/>
    <x v="14"/>
    <x v="12"/>
    <m/>
    <x v="41"/>
    <n v="4001"/>
    <x v="0"/>
  </r>
  <r>
    <x v="0"/>
    <x v="0"/>
    <n v="1953.27"/>
    <x v="47"/>
    <m/>
    <x v="0"/>
    <m/>
    <x v="186"/>
    <x v="0"/>
    <x v="0"/>
    <x v="6"/>
    <x v="6"/>
    <x v="17"/>
    <x v="13"/>
    <m/>
    <x v="56"/>
    <n v="2001"/>
    <x v="0"/>
  </r>
  <r>
    <x v="0"/>
    <x v="0"/>
    <n v="1966.8000000000002"/>
    <x v="3"/>
    <m/>
    <x v="0"/>
    <m/>
    <x v="60"/>
    <x v="21"/>
    <x v="15"/>
    <x v="2"/>
    <x v="2"/>
    <x v="6"/>
    <x v="3"/>
    <m/>
    <x v="8"/>
    <n v="3004"/>
    <x v="0"/>
  </r>
  <r>
    <x v="0"/>
    <x v="0"/>
    <n v="1966.8000000000002"/>
    <x v="3"/>
    <m/>
    <x v="0"/>
    <m/>
    <x v="60"/>
    <x v="22"/>
    <x v="0"/>
    <x v="2"/>
    <x v="2"/>
    <x v="6"/>
    <x v="3"/>
    <m/>
    <x v="8"/>
    <n v="3002"/>
    <x v="0"/>
  </r>
  <r>
    <x v="0"/>
    <x v="0"/>
    <n v="1998.6482999999998"/>
    <x v="27"/>
    <m/>
    <x v="0"/>
    <m/>
    <x v="1"/>
    <x v="3"/>
    <x v="3"/>
    <x v="2"/>
    <x v="2"/>
    <x v="14"/>
    <x v="12"/>
    <m/>
    <x v="32"/>
    <n v="4002"/>
    <x v="0"/>
  </r>
  <r>
    <x v="0"/>
    <x v="0"/>
    <n v="2000"/>
    <x v="39"/>
    <m/>
    <x v="0"/>
    <m/>
    <x v="1"/>
    <x v="6"/>
    <x v="1"/>
    <x v="1"/>
    <x v="1"/>
    <x v="3"/>
    <x v="3"/>
    <m/>
    <x v="58"/>
    <n v="7003"/>
    <x v="0"/>
  </r>
  <r>
    <x v="0"/>
    <x v="0"/>
    <n v="2000"/>
    <x v="56"/>
    <m/>
    <x v="0"/>
    <m/>
    <x v="1"/>
    <x v="12"/>
    <x v="10"/>
    <x v="2"/>
    <x v="2"/>
    <x v="6"/>
    <x v="3"/>
    <m/>
    <x v="68"/>
    <n v="3005"/>
    <x v="0"/>
  </r>
  <r>
    <x v="0"/>
    <x v="0"/>
    <n v="2000"/>
    <x v="30"/>
    <m/>
    <x v="0"/>
    <m/>
    <x v="187"/>
    <x v="4"/>
    <x v="4"/>
    <x v="2"/>
    <x v="2"/>
    <x v="14"/>
    <x v="12"/>
    <m/>
    <x v="35"/>
    <n v="4003"/>
    <x v="0"/>
  </r>
  <r>
    <x v="0"/>
    <x v="0"/>
    <n v="2000"/>
    <x v="53"/>
    <m/>
    <x v="0"/>
    <m/>
    <x v="188"/>
    <x v="2"/>
    <x v="2"/>
    <x v="4"/>
    <x v="4"/>
    <x v="11"/>
    <x v="9"/>
    <m/>
    <x v="65"/>
    <n v="4004"/>
    <x v="0"/>
  </r>
  <r>
    <x v="0"/>
    <x v="0"/>
    <n v="2000"/>
    <x v="17"/>
    <m/>
    <x v="0"/>
    <m/>
    <x v="189"/>
    <x v="10"/>
    <x v="9"/>
    <x v="2"/>
    <x v="2"/>
    <x v="10"/>
    <x v="8"/>
    <m/>
    <x v="20"/>
    <n v="8001"/>
    <x v="0"/>
  </r>
  <r>
    <x v="0"/>
    <x v="0"/>
    <n v="2000"/>
    <x v="33"/>
    <m/>
    <x v="0"/>
    <m/>
    <x v="1"/>
    <x v="17"/>
    <x v="2"/>
    <x v="2"/>
    <x v="2"/>
    <x v="7"/>
    <x v="5"/>
    <m/>
    <x v="39"/>
    <n v="5006"/>
    <x v="0"/>
  </r>
  <r>
    <x v="0"/>
    <x v="0"/>
    <n v="2000"/>
    <x v="23"/>
    <m/>
    <x v="0"/>
    <m/>
    <x v="190"/>
    <x v="20"/>
    <x v="2"/>
    <x v="1"/>
    <x v="1"/>
    <x v="8"/>
    <x v="6"/>
    <m/>
    <x v="28"/>
    <n v="5001"/>
    <x v="0"/>
  </r>
  <r>
    <x v="0"/>
    <x v="0"/>
    <n v="2000"/>
    <x v="23"/>
    <m/>
    <x v="0"/>
    <m/>
    <x v="191"/>
    <x v="6"/>
    <x v="1"/>
    <x v="1"/>
    <x v="1"/>
    <x v="8"/>
    <x v="6"/>
    <m/>
    <x v="28"/>
    <n v="7003"/>
    <x v="0"/>
  </r>
  <r>
    <x v="0"/>
    <x v="0"/>
    <n v="2000"/>
    <x v="23"/>
    <m/>
    <x v="0"/>
    <m/>
    <x v="192"/>
    <x v="15"/>
    <x v="12"/>
    <x v="1"/>
    <x v="1"/>
    <x v="8"/>
    <x v="6"/>
    <m/>
    <x v="28"/>
    <n v="5002"/>
    <x v="0"/>
  </r>
  <r>
    <x v="0"/>
    <x v="0"/>
    <n v="2009.95"/>
    <x v="2"/>
    <m/>
    <x v="0"/>
    <m/>
    <x v="193"/>
    <x v="7"/>
    <x v="6"/>
    <x v="1"/>
    <x v="1"/>
    <x v="2"/>
    <x v="2"/>
    <m/>
    <x v="2"/>
    <n v="3008"/>
    <x v="0"/>
  </r>
  <r>
    <x v="0"/>
    <x v="0"/>
    <n v="2011.43"/>
    <x v="2"/>
    <m/>
    <x v="0"/>
    <m/>
    <x v="194"/>
    <x v="1"/>
    <x v="1"/>
    <x v="1"/>
    <x v="1"/>
    <x v="2"/>
    <x v="2"/>
    <m/>
    <x v="2"/>
    <n v="7001"/>
    <x v="0"/>
  </r>
  <r>
    <x v="0"/>
    <x v="0"/>
    <n v="2016.98"/>
    <x v="2"/>
    <m/>
    <x v="0"/>
    <m/>
    <x v="195"/>
    <x v="1"/>
    <x v="1"/>
    <x v="1"/>
    <x v="1"/>
    <x v="2"/>
    <x v="2"/>
    <m/>
    <x v="2"/>
    <n v="7001"/>
    <x v="0"/>
  </r>
  <r>
    <x v="0"/>
    <x v="0"/>
    <n v="2060.66"/>
    <x v="47"/>
    <m/>
    <x v="0"/>
    <m/>
    <x v="196"/>
    <x v="0"/>
    <x v="0"/>
    <x v="6"/>
    <x v="6"/>
    <x v="17"/>
    <x v="13"/>
    <m/>
    <x v="56"/>
    <n v="2001"/>
    <x v="0"/>
  </r>
  <r>
    <x v="0"/>
    <x v="0"/>
    <n v="2078.5"/>
    <x v="45"/>
    <m/>
    <x v="0"/>
    <m/>
    <x v="197"/>
    <x v="2"/>
    <x v="2"/>
    <x v="2"/>
    <x v="2"/>
    <x v="7"/>
    <x v="5"/>
    <m/>
    <x v="54"/>
    <n v="4004"/>
    <x v="0"/>
  </r>
  <r>
    <x v="0"/>
    <x v="0"/>
    <n v="2083.3333333333335"/>
    <x v="57"/>
    <m/>
    <x v="0"/>
    <m/>
    <x v="198"/>
    <x v="13"/>
    <x v="2"/>
    <x v="1"/>
    <x v="1"/>
    <x v="8"/>
    <x v="6"/>
    <m/>
    <x v="69"/>
    <n v="5003"/>
    <x v="0"/>
  </r>
  <r>
    <x v="0"/>
    <x v="0"/>
    <n v="2100"/>
    <x v="49"/>
    <m/>
    <x v="0"/>
    <m/>
    <x v="199"/>
    <x v="2"/>
    <x v="2"/>
    <x v="2"/>
    <x v="2"/>
    <x v="7"/>
    <x v="5"/>
    <m/>
    <x v="60"/>
    <n v="4004"/>
    <x v="0"/>
  </r>
  <r>
    <x v="0"/>
    <x v="0"/>
    <n v="2176.6999999999998"/>
    <x v="2"/>
    <m/>
    <x v="0"/>
    <m/>
    <x v="200"/>
    <x v="4"/>
    <x v="4"/>
    <x v="2"/>
    <x v="2"/>
    <x v="4"/>
    <x v="2"/>
    <m/>
    <x v="5"/>
    <n v="4003"/>
    <x v="0"/>
  </r>
  <r>
    <x v="0"/>
    <x v="0"/>
    <n v="2176.6999999999998"/>
    <x v="2"/>
    <m/>
    <x v="0"/>
    <m/>
    <x v="201"/>
    <x v="4"/>
    <x v="4"/>
    <x v="2"/>
    <x v="2"/>
    <x v="4"/>
    <x v="2"/>
    <m/>
    <x v="5"/>
    <n v="4003"/>
    <x v="0"/>
  </r>
  <r>
    <x v="0"/>
    <x v="0"/>
    <n v="2176.6999999999998"/>
    <x v="2"/>
    <m/>
    <x v="0"/>
    <m/>
    <x v="202"/>
    <x v="4"/>
    <x v="4"/>
    <x v="2"/>
    <x v="2"/>
    <x v="4"/>
    <x v="2"/>
    <m/>
    <x v="5"/>
    <n v="4003"/>
    <x v="0"/>
  </r>
  <r>
    <x v="0"/>
    <x v="0"/>
    <n v="2176.6999999999998"/>
    <x v="2"/>
    <m/>
    <x v="0"/>
    <m/>
    <x v="203"/>
    <x v="4"/>
    <x v="4"/>
    <x v="2"/>
    <x v="2"/>
    <x v="4"/>
    <x v="2"/>
    <m/>
    <x v="5"/>
    <n v="4003"/>
    <x v="0"/>
  </r>
  <r>
    <x v="0"/>
    <x v="0"/>
    <n v="2199.61"/>
    <x v="2"/>
    <m/>
    <x v="0"/>
    <m/>
    <x v="121"/>
    <x v="8"/>
    <x v="7"/>
    <x v="2"/>
    <x v="2"/>
    <x v="4"/>
    <x v="2"/>
    <m/>
    <x v="5"/>
    <n v="8003"/>
    <x v="0"/>
  </r>
  <r>
    <x v="0"/>
    <x v="0"/>
    <n v="2200"/>
    <x v="8"/>
    <m/>
    <x v="0"/>
    <m/>
    <x v="204"/>
    <x v="4"/>
    <x v="4"/>
    <x v="1"/>
    <x v="1"/>
    <x v="2"/>
    <x v="2"/>
    <m/>
    <x v="10"/>
    <n v="4003"/>
    <x v="0"/>
  </r>
  <r>
    <x v="0"/>
    <x v="0"/>
    <n v="2236.5833333333335"/>
    <x v="45"/>
    <m/>
    <x v="0"/>
    <m/>
    <x v="95"/>
    <x v="2"/>
    <x v="2"/>
    <x v="1"/>
    <x v="1"/>
    <x v="15"/>
    <x v="5"/>
    <m/>
    <x v="57"/>
    <n v="4004"/>
    <x v="0"/>
  </r>
  <r>
    <x v="0"/>
    <x v="0"/>
    <n v="2239.42"/>
    <x v="2"/>
    <m/>
    <x v="0"/>
    <m/>
    <x v="205"/>
    <x v="27"/>
    <x v="19"/>
    <x v="1"/>
    <x v="1"/>
    <x v="2"/>
    <x v="2"/>
    <m/>
    <x v="2"/>
    <n v="6002"/>
    <x v="0"/>
  </r>
  <r>
    <x v="0"/>
    <x v="0"/>
    <n v="2239.42"/>
    <x v="2"/>
    <m/>
    <x v="0"/>
    <m/>
    <x v="206"/>
    <x v="27"/>
    <x v="19"/>
    <x v="1"/>
    <x v="1"/>
    <x v="2"/>
    <x v="2"/>
    <m/>
    <x v="2"/>
    <n v="6002"/>
    <x v="0"/>
  </r>
  <r>
    <x v="0"/>
    <x v="0"/>
    <n v="2239.42"/>
    <x v="2"/>
    <m/>
    <x v="0"/>
    <m/>
    <x v="207"/>
    <x v="27"/>
    <x v="19"/>
    <x v="1"/>
    <x v="1"/>
    <x v="2"/>
    <x v="2"/>
    <m/>
    <x v="2"/>
    <n v="6002"/>
    <x v="0"/>
  </r>
  <r>
    <x v="0"/>
    <x v="0"/>
    <n v="2239.42"/>
    <x v="2"/>
    <m/>
    <x v="0"/>
    <m/>
    <x v="208"/>
    <x v="27"/>
    <x v="19"/>
    <x v="1"/>
    <x v="1"/>
    <x v="2"/>
    <x v="2"/>
    <m/>
    <x v="2"/>
    <n v="6002"/>
    <x v="0"/>
  </r>
  <r>
    <x v="0"/>
    <x v="0"/>
    <n v="2239.42"/>
    <x v="2"/>
    <m/>
    <x v="0"/>
    <m/>
    <x v="209"/>
    <x v="27"/>
    <x v="19"/>
    <x v="1"/>
    <x v="1"/>
    <x v="2"/>
    <x v="2"/>
    <m/>
    <x v="2"/>
    <n v="6002"/>
    <x v="0"/>
  </r>
  <r>
    <x v="0"/>
    <x v="0"/>
    <n v="2239.42"/>
    <x v="2"/>
    <m/>
    <x v="0"/>
    <m/>
    <x v="210"/>
    <x v="27"/>
    <x v="19"/>
    <x v="1"/>
    <x v="1"/>
    <x v="2"/>
    <x v="2"/>
    <m/>
    <x v="2"/>
    <n v="6002"/>
    <x v="0"/>
  </r>
  <r>
    <x v="0"/>
    <x v="0"/>
    <n v="2239.42"/>
    <x v="2"/>
    <m/>
    <x v="0"/>
    <m/>
    <x v="211"/>
    <x v="27"/>
    <x v="19"/>
    <x v="1"/>
    <x v="1"/>
    <x v="2"/>
    <x v="2"/>
    <m/>
    <x v="2"/>
    <n v="6002"/>
    <x v="0"/>
  </r>
  <r>
    <x v="0"/>
    <x v="0"/>
    <n v="2300"/>
    <x v="28"/>
    <m/>
    <x v="0"/>
    <m/>
    <x v="212"/>
    <x v="24"/>
    <x v="17"/>
    <x v="1"/>
    <x v="1"/>
    <x v="8"/>
    <x v="6"/>
    <m/>
    <x v="33"/>
    <n v="8006"/>
    <x v="0"/>
  </r>
  <r>
    <x v="0"/>
    <x v="0"/>
    <n v="2306.08"/>
    <x v="37"/>
    <m/>
    <x v="0"/>
    <m/>
    <x v="213"/>
    <x v="0"/>
    <x v="0"/>
    <x v="6"/>
    <x v="6"/>
    <x v="17"/>
    <x v="13"/>
    <m/>
    <x v="44"/>
    <n v="2001"/>
    <x v="0"/>
  </r>
  <r>
    <x v="0"/>
    <x v="0"/>
    <n v="2312.4899999999998"/>
    <x v="2"/>
    <m/>
    <x v="0"/>
    <m/>
    <x v="214"/>
    <x v="6"/>
    <x v="1"/>
    <x v="1"/>
    <x v="1"/>
    <x v="2"/>
    <x v="2"/>
    <m/>
    <x v="2"/>
    <n v="7003"/>
    <x v="0"/>
  </r>
  <r>
    <x v="0"/>
    <x v="0"/>
    <n v="2321"/>
    <x v="19"/>
    <m/>
    <x v="0"/>
    <m/>
    <x v="215"/>
    <x v="0"/>
    <x v="0"/>
    <x v="2"/>
    <x v="2"/>
    <x v="10"/>
    <x v="8"/>
    <m/>
    <x v="22"/>
    <n v="2001"/>
    <x v="0"/>
  </r>
  <r>
    <x v="0"/>
    <x v="0"/>
    <n v="2327.66"/>
    <x v="2"/>
    <m/>
    <x v="0"/>
    <m/>
    <x v="216"/>
    <x v="27"/>
    <x v="19"/>
    <x v="1"/>
    <x v="1"/>
    <x v="2"/>
    <x v="2"/>
    <m/>
    <x v="2"/>
    <n v="6002"/>
    <x v="0"/>
  </r>
  <r>
    <x v="0"/>
    <x v="0"/>
    <n v="2336.37"/>
    <x v="2"/>
    <m/>
    <x v="0"/>
    <m/>
    <x v="217"/>
    <x v="6"/>
    <x v="1"/>
    <x v="1"/>
    <x v="1"/>
    <x v="2"/>
    <x v="2"/>
    <m/>
    <x v="2"/>
    <n v="7003"/>
    <x v="0"/>
  </r>
  <r>
    <x v="0"/>
    <x v="0"/>
    <n v="2346.2800000000002"/>
    <x v="43"/>
    <m/>
    <x v="0"/>
    <m/>
    <x v="218"/>
    <x v="0"/>
    <x v="0"/>
    <x v="7"/>
    <x v="7"/>
    <x v="18"/>
    <x v="14"/>
    <m/>
    <x v="52"/>
    <n v="2001"/>
    <x v="0"/>
  </r>
  <r>
    <x v="0"/>
    <x v="0"/>
    <n v="2357.1999999999998"/>
    <x v="2"/>
    <m/>
    <x v="0"/>
    <m/>
    <x v="219"/>
    <x v="19"/>
    <x v="14"/>
    <x v="2"/>
    <x v="2"/>
    <x v="4"/>
    <x v="2"/>
    <m/>
    <x v="5"/>
    <n v="3003"/>
    <x v="0"/>
  </r>
  <r>
    <x v="0"/>
    <x v="0"/>
    <n v="2398.5500000000002"/>
    <x v="58"/>
    <m/>
    <x v="0"/>
    <m/>
    <x v="220"/>
    <x v="0"/>
    <x v="0"/>
    <x v="6"/>
    <x v="6"/>
    <x v="17"/>
    <x v="13"/>
    <m/>
    <x v="70"/>
    <n v="2001"/>
    <x v="0"/>
  </r>
  <r>
    <x v="0"/>
    <x v="0"/>
    <n v="2400"/>
    <x v="48"/>
    <m/>
    <x v="0"/>
    <m/>
    <x v="153"/>
    <x v="2"/>
    <x v="2"/>
    <x v="1"/>
    <x v="1"/>
    <x v="15"/>
    <x v="5"/>
    <m/>
    <x v="59"/>
    <n v="4004"/>
    <x v="0"/>
  </r>
  <r>
    <x v="0"/>
    <x v="0"/>
    <n v="2400"/>
    <x v="49"/>
    <m/>
    <x v="0"/>
    <m/>
    <x v="221"/>
    <x v="17"/>
    <x v="2"/>
    <x v="2"/>
    <x v="2"/>
    <x v="7"/>
    <x v="5"/>
    <m/>
    <x v="60"/>
    <n v="5006"/>
    <x v="0"/>
  </r>
  <r>
    <x v="0"/>
    <x v="0"/>
    <n v="2400"/>
    <x v="19"/>
    <m/>
    <x v="0"/>
    <m/>
    <x v="29"/>
    <x v="3"/>
    <x v="3"/>
    <x v="2"/>
    <x v="2"/>
    <x v="10"/>
    <x v="8"/>
    <m/>
    <x v="22"/>
    <n v="4002"/>
    <x v="0"/>
  </r>
  <r>
    <x v="0"/>
    <x v="0"/>
    <n v="2400"/>
    <x v="26"/>
    <m/>
    <x v="0"/>
    <m/>
    <x v="222"/>
    <x v="24"/>
    <x v="17"/>
    <x v="2"/>
    <x v="2"/>
    <x v="10"/>
    <x v="8"/>
    <m/>
    <x v="31"/>
    <n v="8006"/>
    <x v="0"/>
  </r>
  <r>
    <x v="0"/>
    <x v="0"/>
    <n v="2401.17"/>
    <x v="2"/>
    <m/>
    <x v="0"/>
    <m/>
    <x v="223"/>
    <x v="27"/>
    <x v="19"/>
    <x v="1"/>
    <x v="1"/>
    <x v="2"/>
    <x v="2"/>
    <m/>
    <x v="2"/>
    <n v="6002"/>
    <x v="0"/>
  </r>
  <r>
    <x v="0"/>
    <x v="0"/>
    <n v="2411.23"/>
    <x v="44"/>
    <m/>
    <x v="0"/>
    <m/>
    <x v="224"/>
    <x v="0"/>
    <x v="0"/>
    <x v="6"/>
    <x v="6"/>
    <x v="17"/>
    <x v="13"/>
    <m/>
    <x v="53"/>
    <n v="2001"/>
    <x v="0"/>
  </r>
  <r>
    <x v="0"/>
    <x v="0"/>
    <n v="2423.4"/>
    <x v="2"/>
    <m/>
    <x v="0"/>
    <m/>
    <x v="225"/>
    <x v="1"/>
    <x v="1"/>
    <x v="1"/>
    <x v="1"/>
    <x v="2"/>
    <x v="2"/>
    <m/>
    <x v="2"/>
    <n v="7001"/>
    <x v="0"/>
  </r>
  <r>
    <x v="0"/>
    <x v="0"/>
    <n v="2424.7800000000002"/>
    <x v="2"/>
    <m/>
    <x v="0"/>
    <m/>
    <x v="226"/>
    <x v="1"/>
    <x v="1"/>
    <x v="1"/>
    <x v="1"/>
    <x v="2"/>
    <x v="2"/>
    <m/>
    <x v="2"/>
    <n v="7001"/>
    <x v="0"/>
  </r>
  <r>
    <x v="0"/>
    <x v="0"/>
    <n v="2425.17"/>
    <x v="2"/>
    <m/>
    <x v="0"/>
    <m/>
    <x v="227"/>
    <x v="1"/>
    <x v="1"/>
    <x v="1"/>
    <x v="1"/>
    <x v="2"/>
    <x v="2"/>
    <m/>
    <x v="2"/>
    <n v="7001"/>
    <x v="0"/>
  </r>
  <r>
    <x v="0"/>
    <x v="0"/>
    <n v="2456.89"/>
    <x v="37"/>
    <m/>
    <x v="0"/>
    <m/>
    <x v="228"/>
    <x v="0"/>
    <x v="0"/>
    <x v="6"/>
    <x v="6"/>
    <x v="17"/>
    <x v="13"/>
    <m/>
    <x v="44"/>
    <n v="2001"/>
    <x v="0"/>
  </r>
  <r>
    <x v="0"/>
    <x v="0"/>
    <n v="2458.5"/>
    <x v="3"/>
    <m/>
    <x v="0"/>
    <m/>
    <x v="60"/>
    <x v="19"/>
    <x v="14"/>
    <x v="2"/>
    <x v="2"/>
    <x v="6"/>
    <x v="3"/>
    <m/>
    <x v="8"/>
    <n v="3003"/>
    <x v="0"/>
  </r>
  <r>
    <x v="0"/>
    <x v="0"/>
    <n v="2458.5"/>
    <x v="3"/>
    <m/>
    <x v="0"/>
    <m/>
    <x v="60"/>
    <x v="17"/>
    <x v="2"/>
    <x v="1"/>
    <x v="1"/>
    <x v="3"/>
    <x v="3"/>
    <m/>
    <x v="3"/>
    <n v="5006"/>
    <x v="0"/>
  </r>
  <r>
    <x v="0"/>
    <x v="0"/>
    <n v="2458.5"/>
    <x v="3"/>
    <m/>
    <x v="0"/>
    <m/>
    <x v="60"/>
    <x v="4"/>
    <x v="4"/>
    <x v="2"/>
    <x v="2"/>
    <x v="6"/>
    <x v="3"/>
    <m/>
    <x v="8"/>
    <n v="4003"/>
    <x v="0"/>
  </r>
  <r>
    <x v="0"/>
    <x v="0"/>
    <n v="2459.98"/>
    <x v="2"/>
    <m/>
    <x v="0"/>
    <m/>
    <x v="229"/>
    <x v="27"/>
    <x v="19"/>
    <x v="1"/>
    <x v="1"/>
    <x v="2"/>
    <x v="2"/>
    <m/>
    <x v="2"/>
    <n v="6002"/>
    <x v="0"/>
  </r>
  <r>
    <x v="0"/>
    <x v="0"/>
    <n v="2459.98"/>
    <x v="2"/>
    <m/>
    <x v="0"/>
    <m/>
    <x v="230"/>
    <x v="27"/>
    <x v="19"/>
    <x v="1"/>
    <x v="1"/>
    <x v="2"/>
    <x v="2"/>
    <m/>
    <x v="2"/>
    <n v="6002"/>
    <x v="0"/>
  </r>
  <r>
    <x v="0"/>
    <x v="0"/>
    <n v="2463.64"/>
    <x v="2"/>
    <m/>
    <x v="0"/>
    <m/>
    <x v="231"/>
    <x v="4"/>
    <x v="4"/>
    <x v="2"/>
    <x v="2"/>
    <x v="4"/>
    <x v="2"/>
    <m/>
    <x v="5"/>
    <n v="4003"/>
    <x v="0"/>
  </r>
  <r>
    <x v="0"/>
    <x v="0"/>
    <n v="2474.69"/>
    <x v="2"/>
    <m/>
    <x v="0"/>
    <m/>
    <x v="232"/>
    <x v="27"/>
    <x v="19"/>
    <x v="1"/>
    <x v="1"/>
    <x v="2"/>
    <x v="2"/>
    <m/>
    <x v="2"/>
    <n v="6002"/>
    <x v="0"/>
  </r>
  <r>
    <x v="0"/>
    <x v="0"/>
    <n v="2478.17"/>
    <x v="2"/>
    <m/>
    <x v="0"/>
    <m/>
    <x v="233"/>
    <x v="18"/>
    <x v="13"/>
    <x v="2"/>
    <x v="2"/>
    <x v="4"/>
    <x v="2"/>
    <m/>
    <x v="5"/>
    <n v="4001"/>
    <x v="0"/>
  </r>
  <r>
    <x v="0"/>
    <x v="0"/>
    <n v="2499.1666666666665"/>
    <x v="45"/>
    <m/>
    <x v="0"/>
    <m/>
    <x v="153"/>
    <x v="2"/>
    <x v="2"/>
    <x v="1"/>
    <x v="1"/>
    <x v="15"/>
    <x v="5"/>
    <m/>
    <x v="57"/>
    <n v="4004"/>
    <x v="0"/>
  </r>
  <r>
    <x v="0"/>
    <x v="0"/>
    <n v="2500"/>
    <x v="59"/>
    <m/>
    <x v="0"/>
    <m/>
    <x v="1"/>
    <x v="24"/>
    <x v="17"/>
    <x v="2"/>
    <x v="2"/>
    <x v="7"/>
    <x v="5"/>
    <m/>
    <x v="71"/>
    <n v="8006"/>
    <x v="0"/>
  </r>
  <r>
    <x v="0"/>
    <x v="0"/>
    <n v="2500"/>
    <x v="34"/>
    <m/>
    <x v="0"/>
    <m/>
    <x v="1"/>
    <x v="3"/>
    <x v="3"/>
    <x v="2"/>
    <x v="2"/>
    <x v="6"/>
    <x v="3"/>
    <m/>
    <x v="40"/>
    <n v="4002"/>
    <x v="0"/>
  </r>
  <r>
    <x v="0"/>
    <x v="0"/>
    <n v="2500"/>
    <x v="20"/>
    <m/>
    <x v="0"/>
    <m/>
    <x v="1"/>
    <x v="29"/>
    <x v="19"/>
    <x v="1"/>
    <x v="1"/>
    <x v="3"/>
    <x v="3"/>
    <m/>
    <x v="24"/>
    <n v="6001"/>
    <x v="0"/>
  </r>
  <r>
    <x v="0"/>
    <x v="0"/>
    <n v="2500"/>
    <x v="39"/>
    <m/>
    <x v="0"/>
    <m/>
    <x v="1"/>
    <x v="3"/>
    <x v="3"/>
    <x v="2"/>
    <x v="2"/>
    <x v="6"/>
    <x v="3"/>
    <m/>
    <x v="46"/>
    <n v="4002"/>
    <x v="0"/>
  </r>
  <r>
    <x v="0"/>
    <x v="0"/>
    <n v="2500"/>
    <x v="8"/>
    <m/>
    <x v="0"/>
    <m/>
    <x v="234"/>
    <x v="4"/>
    <x v="4"/>
    <x v="1"/>
    <x v="1"/>
    <x v="2"/>
    <x v="2"/>
    <m/>
    <x v="10"/>
    <n v="4003"/>
    <x v="0"/>
  </r>
  <r>
    <x v="0"/>
    <x v="0"/>
    <n v="2500"/>
    <x v="36"/>
    <m/>
    <x v="0"/>
    <m/>
    <x v="1"/>
    <x v="30"/>
    <x v="6"/>
    <x v="2"/>
    <x v="2"/>
    <x v="10"/>
    <x v="8"/>
    <m/>
    <x v="43"/>
    <n v="3007"/>
    <x v="0"/>
  </r>
  <r>
    <x v="0"/>
    <x v="0"/>
    <n v="2500"/>
    <x v="60"/>
    <m/>
    <x v="0"/>
    <m/>
    <x v="1"/>
    <x v="0"/>
    <x v="0"/>
    <x v="2"/>
    <x v="2"/>
    <x v="12"/>
    <x v="10"/>
    <m/>
    <x v="72"/>
    <n v="2001"/>
    <x v="0"/>
  </r>
  <r>
    <x v="0"/>
    <x v="0"/>
    <n v="2500"/>
    <x v="19"/>
    <m/>
    <x v="0"/>
    <m/>
    <x v="1"/>
    <x v="31"/>
    <x v="7"/>
    <x v="2"/>
    <x v="2"/>
    <x v="10"/>
    <x v="8"/>
    <m/>
    <x v="22"/>
    <n v="8007"/>
    <x v="0"/>
  </r>
  <r>
    <x v="0"/>
    <x v="0"/>
    <n v="2500"/>
    <x v="19"/>
    <m/>
    <x v="0"/>
    <m/>
    <x v="1"/>
    <x v="9"/>
    <x v="8"/>
    <x v="2"/>
    <x v="2"/>
    <x v="10"/>
    <x v="8"/>
    <m/>
    <x v="22"/>
    <n v="8002"/>
    <x v="0"/>
  </r>
  <r>
    <x v="0"/>
    <x v="0"/>
    <n v="2500"/>
    <x v="32"/>
    <m/>
    <x v="0"/>
    <m/>
    <x v="1"/>
    <x v="31"/>
    <x v="7"/>
    <x v="2"/>
    <x v="2"/>
    <x v="12"/>
    <x v="10"/>
    <m/>
    <x v="37"/>
    <n v="8007"/>
    <x v="0"/>
  </r>
  <r>
    <x v="0"/>
    <x v="0"/>
    <n v="2539.1954999999994"/>
    <x v="35"/>
    <m/>
    <x v="0"/>
    <m/>
    <x v="1"/>
    <x v="22"/>
    <x v="0"/>
    <x v="2"/>
    <x v="2"/>
    <x v="14"/>
    <x v="12"/>
    <m/>
    <x v="41"/>
    <n v="3002"/>
    <x v="0"/>
  </r>
  <r>
    <x v="0"/>
    <x v="0"/>
    <n v="2553.11"/>
    <x v="2"/>
    <m/>
    <x v="0"/>
    <m/>
    <x v="235"/>
    <x v="8"/>
    <x v="7"/>
    <x v="2"/>
    <x v="2"/>
    <x v="4"/>
    <x v="2"/>
    <m/>
    <x v="5"/>
    <n v="8003"/>
    <x v="0"/>
  </r>
  <r>
    <x v="0"/>
    <x v="0"/>
    <n v="2553.11"/>
    <x v="2"/>
    <m/>
    <x v="0"/>
    <m/>
    <x v="236"/>
    <x v="10"/>
    <x v="9"/>
    <x v="2"/>
    <x v="2"/>
    <x v="4"/>
    <x v="2"/>
    <m/>
    <x v="5"/>
    <n v="8001"/>
    <x v="0"/>
  </r>
  <r>
    <x v="0"/>
    <x v="0"/>
    <n v="2553.11"/>
    <x v="2"/>
    <m/>
    <x v="0"/>
    <m/>
    <x v="237"/>
    <x v="8"/>
    <x v="7"/>
    <x v="2"/>
    <x v="2"/>
    <x v="4"/>
    <x v="2"/>
    <m/>
    <x v="5"/>
    <n v="8003"/>
    <x v="0"/>
  </r>
  <r>
    <x v="0"/>
    <x v="0"/>
    <n v="2560"/>
    <x v="27"/>
    <m/>
    <x v="0"/>
    <m/>
    <x v="159"/>
    <x v="3"/>
    <x v="3"/>
    <x v="2"/>
    <x v="2"/>
    <x v="14"/>
    <x v="12"/>
    <m/>
    <x v="32"/>
    <n v="4002"/>
    <x v="0"/>
  </r>
  <r>
    <x v="0"/>
    <x v="0"/>
    <n v="2587.58"/>
    <x v="2"/>
    <m/>
    <x v="0"/>
    <m/>
    <x v="238"/>
    <x v="9"/>
    <x v="8"/>
    <x v="2"/>
    <x v="2"/>
    <x v="4"/>
    <x v="2"/>
    <m/>
    <x v="5"/>
    <n v="8002"/>
    <x v="0"/>
  </r>
  <r>
    <x v="0"/>
    <x v="0"/>
    <n v="2605.48"/>
    <x v="2"/>
    <m/>
    <x v="0"/>
    <m/>
    <x v="239"/>
    <x v="11"/>
    <x v="6"/>
    <x v="2"/>
    <x v="2"/>
    <x v="4"/>
    <x v="2"/>
    <m/>
    <x v="5"/>
    <n v="8004"/>
    <x v="0"/>
  </r>
  <r>
    <x v="0"/>
    <x v="0"/>
    <n v="2605.48"/>
    <x v="2"/>
    <m/>
    <x v="0"/>
    <m/>
    <x v="240"/>
    <x v="11"/>
    <x v="6"/>
    <x v="2"/>
    <x v="2"/>
    <x v="4"/>
    <x v="2"/>
    <m/>
    <x v="5"/>
    <n v="8004"/>
    <x v="0"/>
  </r>
  <r>
    <x v="0"/>
    <x v="0"/>
    <n v="2638.85"/>
    <x v="44"/>
    <m/>
    <x v="0"/>
    <m/>
    <x v="241"/>
    <x v="0"/>
    <x v="0"/>
    <x v="6"/>
    <x v="6"/>
    <x v="17"/>
    <x v="13"/>
    <m/>
    <x v="53"/>
    <n v="2001"/>
    <x v="0"/>
  </r>
  <r>
    <x v="0"/>
    <x v="0"/>
    <n v="2700"/>
    <x v="34"/>
    <m/>
    <x v="0"/>
    <m/>
    <x v="1"/>
    <x v="23"/>
    <x v="16"/>
    <x v="2"/>
    <x v="2"/>
    <x v="6"/>
    <x v="3"/>
    <m/>
    <x v="40"/>
    <n v="1002"/>
    <x v="0"/>
  </r>
  <r>
    <x v="0"/>
    <x v="0"/>
    <n v="2725.4294999999997"/>
    <x v="35"/>
    <m/>
    <x v="0"/>
    <m/>
    <x v="1"/>
    <x v="3"/>
    <x v="3"/>
    <x v="2"/>
    <x v="2"/>
    <x v="14"/>
    <x v="12"/>
    <m/>
    <x v="41"/>
    <n v="4002"/>
    <x v="0"/>
  </r>
  <r>
    <x v="0"/>
    <x v="0"/>
    <n v="2756"/>
    <x v="44"/>
    <m/>
    <x v="0"/>
    <m/>
    <x v="242"/>
    <x v="0"/>
    <x v="0"/>
    <x v="6"/>
    <x v="6"/>
    <x v="17"/>
    <x v="13"/>
    <m/>
    <x v="53"/>
    <n v="2001"/>
    <x v="0"/>
  </r>
  <r>
    <x v="0"/>
    <x v="0"/>
    <n v="2756.66"/>
    <x v="2"/>
    <m/>
    <x v="0"/>
    <m/>
    <x v="243"/>
    <x v="1"/>
    <x v="1"/>
    <x v="1"/>
    <x v="1"/>
    <x v="2"/>
    <x v="2"/>
    <m/>
    <x v="2"/>
    <n v="7001"/>
    <x v="0"/>
  </r>
  <r>
    <x v="0"/>
    <x v="0"/>
    <n v="2776.6666666666665"/>
    <x v="23"/>
    <m/>
    <x v="0"/>
    <m/>
    <x v="244"/>
    <x v="20"/>
    <x v="2"/>
    <x v="1"/>
    <x v="1"/>
    <x v="8"/>
    <x v="6"/>
    <m/>
    <x v="28"/>
    <n v="5001"/>
    <x v="0"/>
  </r>
  <r>
    <x v="0"/>
    <x v="0"/>
    <n v="2800"/>
    <x v="8"/>
    <m/>
    <x v="0"/>
    <m/>
    <x v="204"/>
    <x v="4"/>
    <x v="4"/>
    <x v="1"/>
    <x v="1"/>
    <x v="2"/>
    <x v="2"/>
    <m/>
    <x v="10"/>
    <n v="4003"/>
    <x v="0"/>
  </r>
  <r>
    <x v="0"/>
    <x v="0"/>
    <n v="2800"/>
    <x v="30"/>
    <m/>
    <x v="0"/>
    <m/>
    <x v="1"/>
    <x v="23"/>
    <x v="16"/>
    <x v="2"/>
    <x v="2"/>
    <x v="14"/>
    <x v="12"/>
    <m/>
    <x v="35"/>
    <n v="1002"/>
    <x v="0"/>
  </r>
  <r>
    <x v="0"/>
    <x v="0"/>
    <n v="2800"/>
    <x v="61"/>
    <m/>
    <x v="0"/>
    <m/>
    <x v="1"/>
    <x v="4"/>
    <x v="4"/>
    <x v="1"/>
    <x v="1"/>
    <x v="8"/>
    <x v="6"/>
    <m/>
    <x v="73"/>
    <n v="4003"/>
    <x v="0"/>
  </r>
  <r>
    <x v="0"/>
    <x v="0"/>
    <n v="2829.63"/>
    <x v="2"/>
    <m/>
    <x v="0"/>
    <m/>
    <x v="245"/>
    <x v="1"/>
    <x v="1"/>
    <x v="1"/>
    <x v="1"/>
    <x v="2"/>
    <x v="2"/>
    <m/>
    <x v="2"/>
    <n v="7001"/>
    <x v="0"/>
  </r>
  <r>
    <x v="0"/>
    <x v="0"/>
    <n v="2860.56"/>
    <x v="58"/>
    <m/>
    <x v="0"/>
    <m/>
    <x v="246"/>
    <x v="0"/>
    <x v="0"/>
    <x v="6"/>
    <x v="6"/>
    <x v="17"/>
    <x v="13"/>
    <m/>
    <x v="70"/>
    <n v="2001"/>
    <x v="0"/>
  </r>
  <r>
    <x v="0"/>
    <x v="0"/>
    <n v="2861.31"/>
    <x v="44"/>
    <m/>
    <x v="0"/>
    <m/>
    <x v="247"/>
    <x v="0"/>
    <x v="0"/>
    <x v="6"/>
    <x v="6"/>
    <x v="17"/>
    <x v="13"/>
    <m/>
    <x v="53"/>
    <n v="2001"/>
    <x v="0"/>
  </r>
  <r>
    <x v="0"/>
    <x v="0"/>
    <n v="2869.85"/>
    <x v="2"/>
    <m/>
    <x v="0"/>
    <m/>
    <x v="248"/>
    <x v="1"/>
    <x v="1"/>
    <x v="1"/>
    <x v="1"/>
    <x v="2"/>
    <x v="2"/>
    <m/>
    <x v="2"/>
    <n v="7001"/>
    <x v="0"/>
  </r>
  <r>
    <x v="0"/>
    <x v="0"/>
    <n v="2869.85"/>
    <x v="2"/>
    <m/>
    <x v="0"/>
    <m/>
    <x v="249"/>
    <x v="1"/>
    <x v="1"/>
    <x v="1"/>
    <x v="1"/>
    <x v="2"/>
    <x v="2"/>
    <m/>
    <x v="2"/>
    <n v="7001"/>
    <x v="0"/>
  </r>
  <r>
    <x v="0"/>
    <x v="0"/>
    <n v="2869.85"/>
    <x v="2"/>
    <m/>
    <x v="0"/>
    <m/>
    <x v="250"/>
    <x v="1"/>
    <x v="1"/>
    <x v="1"/>
    <x v="1"/>
    <x v="2"/>
    <x v="2"/>
    <m/>
    <x v="2"/>
    <n v="7001"/>
    <x v="0"/>
  </r>
  <r>
    <x v="0"/>
    <x v="0"/>
    <n v="2869.85"/>
    <x v="2"/>
    <m/>
    <x v="0"/>
    <m/>
    <x v="251"/>
    <x v="1"/>
    <x v="1"/>
    <x v="1"/>
    <x v="1"/>
    <x v="2"/>
    <x v="2"/>
    <m/>
    <x v="2"/>
    <n v="7001"/>
    <x v="0"/>
  </r>
  <r>
    <x v="0"/>
    <x v="0"/>
    <n v="2869.85"/>
    <x v="2"/>
    <m/>
    <x v="0"/>
    <m/>
    <x v="252"/>
    <x v="1"/>
    <x v="1"/>
    <x v="1"/>
    <x v="1"/>
    <x v="2"/>
    <x v="2"/>
    <m/>
    <x v="2"/>
    <n v="7001"/>
    <x v="0"/>
  </r>
  <r>
    <x v="0"/>
    <x v="0"/>
    <n v="2888.92"/>
    <x v="47"/>
    <m/>
    <x v="0"/>
    <m/>
    <x v="253"/>
    <x v="0"/>
    <x v="0"/>
    <x v="6"/>
    <x v="6"/>
    <x v="17"/>
    <x v="13"/>
    <m/>
    <x v="56"/>
    <n v="2001"/>
    <x v="0"/>
  </r>
  <r>
    <x v="0"/>
    <x v="0"/>
    <n v="2898.53"/>
    <x v="2"/>
    <m/>
    <x v="0"/>
    <m/>
    <x v="254"/>
    <x v="21"/>
    <x v="15"/>
    <x v="2"/>
    <x v="2"/>
    <x v="4"/>
    <x v="2"/>
    <m/>
    <x v="5"/>
    <n v="3004"/>
    <x v="0"/>
  </r>
  <r>
    <x v="0"/>
    <x v="0"/>
    <n v="2898.53"/>
    <x v="2"/>
    <m/>
    <x v="0"/>
    <m/>
    <x v="255"/>
    <x v="21"/>
    <x v="15"/>
    <x v="2"/>
    <x v="2"/>
    <x v="4"/>
    <x v="2"/>
    <m/>
    <x v="5"/>
    <n v="3004"/>
    <x v="0"/>
  </r>
  <r>
    <x v="0"/>
    <x v="0"/>
    <n v="2898.53"/>
    <x v="2"/>
    <m/>
    <x v="0"/>
    <m/>
    <x v="256"/>
    <x v="12"/>
    <x v="10"/>
    <x v="2"/>
    <x v="2"/>
    <x v="4"/>
    <x v="2"/>
    <m/>
    <x v="5"/>
    <n v="3005"/>
    <x v="0"/>
  </r>
  <r>
    <x v="0"/>
    <x v="0"/>
    <n v="2916.6666666666665"/>
    <x v="19"/>
    <m/>
    <x v="0"/>
    <m/>
    <x v="257"/>
    <x v="20"/>
    <x v="2"/>
    <x v="2"/>
    <x v="2"/>
    <x v="10"/>
    <x v="8"/>
    <m/>
    <x v="22"/>
    <n v="5001"/>
    <x v="0"/>
  </r>
  <r>
    <x v="0"/>
    <x v="0"/>
    <n v="2918.36"/>
    <x v="47"/>
    <m/>
    <x v="0"/>
    <m/>
    <x v="258"/>
    <x v="0"/>
    <x v="0"/>
    <x v="6"/>
    <x v="6"/>
    <x v="17"/>
    <x v="13"/>
    <m/>
    <x v="56"/>
    <n v="2001"/>
    <x v="0"/>
  </r>
  <r>
    <x v="0"/>
    <x v="0"/>
    <n v="2935.53"/>
    <x v="2"/>
    <m/>
    <x v="0"/>
    <m/>
    <x v="259"/>
    <x v="3"/>
    <x v="3"/>
    <x v="2"/>
    <x v="2"/>
    <x v="4"/>
    <x v="2"/>
    <m/>
    <x v="5"/>
    <n v="4002"/>
    <x v="0"/>
  </r>
  <r>
    <x v="0"/>
    <x v="0"/>
    <n v="2945.43"/>
    <x v="2"/>
    <m/>
    <x v="0"/>
    <m/>
    <x v="260"/>
    <x v="1"/>
    <x v="1"/>
    <x v="1"/>
    <x v="1"/>
    <x v="2"/>
    <x v="2"/>
    <m/>
    <x v="2"/>
    <n v="7001"/>
    <x v="0"/>
  </r>
  <r>
    <x v="0"/>
    <x v="0"/>
    <n v="2950.2000000000003"/>
    <x v="3"/>
    <m/>
    <x v="0"/>
    <m/>
    <x v="60"/>
    <x v="18"/>
    <x v="13"/>
    <x v="2"/>
    <x v="2"/>
    <x v="6"/>
    <x v="3"/>
    <m/>
    <x v="8"/>
    <n v="4001"/>
    <x v="0"/>
  </r>
  <r>
    <x v="0"/>
    <x v="0"/>
    <n v="2950.2000000000003"/>
    <x v="3"/>
    <m/>
    <x v="0"/>
    <m/>
    <x v="60"/>
    <x v="6"/>
    <x v="1"/>
    <x v="1"/>
    <x v="1"/>
    <x v="3"/>
    <x v="3"/>
    <m/>
    <x v="3"/>
    <n v="7003"/>
    <x v="0"/>
  </r>
  <r>
    <x v="0"/>
    <x v="0"/>
    <n v="2950.2000000000003"/>
    <x v="3"/>
    <m/>
    <x v="0"/>
    <m/>
    <x v="60"/>
    <x v="3"/>
    <x v="3"/>
    <x v="2"/>
    <x v="2"/>
    <x v="6"/>
    <x v="3"/>
    <m/>
    <x v="8"/>
    <n v="4002"/>
    <x v="0"/>
  </r>
  <r>
    <x v="0"/>
    <x v="0"/>
    <n v="2952.69"/>
    <x v="2"/>
    <m/>
    <x v="0"/>
    <m/>
    <x v="261"/>
    <x v="6"/>
    <x v="1"/>
    <x v="1"/>
    <x v="1"/>
    <x v="2"/>
    <x v="2"/>
    <m/>
    <x v="2"/>
    <n v="7003"/>
    <x v="0"/>
  </r>
  <r>
    <x v="0"/>
    <x v="0"/>
    <n v="3000"/>
    <x v="48"/>
    <m/>
    <x v="0"/>
    <m/>
    <x v="108"/>
    <x v="2"/>
    <x v="2"/>
    <x v="1"/>
    <x v="1"/>
    <x v="15"/>
    <x v="5"/>
    <m/>
    <x v="59"/>
    <n v="4004"/>
    <x v="0"/>
  </r>
  <r>
    <x v="0"/>
    <x v="0"/>
    <n v="3000"/>
    <x v="24"/>
    <m/>
    <x v="0"/>
    <m/>
    <x v="262"/>
    <x v="0"/>
    <x v="0"/>
    <x v="2"/>
    <x v="2"/>
    <x v="12"/>
    <x v="10"/>
    <m/>
    <x v="29"/>
    <n v="2001"/>
    <x v="0"/>
  </r>
  <r>
    <x v="0"/>
    <x v="0"/>
    <n v="3000"/>
    <x v="62"/>
    <m/>
    <x v="0"/>
    <m/>
    <x v="263"/>
    <x v="0"/>
    <x v="0"/>
    <x v="1"/>
    <x v="1"/>
    <x v="16"/>
    <x v="12"/>
    <m/>
    <x v="74"/>
    <n v="2001"/>
    <x v="0"/>
  </r>
  <r>
    <x v="0"/>
    <x v="0"/>
    <n v="3000"/>
    <x v="13"/>
    <m/>
    <x v="0"/>
    <m/>
    <x v="264"/>
    <x v="5"/>
    <x v="5"/>
    <x v="2"/>
    <x v="2"/>
    <x v="6"/>
    <x v="3"/>
    <m/>
    <x v="16"/>
    <n v="3006"/>
    <x v="0"/>
  </r>
  <r>
    <x v="0"/>
    <x v="0"/>
    <n v="3000"/>
    <x v="35"/>
    <m/>
    <x v="0"/>
    <m/>
    <x v="265"/>
    <x v="4"/>
    <x v="4"/>
    <x v="2"/>
    <x v="2"/>
    <x v="14"/>
    <x v="12"/>
    <m/>
    <x v="41"/>
    <n v="4003"/>
    <x v="0"/>
  </r>
  <r>
    <x v="0"/>
    <x v="0"/>
    <n v="3000"/>
    <x v="32"/>
    <m/>
    <x v="0"/>
    <m/>
    <x v="266"/>
    <x v="10"/>
    <x v="9"/>
    <x v="2"/>
    <x v="2"/>
    <x v="12"/>
    <x v="10"/>
    <m/>
    <x v="37"/>
    <n v="8001"/>
    <x v="0"/>
  </r>
  <r>
    <x v="0"/>
    <x v="0"/>
    <n v="3000"/>
    <x v="63"/>
    <m/>
    <x v="0"/>
    <m/>
    <x v="1"/>
    <x v="25"/>
    <x v="18"/>
    <x v="1"/>
    <x v="1"/>
    <x v="1"/>
    <x v="1"/>
    <m/>
    <x v="75"/>
    <n v="3001"/>
    <x v="0"/>
  </r>
  <r>
    <x v="0"/>
    <x v="0"/>
    <n v="3019.27"/>
    <x v="44"/>
    <m/>
    <x v="0"/>
    <m/>
    <x v="267"/>
    <x v="0"/>
    <x v="0"/>
    <x v="6"/>
    <x v="6"/>
    <x v="17"/>
    <x v="13"/>
    <m/>
    <x v="53"/>
    <n v="2001"/>
    <x v="0"/>
  </r>
  <r>
    <x v="0"/>
    <x v="0"/>
    <n v="3021.85"/>
    <x v="2"/>
    <m/>
    <x v="0"/>
    <m/>
    <x v="268"/>
    <x v="14"/>
    <x v="11"/>
    <x v="1"/>
    <x v="1"/>
    <x v="2"/>
    <x v="2"/>
    <m/>
    <x v="2"/>
    <n v="5005"/>
    <x v="0"/>
  </r>
  <r>
    <x v="0"/>
    <x v="0"/>
    <n v="3039.0255999999999"/>
    <x v="8"/>
    <m/>
    <x v="0"/>
    <m/>
    <x v="269"/>
    <x v="23"/>
    <x v="16"/>
    <x v="1"/>
    <x v="1"/>
    <x v="2"/>
    <x v="2"/>
    <m/>
    <x v="10"/>
    <n v="1002"/>
    <x v="0"/>
  </r>
  <r>
    <x v="0"/>
    <x v="0"/>
    <n v="3069.38"/>
    <x v="2"/>
    <m/>
    <x v="0"/>
    <m/>
    <x v="270"/>
    <x v="1"/>
    <x v="1"/>
    <x v="1"/>
    <x v="1"/>
    <x v="2"/>
    <x v="2"/>
    <m/>
    <x v="2"/>
    <n v="7001"/>
    <x v="0"/>
  </r>
  <r>
    <x v="0"/>
    <x v="0"/>
    <n v="3102.72"/>
    <x v="64"/>
    <m/>
    <x v="0"/>
    <m/>
    <x v="271"/>
    <x v="25"/>
    <x v="18"/>
    <x v="2"/>
    <x v="2"/>
    <x v="12"/>
    <x v="10"/>
    <m/>
    <x v="76"/>
    <n v="3001"/>
    <x v="0"/>
  </r>
  <r>
    <x v="0"/>
    <x v="0"/>
    <n v="3193.61"/>
    <x v="2"/>
    <m/>
    <x v="0"/>
    <m/>
    <x v="272"/>
    <x v="22"/>
    <x v="0"/>
    <x v="2"/>
    <x v="2"/>
    <x v="4"/>
    <x v="2"/>
    <m/>
    <x v="5"/>
    <n v="3002"/>
    <x v="0"/>
  </r>
  <r>
    <x v="0"/>
    <x v="0"/>
    <n v="3200"/>
    <x v="65"/>
    <m/>
    <x v="0"/>
    <m/>
    <x v="1"/>
    <x v="27"/>
    <x v="19"/>
    <x v="1"/>
    <x v="1"/>
    <x v="1"/>
    <x v="1"/>
    <m/>
    <x v="77"/>
    <n v="6002"/>
    <x v="0"/>
  </r>
  <r>
    <x v="0"/>
    <x v="0"/>
    <n v="3200"/>
    <x v="30"/>
    <m/>
    <x v="0"/>
    <m/>
    <x v="187"/>
    <x v="3"/>
    <x v="3"/>
    <x v="2"/>
    <x v="2"/>
    <x v="14"/>
    <x v="12"/>
    <m/>
    <x v="35"/>
    <n v="4002"/>
    <x v="0"/>
  </r>
  <r>
    <x v="0"/>
    <x v="0"/>
    <n v="3263.16"/>
    <x v="66"/>
    <m/>
    <x v="0"/>
    <m/>
    <x v="273"/>
    <x v="23"/>
    <x v="16"/>
    <x v="7"/>
    <x v="7"/>
    <x v="18"/>
    <x v="14"/>
    <m/>
    <x v="78"/>
    <n v="1002"/>
    <x v="0"/>
  </r>
  <r>
    <x v="0"/>
    <x v="0"/>
    <n v="3300"/>
    <x v="22"/>
    <m/>
    <x v="0"/>
    <m/>
    <x v="274"/>
    <x v="3"/>
    <x v="3"/>
    <x v="2"/>
    <x v="2"/>
    <x v="10"/>
    <x v="8"/>
    <m/>
    <x v="26"/>
    <n v="4002"/>
    <x v="0"/>
  </r>
  <r>
    <x v="0"/>
    <x v="0"/>
    <n v="3336.25"/>
    <x v="2"/>
    <m/>
    <x v="0"/>
    <m/>
    <x v="275"/>
    <x v="6"/>
    <x v="1"/>
    <x v="1"/>
    <x v="1"/>
    <x v="2"/>
    <x v="2"/>
    <m/>
    <x v="2"/>
    <n v="7003"/>
    <x v="0"/>
  </r>
  <r>
    <x v="0"/>
    <x v="0"/>
    <n v="3365.68"/>
    <x v="51"/>
    <m/>
    <x v="0"/>
    <m/>
    <x v="276"/>
    <x v="23"/>
    <x v="16"/>
    <x v="7"/>
    <x v="7"/>
    <x v="18"/>
    <x v="14"/>
    <m/>
    <x v="63"/>
    <n v="1002"/>
    <x v="0"/>
  </r>
  <r>
    <x v="0"/>
    <x v="0"/>
    <n v="3385.7"/>
    <x v="37"/>
    <m/>
    <x v="0"/>
    <m/>
    <x v="277"/>
    <x v="0"/>
    <x v="0"/>
    <x v="6"/>
    <x v="6"/>
    <x v="17"/>
    <x v="13"/>
    <m/>
    <x v="44"/>
    <n v="2001"/>
    <x v="0"/>
  </r>
  <r>
    <x v="0"/>
    <x v="0"/>
    <n v="3441.9000000000005"/>
    <x v="3"/>
    <m/>
    <x v="0"/>
    <m/>
    <x v="60"/>
    <x v="11"/>
    <x v="6"/>
    <x v="2"/>
    <x v="2"/>
    <x v="6"/>
    <x v="3"/>
    <m/>
    <x v="8"/>
    <n v="8004"/>
    <x v="0"/>
  </r>
  <r>
    <x v="0"/>
    <x v="0"/>
    <n v="3446.69"/>
    <x v="2"/>
    <m/>
    <x v="0"/>
    <m/>
    <x v="278"/>
    <x v="12"/>
    <x v="10"/>
    <x v="2"/>
    <x v="2"/>
    <x v="4"/>
    <x v="2"/>
    <m/>
    <x v="5"/>
    <n v="3005"/>
    <x v="0"/>
  </r>
  <r>
    <x v="0"/>
    <x v="0"/>
    <n v="3476.53"/>
    <x v="2"/>
    <m/>
    <x v="0"/>
    <m/>
    <x v="279"/>
    <x v="1"/>
    <x v="1"/>
    <x v="1"/>
    <x v="1"/>
    <x v="2"/>
    <x v="2"/>
    <m/>
    <x v="2"/>
    <n v="7001"/>
    <x v="0"/>
  </r>
  <r>
    <x v="0"/>
    <x v="0"/>
    <n v="3500"/>
    <x v="67"/>
    <m/>
    <x v="0"/>
    <m/>
    <x v="1"/>
    <x v="23"/>
    <x v="16"/>
    <x v="2"/>
    <x v="2"/>
    <x v="10"/>
    <x v="8"/>
    <m/>
    <x v="79"/>
    <n v="1002"/>
    <x v="0"/>
  </r>
  <r>
    <x v="0"/>
    <x v="0"/>
    <n v="3500"/>
    <x v="68"/>
    <m/>
    <x v="0"/>
    <m/>
    <x v="1"/>
    <x v="23"/>
    <x v="16"/>
    <x v="2"/>
    <x v="2"/>
    <x v="10"/>
    <x v="8"/>
    <m/>
    <x v="80"/>
    <n v="1002"/>
    <x v="0"/>
  </r>
  <r>
    <x v="0"/>
    <x v="0"/>
    <n v="3600"/>
    <x v="48"/>
    <m/>
    <x v="0"/>
    <m/>
    <x v="280"/>
    <x v="2"/>
    <x v="2"/>
    <x v="1"/>
    <x v="1"/>
    <x v="15"/>
    <x v="5"/>
    <m/>
    <x v="59"/>
    <n v="4004"/>
    <x v="0"/>
  </r>
  <r>
    <x v="0"/>
    <x v="0"/>
    <n v="3600"/>
    <x v="11"/>
    <m/>
    <x v="0"/>
    <m/>
    <x v="281"/>
    <x v="5"/>
    <x v="5"/>
    <x v="2"/>
    <x v="2"/>
    <x v="10"/>
    <x v="8"/>
    <m/>
    <x v="13"/>
    <n v="3006"/>
    <x v="0"/>
  </r>
  <r>
    <x v="0"/>
    <x v="0"/>
    <n v="3631.2"/>
    <x v="51"/>
    <m/>
    <x v="0"/>
    <m/>
    <x v="282"/>
    <x v="0"/>
    <x v="0"/>
    <x v="7"/>
    <x v="7"/>
    <x v="18"/>
    <x v="14"/>
    <m/>
    <x v="63"/>
    <n v="2001"/>
    <x v="0"/>
  </r>
  <r>
    <x v="0"/>
    <x v="0"/>
    <n v="3684.48"/>
    <x v="64"/>
    <m/>
    <x v="0"/>
    <m/>
    <x v="271"/>
    <x v="25"/>
    <x v="18"/>
    <x v="2"/>
    <x v="2"/>
    <x v="12"/>
    <x v="10"/>
    <m/>
    <x v="76"/>
    <n v="3001"/>
    <x v="0"/>
  </r>
  <r>
    <x v="0"/>
    <x v="0"/>
    <n v="3693.3"/>
    <x v="2"/>
    <m/>
    <x v="0"/>
    <m/>
    <x v="283"/>
    <x v="27"/>
    <x v="19"/>
    <x v="1"/>
    <x v="1"/>
    <x v="2"/>
    <x v="2"/>
    <m/>
    <x v="2"/>
    <n v="6002"/>
    <x v="0"/>
  </r>
  <r>
    <x v="0"/>
    <x v="0"/>
    <n v="3693.3"/>
    <x v="2"/>
    <m/>
    <x v="0"/>
    <m/>
    <x v="284"/>
    <x v="10"/>
    <x v="9"/>
    <x v="2"/>
    <x v="2"/>
    <x v="4"/>
    <x v="2"/>
    <m/>
    <x v="5"/>
    <n v="8001"/>
    <x v="0"/>
  </r>
  <r>
    <x v="0"/>
    <x v="0"/>
    <n v="3700"/>
    <x v="53"/>
    <m/>
    <x v="0"/>
    <m/>
    <x v="285"/>
    <x v="2"/>
    <x v="2"/>
    <x v="4"/>
    <x v="4"/>
    <x v="11"/>
    <x v="9"/>
    <m/>
    <x v="65"/>
    <n v="4004"/>
    <x v="0"/>
  </r>
  <r>
    <x v="0"/>
    <x v="0"/>
    <n v="3750"/>
    <x v="69"/>
    <m/>
    <x v="0"/>
    <m/>
    <x v="1"/>
    <x v="25"/>
    <x v="18"/>
    <x v="2"/>
    <x v="2"/>
    <x v="12"/>
    <x v="10"/>
    <m/>
    <x v="81"/>
    <n v="3001"/>
    <x v="0"/>
  </r>
  <r>
    <x v="0"/>
    <x v="0"/>
    <n v="3800"/>
    <x v="8"/>
    <m/>
    <x v="0"/>
    <m/>
    <x v="286"/>
    <x v="4"/>
    <x v="4"/>
    <x v="1"/>
    <x v="1"/>
    <x v="2"/>
    <x v="2"/>
    <m/>
    <x v="10"/>
    <n v="4003"/>
    <x v="0"/>
  </r>
  <r>
    <x v="0"/>
    <x v="0"/>
    <n v="3800"/>
    <x v="25"/>
    <m/>
    <x v="0"/>
    <m/>
    <x v="1"/>
    <x v="2"/>
    <x v="2"/>
    <x v="2"/>
    <x v="2"/>
    <x v="7"/>
    <x v="5"/>
    <m/>
    <x v="30"/>
    <n v="4004"/>
    <x v="0"/>
  </r>
  <r>
    <x v="0"/>
    <x v="0"/>
    <n v="3820"/>
    <x v="13"/>
    <m/>
    <x v="0"/>
    <m/>
    <x v="287"/>
    <x v="5"/>
    <x v="5"/>
    <x v="2"/>
    <x v="2"/>
    <x v="6"/>
    <x v="3"/>
    <m/>
    <x v="16"/>
    <n v="3006"/>
    <x v="0"/>
  </r>
  <r>
    <x v="0"/>
    <x v="0"/>
    <n v="3850"/>
    <x v="11"/>
    <m/>
    <x v="0"/>
    <m/>
    <x v="288"/>
    <x v="5"/>
    <x v="5"/>
    <x v="2"/>
    <x v="2"/>
    <x v="10"/>
    <x v="8"/>
    <m/>
    <x v="13"/>
    <n v="3006"/>
    <x v="0"/>
  </r>
  <r>
    <x v="0"/>
    <x v="0"/>
    <n v="3926.9"/>
    <x v="14"/>
    <m/>
    <x v="0"/>
    <m/>
    <x v="289"/>
    <x v="9"/>
    <x v="8"/>
    <x v="2"/>
    <x v="2"/>
    <x v="12"/>
    <x v="10"/>
    <m/>
    <x v="17"/>
    <n v="8002"/>
    <x v="0"/>
  </r>
  <r>
    <x v="0"/>
    <x v="0"/>
    <n v="3927.6"/>
    <x v="2"/>
    <m/>
    <x v="0"/>
    <m/>
    <x v="76"/>
    <x v="22"/>
    <x v="0"/>
    <x v="2"/>
    <x v="2"/>
    <x v="4"/>
    <x v="2"/>
    <m/>
    <x v="5"/>
    <n v="3002"/>
    <x v="0"/>
  </r>
  <r>
    <x v="0"/>
    <x v="0"/>
    <n v="4000"/>
    <x v="41"/>
    <m/>
    <x v="0"/>
    <m/>
    <x v="290"/>
    <x v="24"/>
    <x v="17"/>
    <x v="4"/>
    <x v="4"/>
    <x v="11"/>
    <x v="9"/>
    <m/>
    <x v="50"/>
    <n v="8006"/>
    <x v="0"/>
  </r>
  <r>
    <x v="0"/>
    <x v="0"/>
    <n v="4000"/>
    <x v="70"/>
    <m/>
    <x v="0"/>
    <m/>
    <x v="1"/>
    <x v="29"/>
    <x v="19"/>
    <x v="1"/>
    <x v="1"/>
    <x v="1"/>
    <x v="1"/>
    <m/>
    <x v="82"/>
    <n v="6001"/>
    <x v="0"/>
  </r>
  <r>
    <x v="0"/>
    <x v="0"/>
    <n v="4000"/>
    <x v="71"/>
    <m/>
    <x v="0"/>
    <m/>
    <x v="291"/>
    <x v="3"/>
    <x v="3"/>
    <x v="2"/>
    <x v="2"/>
    <x v="4"/>
    <x v="2"/>
    <m/>
    <x v="83"/>
    <n v="4002"/>
    <x v="0"/>
  </r>
  <r>
    <x v="0"/>
    <x v="0"/>
    <n v="4000"/>
    <x v="72"/>
    <m/>
    <x v="0"/>
    <m/>
    <x v="1"/>
    <x v="1"/>
    <x v="1"/>
    <x v="1"/>
    <x v="1"/>
    <x v="8"/>
    <x v="6"/>
    <m/>
    <x v="84"/>
    <n v="7001"/>
    <x v="0"/>
  </r>
  <r>
    <x v="0"/>
    <x v="0"/>
    <n v="4058.57"/>
    <x v="37"/>
    <m/>
    <x v="0"/>
    <m/>
    <x v="292"/>
    <x v="0"/>
    <x v="0"/>
    <x v="6"/>
    <x v="6"/>
    <x v="17"/>
    <x v="13"/>
    <m/>
    <x v="44"/>
    <n v="2001"/>
    <x v="0"/>
  </r>
  <r>
    <x v="0"/>
    <x v="0"/>
    <n v="4059.57"/>
    <x v="2"/>
    <m/>
    <x v="0"/>
    <m/>
    <x v="293"/>
    <x v="18"/>
    <x v="13"/>
    <x v="2"/>
    <x v="2"/>
    <x v="4"/>
    <x v="2"/>
    <m/>
    <x v="5"/>
    <n v="4001"/>
    <x v="0"/>
  </r>
  <r>
    <x v="0"/>
    <x v="0"/>
    <n v="4059.57"/>
    <x v="2"/>
    <m/>
    <x v="0"/>
    <m/>
    <x v="294"/>
    <x v="27"/>
    <x v="19"/>
    <x v="1"/>
    <x v="1"/>
    <x v="2"/>
    <x v="2"/>
    <m/>
    <x v="2"/>
    <n v="6002"/>
    <x v="0"/>
  </r>
  <r>
    <x v="0"/>
    <x v="0"/>
    <n v="4059.57"/>
    <x v="2"/>
    <m/>
    <x v="0"/>
    <m/>
    <x v="295"/>
    <x v="27"/>
    <x v="19"/>
    <x v="1"/>
    <x v="1"/>
    <x v="2"/>
    <x v="2"/>
    <m/>
    <x v="2"/>
    <n v="6002"/>
    <x v="0"/>
  </r>
  <r>
    <x v="0"/>
    <x v="0"/>
    <n v="4080"/>
    <x v="14"/>
    <m/>
    <x v="0"/>
    <m/>
    <x v="296"/>
    <x v="9"/>
    <x v="8"/>
    <x v="2"/>
    <x v="2"/>
    <x v="12"/>
    <x v="10"/>
    <m/>
    <x v="17"/>
    <n v="8002"/>
    <x v="0"/>
  </r>
  <r>
    <x v="0"/>
    <x v="0"/>
    <n v="4100"/>
    <x v="40"/>
    <m/>
    <x v="0"/>
    <m/>
    <x v="297"/>
    <x v="28"/>
    <x v="16"/>
    <x v="2"/>
    <x v="2"/>
    <x v="12"/>
    <x v="10"/>
    <m/>
    <x v="48"/>
    <n v="8005"/>
    <x v="0"/>
  </r>
  <r>
    <x v="0"/>
    <x v="0"/>
    <n v="4124.0600000000004"/>
    <x v="2"/>
    <m/>
    <x v="0"/>
    <m/>
    <x v="298"/>
    <x v="1"/>
    <x v="1"/>
    <x v="1"/>
    <x v="1"/>
    <x v="2"/>
    <x v="2"/>
    <m/>
    <x v="2"/>
    <n v="7001"/>
    <x v="0"/>
  </r>
  <r>
    <x v="0"/>
    <x v="0"/>
    <n v="4160"/>
    <x v="73"/>
    <m/>
    <x v="0"/>
    <m/>
    <x v="299"/>
    <x v="0"/>
    <x v="0"/>
    <x v="5"/>
    <x v="5"/>
    <x v="13"/>
    <x v="11"/>
    <m/>
    <x v="85"/>
    <n v="2001"/>
    <x v="0"/>
  </r>
  <r>
    <x v="0"/>
    <x v="0"/>
    <n v="4224"/>
    <x v="64"/>
    <m/>
    <x v="0"/>
    <m/>
    <x v="300"/>
    <x v="25"/>
    <x v="18"/>
    <x v="2"/>
    <x v="2"/>
    <x v="12"/>
    <x v="10"/>
    <m/>
    <x v="76"/>
    <n v="3001"/>
    <x v="0"/>
  </r>
  <r>
    <x v="0"/>
    <x v="0"/>
    <n v="4476.4534999999996"/>
    <x v="30"/>
    <m/>
    <x v="0"/>
    <m/>
    <x v="1"/>
    <x v="0"/>
    <x v="0"/>
    <x v="2"/>
    <x v="2"/>
    <x v="14"/>
    <x v="12"/>
    <m/>
    <x v="35"/>
    <n v="2001"/>
    <x v="0"/>
  </r>
  <r>
    <x v="0"/>
    <x v="0"/>
    <n v="4483.25"/>
    <x v="27"/>
    <m/>
    <x v="0"/>
    <m/>
    <x v="1"/>
    <x v="0"/>
    <x v="0"/>
    <x v="2"/>
    <x v="2"/>
    <x v="14"/>
    <x v="12"/>
    <m/>
    <x v="32"/>
    <n v="2001"/>
    <x v="0"/>
  </r>
  <r>
    <x v="0"/>
    <x v="0"/>
    <n v="4500"/>
    <x v="48"/>
    <m/>
    <x v="0"/>
    <m/>
    <x v="197"/>
    <x v="2"/>
    <x v="2"/>
    <x v="2"/>
    <x v="2"/>
    <x v="7"/>
    <x v="5"/>
    <m/>
    <x v="86"/>
    <n v="4004"/>
    <x v="0"/>
  </r>
  <r>
    <x v="0"/>
    <x v="0"/>
    <n v="4500"/>
    <x v="34"/>
    <m/>
    <x v="0"/>
    <m/>
    <x v="1"/>
    <x v="27"/>
    <x v="19"/>
    <x v="1"/>
    <x v="1"/>
    <x v="3"/>
    <x v="3"/>
    <m/>
    <x v="49"/>
    <n v="6002"/>
    <x v="0"/>
  </r>
  <r>
    <x v="0"/>
    <x v="0"/>
    <n v="4500"/>
    <x v="41"/>
    <m/>
    <x v="0"/>
    <m/>
    <x v="301"/>
    <x v="24"/>
    <x v="17"/>
    <x v="4"/>
    <x v="4"/>
    <x v="11"/>
    <x v="9"/>
    <m/>
    <x v="50"/>
    <n v="8006"/>
    <x v="0"/>
  </r>
  <r>
    <x v="0"/>
    <x v="0"/>
    <n v="4500"/>
    <x v="74"/>
    <m/>
    <x v="0"/>
    <m/>
    <x v="302"/>
    <x v="13"/>
    <x v="2"/>
    <x v="1"/>
    <x v="1"/>
    <x v="8"/>
    <x v="6"/>
    <m/>
    <x v="87"/>
    <n v="5003"/>
    <x v="0"/>
  </r>
  <r>
    <x v="0"/>
    <x v="0"/>
    <n v="4500"/>
    <x v="50"/>
    <m/>
    <x v="0"/>
    <m/>
    <x v="303"/>
    <x v="16"/>
    <x v="11"/>
    <x v="1"/>
    <x v="1"/>
    <x v="1"/>
    <x v="1"/>
    <m/>
    <x v="62"/>
    <n v="7002"/>
    <x v="0"/>
  </r>
  <r>
    <x v="0"/>
    <x v="0"/>
    <n v="4510.6508333333313"/>
    <x v="29"/>
    <m/>
    <x v="0"/>
    <m/>
    <x v="1"/>
    <x v="27"/>
    <x v="19"/>
    <x v="1"/>
    <x v="1"/>
    <x v="2"/>
    <x v="2"/>
    <m/>
    <x v="38"/>
    <n v="6002"/>
    <x v="0"/>
  </r>
  <r>
    <x v="0"/>
    <x v="0"/>
    <n v="4556.1299999999992"/>
    <x v="29"/>
    <m/>
    <x v="0"/>
    <m/>
    <x v="1"/>
    <x v="1"/>
    <x v="1"/>
    <x v="1"/>
    <x v="1"/>
    <x v="2"/>
    <x v="2"/>
    <m/>
    <x v="38"/>
    <n v="7001"/>
    <x v="0"/>
  </r>
  <r>
    <x v="0"/>
    <x v="0"/>
    <n v="4600"/>
    <x v="75"/>
    <m/>
    <x v="0"/>
    <m/>
    <x v="1"/>
    <x v="27"/>
    <x v="19"/>
    <x v="1"/>
    <x v="1"/>
    <x v="1"/>
    <x v="1"/>
    <m/>
    <x v="88"/>
    <n v="6002"/>
    <x v="0"/>
  </r>
  <r>
    <x v="0"/>
    <x v="0"/>
    <n v="4692.5"/>
    <x v="14"/>
    <m/>
    <x v="0"/>
    <m/>
    <x v="304"/>
    <x v="9"/>
    <x v="8"/>
    <x v="2"/>
    <x v="2"/>
    <x v="12"/>
    <x v="10"/>
    <m/>
    <x v="17"/>
    <n v="8002"/>
    <x v="0"/>
  </r>
  <r>
    <x v="0"/>
    <x v="0"/>
    <n v="4700"/>
    <x v="74"/>
    <m/>
    <x v="0"/>
    <m/>
    <x v="303"/>
    <x v="13"/>
    <x v="2"/>
    <x v="1"/>
    <x v="1"/>
    <x v="8"/>
    <x v="6"/>
    <m/>
    <x v="87"/>
    <n v="5003"/>
    <x v="0"/>
  </r>
  <r>
    <x v="0"/>
    <x v="0"/>
    <n v="4700"/>
    <x v="71"/>
    <m/>
    <x v="0"/>
    <m/>
    <x v="305"/>
    <x v="11"/>
    <x v="6"/>
    <x v="2"/>
    <x v="2"/>
    <x v="4"/>
    <x v="2"/>
    <m/>
    <x v="83"/>
    <n v="8004"/>
    <x v="0"/>
  </r>
  <r>
    <x v="0"/>
    <x v="0"/>
    <n v="4800"/>
    <x v="35"/>
    <m/>
    <x v="0"/>
    <m/>
    <x v="265"/>
    <x v="3"/>
    <x v="3"/>
    <x v="2"/>
    <x v="2"/>
    <x v="14"/>
    <x v="12"/>
    <m/>
    <x v="41"/>
    <n v="4002"/>
    <x v="0"/>
  </r>
  <r>
    <x v="0"/>
    <x v="0"/>
    <n v="4854.71"/>
    <x v="58"/>
    <m/>
    <x v="0"/>
    <m/>
    <x v="306"/>
    <x v="0"/>
    <x v="0"/>
    <x v="6"/>
    <x v="6"/>
    <x v="17"/>
    <x v="13"/>
    <m/>
    <x v="70"/>
    <n v="2001"/>
    <x v="0"/>
  </r>
  <r>
    <x v="0"/>
    <x v="0"/>
    <n v="4916.18"/>
    <x v="2"/>
    <m/>
    <x v="0"/>
    <m/>
    <x v="307"/>
    <x v="27"/>
    <x v="19"/>
    <x v="1"/>
    <x v="1"/>
    <x v="2"/>
    <x v="2"/>
    <m/>
    <x v="2"/>
    <n v="6002"/>
    <x v="0"/>
  </r>
  <r>
    <x v="0"/>
    <x v="0"/>
    <n v="4916.18"/>
    <x v="2"/>
    <m/>
    <x v="0"/>
    <m/>
    <x v="67"/>
    <x v="21"/>
    <x v="15"/>
    <x v="2"/>
    <x v="2"/>
    <x v="4"/>
    <x v="2"/>
    <m/>
    <x v="5"/>
    <n v="3004"/>
    <x v="0"/>
  </r>
  <r>
    <x v="0"/>
    <x v="0"/>
    <n v="4919.46"/>
    <x v="51"/>
    <m/>
    <x v="0"/>
    <m/>
    <x v="308"/>
    <x v="0"/>
    <x v="0"/>
    <x v="7"/>
    <x v="7"/>
    <x v="18"/>
    <x v="14"/>
    <m/>
    <x v="63"/>
    <n v="2001"/>
    <x v="0"/>
  </r>
  <r>
    <x v="0"/>
    <x v="0"/>
    <n v="4965.96"/>
    <x v="37"/>
    <m/>
    <x v="0"/>
    <m/>
    <x v="309"/>
    <x v="0"/>
    <x v="0"/>
    <x v="6"/>
    <x v="6"/>
    <x v="17"/>
    <x v="13"/>
    <m/>
    <x v="44"/>
    <n v="2001"/>
    <x v="0"/>
  </r>
  <r>
    <x v="0"/>
    <x v="0"/>
    <n v="5000"/>
    <x v="62"/>
    <m/>
    <x v="0"/>
    <m/>
    <x v="1"/>
    <x v="17"/>
    <x v="2"/>
    <x v="1"/>
    <x v="1"/>
    <x v="16"/>
    <x v="12"/>
    <m/>
    <x v="74"/>
    <n v="5006"/>
    <x v="0"/>
  </r>
  <r>
    <x v="0"/>
    <x v="0"/>
    <n v="5000"/>
    <x v="62"/>
    <m/>
    <x v="0"/>
    <m/>
    <x v="1"/>
    <x v="11"/>
    <x v="6"/>
    <x v="2"/>
    <x v="2"/>
    <x v="14"/>
    <x v="12"/>
    <m/>
    <x v="89"/>
    <n v="8004"/>
    <x v="0"/>
  </r>
  <r>
    <x v="0"/>
    <x v="0"/>
    <n v="5000"/>
    <x v="13"/>
    <m/>
    <x v="0"/>
    <m/>
    <x v="310"/>
    <x v="14"/>
    <x v="11"/>
    <x v="1"/>
    <x v="1"/>
    <x v="3"/>
    <x v="3"/>
    <m/>
    <x v="15"/>
    <n v="5005"/>
    <x v="0"/>
  </r>
  <r>
    <x v="0"/>
    <x v="0"/>
    <n v="5000"/>
    <x v="13"/>
    <m/>
    <x v="0"/>
    <m/>
    <x v="311"/>
    <x v="10"/>
    <x v="9"/>
    <x v="2"/>
    <x v="2"/>
    <x v="6"/>
    <x v="3"/>
    <m/>
    <x v="16"/>
    <n v="8001"/>
    <x v="0"/>
  </r>
  <r>
    <x v="0"/>
    <x v="0"/>
    <n v="5000"/>
    <x v="30"/>
    <m/>
    <x v="0"/>
    <m/>
    <x v="1"/>
    <x v="1"/>
    <x v="1"/>
    <x v="1"/>
    <x v="1"/>
    <x v="16"/>
    <x v="12"/>
    <m/>
    <x v="90"/>
    <n v="7001"/>
    <x v="0"/>
  </r>
  <r>
    <x v="0"/>
    <x v="0"/>
    <n v="5000"/>
    <x v="74"/>
    <m/>
    <x v="0"/>
    <m/>
    <x v="312"/>
    <x v="13"/>
    <x v="2"/>
    <x v="1"/>
    <x v="1"/>
    <x v="8"/>
    <x v="6"/>
    <m/>
    <x v="87"/>
    <n v="5003"/>
    <x v="0"/>
  </r>
  <r>
    <x v="0"/>
    <x v="0"/>
    <n v="5000"/>
    <x v="76"/>
    <m/>
    <x v="0"/>
    <m/>
    <x v="313"/>
    <x v="0"/>
    <x v="0"/>
    <x v="1"/>
    <x v="1"/>
    <x v="1"/>
    <x v="1"/>
    <m/>
    <x v="91"/>
    <n v="2001"/>
    <x v="0"/>
  </r>
  <r>
    <x v="0"/>
    <x v="0"/>
    <n v="5000"/>
    <x v="17"/>
    <m/>
    <x v="0"/>
    <m/>
    <x v="314"/>
    <x v="10"/>
    <x v="9"/>
    <x v="2"/>
    <x v="2"/>
    <x v="10"/>
    <x v="8"/>
    <m/>
    <x v="20"/>
    <n v="8001"/>
    <x v="0"/>
  </r>
  <r>
    <x v="0"/>
    <x v="0"/>
    <n v="5000"/>
    <x v="77"/>
    <m/>
    <x v="0"/>
    <m/>
    <x v="1"/>
    <x v="1"/>
    <x v="1"/>
    <x v="1"/>
    <x v="1"/>
    <x v="8"/>
    <x v="6"/>
    <m/>
    <x v="92"/>
    <n v="7001"/>
    <x v="0"/>
  </r>
  <r>
    <x v="0"/>
    <x v="0"/>
    <n v="5000"/>
    <x v="78"/>
    <m/>
    <x v="0"/>
    <m/>
    <x v="315"/>
    <x v="23"/>
    <x v="16"/>
    <x v="2"/>
    <x v="2"/>
    <x v="4"/>
    <x v="2"/>
    <m/>
    <x v="93"/>
    <n v="1002"/>
    <x v="0"/>
  </r>
  <r>
    <x v="0"/>
    <x v="0"/>
    <n v="5000"/>
    <x v="40"/>
    <m/>
    <x v="0"/>
    <m/>
    <x v="316"/>
    <x v="28"/>
    <x v="16"/>
    <x v="2"/>
    <x v="2"/>
    <x v="12"/>
    <x v="10"/>
    <m/>
    <x v="94"/>
    <n v="8005"/>
    <x v="0"/>
  </r>
  <r>
    <x v="0"/>
    <x v="0"/>
    <n v="5000"/>
    <x v="32"/>
    <m/>
    <x v="0"/>
    <m/>
    <x v="317"/>
    <x v="10"/>
    <x v="9"/>
    <x v="2"/>
    <x v="2"/>
    <x v="12"/>
    <x v="10"/>
    <m/>
    <x v="37"/>
    <n v="8001"/>
    <x v="0"/>
  </r>
  <r>
    <x v="0"/>
    <x v="0"/>
    <n v="5000"/>
    <x v="26"/>
    <m/>
    <x v="0"/>
    <m/>
    <x v="318"/>
    <x v="24"/>
    <x v="17"/>
    <x v="2"/>
    <x v="2"/>
    <x v="10"/>
    <x v="8"/>
    <m/>
    <x v="31"/>
    <n v="8006"/>
    <x v="0"/>
  </r>
  <r>
    <x v="0"/>
    <x v="0"/>
    <n v="5000"/>
    <x v="51"/>
    <m/>
    <x v="0"/>
    <m/>
    <x v="319"/>
    <x v="23"/>
    <x v="16"/>
    <x v="7"/>
    <x v="7"/>
    <x v="18"/>
    <x v="14"/>
    <m/>
    <x v="63"/>
    <n v="1002"/>
    <x v="0"/>
  </r>
  <r>
    <x v="0"/>
    <x v="0"/>
    <n v="5000"/>
    <x v="51"/>
    <m/>
    <x v="0"/>
    <m/>
    <x v="320"/>
    <x v="23"/>
    <x v="16"/>
    <x v="7"/>
    <x v="7"/>
    <x v="18"/>
    <x v="14"/>
    <m/>
    <x v="63"/>
    <n v="1002"/>
    <x v="0"/>
  </r>
  <r>
    <x v="0"/>
    <x v="0"/>
    <n v="5002"/>
    <x v="7"/>
    <m/>
    <x v="0"/>
    <m/>
    <x v="55"/>
    <x v="2"/>
    <x v="2"/>
    <x v="1"/>
    <x v="1"/>
    <x v="15"/>
    <x v="5"/>
    <m/>
    <x v="95"/>
    <n v="4004"/>
    <x v="0"/>
  </r>
  <r>
    <x v="0"/>
    <x v="0"/>
    <n v="5002"/>
    <x v="7"/>
    <m/>
    <x v="0"/>
    <m/>
    <x v="45"/>
    <x v="2"/>
    <x v="2"/>
    <x v="1"/>
    <x v="1"/>
    <x v="15"/>
    <x v="5"/>
    <m/>
    <x v="95"/>
    <n v="4004"/>
    <x v="0"/>
  </r>
  <r>
    <x v="0"/>
    <x v="0"/>
    <n v="5100"/>
    <x v="39"/>
    <m/>
    <x v="0"/>
    <m/>
    <x v="1"/>
    <x v="1"/>
    <x v="1"/>
    <x v="1"/>
    <x v="1"/>
    <x v="3"/>
    <x v="3"/>
    <m/>
    <x v="58"/>
    <n v="7001"/>
    <x v="0"/>
  </r>
  <r>
    <x v="0"/>
    <x v="0"/>
    <n v="5251.65"/>
    <x v="44"/>
    <m/>
    <x v="0"/>
    <m/>
    <x v="321"/>
    <x v="0"/>
    <x v="0"/>
    <x v="6"/>
    <x v="6"/>
    <x v="17"/>
    <x v="13"/>
    <m/>
    <x v="53"/>
    <n v="2001"/>
    <x v="0"/>
  </r>
  <r>
    <x v="0"/>
    <x v="0"/>
    <n v="5260.93"/>
    <x v="51"/>
    <m/>
    <x v="0"/>
    <m/>
    <x v="322"/>
    <x v="0"/>
    <x v="0"/>
    <x v="7"/>
    <x v="7"/>
    <x v="18"/>
    <x v="14"/>
    <m/>
    <x v="63"/>
    <n v="2001"/>
    <x v="0"/>
  </r>
  <r>
    <x v="0"/>
    <x v="0"/>
    <n v="5500"/>
    <x v="34"/>
    <m/>
    <x v="0"/>
    <m/>
    <x v="1"/>
    <x v="1"/>
    <x v="1"/>
    <x v="1"/>
    <x v="1"/>
    <x v="3"/>
    <x v="3"/>
    <m/>
    <x v="49"/>
    <n v="7001"/>
    <x v="0"/>
  </r>
  <r>
    <x v="0"/>
    <x v="0"/>
    <n v="5500"/>
    <x v="26"/>
    <m/>
    <x v="0"/>
    <m/>
    <x v="323"/>
    <x v="24"/>
    <x v="17"/>
    <x v="2"/>
    <x v="2"/>
    <x v="10"/>
    <x v="8"/>
    <m/>
    <x v="31"/>
    <n v="8006"/>
    <x v="0"/>
  </r>
  <r>
    <x v="0"/>
    <x v="0"/>
    <n v="5500"/>
    <x v="28"/>
    <m/>
    <x v="0"/>
    <m/>
    <x v="324"/>
    <x v="24"/>
    <x v="17"/>
    <x v="1"/>
    <x v="1"/>
    <x v="8"/>
    <x v="6"/>
    <m/>
    <x v="33"/>
    <n v="8006"/>
    <x v="0"/>
  </r>
  <r>
    <x v="0"/>
    <x v="0"/>
    <n v="5517.6"/>
    <x v="64"/>
    <m/>
    <x v="0"/>
    <m/>
    <x v="300"/>
    <x v="25"/>
    <x v="18"/>
    <x v="2"/>
    <x v="2"/>
    <x v="12"/>
    <x v="10"/>
    <m/>
    <x v="76"/>
    <n v="3001"/>
    <x v="0"/>
  </r>
  <r>
    <x v="0"/>
    <x v="0"/>
    <n v="5600"/>
    <x v="79"/>
    <m/>
    <x v="0"/>
    <m/>
    <x v="1"/>
    <x v="18"/>
    <x v="13"/>
    <x v="2"/>
    <x v="2"/>
    <x v="12"/>
    <x v="10"/>
    <m/>
    <x v="96"/>
    <n v="4001"/>
    <x v="0"/>
  </r>
  <r>
    <x v="0"/>
    <x v="0"/>
    <n v="5800"/>
    <x v="26"/>
    <m/>
    <x v="0"/>
    <m/>
    <x v="325"/>
    <x v="5"/>
    <x v="5"/>
    <x v="2"/>
    <x v="2"/>
    <x v="10"/>
    <x v="8"/>
    <m/>
    <x v="31"/>
    <n v="3006"/>
    <x v="0"/>
  </r>
  <r>
    <x v="0"/>
    <x v="0"/>
    <n v="5954.0590999999977"/>
    <x v="27"/>
    <m/>
    <x v="0"/>
    <m/>
    <x v="1"/>
    <x v="27"/>
    <x v="19"/>
    <x v="1"/>
    <x v="1"/>
    <x v="16"/>
    <x v="12"/>
    <m/>
    <x v="42"/>
    <n v="6002"/>
    <x v="0"/>
  </r>
  <r>
    <x v="0"/>
    <x v="0"/>
    <n v="6000"/>
    <x v="24"/>
    <m/>
    <x v="0"/>
    <m/>
    <x v="326"/>
    <x v="0"/>
    <x v="0"/>
    <x v="2"/>
    <x v="2"/>
    <x v="12"/>
    <x v="10"/>
    <m/>
    <x v="29"/>
    <n v="2001"/>
    <x v="0"/>
  </r>
  <r>
    <x v="0"/>
    <x v="0"/>
    <n v="6000"/>
    <x v="56"/>
    <m/>
    <x v="0"/>
    <m/>
    <x v="1"/>
    <x v="12"/>
    <x v="10"/>
    <x v="1"/>
    <x v="1"/>
    <x v="3"/>
    <x v="3"/>
    <m/>
    <x v="97"/>
    <n v="3005"/>
    <x v="0"/>
  </r>
  <r>
    <x v="0"/>
    <x v="0"/>
    <n v="6000"/>
    <x v="33"/>
    <m/>
    <x v="0"/>
    <m/>
    <x v="327"/>
    <x v="17"/>
    <x v="2"/>
    <x v="2"/>
    <x v="2"/>
    <x v="7"/>
    <x v="5"/>
    <m/>
    <x v="39"/>
    <n v="5006"/>
    <x v="0"/>
  </r>
  <r>
    <x v="0"/>
    <x v="0"/>
    <n v="6000"/>
    <x v="80"/>
    <m/>
    <x v="0"/>
    <m/>
    <x v="1"/>
    <x v="1"/>
    <x v="1"/>
    <x v="1"/>
    <x v="1"/>
    <x v="1"/>
    <x v="1"/>
    <m/>
    <x v="98"/>
    <n v="7001"/>
    <x v="0"/>
  </r>
  <r>
    <x v="0"/>
    <x v="0"/>
    <n v="6014.0915999999988"/>
    <x v="27"/>
    <m/>
    <x v="0"/>
    <m/>
    <x v="1"/>
    <x v="1"/>
    <x v="1"/>
    <x v="1"/>
    <x v="1"/>
    <x v="16"/>
    <x v="12"/>
    <m/>
    <x v="42"/>
    <n v="7001"/>
    <x v="0"/>
  </r>
  <r>
    <x v="0"/>
    <x v="0"/>
    <n v="6358.78"/>
    <x v="2"/>
    <m/>
    <x v="0"/>
    <m/>
    <x v="328"/>
    <x v="1"/>
    <x v="1"/>
    <x v="1"/>
    <x v="1"/>
    <x v="2"/>
    <x v="2"/>
    <m/>
    <x v="2"/>
    <n v="7001"/>
    <x v="0"/>
  </r>
  <r>
    <x v="0"/>
    <x v="0"/>
    <n v="6400"/>
    <x v="81"/>
    <m/>
    <x v="0"/>
    <m/>
    <x v="1"/>
    <x v="23"/>
    <x v="16"/>
    <x v="2"/>
    <x v="2"/>
    <x v="6"/>
    <x v="3"/>
    <m/>
    <x v="99"/>
    <n v="1002"/>
    <x v="0"/>
  </r>
  <r>
    <x v="0"/>
    <x v="0"/>
    <n v="6500"/>
    <x v="8"/>
    <m/>
    <x v="0"/>
    <m/>
    <x v="329"/>
    <x v="4"/>
    <x v="4"/>
    <x v="1"/>
    <x v="1"/>
    <x v="2"/>
    <x v="2"/>
    <m/>
    <x v="10"/>
    <n v="4003"/>
    <x v="0"/>
  </r>
  <r>
    <x v="0"/>
    <x v="0"/>
    <n v="6500"/>
    <x v="14"/>
    <m/>
    <x v="0"/>
    <m/>
    <x v="289"/>
    <x v="9"/>
    <x v="8"/>
    <x v="2"/>
    <x v="2"/>
    <x v="12"/>
    <x v="10"/>
    <m/>
    <x v="17"/>
    <n v="8002"/>
    <x v="0"/>
  </r>
  <r>
    <x v="0"/>
    <x v="0"/>
    <n v="6500"/>
    <x v="17"/>
    <m/>
    <x v="0"/>
    <m/>
    <x v="330"/>
    <x v="10"/>
    <x v="9"/>
    <x v="2"/>
    <x v="2"/>
    <x v="10"/>
    <x v="8"/>
    <m/>
    <x v="20"/>
    <n v="8001"/>
    <x v="0"/>
  </r>
  <r>
    <x v="0"/>
    <x v="0"/>
    <n v="6500"/>
    <x v="28"/>
    <m/>
    <x v="0"/>
    <m/>
    <x v="331"/>
    <x v="24"/>
    <x v="17"/>
    <x v="1"/>
    <x v="1"/>
    <x v="8"/>
    <x v="6"/>
    <m/>
    <x v="33"/>
    <n v="8006"/>
    <x v="0"/>
  </r>
  <r>
    <x v="0"/>
    <x v="0"/>
    <n v="6665.02"/>
    <x v="51"/>
    <m/>
    <x v="0"/>
    <m/>
    <x v="332"/>
    <x v="0"/>
    <x v="0"/>
    <x v="7"/>
    <x v="7"/>
    <x v="18"/>
    <x v="14"/>
    <m/>
    <x v="63"/>
    <n v="2001"/>
    <x v="0"/>
  </r>
  <r>
    <x v="0"/>
    <x v="0"/>
    <n v="6670"/>
    <x v="82"/>
    <m/>
    <x v="0"/>
    <m/>
    <x v="1"/>
    <x v="15"/>
    <x v="12"/>
    <x v="1"/>
    <x v="1"/>
    <x v="8"/>
    <x v="6"/>
    <m/>
    <x v="100"/>
    <n v="5002"/>
    <x v="0"/>
  </r>
  <r>
    <x v="0"/>
    <x v="0"/>
    <n v="7000"/>
    <x v="57"/>
    <m/>
    <x v="0"/>
    <m/>
    <x v="1"/>
    <x v="14"/>
    <x v="11"/>
    <x v="1"/>
    <x v="1"/>
    <x v="8"/>
    <x v="6"/>
    <m/>
    <x v="69"/>
    <n v="5005"/>
    <x v="0"/>
  </r>
  <r>
    <x v="0"/>
    <x v="0"/>
    <n v="7000"/>
    <x v="83"/>
    <m/>
    <x v="0"/>
    <m/>
    <x v="1"/>
    <x v="29"/>
    <x v="19"/>
    <x v="1"/>
    <x v="1"/>
    <x v="2"/>
    <x v="2"/>
    <m/>
    <x v="101"/>
    <n v="6001"/>
    <x v="0"/>
  </r>
  <r>
    <x v="0"/>
    <x v="0"/>
    <n v="7000"/>
    <x v="84"/>
    <m/>
    <x v="0"/>
    <m/>
    <x v="1"/>
    <x v="25"/>
    <x v="18"/>
    <x v="1"/>
    <x v="1"/>
    <x v="1"/>
    <x v="1"/>
    <m/>
    <x v="102"/>
    <n v="3001"/>
    <x v="0"/>
  </r>
  <r>
    <x v="0"/>
    <x v="0"/>
    <n v="7000"/>
    <x v="30"/>
    <m/>
    <x v="0"/>
    <m/>
    <x v="1"/>
    <x v="29"/>
    <x v="19"/>
    <x v="1"/>
    <x v="1"/>
    <x v="16"/>
    <x v="12"/>
    <m/>
    <x v="90"/>
    <n v="6001"/>
    <x v="0"/>
  </r>
  <r>
    <x v="0"/>
    <x v="0"/>
    <n v="7000"/>
    <x v="85"/>
    <m/>
    <x v="0"/>
    <m/>
    <x v="1"/>
    <x v="1"/>
    <x v="1"/>
    <x v="1"/>
    <x v="1"/>
    <x v="1"/>
    <x v="1"/>
    <m/>
    <x v="103"/>
    <n v="7001"/>
    <x v="0"/>
  </r>
  <r>
    <x v="0"/>
    <x v="0"/>
    <n v="7202.9000000000005"/>
    <x v="86"/>
    <m/>
    <x v="0"/>
    <m/>
    <x v="1"/>
    <x v="29"/>
    <x v="19"/>
    <x v="1"/>
    <x v="1"/>
    <x v="2"/>
    <x v="2"/>
    <m/>
    <x v="104"/>
    <n v="6001"/>
    <x v="0"/>
  </r>
  <r>
    <x v="0"/>
    <x v="0"/>
    <n v="7336.34"/>
    <x v="87"/>
    <m/>
    <x v="0"/>
    <m/>
    <x v="333"/>
    <x v="0"/>
    <x v="0"/>
    <x v="7"/>
    <x v="7"/>
    <x v="18"/>
    <x v="14"/>
    <m/>
    <x v="105"/>
    <n v="2001"/>
    <x v="0"/>
  </r>
  <r>
    <x v="0"/>
    <x v="0"/>
    <n v="7402"/>
    <x v="88"/>
    <m/>
    <x v="0"/>
    <m/>
    <x v="334"/>
    <x v="0"/>
    <x v="0"/>
    <x v="8"/>
    <x v="8"/>
    <x v="19"/>
    <x v="15"/>
    <m/>
    <x v="106"/>
    <n v="2001"/>
    <x v="0"/>
  </r>
  <r>
    <x v="0"/>
    <x v="0"/>
    <n v="7500"/>
    <x v="89"/>
    <m/>
    <x v="0"/>
    <m/>
    <x v="1"/>
    <x v="10"/>
    <x v="9"/>
    <x v="2"/>
    <x v="2"/>
    <x v="10"/>
    <x v="8"/>
    <m/>
    <x v="107"/>
    <n v="8001"/>
    <x v="0"/>
  </r>
  <r>
    <x v="0"/>
    <x v="0"/>
    <n v="7500"/>
    <x v="8"/>
    <m/>
    <x v="0"/>
    <m/>
    <x v="335"/>
    <x v="4"/>
    <x v="4"/>
    <x v="1"/>
    <x v="1"/>
    <x v="2"/>
    <x v="2"/>
    <m/>
    <x v="10"/>
    <n v="4003"/>
    <x v="0"/>
  </r>
  <r>
    <x v="0"/>
    <x v="0"/>
    <n v="7500"/>
    <x v="90"/>
    <m/>
    <x v="0"/>
    <m/>
    <x v="336"/>
    <x v="29"/>
    <x v="19"/>
    <x v="1"/>
    <x v="1"/>
    <x v="2"/>
    <x v="2"/>
    <m/>
    <x v="108"/>
    <n v="6001"/>
    <x v="0"/>
  </r>
  <r>
    <x v="0"/>
    <x v="0"/>
    <n v="7500"/>
    <x v="90"/>
    <m/>
    <x v="0"/>
    <m/>
    <x v="337"/>
    <x v="29"/>
    <x v="19"/>
    <x v="1"/>
    <x v="1"/>
    <x v="2"/>
    <x v="2"/>
    <m/>
    <x v="108"/>
    <n v="6001"/>
    <x v="0"/>
  </r>
  <r>
    <x v="0"/>
    <x v="0"/>
    <n v="7500"/>
    <x v="90"/>
    <m/>
    <x v="0"/>
    <m/>
    <x v="338"/>
    <x v="29"/>
    <x v="19"/>
    <x v="1"/>
    <x v="1"/>
    <x v="2"/>
    <x v="2"/>
    <m/>
    <x v="108"/>
    <n v="6001"/>
    <x v="0"/>
  </r>
  <r>
    <x v="0"/>
    <x v="0"/>
    <n v="7500"/>
    <x v="90"/>
    <m/>
    <x v="0"/>
    <m/>
    <x v="339"/>
    <x v="29"/>
    <x v="19"/>
    <x v="1"/>
    <x v="1"/>
    <x v="2"/>
    <x v="2"/>
    <m/>
    <x v="108"/>
    <n v="6001"/>
    <x v="0"/>
  </r>
  <r>
    <x v="0"/>
    <x v="0"/>
    <n v="7500"/>
    <x v="90"/>
    <m/>
    <x v="0"/>
    <m/>
    <x v="340"/>
    <x v="29"/>
    <x v="19"/>
    <x v="1"/>
    <x v="1"/>
    <x v="2"/>
    <x v="2"/>
    <m/>
    <x v="108"/>
    <n v="6001"/>
    <x v="0"/>
  </r>
  <r>
    <x v="0"/>
    <x v="0"/>
    <n v="7500"/>
    <x v="91"/>
    <m/>
    <x v="0"/>
    <m/>
    <x v="263"/>
    <x v="0"/>
    <x v="0"/>
    <x v="1"/>
    <x v="1"/>
    <x v="2"/>
    <x v="2"/>
    <m/>
    <x v="109"/>
    <n v="2001"/>
    <x v="0"/>
  </r>
  <r>
    <x v="0"/>
    <x v="0"/>
    <n v="7500"/>
    <x v="51"/>
    <m/>
    <x v="0"/>
    <m/>
    <x v="341"/>
    <x v="0"/>
    <x v="0"/>
    <x v="7"/>
    <x v="7"/>
    <x v="18"/>
    <x v="14"/>
    <m/>
    <x v="63"/>
    <n v="2001"/>
    <x v="0"/>
  </r>
  <r>
    <x v="0"/>
    <x v="0"/>
    <n v="7577.8933999999972"/>
    <x v="35"/>
    <m/>
    <x v="0"/>
    <m/>
    <x v="1"/>
    <x v="27"/>
    <x v="19"/>
    <x v="1"/>
    <x v="1"/>
    <x v="16"/>
    <x v="12"/>
    <m/>
    <x v="47"/>
    <n v="6002"/>
    <x v="0"/>
  </r>
  <r>
    <x v="0"/>
    <x v="0"/>
    <n v="7583.333333333333"/>
    <x v="92"/>
    <m/>
    <x v="0"/>
    <m/>
    <x v="342"/>
    <x v="32"/>
    <x v="16"/>
    <x v="4"/>
    <x v="4"/>
    <x v="11"/>
    <x v="9"/>
    <m/>
    <x v="110"/>
    <n v="2003"/>
    <x v="0"/>
  </r>
  <r>
    <x v="0"/>
    <x v="0"/>
    <n v="7654.2983999999997"/>
    <x v="35"/>
    <m/>
    <x v="0"/>
    <m/>
    <x v="1"/>
    <x v="1"/>
    <x v="1"/>
    <x v="1"/>
    <x v="1"/>
    <x v="16"/>
    <x v="12"/>
    <m/>
    <x v="47"/>
    <n v="7001"/>
    <x v="0"/>
  </r>
  <r>
    <x v="0"/>
    <x v="0"/>
    <n v="7695.47"/>
    <x v="58"/>
    <m/>
    <x v="0"/>
    <m/>
    <x v="343"/>
    <x v="0"/>
    <x v="0"/>
    <x v="6"/>
    <x v="6"/>
    <x v="17"/>
    <x v="13"/>
    <m/>
    <x v="70"/>
    <n v="2001"/>
    <x v="0"/>
  </r>
  <r>
    <x v="0"/>
    <x v="0"/>
    <n v="7854.93"/>
    <x v="51"/>
    <m/>
    <x v="0"/>
    <m/>
    <x v="344"/>
    <x v="0"/>
    <x v="0"/>
    <x v="7"/>
    <x v="7"/>
    <x v="18"/>
    <x v="14"/>
    <m/>
    <x v="63"/>
    <n v="2001"/>
    <x v="0"/>
  </r>
  <r>
    <x v="0"/>
    <x v="0"/>
    <n v="7854.93"/>
    <x v="51"/>
    <m/>
    <x v="0"/>
    <m/>
    <x v="345"/>
    <x v="0"/>
    <x v="0"/>
    <x v="7"/>
    <x v="7"/>
    <x v="18"/>
    <x v="14"/>
    <m/>
    <x v="63"/>
    <n v="2001"/>
    <x v="0"/>
  </r>
  <r>
    <x v="0"/>
    <x v="0"/>
    <n v="7881.28"/>
    <x v="2"/>
    <m/>
    <x v="0"/>
    <m/>
    <x v="75"/>
    <x v="22"/>
    <x v="0"/>
    <x v="2"/>
    <x v="2"/>
    <x v="4"/>
    <x v="2"/>
    <m/>
    <x v="5"/>
    <n v="3002"/>
    <x v="0"/>
  </r>
  <r>
    <x v="0"/>
    <x v="0"/>
    <n v="7881.28"/>
    <x v="2"/>
    <m/>
    <x v="0"/>
    <m/>
    <x v="346"/>
    <x v="27"/>
    <x v="19"/>
    <x v="1"/>
    <x v="1"/>
    <x v="2"/>
    <x v="2"/>
    <m/>
    <x v="2"/>
    <n v="6002"/>
    <x v="0"/>
  </r>
  <r>
    <x v="0"/>
    <x v="0"/>
    <n v="7881.28"/>
    <x v="2"/>
    <m/>
    <x v="0"/>
    <m/>
    <x v="347"/>
    <x v="3"/>
    <x v="3"/>
    <x v="2"/>
    <x v="2"/>
    <x v="4"/>
    <x v="2"/>
    <m/>
    <x v="5"/>
    <n v="4002"/>
    <x v="0"/>
  </r>
  <r>
    <x v="0"/>
    <x v="0"/>
    <n v="7977.25"/>
    <x v="14"/>
    <m/>
    <x v="0"/>
    <m/>
    <x v="348"/>
    <x v="9"/>
    <x v="8"/>
    <x v="2"/>
    <x v="2"/>
    <x v="12"/>
    <x v="10"/>
    <m/>
    <x v="17"/>
    <n v="8002"/>
    <x v="0"/>
  </r>
  <r>
    <x v="0"/>
    <x v="0"/>
    <n v="8000"/>
    <x v="62"/>
    <m/>
    <x v="0"/>
    <m/>
    <x v="1"/>
    <x v="1"/>
    <x v="1"/>
    <x v="1"/>
    <x v="1"/>
    <x v="16"/>
    <x v="12"/>
    <m/>
    <x v="74"/>
    <n v="7001"/>
    <x v="0"/>
  </r>
  <r>
    <x v="0"/>
    <x v="0"/>
    <n v="8000"/>
    <x v="93"/>
    <m/>
    <x v="0"/>
    <m/>
    <x v="1"/>
    <x v="29"/>
    <x v="19"/>
    <x v="1"/>
    <x v="1"/>
    <x v="1"/>
    <x v="1"/>
    <m/>
    <x v="111"/>
    <n v="6001"/>
    <x v="0"/>
  </r>
  <r>
    <x v="0"/>
    <x v="0"/>
    <n v="8000"/>
    <x v="94"/>
    <m/>
    <x v="0"/>
    <m/>
    <x v="1"/>
    <x v="1"/>
    <x v="1"/>
    <x v="1"/>
    <x v="1"/>
    <x v="1"/>
    <x v="1"/>
    <m/>
    <x v="112"/>
    <n v="7001"/>
    <x v="0"/>
  </r>
  <r>
    <x v="0"/>
    <x v="0"/>
    <n v="8000"/>
    <x v="95"/>
    <m/>
    <x v="0"/>
    <m/>
    <x v="1"/>
    <x v="1"/>
    <x v="1"/>
    <x v="1"/>
    <x v="1"/>
    <x v="1"/>
    <x v="1"/>
    <m/>
    <x v="113"/>
    <n v="7001"/>
    <x v="0"/>
  </r>
  <r>
    <x v="0"/>
    <x v="0"/>
    <n v="8125"/>
    <x v="76"/>
    <m/>
    <x v="0"/>
    <m/>
    <x v="349"/>
    <x v="0"/>
    <x v="0"/>
    <x v="1"/>
    <x v="1"/>
    <x v="1"/>
    <x v="1"/>
    <m/>
    <x v="91"/>
    <n v="2001"/>
    <x v="0"/>
  </r>
  <r>
    <x v="0"/>
    <x v="0"/>
    <n v="8252.39"/>
    <x v="52"/>
    <m/>
    <x v="0"/>
    <m/>
    <x v="350"/>
    <x v="25"/>
    <x v="18"/>
    <x v="1"/>
    <x v="1"/>
    <x v="1"/>
    <x v="1"/>
    <m/>
    <x v="64"/>
    <n v="3001"/>
    <x v="0"/>
  </r>
  <r>
    <x v="0"/>
    <x v="0"/>
    <n v="8355.75"/>
    <x v="66"/>
    <m/>
    <x v="0"/>
    <m/>
    <x v="351"/>
    <x v="0"/>
    <x v="0"/>
    <x v="7"/>
    <x v="7"/>
    <x v="18"/>
    <x v="14"/>
    <m/>
    <x v="78"/>
    <n v="2001"/>
    <x v="0"/>
  </r>
  <r>
    <x v="0"/>
    <x v="0"/>
    <n v="8666.6666666666661"/>
    <x v="71"/>
    <m/>
    <x v="0"/>
    <m/>
    <x v="352"/>
    <x v="24"/>
    <x v="17"/>
    <x v="2"/>
    <x v="2"/>
    <x v="4"/>
    <x v="2"/>
    <m/>
    <x v="83"/>
    <n v="8006"/>
    <x v="0"/>
  </r>
  <r>
    <x v="0"/>
    <x v="0"/>
    <n v="8743"/>
    <x v="32"/>
    <m/>
    <x v="0"/>
    <m/>
    <x v="353"/>
    <x v="20"/>
    <x v="2"/>
    <x v="2"/>
    <x v="2"/>
    <x v="12"/>
    <x v="10"/>
    <m/>
    <x v="37"/>
    <n v="5001"/>
    <x v="0"/>
  </r>
  <r>
    <x v="0"/>
    <x v="0"/>
    <n v="8850"/>
    <x v="61"/>
    <m/>
    <x v="0"/>
    <m/>
    <x v="354"/>
    <x v="4"/>
    <x v="4"/>
    <x v="1"/>
    <x v="1"/>
    <x v="8"/>
    <x v="6"/>
    <m/>
    <x v="73"/>
    <n v="4003"/>
    <x v="0"/>
  </r>
  <r>
    <x v="0"/>
    <x v="0"/>
    <n v="8929"/>
    <x v="19"/>
    <m/>
    <x v="0"/>
    <m/>
    <x v="215"/>
    <x v="24"/>
    <x v="17"/>
    <x v="2"/>
    <x v="2"/>
    <x v="10"/>
    <x v="8"/>
    <m/>
    <x v="22"/>
    <n v="8006"/>
    <x v="0"/>
  </r>
  <r>
    <x v="0"/>
    <x v="0"/>
    <n v="9000"/>
    <x v="11"/>
    <m/>
    <x v="0"/>
    <m/>
    <x v="1"/>
    <x v="5"/>
    <x v="5"/>
    <x v="2"/>
    <x v="2"/>
    <x v="10"/>
    <x v="8"/>
    <m/>
    <x v="13"/>
    <n v="3006"/>
    <x v="0"/>
  </r>
  <r>
    <x v="0"/>
    <x v="0"/>
    <n v="9000"/>
    <x v="17"/>
    <m/>
    <x v="0"/>
    <m/>
    <x v="26"/>
    <x v="10"/>
    <x v="9"/>
    <x v="2"/>
    <x v="2"/>
    <x v="10"/>
    <x v="8"/>
    <m/>
    <x v="20"/>
    <n v="8001"/>
    <x v="0"/>
  </r>
  <r>
    <x v="0"/>
    <x v="0"/>
    <n v="9013.3333333333339"/>
    <x v="71"/>
    <m/>
    <x v="0"/>
    <m/>
    <x v="355"/>
    <x v="4"/>
    <x v="4"/>
    <x v="2"/>
    <x v="2"/>
    <x v="4"/>
    <x v="2"/>
    <m/>
    <x v="83"/>
    <n v="4003"/>
    <x v="0"/>
  </r>
  <r>
    <x v="0"/>
    <x v="0"/>
    <n v="9077.66"/>
    <x v="66"/>
    <m/>
    <x v="0"/>
    <m/>
    <x v="356"/>
    <x v="0"/>
    <x v="0"/>
    <x v="7"/>
    <x v="7"/>
    <x v="18"/>
    <x v="14"/>
    <m/>
    <x v="78"/>
    <n v="2001"/>
    <x v="0"/>
  </r>
  <r>
    <x v="0"/>
    <x v="0"/>
    <n v="9166.6666666666606"/>
    <x v="26"/>
    <m/>
    <x v="0"/>
    <m/>
    <x v="357"/>
    <x v="18"/>
    <x v="13"/>
    <x v="2"/>
    <x v="2"/>
    <x v="10"/>
    <x v="8"/>
    <m/>
    <x v="31"/>
    <n v="4001"/>
    <x v="0"/>
  </r>
  <r>
    <x v="0"/>
    <x v="0"/>
    <n v="9278.5461849136209"/>
    <x v="96"/>
    <m/>
    <x v="0"/>
    <m/>
    <x v="358"/>
    <x v="0"/>
    <x v="0"/>
    <x v="8"/>
    <x v="8"/>
    <x v="19"/>
    <x v="15"/>
    <m/>
    <x v="114"/>
    <n v="2001"/>
    <x v="0"/>
  </r>
  <r>
    <x v="0"/>
    <x v="0"/>
    <n v="9460"/>
    <x v="22"/>
    <m/>
    <x v="0"/>
    <m/>
    <x v="359"/>
    <x v="27"/>
    <x v="19"/>
    <x v="2"/>
    <x v="2"/>
    <x v="10"/>
    <x v="8"/>
    <m/>
    <x v="26"/>
    <n v="6002"/>
    <x v="0"/>
  </r>
  <r>
    <x v="0"/>
    <x v="0"/>
    <n v="9500"/>
    <x v="8"/>
    <m/>
    <x v="0"/>
    <m/>
    <x v="360"/>
    <x v="4"/>
    <x v="4"/>
    <x v="1"/>
    <x v="1"/>
    <x v="2"/>
    <x v="2"/>
    <m/>
    <x v="10"/>
    <n v="4003"/>
    <x v="0"/>
  </r>
  <r>
    <x v="0"/>
    <x v="0"/>
    <n v="9500"/>
    <x v="31"/>
    <m/>
    <x v="0"/>
    <m/>
    <x v="197"/>
    <x v="2"/>
    <x v="2"/>
    <x v="2"/>
    <x v="2"/>
    <x v="7"/>
    <x v="5"/>
    <m/>
    <x v="115"/>
    <n v="4004"/>
    <x v="0"/>
  </r>
  <r>
    <x v="0"/>
    <x v="0"/>
    <n v="9800"/>
    <x v="71"/>
    <m/>
    <x v="0"/>
    <m/>
    <x v="361"/>
    <x v="9"/>
    <x v="8"/>
    <x v="2"/>
    <x v="2"/>
    <x v="4"/>
    <x v="2"/>
    <m/>
    <x v="83"/>
    <n v="8002"/>
    <x v="0"/>
  </r>
  <r>
    <x v="0"/>
    <x v="0"/>
    <n v="9885.14"/>
    <x v="66"/>
    <m/>
    <x v="0"/>
    <m/>
    <x v="362"/>
    <x v="0"/>
    <x v="0"/>
    <x v="7"/>
    <x v="7"/>
    <x v="18"/>
    <x v="14"/>
    <m/>
    <x v="78"/>
    <n v="2001"/>
    <x v="0"/>
  </r>
  <r>
    <x v="0"/>
    <x v="0"/>
    <n v="10000"/>
    <x v="8"/>
    <m/>
    <x v="0"/>
    <m/>
    <x v="363"/>
    <x v="3"/>
    <x v="3"/>
    <x v="1"/>
    <x v="1"/>
    <x v="2"/>
    <x v="2"/>
    <m/>
    <x v="10"/>
    <n v="4002"/>
    <x v="0"/>
  </r>
  <r>
    <x v="0"/>
    <x v="0"/>
    <n v="10000"/>
    <x v="97"/>
    <m/>
    <x v="0"/>
    <m/>
    <x v="364"/>
    <x v="33"/>
    <x v="16"/>
    <x v="9"/>
    <x v="9"/>
    <x v="20"/>
    <x v="16"/>
    <m/>
    <x v="116"/>
    <n v="9001"/>
    <x v="0"/>
  </r>
  <r>
    <x v="0"/>
    <x v="0"/>
    <n v="10000"/>
    <x v="31"/>
    <m/>
    <x v="0"/>
    <m/>
    <x v="108"/>
    <x v="2"/>
    <x v="2"/>
    <x v="1"/>
    <x v="1"/>
    <x v="15"/>
    <x v="5"/>
    <m/>
    <x v="36"/>
    <n v="4004"/>
    <x v="0"/>
  </r>
  <r>
    <x v="0"/>
    <x v="0"/>
    <n v="10000"/>
    <x v="62"/>
    <m/>
    <x v="0"/>
    <m/>
    <x v="263"/>
    <x v="0"/>
    <x v="0"/>
    <x v="2"/>
    <x v="2"/>
    <x v="14"/>
    <x v="12"/>
    <m/>
    <x v="89"/>
    <n v="2001"/>
    <x v="0"/>
  </r>
  <r>
    <x v="0"/>
    <x v="0"/>
    <n v="10000"/>
    <x v="91"/>
    <m/>
    <x v="0"/>
    <m/>
    <x v="1"/>
    <x v="17"/>
    <x v="2"/>
    <x v="1"/>
    <x v="1"/>
    <x v="2"/>
    <x v="2"/>
    <m/>
    <x v="109"/>
    <n v="5006"/>
    <x v="0"/>
  </r>
  <r>
    <x v="0"/>
    <x v="0"/>
    <n v="10000"/>
    <x v="76"/>
    <m/>
    <x v="0"/>
    <m/>
    <x v="365"/>
    <x v="0"/>
    <x v="0"/>
    <x v="1"/>
    <x v="1"/>
    <x v="1"/>
    <x v="1"/>
    <m/>
    <x v="91"/>
    <n v="2001"/>
    <x v="0"/>
  </r>
  <r>
    <x v="0"/>
    <x v="0"/>
    <n v="10000"/>
    <x v="16"/>
    <m/>
    <x v="0"/>
    <m/>
    <x v="366"/>
    <x v="6"/>
    <x v="1"/>
    <x v="1"/>
    <x v="1"/>
    <x v="1"/>
    <x v="1"/>
    <m/>
    <x v="19"/>
    <n v="7003"/>
    <x v="0"/>
  </r>
  <r>
    <x v="0"/>
    <x v="0"/>
    <n v="10000"/>
    <x v="49"/>
    <m/>
    <x v="0"/>
    <m/>
    <x v="1"/>
    <x v="11"/>
    <x v="6"/>
    <x v="2"/>
    <x v="2"/>
    <x v="7"/>
    <x v="5"/>
    <m/>
    <x v="60"/>
    <n v="8004"/>
    <x v="0"/>
  </r>
  <r>
    <x v="0"/>
    <x v="0"/>
    <n v="10000"/>
    <x v="18"/>
    <m/>
    <x v="0"/>
    <m/>
    <x v="1"/>
    <x v="19"/>
    <x v="14"/>
    <x v="2"/>
    <x v="2"/>
    <x v="10"/>
    <x v="8"/>
    <m/>
    <x v="21"/>
    <n v="3003"/>
    <x v="0"/>
  </r>
  <r>
    <x v="0"/>
    <x v="0"/>
    <n v="10000"/>
    <x v="51"/>
    <m/>
    <x v="0"/>
    <m/>
    <x v="367"/>
    <x v="23"/>
    <x v="16"/>
    <x v="7"/>
    <x v="7"/>
    <x v="18"/>
    <x v="14"/>
    <m/>
    <x v="63"/>
    <n v="1002"/>
    <x v="0"/>
  </r>
  <r>
    <x v="0"/>
    <x v="0"/>
    <n v="10100"/>
    <x v="8"/>
    <m/>
    <x v="0"/>
    <m/>
    <x v="368"/>
    <x v="4"/>
    <x v="4"/>
    <x v="1"/>
    <x v="1"/>
    <x v="2"/>
    <x v="2"/>
    <m/>
    <x v="10"/>
    <n v="4003"/>
    <x v="0"/>
  </r>
  <r>
    <x v="0"/>
    <x v="0"/>
    <n v="10325.700000000001"/>
    <x v="3"/>
    <m/>
    <x v="0"/>
    <m/>
    <x v="60"/>
    <x v="27"/>
    <x v="19"/>
    <x v="1"/>
    <x v="1"/>
    <x v="3"/>
    <x v="3"/>
    <m/>
    <x v="3"/>
    <n v="6002"/>
    <x v="0"/>
  </r>
  <r>
    <x v="0"/>
    <x v="0"/>
    <n v="10500"/>
    <x v="17"/>
    <m/>
    <x v="0"/>
    <m/>
    <x v="369"/>
    <x v="10"/>
    <x v="9"/>
    <x v="2"/>
    <x v="2"/>
    <x v="10"/>
    <x v="8"/>
    <m/>
    <x v="20"/>
    <n v="8001"/>
    <x v="0"/>
  </r>
  <r>
    <x v="0"/>
    <x v="0"/>
    <n v="11000"/>
    <x v="71"/>
    <m/>
    <x v="0"/>
    <m/>
    <x v="370"/>
    <x v="30"/>
    <x v="6"/>
    <x v="2"/>
    <x v="2"/>
    <x v="4"/>
    <x v="2"/>
    <m/>
    <x v="83"/>
    <n v="3007"/>
    <x v="0"/>
  </r>
  <r>
    <x v="0"/>
    <x v="0"/>
    <n v="11769.444444444445"/>
    <x v="21"/>
    <m/>
    <x v="0"/>
    <m/>
    <x v="1"/>
    <x v="29"/>
    <x v="19"/>
    <x v="1"/>
    <x v="1"/>
    <x v="2"/>
    <x v="2"/>
    <m/>
    <x v="27"/>
    <n v="6001"/>
    <x v="0"/>
  </r>
  <r>
    <x v="0"/>
    <x v="0"/>
    <n v="11800.800000000001"/>
    <x v="3"/>
    <m/>
    <x v="0"/>
    <m/>
    <x v="60"/>
    <x v="1"/>
    <x v="1"/>
    <x v="1"/>
    <x v="1"/>
    <x v="3"/>
    <x v="3"/>
    <m/>
    <x v="3"/>
    <n v="7001"/>
    <x v="0"/>
  </r>
  <r>
    <x v="0"/>
    <x v="0"/>
    <n v="11895.03"/>
    <x v="87"/>
    <m/>
    <x v="0"/>
    <m/>
    <x v="371"/>
    <x v="0"/>
    <x v="0"/>
    <x v="7"/>
    <x v="7"/>
    <x v="18"/>
    <x v="14"/>
    <m/>
    <x v="105"/>
    <n v="2001"/>
    <x v="0"/>
  </r>
  <r>
    <x v="0"/>
    <x v="0"/>
    <n v="11900"/>
    <x v="7"/>
    <m/>
    <x v="0"/>
    <m/>
    <x v="153"/>
    <x v="2"/>
    <x v="2"/>
    <x v="1"/>
    <x v="1"/>
    <x v="15"/>
    <x v="5"/>
    <m/>
    <x v="95"/>
    <n v="4004"/>
    <x v="0"/>
  </r>
  <r>
    <x v="0"/>
    <x v="0"/>
    <n v="12000"/>
    <x v="92"/>
    <m/>
    <x v="0"/>
    <m/>
    <x v="372"/>
    <x v="2"/>
    <x v="2"/>
    <x v="4"/>
    <x v="4"/>
    <x v="11"/>
    <x v="9"/>
    <m/>
    <x v="110"/>
    <n v="4004"/>
    <x v="0"/>
  </r>
  <r>
    <x v="0"/>
    <x v="0"/>
    <n v="12000"/>
    <x v="8"/>
    <m/>
    <x v="0"/>
    <m/>
    <x v="373"/>
    <x v="4"/>
    <x v="4"/>
    <x v="1"/>
    <x v="1"/>
    <x v="2"/>
    <x v="2"/>
    <m/>
    <x v="10"/>
    <n v="4003"/>
    <x v="0"/>
  </r>
  <r>
    <x v="0"/>
    <x v="0"/>
    <n v="12200"/>
    <x v="71"/>
    <m/>
    <x v="0"/>
    <m/>
    <x v="374"/>
    <x v="20"/>
    <x v="2"/>
    <x v="2"/>
    <x v="2"/>
    <x v="4"/>
    <x v="2"/>
    <m/>
    <x v="83"/>
    <n v="5001"/>
    <x v="0"/>
  </r>
  <r>
    <x v="0"/>
    <x v="0"/>
    <n v="12300"/>
    <x v="71"/>
    <m/>
    <x v="0"/>
    <m/>
    <x v="375"/>
    <x v="25"/>
    <x v="18"/>
    <x v="2"/>
    <x v="2"/>
    <x v="4"/>
    <x v="2"/>
    <m/>
    <x v="83"/>
    <n v="3001"/>
    <x v="0"/>
  </r>
  <r>
    <x v="0"/>
    <x v="0"/>
    <n v="12360"/>
    <x v="97"/>
    <m/>
    <x v="0"/>
    <m/>
    <x v="376"/>
    <x v="33"/>
    <x v="16"/>
    <x v="9"/>
    <x v="9"/>
    <x v="20"/>
    <x v="16"/>
    <m/>
    <x v="116"/>
    <n v="9001"/>
    <x v="0"/>
  </r>
  <r>
    <x v="0"/>
    <x v="0"/>
    <n v="12626"/>
    <x v="71"/>
    <m/>
    <x v="0"/>
    <m/>
    <x v="93"/>
    <x v="8"/>
    <x v="7"/>
    <x v="2"/>
    <x v="2"/>
    <x v="4"/>
    <x v="2"/>
    <m/>
    <x v="83"/>
    <n v="8003"/>
    <x v="0"/>
  </r>
  <r>
    <x v="0"/>
    <x v="0"/>
    <n v="12639.666666666666"/>
    <x v="35"/>
    <m/>
    <x v="0"/>
    <m/>
    <x v="377"/>
    <x v="0"/>
    <x v="0"/>
    <x v="2"/>
    <x v="2"/>
    <x v="14"/>
    <x v="12"/>
    <m/>
    <x v="41"/>
    <n v="2001"/>
    <x v="0"/>
  </r>
  <r>
    <x v="0"/>
    <x v="0"/>
    <n v="12866.737499999999"/>
    <x v="98"/>
    <m/>
    <x v="0"/>
    <m/>
    <x v="1"/>
    <x v="0"/>
    <x v="0"/>
    <x v="2"/>
    <x v="2"/>
    <x v="5"/>
    <x v="4"/>
    <m/>
    <x v="117"/>
    <n v="2001"/>
    <x v="0"/>
  </r>
  <r>
    <x v="0"/>
    <x v="0"/>
    <n v="13000"/>
    <x v="7"/>
    <m/>
    <x v="0"/>
    <m/>
    <x v="95"/>
    <x v="2"/>
    <x v="2"/>
    <x v="1"/>
    <x v="1"/>
    <x v="15"/>
    <x v="5"/>
    <m/>
    <x v="95"/>
    <n v="4004"/>
    <x v="0"/>
  </r>
  <r>
    <x v="0"/>
    <x v="0"/>
    <n v="13000"/>
    <x v="71"/>
    <m/>
    <x v="0"/>
    <m/>
    <x v="378"/>
    <x v="10"/>
    <x v="9"/>
    <x v="2"/>
    <x v="2"/>
    <x v="4"/>
    <x v="2"/>
    <m/>
    <x v="83"/>
    <n v="8001"/>
    <x v="0"/>
  </r>
  <r>
    <x v="0"/>
    <x v="0"/>
    <n v="13308.15"/>
    <x v="99"/>
    <m/>
    <x v="0"/>
    <m/>
    <x v="379"/>
    <x v="0"/>
    <x v="0"/>
    <x v="3"/>
    <x v="3"/>
    <x v="9"/>
    <x v="7"/>
    <m/>
    <x v="118"/>
    <n v="2001"/>
    <x v="0"/>
  </r>
  <r>
    <x v="0"/>
    <x v="0"/>
    <n v="14225"/>
    <x v="40"/>
    <m/>
    <x v="0"/>
    <m/>
    <x v="153"/>
    <x v="28"/>
    <x v="16"/>
    <x v="2"/>
    <x v="2"/>
    <x v="12"/>
    <x v="10"/>
    <m/>
    <x v="48"/>
    <n v="8005"/>
    <x v="0"/>
  </r>
  <r>
    <x v="0"/>
    <x v="0"/>
    <n v="14500"/>
    <x v="71"/>
    <m/>
    <x v="0"/>
    <m/>
    <x v="380"/>
    <x v="4"/>
    <x v="4"/>
    <x v="2"/>
    <x v="2"/>
    <x v="4"/>
    <x v="2"/>
    <m/>
    <x v="83"/>
    <n v="4003"/>
    <x v="0"/>
  </r>
  <r>
    <x v="0"/>
    <x v="0"/>
    <n v="14535.77"/>
    <x v="66"/>
    <m/>
    <x v="0"/>
    <m/>
    <x v="381"/>
    <x v="0"/>
    <x v="0"/>
    <x v="7"/>
    <x v="7"/>
    <x v="18"/>
    <x v="14"/>
    <m/>
    <x v="78"/>
    <n v="2001"/>
    <x v="0"/>
  </r>
  <r>
    <x v="0"/>
    <x v="0"/>
    <n v="15000"/>
    <x v="64"/>
    <m/>
    <x v="0"/>
    <m/>
    <x v="382"/>
    <x v="12"/>
    <x v="10"/>
    <x v="2"/>
    <x v="2"/>
    <x v="12"/>
    <x v="10"/>
    <m/>
    <x v="76"/>
    <n v="3005"/>
    <x v="0"/>
  </r>
  <r>
    <x v="0"/>
    <x v="0"/>
    <n v="15000"/>
    <x v="97"/>
    <m/>
    <x v="0"/>
    <m/>
    <x v="383"/>
    <x v="33"/>
    <x v="16"/>
    <x v="9"/>
    <x v="9"/>
    <x v="20"/>
    <x v="16"/>
    <m/>
    <x v="116"/>
    <n v="9001"/>
    <x v="0"/>
  </r>
  <r>
    <x v="0"/>
    <x v="0"/>
    <n v="15000"/>
    <x v="100"/>
    <m/>
    <x v="0"/>
    <m/>
    <x v="1"/>
    <x v="29"/>
    <x v="19"/>
    <x v="1"/>
    <x v="1"/>
    <x v="1"/>
    <x v="1"/>
    <m/>
    <x v="119"/>
    <n v="6001"/>
    <x v="0"/>
  </r>
  <r>
    <x v="0"/>
    <x v="0"/>
    <n v="15084"/>
    <x v="7"/>
    <m/>
    <x v="0"/>
    <m/>
    <x v="108"/>
    <x v="2"/>
    <x v="2"/>
    <x v="1"/>
    <x v="1"/>
    <x v="15"/>
    <x v="5"/>
    <m/>
    <x v="95"/>
    <n v="4004"/>
    <x v="0"/>
  </r>
  <r>
    <x v="0"/>
    <x v="0"/>
    <n v="15166.666666666666"/>
    <x v="71"/>
    <m/>
    <x v="0"/>
    <m/>
    <x v="384"/>
    <x v="24"/>
    <x v="17"/>
    <x v="2"/>
    <x v="2"/>
    <x v="4"/>
    <x v="2"/>
    <m/>
    <x v="83"/>
    <n v="8006"/>
    <x v="0"/>
  </r>
  <r>
    <x v="0"/>
    <x v="0"/>
    <n v="15414.2436415227"/>
    <x v="101"/>
    <m/>
    <x v="0"/>
    <m/>
    <x v="358"/>
    <x v="0"/>
    <x v="0"/>
    <x v="8"/>
    <x v="8"/>
    <x v="19"/>
    <x v="15"/>
    <m/>
    <x v="120"/>
    <n v="2001"/>
    <x v="0"/>
  </r>
  <r>
    <x v="0"/>
    <x v="0"/>
    <n v="15500"/>
    <x v="28"/>
    <m/>
    <x v="0"/>
    <m/>
    <x v="385"/>
    <x v="24"/>
    <x v="17"/>
    <x v="1"/>
    <x v="1"/>
    <x v="8"/>
    <x v="6"/>
    <m/>
    <x v="33"/>
    <n v="8006"/>
    <x v="0"/>
  </r>
  <r>
    <x v="0"/>
    <x v="0"/>
    <n v="16200"/>
    <x v="102"/>
    <m/>
    <x v="0"/>
    <m/>
    <x v="1"/>
    <x v="13"/>
    <x v="2"/>
    <x v="1"/>
    <x v="1"/>
    <x v="8"/>
    <x v="6"/>
    <m/>
    <x v="121"/>
    <n v="5003"/>
    <x v="0"/>
  </r>
  <r>
    <x v="0"/>
    <x v="0"/>
    <n v="16643.71"/>
    <x v="44"/>
    <m/>
    <x v="0"/>
    <m/>
    <x v="386"/>
    <x v="0"/>
    <x v="0"/>
    <x v="6"/>
    <x v="6"/>
    <x v="17"/>
    <x v="13"/>
    <m/>
    <x v="53"/>
    <n v="2001"/>
    <x v="0"/>
  </r>
  <r>
    <x v="0"/>
    <x v="0"/>
    <n v="17000"/>
    <x v="91"/>
    <m/>
    <x v="0"/>
    <m/>
    <x v="1"/>
    <x v="1"/>
    <x v="1"/>
    <x v="1"/>
    <x v="1"/>
    <x v="2"/>
    <x v="2"/>
    <m/>
    <x v="109"/>
    <n v="7001"/>
    <x v="0"/>
  </r>
  <r>
    <x v="0"/>
    <x v="0"/>
    <n v="17043.11"/>
    <x v="44"/>
    <m/>
    <x v="0"/>
    <m/>
    <x v="387"/>
    <x v="0"/>
    <x v="0"/>
    <x v="6"/>
    <x v="6"/>
    <x v="17"/>
    <x v="13"/>
    <m/>
    <x v="53"/>
    <n v="2001"/>
    <x v="0"/>
  </r>
  <r>
    <x v="0"/>
    <x v="0"/>
    <n v="17954.189999999999"/>
    <x v="47"/>
    <m/>
    <x v="0"/>
    <m/>
    <x v="388"/>
    <x v="0"/>
    <x v="0"/>
    <x v="6"/>
    <x v="6"/>
    <x v="17"/>
    <x v="13"/>
    <m/>
    <x v="56"/>
    <n v="2001"/>
    <x v="0"/>
  </r>
  <r>
    <x v="0"/>
    <x v="0"/>
    <n v="18734.5"/>
    <x v="23"/>
    <m/>
    <x v="0"/>
    <m/>
    <x v="215"/>
    <x v="0"/>
    <x v="0"/>
    <x v="1"/>
    <x v="1"/>
    <x v="8"/>
    <x v="6"/>
    <m/>
    <x v="28"/>
    <n v="2001"/>
    <x v="0"/>
  </r>
  <r>
    <x v="0"/>
    <x v="0"/>
    <n v="19000"/>
    <x v="7"/>
    <m/>
    <x v="0"/>
    <m/>
    <x v="197"/>
    <x v="2"/>
    <x v="2"/>
    <x v="2"/>
    <x v="2"/>
    <x v="7"/>
    <x v="5"/>
    <m/>
    <x v="9"/>
    <n v="4004"/>
    <x v="0"/>
  </r>
  <r>
    <x v="0"/>
    <x v="0"/>
    <n v="19000"/>
    <x v="2"/>
    <m/>
    <x v="0"/>
    <m/>
    <x v="389"/>
    <x v="29"/>
    <x v="19"/>
    <x v="1"/>
    <x v="1"/>
    <x v="2"/>
    <x v="2"/>
    <m/>
    <x v="2"/>
    <n v="6001"/>
    <x v="0"/>
  </r>
  <r>
    <x v="0"/>
    <x v="0"/>
    <n v="19000"/>
    <x v="71"/>
    <m/>
    <x v="0"/>
    <m/>
    <x v="390"/>
    <x v="24"/>
    <x v="17"/>
    <x v="2"/>
    <x v="2"/>
    <x v="4"/>
    <x v="2"/>
    <m/>
    <x v="83"/>
    <n v="8006"/>
    <x v="0"/>
  </r>
  <r>
    <x v="0"/>
    <x v="0"/>
    <n v="19200"/>
    <x v="103"/>
    <m/>
    <x v="0"/>
    <m/>
    <x v="299"/>
    <x v="0"/>
    <x v="0"/>
    <x v="5"/>
    <x v="5"/>
    <x v="13"/>
    <x v="11"/>
    <m/>
    <x v="122"/>
    <n v="2001"/>
    <x v="0"/>
  </r>
  <r>
    <x v="0"/>
    <x v="0"/>
    <n v="19719.87"/>
    <x v="104"/>
    <m/>
    <x v="0"/>
    <m/>
    <x v="391"/>
    <x v="26"/>
    <x v="2"/>
    <x v="1"/>
    <x v="1"/>
    <x v="8"/>
    <x v="6"/>
    <m/>
    <x v="123"/>
    <n v="5004"/>
    <x v="0"/>
  </r>
  <r>
    <x v="0"/>
    <x v="0"/>
    <n v="19787.328799999999"/>
    <x v="8"/>
    <m/>
    <x v="0"/>
    <m/>
    <x v="269"/>
    <x v="23"/>
    <x v="16"/>
    <x v="1"/>
    <x v="1"/>
    <x v="2"/>
    <x v="2"/>
    <m/>
    <x v="10"/>
    <n v="1002"/>
    <x v="0"/>
  </r>
  <r>
    <x v="0"/>
    <x v="0"/>
    <n v="20000"/>
    <x v="8"/>
    <m/>
    <x v="0"/>
    <m/>
    <x v="392"/>
    <x v="4"/>
    <x v="4"/>
    <x v="1"/>
    <x v="1"/>
    <x v="2"/>
    <x v="2"/>
    <m/>
    <x v="10"/>
    <n v="4003"/>
    <x v="0"/>
  </r>
  <r>
    <x v="0"/>
    <x v="0"/>
    <n v="20000"/>
    <x v="62"/>
    <m/>
    <x v="0"/>
    <m/>
    <x v="1"/>
    <x v="29"/>
    <x v="19"/>
    <x v="1"/>
    <x v="1"/>
    <x v="16"/>
    <x v="12"/>
    <m/>
    <x v="74"/>
    <n v="6001"/>
    <x v="0"/>
  </r>
  <r>
    <x v="0"/>
    <x v="0"/>
    <n v="20000"/>
    <x v="105"/>
    <m/>
    <x v="0"/>
    <m/>
    <x v="393"/>
    <x v="6"/>
    <x v="1"/>
    <x v="1"/>
    <x v="1"/>
    <x v="8"/>
    <x v="6"/>
    <m/>
    <x v="124"/>
    <n v="7003"/>
    <x v="0"/>
  </r>
  <r>
    <x v="0"/>
    <x v="0"/>
    <n v="20000"/>
    <x v="91"/>
    <m/>
    <x v="0"/>
    <m/>
    <x v="1"/>
    <x v="11"/>
    <x v="6"/>
    <x v="2"/>
    <x v="2"/>
    <x v="4"/>
    <x v="2"/>
    <m/>
    <x v="125"/>
    <n v="8004"/>
    <x v="0"/>
  </r>
  <r>
    <x v="0"/>
    <x v="0"/>
    <n v="21300"/>
    <x v="5"/>
    <m/>
    <x v="0"/>
    <m/>
    <x v="1"/>
    <x v="29"/>
    <x v="19"/>
    <x v="1"/>
    <x v="1"/>
    <x v="3"/>
    <x v="3"/>
    <m/>
    <x v="6"/>
    <n v="6001"/>
    <x v="0"/>
  </r>
  <r>
    <x v="0"/>
    <x v="0"/>
    <n v="21363.500163524699"/>
    <x v="73"/>
    <m/>
    <x v="0"/>
    <m/>
    <x v="358"/>
    <x v="0"/>
    <x v="0"/>
    <x v="5"/>
    <x v="5"/>
    <x v="13"/>
    <x v="11"/>
    <m/>
    <x v="85"/>
    <n v="2001"/>
    <x v="0"/>
  </r>
  <r>
    <x v="0"/>
    <x v="0"/>
    <n v="22000"/>
    <x v="8"/>
    <m/>
    <x v="0"/>
    <m/>
    <x v="64"/>
    <x v="3"/>
    <x v="3"/>
    <x v="1"/>
    <x v="1"/>
    <x v="2"/>
    <x v="2"/>
    <m/>
    <x v="10"/>
    <n v="4002"/>
    <x v="0"/>
  </r>
  <r>
    <x v="0"/>
    <x v="0"/>
    <n v="22199.039999999997"/>
    <x v="96"/>
    <m/>
    <x v="0"/>
    <m/>
    <x v="299"/>
    <x v="0"/>
    <x v="0"/>
    <x v="8"/>
    <x v="8"/>
    <x v="19"/>
    <x v="15"/>
    <m/>
    <x v="114"/>
    <n v="2001"/>
    <x v="0"/>
  </r>
  <r>
    <x v="0"/>
    <x v="0"/>
    <n v="23000"/>
    <x v="106"/>
    <m/>
    <x v="0"/>
    <m/>
    <x v="1"/>
    <x v="1"/>
    <x v="1"/>
    <x v="1"/>
    <x v="1"/>
    <x v="1"/>
    <x v="1"/>
    <m/>
    <x v="126"/>
    <n v="7001"/>
    <x v="0"/>
  </r>
  <r>
    <x v="0"/>
    <x v="0"/>
    <n v="23000"/>
    <x v="78"/>
    <m/>
    <x v="0"/>
    <m/>
    <x v="394"/>
    <x v="23"/>
    <x v="16"/>
    <x v="2"/>
    <x v="2"/>
    <x v="4"/>
    <x v="2"/>
    <m/>
    <x v="93"/>
    <n v="1002"/>
    <x v="0"/>
  </r>
  <r>
    <x v="0"/>
    <x v="0"/>
    <n v="23000"/>
    <x v="78"/>
    <m/>
    <x v="0"/>
    <m/>
    <x v="395"/>
    <x v="23"/>
    <x v="16"/>
    <x v="2"/>
    <x v="2"/>
    <x v="4"/>
    <x v="2"/>
    <m/>
    <x v="93"/>
    <n v="1002"/>
    <x v="0"/>
  </r>
  <r>
    <x v="0"/>
    <x v="0"/>
    <n v="23500"/>
    <x v="50"/>
    <m/>
    <x v="0"/>
    <m/>
    <x v="396"/>
    <x v="1"/>
    <x v="1"/>
    <x v="1"/>
    <x v="1"/>
    <x v="1"/>
    <x v="1"/>
    <m/>
    <x v="62"/>
    <n v="7001"/>
    <x v="0"/>
  </r>
  <r>
    <x v="0"/>
    <x v="0"/>
    <n v="24000"/>
    <x v="76"/>
    <m/>
    <x v="0"/>
    <m/>
    <x v="365"/>
    <x v="0"/>
    <x v="0"/>
    <x v="1"/>
    <x v="1"/>
    <x v="1"/>
    <x v="1"/>
    <m/>
    <x v="91"/>
    <n v="2001"/>
    <x v="0"/>
  </r>
  <r>
    <x v="0"/>
    <x v="0"/>
    <n v="24000"/>
    <x v="71"/>
    <m/>
    <x v="0"/>
    <m/>
    <x v="397"/>
    <x v="24"/>
    <x v="17"/>
    <x v="2"/>
    <x v="2"/>
    <x v="4"/>
    <x v="2"/>
    <m/>
    <x v="83"/>
    <n v="8006"/>
    <x v="0"/>
  </r>
  <r>
    <x v="0"/>
    <x v="0"/>
    <n v="25000"/>
    <x v="92"/>
    <m/>
    <x v="0"/>
    <m/>
    <x v="1"/>
    <x v="32"/>
    <x v="16"/>
    <x v="4"/>
    <x v="4"/>
    <x v="11"/>
    <x v="9"/>
    <m/>
    <x v="110"/>
    <n v="2003"/>
    <x v="0"/>
  </r>
  <r>
    <x v="0"/>
    <x v="0"/>
    <n v="25000"/>
    <x v="21"/>
    <m/>
    <x v="0"/>
    <m/>
    <x v="398"/>
    <x v="0"/>
    <x v="0"/>
    <x v="1"/>
    <x v="1"/>
    <x v="2"/>
    <x v="2"/>
    <m/>
    <x v="27"/>
    <n v="2001"/>
    <x v="0"/>
  </r>
  <r>
    <x v="0"/>
    <x v="0"/>
    <n v="25000"/>
    <x v="91"/>
    <m/>
    <x v="0"/>
    <m/>
    <x v="263"/>
    <x v="0"/>
    <x v="0"/>
    <x v="2"/>
    <x v="2"/>
    <x v="4"/>
    <x v="2"/>
    <m/>
    <x v="125"/>
    <n v="2001"/>
    <x v="0"/>
  </r>
  <r>
    <x v="0"/>
    <x v="0"/>
    <n v="27100"/>
    <x v="78"/>
    <m/>
    <x v="0"/>
    <m/>
    <x v="399"/>
    <x v="23"/>
    <x v="16"/>
    <x v="2"/>
    <x v="2"/>
    <x v="4"/>
    <x v="2"/>
    <m/>
    <x v="93"/>
    <n v="1002"/>
    <x v="0"/>
  </r>
  <r>
    <x v="0"/>
    <x v="0"/>
    <n v="28000"/>
    <x v="18"/>
    <m/>
    <x v="0"/>
    <m/>
    <x v="1"/>
    <x v="29"/>
    <x v="19"/>
    <x v="2"/>
    <x v="2"/>
    <x v="10"/>
    <x v="8"/>
    <m/>
    <x v="21"/>
    <n v="6001"/>
    <x v="0"/>
  </r>
  <r>
    <x v="0"/>
    <x v="0"/>
    <n v="30000"/>
    <x v="8"/>
    <m/>
    <x v="0"/>
    <m/>
    <x v="1"/>
    <x v="23"/>
    <x v="16"/>
    <x v="1"/>
    <x v="1"/>
    <x v="2"/>
    <x v="2"/>
    <m/>
    <x v="10"/>
    <n v="1002"/>
    <x v="0"/>
  </r>
  <r>
    <x v="0"/>
    <x v="0"/>
    <n v="31250"/>
    <x v="107"/>
    <m/>
    <x v="0"/>
    <m/>
    <x v="1"/>
    <x v="4"/>
    <x v="4"/>
    <x v="1"/>
    <x v="1"/>
    <x v="8"/>
    <x v="6"/>
    <m/>
    <x v="127"/>
    <n v="4003"/>
    <x v="0"/>
  </r>
  <r>
    <x v="0"/>
    <x v="0"/>
    <n v="32929.25"/>
    <x v="99"/>
    <m/>
    <x v="0"/>
    <m/>
    <x v="400"/>
    <x v="0"/>
    <x v="0"/>
    <x v="3"/>
    <x v="3"/>
    <x v="9"/>
    <x v="7"/>
    <m/>
    <x v="118"/>
    <n v="2001"/>
    <x v="0"/>
  </r>
  <r>
    <x v="0"/>
    <x v="0"/>
    <n v="32929.25"/>
    <x v="99"/>
    <m/>
    <x v="0"/>
    <m/>
    <x v="401"/>
    <x v="0"/>
    <x v="0"/>
    <x v="3"/>
    <x v="3"/>
    <x v="9"/>
    <x v="7"/>
    <m/>
    <x v="118"/>
    <n v="2001"/>
    <x v="0"/>
  </r>
  <r>
    <x v="0"/>
    <x v="0"/>
    <n v="34034.28"/>
    <x v="108"/>
    <m/>
    <x v="0"/>
    <m/>
    <x v="402"/>
    <x v="0"/>
    <x v="0"/>
    <x v="3"/>
    <x v="3"/>
    <x v="9"/>
    <x v="7"/>
    <m/>
    <x v="128"/>
    <n v="2001"/>
    <x v="0"/>
  </r>
  <r>
    <x v="0"/>
    <x v="0"/>
    <n v="35000"/>
    <x v="34"/>
    <m/>
    <x v="0"/>
    <m/>
    <x v="1"/>
    <x v="29"/>
    <x v="19"/>
    <x v="1"/>
    <x v="1"/>
    <x v="3"/>
    <x v="3"/>
    <m/>
    <x v="49"/>
    <n v="6001"/>
    <x v="0"/>
  </r>
  <r>
    <x v="0"/>
    <x v="0"/>
    <n v="35000"/>
    <x v="92"/>
    <m/>
    <x v="0"/>
    <m/>
    <x v="403"/>
    <x v="2"/>
    <x v="2"/>
    <x v="4"/>
    <x v="4"/>
    <x v="11"/>
    <x v="9"/>
    <m/>
    <x v="110"/>
    <n v="4004"/>
    <x v="0"/>
  </r>
  <r>
    <x v="0"/>
    <x v="0"/>
    <n v="35308.333333333336"/>
    <x v="29"/>
    <m/>
    <x v="0"/>
    <m/>
    <x v="1"/>
    <x v="29"/>
    <x v="19"/>
    <x v="1"/>
    <x v="1"/>
    <x v="2"/>
    <x v="2"/>
    <m/>
    <x v="38"/>
    <n v="6001"/>
    <x v="0"/>
  </r>
  <r>
    <x v="0"/>
    <x v="0"/>
    <n v="36598.400000000001"/>
    <x v="101"/>
    <m/>
    <x v="0"/>
    <m/>
    <x v="299"/>
    <x v="0"/>
    <x v="0"/>
    <x v="8"/>
    <x v="8"/>
    <x v="19"/>
    <x v="15"/>
    <m/>
    <x v="120"/>
    <n v="2001"/>
    <x v="0"/>
  </r>
  <r>
    <x v="0"/>
    <x v="0"/>
    <n v="39390"/>
    <x v="40"/>
    <m/>
    <x v="0"/>
    <m/>
    <x v="404"/>
    <x v="28"/>
    <x v="16"/>
    <x v="2"/>
    <x v="2"/>
    <x v="12"/>
    <x v="10"/>
    <m/>
    <x v="48"/>
    <n v="8005"/>
    <x v="0"/>
  </r>
  <r>
    <x v="0"/>
    <x v="0"/>
    <n v="40000"/>
    <x v="109"/>
    <m/>
    <x v="0"/>
    <m/>
    <x v="1"/>
    <x v="1"/>
    <x v="1"/>
    <x v="1"/>
    <x v="1"/>
    <x v="1"/>
    <x v="1"/>
    <m/>
    <x v="129"/>
    <n v="7001"/>
    <x v="0"/>
  </r>
  <r>
    <x v="0"/>
    <x v="0"/>
    <n v="40362.769999999997"/>
    <x v="66"/>
    <m/>
    <x v="0"/>
    <m/>
    <x v="405"/>
    <x v="0"/>
    <x v="0"/>
    <x v="7"/>
    <x v="7"/>
    <x v="18"/>
    <x v="14"/>
    <m/>
    <x v="78"/>
    <n v="2001"/>
    <x v="0"/>
  </r>
  <r>
    <x v="0"/>
    <x v="0"/>
    <n v="44000"/>
    <x v="61"/>
    <m/>
    <x v="0"/>
    <m/>
    <x v="406"/>
    <x v="4"/>
    <x v="4"/>
    <x v="1"/>
    <x v="1"/>
    <x v="8"/>
    <x v="6"/>
    <m/>
    <x v="73"/>
    <n v="4003"/>
    <x v="0"/>
  </r>
  <r>
    <x v="0"/>
    <x v="0"/>
    <n v="45000"/>
    <x v="91"/>
    <m/>
    <x v="0"/>
    <m/>
    <x v="1"/>
    <x v="29"/>
    <x v="19"/>
    <x v="1"/>
    <x v="1"/>
    <x v="2"/>
    <x v="2"/>
    <m/>
    <x v="109"/>
    <n v="6001"/>
    <x v="0"/>
  </r>
  <r>
    <x v="0"/>
    <x v="0"/>
    <n v="45438.94895000002"/>
    <x v="110"/>
    <m/>
    <x v="0"/>
    <m/>
    <x v="1"/>
    <x v="0"/>
    <x v="0"/>
    <x v="1"/>
    <x v="1"/>
    <x v="16"/>
    <x v="12"/>
    <m/>
    <x v="130"/>
    <n v="2001"/>
    <x v="0"/>
  </r>
  <r>
    <x v="0"/>
    <x v="0"/>
    <n v="46607"/>
    <x v="27"/>
    <m/>
    <x v="0"/>
    <m/>
    <x v="1"/>
    <x v="29"/>
    <x v="19"/>
    <x v="1"/>
    <x v="1"/>
    <x v="16"/>
    <x v="12"/>
    <m/>
    <x v="42"/>
    <n v="6001"/>
    <x v="0"/>
  </r>
  <r>
    <x v="0"/>
    <x v="0"/>
    <n v="48750"/>
    <x v="78"/>
    <m/>
    <x v="0"/>
    <m/>
    <x v="407"/>
    <x v="23"/>
    <x v="16"/>
    <x v="2"/>
    <x v="2"/>
    <x v="4"/>
    <x v="2"/>
    <m/>
    <x v="93"/>
    <n v="1002"/>
    <x v="0"/>
  </r>
  <r>
    <x v="0"/>
    <x v="0"/>
    <n v="49739.3"/>
    <x v="108"/>
    <m/>
    <x v="0"/>
    <m/>
    <x v="408"/>
    <x v="0"/>
    <x v="0"/>
    <x v="3"/>
    <x v="3"/>
    <x v="9"/>
    <x v="7"/>
    <m/>
    <x v="128"/>
    <n v="2001"/>
    <x v="0"/>
  </r>
  <r>
    <x v="0"/>
    <x v="0"/>
    <n v="50000"/>
    <x v="111"/>
    <m/>
    <x v="0"/>
    <m/>
    <x v="1"/>
    <x v="9"/>
    <x v="8"/>
    <x v="2"/>
    <x v="2"/>
    <x v="10"/>
    <x v="8"/>
    <m/>
    <x v="131"/>
    <n v="8002"/>
    <x v="0"/>
  </r>
  <r>
    <x v="0"/>
    <x v="0"/>
    <n v="50000"/>
    <x v="0"/>
    <m/>
    <x v="0"/>
    <m/>
    <x v="409"/>
    <x v="0"/>
    <x v="0"/>
    <x v="0"/>
    <x v="0"/>
    <x v="0"/>
    <x v="0"/>
    <m/>
    <x v="0"/>
    <n v="2001"/>
    <x v="0"/>
  </r>
  <r>
    <x v="0"/>
    <x v="0"/>
    <n v="58000"/>
    <x v="39"/>
    <m/>
    <x v="0"/>
    <m/>
    <x v="1"/>
    <x v="29"/>
    <x v="19"/>
    <x v="1"/>
    <x v="1"/>
    <x v="3"/>
    <x v="3"/>
    <m/>
    <x v="58"/>
    <n v="6001"/>
    <x v="0"/>
  </r>
  <r>
    <x v="0"/>
    <x v="0"/>
    <n v="59000"/>
    <x v="52"/>
    <m/>
    <x v="0"/>
    <m/>
    <x v="410"/>
    <x v="25"/>
    <x v="18"/>
    <x v="1"/>
    <x v="1"/>
    <x v="1"/>
    <x v="1"/>
    <m/>
    <x v="64"/>
    <n v="3001"/>
    <x v="0"/>
  </r>
  <r>
    <x v="0"/>
    <x v="0"/>
    <n v="59318.000000000007"/>
    <x v="35"/>
    <m/>
    <x v="0"/>
    <m/>
    <x v="1"/>
    <x v="29"/>
    <x v="19"/>
    <x v="1"/>
    <x v="1"/>
    <x v="16"/>
    <x v="12"/>
    <m/>
    <x v="47"/>
    <n v="6001"/>
    <x v="0"/>
  </r>
  <r>
    <x v="0"/>
    <x v="0"/>
    <n v="60000"/>
    <x v="110"/>
    <m/>
    <x v="0"/>
    <m/>
    <x v="411"/>
    <x v="0"/>
    <x v="0"/>
    <x v="2"/>
    <x v="2"/>
    <x v="14"/>
    <x v="12"/>
    <m/>
    <x v="132"/>
    <n v="2001"/>
    <x v="0"/>
  </r>
  <r>
    <x v="0"/>
    <x v="0"/>
    <n v="61500"/>
    <x v="93"/>
    <m/>
    <x v="0"/>
    <m/>
    <x v="412"/>
    <x v="29"/>
    <x v="19"/>
    <x v="1"/>
    <x v="1"/>
    <x v="1"/>
    <x v="1"/>
    <m/>
    <x v="111"/>
    <n v="60011"/>
    <x v="0"/>
  </r>
  <r>
    <x v="0"/>
    <x v="0"/>
    <n v="64000"/>
    <x v="76"/>
    <m/>
    <x v="0"/>
    <m/>
    <x v="413"/>
    <x v="0"/>
    <x v="0"/>
    <x v="1"/>
    <x v="1"/>
    <x v="1"/>
    <x v="1"/>
    <m/>
    <x v="91"/>
    <n v="2001"/>
    <x v="0"/>
  </r>
  <r>
    <x v="0"/>
    <x v="0"/>
    <n v="70000"/>
    <x v="112"/>
    <m/>
    <x v="0"/>
    <m/>
    <x v="1"/>
    <x v="0"/>
    <x v="0"/>
    <x v="1"/>
    <x v="1"/>
    <x v="21"/>
    <x v="17"/>
    <m/>
    <x v="133"/>
    <n v="2001"/>
    <x v="0"/>
  </r>
  <r>
    <x v="0"/>
    <x v="0"/>
    <n v="91536.350242586705"/>
    <x v="103"/>
    <m/>
    <x v="0"/>
    <m/>
    <x v="358"/>
    <x v="0"/>
    <x v="0"/>
    <x v="5"/>
    <x v="5"/>
    <x v="13"/>
    <x v="11"/>
    <m/>
    <x v="122"/>
    <n v="2001"/>
    <x v="0"/>
  </r>
  <r>
    <x v="0"/>
    <x v="0"/>
    <n v="92866.82"/>
    <x v="108"/>
    <m/>
    <x v="0"/>
    <m/>
    <x v="414"/>
    <x v="0"/>
    <x v="0"/>
    <x v="3"/>
    <x v="3"/>
    <x v="9"/>
    <x v="7"/>
    <m/>
    <x v="128"/>
    <n v="2001"/>
    <x v="0"/>
  </r>
  <r>
    <x v="0"/>
    <x v="0"/>
    <n v="109810.36000000002"/>
    <x v="3"/>
    <m/>
    <x v="0"/>
    <m/>
    <x v="415"/>
    <x v="29"/>
    <x v="19"/>
    <x v="1"/>
    <x v="1"/>
    <x v="3"/>
    <x v="3"/>
    <m/>
    <x v="3"/>
    <n v="6001"/>
    <x v="0"/>
  </r>
  <r>
    <x v="0"/>
    <x v="0"/>
    <n v="110000"/>
    <x v="35"/>
    <m/>
    <x v="0"/>
    <m/>
    <x v="377"/>
    <x v="0"/>
    <x v="0"/>
    <x v="1"/>
    <x v="1"/>
    <x v="16"/>
    <x v="12"/>
    <m/>
    <x v="47"/>
    <n v="2001"/>
    <x v="0"/>
  </r>
  <r>
    <x v="0"/>
    <x v="0"/>
    <n v="110000"/>
    <x v="47"/>
    <m/>
    <x v="0"/>
    <m/>
    <x v="416"/>
    <x v="0"/>
    <x v="0"/>
    <x v="6"/>
    <x v="6"/>
    <x v="17"/>
    <x v="13"/>
    <m/>
    <x v="56"/>
    <n v="2001"/>
    <x v="0"/>
  </r>
  <r>
    <x v="0"/>
    <x v="0"/>
    <n v="113000"/>
    <x v="50"/>
    <m/>
    <x v="0"/>
    <m/>
    <x v="1"/>
    <x v="1"/>
    <x v="1"/>
    <x v="1"/>
    <x v="1"/>
    <x v="1"/>
    <x v="1"/>
    <m/>
    <x v="62"/>
    <n v="7001"/>
    <x v="0"/>
  </r>
  <r>
    <x v="0"/>
    <x v="0"/>
    <n v="130000"/>
    <x v="97"/>
    <m/>
    <x v="0"/>
    <m/>
    <x v="417"/>
    <x v="33"/>
    <x v="16"/>
    <x v="9"/>
    <x v="9"/>
    <x v="20"/>
    <x v="16"/>
    <m/>
    <x v="116"/>
    <n v="9001"/>
    <x v="0"/>
  </r>
  <r>
    <x v="0"/>
    <x v="0"/>
    <n v="150000"/>
    <x v="113"/>
    <m/>
    <x v="0"/>
    <m/>
    <x v="1"/>
    <x v="0"/>
    <x v="0"/>
    <x v="10"/>
    <x v="10"/>
    <x v="22"/>
    <x v="18"/>
    <m/>
    <x v="134"/>
    <n v="2001"/>
    <x v="0"/>
  </r>
  <r>
    <x v="0"/>
    <x v="0"/>
    <n v="172352"/>
    <x v="97"/>
    <m/>
    <x v="0"/>
    <m/>
    <x v="418"/>
    <x v="33"/>
    <x v="16"/>
    <x v="9"/>
    <x v="9"/>
    <x v="20"/>
    <x v="16"/>
    <m/>
    <x v="116"/>
    <n v="9001"/>
    <x v="0"/>
  </r>
  <r>
    <x v="0"/>
    <x v="0"/>
    <n v="199500"/>
    <x v="2"/>
    <m/>
    <x v="0"/>
    <m/>
    <x v="419"/>
    <x v="29"/>
    <x v="19"/>
    <x v="1"/>
    <x v="1"/>
    <x v="2"/>
    <x v="2"/>
    <m/>
    <x v="2"/>
    <n v="6001"/>
    <x v="0"/>
  </r>
  <r>
    <x v="0"/>
    <x v="0"/>
    <n v="205200"/>
    <x v="2"/>
    <m/>
    <x v="0"/>
    <m/>
    <x v="420"/>
    <x v="29"/>
    <x v="19"/>
    <x v="1"/>
    <x v="1"/>
    <x v="2"/>
    <x v="2"/>
    <m/>
    <x v="2"/>
    <n v="6001"/>
    <x v="0"/>
  </r>
  <r>
    <x v="0"/>
    <x v="0"/>
    <n v="350000"/>
    <x v="114"/>
    <m/>
    <x v="0"/>
    <m/>
    <x v="1"/>
    <x v="0"/>
    <x v="0"/>
    <x v="10"/>
    <x v="10"/>
    <x v="22"/>
    <x v="18"/>
    <m/>
    <x v="135"/>
    <n v="2001"/>
    <x v="0"/>
  </r>
  <r>
    <x v="0"/>
    <x v="0"/>
    <n v="356909.375"/>
    <x v="115"/>
    <m/>
    <x v="0"/>
    <m/>
    <x v="1"/>
    <x v="0"/>
    <x v="0"/>
    <x v="5"/>
    <x v="5"/>
    <x v="13"/>
    <x v="11"/>
    <m/>
    <x v="136"/>
    <n v="2001"/>
    <x v="0"/>
  </r>
  <r>
    <x v="0"/>
    <x v="0"/>
    <n v="386000"/>
    <x v="76"/>
    <m/>
    <x v="0"/>
    <m/>
    <x v="1"/>
    <x v="0"/>
    <x v="0"/>
    <x v="1"/>
    <x v="1"/>
    <x v="1"/>
    <x v="1"/>
    <m/>
    <x v="91"/>
    <n v="2001"/>
    <x v="0"/>
  </r>
  <r>
    <x v="0"/>
    <x v="0"/>
    <n v="558000"/>
    <x v="116"/>
    <m/>
    <x v="0"/>
    <m/>
    <x v="1"/>
    <x v="27"/>
    <x v="19"/>
    <x v="1"/>
    <x v="1"/>
    <x v="1"/>
    <x v="1"/>
    <m/>
    <x v="137"/>
    <n v="6002"/>
    <x v="0"/>
  </r>
  <r>
    <x v="0"/>
    <x v="0"/>
    <n v="640000"/>
    <x v="1"/>
    <m/>
    <x v="0"/>
    <m/>
    <x v="1"/>
    <x v="0"/>
    <x v="0"/>
    <x v="1"/>
    <x v="1"/>
    <x v="1"/>
    <x v="1"/>
    <m/>
    <x v="1"/>
    <n v="2001"/>
    <x v="0"/>
  </r>
  <r>
    <x v="0"/>
    <x v="0"/>
    <n v="674500"/>
    <x v="117"/>
    <m/>
    <x v="0"/>
    <m/>
    <x v="1"/>
    <x v="0"/>
    <x v="0"/>
    <x v="1"/>
    <x v="1"/>
    <x v="21"/>
    <x v="17"/>
    <m/>
    <x v="138"/>
    <n v="2001"/>
    <x v="0"/>
  </r>
  <r>
    <x v="0"/>
    <x v="1"/>
    <n v="-7138187.5"/>
    <x v="0"/>
    <m/>
    <x v="0"/>
    <m/>
    <x v="0"/>
    <x v="0"/>
    <x v="0"/>
    <x v="0"/>
    <x v="0"/>
    <x v="0"/>
    <x v="0"/>
    <m/>
    <x v="0"/>
    <n v="2001"/>
    <x v="0"/>
  </r>
  <r>
    <x v="0"/>
    <x v="1"/>
    <n v="-640000"/>
    <x v="1"/>
    <m/>
    <x v="0"/>
    <m/>
    <x v="1"/>
    <x v="0"/>
    <x v="0"/>
    <x v="1"/>
    <x v="1"/>
    <x v="1"/>
    <x v="1"/>
    <m/>
    <x v="1"/>
    <n v="2001"/>
    <x v="0"/>
  </r>
  <r>
    <x v="0"/>
    <x v="1"/>
    <n v="-100000"/>
    <x v="0"/>
    <m/>
    <x v="0"/>
    <m/>
    <x v="2"/>
    <x v="0"/>
    <x v="0"/>
    <x v="0"/>
    <x v="0"/>
    <x v="0"/>
    <x v="0"/>
    <m/>
    <x v="0"/>
    <n v="2001"/>
    <x v="0"/>
  </r>
  <r>
    <x v="0"/>
    <x v="1"/>
    <n v="-38187.5"/>
    <x v="0"/>
    <m/>
    <x v="0"/>
    <m/>
    <x v="3"/>
    <x v="0"/>
    <x v="0"/>
    <x v="0"/>
    <x v="0"/>
    <x v="0"/>
    <x v="0"/>
    <m/>
    <x v="0"/>
    <n v="2001"/>
    <x v="0"/>
  </r>
  <r>
    <x v="0"/>
    <x v="1"/>
    <n v="-25000"/>
    <x v="2"/>
    <m/>
    <x v="0"/>
    <m/>
    <x v="4"/>
    <x v="0"/>
    <x v="0"/>
    <x v="1"/>
    <x v="1"/>
    <x v="2"/>
    <x v="2"/>
    <m/>
    <x v="2"/>
    <n v="2001"/>
    <x v="0"/>
  </r>
  <r>
    <x v="0"/>
    <x v="1"/>
    <n v="-14226.256000000007"/>
    <x v="3"/>
    <m/>
    <x v="0"/>
    <m/>
    <x v="5"/>
    <x v="0"/>
    <x v="0"/>
    <x v="1"/>
    <x v="1"/>
    <x v="3"/>
    <x v="3"/>
    <m/>
    <x v="3"/>
    <n v="2001"/>
    <x v="0"/>
  </r>
  <r>
    <x v="0"/>
    <x v="1"/>
    <n v="-10000"/>
    <x v="4"/>
    <m/>
    <x v="0"/>
    <m/>
    <x v="6"/>
    <x v="0"/>
    <x v="0"/>
    <x v="0"/>
    <x v="0"/>
    <x v="0"/>
    <x v="0"/>
    <m/>
    <x v="4"/>
    <n v="2001"/>
    <x v="0"/>
  </r>
  <r>
    <x v="0"/>
    <x v="1"/>
    <n v="-7501"/>
    <x v="2"/>
    <m/>
    <x v="0"/>
    <m/>
    <x v="7"/>
    <x v="0"/>
    <x v="0"/>
    <x v="2"/>
    <x v="2"/>
    <x v="4"/>
    <x v="2"/>
    <m/>
    <x v="5"/>
    <n v="2001"/>
    <x v="0"/>
  </r>
  <r>
    <x v="0"/>
    <x v="1"/>
    <n v="-5200"/>
    <x v="5"/>
    <m/>
    <x v="0"/>
    <m/>
    <x v="8"/>
    <x v="0"/>
    <x v="0"/>
    <x v="1"/>
    <x v="1"/>
    <x v="3"/>
    <x v="3"/>
    <m/>
    <x v="6"/>
    <n v="2001"/>
    <x v="0"/>
  </r>
  <r>
    <x v="0"/>
    <x v="1"/>
    <n v="-4100"/>
    <x v="2"/>
    <m/>
    <x v="0"/>
    <m/>
    <x v="9"/>
    <x v="1"/>
    <x v="1"/>
    <x v="1"/>
    <x v="1"/>
    <x v="2"/>
    <x v="2"/>
    <m/>
    <x v="2"/>
    <n v="7001"/>
    <x v="0"/>
  </r>
  <r>
    <x v="0"/>
    <x v="1"/>
    <n v="-4000"/>
    <x v="6"/>
    <m/>
    <x v="0"/>
    <m/>
    <x v="1"/>
    <x v="0"/>
    <x v="0"/>
    <x v="2"/>
    <x v="2"/>
    <x v="5"/>
    <x v="4"/>
    <m/>
    <x v="7"/>
    <n v="2001"/>
    <x v="0"/>
  </r>
  <r>
    <x v="0"/>
    <x v="1"/>
    <n v="-2507.67"/>
    <x v="3"/>
    <m/>
    <x v="0"/>
    <m/>
    <x v="5"/>
    <x v="0"/>
    <x v="0"/>
    <x v="2"/>
    <x v="2"/>
    <x v="6"/>
    <x v="3"/>
    <m/>
    <x v="8"/>
    <n v="2001"/>
    <x v="0"/>
  </r>
  <r>
    <x v="0"/>
    <x v="1"/>
    <n v="-2256.9029999999998"/>
    <x v="2"/>
    <m/>
    <x v="0"/>
    <m/>
    <x v="10"/>
    <x v="0"/>
    <x v="0"/>
    <x v="2"/>
    <x v="2"/>
    <x v="4"/>
    <x v="2"/>
    <m/>
    <x v="5"/>
    <n v="2001"/>
    <x v="0"/>
  </r>
  <r>
    <x v="0"/>
    <x v="1"/>
    <n v="-1509"/>
    <x v="2"/>
    <m/>
    <x v="0"/>
    <m/>
    <x v="11"/>
    <x v="0"/>
    <x v="0"/>
    <x v="2"/>
    <x v="2"/>
    <x v="4"/>
    <x v="2"/>
    <m/>
    <x v="5"/>
    <n v="2001"/>
    <x v="0"/>
  </r>
  <r>
    <x v="0"/>
    <x v="1"/>
    <n v="0"/>
    <x v="7"/>
    <m/>
    <x v="0"/>
    <m/>
    <x v="12"/>
    <x v="2"/>
    <x v="2"/>
    <x v="2"/>
    <x v="2"/>
    <x v="7"/>
    <x v="5"/>
    <m/>
    <x v="9"/>
    <n v="4004"/>
    <x v="0"/>
  </r>
  <r>
    <x v="0"/>
    <x v="1"/>
    <n v="0"/>
    <x v="92"/>
    <m/>
    <x v="0"/>
    <m/>
    <x v="403"/>
    <x v="2"/>
    <x v="2"/>
    <x v="4"/>
    <x v="4"/>
    <x v="11"/>
    <x v="9"/>
    <m/>
    <x v="110"/>
    <n v="4004"/>
    <x v="0"/>
  </r>
  <r>
    <x v="0"/>
    <x v="1"/>
    <n v="0"/>
    <x v="92"/>
    <m/>
    <x v="0"/>
    <m/>
    <x v="372"/>
    <x v="2"/>
    <x v="2"/>
    <x v="4"/>
    <x v="4"/>
    <x v="11"/>
    <x v="9"/>
    <m/>
    <x v="110"/>
    <n v="4004"/>
    <x v="0"/>
  </r>
  <r>
    <x v="0"/>
    <x v="1"/>
    <n v="0"/>
    <x v="8"/>
    <m/>
    <x v="0"/>
    <m/>
    <x v="13"/>
    <x v="3"/>
    <x v="3"/>
    <x v="1"/>
    <x v="1"/>
    <x v="2"/>
    <x v="2"/>
    <m/>
    <x v="10"/>
    <n v="4002"/>
    <x v="0"/>
  </r>
  <r>
    <x v="0"/>
    <x v="1"/>
    <n v="0"/>
    <x v="8"/>
    <m/>
    <x v="0"/>
    <m/>
    <x v="14"/>
    <x v="3"/>
    <x v="3"/>
    <x v="1"/>
    <x v="1"/>
    <x v="2"/>
    <x v="2"/>
    <m/>
    <x v="10"/>
    <n v="4002"/>
    <x v="0"/>
  </r>
  <r>
    <x v="0"/>
    <x v="1"/>
    <n v="0"/>
    <x v="90"/>
    <m/>
    <x v="0"/>
    <m/>
    <x v="340"/>
    <x v="29"/>
    <x v="19"/>
    <x v="1"/>
    <x v="1"/>
    <x v="2"/>
    <x v="2"/>
    <m/>
    <x v="108"/>
    <n v="6001"/>
    <x v="0"/>
  </r>
  <r>
    <x v="0"/>
    <x v="1"/>
    <n v="0"/>
    <x v="10"/>
    <m/>
    <x v="0"/>
    <m/>
    <x v="16"/>
    <x v="0"/>
    <x v="0"/>
    <x v="3"/>
    <x v="3"/>
    <x v="9"/>
    <x v="7"/>
    <m/>
    <x v="12"/>
    <n v="2001"/>
    <x v="0"/>
  </r>
  <r>
    <x v="0"/>
    <x v="1"/>
    <n v="0"/>
    <x v="11"/>
    <m/>
    <x v="0"/>
    <m/>
    <x v="17"/>
    <x v="5"/>
    <x v="5"/>
    <x v="2"/>
    <x v="2"/>
    <x v="10"/>
    <x v="8"/>
    <m/>
    <x v="13"/>
    <n v="3006"/>
    <x v="0"/>
  </r>
  <r>
    <x v="0"/>
    <x v="1"/>
    <n v="0"/>
    <x v="11"/>
    <m/>
    <x v="0"/>
    <m/>
    <x v="18"/>
    <x v="5"/>
    <x v="5"/>
    <x v="2"/>
    <x v="2"/>
    <x v="10"/>
    <x v="8"/>
    <m/>
    <x v="13"/>
    <n v="3006"/>
    <x v="0"/>
  </r>
  <r>
    <x v="0"/>
    <x v="1"/>
    <n v="0"/>
    <x v="11"/>
    <m/>
    <x v="0"/>
    <m/>
    <x v="19"/>
    <x v="5"/>
    <x v="5"/>
    <x v="2"/>
    <x v="2"/>
    <x v="10"/>
    <x v="8"/>
    <m/>
    <x v="13"/>
    <n v="3006"/>
    <x v="0"/>
  </r>
  <r>
    <x v="0"/>
    <x v="1"/>
    <n v="0"/>
    <x v="12"/>
    <m/>
    <x v="0"/>
    <m/>
    <x v="20"/>
    <x v="6"/>
    <x v="1"/>
    <x v="4"/>
    <x v="4"/>
    <x v="11"/>
    <x v="9"/>
    <m/>
    <x v="14"/>
    <n v="7003"/>
    <x v="0"/>
  </r>
  <r>
    <x v="0"/>
    <x v="1"/>
    <n v="0"/>
    <x v="12"/>
    <m/>
    <x v="0"/>
    <m/>
    <x v="21"/>
    <x v="6"/>
    <x v="1"/>
    <x v="4"/>
    <x v="4"/>
    <x v="11"/>
    <x v="9"/>
    <m/>
    <x v="14"/>
    <n v="7003"/>
    <x v="0"/>
  </r>
  <r>
    <x v="0"/>
    <x v="1"/>
    <n v="0"/>
    <x v="12"/>
    <m/>
    <x v="0"/>
    <m/>
    <x v="22"/>
    <x v="6"/>
    <x v="1"/>
    <x v="4"/>
    <x v="4"/>
    <x v="11"/>
    <x v="9"/>
    <m/>
    <x v="14"/>
    <n v="7003"/>
    <x v="0"/>
  </r>
  <r>
    <x v="0"/>
    <x v="1"/>
    <n v="0"/>
    <x v="62"/>
    <m/>
    <x v="0"/>
    <m/>
    <x v="1"/>
    <x v="17"/>
    <x v="2"/>
    <x v="1"/>
    <x v="1"/>
    <x v="16"/>
    <x v="12"/>
    <m/>
    <x v="74"/>
    <n v="5006"/>
    <x v="0"/>
  </r>
  <r>
    <x v="0"/>
    <x v="1"/>
    <n v="0"/>
    <x v="62"/>
    <m/>
    <x v="0"/>
    <m/>
    <x v="1"/>
    <x v="11"/>
    <x v="6"/>
    <x v="2"/>
    <x v="2"/>
    <x v="14"/>
    <x v="12"/>
    <m/>
    <x v="89"/>
    <n v="8004"/>
    <x v="0"/>
  </r>
  <r>
    <x v="0"/>
    <x v="1"/>
    <n v="0"/>
    <x v="62"/>
    <m/>
    <x v="0"/>
    <m/>
    <x v="1"/>
    <x v="1"/>
    <x v="1"/>
    <x v="1"/>
    <x v="1"/>
    <x v="16"/>
    <x v="12"/>
    <m/>
    <x v="74"/>
    <n v="7001"/>
    <x v="0"/>
  </r>
  <r>
    <x v="0"/>
    <x v="1"/>
    <n v="0"/>
    <x v="13"/>
    <m/>
    <x v="0"/>
    <m/>
    <x v="1"/>
    <x v="7"/>
    <x v="6"/>
    <x v="1"/>
    <x v="1"/>
    <x v="3"/>
    <x v="3"/>
    <m/>
    <x v="15"/>
    <n v="3008"/>
    <x v="0"/>
  </r>
  <r>
    <x v="0"/>
    <x v="1"/>
    <n v="0"/>
    <x v="13"/>
    <m/>
    <x v="0"/>
    <m/>
    <x v="1"/>
    <x v="13"/>
    <x v="2"/>
    <x v="1"/>
    <x v="1"/>
    <x v="3"/>
    <x v="3"/>
    <m/>
    <x v="15"/>
    <n v="5003"/>
    <x v="0"/>
  </r>
  <r>
    <x v="0"/>
    <x v="1"/>
    <n v="0"/>
    <x v="13"/>
    <m/>
    <x v="0"/>
    <m/>
    <x v="1"/>
    <x v="8"/>
    <x v="7"/>
    <x v="2"/>
    <x v="2"/>
    <x v="6"/>
    <x v="3"/>
    <m/>
    <x v="16"/>
    <n v="8003"/>
    <x v="0"/>
  </r>
  <r>
    <x v="0"/>
    <x v="1"/>
    <n v="0"/>
    <x v="13"/>
    <m/>
    <x v="0"/>
    <m/>
    <x v="132"/>
    <x v="17"/>
    <x v="2"/>
    <x v="2"/>
    <x v="2"/>
    <x v="6"/>
    <x v="3"/>
    <m/>
    <x v="16"/>
    <n v="5006"/>
    <x v="0"/>
  </r>
  <r>
    <x v="0"/>
    <x v="1"/>
    <n v="0"/>
    <x v="13"/>
    <m/>
    <x v="0"/>
    <m/>
    <x v="113"/>
    <x v="17"/>
    <x v="2"/>
    <x v="1"/>
    <x v="1"/>
    <x v="3"/>
    <x v="3"/>
    <m/>
    <x v="15"/>
    <n v="5006"/>
    <x v="0"/>
  </r>
  <r>
    <x v="0"/>
    <x v="1"/>
    <n v="0"/>
    <x v="13"/>
    <m/>
    <x v="0"/>
    <m/>
    <x v="114"/>
    <x v="17"/>
    <x v="2"/>
    <x v="2"/>
    <x v="2"/>
    <x v="6"/>
    <x v="3"/>
    <m/>
    <x v="16"/>
    <n v="5006"/>
    <x v="0"/>
  </r>
  <r>
    <x v="0"/>
    <x v="1"/>
    <n v="0"/>
    <x v="13"/>
    <m/>
    <x v="0"/>
    <m/>
    <x v="64"/>
    <x v="19"/>
    <x v="14"/>
    <x v="2"/>
    <x v="2"/>
    <x v="6"/>
    <x v="3"/>
    <m/>
    <x v="16"/>
    <n v="3003"/>
    <x v="0"/>
  </r>
  <r>
    <x v="0"/>
    <x v="1"/>
    <n v="0"/>
    <x v="13"/>
    <m/>
    <x v="0"/>
    <m/>
    <x v="311"/>
    <x v="10"/>
    <x v="9"/>
    <x v="2"/>
    <x v="2"/>
    <x v="6"/>
    <x v="3"/>
    <m/>
    <x v="16"/>
    <n v="8001"/>
    <x v="0"/>
  </r>
  <r>
    <x v="0"/>
    <x v="1"/>
    <n v="0"/>
    <x v="14"/>
    <m/>
    <x v="0"/>
    <m/>
    <x v="23"/>
    <x v="9"/>
    <x v="8"/>
    <x v="2"/>
    <x v="2"/>
    <x v="12"/>
    <x v="10"/>
    <m/>
    <x v="17"/>
    <n v="8002"/>
    <x v="0"/>
  </r>
  <r>
    <x v="0"/>
    <x v="1"/>
    <n v="0"/>
    <x v="15"/>
    <m/>
    <x v="0"/>
    <m/>
    <x v="1"/>
    <x v="0"/>
    <x v="0"/>
    <x v="5"/>
    <x v="5"/>
    <x v="13"/>
    <x v="11"/>
    <m/>
    <x v="18"/>
    <n v="2001"/>
    <x v="0"/>
  </r>
  <r>
    <x v="0"/>
    <x v="1"/>
    <n v="0"/>
    <x v="91"/>
    <m/>
    <x v="0"/>
    <m/>
    <x v="1"/>
    <x v="17"/>
    <x v="2"/>
    <x v="1"/>
    <x v="1"/>
    <x v="2"/>
    <x v="2"/>
    <m/>
    <x v="109"/>
    <n v="5006"/>
    <x v="0"/>
  </r>
  <r>
    <x v="0"/>
    <x v="1"/>
    <n v="0"/>
    <x v="91"/>
    <m/>
    <x v="0"/>
    <m/>
    <x v="1"/>
    <x v="11"/>
    <x v="6"/>
    <x v="2"/>
    <x v="2"/>
    <x v="4"/>
    <x v="2"/>
    <m/>
    <x v="125"/>
    <n v="8004"/>
    <x v="0"/>
  </r>
  <r>
    <x v="0"/>
    <x v="1"/>
    <n v="0"/>
    <x v="91"/>
    <m/>
    <x v="0"/>
    <m/>
    <x v="1"/>
    <x v="1"/>
    <x v="1"/>
    <x v="1"/>
    <x v="1"/>
    <x v="2"/>
    <x v="2"/>
    <m/>
    <x v="109"/>
    <n v="7001"/>
    <x v="0"/>
  </r>
  <r>
    <x v="0"/>
    <x v="1"/>
    <n v="0"/>
    <x v="74"/>
    <m/>
    <x v="0"/>
    <m/>
    <x v="312"/>
    <x v="13"/>
    <x v="2"/>
    <x v="1"/>
    <x v="1"/>
    <x v="8"/>
    <x v="6"/>
    <m/>
    <x v="87"/>
    <n v="5003"/>
    <x v="0"/>
  </r>
  <r>
    <x v="0"/>
    <x v="1"/>
    <n v="0"/>
    <x v="16"/>
    <m/>
    <x v="0"/>
    <m/>
    <x v="1"/>
    <x v="1"/>
    <x v="1"/>
    <x v="1"/>
    <x v="1"/>
    <x v="1"/>
    <x v="1"/>
    <m/>
    <x v="19"/>
    <n v="7001"/>
    <x v="0"/>
  </r>
  <r>
    <x v="0"/>
    <x v="1"/>
    <n v="0"/>
    <x v="50"/>
    <m/>
    <x v="0"/>
    <m/>
    <x v="110"/>
    <x v="16"/>
    <x v="11"/>
    <x v="1"/>
    <x v="1"/>
    <x v="1"/>
    <x v="1"/>
    <m/>
    <x v="62"/>
    <n v="7002"/>
    <x v="0"/>
  </r>
  <r>
    <x v="0"/>
    <x v="1"/>
    <n v="0"/>
    <x v="49"/>
    <m/>
    <x v="0"/>
    <m/>
    <x v="221"/>
    <x v="17"/>
    <x v="2"/>
    <x v="2"/>
    <x v="2"/>
    <x v="7"/>
    <x v="5"/>
    <m/>
    <x v="60"/>
    <n v="5006"/>
    <x v="0"/>
  </r>
  <r>
    <x v="0"/>
    <x v="1"/>
    <n v="0"/>
    <x v="53"/>
    <m/>
    <x v="0"/>
    <m/>
    <x v="188"/>
    <x v="2"/>
    <x v="2"/>
    <x v="4"/>
    <x v="4"/>
    <x v="11"/>
    <x v="9"/>
    <m/>
    <x v="65"/>
    <n v="4004"/>
    <x v="0"/>
  </r>
  <r>
    <x v="0"/>
    <x v="1"/>
    <n v="0"/>
    <x v="53"/>
    <m/>
    <x v="0"/>
    <m/>
    <x v="131"/>
    <x v="17"/>
    <x v="2"/>
    <x v="4"/>
    <x v="4"/>
    <x v="11"/>
    <x v="9"/>
    <m/>
    <x v="65"/>
    <n v="5006"/>
    <x v="0"/>
  </r>
  <r>
    <x v="0"/>
    <x v="1"/>
    <n v="0"/>
    <x v="53"/>
    <m/>
    <x v="0"/>
    <m/>
    <x v="285"/>
    <x v="2"/>
    <x v="2"/>
    <x v="4"/>
    <x v="4"/>
    <x v="11"/>
    <x v="9"/>
    <m/>
    <x v="65"/>
    <n v="4004"/>
    <x v="0"/>
  </r>
  <r>
    <x v="0"/>
    <x v="1"/>
    <n v="0"/>
    <x v="17"/>
    <m/>
    <x v="0"/>
    <m/>
    <x v="24"/>
    <x v="10"/>
    <x v="9"/>
    <x v="2"/>
    <x v="2"/>
    <x v="10"/>
    <x v="8"/>
    <m/>
    <x v="20"/>
    <n v="8001"/>
    <x v="0"/>
  </r>
  <r>
    <x v="0"/>
    <x v="1"/>
    <n v="0"/>
    <x v="17"/>
    <m/>
    <x v="0"/>
    <m/>
    <x v="25"/>
    <x v="10"/>
    <x v="9"/>
    <x v="2"/>
    <x v="2"/>
    <x v="10"/>
    <x v="8"/>
    <m/>
    <x v="20"/>
    <n v="8001"/>
    <x v="0"/>
  </r>
  <r>
    <x v="0"/>
    <x v="1"/>
    <n v="0"/>
    <x v="17"/>
    <m/>
    <x v="0"/>
    <m/>
    <x v="26"/>
    <x v="10"/>
    <x v="9"/>
    <x v="2"/>
    <x v="2"/>
    <x v="10"/>
    <x v="8"/>
    <m/>
    <x v="20"/>
    <n v="8001"/>
    <x v="0"/>
  </r>
  <r>
    <x v="0"/>
    <x v="1"/>
    <n v="0"/>
    <x v="17"/>
    <m/>
    <x v="0"/>
    <m/>
    <x v="27"/>
    <x v="10"/>
    <x v="9"/>
    <x v="2"/>
    <x v="2"/>
    <x v="10"/>
    <x v="8"/>
    <m/>
    <x v="20"/>
    <n v="8001"/>
    <x v="0"/>
  </r>
  <r>
    <x v="0"/>
    <x v="1"/>
    <n v="0"/>
    <x v="33"/>
    <m/>
    <x v="0"/>
    <m/>
    <x v="123"/>
    <x v="17"/>
    <x v="2"/>
    <x v="2"/>
    <x v="2"/>
    <x v="7"/>
    <x v="5"/>
    <m/>
    <x v="39"/>
    <n v="5006"/>
    <x v="0"/>
  </r>
  <r>
    <x v="0"/>
    <x v="1"/>
    <n v="0"/>
    <x v="33"/>
    <m/>
    <x v="0"/>
    <m/>
    <x v="49"/>
    <x v="17"/>
    <x v="2"/>
    <x v="2"/>
    <x v="2"/>
    <x v="7"/>
    <x v="5"/>
    <m/>
    <x v="39"/>
    <n v="5006"/>
    <x v="0"/>
  </r>
  <r>
    <x v="0"/>
    <x v="1"/>
    <n v="0"/>
    <x v="18"/>
    <m/>
    <x v="0"/>
    <m/>
    <x v="1"/>
    <x v="0"/>
    <x v="0"/>
    <x v="2"/>
    <x v="2"/>
    <x v="10"/>
    <x v="8"/>
    <m/>
    <x v="21"/>
    <n v="2001"/>
    <x v="0"/>
  </r>
  <r>
    <x v="0"/>
    <x v="1"/>
    <n v="0"/>
    <x v="19"/>
    <m/>
    <x v="0"/>
    <m/>
    <x v="128"/>
    <x v="17"/>
    <x v="2"/>
    <x v="2"/>
    <x v="2"/>
    <x v="10"/>
    <x v="8"/>
    <m/>
    <x v="22"/>
    <n v="5006"/>
    <x v="0"/>
  </r>
  <r>
    <x v="0"/>
    <x v="1"/>
    <n v="0"/>
    <x v="23"/>
    <m/>
    <x v="0"/>
    <m/>
    <x v="192"/>
    <x v="15"/>
    <x v="12"/>
    <x v="1"/>
    <x v="1"/>
    <x v="8"/>
    <x v="6"/>
    <m/>
    <x v="28"/>
    <n v="5002"/>
    <x v="0"/>
  </r>
  <r>
    <x v="0"/>
    <x v="1"/>
    <n v="0"/>
    <x v="47"/>
    <m/>
    <x v="0"/>
    <m/>
    <x v="79"/>
    <x v="0"/>
    <x v="0"/>
    <x v="6"/>
    <x v="6"/>
    <x v="17"/>
    <x v="13"/>
    <m/>
    <x v="56"/>
    <n v="2001"/>
    <x v="0"/>
  </r>
  <r>
    <x v="0"/>
    <x v="1"/>
    <n v="0"/>
    <x v="2"/>
    <m/>
    <x v="0"/>
    <m/>
    <x v="30"/>
    <x v="11"/>
    <x v="6"/>
    <x v="2"/>
    <x v="2"/>
    <x v="4"/>
    <x v="2"/>
    <m/>
    <x v="5"/>
    <n v="8004"/>
    <x v="0"/>
  </r>
  <r>
    <x v="0"/>
    <x v="1"/>
    <n v="0"/>
    <x v="2"/>
    <m/>
    <x v="0"/>
    <m/>
    <x v="275"/>
    <x v="6"/>
    <x v="1"/>
    <x v="1"/>
    <x v="1"/>
    <x v="2"/>
    <x v="2"/>
    <m/>
    <x v="2"/>
    <n v="7003"/>
    <x v="0"/>
  </r>
  <r>
    <x v="0"/>
    <x v="1"/>
    <n v="0"/>
    <x v="2"/>
    <m/>
    <x v="0"/>
    <m/>
    <x v="31"/>
    <x v="6"/>
    <x v="1"/>
    <x v="1"/>
    <x v="1"/>
    <x v="2"/>
    <x v="2"/>
    <m/>
    <x v="2"/>
    <n v="7003"/>
    <x v="0"/>
  </r>
  <r>
    <x v="0"/>
    <x v="1"/>
    <n v="0"/>
    <x v="2"/>
    <m/>
    <x v="0"/>
    <m/>
    <x v="32"/>
    <x v="6"/>
    <x v="1"/>
    <x v="1"/>
    <x v="1"/>
    <x v="2"/>
    <x v="2"/>
    <m/>
    <x v="2"/>
    <n v="7003"/>
    <x v="0"/>
  </r>
  <r>
    <x v="0"/>
    <x v="1"/>
    <n v="0"/>
    <x v="2"/>
    <m/>
    <x v="0"/>
    <m/>
    <x v="33"/>
    <x v="11"/>
    <x v="6"/>
    <x v="2"/>
    <x v="2"/>
    <x v="4"/>
    <x v="2"/>
    <m/>
    <x v="5"/>
    <n v="8004"/>
    <x v="0"/>
  </r>
  <r>
    <x v="0"/>
    <x v="1"/>
    <n v="0"/>
    <x v="2"/>
    <m/>
    <x v="0"/>
    <m/>
    <x v="34"/>
    <x v="11"/>
    <x v="6"/>
    <x v="2"/>
    <x v="2"/>
    <x v="4"/>
    <x v="2"/>
    <m/>
    <x v="5"/>
    <n v="8004"/>
    <x v="0"/>
  </r>
  <r>
    <x v="0"/>
    <x v="1"/>
    <n v="0"/>
    <x v="0"/>
    <m/>
    <x v="0"/>
    <m/>
    <x v="35"/>
    <x v="0"/>
    <x v="0"/>
    <x v="0"/>
    <x v="0"/>
    <x v="0"/>
    <x v="0"/>
    <m/>
    <x v="0"/>
    <n v="2001"/>
    <x v="0"/>
  </r>
  <r>
    <x v="0"/>
    <x v="1"/>
    <n v="0"/>
    <x v="0"/>
    <m/>
    <x v="0"/>
    <m/>
    <x v="36"/>
    <x v="0"/>
    <x v="0"/>
    <x v="0"/>
    <x v="0"/>
    <x v="0"/>
    <x v="0"/>
    <m/>
    <x v="0"/>
    <n v="2001"/>
    <x v="0"/>
  </r>
  <r>
    <x v="0"/>
    <x v="1"/>
    <n v="0"/>
    <x v="22"/>
    <m/>
    <x v="0"/>
    <m/>
    <x v="120"/>
    <x v="15"/>
    <x v="12"/>
    <x v="2"/>
    <x v="2"/>
    <x v="10"/>
    <x v="8"/>
    <m/>
    <x v="26"/>
    <n v="5002"/>
    <x v="0"/>
  </r>
  <r>
    <x v="0"/>
    <x v="1"/>
    <n v="15"/>
    <x v="20"/>
    <m/>
    <x v="0"/>
    <m/>
    <x v="1"/>
    <x v="12"/>
    <x v="10"/>
    <x v="2"/>
    <x v="2"/>
    <x v="6"/>
    <x v="3"/>
    <m/>
    <x v="23"/>
    <n v="3005"/>
    <x v="0"/>
  </r>
  <r>
    <x v="0"/>
    <x v="1"/>
    <n v="15"/>
    <x v="20"/>
    <m/>
    <x v="0"/>
    <m/>
    <x v="1"/>
    <x v="13"/>
    <x v="2"/>
    <x v="1"/>
    <x v="1"/>
    <x v="3"/>
    <x v="3"/>
    <m/>
    <x v="24"/>
    <n v="5003"/>
    <x v="0"/>
  </r>
  <r>
    <x v="0"/>
    <x v="1"/>
    <n v="30"/>
    <x v="20"/>
    <m/>
    <x v="0"/>
    <m/>
    <x v="1"/>
    <x v="14"/>
    <x v="11"/>
    <x v="1"/>
    <x v="1"/>
    <x v="3"/>
    <x v="3"/>
    <m/>
    <x v="24"/>
    <n v="5005"/>
    <x v="0"/>
  </r>
  <r>
    <x v="0"/>
    <x v="1"/>
    <n v="35"/>
    <x v="20"/>
    <m/>
    <x v="0"/>
    <m/>
    <x v="1"/>
    <x v="5"/>
    <x v="5"/>
    <x v="2"/>
    <x v="2"/>
    <x v="6"/>
    <x v="3"/>
    <m/>
    <x v="23"/>
    <n v="3006"/>
    <x v="0"/>
  </r>
  <r>
    <x v="0"/>
    <x v="1"/>
    <n v="35"/>
    <x v="20"/>
    <m/>
    <x v="0"/>
    <m/>
    <x v="1"/>
    <x v="4"/>
    <x v="4"/>
    <x v="2"/>
    <x v="2"/>
    <x v="6"/>
    <x v="3"/>
    <m/>
    <x v="23"/>
    <n v="4003"/>
    <x v="0"/>
  </r>
  <r>
    <x v="0"/>
    <x v="1"/>
    <n v="40"/>
    <x v="20"/>
    <m/>
    <x v="0"/>
    <m/>
    <x v="1"/>
    <x v="15"/>
    <x v="12"/>
    <x v="2"/>
    <x v="2"/>
    <x v="6"/>
    <x v="3"/>
    <m/>
    <x v="23"/>
    <n v="5002"/>
    <x v="0"/>
  </r>
  <r>
    <x v="0"/>
    <x v="1"/>
    <n v="45"/>
    <x v="20"/>
    <m/>
    <x v="0"/>
    <m/>
    <x v="1"/>
    <x v="16"/>
    <x v="11"/>
    <x v="1"/>
    <x v="1"/>
    <x v="3"/>
    <x v="3"/>
    <m/>
    <x v="24"/>
    <n v="7002"/>
    <x v="0"/>
  </r>
  <r>
    <x v="0"/>
    <x v="1"/>
    <n v="45"/>
    <x v="20"/>
    <m/>
    <x v="0"/>
    <m/>
    <x v="1"/>
    <x v="17"/>
    <x v="2"/>
    <x v="1"/>
    <x v="1"/>
    <x v="3"/>
    <x v="3"/>
    <m/>
    <x v="24"/>
    <n v="5006"/>
    <x v="0"/>
  </r>
  <r>
    <x v="0"/>
    <x v="1"/>
    <n v="50"/>
    <x v="20"/>
    <m/>
    <x v="0"/>
    <m/>
    <x v="1"/>
    <x v="9"/>
    <x v="8"/>
    <x v="2"/>
    <x v="2"/>
    <x v="6"/>
    <x v="3"/>
    <m/>
    <x v="23"/>
    <n v="8002"/>
    <x v="0"/>
  </r>
  <r>
    <x v="0"/>
    <x v="1"/>
    <n v="50"/>
    <x v="17"/>
    <m/>
    <x v="0"/>
    <m/>
    <x v="37"/>
    <x v="10"/>
    <x v="9"/>
    <x v="2"/>
    <x v="2"/>
    <x v="10"/>
    <x v="8"/>
    <m/>
    <x v="20"/>
    <n v="8001"/>
    <x v="0"/>
  </r>
  <r>
    <x v="0"/>
    <x v="1"/>
    <n v="51.18194444444444"/>
    <x v="21"/>
    <m/>
    <x v="0"/>
    <m/>
    <x v="1"/>
    <x v="5"/>
    <x v="5"/>
    <x v="2"/>
    <x v="2"/>
    <x v="4"/>
    <x v="2"/>
    <m/>
    <x v="25"/>
    <n v="3006"/>
    <x v="0"/>
  </r>
  <r>
    <x v="0"/>
    <x v="1"/>
    <n v="60"/>
    <x v="22"/>
    <m/>
    <x v="0"/>
    <m/>
    <x v="38"/>
    <x v="9"/>
    <x v="8"/>
    <x v="2"/>
    <x v="2"/>
    <x v="10"/>
    <x v="8"/>
    <m/>
    <x v="26"/>
    <n v="8002"/>
    <x v="0"/>
  </r>
  <r>
    <x v="0"/>
    <x v="1"/>
    <n v="70"/>
    <x v="20"/>
    <m/>
    <x v="0"/>
    <m/>
    <x v="1"/>
    <x v="7"/>
    <x v="6"/>
    <x v="1"/>
    <x v="1"/>
    <x v="3"/>
    <x v="3"/>
    <m/>
    <x v="24"/>
    <n v="3008"/>
    <x v="0"/>
  </r>
  <r>
    <x v="0"/>
    <x v="1"/>
    <n v="70"/>
    <x v="20"/>
    <m/>
    <x v="0"/>
    <m/>
    <x v="1"/>
    <x v="18"/>
    <x v="13"/>
    <x v="2"/>
    <x v="2"/>
    <x v="6"/>
    <x v="3"/>
    <m/>
    <x v="23"/>
    <n v="4001"/>
    <x v="0"/>
  </r>
  <r>
    <x v="0"/>
    <x v="1"/>
    <n v="70"/>
    <x v="20"/>
    <m/>
    <x v="0"/>
    <m/>
    <x v="1"/>
    <x v="19"/>
    <x v="14"/>
    <x v="2"/>
    <x v="2"/>
    <x v="6"/>
    <x v="3"/>
    <m/>
    <x v="23"/>
    <n v="3003"/>
    <x v="0"/>
  </r>
  <r>
    <x v="0"/>
    <x v="1"/>
    <n v="73.458888888888893"/>
    <x v="21"/>
    <m/>
    <x v="0"/>
    <m/>
    <x v="1"/>
    <x v="13"/>
    <x v="2"/>
    <x v="1"/>
    <x v="1"/>
    <x v="2"/>
    <x v="2"/>
    <m/>
    <x v="27"/>
    <n v="5003"/>
    <x v="0"/>
  </r>
  <r>
    <x v="0"/>
    <x v="1"/>
    <n v="78.191666666666677"/>
    <x v="21"/>
    <m/>
    <x v="0"/>
    <m/>
    <x v="1"/>
    <x v="15"/>
    <x v="12"/>
    <x v="2"/>
    <x v="2"/>
    <x v="4"/>
    <x v="2"/>
    <m/>
    <x v="25"/>
    <n v="5002"/>
    <x v="0"/>
  </r>
  <r>
    <x v="0"/>
    <x v="1"/>
    <n v="83.94027777777778"/>
    <x v="21"/>
    <m/>
    <x v="0"/>
    <m/>
    <x v="1"/>
    <x v="14"/>
    <x v="11"/>
    <x v="1"/>
    <x v="1"/>
    <x v="2"/>
    <x v="2"/>
    <m/>
    <x v="27"/>
    <n v="5005"/>
    <x v="0"/>
  </r>
  <r>
    <x v="0"/>
    <x v="1"/>
    <n v="87.5"/>
    <x v="23"/>
    <m/>
    <x v="0"/>
    <m/>
    <x v="39"/>
    <x v="20"/>
    <x v="2"/>
    <x v="1"/>
    <x v="1"/>
    <x v="8"/>
    <x v="6"/>
    <m/>
    <x v="28"/>
    <n v="5001"/>
    <x v="0"/>
  </r>
  <r>
    <x v="0"/>
    <x v="1"/>
    <n v="88.78"/>
    <x v="24"/>
    <m/>
    <x v="0"/>
    <m/>
    <x v="40"/>
    <x v="0"/>
    <x v="0"/>
    <x v="2"/>
    <x v="2"/>
    <x v="12"/>
    <x v="10"/>
    <m/>
    <x v="29"/>
    <n v="2001"/>
    <x v="0"/>
  </r>
  <r>
    <x v="0"/>
    <x v="1"/>
    <n v="90"/>
    <x v="20"/>
    <m/>
    <x v="0"/>
    <m/>
    <x v="1"/>
    <x v="8"/>
    <x v="7"/>
    <x v="2"/>
    <x v="2"/>
    <x v="6"/>
    <x v="3"/>
    <m/>
    <x v="23"/>
    <n v="8003"/>
    <x v="0"/>
  </r>
  <r>
    <x v="0"/>
    <x v="1"/>
    <n v="100"/>
    <x v="20"/>
    <m/>
    <x v="0"/>
    <m/>
    <x v="1"/>
    <x v="6"/>
    <x v="1"/>
    <x v="1"/>
    <x v="1"/>
    <x v="3"/>
    <x v="3"/>
    <m/>
    <x v="24"/>
    <n v="7003"/>
    <x v="0"/>
  </r>
  <r>
    <x v="0"/>
    <x v="1"/>
    <n v="110"/>
    <x v="20"/>
    <m/>
    <x v="0"/>
    <m/>
    <x v="1"/>
    <x v="21"/>
    <x v="15"/>
    <x v="2"/>
    <x v="2"/>
    <x v="6"/>
    <x v="3"/>
    <m/>
    <x v="23"/>
    <n v="3004"/>
    <x v="0"/>
  </r>
  <r>
    <x v="0"/>
    <x v="1"/>
    <n v="120"/>
    <x v="25"/>
    <m/>
    <x v="0"/>
    <m/>
    <x v="41"/>
    <x v="17"/>
    <x v="2"/>
    <x v="2"/>
    <x v="2"/>
    <x v="7"/>
    <x v="5"/>
    <m/>
    <x v="30"/>
    <n v="5006"/>
    <x v="0"/>
  </r>
  <r>
    <x v="0"/>
    <x v="1"/>
    <n v="121.97444444444444"/>
    <x v="21"/>
    <m/>
    <x v="0"/>
    <m/>
    <x v="1"/>
    <x v="9"/>
    <x v="8"/>
    <x v="2"/>
    <x v="2"/>
    <x v="4"/>
    <x v="2"/>
    <m/>
    <x v="25"/>
    <n v="8002"/>
    <x v="0"/>
  </r>
  <r>
    <x v="0"/>
    <x v="1"/>
    <n v="125.09194444444445"/>
    <x v="21"/>
    <m/>
    <x v="0"/>
    <m/>
    <x v="1"/>
    <x v="7"/>
    <x v="6"/>
    <x v="1"/>
    <x v="1"/>
    <x v="2"/>
    <x v="2"/>
    <m/>
    <x v="27"/>
    <n v="3008"/>
    <x v="0"/>
  </r>
  <r>
    <x v="0"/>
    <x v="1"/>
    <n v="129"/>
    <x v="26"/>
    <m/>
    <x v="0"/>
    <m/>
    <x v="42"/>
    <x v="22"/>
    <x v="0"/>
    <x v="2"/>
    <x v="2"/>
    <x v="10"/>
    <x v="8"/>
    <m/>
    <x v="31"/>
    <n v="3002"/>
    <x v="0"/>
  </r>
  <r>
    <x v="0"/>
    <x v="1"/>
    <n v="130"/>
    <x v="24"/>
    <m/>
    <x v="0"/>
    <m/>
    <x v="43"/>
    <x v="0"/>
    <x v="0"/>
    <x v="2"/>
    <x v="2"/>
    <x v="12"/>
    <x v="10"/>
    <m/>
    <x v="29"/>
    <n v="2001"/>
    <x v="0"/>
  </r>
  <r>
    <x v="0"/>
    <x v="1"/>
    <n v="132.72166666666666"/>
    <x v="21"/>
    <m/>
    <x v="0"/>
    <m/>
    <x v="1"/>
    <x v="16"/>
    <x v="11"/>
    <x v="1"/>
    <x v="1"/>
    <x v="2"/>
    <x v="2"/>
    <m/>
    <x v="27"/>
    <n v="7002"/>
    <x v="0"/>
  </r>
  <r>
    <x v="0"/>
    <x v="1"/>
    <n v="146.91777777777779"/>
    <x v="21"/>
    <m/>
    <x v="0"/>
    <m/>
    <x v="1"/>
    <x v="17"/>
    <x v="2"/>
    <x v="1"/>
    <x v="1"/>
    <x v="2"/>
    <x v="2"/>
    <m/>
    <x v="27"/>
    <n v="5006"/>
    <x v="0"/>
  </r>
  <r>
    <x v="0"/>
    <x v="1"/>
    <n v="150"/>
    <x v="27"/>
    <m/>
    <x v="0"/>
    <m/>
    <x v="1"/>
    <x v="23"/>
    <x v="16"/>
    <x v="2"/>
    <x v="2"/>
    <x v="14"/>
    <x v="12"/>
    <m/>
    <x v="32"/>
    <n v="1002"/>
    <x v="0"/>
  </r>
  <r>
    <x v="0"/>
    <x v="1"/>
    <n v="150"/>
    <x v="28"/>
    <m/>
    <x v="0"/>
    <m/>
    <x v="44"/>
    <x v="24"/>
    <x v="17"/>
    <x v="1"/>
    <x v="1"/>
    <x v="8"/>
    <x v="6"/>
    <m/>
    <x v="33"/>
    <n v="8006"/>
    <x v="0"/>
  </r>
  <r>
    <x v="0"/>
    <x v="1"/>
    <n v="153.54583333333332"/>
    <x v="29"/>
    <m/>
    <x v="0"/>
    <m/>
    <x v="1"/>
    <x v="5"/>
    <x v="5"/>
    <x v="2"/>
    <x v="2"/>
    <x v="4"/>
    <x v="2"/>
    <m/>
    <x v="34"/>
    <n v="3006"/>
    <x v="0"/>
  </r>
  <r>
    <x v="0"/>
    <x v="1"/>
    <n v="160"/>
    <x v="20"/>
    <m/>
    <x v="0"/>
    <m/>
    <x v="1"/>
    <x v="3"/>
    <x v="3"/>
    <x v="2"/>
    <x v="2"/>
    <x v="6"/>
    <x v="3"/>
    <m/>
    <x v="23"/>
    <n v="4002"/>
    <x v="0"/>
  </r>
  <r>
    <x v="0"/>
    <x v="1"/>
    <n v="166.66666666666001"/>
    <x v="26"/>
    <m/>
    <x v="0"/>
    <m/>
    <x v="357"/>
    <x v="18"/>
    <x v="13"/>
    <x v="2"/>
    <x v="2"/>
    <x v="10"/>
    <x v="8"/>
    <m/>
    <x v="31"/>
    <n v="4001"/>
    <x v="0"/>
  </r>
  <r>
    <x v="0"/>
    <x v="1"/>
    <n v="173.51138888888889"/>
    <x v="21"/>
    <m/>
    <x v="0"/>
    <m/>
    <x v="1"/>
    <x v="10"/>
    <x v="9"/>
    <x v="2"/>
    <x v="2"/>
    <x v="4"/>
    <x v="2"/>
    <m/>
    <x v="25"/>
    <n v="8001"/>
    <x v="0"/>
  </r>
  <r>
    <x v="0"/>
    <x v="1"/>
    <n v="175"/>
    <x v="20"/>
    <m/>
    <x v="0"/>
    <m/>
    <x v="1"/>
    <x v="11"/>
    <x v="6"/>
    <x v="2"/>
    <x v="2"/>
    <x v="6"/>
    <x v="3"/>
    <m/>
    <x v="23"/>
    <n v="8004"/>
    <x v="0"/>
  </r>
  <r>
    <x v="0"/>
    <x v="1"/>
    <n v="176.2561111111111"/>
    <x v="21"/>
    <m/>
    <x v="0"/>
    <m/>
    <x v="1"/>
    <x v="12"/>
    <x v="10"/>
    <x v="2"/>
    <x v="2"/>
    <x v="4"/>
    <x v="2"/>
    <m/>
    <x v="25"/>
    <n v="3005"/>
    <x v="0"/>
  </r>
  <r>
    <x v="0"/>
    <x v="1"/>
    <n v="184.255"/>
    <x v="30"/>
    <m/>
    <x v="0"/>
    <m/>
    <x v="1"/>
    <x v="5"/>
    <x v="5"/>
    <x v="2"/>
    <x v="2"/>
    <x v="14"/>
    <x v="12"/>
    <m/>
    <x v="35"/>
    <n v="3006"/>
    <x v="0"/>
  </r>
  <r>
    <x v="0"/>
    <x v="1"/>
    <n v="190"/>
    <x v="20"/>
    <m/>
    <x v="0"/>
    <m/>
    <x v="1"/>
    <x v="22"/>
    <x v="0"/>
    <x v="2"/>
    <x v="2"/>
    <x v="6"/>
    <x v="3"/>
    <m/>
    <x v="23"/>
    <n v="3002"/>
    <x v="0"/>
  </r>
  <r>
    <x v="0"/>
    <x v="1"/>
    <n v="200"/>
    <x v="31"/>
    <m/>
    <x v="0"/>
    <m/>
    <x v="45"/>
    <x v="2"/>
    <x v="2"/>
    <x v="1"/>
    <x v="1"/>
    <x v="15"/>
    <x v="5"/>
    <m/>
    <x v="36"/>
    <n v="4004"/>
    <x v="0"/>
  </r>
  <r>
    <x v="0"/>
    <x v="1"/>
    <n v="200"/>
    <x v="5"/>
    <m/>
    <x v="0"/>
    <m/>
    <x v="1"/>
    <x v="13"/>
    <x v="2"/>
    <x v="1"/>
    <x v="1"/>
    <x v="3"/>
    <x v="3"/>
    <m/>
    <x v="6"/>
    <n v="5003"/>
    <x v="0"/>
  </r>
  <r>
    <x v="0"/>
    <x v="1"/>
    <n v="202.68049999999999"/>
    <x v="27"/>
    <m/>
    <x v="0"/>
    <m/>
    <x v="1"/>
    <x v="5"/>
    <x v="5"/>
    <x v="2"/>
    <x v="2"/>
    <x v="14"/>
    <x v="12"/>
    <m/>
    <x v="32"/>
    <n v="3006"/>
    <x v="0"/>
  </r>
  <r>
    <x v="0"/>
    <x v="1"/>
    <n v="202.93972222222223"/>
    <x v="21"/>
    <m/>
    <x v="0"/>
    <m/>
    <x v="1"/>
    <x v="8"/>
    <x v="7"/>
    <x v="2"/>
    <x v="2"/>
    <x v="4"/>
    <x v="2"/>
    <m/>
    <x v="25"/>
    <n v="8003"/>
    <x v="0"/>
  </r>
  <r>
    <x v="0"/>
    <x v="1"/>
    <n v="208.33333333333334"/>
    <x v="23"/>
    <m/>
    <x v="0"/>
    <m/>
    <x v="46"/>
    <x v="20"/>
    <x v="2"/>
    <x v="1"/>
    <x v="1"/>
    <x v="8"/>
    <x v="6"/>
    <m/>
    <x v="28"/>
    <n v="5001"/>
    <x v="0"/>
  </r>
  <r>
    <x v="0"/>
    <x v="1"/>
    <n v="211.15416666666667"/>
    <x v="21"/>
    <m/>
    <x v="0"/>
    <m/>
    <x v="1"/>
    <x v="6"/>
    <x v="1"/>
    <x v="1"/>
    <x v="1"/>
    <x v="2"/>
    <x v="2"/>
    <m/>
    <x v="27"/>
    <n v="7003"/>
    <x v="0"/>
  </r>
  <r>
    <x v="0"/>
    <x v="1"/>
    <n v="220"/>
    <x v="32"/>
    <m/>
    <x v="0"/>
    <m/>
    <x v="47"/>
    <x v="25"/>
    <x v="18"/>
    <x v="2"/>
    <x v="2"/>
    <x v="12"/>
    <x v="10"/>
    <m/>
    <x v="37"/>
    <n v="3001"/>
    <x v="0"/>
  </r>
  <r>
    <x v="0"/>
    <x v="1"/>
    <n v="220.37666666666667"/>
    <x v="29"/>
    <m/>
    <x v="0"/>
    <m/>
    <x v="1"/>
    <x v="13"/>
    <x v="2"/>
    <x v="1"/>
    <x v="1"/>
    <x v="2"/>
    <x v="2"/>
    <m/>
    <x v="38"/>
    <n v="5003"/>
    <x v="0"/>
  </r>
  <r>
    <x v="0"/>
    <x v="1"/>
    <n v="230"/>
    <x v="22"/>
    <m/>
    <x v="0"/>
    <m/>
    <x v="1"/>
    <x v="26"/>
    <x v="2"/>
    <x v="2"/>
    <x v="2"/>
    <x v="10"/>
    <x v="8"/>
    <m/>
    <x v="26"/>
    <n v="5004"/>
    <x v="0"/>
  </r>
  <r>
    <x v="0"/>
    <x v="1"/>
    <n v="234.57500000000002"/>
    <x v="29"/>
    <m/>
    <x v="0"/>
    <m/>
    <x v="1"/>
    <x v="15"/>
    <x v="12"/>
    <x v="2"/>
    <x v="2"/>
    <x v="4"/>
    <x v="2"/>
    <m/>
    <x v="34"/>
    <n v="5002"/>
    <x v="0"/>
  </r>
  <r>
    <x v="0"/>
    <x v="1"/>
    <n v="235.72"/>
    <x v="30"/>
    <m/>
    <x v="0"/>
    <m/>
    <x v="1"/>
    <x v="19"/>
    <x v="14"/>
    <x v="2"/>
    <x v="2"/>
    <x v="14"/>
    <x v="12"/>
    <m/>
    <x v="35"/>
    <n v="3003"/>
    <x v="0"/>
  </r>
  <r>
    <x v="0"/>
    <x v="1"/>
    <n v="240"/>
    <x v="24"/>
    <m/>
    <x v="0"/>
    <m/>
    <x v="48"/>
    <x v="0"/>
    <x v="0"/>
    <x v="2"/>
    <x v="2"/>
    <x v="12"/>
    <x v="10"/>
    <m/>
    <x v="29"/>
    <n v="2001"/>
    <x v="0"/>
  </r>
  <r>
    <x v="0"/>
    <x v="1"/>
    <n v="246.96944444444443"/>
    <x v="21"/>
    <m/>
    <x v="0"/>
    <m/>
    <x v="1"/>
    <x v="11"/>
    <x v="6"/>
    <x v="2"/>
    <x v="2"/>
    <x v="4"/>
    <x v="2"/>
    <m/>
    <x v="25"/>
    <n v="8004"/>
    <x v="0"/>
  </r>
  <r>
    <x v="0"/>
    <x v="1"/>
    <n v="250"/>
    <x v="34"/>
    <m/>
    <x v="0"/>
    <m/>
    <x v="1"/>
    <x v="9"/>
    <x v="8"/>
    <x v="2"/>
    <x v="2"/>
    <x v="6"/>
    <x v="3"/>
    <m/>
    <x v="40"/>
    <n v="8002"/>
    <x v="0"/>
  </r>
  <r>
    <x v="0"/>
    <x v="1"/>
    <n v="250"/>
    <x v="34"/>
    <m/>
    <x v="0"/>
    <m/>
    <x v="1"/>
    <x v="5"/>
    <x v="5"/>
    <x v="2"/>
    <x v="2"/>
    <x v="6"/>
    <x v="3"/>
    <m/>
    <x v="40"/>
    <n v="3006"/>
    <x v="0"/>
  </r>
  <r>
    <x v="0"/>
    <x v="1"/>
    <n v="250"/>
    <x v="20"/>
    <m/>
    <x v="0"/>
    <m/>
    <x v="1"/>
    <x v="27"/>
    <x v="19"/>
    <x v="1"/>
    <x v="1"/>
    <x v="3"/>
    <x v="3"/>
    <m/>
    <x v="24"/>
    <n v="6002"/>
    <x v="0"/>
  </r>
  <r>
    <x v="0"/>
    <x v="1"/>
    <n v="250"/>
    <x v="23"/>
    <m/>
    <x v="0"/>
    <m/>
    <x v="50"/>
    <x v="20"/>
    <x v="2"/>
    <x v="1"/>
    <x v="1"/>
    <x v="8"/>
    <x v="6"/>
    <m/>
    <x v="28"/>
    <n v="5001"/>
    <x v="0"/>
  </r>
  <r>
    <x v="0"/>
    <x v="1"/>
    <n v="250"/>
    <x v="23"/>
    <m/>
    <x v="0"/>
    <m/>
    <x v="51"/>
    <x v="20"/>
    <x v="2"/>
    <x v="1"/>
    <x v="1"/>
    <x v="8"/>
    <x v="6"/>
    <m/>
    <x v="28"/>
    <n v="5001"/>
    <x v="0"/>
  </r>
  <r>
    <x v="0"/>
    <x v="1"/>
    <n v="250"/>
    <x v="28"/>
    <m/>
    <x v="0"/>
    <m/>
    <x v="52"/>
    <x v="24"/>
    <x v="17"/>
    <x v="1"/>
    <x v="1"/>
    <x v="8"/>
    <x v="6"/>
    <m/>
    <x v="33"/>
    <n v="8006"/>
    <x v="0"/>
  </r>
  <r>
    <x v="0"/>
    <x v="1"/>
    <n v="250"/>
    <x v="28"/>
    <m/>
    <x v="0"/>
    <m/>
    <x v="53"/>
    <x v="24"/>
    <x v="17"/>
    <x v="1"/>
    <x v="1"/>
    <x v="8"/>
    <x v="6"/>
    <m/>
    <x v="33"/>
    <n v="8006"/>
    <x v="0"/>
  </r>
  <r>
    <x v="0"/>
    <x v="1"/>
    <n v="251.82083333333333"/>
    <x v="29"/>
    <m/>
    <x v="0"/>
    <m/>
    <x v="1"/>
    <x v="14"/>
    <x v="11"/>
    <x v="1"/>
    <x v="1"/>
    <x v="2"/>
    <x v="2"/>
    <m/>
    <x v="38"/>
    <n v="5005"/>
    <x v="0"/>
  </r>
  <r>
    <x v="0"/>
    <x v="1"/>
    <n v="275.97777777777782"/>
    <x v="21"/>
    <m/>
    <x v="0"/>
    <m/>
    <x v="1"/>
    <x v="19"/>
    <x v="14"/>
    <x v="2"/>
    <x v="2"/>
    <x v="4"/>
    <x v="2"/>
    <m/>
    <x v="25"/>
    <n v="3003"/>
    <x v="0"/>
  </r>
  <r>
    <x v="0"/>
    <x v="1"/>
    <n v="276.38249999999999"/>
    <x v="35"/>
    <m/>
    <x v="0"/>
    <m/>
    <x v="1"/>
    <x v="5"/>
    <x v="5"/>
    <x v="2"/>
    <x v="2"/>
    <x v="14"/>
    <x v="12"/>
    <m/>
    <x v="41"/>
    <n v="3006"/>
    <x v="0"/>
  </r>
  <r>
    <x v="0"/>
    <x v="1"/>
    <n v="280"/>
    <x v="13"/>
    <m/>
    <x v="0"/>
    <m/>
    <x v="54"/>
    <x v="5"/>
    <x v="5"/>
    <x v="2"/>
    <x v="2"/>
    <x v="6"/>
    <x v="3"/>
    <m/>
    <x v="16"/>
    <n v="3006"/>
    <x v="0"/>
  </r>
  <r>
    <x v="0"/>
    <x v="1"/>
    <n v="281.49"/>
    <x v="30"/>
    <m/>
    <x v="0"/>
    <m/>
    <x v="1"/>
    <x v="15"/>
    <x v="12"/>
    <x v="2"/>
    <x v="2"/>
    <x v="14"/>
    <x v="12"/>
    <m/>
    <x v="35"/>
    <n v="5002"/>
    <x v="0"/>
  </r>
  <r>
    <x v="0"/>
    <x v="1"/>
    <n v="290.8972"/>
    <x v="27"/>
    <m/>
    <x v="0"/>
    <m/>
    <x v="1"/>
    <x v="13"/>
    <x v="2"/>
    <x v="1"/>
    <x v="1"/>
    <x v="16"/>
    <x v="12"/>
    <m/>
    <x v="42"/>
    <n v="5003"/>
    <x v="0"/>
  </r>
  <r>
    <x v="0"/>
    <x v="1"/>
    <n v="300"/>
    <x v="31"/>
    <m/>
    <x v="0"/>
    <m/>
    <x v="55"/>
    <x v="2"/>
    <x v="2"/>
    <x v="1"/>
    <x v="1"/>
    <x v="15"/>
    <x v="5"/>
    <m/>
    <x v="36"/>
    <n v="4004"/>
    <x v="0"/>
  </r>
  <r>
    <x v="0"/>
    <x v="1"/>
    <n v="300"/>
    <x v="36"/>
    <m/>
    <x v="0"/>
    <m/>
    <x v="1"/>
    <x v="18"/>
    <x v="13"/>
    <x v="2"/>
    <x v="2"/>
    <x v="10"/>
    <x v="8"/>
    <m/>
    <x v="43"/>
    <n v="4001"/>
    <x v="0"/>
  </r>
  <r>
    <x v="0"/>
    <x v="1"/>
    <n v="300"/>
    <x v="5"/>
    <m/>
    <x v="0"/>
    <m/>
    <x v="1"/>
    <x v="7"/>
    <x v="6"/>
    <x v="1"/>
    <x v="1"/>
    <x v="3"/>
    <x v="3"/>
    <m/>
    <x v="6"/>
    <n v="3008"/>
    <x v="0"/>
  </r>
  <r>
    <x v="0"/>
    <x v="1"/>
    <n v="300"/>
    <x v="5"/>
    <m/>
    <x v="0"/>
    <m/>
    <x v="1"/>
    <x v="16"/>
    <x v="11"/>
    <x v="1"/>
    <x v="1"/>
    <x v="3"/>
    <x v="3"/>
    <m/>
    <x v="6"/>
    <n v="7002"/>
    <x v="0"/>
  </r>
  <r>
    <x v="0"/>
    <x v="1"/>
    <n v="309.63900000000001"/>
    <x v="27"/>
    <m/>
    <x v="0"/>
    <m/>
    <x v="1"/>
    <x v="15"/>
    <x v="12"/>
    <x v="2"/>
    <x v="2"/>
    <x v="14"/>
    <x v="12"/>
    <m/>
    <x v="32"/>
    <n v="5002"/>
    <x v="0"/>
  </r>
  <r>
    <x v="0"/>
    <x v="1"/>
    <n v="310.28999999999996"/>
    <x v="21"/>
    <m/>
    <x v="0"/>
    <m/>
    <x v="1"/>
    <x v="4"/>
    <x v="4"/>
    <x v="2"/>
    <x v="2"/>
    <x v="4"/>
    <x v="2"/>
    <m/>
    <x v="25"/>
    <n v="4003"/>
    <x v="0"/>
  </r>
  <r>
    <x v="0"/>
    <x v="1"/>
    <n v="332.40350000000001"/>
    <x v="27"/>
    <m/>
    <x v="0"/>
    <m/>
    <x v="1"/>
    <x v="14"/>
    <x v="11"/>
    <x v="1"/>
    <x v="1"/>
    <x v="16"/>
    <x v="12"/>
    <m/>
    <x v="42"/>
    <n v="5005"/>
    <x v="0"/>
  </r>
  <r>
    <x v="0"/>
    <x v="1"/>
    <n v="335.39555555555563"/>
    <x v="21"/>
    <m/>
    <x v="0"/>
    <m/>
    <x v="1"/>
    <x v="21"/>
    <x v="15"/>
    <x v="2"/>
    <x v="2"/>
    <x v="4"/>
    <x v="2"/>
    <m/>
    <x v="25"/>
    <n v="3004"/>
    <x v="0"/>
  </r>
  <r>
    <x v="0"/>
    <x v="1"/>
    <n v="340.20399999999995"/>
    <x v="37"/>
    <m/>
    <x v="0"/>
    <m/>
    <x v="56"/>
    <x v="0"/>
    <x v="0"/>
    <x v="6"/>
    <x v="6"/>
    <x v="17"/>
    <x v="13"/>
    <m/>
    <x v="44"/>
    <n v="2001"/>
    <x v="0"/>
  </r>
  <r>
    <x v="0"/>
    <x v="1"/>
    <n v="350"/>
    <x v="38"/>
    <m/>
    <x v="0"/>
    <m/>
    <x v="1"/>
    <x v="9"/>
    <x v="8"/>
    <x v="2"/>
    <x v="2"/>
    <x v="10"/>
    <x v="8"/>
    <m/>
    <x v="45"/>
    <n v="8002"/>
    <x v="0"/>
  </r>
  <r>
    <x v="0"/>
    <x v="1"/>
    <n v="350"/>
    <x v="11"/>
    <m/>
    <x v="0"/>
    <m/>
    <x v="1"/>
    <x v="5"/>
    <x v="5"/>
    <x v="2"/>
    <x v="2"/>
    <x v="10"/>
    <x v="8"/>
    <m/>
    <x v="13"/>
    <n v="3006"/>
    <x v="0"/>
  </r>
  <r>
    <x v="0"/>
    <x v="1"/>
    <n v="350"/>
    <x v="22"/>
    <m/>
    <x v="0"/>
    <m/>
    <x v="57"/>
    <x v="24"/>
    <x v="17"/>
    <x v="2"/>
    <x v="2"/>
    <x v="10"/>
    <x v="8"/>
    <m/>
    <x v="26"/>
    <n v="8006"/>
    <x v="0"/>
  </r>
  <r>
    <x v="0"/>
    <x v="1"/>
    <n v="357.41722222222228"/>
    <x v="21"/>
    <m/>
    <x v="0"/>
    <m/>
    <x v="1"/>
    <x v="18"/>
    <x v="13"/>
    <x v="2"/>
    <x v="2"/>
    <x v="4"/>
    <x v="2"/>
    <m/>
    <x v="25"/>
    <n v="4001"/>
    <x v="0"/>
  </r>
  <r>
    <x v="0"/>
    <x v="1"/>
    <n v="360"/>
    <x v="39"/>
    <m/>
    <x v="0"/>
    <m/>
    <x v="1"/>
    <x v="15"/>
    <x v="12"/>
    <x v="2"/>
    <x v="2"/>
    <x v="6"/>
    <x v="3"/>
    <m/>
    <x v="46"/>
    <n v="5002"/>
    <x v="0"/>
  </r>
  <r>
    <x v="0"/>
    <x v="1"/>
    <n v="365"/>
    <x v="34"/>
    <m/>
    <x v="0"/>
    <m/>
    <x v="1"/>
    <x v="4"/>
    <x v="4"/>
    <x v="2"/>
    <x v="2"/>
    <x v="6"/>
    <x v="3"/>
    <m/>
    <x v="40"/>
    <n v="4003"/>
    <x v="0"/>
  </r>
  <r>
    <x v="0"/>
    <x v="1"/>
    <n v="365.92333333333335"/>
    <x v="29"/>
    <m/>
    <x v="0"/>
    <m/>
    <x v="1"/>
    <x v="9"/>
    <x v="8"/>
    <x v="2"/>
    <x v="2"/>
    <x v="4"/>
    <x v="2"/>
    <m/>
    <x v="34"/>
    <n v="8002"/>
    <x v="0"/>
  </r>
  <r>
    <x v="0"/>
    <x v="1"/>
    <n v="370.23280000000005"/>
    <x v="35"/>
    <m/>
    <x v="0"/>
    <m/>
    <x v="1"/>
    <x v="13"/>
    <x v="2"/>
    <x v="1"/>
    <x v="1"/>
    <x v="16"/>
    <x v="12"/>
    <m/>
    <x v="47"/>
    <n v="5003"/>
    <x v="0"/>
  </r>
  <r>
    <x v="0"/>
    <x v="1"/>
    <n v="375.27583333333337"/>
    <x v="29"/>
    <m/>
    <x v="0"/>
    <m/>
    <x v="1"/>
    <x v="7"/>
    <x v="6"/>
    <x v="1"/>
    <x v="1"/>
    <x v="2"/>
    <x v="2"/>
    <m/>
    <x v="38"/>
    <n v="3008"/>
    <x v="0"/>
  </r>
  <r>
    <x v="0"/>
    <x v="1"/>
    <n v="380"/>
    <x v="39"/>
    <m/>
    <x v="0"/>
    <m/>
    <x v="1"/>
    <x v="4"/>
    <x v="4"/>
    <x v="2"/>
    <x v="2"/>
    <x v="6"/>
    <x v="3"/>
    <m/>
    <x v="46"/>
    <n v="4003"/>
    <x v="0"/>
  </r>
  <r>
    <x v="0"/>
    <x v="1"/>
    <n v="398.16500000000002"/>
    <x v="29"/>
    <m/>
    <x v="0"/>
    <m/>
    <x v="1"/>
    <x v="16"/>
    <x v="11"/>
    <x v="1"/>
    <x v="1"/>
    <x v="2"/>
    <x v="2"/>
    <m/>
    <x v="38"/>
    <n v="7002"/>
    <x v="0"/>
  </r>
  <r>
    <x v="0"/>
    <x v="1"/>
    <n v="400"/>
    <x v="5"/>
    <m/>
    <x v="0"/>
    <m/>
    <x v="1"/>
    <x v="17"/>
    <x v="2"/>
    <x v="1"/>
    <x v="1"/>
    <x v="3"/>
    <x v="3"/>
    <m/>
    <x v="6"/>
    <n v="5006"/>
    <x v="0"/>
  </r>
  <r>
    <x v="0"/>
    <x v="1"/>
    <n v="400"/>
    <x v="40"/>
    <m/>
    <x v="0"/>
    <m/>
    <x v="58"/>
    <x v="28"/>
    <x v="16"/>
    <x v="2"/>
    <x v="2"/>
    <x v="12"/>
    <x v="10"/>
    <m/>
    <x v="48"/>
    <n v="8005"/>
    <x v="0"/>
  </r>
  <r>
    <x v="0"/>
    <x v="1"/>
    <n v="405.95700000000005"/>
    <x v="30"/>
    <m/>
    <x v="0"/>
    <m/>
    <x v="1"/>
    <x v="18"/>
    <x v="13"/>
    <x v="2"/>
    <x v="2"/>
    <x v="14"/>
    <x v="12"/>
    <m/>
    <x v="35"/>
    <n v="4001"/>
    <x v="0"/>
  </r>
  <r>
    <x v="0"/>
    <x v="1"/>
    <n v="422.23500000000001"/>
    <x v="35"/>
    <m/>
    <x v="0"/>
    <m/>
    <x v="1"/>
    <x v="15"/>
    <x v="12"/>
    <x v="2"/>
    <x v="2"/>
    <x v="14"/>
    <x v="12"/>
    <m/>
    <x v="41"/>
    <n v="5002"/>
    <x v="0"/>
  </r>
  <r>
    <x v="0"/>
    <x v="1"/>
    <n v="423.05900000000003"/>
    <x v="35"/>
    <m/>
    <x v="0"/>
    <m/>
    <x v="1"/>
    <x v="14"/>
    <x v="11"/>
    <x v="1"/>
    <x v="1"/>
    <x v="16"/>
    <x v="12"/>
    <m/>
    <x v="47"/>
    <n v="5005"/>
    <x v="0"/>
  </r>
  <r>
    <x v="0"/>
    <x v="1"/>
    <n v="439.108"/>
    <x v="30"/>
    <m/>
    <x v="0"/>
    <m/>
    <x v="1"/>
    <x v="9"/>
    <x v="8"/>
    <x v="2"/>
    <x v="2"/>
    <x v="14"/>
    <x v="12"/>
    <m/>
    <x v="35"/>
    <n v="8002"/>
    <x v="0"/>
  </r>
  <r>
    <x v="0"/>
    <x v="1"/>
    <n v="440.75333333333333"/>
    <x v="29"/>
    <m/>
    <x v="0"/>
    <m/>
    <x v="1"/>
    <x v="17"/>
    <x v="2"/>
    <x v="1"/>
    <x v="1"/>
    <x v="2"/>
    <x v="2"/>
    <m/>
    <x v="38"/>
    <n v="5006"/>
    <x v="0"/>
  </r>
  <r>
    <x v="0"/>
    <x v="1"/>
    <n v="450"/>
    <x v="22"/>
    <m/>
    <x v="0"/>
    <m/>
    <x v="59"/>
    <x v="24"/>
    <x v="17"/>
    <x v="2"/>
    <x v="2"/>
    <x v="10"/>
    <x v="8"/>
    <m/>
    <x v="26"/>
    <n v="8006"/>
    <x v="0"/>
  </r>
  <r>
    <x v="0"/>
    <x v="1"/>
    <n v="470.22138888888884"/>
    <x v="21"/>
    <m/>
    <x v="0"/>
    <m/>
    <x v="1"/>
    <x v="22"/>
    <x v="0"/>
    <x v="2"/>
    <x v="2"/>
    <x v="4"/>
    <x v="2"/>
    <m/>
    <x v="25"/>
    <n v="3002"/>
    <x v="0"/>
  </r>
  <r>
    <x v="0"/>
    <x v="1"/>
    <n v="483.0188"/>
    <x v="27"/>
    <m/>
    <x v="0"/>
    <m/>
    <x v="1"/>
    <x v="9"/>
    <x v="8"/>
    <x v="2"/>
    <x v="2"/>
    <x v="14"/>
    <x v="12"/>
    <m/>
    <x v="32"/>
    <n v="8002"/>
    <x v="0"/>
  </r>
  <r>
    <x v="0"/>
    <x v="1"/>
    <n v="491.70000000000005"/>
    <x v="3"/>
    <m/>
    <x v="0"/>
    <m/>
    <x v="60"/>
    <x v="14"/>
    <x v="11"/>
    <x v="1"/>
    <x v="1"/>
    <x v="3"/>
    <x v="3"/>
    <m/>
    <x v="3"/>
    <n v="5005"/>
    <x v="0"/>
  </r>
  <r>
    <x v="0"/>
    <x v="1"/>
    <n v="495.36410000000006"/>
    <x v="27"/>
    <m/>
    <x v="0"/>
    <m/>
    <x v="1"/>
    <x v="7"/>
    <x v="6"/>
    <x v="1"/>
    <x v="1"/>
    <x v="16"/>
    <x v="12"/>
    <m/>
    <x v="42"/>
    <n v="3008"/>
    <x v="0"/>
  </r>
  <r>
    <x v="0"/>
    <x v="1"/>
    <n v="500"/>
    <x v="34"/>
    <m/>
    <x v="0"/>
    <m/>
    <x v="1"/>
    <x v="12"/>
    <x v="10"/>
    <x v="2"/>
    <x v="2"/>
    <x v="6"/>
    <x v="3"/>
    <m/>
    <x v="40"/>
    <n v="3005"/>
    <x v="0"/>
  </r>
  <r>
    <x v="0"/>
    <x v="1"/>
    <n v="500"/>
    <x v="34"/>
    <m/>
    <x v="0"/>
    <m/>
    <x v="1"/>
    <x v="16"/>
    <x v="11"/>
    <x v="1"/>
    <x v="1"/>
    <x v="3"/>
    <x v="3"/>
    <m/>
    <x v="49"/>
    <n v="7002"/>
    <x v="0"/>
  </r>
  <r>
    <x v="0"/>
    <x v="1"/>
    <n v="500"/>
    <x v="34"/>
    <m/>
    <x v="0"/>
    <m/>
    <x v="1"/>
    <x v="17"/>
    <x v="2"/>
    <x v="1"/>
    <x v="1"/>
    <x v="3"/>
    <x v="3"/>
    <m/>
    <x v="49"/>
    <n v="5006"/>
    <x v="0"/>
  </r>
  <r>
    <x v="0"/>
    <x v="1"/>
    <n v="500"/>
    <x v="34"/>
    <m/>
    <x v="0"/>
    <m/>
    <x v="1"/>
    <x v="15"/>
    <x v="12"/>
    <x v="2"/>
    <x v="2"/>
    <x v="6"/>
    <x v="3"/>
    <m/>
    <x v="40"/>
    <n v="5002"/>
    <x v="0"/>
  </r>
  <r>
    <x v="0"/>
    <x v="1"/>
    <n v="500"/>
    <x v="34"/>
    <m/>
    <x v="0"/>
    <m/>
    <x v="1"/>
    <x v="14"/>
    <x v="11"/>
    <x v="1"/>
    <x v="1"/>
    <x v="3"/>
    <x v="3"/>
    <m/>
    <x v="49"/>
    <n v="5005"/>
    <x v="0"/>
  </r>
  <r>
    <x v="0"/>
    <x v="1"/>
    <n v="500"/>
    <x v="20"/>
    <m/>
    <x v="0"/>
    <m/>
    <x v="1"/>
    <x v="1"/>
    <x v="1"/>
    <x v="1"/>
    <x v="1"/>
    <x v="3"/>
    <x v="3"/>
    <m/>
    <x v="24"/>
    <n v="7001"/>
    <x v="0"/>
  </r>
  <r>
    <x v="0"/>
    <x v="1"/>
    <n v="500"/>
    <x v="24"/>
    <m/>
    <x v="0"/>
    <m/>
    <x v="43"/>
    <x v="0"/>
    <x v="0"/>
    <x v="2"/>
    <x v="2"/>
    <x v="12"/>
    <x v="10"/>
    <m/>
    <x v="29"/>
    <n v="2001"/>
    <x v="0"/>
  </r>
  <r>
    <x v="0"/>
    <x v="1"/>
    <n v="500"/>
    <x v="39"/>
    <m/>
    <x v="0"/>
    <m/>
    <x v="1"/>
    <x v="9"/>
    <x v="8"/>
    <x v="2"/>
    <x v="2"/>
    <x v="6"/>
    <x v="3"/>
    <m/>
    <x v="46"/>
    <n v="8002"/>
    <x v="0"/>
  </r>
  <r>
    <x v="0"/>
    <x v="1"/>
    <n v="500"/>
    <x v="8"/>
    <m/>
    <x v="0"/>
    <m/>
    <x v="61"/>
    <x v="4"/>
    <x v="4"/>
    <x v="1"/>
    <x v="1"/>
    <x v="2"/>
    <x v="2"/>
    <m/>
    <x v="10"/>
    <n v="4003"/>
    <x v="0"/>
  </r>
  <r>
    <x v="0"/>
    <x v="1"/>
    <n v="500"/>
    <x v="41"/>
    <m/>
    <x v="0"/>
    <m/>
    <x v="62"/>
    <x v="24"/>
    <x v="17"/>
    <x v="4"/>
    <x v="4"/>
    <x v="11"/>
    <x v="9"/>
    <m/>
    <x v="50"/>
    <n v="8006"/>
    <x v="0"/>
  </r>
  <r>
    <x v="0"/>
    <x v="1"/>
    <n v="500"/>
    <x v="13"/>
    <m/>
    <x v="0"/>
    <m/>
    <x v="63"/>
    <x v="21"/>
    <x v="15"/>
    <x v="2"/>
    <x v="2"/>
    <x v="6"/>
    <x v="3"/>
    <m/>
    <x v="16"/>
    <n v="3004"/>
    <x v="0"/>
  </r>
  <r>
    <x v="0"/>
    <x v="1"/>
    <n v="500"/>
    <x v="13"/>
    <m/>
    <x v="0"/>
    <m/>
    <x v="65"/>
    <x v="22"/>
    <x v="0"/>
    <x v="2"/>
    <x v="2"/>
    <x v="6"/>
    <x v="3"/>
    <m/>
    <x v="16"/>
    <n v="3002"/>
    <x v="0"/>
  </r>
  <r>
    <x v="0"/>
    <x v="1"/>
    <n v="500"/>
    <x v="13"/>
    <m/>
    <x v="0"/>
    <m/>
    <x v="66"/>
    <x v="21"/>
    <x v="15"/>
    <x v="2"/>
    <x v="2"/>
    <x v="6"/>
    <x v="3"/>
    <m/>
    <x v="16"/>
    <n v="3004"/>
    <x v="0"/>
  </r>
  <r>
    <x v="0"/>
    <x v="1"/>
    <n v="500"/>
    <x v="13"/>
    <m/>
    <x v="0"/>
    <m/>
    <x v="67"/>
    <x v="21"/>
    <x v="15"/>
    <x v="2"/>
    <x v="2"/>
    <x v="6"/>
    <x v="3"/>
    <m/>
    <x v="16"/>
    <n v="3004"/>
    <x v="0"/>
  </r>
  <r>
    <x v="0"/>
    <x v="1"/>
    <n v="500"/>
    <x v="36"/>
    <m/>
    <x v="0"/>
    <m/>
    <x v="1"/>
    <x v="7"/>
    <x v="6"/>
    <x v="2"/>
    <x v="2"/>
    <x v="10"/>
    <x v="8"/>
    <m/>
    <x v="43"/>
    <n v="3008"/>
    <x v="0"/>
  </r>
  <r>
    <x v="0"/>
    <x v="1"/>
    <n v="500"/>
    <x v="42"/>
    <m/>
    <x v="0"/>
    <m/>
    <x v="68"/>
    <x v="18"/>
    <x v="13"/>
    <x v="2"/>
    <x v="2"/>
    <x v="10"/>
    <x v="8"/>
    <m/>
    <x v="51"/>
    <n v="4001"/>
    <x v="0"/>
  </r>
  <r>
    <x v="0"/>
    <x v="1"/>
    <n v="500"/>
    <x v="5"/>
    <m/>
    <x v="0"/>
    <m/>
    <x v="1"/>
    <x v="6"/>
    <x v="1"/>
    <x v="1"/>
    <x v="1"/>
    <x v="3"/>
    <x v="3"/>
    <m/>
    <x v="6"/>
    <n v="7003"/>
    <x v="0"/>
  </r>
  <r>
    <x v="0"/>
    <x v="1"/>
    <n v="500"/>
    <x v="22"/>
    <m/>
    <x v="0"/>
    <m/>
    <x v="70"/>
    <x v="24"/>
    <x v="17"/>
    <x v="2"/>
    <x v="2"/>
    <x v="10"/>
    <x v="8"/>
    <m/>
    <x v="26"/>
    <n v="8006"/>
    <x v="0"/>
  </r>
  <r>
    <x v="0"/>
    <x v="1"/>
    <n v="500"/>
    <x v="28"/>
    <m/>
    <x v="0"/>
    <m/>
    <x v="385"/>
    <x v="24"/>
    <x v="17"/>
    <x v="1"/>
    <x v="1"/>
    <x v="8"/>
    <x v="6"/>
    <m/>
    <x v="33"/>
    <n v="8006"/>
    <x v="0"/>
  </r>
  <r>
    <x v="0"/>
    <x v="1"/>
    <n v="504.70916666666659"/>
    <x v="21"/>
    <m/>
    <x v="0"/>
    <m/>
    <x v="1"/>
    <x v="3"/>
    <x v="3"/>
    <x v="2"/>
    <x v="2"/>
    <x v="4"/>
    <x v="2"/>
    <m/>
    <x v="25"/>
    <n v="4002"/>
    <x v="0"/>
  </r>
  <r>
    <x v="0"/>
    <x v="1"/>
    <n v="520.53416666666669"/>
    <x v="29"/>
    <m/>
    <x v="0"/>
    <m/>
    <x v="1"/>
    <x v="10"/>
    <x v="9"/>
    <x v="2"/>
    <x v="2"/>
    <x v="4"/>
    <x v="2"/>
    <m/>
    <x v="34"/>
    <n v="8001"/>
    <x v="0"/>
  </r>
  <r>
    <x v="0"/>
    <x v="1"/>
    <n v="523.52"/>
    <x v="43"/>
    <m/>
    <x v="0"/>
    <m/>
    <x v="71"/>
    <x v="0"/>
    <x v="0"/>
    <x v="7"/>
    <x v="7"/>
    <x v="18"/>
    <x v="14"/>
    <m/>
    <x v="52"/>
    <n v="2001"/>
    <x v="0"/>
  </r>
  <r>
    <x v="0"/>
    <x v="1"/>
    <n v="523.52"/>
    <x v="43"/>
    <m/>
    <x v="0"/>
    <m/>
    <x v="71"/>
    <x v="0"/>
    <x v="0"/>
    <x v="7"/>
    <x v="7"/>
    <x v="18"/>
    <x v="14"/>
    <m/>
    <x v="52"/>
    <n v="2001"/>
    <x v="0"/>
  </r>
  <r>
    <x v="0"/>
    <x v="1"/>
    <n v="525.57515599999999"/>
    <x v="44"/>
    <m/>
    <x v="0"/>
    <m/>
    <x v="72"/>
    <x v="0"/>
    <x v="0"/>
    <x v="6"/>
    <x v="6"/>
    <x v="17"/>
    <x v="13"/>
    <m/>
    <x v="53"/>
    <n v="2001"/>
    <x v="0"/>
  </r>
  <r>
    <x v="0"/>
    <x v="1"/>
    <n v="525.57780000000002"/>
    <x v="27"/>
    <m/>
    <x v="0"/>
    <m/>
    <x v="1"/>
    <x v="16"/>
    <x v="11"/>
    <x v="1"/>
    <x v="1"/>
    <x v="16"/>
    <x v="12"/>
    <m/>
    <x v="42"/>
    <n v="7002"/>
    <x v="0"/>
  </r>
  <r>
    <x v="0"/>
    <x v="1"/>
    <n v="528.76833333333332"/>
    <x v="29"/>
    <m/>
    <x v="0"/>
    <m/>
    <x v="1"/>
    <x v="12"/>
    <x v="10"/>
    <x v="2"/>
    <x v="2"/>
    <x v="4"/>
    <x v="2"/>
    <m/>
    <x v="34"/>
    <n v="3005"/>
    <x v="0"/>
  </r>
  <r>
    <x v="0"/>
    <x v="1"/>
    <n v="535"/>
    <x v="45"/>
    <m/>
    <x v="0"/>
    <m/>
    <x v="73"/>
    <x v="2"/>
    <x v="2"/>
    <x v="2"/>
    <x v="2"/>
    <x v="7"/>
    <x v="5"/>
    <m/>
    <x v="54"/>
    <n v="4004"/>
    <x v="0"/>
  </r>
  <r>
    <x v="0"/>
    <x v="1"/>
    <n v="535"/>
    <x v="45"/>
    <m/>
    <x v="0"/>
    <m/>
    <x v="74"/>
    <x v="2"/>
    <x v="2"/>
    <x v="2"/>
    <x v="2"/>
    <x v="7"/>
    <x v="5"/>
    <m/>
    <x v="54"/>
    <n v="4004"/>
    <x v="0"/>
  </r>
  <r>
    <x v="0"/>
    <x v="1"/>
    <n v="536.76"/>
    <x v="13"/>
    <m/>
    <x v="0"/>
    <m/>
    <x v="75"/>
    <x v="22"/>
    <x v="0"/>
    <x v="2"/>
    <x v="2"/>
    <x v="6"/>
    <x v="3"/>
    <m/>
    <x v="16"/>
    <n v="3002"/>
    <x v="0"/>
  </r>
  <r>
    <x v="0"/>
    <x v="1"/>
    <n v="536.76"/>
    <x v="13"/>
    <m/>
    <x v="0"/>
    <m/>
    <x v="76"/>
    <x v="22"/>
    <x v="0"/>
    <x v="2"/>
    <x v="2"/>
    <x v="6"/>
    <x v="3"/>
    <m/>
    <x v="16"/>
    <n v="3002"/>
    <x v="0"/>
  </r>
  <r>
    <x v="0"/>
    <x v="1"/>
    <n v="540"/>
    <x v="46"/>
    <m/>
    <x v="0"/>
    <m/>
    <x v="77"/>
    <x v="0"/>
    <x v="0"/>
    <x v="8"/>
    <x v="8"/>
    <x v="19"/>
    <x v="15"/>
    <m/>
    <x v="55"/>
    <n v="2001"/>
    <x v="0"/>
  </r>
  <r>
    <x v="0"/>
    <x v="1"/>
    <n v="562.00700199999994"/>
    <x v="44"/>
    <m/>
    <x v="0"/>
    <m/>
    <x v="78"/>
    <x v="0"/>
    <x v="0"/>
    <x v="6"/>
    <x v="6"/>
    <x v="17"/>
    <x v="13"/>
    <m/>
    <x v="53"/>
    <n v="2001"/>
    <x v="0"/>
  </r>
  <r>
    <x v="0"/>
    <x v="1"/>
    <n v="569.59154999999998"/>
    <x v="47"/>
    <m/>
    <x v="0"/>
    <m/>
    <x v="80"/>
    <x v="0"/>
    <x v="0"/>
    <x v="6"/>
    <x v="6"/>
    <x v="17"/>
    <x v="13"/>
    <m/>
    <x v="56"/>
    <n v="2001"/>
    <x v="0"/>
  </r>
  <r>
    <x v="0"/>
    <x v="1"/>
    <n v="570.48208399999999"/>
    <x v="44"/>
    <m/>
    <x v="0"/>
    <m/>
    <x v="81"/>
    <x v="0"/>
    <x v="0"/>
    <x v="6"/>
    <x v="6"/>
    <x v="17"/>
    <x v="13"/>
    <m/>
    <x v="53"/>
    <n v="2001"/>
    <x v="0"/>
  </r>
  <r>
    <x v="0"/>
    <x v="1"/>
    <n v="572.30317600000001"/>
    <x v="47"/>
    <m/>
    <x v="0"/>
    <m/>
    <x v="82"/>
    <x v="0"/>
    <x v="0"/>
    <x v="6"/>
    <x v="6"/>
    <x v="17"/>
    <x v="13"/>
    <m/>
    <x v="56"/>
    <n v="2001"/>
    <x v="0"/>
  </r>
  <r>
    <x v="0"/>
    <x v="1"/>
    <n v="572.89352999999994"/>
    <x v="44"/>
    <m/>
    <x v="0"/>
    <m/>
    <x v="83"/>
    <x v="0"/>
    <x v="0"/>
    <x v="6"/>
    <x v="6"/>
    <x v="17"/>
    <x v="13"/>
    <m/>
    <x v="53"/>
    <n v="2001"/>
    <x v="0"/>
  </r>
  <r>
    <x v="0"/>
    <x v="1"/>
    <n v="576.50569599999994"/>
    <x v="47"/>
    <m/>
    <x v="0"/>
    <m/>
    <x v="84"/>
    <x v="0"/>
    <x v="0"/>
    <x v="6"/>
    <x v="6"/>
    <x v="17"/>
    <x v="13"/>
    <m/>
    <x v="56"/>
    <n v="2001"/>
    <x v="0"/>
  </r>
  <r>
    <x v="0"/>
    <x v="1"/>
    <n v="581.7944"/>
    <x v="27"/>
    <m/>
    <x v="0"/>
    <m/>
    <x v="1"/>
    <x v="17"/>
    <x v="2"/>
    <x v="1"/>
    <x v="1"/>
    <x v="16"/>
    <x v="12"/>
    <m/>
    <x v="42"/>
    <n v="5006"/>
    <x v="0"/>
  </r>
  <r>
    <x v="0"/>
    <x v="1"/>
    <n v="582.75"/>
    <x v="45"/>
    <m/>
    <x v="0"/>
    <m/>
    <x v="55"/>
    <x v="2"/>
    <x v="2"/>
    <x v="1"/>
    <x v="1"/>
    <x v="15"/>
    <x v="5"/>
    <m/>
    <x v="57"/>
    <n v="4004"/>
    <x v="0"/>
  </r>
  <r>
    <x v="0"/>
    <x v="1"/>
    <n v="592.44525399999998"/>
    <x v="47"/>
    <m/>
    <x v="0"/>
    <m/>
    <x v="85"/>
    <x v="0"/>
    <x v="0"/>
    <x v="6"/>
    <x v="6"/>
    <x v="17"/>
    <x v="13"/>
    <m/>
    <x v="56"/>
    <n v="2001"/>
    <x v="0"/>
  </r>
  <r>
    <x v="0"/>
    <x v="1"/>
    <n v="600"/>
    <x v="24"/>
    <m/>
    <x v="0"/>
    <m/>
    <x v="86"/>
    <x v="0"/>
    <x v="0"/>
    <x v="2"/>
    <x v="2"/>
    <x v="12"/>
    <x v="10"/>
    <m/>
    <x v="29"/>
    <n v="2001"/>
    <x v="0"/>
  </r>
  <r>
    <x v="0"/>
    <x v="1"/>
    <n v="600"/>
    <x v="24"/>
    <m/>
    <x v="0"/>
    <m/>
    <x v="86"/>
    <x v="0"/>
    <x v="0"/>
    <x v="2"/>
    <x v="2"/>
    <x v="12"/>
    <x v="10"/>
    <m/>
    <x v="29"/>
    <n v="2001"/>
    <x v="0"/>
  </r>
  <r>
    <x v="0"/>
    <x v="1"/>
    <n v="600"/>
    <x v="13"/>
    <m/>
    <x v="0"/>
    <m/>
    <x v="1"/>
    <x v="9"/>
    <x v="8"/>
    <x v="2"/>
    <x v="2"/>
    <x v="6"/>
    <x v="3"/>
    <m/>
    <x v="16"/>
    <n v="8002"/>
    <x v="0"/>
  </r>
  <r>
    <x v="0"/>
    <x v="1"/>
    <n v="600"/>
    <x v="5"/>
    <m/>
    <x v="0"/>
    <m/>
    <x v="1"/>
    <x v="11"/>
    <x v="6"/>
    <x v="1"/>
    <x v="1"/>
    <x v="3"/>
    <x v="3"/>
    <m/>
    <x v="6"/>
    <n v="8004"/>
    <x v="0"/>
  </r>
  <r>
    <x v="0"/>
    <x v="1"/>
    <n v="608.81916666666666"/>
    <x v="29"/>
    <m/>
    <x v="0"/>
    <m/>
    <x v="1"/>
    <x v="8"/>
    <x v="7"/>
    <x v="2"/>
    <x v="2"/>
    <x v="4"/>
    <x v="2"/>
    <m/>
    <x v="34"/>
    <n v="8003"/>
    <x v="0"/>
  </r>
  <r>
    <x v="0"/>
    <x v="1"/>
    <n v="621.57272"/>
    <x v="44"/>
    <m/>
    <x v="0"/>
    <m/>
    <x v="87"/>
    <x v="0"/>
    <x v="0"/>
    <x v="6"/>
    <x v="6"/>
    <x v="17"/>
    <x v="13"/>
    <m/>
    <x v="53"/>
    <n v="2001"/>
    <x v="0"/>
  </r>
  <r>
    <x v="0"/>
    <x v="1"/>
    <n v="624.64100000000008"/>
    <x v="30"/>
    <m/>
    <x v="0"/>
    <m/>
    <x v="1"/>
    <x v="10"/>
    <x v="9"/>
    <x v="2"/>
    <x v="2"/>
    <x v="14"/>
    <x v="12"/>
    <m/>
    <x v="35"/>
    <n v="8001"/>
    <x v="0"/>
  </r>
  <r>
    <x v="0"/>
    <x v="1"/>
    <n v="630.46340000000009"/>
    <x v="35"/>
    <m/>
    <x v="0"/>
    <m/>
    <x v="1"/>
    <x v="7"/>
    <x v="6"/>
    <x v="1"/>
    <x v="1"/>
    <x v="16"/>
    <x v="12"/>
    <m/>
    <x v="47"/>
    <n v="3008"/>
    <x v="0"/>
  </r>
  <r>
    <x v="0"/>
    <x v="1"/>
    <n v="633.46249999999998"/>
    <x v="29"/>
    <m/>
    <x v="0"/>
    <m/>
    <x v="1"/>
    <x v="6"/>
    <x v="1"/>
    <x v="1"/>
    <x v="1"/>
    <x v="2"/>
    <x v="2"/>
    <m/>
    <x v="38"/>
    <n v="7003"/>
    <x v="0"/>
  </r>
  <r>
    <x v="0"/>
    <x v="1"/>
    <n v="634.52200000000005"/>
    <x v="30"/>
    <m/>
    <x v="0"/>
    <m/>
    <x v="1"/>
    <x v="12"/>
    <x v="10"/>
    <x v="2"/>
    <x v="2"/>
    <x v="14"/>
    <x v="12"/>
    <m/>
    <x v="35"/>
    <n v="3005"/>
    <x v="0"/>
  </r>
  <r>
    <x v="0"/>
    <x v="1"/>
    <n v="650"/>
    <x v="39"/>
    <m/>
    <x v="0"/>
    <m/>
    <x v="1"/>
    <x v="22"/>
    <x v="0"/>
    <x v="2"/>
    <x v="2"/>
    <x v="6"/>
    <x v="3"/>
    <m/>
    <x v="46"/>
    <n v="3002"/>
    <x v="0"/>
  </r>
  <r>
    <x v="0"/>
    <x v="1"/>
    <n v="650"/>
    <x v="39"/>
    <m/>
    <x v="0"/>
    <m/>
    <x v="1"/>
    <x v="5"/>
    <x v="5"/>
    <x v="2"/>
    <x v="2"/>
    <x v="6"/>
    <x v="3"/>
    <m/>
    <x v="46"/>
    <n v="3006"/>
    <x v="0"/>
  </r>
  <r>
    <x v="0"/>
    <x v="1"/>
    <n v="655.88329399999998"/>
    <x v="44"/>
    <m/>
    <x v="0"/>
    <m/>
    <x v="88"/>
    <x v="0"/>
    <x v="0"/>
    <x v="6"/>
    <x v="6"/>
    <x v="17"/>
    <x v="13"/>
    <m/>
    <x v="53"/>
    <n v="2001"/>
    <x v="0"/>
  </r>
  <r>
    <x v="0"/>
    <x v="1"/>
    <n v="658.66199999999992"/>
    <x v="35"/>
    <m/>
    <x v="0"/>
    <m/>
    <x v="1"/>
    <x v="9"/>
    <x v="8"/>
    <x v="2"/>
    <x v="2"/>
    <x v="14"/>
    <x v="12"/>
    <m/>
    <x v="41"/>
    <n v="8002"/>
    <x v="0"/>
  </r>
  <r>
    <x v="0"/>
    <x v="1"/>
    <n v="660"/>
    <x v="39"/>
    <m/>
    <x v="0"/>
    <m/>
    <x v="1"/>
    <x v="7"/>
    <x v="6"/>
    <x v="1"/>
    <x v="1"/>
    <x v="3"/>
    <x v="3"/>
    <m/>
    <x v="58"/>
    <n v="3008"/>
    <x v="0"/>
  </r>
  <r>
    <x v="0"/>
    <x v="1"/>
    <n v="668.91720000000009"/>
    <x v="35"/>
    <m/>
    <x v="0"/>
    <m/>
    <x v="1"/>
    <x v="16"/>
    <x v="11"/>
    <x v="1"/>
    <x v="1"/>
    <x v="16"/>
    <x v="12"/>
    <m/>
    <x v="47"/>
    <n v="7002"/>
    <x v="0"/>
  </r>
  <r>
    <x v="0"/>
    <x v="1"/>
    <n v="687.10509999999999"/>
    <x v="27"/>
    <m/>
    <x v="0"/>
    <m/>
    <x v="1"/>
    <x v="10"/>
    <x v="9"/>
    <x v="2"/>
    <x v="2"/>
    <x v="14"/>
    <x v="12"/>
    <m/>
    <x v="32"/>
    <n v="8001"/>
    <x v="0"/>
  </r>
  <r>
    <x v="0"/>
    <x v="1"/>
    <n v="697.5"/>
    <x v="45"/>
    <m/>
    <x v="0"/>
    <m/>
    <x v="45"/>
    <x v="2"/>
    <x v="2"/>
    <x v="1"/>
    <x v="1"/>
    <x v="15"/>
    <x v="5"/>
    <m/>
    <x v="57"/>
    <n v="4004"/>
    <x v="0"/>
  </r>
  <r>
    <x v="0"/>
    <x v="1"/>
    <n v="697.9742"/>
    <x v="27"/>
    <m/>
    <x v="0"/>
    <m/>
    <x v="1"/>
    <x v="12"/>
    <x v="10"/>
    <x v="2"/>
    <x v="2"/>
    <x v="14"/>
    <x v="12"/>
    <m/>
    <x v="32"/>
    <n v="3005"/>
    <x v="0"/>
  </r>
  <r>
    <x v="0"/>
    <x v="1"/>
    <n v="700"/>
    <x v="48"/>
    <m/>
    <x v="0"/>
    <m/>
    <x v="55"/>
    <x v="2"/>
    <x v="2"/>
    <x v="1"/>
    <x v="1"/>
    <x v="15"/>
    <x v="5"/>
    <m/>
    <x v="59"/>
    <n v="4004"/>
    <x v="0"/>
  </r>
  <r>
    <x v="0"/>
    <x v="1"/>
    <n v="700"/>
    <x v="48"/>
    <m/>
    <x v="0"/>
    <m/>
    <x v="45"/>
    <x v="2"/>
    <x v="2"/>
    <x v="1"/>
    <x v="1"/>
    <x v="15"/>
    <x v="5"/>
    <m/>
    <x v="59"/>
    <n v="4004"/>
    <x v="0"/>
  </r>
  <r>
    <x v="0"/>
    <x v="1"/>
    <n v="700"/>
    <x v="7"/>
    <m/>
    <x v="0"/>
    <m/>
    <x v="74"/>
    <x v="2"/>
    <x v="2"/>
    <x v="2"/>
    <x v="2"/>
    <x v="7"/>
    <x v="5"/>
    <m/>
    <x v="9"/>
    <n v="4004"/>
    <x v="0"/>
  </r>
  <r>
    <x v="0"/>
    <x v="1"/>
    <n v="700"/>
    <x v="11"/>
    <m/>
    <x v="0"/>
    <m/>
    <x v="89"/>
    <x v="5"/>
    <x v="5"/>
    <x v="2"/>
    <x v="2"/>
    <x v="10"/>
    <x v="8"/>
    <m/>
    <x v="13"/>
    <n v="3006"/>
    <x v="0"/>
  </r>
  <r>
    <x v="0"/>
    <x v="1"/>
    <n v="700"/>
    <x v="13"/>
    <m/>
    <x v="0"/>
    <m/>
    <x v="90"/>
    <x v="5"/>
    <x v="5"/>
    <x v="2"/>
    <x v="2"/>
    <x v="6"/>
    <x v="3"/>
    <m/>
    <x v="16"/>
    <n v="3006"/>
    <x v="0"/>
  </r>
  <r>
    <x v="0"/>
    <x v="1"/>
    <n v="700"/>
    <x v="49"/>
    <m/>
    <x v="0"/>
    <m/>
    <x v="91"/>
    <x v="2"/>
    <x v="2"/>
    <x v="2"/>
    <x v="2"/>
    <x v="7"/>
    <x v="5"/>
    <m/>
    <x v="60"/>
    <n v="4004"/>
    <x v="0"/>
  </r>
  <r>
    <x v="0"/>
    <x v="1"/>
    <n v="700"/>
    <x v="5"/>
    <m/>
    <x v="0"/>
    <m/>
    <x v="92"/>
    <x v="11"/>
    <x v="6"/>
    <x v="2"/>
    <x v="2"/>
    <x v="6"/>
    <x v="3"/>
    <m/>
    <x v="61"/>
    <n v="8004"/>
    <x v="0"/>
  </r>
  <r>
    <x v="0"/>
    <x v="1"/>
    <n v="700.25"/>
    <x v="13"/>
    <m/>
    <x v="0"/>
    <m/>
    <x v="93"/>
    <x v="8"/>
    <x v="7"/>
    <x v="2"/>
    <x v="2"/>
    <x v="6"/>
    <x v="3"/>
    <m/>
    <x v="16"/>
    <n v="8003"/>
    <x v="0"/>
  </r>
  <r>
    <x v="0"/>
    <x v="1"/>
    <n v="730.58300000000008"/>
    <x v="30"/>
    <m/>
    <x v="0"/>
    <m/>
    <x v="1"/>
    <x v="8"/>
    <x v="7"/>
    <x v="2"/>
    <x v="2"/>
    <x v="14"/>
    <x v="12"/>
    <m/>
    <x v="35"/>
    <n v="8003"/>
    <x v="0"/>
  </r>
  <r>
    <x v="0"/>
    <x v="1"/>
    <n v="740.46560000000011"/>
    <x v="35"/>
    <m/>
    <x v="0"/>
    <m/>
    <x v="1"/>
    <x v="17"/>
    <x v="2"/>
    <x v="1"/>
    <x v="1"/>
    <x v="16"/>
    <x v="12"/>
    <m/>
    <x v="47"/>
    <n v="5006"/>
    <x v="0"/>
  </r>
  <r>
    <x v="0"/>
    <x v="1"/>
    <n v="740.9083333333333"/>
    <x v="29"/>
    <m/>
    <x v="0"/>
    <m/>
    <x v="1"/>
    <x v="11"/>
    <x v="6"/>
    <x v="2"/>
    <x v="2"/>
    <x v="4"/>
    <x v="2"/>
    <m/>
    <x v="34"/>
    <n v="8004"/>
    <x v="0"/>
  </r>
  <r>
    <x v="0"/>
    <x v="1"/>
    <n v="750"/>
    <x v="39"/>
    <m/>
    <x v="0"/>
    <m/>
    <x v="1"/>
    <x v="13"/>
    <x v="2"/>
    <x v="1"/>
    <x v="1"/>
    <x v="3"/>
    <x v="3"/>
    <m/>
    <x v="58"/>
    <n v="5003"/>
    <x v="0"/>
  </r>
  <r>
    <x v="0"/>
    <x v="1"/>
    <n v="750"/>
    <x v="42"/>
    <m/>
    <x v="0"/>
    <m/>
    <x v="68"/>
    <x v="24"/>
    <x v="17"/>
    <x v="2"/>
    <x v="2"/>
    <x v="10"/>
    <x v="8"/>
    <m/>
    <x v="51"/>
    <n v="8006"/>
    <x v="0"/>
  </r>
  <r>
    <x v="0"/>
    <x v="1"/>
    <n v="760"/>
    <x v="39"/>
    <m/>
    <x v="0"/>
    <m/>
    <x v="1"/>
    <x v="12"/>
    <x v="10"/>
    <x v="2"/>
    <x v="2"/>
    <x v="6"/>
    <x v="3"/>
    <m/>
    <x v="46"/>
    <n v="3005"/>
    <x v="0"/>
  </r>
  <r>
    <x v="0"/>
    <x v="1"/>
    <n v="760"/>
    <x v="39"/>
    <m/>
    <x v="0"/>
    <m/>
    <x v="1"/>
    <x v="8"/>
    <x v="7"/>
    <x v="2"/>
    <x v="2"/>
    <x v="6"/>
    <x v="3"/>
    <m/>
    <x v="46"/>
    <n v="8003"/>
    <x v="0"/>
  </r>
  <r>
    <x v="0"/>
    <x v="1"/>
    <n v="798.73895599999992"/>
    <x v="47"/>
    <m/>
    <x v="0"/>
    <m/>
    <x v="94"/>
    <x v="0"/>
    <x v="0"/>
    <x v="6"/>
    <x v="6"/>
    <x v="17"/>
    <x v="13"/>
    <m/>
    <x v="56"/>
    <n v="2001"/>
    <x v="0"/>
  </r>
  <r>
    <x v="0"/>
    <x v="1"/>
    <n v="800"/>
    <x v="48"/>
    <m/>
    <x v="0"/>
    <m/>
    <x v="95"/>
    <x v="2"/>
    <x v="2"/>
    <x v="1"/>
    <x v="1"/>
    <x v="15"/>
    <x v="5"/>
    <m/>
    <x v="59"/>
    <n v="4004"/>
    <x v="0"/>
  </r>
  <r>
    <x v="0"/>
    <x v="1"/>
    <n v="800"/>
    <x v="34"/>
    <m/>
    <x v="0"/>
    <m/>
    <x v="1"/>
    <x v="13"/>
    <x v="2"/>
    <x v="1"/>
    <x v="1"/>
    <x v="3"/>
    <x v="3"/>
    <m/>
    <x v="49"/>
    <n v="5003"/>
    <x v="0"/>
  </r>
  <r>
    <x v="0"/>
    <x v="1"/>
    <n v="800"/>
    <x v="39"/>
    <m/>
    <x v="0"/>
    <m/>
    <x v="1"/>
    <x v="10"/>
    <x v="9"/>
    <x v="2"/>
    <x v="2"/>
    <x v="6"/>
    <x v="3"/>
    <m/>
    <x v="46"/>
    <n v="8001"/>
    <x v="0"/>
  </r>
  <r>
    <x v="0"/>
    <x v="1"/>
    <n v="800"/>
    <x v="41"/>
    <m/>
    <x v="0"/>
    <m/>
    <x v="96"/>
    <x v="24"/>
    <x v="17"/>
    <x v="4"/>
    <x v="4"/>
    <x v="11"/>
    <x v="9"/>
    <m/>
    <x v="50"/>
    <n v="8006"/>
    <x v="0"/>
  </r>
  <r>
    <x v="0"/>
    <x v="1"/>
    <n v="800"/>
    <x v="42"/>
    <m/>
    <x v="0"/>
    <m/>
    <x v="98"/>
    <x v="24"/>
    <x v="17"/>
    <x v="2"/>
    <x v="2"/>
    <x v="10"/>
    <x v="8"/>
    <m/>
    <x v="51"/>
    <n v="8006"/>
    <x v="0"/>
  </r>
  <r>
    <x v="0"/>
    <x v="1"/>
    <n v="800"/>
    <x v="22"/>
    <m/>
    <x v="0"/>
    <m/>
    <x v="99"/>
    <x v="27"/>
    <x v="19"/>
    <x v="2"/>
    <x v="2"/>
    <x v="10"/>
    <x v="8"/>
    <m/>
    <x v="26"/>
    <n v="6002"/>
    <x v="0"/>
  </r>
  <r>
    <x v="0"/>
    <x v="1"/>
    <n v="800"/>
    <x v="28"/>
    <m/>
    <x v="0"/>
    <m/>
    <x v="100"/>
    <x v="24"/>
    <x v="17"/>
    <x v="1"/>
    <x v="1"/>
    <x v="8"/>
    <x v="6"/>
    <m/>
    <x v="33"/>
    <n v="8006"/>
    <x v="0"/>
  </r>
  <r>
    <x v="0"/>
    <x v="1"/>
    <n v="801.77"/>
    <x v="43"/>
    <m/>
    <x v="0"/>
    <m/>
    <x v="101"/>
    <x v="0"/>
    <x v="0"/>
    <x v="7"/>
    <x v="7"/>
    <x v="18"/>
    <x v="14"/>
    <m/>
    <x v="52"/>
    <n v="2001"/>
    <x v="0"/>
  </r>
  <r>
    <x v="0"/>
    <x v="1"/>
    <n v="803.6413"/>
    <x v="27"/>
    <m/>
    <x v="0"/>
    <m/>
    <x v="1"/>
    <x v="8"/>
    <x v="7"/>
    <x v="2"/>
    <x v="2"/>
    <x v="14"/>
    <x v="12"/>
    <m/>
    <x v="32"/>
    <n v="8003"/>
    <x v="0"/>
  </r>
  <r>
    <x v="0"/>
    <x v="1"/>
    <n v="827.93333333333339"/>
    <x v="29"/>
    <m/>
    <x v="0"/>
    <m/>
    <x v="1"/>
    <x v="19"/>
    <x v="14"/>
    <x v="2"/>
    <x v="2"/>
    <x v="4"/>
    <x v="2"/>
    <m/>
    <x v="34"/>
    <n v="3003"/>
    <x v="0"/>
  </r>
  <r>
    <x v="0"/>
    <x v="1"/>
    <n v="836.17050000000006"/>
    <x v="27"/>
    <m/>
    <x v="0"/>
    <m/>
    <x v="1"/>
    <x v="6"/>
    <x v="1"/>
    <x v="1"/>
    <x v="1"/>
    <x v="16"/>
    <x v="12"/>
    <m/>
    <x v="42"/>
    <n v="7003"/>
    <x v="0"/>
  </r>
  <r>
    <x v="0"/>
    <x v="1"/>
    <n v="850"/>
    <x v="34"/>
    <m/>
    <x v="0"/>
    <m/>
    <x v="1"/>
    <x v="8"/>
    <x v="7"/>
    <x v="2"/>
    <x v="2"/>
    <x v="6"/>
    <x v="3"/>
    <m/>
    <x v="40"/>
    <n v="8003"/>
    <x v="0"/>
  </r>
  <r>
    <x v="0"/>
    <x v="1"/>
    <n v="867.54021199999988"/>
    <x v="47"/>
    <m/>
    <x v="0"/>
    <m/>
    <x v="102"/>
    <x v="0"/>
    <x v="0"/>
    <x v="6"/>
    <x v="6"/>
    <x v="17"/>
    <x v="13"/>
    <m/>
    <x v="56"/>
    <n v="2001"/>
    <x v="0"/>
  </r>
  <r>
    <x v="0"/>
    <x v="1"/>
    <n v="870"/>
    <x v="82"/>
    <m/>
    <x v="0"/>
    <m/>
    <x v="1"/>
    <x v="15"/>
    <x v="12"/>
    <x v="1"/>
    <x v="1"/>
    <x v="8"/>
    <x v="6"/>
    <m/>
    <x v="100"/>
    <n v="5002"/>
    <x v="0"/>
  </r>
  <r>
    <x v="0"/>
    <x v="1"/>
    <n v="876.09"/>
    <x v="37"/>
    <m/>
    <x v="0"/>
    <m/>
    <x v="103"/>
    <x v="0"/>
    <x v="0"/>
    <x v="6"/>
    <x v="6"/>
    <x v="17"/>
    <x v="13"/>
    <m/>
    <x v="44"/>
    <n v="2001"/>
    <x v="0"/>
  </r>
  <r>
    <x v="0"/>
    <x v="1"/>
    <n v="880"/>
    <x v="24"/>
    <m/>
    <x v="0"/>
    <m/>
    <x v="104"/>
    <x v="0"/>
    <x v="0"/>
    <x v="2"/>
    <x v="2"/>
    <x v="12"/>
    <x v="10"/>
    <m/>
    <x v="29"/>
    <n v="2001"/>
    <x v="0"/>
  </r>
  <r>
    <x v="0"/>
    <x v="1"/>
    <n v="889.09"/>
    <x v="30"/>
    <m/>
    <x v="0"/>
    <m/>
    <x v="1"/>
    <x v="11"/>
    <x v="6"/>
    <x v="2"/>
    <x v="2"/>
    <x v="14"/>
    <x v="12"/>
    <m/>
    <x v="35"/>
    <n v="8004"/>
    <x v="0"/>
  </r>
  <r>
    <x v="0"/>
    <x v="1"/>
    <n v="899.3739999999998"/>
    <x v="30"/>
    <m/>
    <x v="0"/>
    <m/>
    <x v="1"/>
    <x v="4"/>
    <x v="4"/>
    <x v="2"/>
    <x v="2"/>
    <x v="14"/>
    <x v="12"/>
    <m/>
    <x v="35"/>
    <n v="4003"/>
    <x v="0"/>
  </r>
  <r>
    <x v="0"/>
    <x v="1"/>
    <n v="900"/>
    <x v="34"/>
    <m/>
    <x v="0"/>
    <m/>
    <x v="1"/>
    <x v="7"/>
    <x v="6"/>
    <x v="1"/>
    <x v="1"/>
    <x v="3"/>
    <x v="3"/>
    <m/>
    <x v="49"/>
    <n v="3008"/>
    <x v="0"/>
  </r>
  <r>
    <x v="0"/>
    <x v="1"/>
    <n v="930.86999999999989"/>
    <x v="29"/>
    <m/>
    <x v="0"/>
    <m/>
    <x v="1"/>
    <x v="4"/>
    <x v="4"/>
    <x v="2"/>
    <x v="2"/>
    <x v="4"/>
    <x v="2"/>
    <m/>
    <x v="34"/>
    <n v="4003"/>
    <x v="0"/>
  </r>
  <r>
    <x v="0"/>
    <x v="1"/>
    <n v="936.96149999999989"/>
    <x v="35"/>
    <m/>
    <x v="0"/>
    <m/>
    <x v="1"/>
    <x v="10"/>
    <x v="9"/>
    <x v="2"/>
    <x v="2"/>
    <x v="14"/>
    <x v="12"/>
    <m/>
    <x v="41"/>
    <n v="8001"/>
    <x v="0"/>
  </r>
  <r>
    <x v="0"/>
    <x v="1"/>
    <n v="944.16615999999999"/>
    <x v="47"/>
    <m/>
    <x v="0"/>
    <m/>
    <x v="105"/>
    <x v="0"/>
    <x v="0"/>
    <x v="6"/>
    <x v="6"/>
    <x v="17"/>
    <x v="13"/>
    <m/>
    <x v="56"/>
    <n v="2001"/>
    <x v="0"/>
  </r>
  <r>
    <x v="0"/>
    <x v="1"/>
    <n v="951.78300000000002"/>
    <x v="35"/>
    <m/>
    <x v="0"/>
    <m/>
    <x v="1"/>
    <x v="12"/>
    <x v="10"/>
    <x v="2"/>
    <x v="2"/>
    <x v="14"/>
    <x v="12"/>
    <m/>
    <x v="41"/>
    <n v="3005"/>
    <x v="0"/>
  </r>
  <r>
    <x v="0"/>
    <x v="1"/>
    <n v="965.52896999999996"/>
    <x v="47"/>
    <m/>
    <x v="0"/>
    <m/>
    <x v="106"/>
    <x v="0"/>
    <x v="0"/>
    <x v="6"/>
    <x v="6"/>
    <x v="17"/>
    <x v="13"/>
    <m/>
    <x v="56"/>
    <n v="2001"/>
    <x v="0"/>
  </r>
  <r>
    <x v="0"/>
    <x v="1"/>
    <n v="970"/>
    <x v="34"/>
    <m/>
    <x v="0"/>
    <m/>
    <x v="1"/>
    <x v="21"/>
    <x v="15"/>
    <x v="2"/>
    <x v="2"/>
    <x v="6"/>
    <x v="3"/>
    <m/>
    <x v="40"/>
    <n v="3004"/>
    <x v="0"/>
  </r>
  <r>
    <x v="0"/>
    <x v="1"/>
    <n v="974.00405199999989"/>
    <x v="44"/>
    <m/>
    <x v="0"/>
    <m/>
    <x v="107"/>
    <x v="0"/>
    <x v="0"/>
    <x v="6"/>
    <x v="6"/>
    <x v="17"/>
    <x v="13"/>
    <m/>
    <x v="53"/>
    <n v="2001"/>
    <x v="0"/>
  </r>
  <r>
    <x v="0"/>
    <x v="1"/>
    <n v="977.99899999999991"/>
    <x v="27"/>
    <m/>
    <x v="0"/>
    <m/>
    <x v="1"/>
    <x v="11"/>
    <x v="6"/>
    <x v="2"/>
    <x v="2"/>
    <x v="14"/>
    <x v="12"/>
    <m/>
    <x v="32"/>
    <n v="8004"/>
    <x v="0"/>
  </r>
  <r>
    <x v="0"/>
    <x v="1"/>
    <n v="983.40000000000009"/>
    <x v="3"/>
    <m/>
    <x v="0"/>
    <m/>
    <x v="60"/>
    <x v="12"/>
    <x v="10"/>
    <x v="2"/>
    <x v="2"/>
    <x v="6"/>
    <x v="3"/>
    <m/>
    <x v="8"/>
    <n v="3005"/>
    <x v="0"/>
  </r>
  <r>
    <x v="0"/>
    <x v="1"/>
    <n v="983.40000000000009"/>
    <x v="3"/>
    <m/>
    <x v="0"/>
    <m/>
    <x v="60"/>
    <x v="9"/>
    <x v="8"/>
    <x v="2"/>
    <x v="2"/>
    <x v="6"/>
    <x v="3"/>
    <m/>
    <x v="8"/>
    <n v="8002"/>
    <x v="0"/>
  </r>
  <r>
    <x v="0"/>
    <x v="1"/>
    <n v="983.40000000000009"/>
    <x v="3"/>
    <m/>
    <x v="0"/>
    <m/>
    <x v="60"/>
    <x v="15"/>
    <x v="12"/>
    <x v="2"/>
    <x v="2"/>
    <x v="6"/>
    <x v="3"/>
    <m/>
    <x v="8"/>
    <n v="5002"/>
    <x v="0"/>
  </r>
  <r>
    <x v="0"/>
    <x v="1"/>
    <n v="983.40000000000009"/>
    <x v="3"/>
    <m/>
    <x v="0"/>
    <m/>
    <x v="60"/>
    <x v="5"/>
    <x v="5"/>
    <x v="2"/>
    <x v="2"/>
    <x v="6"/>
    <x v="3"/>
    <m/>
    <x v="8"/>
    <n v="3006"/>
    <x v="0"/>
  </r>
  <r>
    <x v="0"/>
    <x v="1"/>
    <n v="994.33333333333337"/>
    <x v="45"/>
    <m/>
    <x v="0"/>
    <m/>
    <x v="108"/>
    <x v="2"/>
    <x v="2"/>
    <x v="1"/>
    <x v="1"/>
    <x v="15"/>
    <x v="5"/>
    <m/>
    <x v="57"/>
    <n v="4004"/>
    <x v="0"/>
  </r>
  <r>
    <x v="0"/>
    <x v="1"/>
    <n v="1000"/>
    <x v="39"/>
    <m/>
    <x v="0"/>
    <m/>
    <x v="1"/>
    <x v="16"/>
    <x v="11"/>
    <x v="1"/>
    <x v="1"/>
    <x v="3"/>
    <x v="3"/>
    <m/>
    <x v="58"/>
    <n v="7002"/>
    <x v="0"/>
  </r>
  <r>
    <x v="0"/>
    <x v="1"/>
    <n v="1000"/>
    <x v="12"/>
    <m/>
    <x v="0"/>
    <m/>
    <x v="1"/>
    <x v="6"/>
    <x v="1"/>
    <x v="4"/>
    <x v="4"/>
    <x v="11"/>
    <x v="9"/>
    <m/>
    <x v="14"/>
    <n v="7003"/>
    <x v="0"/>
  </r>
  <r>
    <x v="0"/>
    <x v="1"/>
    <n v="1000"/>
    <x v="13"/>
    <m/>
    <x v="0"/>
    <m/>
    <x v="1"/>
    <x v="1"/>
    <x v="1"/>
    <x v="1"/>
    <x v="1"/>
    <x v="3"/>
    <x v="3"/>
    <m/>
    <x v="15"/>
    <n v="7001"/>
    <x v="0"/>
  </r>
  <r>
    <x v="0"/>
    <x v="1"/>
    <n v="1000"/>
    <x v="13"/>
    <m/>
    <x v="0"/>
    <m/>
    <x v="1"/>
    <x v="4"/>
    <x v="4"/>
    <x v="2"/>
    <x v="2"/>
    <x v="6"/>
    <x v="3"/>
    <m/>
    <x v="16"/>
    <n v="4003"/>
    <x v="0"/>
  </r>
  <r>
    <x v="0"/>
    <x v="1"/>
    <n v="1000"/>
    <x v="13"/>
    <m/>
    <x v="0"/>
    <m/>
    <x v="109"/>
    <x v="8"/>
    <x v="7"/>
    <x v="2"/>
    <x v="2"/>
    <x v="6"/>
    <x v="3"/>
    <m/>
    <x v="16"/>
    <n v="8003"/>
    <x v="0"/>
  </r>
  <r>
    <x v="0"/>
    <x v="1"/>
    <n v="1000"/>
    <x v="49"/>
    <m/>
    <x v="0"/>
    <m/>
    <x v="111"/>
    <x v="17"/>
    <x v="2"/>
    <x v="2"/>
    <x v="2"/>
    <x v="7"/>
    <x v="5"/>
    <m/>
    <x v="60"/>
    <n v="5006"/>
    <x v="0"/>
  </r>
  <r>
    <x v="0"/>
    <x v="1"/>
    <n v="1000"/>
    <x v="17"/>
    <m/>
    <x v="0"/>
    <m/>
    <x v="112"/>
    <x v="10"/>
    <x v="9"/>
    <x v="2"/>
    <x v="2"/>
    <x v="10"/>
    <x v="8"/>
    <m/>
    <x v="20"/>
    <n v="8001"/>
    <x v="0"/>
  </r>
  <r>
    <x v="0"/>
    <x v="1"/>
    <n v="1000"/>
    <x v="23"/>
    <m/>
    <x v="0"/>
    <m/>
    <x v="115"/>
    <x v="3"/>
    <x v="3"/>
    <x v="1"/>
    <x v="1"/>
    <x v="8"/>
    <x v="6"/>
    <m/>
    <x v="28"/>
    <n v="4002"/>
    <x v="0"/>
  </r>
  <r>
    <x v="0"/>
    <x v="1"/>
    <n v="1000"/>
    <x v="23"/>
    <m/>
    <x v="0"/>
    <m/>
    <x v="116"/>
    <x v="20"/>
    <x v="2"/>
    <x v="1"/>
    <x v="1"/>
    <x v="8"/>
    <x v="6"/>
    <m/>
    <x v="28"/>
    <n v="5001"/>
    <x v="0"/>
  </r>
  <r>
    <x v="0"/>
    <x v="1"/>
    <n v="1000"/>
    <x v="32"/>
    <m/>
    <x v="0"/>
    <m/>
    <x v="117"/>
    <x v="19"/>
    <x v="14"/>
    <x v="2"/>
    <x v="2"/>
    <x v="12"/>
    <x v="10"/>
    <m/>
    <x v="37"/>
    <n v="3003"/>
    <x v="0"/>
  </r>
  <r>
    <x v="0"/>
    <x v="1"/>
    <n v="1000"/>
    <x v="26"/>
    <m/>
    <x v="0"/>
    <m/>
    <x v="118"/>
    <x v="25"/>
    <x v="18"/>
    <x v="2"/>
    <x v="2"/>
    <x v="10"/>
    <x v="8"/>
    <m/>
    <x v="31"/>
    <n v="3001"/>
    <x v="0"/>
  </r>
  <r>
    <x v="0"/>
    <x v="1"/>
    <n v="1000"/>
    <x v="22"/>
    <m/>
    <x v="0"/>
    <m/>
    <x v="119"/>
    <x v="24"/>
    <x v="17"/>
    <x v="2"/>
    <x v="2"/>
    <x v="10"/>
    <x v="8"/>
    <m/>
    <x v="26"/>
    <n v="8006"/>
    <x v="0"/>
  </r>
  <r>
    <x v="0"/>
    <x v="1"/>
    <n v="1006.1866666666668"/>
    <x v="29"/>
    <m/>
    <x v="0"/>
    <m/>
    <x v="1"/>
    <x v="21"/>
    <x v="15"/>
    <x v="2"/>
    <x v="2"/>
    <x v="4"/>
    <x v="2"/>
    <m/>
    <x v="34"/>
    <n v="3004"/>
    <x v="0"/>
  </r>
  <r>
    <x v="0"/>
    <x v="1"/>
    <n v="1009.8"/>
    <x v="13"/>
    <m/>
    <x v="0"/>
    <m/>
    <x v="121"/>
    <x v="8"/>
    <x v="7"/>
    <x v="2"/>
    <x v="2"/>
    <x v="6"/>
    <x v="3"/>
    <m/>
    <x v="16"/>
    <n v="8003"/>
    <x v="0"/>
  </r>
  <r>
    <x v="0"/>
    <x v="1"/>
    <n v="1023.0134399999999"/>
    <x v="44"/>
    <m/>
    <x v="0"/>
    <m/>
    <x v="122"/>
    <x v="0"/>
    <x v="0"/>
    <x v="6"/>
    <x v="6"/>
    <x v="17"/>
    <x v="13"/>
    <m/>
    <x v="53"/>
    <n v="2001"/>
    <x v="0"/>
  </r>
  <r>
    <x v="0"/>
    <x v="1"/>
    <n v="1035.19"/>
    <x v="43"/>
    <m/>
    <x v="0"/>
    <m/>
    <x v="101"/>
    <x v="0"/>
    <x v="0"/>
    <x v="7"/>
    <x v="7"/>
    <x v="18"/>
    <x v="14"/>
    <m/>
    <x v="52"/>
    <n v="2001"/>
    <x v="0"/>
  </r>
  <r>
    <x v="0"/>
    <x v="1"/>
    <n v="1050"/>
    <x v="34"/>
    <m/>
    <x v="0"/>
    <m/>
    <x v="1"/>
    <x v="19"/>
    <x v="14"/>
    <x v="2"/>
    <x v="2"/>
    <x v="6"/>
    <x v="3"/>
    <m/>
    <x v="40"/>
    <n v="3003"/>
    <x v="0"/>
  </r>
  <r>
    <x v="0"/>
    <x v="1"/>
    <n v="1061.8699999999999"/>
    <x v="51"/>
    <m/>
    <x v="0"/>
    <m/>
    <x v="124"/>
    <x v="0"/>
    <x v="0"/>
    <x v="7"/>
    <x v="7"/>
    <x v="18"/>
    <x v="14"/>
    <m/>
    <x v="63"/>
    <n v="2001"/>
    <x v="0"/>
  </r>
  <r>
    <x v="0"/>
    <x v="1"/>
    <n v="1064.2170000000001"/>
    <x v="35"/>
    <m/>
    <x v="0"/>
    <m/>
    <x v="1"/>
    <x v="6"/>
    <x v="1"/>
    <x v="1"/>
    <x v="1"/>
    <x v="16"/>
    <x v="12"/>
    <m/>
    <x v="47"/>
    <n v="7003"/>
    <x v="0"/>
  </r>
  <r>
    <x v="0"/>
    <x v="1"/>
    <n v="1071.3240000000003"/>
    <x v="30"/>
    <m/>
    <x v="0"/>
    <m/>
    <x v="1"/>
    <x v="21"/>
    <x v="15"/>
    <x v="2"/>
    <x v="2"/>
    <x v="14"/>
    <x v="12"/>
    <m/>
    <x v="35"/>
    <n v="3004"/>
    <x v="0"/>
  </r>
  <r>
    <x v="0"/>
    <x v="1"/>
    <n v="1072.2516666666668"/>
    <x v="29"/>
    <m/>
    <x v="0"/>
    <m/>
    <x v="1"/>
    <x v="18"/>
    <x v="13"/>
    <x v="2"/>
    <x v="2"/>
    <x v="4"/>
    <x v="2"/>
    <m/>
    <x v="34"/>
    <n v="4001"/>
    <x v="0"/>
  </r>
  <r>
    <x v="0"/>
    <x v="1"/>
    <n v="1083.719842"/>
    <x v="47"/>
    <m/>
    <x v="0"/>
    <m/>
    <x v="125"/>
    <x v="0"/>
    <x v="0"/>
    <x v="6"/>
    <x v="6"/>
    <x v="17"/>
    <x v="13"/>
    <m/>
    <x v="56"/>
    <n v="2001"/>
    <x v="0"/>
  </r>
  <r>
    <x v="0"/>
    <x v="1"/>
    <n v="1090"/>
    <x v="26"/>
    <m/>
    <x v="0"/>
    <m/>
    <x v="126"/>
    <x v="10"/>
    <x v="9"/>
    <x v="2"/>
    <x v="2"/>
    <x v="10"/>
    <x v="8"/>
    <m/>
    <x v="31"/>
    <n v="8001"/>
    <x v="0"/>
  </r>
  <r>
    <x v="0"/>
    <x v="1"/>
    <n v="1092.8720000000001"/>
    <x v="27"/>
    <m/>
    <x v="0"/>
    <m/>
    <x v="1"/>
    <x v="19"/>
    <x v="14"/>
    <x v="2"/>
    <x v="2"/>
    <x v="14"/>
    <x v="12"/>
    <m/>
    <x v="32"/>
    <n v="3003"/>
    <x v="0"/>
  </r>
  <r>
    <x v="0"/>
    <x v="1"/>
    <n v="1095.8744999999999"/>
    <x v="35"/>
    <m/>
    <x v="0"/>
    <m/>
    <x v="1"/>
    <x v="8"/>
    <x v="7"/>
    <x v="2"/>
    <x v="2"/>
    <x v="14"/>
    <x v="12"/>
    <m/>
    <x v="41"/>
    <n v="8003"/>
    <x v="0"/>
  </r>
  <r>
    <x v="0"/>
    <x v="1"/>
    <n v="1100"/>
    <x v="39"/>
    <m/>
    <x v="0"/>
    <m/>
    <x v="1"/>
    <x v="27"/>
    <x v="19"/>
    <x v="1"/>
    <x v="1"/>
    <x v="3"/>
    <x v="3"/>
    <m/>
    <x v="58"/>
    <n v="6002"/>
    <x v="0"/>
  </r>
  <r>
    <x v="0"/>
    <x v="1"/>
    <n v="1149.979574"/>
    <x v="47"/>
    <m/>
    <x v="0"/>
    <m/>
    <x v="127"/>
    <x v="0"/>
    <x v="0"/>
    <x v="6"/>
    <x v="6"/>
    <x v="17"/>
    <x v="13"/>
    <m/>
    <x v="56"/>
    <n v="2001"/>
    <x v="0"/>
  </r>
  <r>
    <x v="0"/>
    <x v="1"/>
    <n v="1183.3"/>
    <x v="52"/>
    <m/>
    <x v="0"/>
    <m/>
    <x v="129"/>
    <x v="25"/>
    <x v="18"/>
    <x v="1"/>
    <x v="1"/>
    <x v="1"/>
    <x v="1"/>
    <m/>
    <x v="64"/>
    <n v="3001"/>
    <x v="0"/>
  </r>
  <r>
    <x v="0"/>
    <x v="1"/>
    <n v="1189"/>
    <x v="2"/>
    <m/>
    <x v="0"/>
    <m/>
    <x v="130"/>
    <x v="24"/>
    <x v="17"/>
    <x v="2"/>
    <x v="2"/>
    <x v="4"/>
    <x v="2"/>
    <m/>
    <x v="5"/>
    <n v="8006"/>
    <x v="0"/>
  </r>
  <r>
    <x v="0"/>
    <x v="1"/>
    <n v="1200"/>
    <x v="34"/>
    <m/>
    <x v="0"/>
    <m/>
    <x v="1"/>
    <x v="18"/>
    <x v="13"/>
    <x v="2"/>
    <x v="2"/>
    <x v="6"/>
    <x v="3"/>
    <m/>
    <x v="40"/>
    <n v="4001"/>
    <x v="0"/>
  </r>
  <r>
    <x v="0"/>
    <x v="1"/>
    <n v="1200"/>
    <x v="34"/>
    <m/>
    <x v="0"/>
    <m/>
    <x v="1"/>
    <x v="11"/>
    <x v="6"/>
    <x v="2"/>
    <x v="2"/>
    <x v="6"/>
    <x v="3"/>
    <m/>
    <x v="40"/>
    <n v="8004"/>
    <x v="0"/>
  </r>
  <r>
    <x v="0"/>
    <x v="1"/>
    <n v="1200"/>
    <x v="39"/>
    <m/>
    <x v="0"/>
    <m/>
    <x v="1"/>
    <x v="11"/>
    <x v="6"/>
    <x v="2"/>
    <x v="2"/>
    <x v="6"/>
    <x v="3"/>
    <m/>
    <x v="46"/>
    <n v="8004"/>
    <x v="0"/>
  </r>
  <r>
    <x v="0"/>
    <x v="1"/>
    <n v="1200"/>
    <x v="26"/>
    <m/>
    <x v="0"/>
    <m/>
    <x v="133"/>
    <x v="12"/>
    <x v="10"/>
    <x v="2"/>
    <x v="2"/>
    <x v="10"/>
    <x v="8"/>
    <m/>
    <x v="31"/>
    <n v="3005"/>
    <x v="0"/>
  </r>
  <r>
    <x v="0"/>
    <x v="1"/>
    <n v="1228.7483999999999"/>
    <x v="27"/>
    <m/>
    <x v="0"/>
    <m/>
    <x v="1"/>
    <x v="4"/>
    <x v="4"/>
    <x v="2"/>
    <x v="2"/>
    <x v="14"/>
    <x v="12"/>
    <m/>
    <x v="32"/>
    <n v="4003"/>
    <x v="0"/>
  </r>
  <r>
    <x v="0"/>
    <x v="1"/>
    <n v="1246.68"/>
    <x v="2"/>
    <m/>
    <x v="0"/>
    <m/>
    <x v="134"/>
    <x v="7"/>
    <x v="6"/>
    <x v="1"/>
    <x v="1"/>
    <x v="2"/>
    <x v="2"/>
    <m/>
    <x v="2"/>
    <n v="3008"/>
    <x v="0"/>
  </r>
  <r>
    <x v="0"/>
    <x v="1"/>
    <n v="1246.68"/>
    <x v="2"/>
    <m/>
    <x v="0"/>
    <m/>
    <x v="135"/>
    <x v="7"/>
    <x v="6"/>
    <x v="1"/>
    <x v="1"/>
    <x v="2"/>
    <x v="2"/>
    <m/>
    <x v="2"/>
    <n v="3008"/>
    <x v="0"/>
  </r>
  <r>
    <x v="0"/>
    <x v="1"/>
    <n v="1250"/>
    <x v="22"/>
    <m/>
    <x v="0"/>
    <m/>
    <x v="69"/>
    <x v="27"/>
    <x v="19"/>
    <x v="2"/>
    <x v="2"/>
    <x v="10"/>
    <x v="8"/>
    <m/>
    <x v="26"/>
    <n v="6002"/>
    <x v="0"/>
  </r>
  <r>
    <x v="0"/>
    <x v="1"/>
    <n v="1261.51"/>
    <x v="37"/>
    <m/>
    <x v="0"/>
    <m/>
    <x v="136"/>
    <x v="0"/>
    <x v="0"/>
    <x v="6"/>
    <x v="6"/>
    <x v="17"/>
    <x v="13"/>
    <m/>
    <x v="44"/>
    <n v="2001"/>
    <x v="0"/>
  </r>
  <r>
    <x v="0"/>
    <x v="1"/>
    <n v="1290"/>
    <x v="13"/>
    <m/>
    <x v="0"/>
    <m/>
    <x v="1"/>
    <x v="8"/>
    <x v="7"/>
    <x v="2"/>
    <x v="2"/>
    <x v="6"/>
    <x v="3"/>
    <m/>
    <x v="16"/>
    <n v="8003"/>
    <x v="0"/>
  </r>
  <r>
    <x v="0"/>
    <x v="1"/>
    <n v="1300"/>
    <x v="34"/>
    <m/>
    <x v="0"/>
    <m/>
    <x v="1"/>
    <x v="22"/>
    <x v="0"/>
    <x v="2"/>
    <x v="2"/>
    <x v="6"/>
    <x v="3"/>
    <m/>
    <x v="40"/>
    <n v="3002"/>
    <x v="0"/>
  </r>
  <r>
    <x v="0"/>
    <x v="1"/>
    <n v="1300"/>
    <x v="22"/>
    <m/>
    <x v="0"/>
    <m/>
    <x v="137"/>
    <x v="8"/>
    <x v="7"/>
    <x v="2"/>
    <x v="2"/>
    <x v="10"/>
    <x v="8"/>
    <m/>
    <x v="26"/>
    <n v="8003"/>
    <x v="0"/>
  </r>
  <r>
    <x v="0"/>
    <x v="1"/>
    <n v="1314.83"/>
    <x v="2"/>
    <m/>
    <x v="0"/>
    <m/>
    <x v="138"/>
    <x v="18"/>
    <x v="13"/>
    <x v="2"/>
    <x v="2"/>
    <x v="4"/>
    <x v="2"/>
    <m/>
    <x v="5"/>
    <n v="4001"/>
    <x v="0"/>
  </r>
  <r>
    <x v="0"/>
    <x v="1"/>
    <n v="1322.26"/>
    <x v="2"/>
    <m/>
    <x v="0"/>
    <m/>
    <x v="139"/>
    <x v="17"/>
    <x v="2"/>
    <x v="1"/>
    <x v="1"/>
    <x v="2"/>
    <x v="2"/>
    <m/>
    <x v="2"/>
    <n v="5006"/>
    <x v="0"/>
  </r>
  <r>
    <x v="0"/>
    <x v="1"/>
    <n v="1322.26"/>
    <x v="2"/>
    <m/>
    <x v="0"/>
    <m/>
    <x v="140"/>
    <x v="17"/>
    <x v="2"/>
    <x v="1"/>
    <x v="1"/>
    <x v="2"/>
    <x v="2"/>
    <m/>
    <x v="2"/>
    <n v="5006"/>
    <x v="0"/>
  </r>
  <r>
    <x v="0"/>
    <x v="1"/>
    <n v="1322.26"/>
    <x v="2"/>
    <m/>
    <x v="0"/>
    <m/>
    <x v="141"/>
    <x v="13"/>
    <x v="2"/>
    <x v="1"/>
    <x v="1"/>
    <x v="2"/>
    <x v="2"/>
    <m/>
    <x v="2"/>
    <n v="5003"/>
    <x v="0"/>
  </r>
  <r>
    <x v="0"/>
    <x v="1"/>
    <n v="1322.26"/>
    <x v="2"/>
    <m/>
    <x v="0"/>
    <m/>
    <x v="142"/>
    <x v="13"/>
    <x v="2"/>
    <x v="1"/>
    <x v="1"/>
    <x v="2"/>
    <x v="2"/>
    <m/>
    <x v="2"/>
    <n v="5003"/>
    <x v="0"/>
  </r>
  <r>
    <x v="0"/>
    <x v="1"/>
    <n v="1322.26"/>
    <x v="2"/>
    <m/>
    <x v="0"/>
    <m/>
    <x v="143"/>
    <x v="17"/>
    <x v="2"/>
    <x v="1"/>
    <x v="1"/>
    <x v="2"/>
    <x v="2"/>
    <m/>
    <x v="2"/>
    <n v="5006"/>
    <x v="0"/>
  </r>
  <r>
    <x v="0"/>
    <x v="1"/>
    <n v="1322.26"/>
    <x v="2"/>
    <m/>
    <x v="0"/>
    <m/>
    <x v="144"/>
    <x v="17"/>
    <x v="2"/>
    <x v="1"/>
    <x v="1"/>
    <x v="2"/>
    <x v="2"/>
    <m/>
    <x v="2"/>
    <n v="5006"/>
    <x v="0"/>
  </r>
  <r>
    <x v="0"/>
    <x v="1"/>
    <n v="1328.1664000000003"/>
    <x v="27"/>
    <m/>
    <x v="0"/>
    <m/>
    <x v="1"/>
    <x v="21"/>
    <x v="15"/>
    <x v="2"/>
    <x v="2"/>
    <x v="14"/>
    <x v="12"/>
    <m/>
    <x v="32"/>
    <n v="3004"/>
    <x v="0"/>
  </r>
  <r>
    <x v="0"/>
    <x v="1"/>
    <n v="1333.635"/>
    <x v="35"/>
    <m/>
    <x v="0"/>
    <m/>
    <x v="1"/>
    <x v="11"/>
    <x v="6"/>
    <x v="2"/>
    <x v="2"/>
    <x v="14"/>
    <x v="12"/>
    <m/>
    <x v="41"/>
    <n v="8004"/>
    <x v="0"/>
  </r>
  <r>
    <x v="0"/>
    <x v="1"/>
    <n v="1361"/>
    <x v="2"/>
    <m/>
    <x v="0"/>
    <m/>
    <x v="145"/>
    <x v="21"/>
    <x v="15"/>
    <x v="2"/>
    <x v="2"/>
    <x v="4"/>
    <x v="2"/>
    <m/>
    <x v="5"/>
    <n v="3004"/>
    <x v="0"/>
  </r>
  <r>
    <x v="0"/>
    <x v="1"/>
    <n v="1407.45"/>
    <x v="2"/>
    <m/>
    <x v="0"/>
    <m/>
    <x v="146"/>
    <x v="15"/>
    <x v="12"/>
    <x v="2"/>
    <x v="2"/>
    <x v="4"/>
    <x v="2"/>
    <m/>
    <x v="5"/>
    <n v="5002"/>
    <x v="0"/>
  </r>
  <r>
    <x v="0"/>
    <x v="1"/>
    <n v="1407.45"/>
    <x v="2"/>
    <m/>
    <x v="0"/>
    <m/>
    <x v="147"/>
    <x v="18"/>
    <x v="13"/>
    <x v="2"/>
    <x v="2"/>
    <x v="4"/>
    <x v="2"/>
    <m/>
    <x v="5"/>
    <n v="4001"/>
    <x v="0"/>
  </r>
  <r>
    <x v="0"/>
    <x v="1"/>
    <n v="1407.45"/>
    <x v="2"/>
    <m/>
    <x v="0"/>
    <m/>
    <x v="148"/>
    <x v="15"/>
    <x v="12"/>
    <x v="2"/>
    <x v="2"/>
    <x v="4"/>
    <x v="2"/>
    <m/>
    <x v="5"/>
    <n v="5002"/>
    <x v="0"/>
  </r>
  <r>
    <x v="0"/>
    <x v="1"/>
    <n v="1410.6641666666665"/>
    <x v="29"/>
    <m/>
    <x v="0"/>
    <m/>
    <x v="1"/>
    <x v="22"/>
    <x v="0"/>
    <x v="2"/>
    <x v="2"/>
    <x v="4"/>
    <x v="2"/>
    <m/>
    <x v="34"/>
    <n v="3002"/>
    <x v="0"/>
  </r>
  <r>
    <x v="0"/>
    <x v="1"/>
    <n v="1415.3722"/>
    <x v="27"/>
    <m/>
    <x v="0"/>
    <m/>
    <x v="1"/>
    <x v="18"/>
    <x v="13"/>
    <x v="2"/>
    <x v="2"/>
    <x v="14"/>
    <x v="12"/>
    <m/>
    <x v="32"/>
    <n v="4001"/>
    <x v="0"/>
  </r>
  <r>
    <x v="0"/>
    <x v="1"/>
    <n v="1446.597438"/>
    <x v="44"/>
    <m/>
    <x v="0"/>
    <m/>
    <x v="149"/>
    <x v="0"/>
    <x v="0"/>
    <x v="6"/>
    <x v="6"/>
    <x v="17"/>
    <x v="13"/>
    <m/>
    <x v="53"/>
    <n v="2001"/>
    <x v="0"/>
  </r>
  <r>
    <x v="0"/>
    <x v="1"/>
    <n v="1467.83017"/>
    <x v="44"/>
    <m/>
    <x v="0"/>
    <m/>
    <x v="150"/>
    <x v="0"/>
    <x v="0"/>
    <x v="6"/>
    <x v="6"/>
    <x v="17"/>
    <x v="13"/>
    <m/>
    <x v="53"/>
    <n v="2001"/>
    <x v="0"/>
  </r>
  <r>
    <x v="0"/>
    <x v="1"/>
    <n v="1475.1000000000001"/>
    <x v="3"/>
    <m/>
    <x v="0"/>
    <m/>
    <x v="60"/>
    <x v="7"/>
    <x v="6"/>
    <x v="1"/>
    <x v="1"/>
    <x v="3"/>
    <x v="3"/>
    <m/>
    <x v="3"/>
    <n v="3008"/>
    <x v="0"/>
  </r>
  <r>
    <x v="0"/>
    <x v="1"/>
    <n v="1475.1000000000001"/>
    <x v="3"/>
    <m/>
    <x v="0"/>
    <m/>
    <x v="60"/>
    <x v="16"/>
    <x v="11"/>
    <x v="1"/>
    <x v="1"/>
    <x v="3"/>
    <x v="3"/>
    <m/>
    <x v="3"/>
    <n v="7002"/>
    <x v="0"/>
  </r>
  <r>
    <x v="0"/>
    <x v="1"/>
    <n v="1475.1000000000001"/>
    <x v="3"/>
    <m/>
    <x v="0"/>
    <m/>
    <x v="60"/>
    <x v="13"/>
    <x v="2"/>
    <x v="1"/>
    <x v="1"/>
    <x v="3"/>
    <x v="3"/>
    <m/>
    <x v="3"/>
    <n v="5003"/>
    <x v="0"/>
  </r>
  <r>
    <x v="0"/>
    <x v="1"/>
    <n v="1475.1000000000001"/>
    <x v="3"/>
    <m/>
    <x v="0"/>
    <m/>
    <x v="60"/>
    <x v="10"/>
    <x v="9"/>
    <x v="2"/>
    <x v="2"/>
    <x v="6"/>
    <x v="3"/>
    <m/>
    <x v="8"/>
    <n v="8001"/>
    <x v="0"/>
  </r>
  <r>
    <x v="0"/>
    <x v="1"/>
    <n v="1475.1000000000001"/>
    <x v="3"/>
    <m/>
    <x v="0"/>
    <m/>
    <x v="60"/>
    <x v="8"/>
    <x v="7"/>
    <x v="2"/>
    <x v="2"/>
    <x v="6"/>
    <x v="3"/>
    <m/>
    <x v="8"/>
    <n v="8003"/>
    <x v="0"/>
  </r>
  <r>
    <x v="0"/>
    <x v="1"/>
    <n v="1490.28"/>
    <x v="35"/>
    <m/>
    <x v="0"/>
    <m/>
    <x v="1"/>
    <x v="19"/>
    <x v="14"/>
    <x v="2"/>
    <x v="2"/>
    <x v="14"/>
    <x v="12"/>
    <m/>
    <x v="41"/>
    <n v="3003"/>
    <x v="0"/>
  </r>
  <r>
    <x v="0"/>
    <x v="1"/>
    <n v="1492.785134"/>
    <x v="37"/>
    <m/>
    <x v="0"/>
    <m/>
    <x v="151"/>
    <x v="0"/>
    <x v="0"/>
    <x v="6"/>
    <x v="6"/>
    <x v="17"/>
    <x v="13"/>
    <m/>
    <x v="44"/>
    <n v="2001"/>
    <x v="0"/>
  </r>
  <r>
    <x v="0"/>
    <x v="1"/>
    <n v="1500"/>
    <x v="34"/>
    <m/>
    <x v="0"/>
    <m/>
    <x v="1"/>
    <x v="6"/>
    <x v="1"/>
    <x v="1"/>
    <x v="1"/>
    <x v="3"/>
    <x v="3"/>
    <m/>
    <x v="49"/>
    <n v="7003"/>
    <x v="0"/>
  </r>
  <r>
    <x v="0"/>
    <x v="1"/>
    <n v="1500"/>
    <x v="39"/>
    <m/>
    <x v="0"/>
    <m/>
    <x v="1"/>
    <x v="18"/>
    <x v="13"/>
    <x v="2"/>
    <x v="2"/>
    <x v="6"/>
    <x v="3"/>
    <m/>
    <x v="46"/>
    <n v="4001"/>
    <x v="0"/>
  </r>
  <r>
    <x v="0"/>
    <x v="1"/>
    <n v="1500"/>
    <x v="38"/>
    <m/>
    <x v="0"/>
    <m/>
    <x v="1"/>
    <x v="25"/>
    <x v="18"/>
    <x v="2"/>
    <x v="2"/>
    <x v="10"/>
    <x v="8"/>
    <m/>
    <x v="45"/>
    <n v="3001"/>
    <x v="0"/>
  </r>
  <r>
    <x v="0"/>
    <x v="1"/>
    <n v="1500"/>
    <x v="8"/>
    <m/>
    <x v="0"/>
    <m/>
    <x v="152"/>
    <x v="4"/>
    <x v="4"/>
    <x v="1"/>
    <x v="1"/>
    <x v="2"/>
    <x v="2"/>
    <m/>
    <x v="10"/>
    <n v="4003"/>
    <x v="0"/>
  </r>
  <r>
    <x v="0"/>
    <x v="1"/>
    <n v="1500"/>
    <x v="11"/>
    <m/>
    <x v="0"/>
    <m/>
    <x v="97"/>
    <x v="5"/>
    <x v="5"/>
    <x v="2"/>
    <x v="2"/>
    <x v="10"/>
    <x v="8"/>
    <m/>
    <x v="13"/>
    <n v="3006"/>
    <x v="0"/>
  </r>
  <r>
    <x v="0"/>
    <x v="1"/>
    <n v="1500"/>
    <x v="31"/>
    <m/>
    <x v="0"/>
    <m/>
    <x v="95"/>
    <x v="2"/>
    <x v="2"/>
    <x v="1"/>
    <x v="1"/>
    <x v="15"/>
    <x v="5"/>
    <m/>
    <x v="36"/>
    <n v="4004"/>
    <x v="0"/>
  </r>
  <r>
    <x v="0"/>
    <x v="1"/>
    <n v="1500"/>
    <x v="31"/>
    <m/>
    <x v="0"/>
    <m/>
    <x v="153"/>
    <x v="2"/>
    <x v="2"/>
    <x v="1"/>
    <x v="1"/>
    <x v="15"/>
    <x v="5"/>
    <m/>
    <x v="36"/>
    <n v="4004"/>
    <x v="0"/>
  </r>
  <r>
    <x v="0"/>
    <x v="1"/>
    <n v="1500"/>
    <x v="13"/>
    <m/>
    <x v="0"/>
    <m/>
    <x v="1"/>
    <x v="27"/>
    <x v="19"/>
    <x v="1"/>
    <x v="1"/>
    <x v="3"/>
    <x v="3"/>
    <m/>
    <x v="15"/>
    <n v="6002"/>
    <x v="0"/>
  </r>
  <r>
    <x v="0"/>
    <x v="1"/>
    <n v="1500"/>
    <x v="19"/>
    <m/>
    <x v="0"/>
    <m/>
    <x v="1"/>
    <x v="25"/>
    <x v="18"/>
    <x v="2"/>
    <x v="2"/>
    <x v="10"/>
    <x v="8"/>
    <m/>
    <x v="22"/>
    <n v="3001"/>
    <x v="0"/>
  </r>
  <r>
    <x v="0"/>
    <x v="1"/>
    <n v="1500"/>
    <x v="26"/>
    <m/>
    <x v="0"/>
    <m/>
    <x v="154"/>
    <x v="24"/>
    <x v="17"/>
    <x v="2"/>
    <x v="2"/>
    <x v="10"/>
    <x v="8"/>
    <m/>
    <x v="31"/>
    <n v="8006"/>
    <x v="0"/>
  </r>
  <r>
    <x v="0"/>
    <x v="1"/>
    <n v="1503.5502777777772"/>
    <x v="21"/>
    <m/>
    <x v="0"/>
    <m/>
    <x v="1"/>
    <x v="27"/>
    <x v="19"/>
    <x v="1"/>
    <x v="1"/>
    <x v="2"/>
    <x v="2"/>
    <m/>
    <x v="27"/>
    <n v="6002"/>
    <x v="0"/>
  </r>
  <r>
    <x v="0"/>
    <x v="1"/>
    <n v="1514.1274999999998"/>
    <x v="29"/>
    <m/>
    <x v="0"/>
    <m/>
    <x v="1"/>
    <x v="3"/>
    <x v="3"/>
    <x v="2"/>
    <x v="2"/>
    <x v="4"/>
    <x v="2"/>
    <m/>
    <x v="34"/>
    <n v="4002"/>
    <x v="0"/>
  </r>
  <r>
    <x v="0"/>
    <x v="1"/>
    <n v="1518.7099999999998"/>
    <x v="21"/>
    <m/>
    <x v="0"/>
    <m/>
    <x v="1"/>
    <x v="1"/>
    <x v="1"/>
    <x v="1"/>
    <x v="1"/>
    <x v="2"/>
    <x v="2"/>
    <m/>
    <x v="27"/>
    <n v="7001"/>
    <x v="0"/>
  </r>
  <r>
    <x v="0"/>
    <x v="1"/>
    <n v="1589.3730519999999"/>
    <x v="47"/>
    <m/>
    <x v="0"/>
    <m/>
    <x v="156"/>
    <x v="0"/>
    <x v="0"/>
    <x v="6"/>
    <x v="6"/>
    <x v="17"/>
    <x v="13"/>
    <m/>
    <x v="56"/>
    <n v="2001"/>
    <x v="0"/>
  </r>
  <r>
    <x v="0"/>
    <x v="1"/>
    <n v="1592.66"/>
    <x v="2"/>
    <m/>
    <x v="0"/>
    <m/>
    <x v="134"/>
    <x v="16"/>
    <x v="11"/>
    <x v="1"/>
    <x v="1"/>
    <x v="2"/>
    <x v="2"/>
    <m/>
    <x v="2"/>
    <n v="7002"/>
    <x v="0"/>
  </r>
  <r>
    <x v="0"/>
    <x v="1"/>
    <n v="1592.66"/>
    <x v="2"/>
    <m/>
    <x v="0"/>
    <m/>
    <x v="157"/>
    <x v="16"/>
    <x v="11"/>
    <x v="1"/>
    <x v="1"/>
    <x v="2"/>
    <x v="2"/>
    <m/>
    <x v="2"/>
    <n v="7002"/>
    <x v="0"/>
  </r>
  <r>
    <x v="0"/>
    <x v="1"/>
    <n v="1592.66"/>
    <x v="2"/>
    <m/>
    <x v="0"/>
    <m/>
    <x v="158"/>
    <x v="16"/>
    <x v="11"/>
    <x v="1"/>
    <x v="1"/>
    <x v="2"/>
    <x v="2"/>
    <m/>
    <x v="2"/>
    <n v="7002"/>
    <x v="0"/>
  </r>
  <r>
    <x v="0"/>
    <x v="1"/>
    <n v="1600"/>
    <x v="7"/>
    <m/>
    <x v="0"/>
    <m/>
    <x v="73"/>
    <x v="2"/>
    <x v="2"/>
    <x v="2"/>
    <x v="2"/>
    <x v="7"/>
    <x v="5"/>
    <m/>
    <x v="9"/>
    <n v="4004"/>
    <x v="0"/>
  </r>
  <r>
    <x v="0"/>
    <x v="1"/>
    <n v="1600"/>
    <x v="27"/>
    <m/>
    <x v="0"/>
    <m/>
    <x v="159"/>
    <x v="4"/>
    <x v="4"/>
    <x v="2"/>
    <x v="2"/>
    <x v="14"/>
    <x v="12"/>
    <m/>
    <x v="32"/>
    <n v="4003"/>
    <x v="0"/>
  </r>
  <r>
    <x v="0"/>
    <x v="1"/>
    <n v="1600"/>
    <x v="5"/>
    <m/>
    <x v="0"/>
    <m/>
    <x v="1"/>
    <x v="1"/>
    <x v="1"/>
    <x v="1"/>
    <x v="1"/>
    <x v="3"/>
    <x v="3"/>
    <m/>
    <x v="6"/>
    <n v="7001"/>
    <x v="0"/>
  </r>
  <r>
    <x v="0"/>
    <x v="1"/>
    <n v="1650"/>
    <x v="54"/>
    <m/>
    <x v="0"/>
    <m/>
    <x v="160"/>
    <x v="2"/>
    <x v="2"/>
    <x v="2"/>
    <x v="2"/>
    <x v="7"/>
    <x v="5"/>
    <m/>
    <x v="66"/>
    <n v="4004"/>
    <x v="0"/>
  </r>
  <r>
    <x v="0"/>
    <x v="1"/>
    <n v="1670.3015799999998"/>
    <x v="47"/>
    <m/>
    <x v="0"/>
    <m/>
    <x v="161"/>
    <x v="0"/>
    <x v="0"/>
    <x v="6"/>
    <x v="6"/>
    <x v="17"/>
    <x v="13"/>
    <m/>
    <x v="56"/>
    <n v="2001"/>
    <x v="0"/>
  </r>
  <r>
    <x v="0"/>
    <x v="1"/>
    <n v="1675.5659999999998"/>
    <x v="35"/>
    <m/>
    <x v="0"/>
    <m/>
    <x v="1"/>
    <x v="4"/>
    <x v="4"/>
    <x v="2"/>
    <x v="2"/>
    <x v="14"/>
    <x v="12"/>
    <m/>
    <x v="41"/>
    <n v="4003"/>
    <x v="0"/>
  </r>
  <r>
    <x v="0"/>
    <x v="1"/>
    <n v="1692.7969999999998"/>
    <x v="30"/>
    <m/>
    <x v="0"/>
    <m/>
    <x v="1"/>
    <x v="22"/>
    <x v="0"/>
    <x v="2"/>
    <x v="2"/>
    <x v="14"/>
    <x v="12"/>
    <m/>
    <x v="35"/>
    <n v="3002"/>
    <x v="0"/>
  </r>
  <r>
    <x v="0"/>
    <x v="1"/>
    <n v="1700"/>
    <x v="39"/>
    <m/>
    <x v="0"/>
    <m/>
    <x v="1"/>
    <x v="17"/>
    <x v="2"/>
    <x v="1"/>
    <x v="1"/>
    <x v="3"/>
    <x v="3"/>
    <m/>
    <x v="58"/>
    <n v="5006"/>
    <x v="0"/>
  </r>
  <r>
    <x v="0"/>
    <x v="1"/>
    <n v="1700"/>
    <x v="28"/>
    <m/>
    <x v="0"/>
    <m/>
    <x v="162"/>
    <x v="24"/>
    <x v="17"/>
    <x v="1"/>
    <x v="1"/>
    <x v="8"/>
    <x v="6"/>
    <m/>
    <x v="33"/>
    <n v="8006"/>
    <x v="0"/>
  </r>
  <r>
    <x v="0"/>
    <x v="1"/>
    <n v="1718.49"/>
    <x v="2"/>
    <m/>
    <x v="0"/>
    <m/>
    <x v="163"/>
    <x v="27"/>
    <x v="19"/>
    <x v="1"/>
    <x v="1"/>
    <x v="2"/>
    <x v="2"/>
    <m/>
    <x v="2"/>
    <n v="6002"/>
    <x v="0"/>
  </r>
  <r>
    <x v="0"/>
    <x v="1"/>
    <n v="1731.04"/>
    <x v="2"/>
    <m/>
    <x v="0"/>
    <m/>
    <x v="164"/>
    <x v="1"/>
    <x v="1"/>
    <x v="1"/>
    <x v="1"/>
    <x v="2"/>
    <x v="2"/>
    <m/>
    <x v="2"/>
    <n v="7001"/>
    <x v="0"/>
  </r>
  <r>
    <x v="0"/>
    <x v="1"/>
    <n v="1731.04"/>
    <x v="2"/>
    <m/>
    <x v="0"/>
    <m/>
    <x v="165"/>
    <x v="1"/>
    <x v="1"/>
    <x v="1"/>
    <x v="1"/>
    <x v="2"/>
    <x v="2"/>
    <m/>
    <x v="2"/>
    <n v="7001"/>
    <x v="0"/>
  </r>
  <r>
    <x v="0"/>
    <x v="1"/>
    <n v="1740"/>
    <x v="22"/>
    <m/>
    <x v="0"/>
    <m/>
    <x v="166"/>
    <x v="8"/>
    <x v="7"/>
    <x v="2"/>
    <x v="2"/>
    <x v="10"/>
    <x v="8"/>
    <m/>
    <x v="26"/>
    <n v="8003"/>
    <x v="0"/>
  </r>
  <r>
    <x v="0"/>
    <x v="1"/>
    <n v="1800"/>
    <x v="55"/>
    <m/>
    <x v="0"/>
    <m/>
    <x v="1"/>
    <x v="1"/>
    <x v="1"/>
    <x v="1"/>
    <x v="1"/>
    <x v="1"/>
    <x v="1"/>
    <m/>
    <x v="67"/>
    <n v="7001"/>
    <x v="0"/>
  </r>
  <r>
    <x v="0"/>
    <x v="1"/>
    <n v="1800"/>
    <x v="22"/>
    <m/>
    <x v="0"/>
    <m/>
    <x v="167"/>
    <x v="15"/>
    <x v="12"/>
    <x v="2"/>
    <x v="2"/>
    <x v="10"/>
    <x v="8"/>
    <m/>
    <x v="26"/>
    <n v="5002"/>
    <x v="0"/>
  </r>
  <r>
    <x v="0"/>
    <x v="1"/>
    <n v="1803.5"/>
    <x v="2"/>
    <m/>
    <x v="0"/>
    <m/>
    <x v="168"/>
    <x v="9"/>
    <x v="8"/>
    <x v="2"/>
    <x v="2"/>
    <x v="4"/>
    <x v="2"/>
    <m/>
    <x v="5"/>
    <n v="8002"/>
    <x v="0"/>
  </r>
  <r>
    <x v="0"/>
    <x v="1"/>
    <n v="1803.5"/>
    <x v="2"/>
    <m/>
    <x v="0"/>
    <m/>
    <x v="169"/>
    <x v="18"/>
    <x v="13"/>
    <x v="2"/>
    <x v="2"/>
    <x v="4"/>
    <x v="2"/>
    <m/>
    <x v="5"/>
    <n v="4001"/>
    <x v="0"/>
  </r>
  <r>
    <x v="0"/>
    <x v="1"/>
    <n v="1803.5"/>
    <x v="2"/>
    <m/>
    <x v="0"/>
    <m/>
    <x v="170"/>
    <x v="18"/>
    <x v="13"/>
    <x v="2"/>
    <x v="2"/>
    <x v="4"/>
    <x v="2"/>
    <m/>
    <x v="5"/>
    <n v="4001"/>
    <x v="0"/>
  </r>
  <r>
    <x v="0"/>
    <x v="1"/>
    <n v="1811.1360000000002"/>
    <x v="35"/>
    <m/>
    <x v="0"/>
    <m/>
    <x v="1"/>
    <x v="21"/>
    <x v="15"/>
    <x v="2"/>
    <x v="2"/>
    <x v="14"/>
    <x v="12"/>
    <m/>
    <x v="41"/>
    <n v="3004"/>
    <x v="0"/>
  </r>
  <r>
    <x v="0"/>
    <x v="1"/>
    <n v="1816.953"/>
    <x v="30"/>
    <m/>
    <x v="0"/>
    <m/>
    <x v="1"/>
    <x v="3"/>
    <x v="3"/>
    <x v="2"/>
    <x v="2"/>
    <x v="14"/>
    <x v="12"/>
    <m/>
    <x v="35"/>
    <n v="4002"/>
    <x v="0"/>
  </r>
  <r>
    <x v="0"/>
    <x v="1"/>
    <n v="1838.18"/>
    <x v="2"/>
    <m/>
    <x v="0"/>
    <m/>
    <x v="171"/>
    <x v="3"/>
    <x v="3"/>
    <x v="2"/>
    <x v="2"/>
    <x v="4"/>
    <x v="2"/>
    <m/>
    <x v="5"/>
    <n v="4002"/>
    <x v="0"/>
  </r>
  <r>
    <x v="0"/>
    <x v="1"/>
    <n v="1838.18"/>
    <x v="2"/>
    <m/>
    <x v="0"/>
    <m/>
    <x v="172"/>
    <x v="3"/>
    <x v="3"/>
    <x v="2"/>
    <x v="2"/>
    <x v="4"/>
    <x v="2"/>
    <m/>
    <x v="5"/>
    <n v="4002"/>
    <x v="0"/>
  </r>
  <r>
    <x v="0"/>
    <x v="1"/>
    <n v="1838.18"/>
    <x v="2"/>
    <m/>
    <x v="0"/>
    <m/>
    <x v="173"/>
    <x v="3"/>
    <x v="3"/>
    <x v="2"/>
    <x v="2"/>
    <x v="4"/>
    <x v="2"/>
    <m/>
    <x v="5"/>
    <n v="4002"/>
    <x v="0"/>
  </r>
  <r>
    <x v="0"/>
    <x v="1"/>
    <n v="1838.18"/>
    <x v="2"/>
    <m/>
    <x v="0"/>
    <m/>
    <x v="174"/>
    <x v="3"/>
    <x v="3"/>
    <x v="2"/>
    <x v="2"/>
    <x v="4"/>
    <x v="2"/>
    <m/>
    <x v="5"/>
    <n v="4002"/>
    <x v="0"/>
  </r>
  <r>
    <x v="0"/>
    <x v="1"/>
    <n v="1838.18"/>
    <x v="2"/>
    <m/>
    <x v="0"/>
    <m/>
    <x v="175"/>
    <x v="3"/>
    <x v="3"/>
    <x v="2"/>
    <x v="2"/>
    <x v="4"/>
    <x v="2"/>
    <m/>
    <x v="5"/>
    <n v="4002"/>
    <x v="0"/>
  </r>
  <r>
    <x v="0"/>
    <x v="1"/>
    <n v="1839.97"/>
    <x v="2"/>
    <m/>
    <x v="0"/>
    <m/>
    <x v="176"/>
    <x v="11"/>
    <x v="6"/>
    <x v="2"/>
    <x v="2"/>
    <x v="4"/>
    <x v="2"/>
    <m/>
    <x v="5"/>
    <n v="8004"/>
    <x v="0"/>
  </r>
  <r>
    <x v="0"/>
    <x v="1"/>
    <n v="1839.97"/>
    <x v="2"/>
    <m/>
    <x v="0"/>
    <m/>
    <x v="177"/>
    <x v="11"/>
    <x v="6"/>
    <x v="2"/>
    <x v="2"/>
    <x v="4"/>
    <x v="2"/>
    <m/>
    <x v="5"/>
    <n v="8004"/>
    <x v="0"/>
  </r>
  <r>
    <x v="0"/>
    <x v="1"/>
    <n v="1842.55"/>
    <x v="2"/>
    <m/>
    <x v="0"/>
    <m/>
    <x v="178"/>
    <x v="5"/>
    <x v="5"/>
    <x v="2"/>
    <x v="2"/>
    <x v="4"/>
    <x v="2"/>
    <m/>
    <x v="5"/>
    <n v="3006"/>
    <x v="0"/>
  </r>
  <r>
    <x v="0"/>
    <x v="1"/>
    <n v="1843"/>
    <x v="2"/>
    <m/>
    <x v="0"/>
    <m/>
    <x v="179"/>
    <x v="5"/>
    <x v="5"/>
    <x v="2"/>
    <x v="2"/>
    <x v="4"/>
    <x v="2"/>
    <m/>
    <x v="5"/>
    <n v="3006"/>
    <x v="0"/>
  </r>
  <r>
    <x v="0"/>
    <x v="1"/>
    <n v="1844.8062199999999"/>
    <x v="44"/>
    <m/>
    <x v="0"/>
    <m/>
    <x v="180"/>
    <x v="0"/>
    <x v="0"/>
    <x v="6"/>
    <x v="6"/>
    <x v="17"/>
    <x v="13"/>
    <m/>
    <x v="53"/>
    <n v="2001"/>
    <x v="0"/>
  </r>
  <r>
    <x v="0"/>
    <x v="1"/>
    <n v="1862.0766999999998"/>
    <x v="27"/>
    <m/>
    <x v="0"/>
    <m/>
    <x v="1"/>
    <x v="22"/>
    <x v="0"/>
    <x v="2"/>
    <x v="2"/>
    <x v="14"/>
    <x v="12"/>
    <m/>
    <x v="32"/>
    <n v="3002"/>
    <x v="0"/>
  </r>
  <r>
    <x v="0"/>
    <x v="1"/>
    <n v="1894.5"/>
    <x v="2"/>
    <m/>
    <x v="0"/>
    <m/>
    <x v="181"/>
    <x v="19"/>
    <x v="14"/>
    <x v="2"/>
    <x v="2"/>
    <x v="4"/>
    <x v="2"/>
    <m/>
    <x v="5"/>
    <n v="3003"/>
    <x v="0"/>
  </r>
  <r>
    <x v="0"/>
    <x v="1"/>
    <n v="1894.5"/>
    <x v="2"/>
    <m/>
    <x v="0"/>
    <m/>
    <x v="182"/>
    <x v="19"/>
    <x v="14"/>
    <x v="2"/>
    <x v="2"/>
    <x v="4"/>
    <x v="2"/>
    <m/>
    <x v="5"/>
    <n v="3003"/>
    <x v="0"/>
  </r>
  <r>
    <x v="0"/>
    <x v="1"/>
    <n v="1894.5"/>
    <x v="2"/>
    <m/>
    <x v="0"/>
    <m/>
    <x v="183"/>
    <x v="19"/>
    <x v="14"/>
    <x v="2"/>
    <x v="2"/>
    <x v="4"/>
    <x v="2"/>
    <m/>
    <x v="5"/>
    <n v="3003"/>
    <x v="0"/>
  </r>
  <r>
    <x v="0"/>
    <x v="1"/>
    <n v="1894.5"/>
    <x v="2"/>
    <m/>
    <x v="0"/>
    <m/>
    <x v="184"/>
    <x v="19"/>
    <x v="14"/>
    <x v="2"/>
    <x v="2"/>
    <x v="4"/>
    <x v="2"/>
    <m/>
    <x v="5"/>
    <n v="3003"/>
    <x v="0"/>
  </r>
  <r>
    <x v="0"/>
    <x v="1"/>
    <n v="1925.48"/>
    <x v="2"/>
    <m/>
    <x v="0"/>
    <m/>
    <x v="185"/>
    <x v="22"/>
    <x v="0"/>
    <x v="2"/>
    <x v="2"/>
    <x v="4"/>
    <x v="2"/>
    <m/>
    <x v="5"/>
    <n v="3002"/>
    <x v="0"/>
  </r>
  <r>
    <x v="0"/>
    <x v="1"/>
    <n v="1930.0529999999999"/>
    <x v="35"/>
    <m/>
    <x v="0"/>
    <m/>
    <x v="1"/>
    <x v="18"/>
    <x v="13"/>
    <x v="2"/>
    <x v="2"/>
    <x v="14"/>
    <x v="12"/>
    <m/>
    <x v="41"/>
    <n v="4001"/>
    <x v="0"/>
  </r>
  <r>
    <x v="0"/>
    <x v="1"/>
    <n v="1954.4419619999999"/>
    <x v="47"/>
    <m/>
    <x v="0"/>
    <m/>
    <x v="186"/>
    <x v="0"/>
    <x v="0"/>
    <x v="6"/>
    <x v="6"/>
    <x v="17"/>
    <x v="13"/>
    <m/>
    <x v="56"/>
    <n v="2001"/>
    <x v="0"/>
  </r>
  <r>
    <x v="0"/>
    <x v="1"/>
    <n v="1966.8000000000002"/>
    <x v="3"/>
    <m/>
    <x v="0"/>
    <m/>
    <x v="60"/>
    <x v="21"/>
    <x v="15"/>
    <x v="2"/>
    <x v="2"/>
    <x v="6"/>
    <x v="3"/>
    <m/>
    <x v="8"/>
    <n v="3004"/>
    <x v="0"/>
  </r>
  <r>
    <x v="0"/>
    <x v="1"/>
    <n v="1966.8000000000002"/>
    <x v="3"/>
    <m/>
    <x v="0"/>
    <m/>
    <x v="60"/>
    <x v="22"/>
    <x v="0"/>
    <x v="2"/>
    <x v="2"/>
    <x v="6"/>
    <x v="3"/>
    <m/>
    <x v="8"/>
    <n v="3002"/>
    <x v="0"/>
  </r>
  <r>
    <x v="0"/>
    <x v="1"/>
    <n v="1998.6482999999998"/>
    <x v="27"/>
    <m/>
    <x v="0"/>
    <m/>
    <x v="1"/>
    <x v="3"/>
    <x v="3"/>
    <x v="2"/>
    <x v="2"/>
    <x v="14"/>
    <x v="12"/>
    <m/>
    <x v="32"/>
    <n v="4002"/>
    <x v="0"/>
  </r>
  <r>
    <x v="0"/>
    <x v="1"/>
    <n v="2000"/>
    <x v="39"/>
    <m/>
    <x v="0"/>
    <m/>
    <x v="1"/>
    <x v="6"/>
    <x v="1"/>
    <x v="1"/>
    <x v="1"/>
    <x v="3"/>
    <x v="3"/>
    <m/>
    <x v="58"/>
    <n v="7003"/>
    <x v="0"/>
  </r>
  <r>
    <x v="0"/>
    <x v="1"/>
    <n v="2000"/>
    <x v="56"/>
    <m/>
    <x v="0"/>
    <m/>
    <x v="1"/>
    <x v="12"/>
    <x v="10"/>
    <x v="2"/>
    <x v="2"/>
    <x v="6"/>
    <x v="3"/>
    <m/>
    <x v="68"/>
    <n v="3005"/>
    <x v="0"/>
  </r>
  <r>
    <x v="0"/>
    <x v="1"/>
    <n v="2000"/>
    <x v="12"/>
    <m/>
    <x v="0"/>
    <m/>
    <x v="1"/>
    <x v="1"/>
    <x v="1"/>
    <x v="4"/>
    <x v="4"/>
    <x v="11"/>
    <x v="9"/>
    <m/>
    <x v="14"/>
    <n v="7001"/>
    <x v="0"/>
  </r>
  <r>
    <x v="0"/>
    <x v="1"/>
    <n v="2000"/>
    <x v="13"/>
    <m/>
    <x v="0"/>
    <m/>
    <x v="310"/>
    <x v="14"/>
    <x v="11"/>
    <x v="1"/>
    <x v="1"/>
    <x v="3"/>
    <x v="3"/>
    <m/>
    <x v="15"/>
    <n v="5005"/>
    <x v="0"/>
  </r>
  <r>
    <x v="0"/>
    <x v="1"/>
    <n v="2000"/>
    <x v="30"/>
    <m/>
    <x v="0"/>
    <m/>
    <x v="187"/>
    <x v="4"/>
    <x v="4"/>
    <x v="2"/>
    <x v="2"/>
    <x v="14"/>
    <x v="12"/>
    <m/>
    <x v="35"/>
    <n v="4003"/>
    <x v="0"/>
  </r>
  <r>
    <x v="0"/>
    <x v="1"/>
    <n v="2000"/>
    <x v="17"/>
    <m/>
    <x v="0"/>
    <m/>
    <x v="189"/>
    <x v="10"/>
    <x v="9"/>
    <x v="2"/>
    <x v="2"/>
    <x v="10"/>
    <x v="8"/>
    <m/>
    <x v="20"/>
    <n v="8001"/>
    <x v="0"/>
  </r>
  <r>
    <x v="0"/>
    <x v="1"/>
    <n v="2000"/>
    <x v="33"/>
    <m/>
    <x v="0"/>
    <m/>
    <x v="1"/>
    <x v="17"/>
    <x v="2"/>
    <x v="2"/>
    <x v="2"/>
    <x v="7"/>
    <x v="5"/>
    <m/>
    <x v="39"/>
    <n v="5006"/>
    <x v="0"/>
  </r>
  <r>
    <x v="0"/>
    <x v="1"/>
    <n v="2000"/>
    <x v="19"/>
    <m/>
    <x v="0"/>
    <m/>
    <x v="29"/>
    <x v="4"/>
    <x v="4"/>
    <x v="2"/>
    <x v="2"/>
    <x v="10"/>
    <x v="8"/>
    <m/>
    <x v="22"/>
    <n v="4003"/>
    <x v="0"/>
  </r>
  <r>
    <x v="0"/>
    <x v="1"/>
    <n v="2000"/>
    <x v="23"/>
    <m/>
    <x v="0"/>
    <m/>
    <x v="190"/>
    <x v="20"/>
    <x v="2"/>
    <x v="1"/>
    <x v="1"/>
    <x v="8"/>
    <x v="6"/>
    <m/>
    <x v="28"/>
    <n v="5001"/>
    <x v="0"/>
  </r>
  <r>
    <x v="0"/>
    <x v="1"/>
    <n v="2009.95"/>
    <x v="2"/>
    <m/>
    <x v="0"/>
    <m/>
    <x v="193"/>
    <x v="7"/>
    <x v="6"/>
    <x v="1"/>
    <x v="1"/>
    <x v="2"/>
    <x v="2"/>
    <m/>
    <x v="2"/>
    <n v="3008"/>
    <x v="0"/>
  </r>
  <r>
    <x v="0"/>
    <x v="1"/>
    <n v="2011.43"/>
    <x v="2"/>
    <m/>
    <x v="0"/>
    <m/>
    <x v="194"/>
    <x v="1"/>
    <x v="1"/>
    <x v="1"/>
    <x v="1"/>
    <x v="2"/>
    <x v="2"/>
    <m/>
    <x v="2"/>
    <n v="7001"/>
    <x v="0"/>
  </r>
  <r>
    <x v="0"/>
    <x v="1"/>
    <n v="2016.98"/>
    <x v="2"/>
    <m/>
    <x v="0"/>
    <m/>
    <x v="195"/>
    <x v="1"/>
    <x v="1"/>
    <x v="1"/>
    <x v="1"/>
    <x v="2"/>
    <x v="2"/>
    <m/>
    <x v="2"/>
    <n v="7001"/>
    <x v="0"/>
  </r>
  <r>
    <x v="0"/>
    <x v="1"/>
    <n v="2061.8963959999996"/>
    <x v="47"/>
    <m/>
    <x v="0"/>
    <m/>
    <x v="196"/>
    <x v="0"/>
    <x v="0"/>
    <x v="6"/>
    <x v="6"/>
    <x v="17"/>
    <x v="13"/>
    <m/>
    <x v="56"/>
    <n v="2001"/>
    <x v="0"/>
  </r>
  <r>
    <x v="0"/>
    <x v="1"/>
    <n v="2078.5"/>
    <x v="45"/>
    <m/>
    <x v="0"/>
    <m/>
    <x v="197"/>
    <x v="2"/>
    <x v="2"/>
    <x v="2"/>
    <x v="2"/>
    <x v="7"/>
    <x v="5"/>
    <m/>
    <x v="54"/>
    <n v="4004"/>
    <x v="0"/>
  </r>
  <r>
    <x v="0"/>
    <x v="1"/>
    <n v="2083.3333333333335"/>
    <x v="57"/>
    <m/>
    <x v="0"/>
    <m/>
    <x v="198"/>
    <x v="13"/>
    <x v="2"/>
    <x v="1"/>
    <x v="1"/>
    <x v="8"/>
    <x v="6"/>
    <m/>
    <x v="69"/>
    <n v="5003"/>
    <x v="0"/>
  </r>
  <r>
    <x v="0"/>
    <x v="1"/>
    <n v="2100"/>
    <x v="49"/>
    <m/>
    <x v="0"/>
    <m/>
    <x v="199"/>
    <x v="2"/>
    <x v="2"/>
    <x v="2"/>
    <x v="2"/>
    <x v="7"/>
    <x v="5"/>
    <m/>
    <x v="60"/>
    <n v="4004"/>
    <x v="0"/>
  </r>
  <r>
    <x v="0"/>
    <x v="1"/>
    <n v="2176.6999999999998"/>
    <x v="2"/>
    <m/>
    <x v="0"/>
    <m/>
    <x v="200"/>
    <x v="4"/>
    <x v="4"/>
    <x v="2"/>
    <x v="2"/>
    <x v="4"/>
    <x v="2"/>
    <m/>
    <x v="5"/>
    <n v="4003"/>
    <x v="0"/>
  </r>
  <r>
    <x v="0"/>
    <x v="1"/>
    <n v="2176.6999999999998"/>
    <x v="2"/>
    <m/>
    <x v="0"/>
    <m/>
    <x v="201"/>
    <x v="4"/>
    <x v="4"/>
    <x v="2"/>
    <x v="2"/>
    <x v="4"/>
    <x v="2"/>
    <m/>
    <x v="5"/>
    <n v="4003"/>
    <x v="0"/>
  </r>
  <r>
    <x v="0"/>
    <x v="1"/>
    <n v="2176.6999999999998"/>
    <x v="2"/>
    <m/>
    <x v="0"/>
    <m/>
    <x v="202"/>
    <x v="4"/>
    <x v="4"/>
    <x v="2"/>
    <x v="2"/>
    <x v="4"/>
    <x v="2"/>
    <m/>
    <x v="5"/>
    <n v="4003"/>
    <x v="0"/>
  </r>
  <r>
    <x v="0"/>
    <x v="1"/>
    <n v="2176.6999999999998"/>
    <x v="2"/>
    <m/>
    <x v="0"/>
    <m/>
    <x v="203"/>
    <x v="4"/>
    <x v="4"/>
    <x v="2"/>
    <x v="2"/>
    <x v="4"/>
    <x v="2"/>
    <m/>
    <x v="5"/>
    <n v="4003"/>
    <x v="0"/>
  </r>
  <r>
    <x v="0"/>
    <x v="1"/>
    <n v="2199.61"/>
    <x v="2"/>
    <m/>
    <x v="0"/>
    <m/>
    <x v="121"/>
    <x v="8"/>
    <x v="7"/>
    <x v="2"/>
    <x v="2"/>
    <x v="4"/>
    <x v="2"/>
    <m/>
    <x v="5"/>
    <n v="8003"/>
    <x v="0"/>
  </r>
  <r>
    <x v="0"/>
    <x v="1"/>
    <n v="2200"/>
    <x v="8"/>
    <m/>
    <x v="0"/>
    <m/>
    <x v="204"/>
    <x v="4"/>
    <x v="4"/>
    <x v="1"/>
    <x v="1"/>
    <x v="2"/>
    <x v="2"/>
    <m/>
    <x v="10"/>
    <n v="4003"/>
    <x v="0"/>
  </r>
  <r>
    <x v="0"/>
    <x v="1"/>
    <n v="2236.5833333333335"/>
    <x v="45"/>
    <m/>
    <x v="0"/>
    <m/>
    <x v="95"/>
    <x v="2"/>
    <x v="2"/>
    <x v="1"/>
    <x v="1"/>
    <x v="15"/>
    <x v="5"/>
    <m/>
    <x v="57"/>
    <n v="4004"/>
    <x v="0"/>
  </r>
  <r>
    <x v="0"/>
    <x v="1"/>
    <n v="2239.42"/>
    <x v="2"/>
    <m/>
    <x v="0"/>
    <m/>
    <x v="205"/>
    <x v="27"/>
    <x v="19"/>
    <x v="1"/>
    <x v="1"/>
    <x v="2"/>
    <x v="2"/>
    <m/>
    <x v="2"/>
    <n v="6002"/>
    <x v="0"/>
  </r>
  <r>
    <x v="0"/>
    <x v="1"/>
    <n v="2239.42"/>
    <x v="2"/>
    <m/>
    <x v="0"/>
    <m/>
    <x v="206"/>
    <x v="27"/>
    <x v="19"/>
    <x v="1"/>
    <x v="1"/>
    <x v="2"/>
    <x v="2"/>
    <m/>
    <x v="2"/>
    <n v="6002"/>
    <x v="0"/>
  </r>
  <r>
    <x v="0"/>
    <x v="1"/>
    <n v="2239.42"/>
    <x v="2"/>
    <m/>
    <x v="0"/>
    <m/>
    <x v="207"/>
    <x v="27"/>
    <x v="19"/>
    <x v="1"/>
    <x v="1"/>
    <x v="2"/>
    <x v="2"/>
    <m/>
    <x v="2"/>
    <n v="6002"/>
    <x v="0"/>
  </r>
  <r>
    <x v="0"/>
    <x v="1"/>
    <n v="2239.42"/>
    <x v="2"/>
    <m/>
    <x v="0"/>
    <m/>
    <x v="208"/>
    <x v="27"/>
    <x v="19"/>
    <x v="1"/>
    <x v="1"/>
    <x v="2"/>
    <x v="2"/>
    <m/>
    <x v="2"/>
    <n v="6002"/>
    <x v="0"/>
  </r>
  <r>
    <x v="0"/>
    <x v="1"/>
    <n v="2239.42"/>
    <x v="2"/>
    <m/>
    <x v="0"/>
    <m/>
    <x v="209"/>
    <x v="27"/>
    <x v="19"/>
    <x v="1"/>
    <x v="1"/>
    <x v="2"/>
    <x v="2"/>
    <m/>
    <x v="2"/>
    <n v="6002"/>
    <x v="0"/>
  </r>
  <r>
    <x v="0"/>
    <x v="1"/>
    <n v="2239.42"/>
    <x v="2"/>
    <m/>
    <x v="0"/>
    <m/>
    <x v="210"/>
    <x v="27"/>
    <x v="19"/>
    <x v="1"/>
    <x v="1"/>
    <x v="2"/>
    <x v="2"/>
    <m/>
    <x v="2"/>
    <n v="6002"/>
    <x v="0"/>
  </r>
  <r>
    <x v="0"/>
    <x v="1"/>
    <n v="2239.42"/>
    <x v="2"/>
    <m/>
    <x v="0"/>
    <m/>
    <x v="211"/>
    <x v="27"/>
    <x v="19"/>
    <x v="1"/>
    <x v="1"/>
    <x v="2"/>
    <x v="2"/>
    <m/>
    <x v="2"/>
    <n v="6002"/>
    <x v="0"/>
  </r>
  <r>
    <x v="0"/>
    <x v="1"/>
    <n v="2300"/>
    <x v="28"/>
    <m/>
    <x v="0"/>
    <m/>
    <x v="212"/>
    <x v="24"/>
    <x v="17"/>
    <x v="1"/>
    <x v="1"/>
    <x v="8"/>
    <x v="6"/>
    <m/>
    <x v="33"/>
    <n v="8006"/>
    <x v="0"/>
  </r>
  <r>
    <x v="0"/>
    <x v="1"/>
    <n v="2307.4636479999999"/>
    <x v="37"/>
    <m/>
    <x v="0"/>
    <m/>
    <x v="213"/>
    <x v="0"/>
    <x v="0"/>
    <x v="6"/>
    <x v="6"/>
    <x v="17"/>
    <x v="13"/>
    <m/>
    <x v="44"/>
    <n v="2001"/>
    <x v="0"/>
  </r>
  <r>
    <x v="0"/>
    <x v="1"/>
    <n v="2312.4899999999998"/>
    <x v="2"/>
    <m/>
    <x v="0"/>
    <m/>
    <x v="214"/>
    <x v="6"/>
    <x v="1"/>
    <x v="1"/>
    <x v="1"/>
    <x v="2"/>
    <x v="2"/>
    <m/>
    <x v="2"/>
    <n v="7003"/>
    <x v="0"/>
  </r>
  <r>
    <x v="0"/>
    <x v="1"/>
    <n v="2327.66"/>
    <x v="2"/>
    <m/>
    <x v="0"/>
    <m/>
    <x v="216"/>
    <x v="27"/>
    <x v="19"/>
    <x v="1"/>
    <x v="1"/>
    <x v="2"/>
    <x v="2"/>
    <m/>
    <x v="2"/>
    <n v="6002"/>
    <x v="0"/>
  </r>
  <r>
    <x v="0"/>
    <x v="1"/>
    <n v="2336.37"/>
    <x v="2"/>
    <m/>
    <x v="0"/>
    <m/>
    <x v="217"/>
    <x v="6"/>
    <x v="1"/>
    <x v="1"/>
    <x v="1"/>
    <x v="2"/>
    <x v="2"/>
    <m/>
    <x v="2"/>
    <n v="7003"/>
    <x v="0"/>
  </r>
  <r>
    <x v="0"/>
    <x v="1"/>
    <n v="2346.2800000000002"/>
    <x v="43"/>
    <m/>
    <x v="0"/>
    <m/>
    <x v="218"/>
    <x v="0"/>
    <x v="0"/>
    <x v="7"/>
    <x v="7"/>
    <x v="18"/>
    <x v="14"/>
    <m/>
    <x v="52"/>
    <n v="2001"/>
    <x v="0"/>
  </r>
  <r>
    <x v="0"/>
    <x v="1"/>
    <n v="2357.1999999999998"/>
    <x v="2"/>
    <m/>
    <x v="0"/>
    <m/>
    <x v="219"/>
    <x v="19"/>
    <x v="14"/>
    <x v="2"/>
    <x v="2"/>
    <x v="4"/>
    <x v="2"/>
    <m/>
    <x v="5"/>
    <n v="3003"/>
    <x v="0"/>
  </r>
  <r>
    <x v="0"/>
    <x v="1"/>
    <n v="2399.9891299999999"/>
    <x v="58"/>
    <m/>
    <x v="0"/>
    <m/>
    <x v="220"/>
    <x v="0"/>
    <x v="0"/>
    <x v="6"/>
    <x v="6"/>
    <x v="17"/>
    <x v="13"/>
    <m/>
    <x v="70"/>
    <n v="2001"/>
    <x v="0"/>
  </r>
  <r>
    <x v="0"/>
    <x v="1"/>
    <n v="2400"/>
    <x v="48"/>
    <m/>
    <x v="0"/>
    <m/>
    <x v="153"/>
    <x v="2"/>
    <x v="2"/>
    <x v="1"/>
    <x v="1"/>
    <x v="15"/>
    <x v="5"/>
    <m/>
    <x v="59"/>
    <n v="4004"/>
    <x v="0"/>
  </r>
  <r>
    <x v="0"/>
    <x v="1"/>
    <n v="2400"/>
    <x v="19"/>
    <m/>
    <x v="0"/>
    <m/>
    <x v="29"/>
    <x v="3"/>
    <x v="3"/>
    <x v="2"/>
    <x v="2"/>
    <x v="10"/>
    <x v="8"/>
    <m/>
    <x v="22"/>
    <n v="4002"/>
    <x v="0"/>
  </r>
  <r>
    <x v="0"/>
    <x v="1"/>
    <n v="2400"/>
    <x v="26"/>
    <m/>
    <x v="0"/>
    <m/>
    <x v="222"/>
    <x v="24"/>
    <x v="17"/>
    <x v="2"/>
    <x v="2"/>
    <x v="10"/>
    <x v="8"/>
    <m/>
    <x v="31"/>
    <n v="8006"/>
    <x v="0"/>
  </r>
  <r>
    <x v="0"/>
    <x v="1"/>
    <n v="2401.17"/>
    <x v="2"/>
    <m/>
    <x v="0"/>
    <m/>
    <x v="223"/>
    <x v="27"/>
    <x v="19"/>
    <x v="1"/>
    <x v="1"/>
    <x v="2"/>
    <x v="2"/>
    <m/>
    <x v="2"/>
    <n v="6002"/>
    <x v="0"/>
  </r>
  <r>
    <x v="0"/>
    <x v="1"/>
    <n v="2412.6767379999997"/>
    <x v="44"/>
    <m/>
    <x v="0"/>
    <m/>
    <x v="224"/>
    <x v="0"/>
    <x v="0"/>
    <x v="6"/>
    <x v="6"/>
    <x v="17"/>
    <x v="13"/>
    <m/>
    <x v="53"/>
    <n v="2001"/>
    <x v="0"/>
  </r>
  <r>
    <x v="0"/>
    <x v="1"/>
    <n v="2423.4"/>
    <x v="2"/>
    <m/>
    <x v="0"/>
    <m/>
    <x v="225"/>
    <x v="1"/>
    <x v="1"/>
    <x v="1"/>
    <x v="1"/>
    <x v="2"/>
    <x v="2"/>
    <m/>
    <x v="2"/>
    <n v="7001"/>
    <x v="0"/>
  </r>
  <r>
    <x v="0"/>
    <x v="1"/>
    <n v="2424.7800000000002"/>
    <x v="2"/>
    <m/>
    <x v="0"/>
    <m/>
    <x v="226"/>
    <x v="1"/>
    <x v="1"/>
    <x v="1"/>
    <x v="1"/>
    <x v="2"/>
    <x v="2"/>
    <m/>
    <x v="2"/>
    <n v="7001"/>
    <x v="0"/>
  </r>
  <r>
    <x v="0"/>
    <x v="1"/>
    <n v="2425.17"/>
    <x v="2"/>
    <m/>
    <x v="0"/>
    <m/>
    <x v="227"/>
    <x v="1"/>
    <x v="1"/>
    <x v="1"/>
    <x v="1"/>
    <x v="2"/>
    <x v="2"/>
    <m/>
    <x v="2"/>
    <n v="7001"/>
    <x v="0"/>
  </r>
  <r>
    <x v="0"/>
    <x v="1"/>
    <n v="2456.89"/>
    <x v="37"/>
    <m/>
    <x v="0"/>
    <m/>
    <x v="228"/>
    <x v="0"/>
    <x v="0"/>
    <x v="6"/>
    <x v="6"/>
    <x v="17"/>
    <x v="13"/>
    <m/>
    <x v="44"/>
    <n v="2001"/>
    <x v="0"/>
  </r>
  <r>
    <x v="0"/>
    <x v="1"/>
    <n v="2458.5"/>
    <x v="3"/>
    <m/>
    <x v="0"/>
    <m/>
    <x v="60"/>
    <x v="19"/>
    <x v="14"/>
    <x v="2"/>
    <x v="2"/>
    <x v="6"/>
    <x v="3"/>
    <m/>
    <x v="8"/>
    <n v="3003"/>
    <x v="0"/>
  </r>
  <r>
    <x v="0"/>
    <x v="1"/>
    <n v="2458.5"/>
    <x v="3"/>
    <m/>
    <x v="0"/>
    <m/>
    <x v="60"/>
    <x v="17"/>
    <x v="2"/>
    <x v="1"/>
    <x v="1"/>
    <x v="3"/>
    <x v="3"/>
    <m/>
    <x v="3"/>
    <n v="5006"/>
    <x v="0"/>
  </r>
  <r>
    <x v="0"/>
    <x v="1"/>
    <n v="2458.5"/>
    <x v="3"/>
    <m/>
    <x v="0"/>
    <m/>
    <x v="60"/>
    <x v="4"/>
    <x v="4"/>
    <x v="2"/>
    <x v="2"/>
    <x v="6"/>
    <x v="3"/>
    <m/>
    <x v="8"/>
    <n v="4003"/>
    <x v="0"/>
  </r>
  <r>
    <x v="0"/>
    <x v="1"/>
    <n v="2459.98"/>
    <x v="2"/>
    <m/>
    <x v="0"/>
    <m/>
    <x v="229"/>
    <x v="27"/>
    <x v="19"/>
    <x v="1"/>
    <x v="1"/>
    <x v="2"/>
    <x v="2"/>
    <m/>
    <x v="2"/>
    <n v="6002"/>
    <x v="0"/>
  </r>
  <r>
    <x v="0"/>
    <x v="1"/>
    <n v="2459.98"/>
    <x v="2"/>
    <m/>
    <x v="0"/>
    <m/>
    <x v="230"/>
    <x v="27"/>
    <x v="19"/>
    <x v="1"/>
    <x v="1"/>
    <x v="2"/>
    <x v="2"/>
    <m/>
    <x v="2"/>
    <n v="6002"/>
    <x v="0"/>
  </r>
  <r>
    <x v="0"/>
    <x v="1"/>
    <n v="2463.64"/>
    <x v="2"/>
    <m/>
    <x v="0"/>
    <m/>
    <x v="231"/>
    <x v="4"/>
    <x v="4"/>
    <x v="2"/>
    <x v="2"/>
    <x v="4"/>
    <x v="2"/>
    <m/>
    <x v="5"/>
    <n v="4003"/>
    <x v="0"/>
  </r>
  <r>
    <x v="0"/>
    <x v="1"/>
    <n v="2474.69"/>
    <x v="2"/>
    <m/>
    <x v="0"/>
    <m/>
    <x v="232"/>
    <x v="27"/>
    <x v="19"/>
    <x v="1"/>
    <x v="1"/>
    <x v="2"/>
    <x v="2"/>
    <m/>
    <x v="2"/>
    <n v="6002"/>
    <x v="0"/>
  </r>
  <r>
    <x v="0"/>
    <x v="1"/>
    <n v="2478.17"/>
    <x v="2"/>
    <m/>
    <x v="0"/>
    <m/>
    <x v="233"/>
    <x v="18"/>
    <x v="13"/>
    <x v="2"/>
    <x v="2"/>
    <x v="4"/>
    <x v="2"/>
    <m/>
    <x v="5"/>
    <n v="4001"/>
    <x v="0"/>
  </r>
  <r>
    <x v="0"/>
    <x v="1"/>
    <n v="2499.1666666666665"/>
    <x v="45"/>
    <m/>
    <x v="0"/>
    <m/>
    <x v="153"/>
    <x v="2"/>
    <x v="2"/>
    <x v="1"/>
    <x v="1"/>
    <x v="15"/>
    <x v="5"/>
    <m/>
    <x v="57"/>
    <n v="4004"/>
    <x v="0"/>
  </r>
  <r>
    <x v="0"/>
    <x v="1"/>
    <n v="2500"/>
    <x v="59"/>
    <m/>
    <x v="0"/>
    <m/>
    <x v="1"/>
    <x v="24"/>
    <x v="17"/>
    <x v="2"/>
    <x v="2"/>
    <x v="7"/>
    <x v="5"/>
    <m/>
    <x v="71"/>
    <n v="8006"/>
    <x v="0"/>
  </r>
  <r>
    <x v="0"/>
    <x v="1"/>
    <n v="2500"/>
    <x v="34"/>
    <m/>
    <x v="0"/>
    <m/>
    <x v="1"/>
    <x v="3"/>
    <x v="3"/>
    <x v="2"/>
    <x v="2"/>
    <x v="6"/>
    <x v="3"/>
    <m/>
    <x v="40"/>
    <n v="4002"/>
    <x v="0"/>
  </r>
  <r>
    <x v="0"/>
    <x v="1"/>
    <n v="2500"/>
    <x v="20"/>
    <m/>
    <x v="0"/>
    <m/>
    <x v="1"/>
    <x v="29"/>
    <x v="19"/>
    <x v="1"/>
    <x v="1"/>
    <x v="3"/>
    <x v="3"/>
    <m/>
    <x v="24"/>
    <n v="6001"/>
    <x v="0"/>
  </r>
  <r>
    <x v="0"/>
    <x v="1"/>
    <n v="2500"/>
    <x v="39"/>
    <m/>
    <x v="0"/>
    <m/>
    <x v="1"/>
    <x v="3"/>
    <x v="3"/>
    <x v="2"/>
    <x v="2"/>
    <x v="6"/>
    <x v="3"/>
    <m/>
    <x v="46"/>
    <n v="4002"/>
    <x v="0"/>
  </r>
  <r>
    <x v="0"/>
    <x v="1"/>
    <n v="2500"/>
    <x v="8"/>
    <m/>
    <x v="0"/>
    <m/>
    <x v="234"/>
    <x v="4"/>
    <x v="4"/>
    <x v="1"/>
    <x v="1"/>
    <x v="2"/>
    <x v="2"/>
    <m/>
    <x v="10"/>
    <n v="4003"/>
    <x v="0"/>
  </r>
  <r>
    <x v="0"/>
    <x v="1"/>
    <n v="2500"/>
    <x v="36"/>
    <m/>
    <x v="0"/>
    <m/>
    <x v="1"/>
    <x v="30"/>
    <x v="6"/>
    <x v="2"/>
    <x v="2"/>
    <x v="10"/>
    <x v="8"/>
    <m/>
    <x v="43"/>
    <n v="3007"/>
    <x v="0"/>
  </r>
  <r>
    <x v="0"/>
    <x v="1"/>
    <n v="2500"/>
    <x v="60"/>
    <m/>
    <x v="0"/>
    <m/>
    <x v="1"/>
    <x v="0"/>
    <x v="0"/>
    <x v="2"/>
    <x v="2"/>
    <x v="12"/>
    <x v="10"/>
    <m/>
    <x v="72"/>
    <n v="2001"/>
    <x v="0"/>
  </r>
  <r>
    <x v="0"/>
    <x v="1"/>
    <n v="2500"/>
    <x v="19"/>
    <m/>
    <x v="0"/>
    <m/>
    <x v="1"/>
    <x v="31"/>
    <x v="7"/>
    <x v="2"/>
    <x v="2"/>
    <x v="10"/>
    <x v="8"/>
    <m/>
    <x v="22"/>
    <n v="8007"/>
    <x v="0"/>
  </r>
  <r>
    <x v="0"/>
    <x v="1"/>
    <n v="2500"/>
    <x v="19"/>
    <m/>
    <x v="0"/>
    <m/>
    <x v="1"/>
    <x v="9"/>
    <x v="8"/>
    <x v="2"/>
    <x v="2"/>
    <x v="10"/>
    <x v="8"/>
    <m/>
    <x v="22"/>
    <n v="8002"/>
    <x v="0"/>
  </r>
  <r>
    <x v="0"/>
    <x v="1"/>
    <n v="2500"/>
    <x v="23"/>
    <m/>
    <x v="0"/>
    <m/>
    <x v="191"/>
    <x v="6"/>
    <x v="1"/>
    <x v="1"/>
    <x v="1"/>
    <x v="8"/>
    <x v="6"/>
    <m/>
    <x v="28"/>
    <n v="7003"/>
    <x v="0"/>
  </r>
  <r>
    <x v="0"/>
    <x v="1"/>
    <n v="2500"/>
    <x v="32"/>
    <m/>
    <x v="0"/>
    <m/>
    <x v="1"/>
    <x v="31"/>
    <x v="7"/>
    <x v="2"/>
    <x v="2"/>
    <x v="12"/>
    <x v="10"/>
    <m/>
    <x v="37"/>
    <n v="8007"/>
    <x v="0"/>
  </r>
  <r>
    <x v="0"/>
    <x v="1"/>
    <n v="2539.1954999999994"/>
    <x v="35"/>
    <m/>
    <x v="0"/>
    <m/>
    <x v="1"/>
    <x v="22"/>
    <x v="0"/>
    <x v="2"/>
    <x v="2"/>
    <x v="14"/>
    <x v="12"/>
    <m/>
    <x v="41"/>
    <n v="3002"/>
    <x v="0"/>
  </r>
  <r>
    <x v="0"/>
    <x v="1"/>
    <n v="2553.11"/>
    <x v="2"/>
    <m/>
    <x v="0"/>
    <m/>
    <x v="235"/>
    <x v="8"/>
    <x v="7"/>
    <x v="2"/>
    <x v="2"/>
    <x v="4"/>
    <x v="2"/>
    <m/>
    <x v="5"/>
    <n v="8003"/>
    <x v="0"/>
  </r>
  <r>
    <x v="0"/>
    <x v="1"/>
    <n v="2553.11"/>
    <x v="2"/>
    <m/>
    <x v="0"/>
    <m/>
    <x v="236"/>
    <x v="10"/>
    <x v="9"/>
    <x v="2"/>
    <x v="2"/>
    <x v="4"/>
    <x v="2"/>
    <m/>
    <x v="5"/>
    <n v="8001"/>
    <x v="0"/>
  </r>
  <r>
    <x v="0"/>
    <x v="1"/>
    <n v="2553.11"/>
    <x v="2"/>
    <m/>
    <x v="0"/>
    <m/>
    <x v="237"/>
    <x v="8"/>
    <x v="7"/>
    <x v="2"/>
    <x v="2"/>
    <x v="4"/>
    <x v="2"/>
    <m/>
    <x v="5"/>
    <n v="8003"/>
    <x v="0"/>
  </r>
  <r>
    <x v="0"/>
    <x v="1"/>
    <n v="2560"/>
    <x v="27"/>
    <m/>
    <x v="0"/>
    <m/>
    <x v="159"/>
    <x v="3"/>
    <x v="3"/>
    <x v="2"/>
    <x v="2"/>
    <x v="14"/>
    <x v="12"/>
    <m/>
    <x v="32"/>
    <n v="4002"/>
    <x v="0"/>
  </r>
  <r>
    <x v="0"/>
    <x v="1"/>
    <n v="2587.58"/>
    <x v="2"/>
    <m/>
    <x v="0"/>
    <m/>
    <x v="238"/>
    <x v="9"/>
    <x v="8"/>
    <x v="2"/>
    <x v="2"/>
    <x v="4"/>
    <x v="2"/>
    <m/>
    <x v="5"/>
    <n v="8002"/>
    <x v="0"/>
  </r>
  <r>
    <x v="0"/>
    <x v="1"/>
    <n v="2605.48"/>
    <x v="2"/>
    <m/>
    <x v="0"/>
    <m/>
    <x v="239"/>
    <x v="11"/>
    <x v="6"/>
    <x v="2"/>
    <x v="2"/>
    <x v="4"/>
    <x v="2"/>
    <m/>
    <x v="5"/>
    <n v="8004"/>
    <x v="0"/>
  </r>
  <r>
    <x v="0"/>
    <x v="1"/>
    <n v="2605.48"/>
    <x v="2"/>
    <m/>
    <x v="0"/>
    <m/>
    <x v="240"/>
    <x v="11"/>
    <x v="6"/>
    <x v="2"/>
    <x v="2"/>
    <x v="4"/>
    <x v="2"/>
    <m/>
    <x v="5"/>
    <n v="8004"/>
    <x v="0"/>
  </r>
  <r>
    <x v="0"/>
    <x v="1"/>
    <n v="2640.4333099999999"/>
    <x v="44"/>
    <m/>
    <x v="0"/>
    <m/>
    <x v="241"/>
    <x v="0"/>
    <x v="0"/>
    <x v="6"/>
    <x v="6"/>
    <x v="17"/>
    <x v="13"/>
    <m/>
    <x v="53"/>
    <n v="2001"/>
    <x v="0"/>
  </r>
  <r>
    <x v="0"/>
    <x v="1"/>
    <n v="2700"/>
    <x v="34"/>
    <m/>
    <x v="0"/>
    <m/>
    <x v="1"/>
    <x v="23"/>
    <x v="16"/>
    <x v="2"/>
    <x v="2"/>
    <x v="6"/>
    <x v="3"/>
    <m/>
    <x v="40"/>
    <n v="1002"/>
    <x v="0"/>
  </r>
  <r>
    <x v="0"/>
    <x v="1"/>
    <n v="2725.4294999999997"/>
    <x v="35"/>
    <m/>
    <x v="0"/>
    <m/>
    <x v="1"/>
    <x v="3"/>
    <x v="3"/>
    <x v="2"/>
    <x v="2"/>
    <x v="14"/>
    <x v="12"/>
    <m/>
    <x v="41"/>
    <n v="4002"/>
    <x v="0"/>
  </r>
  <r>
    <x v="0"/>
    <x v="1"/>
    <n v="2756.66"/>
    <x v="2"/>
    <m/>
    <x v="0"/>
    <m/>
    <x v="243"/>
    <x v="1"/>
    <x v="1"/>
    <x v="1"/>
    <x v="1"/>
    <x v="2"/>
    <x v="2"/>
    <m/>
    <x v="2"/>
    <n v="7001"/>
    <x v="0"/>
  </r>
  <r>
    <x v="0"/>
    <x v="1"/>
    <n v="2757.6535999999996"/>
    <x v="44"/>
    <m/>
    <x v="0"/>
    <m/>
    <x v="242"/>
    <x v="0"/>
    <x v="0"/>
    <x v="6"/>
    <x v="6"/>
    <x v="17"/>
    <x v="13"/>
    <m/>
    <x v="53"/>
    <n v="2001"/>
    <x v="0"/>
  </r>
  <r>
    <x v="0"/>
    <x v="1"/>
    <n v="2776.6666666666665"/>
    <x v="23"/>
    <m/>
    <x v="0"/>
    <m/>
    <x v="244"/>
    <x v="20"/>
    <x v="2"/>
    <x v="1"/>
    <x v="1"/>
    <x v="8"/>
    <x v="6"/>
    <m/>
    <x v="28"/>
    <n v="5001"/>
    <x v="0"/>
  </r>
  <r>
    <x v="0"/>
    <x v="1"/>
    <n v="2800"/>
    <x v="8"/>
    <m/>
    <x v="0"/>
    <m/>
    <x v="204"/>
    <x v="4"/>
    <x v="4"/>
    <x v="1"/>
    <x v="1"/>
    <x v="2"/>
    <x v="2"/>
    <m/>
    <x v="10"/>
    <n v="4003"/>
    <x v="0"/>
  </r>
  <r>
    <x v="0"/>
    <x v="1"/>
    <n v="2800"/>
    <x v="30"/>
    <m/>
    <x v="0"/>
    <m/>
    <x v="1"/>
    <x v="23"/>
    <x v="16"/>
    <x v="2"/>
    <x v="2"/>
    <x v="14"/>
    <x v="12"/>
    <m/>
    <x v="35"/>
    <n v="1002"/>
    <x v="0"/>
  </r>
  <r>
    <x v="0"/>
    <x v="1"/>
    <n v="2800"/>
    <x v="61"/>
    <m/>
    <x v="0"/>
    <m/>
    <x v="1"/>
    <x v="4"/>
    <x v="4"/>
    <x v="1"/>
    <x v="1"/>
    <x v="8"/>
    <x v="6"/>
    <m/>
    <x v="73"/>
    <n v="4003"/>
    <x v="0"/>
  </r>
  <r>
    <x v="0"/>
    <x v="1"/>
    <n v="2829.63"/>
    <x v="2"/>
    <m/>
    <x v="0"/>
    <m/>
    <x v="245"/>
    <x v="1"/>
    <x v="1"/>
    <x v="1"/>
    <x v="1"/>
    <x v="2"/>
    <x v="2"/>
    <m/>
    <x v="2"/>
    <n v="7001"/>
    <x v="0"/>
  </r>
  <r>
    <x v="0"/>
    <x v="1"/>
    <n v="2862.2763359999999"/>
    <x v="58"/>
    <m/>
    <x v="0"/>
    <m/>
    <x v="246"/>
    <x v="0"/>
    <x v="0"/>
    <x v="6"/>
    <x v="6"/>
    <x v="17"/>
    <x v="13"/>
    <m/>
    <x v="70"/>
    <n v="2001"/>
    <x v="0"/>
  </r>
  <r>
    <x v="0"/>
    <x v="1"/>
    <n v="2863.0267859999999"/>
    <x v="44"/>
    <m/>
    <x v="0"/>
    <m/>
    <x v="247"/>
    <x v="0"/>
    <x v="0"/>
    <x v="6"/>
    <x v="6"/>
    <x v="17"/>
    <x v="13"/>
    <m/>
    <x v="53"/>
    <n v="2001"/>
    <x v="0"/>
  </r>
  <r>
    <x v="0"/>
    <x v="1"/>
    <n v="2869.85"/>
    <x v="2"/>
    <m/>
    <x v="0"/>
    <m/>
    <x v="248"/>
    <x v="1"/>
    <x v="1"/>
    <x v="1"/>
    <x v="1"/>
    <x v="2"/>
    <x v="2"/>
    <m/>
    <x v="2"/>
    <n v="7001"/>
    <x v="0"/>
  </r>
  <r>
    <x v="0"/>
    <x v="1"/>
    <n v="2869.85"/>
    <x v="2"/>
    <m/>
    <x v="0"/>
    <m/>
    <x v="249"/>
    <x v="1"/>
    <x v="1"/>
    <x v="1"/>
    <x v="1"/>
    <x v="2"/>
    <x v="2"/>
    <m/>
    <x v="2"/>
    <n v="7001"/>
    <x v="0"/>
  </r>
  <r>
    <x v="0"/>
    <x v="1"/>
    <n v="2869.85"/>
    <x v="2"/>
    <m/>
    <x v="0"/>
    <m/>
    <x v="250"/>
    <x v="1"/>
    <x v="1"/>
    <x v="1"/>
    <x v="1"/>
    <x v="2"/>
    <x v="2"/>
    <m/>
    <x v="2"/>
    <n v="7001"/>
    <x v="0"/>
  </r>
  <r>
    <x v="0"/>
    <x v="1"/>
    <n v="2869.85"/>
    <x v="2"/>
    <m/>
    <x v="0"/>
    <m/>
    <x v="251"/>
    <x v="1"/>
    <x v="1"/>
    <x v="1"/>
    <x v="1"/>
    <x v="2"/>
    <x v="2"/>
    <m/>
    <x v="2"/>
    <n v="7001"/>
    <x v="0"/>
  </r>
  <r>
    <x v="0"/>
    <x v="1"/>
    <n v="2869.85"/>
    <x v="2"/>
    <m/>
    <x v="0"/>
    <m/>
    <x v="252"/>
    <x v="1"/>
    <x v="1"/>
    <x v="1"/>
    <x v="1"/>
    <x v="2"/>
    <x v="2"/>
    <m/>
    <x v="2"/>
    <n v="7001"/>
    <x v="0"/>
  </r>
  <r>
    <x v="0"/>
    <x v="1"/>
    <n v="2890.6533519999998"/>
    <x v="47"/>
    <m/>
    <x v="0"/>
    <m/>
    <x v="253"/>
    <x v="0"/>
    <x v="0"/>
    <x v="6"/>
    <x v="6"/>
    <x v="17"/>
    <x v="13"/>
    <m/>
    <x v="56"/>
    <n v="2001"/>
    <x v="0"/>
  </r>
  <r>
    <x v="0"/>
    <x v="1"/>
    <n v="2898.53"/>
    <x v="2"/>
    <m/>
    <x v="0"/>
    <m/>
    <x v="254"/>
    <x v="21"/>
    <x v="15"/>
    <x v="2"/>
    <x v="2"/>
    <x v="4"/>
    <x v="2"/>
    <m/>
    <x v="5"/>
    <n v="3004"/>
    <x v="0"/>
  </r>
  <r>
    <x v="0"/>
    <x v="1"/>
    <n v="2898.53"/>
    <x v="2"/>
    <m/>
    <x v="0"/>
    <m/>
    <x v="255"/>
    <x v="21"/>
    <x v="15"/>
    <x v="2"/>
    <x v="2"/>
    <x v="4"/>
    <x v="2"/>
    <m/>
    <x v="5"/>
    <n v="3004"/>
    <x v="0"/>
  </r>
  <r>
    <x v="0"/>
    <x v="1"/>
    <n v="2898.53"/>
    <x v="2"/>
    <m/>
    <x v="0"/>
    <m/>
    <x v="256"/>
    <x v="12"/>
    <x v="10"/>
    <x v="2"/>
    <x v="2"/>
    <x v="4"/>
    <x v="2"/>
    <m/>
    <x v="5"/>
    <n v="3005"/>
    <x v="0"/>
  </r>
  <r>
    <x v="0"/>
    <x v="1"/>
    <n v="2916.6666666666665"/>
    <x v="19"/>
    <m/>
    <x v="0"/>
    <m/>
    <x v="257"/>
    <x v="20"/>
    <x v="2"/>
    <x v="2"/>
    <x v="2"/>
    <x v="10"/>
    <x v="8"/>
    <m/>
    <x v="22"/>
    <n v="5001"/>
    <x v="0"/>
  </r>
  <r>
    <x v="0"/>
    <x v="1"/>
    <n v="2920.1110159999998"/>
    <x v="47"/>
    <m/>
    <x v="0"/>
    <m/>
    <x v="258"/>
    <x v="0"/>
    <x v="0"/>
    <x v="6"/>
    <x v="6"/>
    <x v="17"/>
    <x v="13"/>
    <m/>
    <x v="56"/>
    <n v="2001"/>
    <x v="0"/>
  </r>
  <r>
    <x v="0"/>
    <x v="1"/>
    <n v="2935.53"/>
    <x v="2"/>
    <m/>
    <x v="0"/>
    <m/>
    <x v="259"/>
    <x v="3"/>
    <x v="3"/>
    <x v="2"/>
    <x v="2"/>
    <x v="4"/>
    <x v="2"/>
    <m/>
    <x v="5"/>
    <n v="4002"/>
    <x v="0"/>
  </r>
  <r>
    <x v="0"/>
    <x v="1"/>
    <n v="2945.43"/>
    <x v="2"/>
    <m/>
    <x v="0"/>
    <m/>
    <x v="260"/>
    <x v="1"/>
    <x v="1"/>
    <x v="1"/>
    <x v="1"/>
    <x v="2"/>
    <x v="2"/>
    <m/>
    <x v="2"/>
    <n v="7001"/>
    <x v="0"/>
  </r>
  <r>
    <x v="0"/>
    <x v="1"/>
    <n v="2950.2000000000003"/>
    <x v="3"/>
    <m/>
    <x v="0"/>
    <m/>
    <x v="60"/>
    <x v="18"/>
    <x v="13"/>
    <x v="2"/>
    <x v="2"/>
    <x v="6"/>
    <x v="3"/>
    <m/>
    <x v="8"/>
    <n v="4001"/>
    <x v="0"/>
  </r>
  <r>
    <x v="0"/>
    <x v="1"/>
    <n v="2950.2000000000003"/>
    <x v="3"/>
    <m/>
    <x v="0"/>
    <m/>
    <x v="60"/>
    <x v="6"/>
    <x v="1"/>
    <x v="1"/>
    <x v="1"/>
    <x v="3"/>
    <x v="3"/>
    <m/>
    <x v="3"/>
    <n v="7003"/>
    <x v="0"/>
  </r>
  <r>
    <x v="0"/>
    <x v="1"/>
    <n v="2950.2000000000003"/>
    <x v="3"/>
    <m/>
    <x v="0"/>
    <m/>
    <x v="60"/>
    <x v="3"/>
    <x v="3"/>
    <x v="2"/>
    <x v="2"/>
    <x v="6"/>
    <x v="3"/>
    <m/>
    <x v="8"/>
    <n v="4002"/>
    <x v="0"/>
  </r>
  <r>
    <x v="0"/>
    <x v="1"/>
    <n v="2952.69"/>
    <x v="2"/>
    <m/>
    <x v="0"/>
    <m/>
    <x v="261"/>
    <x v="6"/>
    <x v="1"/>
    <x v="1"/>
    <x v="1"/>
    <x v="2"/>
    <x v="2"/>
    <m/>
    <x v="2"/>
    <n v="7003"/>
    <x v="0"/>
  </r>
  <r>
    <x v="0"/>
    <x v="1"/>
    <n v="3000"/>
    <x v="48"/>
    <m/>
    <x v="0"/>
    <m/>
    <x v="108"/>
    <x v="2"/>
    <x v="2"/>
    <x v="1"/>
    <x v="1"/>
    <x v="15"/>
    <x v="5"/>
    <m/>
    <x v="59"/>
    <n v="4004"/>
    <x v="0"/>
  </r>
  <r>
    <x v="0"/>
    <x v="1"/>
    <n v="3000"/>
    <x v="24"/>
    <m/>
    <x v="0"/>
    <m/>
    <x v="262"/>
    <x v="0"/>
    <x v="0"/>
    <x v="2"/>
    <x v="2"/>
    <x v="12"/>
    <x v="10"/>
    <m/>
    <x v="29"/>
    <n v="2001"/>
    <x v="0"/>
  </r>
  <r>
    <x v="0"/>
    <x v="1"/>
    <n v="3000"/>
    <x v="62"/>
    <m/>
    <x v="0"/>
    <m/>
    <x v="263"/>
    <x v="0"/>
    <x v="0"/>
    <x v="1"/>
    <x v="1"/>
    <x v="16"/>
    <x v="12"/>
    <m/>
    <x v="74"/>
    <n v="2001"/>
    <x v="0"/>
  </r>
  <r>
    <x v="0"/>
    <x v="1"/>
    <n v="3000"/>
    <x v="35"/>
    <m/>
    <x v="0"/>
    <m/>
    <x v="265"/>
    <x v="4"/>
    <x v="4"/>
    <x v="2"/>
    <x v="2"/>
    <x v="14"/>
    <x v="12"/>
    <m/>
    <x v="41"/>
    <n v="4003"/>
    <x v="0"/>
  </r>
  <r>
    <x v="0"/>
    <x v="1"/>
    <n v="3000"/>
    <x v="17"/>
    <m/>
    <x v="0"/>
    <m/>
    <x v="264"/>
    <x v="5"/>
    <x v="5"/>
    <x v="2"/>
    <x v="2"/>
    <x v="10"/>
    <x v="8"/>
    <m/>
    <x v="20"/>
    <n v="3006"/>
    <x v="0"/>
  </r>
  <r>
    <x v="0"/>
    <x v="1"/>
    <n v="3000"/>
    <x v="32"/>
    <m/>
    <x v="0"/>
    <m/>
    <x v="266"/>
    <x v="10"/>
    <x v="9"/>
    <x v="2"/>
    <x v="2"/>
    <x v="12"/>
    <x v="10"/>
    <m/>
    <x v="37"/>
    <n v="8001"/>
    <x v="0"/>
  </r>
  <r>
    <x v="0"/>
    <x v="1"/>
    <n v="3000"/>
    <x v="63"/>
    <m/>
    <x v="0"/>
    <m/>
    <x v="1"/>
    <x v="25"/>
    <x v="18"/>
    <x v="1"/>
    <x v="1"/>
    <x v="1"/>
    <x v="1"/>
    <m/>
    <x v="75"/>
    <n v="3001"/>
    <x v="0"/>
  </r>
  <r>
    <x v="0"/>
    <x v="1"/>
    <n v="3021.0815619999998"/>
    <x v="44"/>
    <m/>
    <x v="0"/>
    <m/>
    <x v="267"/>
    <x v="0"/>
    <x v="0"/>
    <x v="6"/>
    <x v="6"/>
    <x v="17"/>
    <x v="13"/>
    <m/>
    <x v="53"/>
    <n v="2001"/>
    <x v="0"/>
  </r>
  <r>
    <x v="0"/>
    <x v="1"/>
    <n v="3021.85"/>
    <x v="2"/>
    <m/>
    <x v="0"/>
    <m/>
    <x v="268"/>
    <x v="14"/>
    <x v="11"/>
    <x v="1"/>
    <x v="1"/>
    <x v="2"/>
    <x v="2"/>
    <m/>
    <x v="2"/>
    <n v="5005"/>
    <x v="0"/>
  </r>
  <r>
    <x v="0"/>
    <x v="1"/>
    <n v="3039.0255999999999"/>
    <x v="8"/>
    <m/>
    <x v="0"/>
    <m/>
    <x v="269"/>
    <x v="23"/>
    <x v="16"/>
    <x v="1"/>
    <x v="1"/>
    <x v="2"/>
    <x v="2"/>
    <m/>
    <x v="10"/>
    <n v="1002"/>
    <x v="0"/>
  </r>
  <r>
    <x v="0"/>
    <x v="1"/>
    <n v="3069.38"/>
    <x v="2"/>
    <m/>
    <x v="0"/>
    <m/>
    <x v="270"/>
    <x v="1"/>
    <x v="1"/>
    <x v="1"/>
    <x v="1"/>
    <x v="2"/>
    <x v="2"/>
    <m/>
    <x v="2"/>
    <n v="7001"/>
    <x v="0"/>
  </r>
  <r>
    <x v="0"/>
    <x v="1"/>
    <n v="3102.72"/>
    <x v="64"/>
    <m/>
    <x v="0"/>
    <m/>
    <x v="271"/>
    <x v="25"/>
    <x v="18"/>
    <x v="2"/>
    <x v="2"/>
    <x v="12"/>
    <x v="10"/>
    <m/>
    <x v="76"/>
    <n v="3001"/>
    <x v="0"/>
  </r>
  <r>
    <x v="0"/>
    <x v="1"/>
    <n v="3120"/>
    <x v="13"/>
    <m/>
    <x v="0"/>
    <m/>
    <x v="287"/>
    <x v="5"/>
    <x v="5"/>
    <x v="2"/>
    <x v="2"/>
    <x v="6"/>
    <x v="3"/>
    <m/>
    <x v="16"/>
    <n v="3006"/>
    <x v="0"/>
  </r>
  <r>
    <x v="0"/>
    <x v="1"/>
    <n v="3193.61"/>
    <x v="2"/>
    <m/>
    <x v="0"/>
    <m/>
    <x v="272"/>
    <x v="22"/>
    <x v="0"/>
    <x v="2"/>
    <x v="2"/>
    <x v="4"/>
    <x v="2"/>
    <m/>
    <x v="5"/>
    <n v="3002"/>
    <x v="0"/>
  </r>
  <r>
    <x v="0"/>
    <x v="1"/>
    <n v="3200"/>
    <x v="65"/>
    <m/>
    <x v="0"/>
    <m/>
    <x v="1"/>
    <x v="27"/>
    <x v="19"/>
    <x v="1"/>
    <x v="1"/>
    <x v="1"/>
    <x v="1"/>
    <m/>
    <x v="77"/>
    <n v="6002"/>
    <x v="0"/>
  </r>
  <r>
    <x v="0"/>
    <x v="1"/>
    <n v="3200"/>
    <x v="30"/>
    <m/>
    <x v="0"/>
    <m/>
    <x v="187"/>
    <x v="3"/>
    <x v="3"/>
    <x v="2"/>
    <x v="2"/>
    <x v="14"/>
    <x v="12"/>
    <m/>
    <x v="35"/>
    <n v="4002"/>
    <x v="0"/>
  </r>
  <r>
    <x v="0"/>
    <x v="1"/>
    <n v="3263.16"/>
    <x v="66"/>
    <m/>
    <x v="0"/>
    <m/>
    <x v="273"/>
    <x v="23"/>
    <x v="16"/>
    <x v="7"/>
    <x v="7"/>
    <x v="18"/>
    <x v="14"/>
    <m/>
    <x v="78"/>
    <n v="1002"/>
    <x v="0"/>
  </r>
  <r>
    <x v="0"/>
    <x v="1"/>
    <n v="3300"/>
    <x v="22"/>
    <m/>
    <x v="0"/>
    <m/>
    <x v="274"/>
    <x v="3"/>
    <x v="3"/>
    <x v="2"/>
    <x v="2"/>
    <x v="10"/>
    <x v="8"/>
    <m/>
    <x v="26"/>
    <n v="4002"/>
    <x v="0"/>
  </r>
  <r>
    <x v="0"/>
    <x v="1"/>
    <n v="3365.68"/>
    <x v="51"/>
    <m/>
    <x v="0"/>
    <m/>
    <x v="276"/>
    <x v="23"/>
    <x v="16"/>
    <x v="7"/>
    <x v="7"/>
    <x v="18"/>
    <x v="14"/>
    <m/>
    <x v="63"/>
    <n v="1002"/>
    <x v="0"/>
  </r>
  <r>
    <x v="0"/>
    <x v="1"/>
    <n v="3387.7314199999996"/>
    <x v="37"/>
    <m/>
    <x v="0"/>
    <m/>
    <x v="277"/>
    <x v="0"/>
    <x v="0"/>
    <x v="6"/>
    <x v="6"/>
    <x v="17"/>
    <x v="13"/>
    <m/>
    <x v="44"/>
    <n v="2001"/>
    <x v="0"/>
  </r>
  <r>
    <x v="0"/>
    <x v="1"/>
    <n v="3441.9000000000005"/>
    <x v="3"/>
    <m/>
    <x v="0"/>
    <m/>
    <x v="60"/>
    <x v="11"/>
    <x v="6"/>
    <x v="2"/>
    <x v="2"/>
    <x v="6"/>
    <x v="3"/>
    <m/>
    <x v="8"/>
    <n v="8004"/>
    <x v="0"/>
  </r>
  <r>
    <x v="0"/>
    <x v="1"/>
    <n v="3446.69"/>
    <x v="2"/>
    <m/>
    <x v="0"/>
    <m/>
    <x v="278"/>
    <x v="12"/>
    <x v="10"/>
    <x v="2"/>
    <x v="2"/>
    <x v="4"/>
    <x v="2"/>
    <m/>
    <x v="5"/>
    <n v="3005"/>
    <x v="0"/>
  </r>
  <r>
    <x v="0"/>
    <x v="1"/>
    <n v="3476.53"/>
    <x v="2"/>
    <m/>
    <x v="0"/>
    <m/>
    <x v="279"/>
    <x v="1"/>
    <x v="1"/>
    <x v="1"/>
    <x v="1"/>
    <x v="2"/>
    <x v="2"/>
    <m/>
    <x v="2"/>
    <n v="7001"/>
    <x v="0"/>
  </r>
  <r>
    <x v="0"/>
    <x v="1"/>
    <n v="3500"/>
    <x v="67"/>
    <m/>
    <x v="0"/>
    <m/>
    <x v="1"/>
    <x v="23"/>
    <x v="16"/>
    <x v="2"/>
    <x v="2"/>
    <x v="10"/>
    <x v="8"/>
    <m/>
    <x v="79"/>
    <n v="1002"/>
    <x v="0"/>
  </r>
  <r>
    <x v="0"/>
    <x v="1"/>
    <n v="3500"/>
    <x v="68"/>
    <m/>
    <x v="0"/>
    <m/>
    <x v="1"/>
    <x v="23"/>
    <x v="16"/>
    <x v="2"/>
    <x v="2"/>
    <x v="10"/>
    <x v="8"/>
    <m/>
    <x v="80"/>
    <n v="1002"/>
    <x v="0"/>
  </r>
  <r>
    <x v="0"/>
    <x v="1"/>
    <n v="3600"/>
    <x v="48"/>
    <m/>
    <x v="0"/>
    <m/>
    <x v="280"/>
    <x v="2"/>
    <x v="2"/>
    <x v="1"/>
    <x v="1"/>
    <x v="15"/>
    <x v="5"/>
    <m/>
    <x v="59"/>
    <n v="4004"/>
    <x v="0"/>
  </r>
  <r>
    <x v="0"/>
    <x v="1"/>
    <n v="3600"/>
    <x v="11"/>
    <m/>
    <x v="0"/>
    <m/>
    <x v="281"/>
    <x v="5"/>
    <x v="5"/>
    <x v="2"/>
    <x v="2"/>
    <x v="10"/>
    <x v="8"/>
    <m/>
    <x v="13"/>
    <n v="3006"/>
    <x v="0"/>
  </r>
  <r>
    <x v="0"/>
    <x v="1"/>
    <n v="3631.2"/>
    <x v="51"/>
    <m/>
    <x v="0"/>
    <m/>
    <x v="282"/>
    <x v="0"/>
    <x v="0"/>
    <x v="7"/>
    <x v="7"/>
    <x v="18"/>
    <x v="14"/>
    <m/>
    <x v="63"/>
    <n v="2001"/>
    <x v="0"/>
  </r>
  <r>
    <x v="0"/>
    <x v="1"/>
    <n v="3684.48"/>
    <x v="64"/>
    <m/>
    <x v="0"/>
    <m/>
    <x v="271"/>
    <x v="25"/>
    <x v="18"/>
    <x v="2"/>
    <x v="2"/>
    <x v="12"/>
    <x v="10"/>
    <m/>
    <x v="76"/>
    <n v="3001"/>
    <x v="0"/>
  </r>
  <r>
    <x v="0"/>
    <x v="1"/>
    <n v="3693.3"/>
    <x v="2"/>
    <m/>
    <x v="0"/>
    <m/>
    <x v="283"/>
    <x v="27"/>
    <x v="19"/>
    <x v="1"/>
    <x v="1"/>
    <x v="2"/>
    <x v="2"/>
    <m/>
    <x v="2"/>
    <n v="6002"/>
    <x v="0"/>
  </r>
  <r>
    <x v="0"/>
    <x v="1"/>
    <n v="3693.3"/>
    <x v="2"/>
    <m/>
    <x v="0"/>
    <m/>
    <x v="284"/>
    <x v="10"/>
    <x v="9"/>
    <x v="2"/>
    <x v="2"/>
    <x v="4"/>
    <x v="2"/>
    <m/>
    <x v="5"/>
    <n v="8001"/>
    <x v="0"/>
  </r>
  <r>
    <x v="0"/>
    <x v="1"/>
    <n v="3800"/>
    <x v="8"/>
    <m/>
    <x v="0"/>
    <m/>
    <x v="286"/>
    <x v="4"/>
    <x v="4"/>
    <x v="1"/>
    <x v="1"/>
    <x v="2"/>
    <x v="2"/>
    <m/>
    <x v="10"/>
    <n v="4003"/>
    <x v="0"/>
  </r>
  <r>
    <x v="0"/>
    <x v="1"/>
    <n v="3800"/>
    <x v="25"/>
    <m/>
    <x v="0"/>
    <m/>
    <x v="1"/>
    <x v="2"/>
    <x v="2"/>
    <x v="2"/>
    <x v="2"/>
    <x v="7"/>
    <x v="5"/>
    <m/>
    <x v="30"/>
    <n v="4004"/>
    <x v="0"/>
  </r>
  <r>
    <x v="0"/>
    <x v="1"/>
    <n v="3850"/>
    <x v="11"/>
    <m/>
    <x v="0"/>
    <m/>
    <x v="288"/>
    <x v="5"/>
    <x v="5"/>
    <x v="2"/>
    <x v="2"/>
    <x v="10"/>
    <x v="8"/>
    <m/>
    <x v="13"/>
    <n v="3006"/>
    <x v="0"/>
  </r>
  <r>
    <x v="0"/>
    <x v="1"/>
    <n v="3926.9"/>
    <x v="14"/>
    <m/>
    <x v="0"/>
    <m/>
    <x v="289"/>
    <x v="9"/>
    <x v="8"/>
    <x v="2"/>
    <x v="2"/>
    <x v="12"/>
    <x v="10"/>
    <m/>
    <x v="17"/>
    <n v="8002"/>
    <x v="0"/>
  </r>
  <r>
    <x v="0"/>
    <x v="1"/>
    <n v="3927.6"/>
    <x v="2"/>
    <m/>
    <x v="0"/>
    <m/>
    <x v="76"/>
    <x v="22"/>
    <x v="0"/>
    <x v="2"/>
    <x v="2"/>
    <x v="4"/>
    <x v="2"/>
    <m/>
    <x v="5"/>
    <n v="3002"/>
    <x v="0"/>
  </r>
  <r>
    <x v="0"/>
    <x v="1"/>
    <n v="4000"/>
    <x v="41"/>
    <m/>
    <x v="0"/>
    <m/>
    <x v="290"/>
    <x v="24"/>
    <x v="17"/>
    <x v="4"/>
    <x v="4"/>
    <x v="11"/>
    <x v="9"/>
    <m/>
    <x v="50"/>
    <n v="8006"/>
    <x v="0"/>
  </r>
  <r>
    <x v="0"/>
    <x v="1"/>
    <n v="4000"/>
    <x v="70"/>
    <m/>
    <x v="0"/>
    <m/>
    <x v="1"/>
    <x v="29"/>
    <x v="19"/>
    <x v="1"/>
    <x v="1"/>
    <x v="1"/>
    <x v="1"/>
    <m/>
    <x v="82"/>
    <n v="6001"/>
    <x v="0"/>
  </r>
  <r>
    <x v="0"/>
    <x v="1"/>
    <n v="4000"/>
    <x v="71"/>
    <m/>
    <x v="0"/>
    <m/>
    <x v="291"/>
    <x v="3"/>
    <x v="3"/>
    <x v="2"/>
    <x v="2"/>
    <x v="4"/>
    <x v="2"/>
    <m/>
    <x v="83"/>
    <n v="4002"/>
    <x v="0"/>
  </r>
  <r>
    <x v="0"/>
    <x v="1"/>
    <n v="4000"/>
    <x v="72"/>
    <m/>
    <x v="0"/>
    <m/>
    <x v="1"/>
    <x v="1"/>
    <x v="1"/>
    <x v="1"/>
    <x v="1"/>
    <x v="8"/>
    <x v="6"/>
    <m/>
    <x v="84"/>
    <n v="7001"/>
    <x v="0"/>
  </r>
  <r>
    <x v="0"/>
    <x v="1"/>
    <n v="4059.57"/>
    <x v="2"/>
    <m/>
    <x v="0"/>
    <m/>
    <x v="293"/>
    <x v="18"/>
    <x v="13"/>
    <x v="2"/>
    <x v="2"/>
    <x v="4"/>
    <x v="2"/>
    <m/>
    <x v="5"/>
    <n v="4001"/>
    <x v="0"/>
  </r>
  <r>
    <x v="0"/>
    <x v="1"/>
    <n v="4059.57"/>
    <x v="2"/>
    <m/>
    <x v="0"/>
    <m/>
    <x v="294"/>
    <x v="27"/>
    <x v="19"/>
    <x v="1"/>
    <x v="1"/>
    <x v="2"/>
    <x v="2"/>
    <m/>
    <x v="2"/>
    <n v="6002"/>
    <x v="0"/>
  </r>
  <r>
    <x v="0"/>
    <x v="1"/>
    <n v="4059.57"/>
    <x v="2"/>
    <m/>
    <x v="0"/>
    <m/>
    <x v="295"/>
    <x v="27"/>
    <x v="19"/>
    <x v="1"/>
    <x v="1"/>
    <x v="2"/>
    <x v="2"/>
    <m/>
    <x v="2"/>
    <n v="6002"/>
    <x v="0"/>
  </r>
  <r>
    <x v="0"/>
    <x v="1"/>
    <n v="4061.005142"/>
    <x v="37"/>
    <m/>
    <x v="0"/>
    <m/>
    <x v="292"/>
    <x v="0"/>
    <x v="0"/>
    <x v="6"/>
    <x v="6"/>
    <x v="17"/>
    <x v="13"/>
    <m/>
    <x v="44"/>
    <n v="2001"/>
    <x v="0"/>
  </r>
  <r>
    <x v="0"/>
    <x v="1"/>
    <n v="4080"/>
    <x v="14"/>
    <m/>
    <x v="0"/>
    <m/>
    <x v="296"/>
    <x v="9"/>
    <x v="8"/>
    <x v="2"/>
    <x v="2"/>
    <x v="12"/>
    <x v="10"/>
    <m/>
    <x v="17"/>
    <n v="8002"/>
    <x v="0"/>
  </r>
  <r>
    <x v="0"/>
    <x v="1"/>
    <n v="4100"/>
    <x v="40"/>
    <m/>
    <x v="0"/>
    <m/>
    <x v="297"/>
    <x v="28"/>
    <x v="16"/>
    <x v="2"/>
    <x v="2"/>
    <x v="12"/>
    <x v="10"/>
    <m/>
    <x v="48"/>
    <n v="8005"/>
    <x v="0"/>
  </r>
  <r>
    <x v="0"/>
    <x v="1"/>
    <n v="4124.0600000000004"/>
    <x v="2"/>
    <m/>
    <x v="0"/>
    <m/>
    <x v="298"/>
    <x v="1"/>
    <x v="1"/>
    <x v="1"/>
    <x v="1"/>
    <x v="2"/>
    <x v="2"/>
    <m/>
    <x v="2"/>
    <n v="7001"/>
    <x v="0"/>
  </r>
  <r>
    <x v="0"/>
    <x v="1"/>
    <n v="4160"/>
    <x v="73"/>
    <m/>
    <x v="0"/>
    <m/>
    <x v="299"/>
    <x v="0"/>
    <x v="0"/>
    <x v="5"/>
    <x v="5"/>
    <x v="13"/>
    <x v="11"/>
    <m/>
    <x v="85"/>
    <n v="2001"/>
    <x v="0"/>
  </r>
  <r>
    <x v="0"/>
    <x v="1"/>
    <n v="4224"/>
    <x v="64"/>
    <m/>
    <x v="0"/>
    <m/>
    <x v="300"/>
    <x v="25"/>
    <x v="18"/>
    <x v="2"/>
    <x v="2"/>
    <x v="12"/>
    <x v="10"/>
    <m/>
    <x v="76"/>
    <n v="3001"/>
    <x v="0"/>
  </r>
  <r>
    <x v="0"/>
    <x v="1"/>
    <n v="4476.4534999999996"/>
    <x v="30"/>
    <m/>
    <x v="0"/>
    <m/>
    <x v="1"/>
    <x v="0"/>
    <x v="0"/>
    <x v="2"/>
    <x v="2"/>
    <x v="14"/>
    <x v="12"/>
    <m/>
    <x v="35"/>
    <n v="2001"/>
    <x v="0"/>
  </r>
  <r>
    <x v="0"/>
    <x v="1"/>
    <n v="4483.25"/>
    <x v="27"/>
    <m/>
    <x v="0"/>
    <m/>
    <x v="1"/>
    <x v="0"/>
    <x v="0"/>
    <x v="2"/>
    <x v="2"/>
    <x v="14"/>
    <x v="12"/>
    <m/>
    <x v="32"/>
    <n v="2001"/>
    <x v="0"/>
  </r>
  <r>
    <x v="0"/>
    <x v="1"/>
    <n v="4500"/>
    <x v="48"/>
    <m/>
    <x v="0"/>
    <m/>
    <x v="197"/>
    <x v="2"/>
    <x v="2"/>
    <x v="2"/>
    <x v="2"/>
    <x v="7"/>
    <x v="5"/>
    <m/>
    <x v="86"/>
    <n v="4004"/>
    <x v="0"/>
  </r>
  <r>
    <x v="0"/>
    <x v="1"/>
    <n v="4500"/>
    <x v="34"/>
    <m/>
    <x v="0"/>
    <m/>
    <x v="1"/>
    <x v="27"/>
    <x v="19"/>
    <x v="1"/>
    <x v="1"/>
    <x v="3"/>
    <x v="3"/>
    <m/>
    <x v="49"/>
    <n v="6002"/>
    <x v="0"/>
  </r>
  <r>
    <x v="0"/>
    <x v="1"/>
    <n v="4500"/>
    <x v="74"/>
    <m/>
    <x v="0"/>
    <m/>
    <x v="302"/>
    <x v="13"/>
    <x v="2"/>
    <x v="1"/>
    <x v="1"/>
    <x v="8"/>
    <x v="6"/>
    <m/>
    <x v="87"/>
    <n v="5003"/>
    <x v="0"/>
  </r>
  <r>
    <x v="0"/>
    <x v="1"/>
    <n v="4500"/>
    <x v="50"/>
    <m/>
    <x v="0"/>
    <m/>
    <x v="303"/>
    <x v="16"/>
    <x v="11"/>
    <x v="1"/>
    <x v="1"/>
    <x v="1"/>
    <x v="1"/>
    <m/>
    <x v="62"/>
    <n v="7002"/>
    <x v="0"/>
  </r>
  <r>
    <x v="0"/>
    <x v="1"/>
    <n v="4510.6508333333313"/>
    <x v="29"/>
    <m/>
    <x v="0"/>
    <m/>
    <x v="1"/>
    <x v="27"/>
    <x v="19"/>
    <x v="1"/>
    <x v="1"/>
    <x v="2"/>
    <x v="2"/>
    <m/>
    <x v="38"/>
    <n v="6002"/>
    <x v="0"/>
  </r>
  <r>
    <x v="0"/>
    <x v="1"/>
    <n v="4556.1299999999992"/>
    <x v="29"/>
    <m/>
    <x v="0"/>
    <m/>
    <x v="1"/>
    <x v="1"/>
    <x v="1"/>
    <x v="1"/>
    <x v="1"/>
    <x v="2"/>
    <x v="2"/>
    <m/>
    <x v="38"/>
    <n v="7001"/>
    <x v="0"/>
  </r>
  <r>
    <x v="0"/>
    <x v="1"/>
    <n v="4600"/>
    <x v="75"/>
    <m/>
    <x v="0"/>
    <m/>
    <x v="1"/>
    <x v="27"/>
    <x v="19"/>
    <x v="1"/>
    <x v="1"/>
    <x v="1"/>
    <x v="1"/>
    <m/>
    <x v="88"/>
    <n v="6002"/>
    <x v="0"/>
  </r>
  <r>
    <x v="0"/>
    <x v="1"/>
    <n v="4692.5"/>
    <x v="14"/>
    <m/>
    <x v="0"/>
    <m/>
    <x v="304"/>
    <x v="9"/>
    <x v="8"/>
    <x v="2"/>
    <x v="2"/>
    <x v="12"/>
    <x v="10"/>
    <m/>
    <x v="17"/>
    <n v="8002"/>
    <x v="0"/>
  </r>
  <r>
    <x v="0"/>
    <x v="1"/>
    <n v="4700"/>
    <x v="74"/>
    <m/>
    <x v="0"/>
    <m/>
    <x v="303"/>
    <x v="13"/>
    <x v="2"/>
    <x v="1"/>
    <x v="1"/>
    <x v="8"/>
    <x v="6"/>
    <m/>
    <x v="87"/>
    <n v="5003"/>
    <x v="0"/>
  </r>
  <r>
    <x v="0"/>
    <x v="1"/>
    <n v="4700"/>
    <x v="71"/>
    <m/>
    <x v="0"/>
    <m/>
    <x v="305"/>
    <x v="11"/>
    <x v="6"/>
    <x v="2"/>
    <x v="2"/>
    <x v="4"/>
    <x v="2"/>
    <m/>
    <x v="83"/>
    <n v="8004"/>
    <x v="0"/>
  </r>
  <r>
    <x v="0"/>
    <x v="1"/>
    <n v="4800"/>
    <x v="35"/>
    <m/>
    <x v="0"/>
    <m/>
    <x v="265"/>
    <x v="3"/>
    <x v="3"/>
    <x v="2"/>
    <x v="2"/>
    <x v="14"/>
    <x v="12"/>
    <m/>
    <x v="41"/>
    <n v="4002"/>
    <x v="0"/>
  </r>
  <r>
    <x v="0"/>
    <x v="1"/>
    <n v="4857.6228259999998"/>
    <x v="58"/>
    <m/>
    <x v="0"/>
    <m/>
    <x v="306"/>
    <x v="0"/>
    <x v="0"/>
    <x v="6"/>
    <x v="6"/>
    <x v="17"/>
    <x v="13"/>
    <m/>
    <x v="70"/>
    <n v="2001"/>
    <x v="0"/>
  </r>
  <r>
    <x v="0"/>
    <x v="1"/>
    <n v="4916.18"/>
    <x v="2"/>
    <m/>
    <x v="0"/>
    <m/>
    <x v="307"/>
    <x v="27"/>
    <x v="19"/>
    <x v="1"/>
    <x v="1"/>
    <x v="2"/>
    <x v="2"/>
    <m/>
    <x v="2"/>
    <n v="6002"/>
    <x v="0"/>
  </r>
  <r>
    <x v="0"/>
    <x v="1"/>
    <n v="4916.18"/>
    <x v="2"/>
    <m/>
    <x v="0"/>
    <m/>
    <x v="67"/>
    <x v="21"/>
    <x v="15"/>
    <x v="2"/>
    <x v="2"/>
    <x v="4"/>
    <x v="2"/>
    <m/>
    <x v="5"/>
    <n v="3004"/>
    <x v="0"/>
  </r>
  <r>
    <x v="0"/>
    <x v="1"/>
    <n v="4919.46"/>
    <x v="51"/>
    <m/>
    <x v="0"/>
    <m/>
    <x v="308"/>
    <x v="0"/>
    <x v="0"/>
    <x v="7"/>
    <x v="7"/>
    <x v="18"/>
    <x v="14"/>
    <m/>
    <x v="63"/>
    <n v="2001"/>
    <x v="0"/>
  </r>
  <r>
    <x v="0"/>
    <x v="1"/>
    <n v="4968.9395759999998"/>
    <x v="37"/>
    <m/>
    <x v="0"/>
    <m/>
    <x v="309"/>
    <x v="0"/>
    <x v="0"/>
    <x v="6"/>
    <x v="6"/>
    <x v="17"/>
    <x v="13"/>
    <m/>
    <x v="44"/>
    <n v="2001"/>
    <x v="0"/>
  </r>
  <r>
    <x v="0"/>
    <x v="1"/>
    <n v="5000"/>
    <x v="30"/>
    <m/>
    <x v="0"/>
    <m/>
    <x v="1"/>
    <x v="1"/>
    <x v="1"/>
    <x v="1"/>
    <x v="1"/>
    <x v="16"/>
    <x v="12"/>
    <m/>
    <x v="90"/>
    <n v="7001"/>
    <x v="0"/>
  </r>
  <r>
    <x v="0"/>
    <x v="1"/>
    <n v="5000"/>
    <x v="76"/>
    <m/>
    <x v="0"/>
    <m/>
    <x v="313"/>
    <x v="0"/>
    <x v="0"/>
    <x v="1"/>
    <x v="1"/>
    <x v="1"/>
    <x v="1"/>
    <m/>
    <x v="91"/>
    <n v="2001"/>
    <x v="0"/>
  </r>
  <r>
    <x v="0"/>
    <x v="1"/>
    <n v="5000"/>
    <x v="17"/>
    <m/>
    <x v="0"/>
    <m/>
    <x v="314"/>
    <x v="10"/>
    <x v="9"/>
    <x v="2"/>
    <x v="2"/>
    <x v="10"/>
    <x v="8"/>
    <m/>
    <x v="20"/>
    <n v="8001"/>
    <x v="0"/>
  </r>
  <r>
    <x v="0"/>
    <x v="1"/>
    <n v="5000"/>
    <x v="77"/>
    <m/>
    <x v="0"/>
    <m/>
    <x v="1"/>
    <x v="1"/>
    <x v="1"/>
    <x v="1"/>
    <x v="1"/>
    <x v="8"/>
    <x v="6"/>
    <m/>
    <x v="92"/>
    <n v="7001"/>
    <x v="0"/>
  </r>
  <r>
    <x v="0"/>
    <x v="1"/>
    <n v="5000"/>
    <x v="78"/>
    <m/>
    <x v="0"/>
    <m/>
    <x v="315"/>
    <x v="23"/>
    <x v="16"/>
    <x v="2"/>
    <x v="2"/>
    <x v="4"/>
    <x v="2"/>
    <m/>
    <x v="93"/>
    <n v="1002"/>
    <x v="0"/>
  </r>
  <r>
    <x v="0"/>
    <x v="1"/>
    <n v="5000"/>
    <x v="40"/>
    <m/>
    <x v="0"/>
    <m/>
    <x v="316"/>
    <x v="28"/>
    <x v="16"/>
    <x v="2"/>
    <x v="2"/>
    <x v="12"/>
    <x v="10"/>
    <m/>
    <x v="94"/>
    <n v="8005"/>
    <x v="0"/>
  </r>
  <r>
    <x v="0"/>
    <x v="1"/>
    <n v="5000"/>
    <x v="32"/>
    <m/>
    <x v="0"/>
    <m/>
    <x v="317"/>
    <x v="10"/>
    <x v="9"/>
    <x v="2"/>
    <x v="2"/>
    <x v="12"/>
    <x v="10"/>
    <m/>
    <x v="37"/>
    <n v="8001"/>
    <x v="0"/>
  </r>
  <r>
    <x v="0"/>
    <x v="1"/>
    <n v="5000"/>
    <x v="26"/>
    <m/>
    <x v="0"/>
    <m/>
    <x v="318"/>
    <x v="24"/>
    <x v="17"/>
    <x v="2"/>
    <x v="2"/>
    <x v="10"/>
    <x v="8"/>
    <m/>
    <x v="31"/>
    <n v="8006"/>
    <x v="0"/>
  </r>
  <r>
    <x v="0"/>
    <x v="1"/>
    <n v="5000"/>
    <x v="51"/>
    <m/>
    <x v="0"/>
    <m/>
    <x v="319"/>
    <x v="23"/>
    <x v="16"/>
    <x v="7"/>
    <x v="7"/>
    <x v="18"/>
    <x v="14"/>
    <m/>
    <x v="63"/>
    <n v="1002"/>
    <x v="0"/>
  </r>
  <r>
    <x v="0"/>
    <x v="1"/>
    <n v="5000"/>
    <x v="51"/>
    <m/>
    <x v="0"/>
    <m/>
    <x v="320"/>
    <x v="23"/>
    <x v="16"/>
    <x v="7"/>
    <x v="7"/>
    <x v="18"/>
    <x v="14"/>
    <m/>
    <x v="63"/>
    <n v="1002"/>
    <x v="0"/>
  </r>
  <r>
    <x v="0"/>
    <x v="1"/>
    <n v="5002"/>
    <x v="7"/>
    <m/>
    <x v="0"/>
    <m/>
    <x v="55"/>
    <x v="2"/>
    <x v="2"/>
    <x v="1"/>
    <x v="1"/>
    <x v="15"/>
    <x v="5"/>
    <m/>
    <x v="95"/>
    <n v="4004"/>
    <x v="0"/>
  </r>
  <r>
    <x v="0"/>
    <x v="1"/>
    <n v="5002"/>
    <x v="7"/>
    <m/>
    <x v="0"/>
    <m/>
    <x v="45"/>
    <x v="2"/>
    <x v="2"/>
    <x v="1"/>
    <x v="1"/>
    <x v="15"/>
    <x v="5"/>
    <m/>
    <x v="95"/>
    <n v="4004"/>
    <x v="0"/>
  </r>
  <r>
    <x v="0"/>
    <x v="1"/>
    <n v="5100"/>
    <x v="39"/>
    <m/>
    <x v="0"/>
    <m/>
    <x v="1"/>
    <x v="1"/>
    <x v="1"/>
    <x v="1"/>
    <x v="1"/>
    <x v="3"/>
    <x v="3"/>
    <m/>
    <x v="58"/>
    <n v="7001"/>
    <x v="0"/>
  </r>
  <r>
    <x v="0"/>
    <x v="1"/>
    <n v="5254.8009899999997"/>
    <x v="44"/>
    <m/>
    <x v="0"/>
    <m/>
    <x v="321"/>
    <x v="0"/>
    <x v="0"/>
    <x v="6"/>
    <x v="6"/>
    <x v="17"/>
    <x v="13"/>
    <m/>
    <x v="53"/>
    <n v="2001"/>
    <x v="0"/>
  </r>
  <r>
    <x v="0"/>
    <x v="1"/>
    <n v="5260.93"/>
    <x v="51"/>
    <m/>
    <x v="0"/>
    <m/>
    <x v="322"/>
    <x v="0"/>
    <x v="0"/>
    <x v="7"/>
    <x v="7"/>
    <x v="18"/>
    <x v="14"/>
    <m/>
    <x v="63"/>
    <n v="2001"/>
    <x v="0"/>
  </r>
  <r>
    <x v="0"/>
    <x v="1"/>
    <n v="5350"/>
    <x v="41"/>
    <m/>
    <x v="0"/>
    <m/>
    <x v="301"/>
    <x v="24"/>
    <x v="17"/>
    <x v="4"/>
    <x v="4"/>
    <x v="11"/>
    <x v="9"/>
    <m/>
    <x v="50"/>
    <n v="8006"/>
    <x v="0"/>
  </r>
  <r>
    <x v="0"/>
    <x v="1"/>
    <n v="5500"/>
    <x v="34"/>
    <m/>
    <x v="0"/>
    <m/>
    <x v="1"/>
    <x v="1"/>
    <x v="1"/>
    <x v="1"/>
    <x v="1"/>
    <x v="3"/>
    <x v="3"/>
    <m/>
    <x v="49"/>
    <n v="7001"/>
    <x v="0"/>
  </r>
  <r>
    <x v="0"/>
    <x v="1"/>
    <n v="5500"/>
    <x v="26"/>
    <m/>
    <x v="0"/>
    <m/>
    <x v="323"/>
    <x v="24"/>
    <x v="17"/>
    <x v="2"/>
    <x v="2"/>
    <x v="10"/>
    <x v="8"/>
    <m/>
    <x v="31"/>
    <n v="8006"/>
    <x v="0"/>
  </r>
  <r>
    <x v="0"/>
    <x v="1"/>
    <n v="5500"/>
    <x v="28"/>
    <m/>
    <x v="0"/>
    <m/>
    <x v="324"/>
    <x v="24"/>
    <x v="17"/>
    <x v="1"/>
    <x v="1"/>
    <x v="8"/>
    <x v="6"/>
    <m/>
    <x v="33"/>
    <n v="8006"/>
    <x v="0"/>
  </r>
  <r>
    <x v="0"/>
    <x v="1"/>
    <n v="5517.6"/>
    <x v="64"/>
    <m/>
    <x v="0"/>
    <m/>
    <x v="300"/>
    <x v="25"/>
    <x v="18"/>
    <x v="2"/>
    <x v="2"/>
    <x v="12"/>
    <x v="10"/>
    <m/>
    <x v="76"/>
    <n v="3001"/>
    <x v="0"/>
  </r>
  <r>
    <x v="0"/>
    <x v="1"/>
    <n v="5541.6944619999995"/>
    <x v="37"/>
    <m/>
    <x v="0"/>
    <m/>
    <x v="155"/>
    <x v="0"/>
    <x v="0"/>
    <x v="6"/>
    <x v="6"/>
    <x v="17"/>
    <x v="13"/>
    <m/>
    <x v="44"/>
    <n v="2001"/>
    <x v="0"/>
  </r>
  <r>
    <x v="0"/>
    <x v="1"/>
    <n v="5600"/>
    <x v="79"/>
    <m/>
    <x v="0"/>
    <m/>
    <x v="1"/>
    <x v="18"/>
    <x v="13"/>
    <x v="2"/>
    <x v="2"/>
    <x v="12"/>
    <x v="10"/>
    <m/>
    <x v="96"/>
    <n v="4001"/>
    <x v="0"/>
  </r>
  <r>
    <x v="0"/>
    <x v="1"/>
    <n v="5800"/>
    <x v="26"/>
    <m/>
    <x v="0"/>
    <m/>
    <x v="325"/>
    <x v="5"/>
    <x v="5"/>
    <x v="2"/>
    <x v="2"/>
    <x v="10"/>
    <x v="8"/>
    <m/>
    <x v="31"/>
    <n v="3006"/>
    <x v="0"/>
  </r>
  <r>
    <x v="0"/>
    <x v="1"/>
    <n v="5954.0590999999977"/>
    <x v="27"/>
    <m/>
    <x v="0"/>
    <m/>
    <x v="1"/>
    <x v="27"/>
    <x v="19"/>
    <x v="1"/>
    <x v="1"/>
    <x v="16"/>
    <x v="12"/>
    <m/>
    <x v="42"/>
    <n v="6002"/>
    <x v="0"/>
  </r>
  <r>
    <x v="0"/>
    <x v="1"/>
    <n v="6000"/>
    <x v="24"/>
    <m/>
    <x v="0"/>
    <m/>
    <x v="326"/>
    <x v="0"/>
    <x v="0"/>
    <x v="2"/>
    <x v="2"/>
    <x v="12"/>
    <x v="10"/>
    <m/>
    <x v="29"/>
    <n v="2001"/>
    <x v="0"/>
  </r>
  <r>
    <x v="0"/>
    <x v="1"/>
    <n v="6000"/>
    <x v="56"/>
    <m/>
    <x v="0"/>
    <m/>
    <x v="1"/>
    <x v="12"/>
    <x v="10"/>
    <x v="1"/>
    <x v="1"/>
    <x v="3"/>
    <x v="3"/>
    <m/>
    <x v="97"/>
    <n v="3005"/>
    <x v="0"/>
  </r>
  <r>
    <x v="0"/>
    <x v="1"/>
    <n v="6000"/>
    <x v="33"/>
    <m/>
    <x v="0"/>
    <m/>
    <x v="327"/>
    <x v="17"/>
    <x v="2"/>
    <x v="2"/>
    <x v="2"/>
    <x v="7"/>
    <x v="5"/>
    <m/>
    <x v="39"/>
    <n v="5006"/>
    <x v="0"/>
  </r>
  <r>
    <x v="0"/>
    <x v="1"/>
    <n v="6000"/>
    <x v="80"/>
    <m/>
    <x v="0"/>
    <m/>
    <x v="1"/>
    <x v="1"/>
    <x v="1"/>
    <x v="1"/>
    <x v="1"/>
    <x v="1"/>
    <x v="1"/>
    <m/>
    <x v="98"/>
    <n v="7001"/>
    <x v="0"/>
  </r>
  <r>
    <x v="0"/>
    <x v="1"/>
    <n v="6014.0915999999988"/>
    <x v="27"/>
    <m/>
    <x v="0"/>
    <m/>
    <x v="1"/>
    <x v="1"/>
    <x v="1"/>
    <x v="1"/>
    <x v="1"/>
    <x v="16"/>
    <x v="12"/>
    <m/>
    <x v="42"/>
    <n v="7001"/>
    <x v="0"/>
  </r>
  <r>
    <x v="0"/>
    <x v="1"/>
    <n v="6358.78"/>
    <x v="2"/>
    <m/>
    <x v="0"/>
    <m/>
    <x v="328"/>
    <x v="1"/>
    <x v="1"/>
    <x v="1"/>
    <x v="1"/>
    <x v="2"/>
    <x v="2"/>
    <m/>
    <x v="2"/>
    <n v="7001"/>
    <x v="0"/>
  </r>
  <r>
    <x v="0"/>
    <x v="1"/>
    <n v="6400"/>
    <x v="81"/>
    <m/>
    <x v="0"/>
    <m/>
    <x v="1"/>
    <x v="23"/>
    <x v="16"/>
    <x v="2"/>
    <x v="2"/>
    <x v="6"/>
    <x v="3"/>
    <m/>
    <x v="99"/>
    <n v="1002"/>
    <x v="0"/>
  </r>
  <r>
    <x v="0"/>
    <x v="1"/>
    <n v="6500"/>
    <x v="8"/>
    <m/>
    <x v="0"/>
    <m/>
    <x v="329"/>
    <x v="4"/>
    <x v="4"/>
    <x v="1"/>
    <x v="1"/>
    <x v="2"/>
    <x v="2"/>
    <m/>
    <x v="10"/>
    <n v="4003"/>
    <x v="0"/>
  </r>
  <r>
    <x v="0"/>
    <x v="1"/>
    <n v="6500"/>
    <x v="14"/>
    <m/>
    <x v="0"/>
    <m/>
    <x v="289"/>
    <x v="9"/>
    <x v="8"/>
    <x v="2"/>
    <x v="2"/>
    <x v="12"/>
    <x v="10"/>
    <m/>
    <x v="17"/>
    <n v="8002"/>
    <x v="0"/>
  </r>
  <r>
    <x v="0"/>
    <x v="1"/>
    <n v="6500"/>
    <x v="17"/>
    <m/>
    <x v="0"/>
    <m/>
    <x v="330"/>
    <x v="10"/>
    <x v="9"/>
    <x v="2"/>
    <x v="2"/>
    <x v="10"/>
    <x v="8"/>
    <m/>
    <x v="20"/>
    <n v="8001"/>
    <x v="0"/>
  </r>
  <r>
    <x v="0"/>
    <x v="1"/>
    <n v="6500"/>
    <x v="28"/>
    <m/>
    <x v="0"/>
    <m/>
    <x v="331"/>
    <x v="24"/>
    <x v="17"/>
    <x v="1"/>
    <x v="1"/>
    <x v="8"/>
    <x v="6"/>
    <m/>
    <x v="33"/>
    <n v="8006"/>
    <x v="0"/>
  </r>
  <r>
    <x v="0"/>
    <x v="1"/>
    <n v="6665.02"/>
    <x v="51"/>
    <m/>
    <x v="0"/>
    <m/>
    <x v="332"/>
    <x v="0"/>
    <x v="0"/>
    <x v="7"/>
    <x v="7"/>
    <x v="18"/>
    <x v="14"/>
    <m/>
    <x v="63"/>
    <n v="2001"/>
    <x v="0"/>
  </r>
  <r>
    <x v="0"/>
    <x v="1"/>
    <n v="7000"/>
    <x v="57"/>
    <m/>
    <x v="0"/>
    <m/>
    <x v="1"/>
    <x v="14"/>
    <x v="11"/>
    <x v="1"/>
    <x v="1"/>
    <x v="8"/>
    <x v="6"/>
    <m/>
    <x v="69"/>
    <n v="5005"/>
    <x v="0"/>
  </r>
  <r>
    <x v="0"/>
    <x v="1"/>
    <n v="7000"/>
    <x v="21"/>
    <m/>
    <x v="0"/>
    <m/>
    <x v="1"/>
    <x v="27"/>
    <x v="19"/>
    <x v="1"/>
    <x v="1"/>
    <x v="2"/>
    <x v="2"/>
    <m/>
    <x v="27"/>
    <n v="6002"/>
    <x v="0"/>
  </r>
  <r>
    <x v="0"/>
    <x v="1"/>
    <n v="7000"/>
    <x v="84"/>
    <m/>
    <x v="0"/>
    <m/>
    <x v="1"/>
    <x v="25"/>
    <x v="18"/>
    <x v="1"/>
    <x v="1"/>
    <x v="1"/>
    <x v="1"/>
    <m/>
    <x v="102"/>
    <n v="3001"/>
    <x v="0"/>
  </r>
  <r>
    <x v="0"/>
    <x v="1"/>
    <n v="7000"/>
    <x v="30"/>
    <m/>
    <x v="0"/>
    <m/>
    <x v="1"/>
    <x v="29"/>
    <x v="19"/>
    <x v="1"/>
    <x v="1"/>
    <x v="16"/>
    <x v="12"/>
    <m/>
    <x v="90"/>
    <n v="6001"/>
    <x v="0"/>
  </r>
  <r>
    <x v="0"/>
    <x v="1"/>
    <n v="7000"/>
    <x v="85"/>
    <m/>
    <x v="0"/>
    <m/>
    <x v="1"/>
    <x v="1"/>
    <x v="1"/>
    <x v="1"/>
    <x v="1"/>
    <x v="1"/>
    <x v="1"/>
    <m/>
    <x v="103"/>
    <n v="7001"/>
    <x v="0"/>
  </r>
  <r>
    <x v="0"/>
    <x v="1"/>
    <n v="7202.9000000000005"/>
    <x v="86"/>
    <m/>
    <x v="0"/>
    <m/>
    <x v="1"/>
    <x v="29"/>
    <x v="19"/>
    <x v="1"/>
    <x v="1"/>
    <x v="2"/>
    <x v="2"/>
    <m/>
    <x v="104"/>
    <n v="6001"/>
    <x v="0"/>
  </r>
  <r>
    <x v="0"/>
    <x v="1"/>
    <n v="7336.34"/>
    <x v="87"/>
    <m/>
    <x v="0"/>
    <m/>
    <x v="333"/>
    <x v="0"/>
    <x v="0"/>
    <x v="7"/>
    <x v="7"/>
    <x v="18"/>
    <x v="14"/>
    <m/>
    <x v="105"/>
    <n v="2001"/>
    <x v="0"/>
  </r>
  <r>
    <x v="0"/>
    <x v="1"/>
    <n v="7402"/>
    <x v="88"/>
    <m/>
    <x v="0"/>
    <m/>
    <x v="334"/>
    <x v="0"/>
    <x v="0"/>
    <x v="8"/>
    <x v="8"/>
    <x v="19"/>
    <x v="15"/>
    <m/>
    <x v="106"/>
    <n v="2001"/>
    <x v="0"/>
  </r>
  <r>
    <x v="0"/>
    <x v="1"/>
    <n v="7500"/>
    <x v="89"/>
    <m/>
    <x v="0"/>
    <m/>
    <x v="1"/>
    <x v="10"/>
    <x v="9"/>
    <x v="2"/>
    <x v="2"/>
    <x v="10"/>
    <x v="8"/>
    <m/>
    <x v="107"/>
    <n v="8001"/>
    <x v="0"/>
  </r>
  <r>
    <x v="0"/>
    <x v="1"/>
    <n v="7500"/>
    <x v="8"/>
    <m/>
    <x v="0"/>
    <m/>
    <x v="335"/>
    <x v="4"/>
    <x v="4"/>
    <x v="1"/>
    <x v="1"/>
    <x v="2"/>
    <x v="2"/>
    <m/>
    <x v="10"/>
    <n v="4003"/>
    <x v="0"/>
  </r>
  <r>
    <x v="0"/>
    <x v="1"/>
    <n v="7500"/>
    <x v="90"/>
    <m/>
    <x v="0"/>
    <m/>
    <x v="336"/>
    <x v="29"/>
    <x v="19"/>
    <x v="1"/>
    <x v="1"/>
    <x v="2"/>
    <x v="2"/>
    <m/>
    <x v="108"/>
    <n v="6001"/>
    <x v="0"/>
  </r>
  <r>
    <x v="0"/>
    <x v="1"/>
    <n v="7500"/>
    <x v="90"/>
    <m/>
    <x v="0"/>
    <m/>
    <x v="337"/>
    <x v="29"/>
    <x v="19"/>
    <x v="1"/>
    <x v="1"/>
    <x v="2"/>
    <x v="2"/>
    <m/>
    <x v="108"/>
    <n v="6001"/>
    <x v="0"/>
  </r>
  <r>
    <x v="0"/>
    <x v="1"/>
    <n v="7500"/>
    <x v="90"/>
    <m/>
    <x v="0"/>
    <m/>
    <x v="338"/>
    <x v="29"/>
    <x v="19"/>
    <x v="1"/>
    <x v="1"/>
    <x v="2"/>
    <x v="2"/>
    <m/>
    <x v="108"/>
    <n v="6001"/>
    <x v="0"/>
  </r>
  <r>
    <x v="0"/>
    <x v="1"/>
    <n v="7500"/>
    <x v="90"/>
    <m/>
    <x v="0"/>
    <m/>
    <x v="339"/>
    <x v="29"/>
    <x v="19"/>
    <x v="1"/>
    <x v="1"/>
    <x v="2"/>
    <x v="2"/>
    <m/>
    <x v="108"/>
    <n v="6001"/>
    <x v="0"/>
  </r>
  <r>
    <x v="0"/>
    <x v="1"/>
    <n v="7500"/>
    <x v="91"/>
    <m/>
    <x v="0"/>
    <m/>
    <x v="263"/>
    <x v="0"/>
    <x v="0"/>
    <x v="1"/>
    <x v="1"/>
    <x v="2"/>
    <x v="2"/>
    <m/>
    <x v="109"/>
    <n v="2001"/>
    <x v="0"/>
  </r>
  <r>
    <x v="0"/>
    <x v="1"/>
    <n v="7500"/>
    <x v="51"/>
    <m/>
    <x v="0"/>
    <m/>
    <x v="341"/>
    <x v="0"/>
    <x v="0"/>
    <x v="7"/>
    <x v="7"/>
    <x v="18"/>
    <x v="14"/>
    <m/>
    <x v="63"/>
    <n v="2001"/>
    <x v="0"/>
  </r>
  <r>
    <x v="0"/>
    <x v="1"/>
    <n v="7577.8933999999972"/>
    <x v="35"/>
    <m/>
    <x v="0"/>
    <m/>
    <x v="1"/>
    <x v="27"/>
    <x v="19"/>
    <x v="1"/>
    <x v="1"/>
    <x v="16"/>
    <x v="12"/>
    <m/>
    <x v="47"/>
    <n v="6002"/>
    <x v="0"/>
  </r>
  <r>
    <x v="0"/>
    <x v="1"/>
    <n v="7583.333333333333"/>
    <x v="92"/>
    <m/>
    <x v="0"/>
    <m/>
    <x v="342"/>
    <x v="32"/>
    <x v="16"/>
    <x v="4"/>
    <x v="4"/>
    <x v="11"/>
    <x v="9"/>
    <m/>
    <x v="110"/>
    <n v="2003"/>
    <x v="0"/>
  </r>
  <r>
    <x v="0"/>
    <x v="1"/>
    <n v="7654.2983999999997"/>
    <x v="35"/>
    <m/>
    <x v="0"/>
    <m/>
    <x v="1"/>
    <x v="1"/>
    <x v="1"/>
    <x v="1"/>
    <x v="1"/>
    <x v="16"/>
    <x v="12"/>
    <m/>
    <x v="47"/>
    <n v="7001"/>
    <x v="0"/>
  </r>
  <r>
    <x v="0"/>
    <x v="1"/>
    <n v="7700.0872819999995"/>
    <x v="58"/>
    <m/>
    <x v="0"/>
    <m/>
    <x v="343"/>
    <x v="0"/>
    <x v="0"/>
    <x v="6"/>
    <x v="6"/>
    <x v="17"/>
    <x v="13"/>
    <m/>
    <x v="70"/>
    <n v="2001"/>
    <x v="0"/>
  </r>
  <r>
    <x v="0"/>
    <x v="1"/>
    <n v="7750"/>
    <x v="69"/>
    <m/>
    <x v="0"/>
    <m/>
    <x v="1"/>
    <x v="25"/>
    <x v="18"/>
    <x v="2"/>
    <x v="2"/>
    <x v="12"/>
    <x v="10"/>
    <m/>
    <x v="81"/>
    <n v="3001"/>
    <x v="0"/>
  </r>
  <r>
    <x v="0"/>
    <x v="1"/>
    <n v="7854.93"/>
    <x v="51"/>
    <m/>
    <x v="0"/>
    <m/>
    <x v="344"/>
    <x v="0"/>
    <x v="0"/>
    <x v="7"/>
    <x v="7"/>
    <x v="18"/>
    <x v="14"/>
    <m/>
    <x v="63"/>
    <n v="2001"/>
    <x v="0"/>
  </r>
  <r>
    <x v="0"/>
    <x v="1"/>
    <n v="7854.93"/>
    <x v="51"/>
    <m/>
    <x v="0"/>
    <m/>
    <x v="345"/>
    <x v="0"/>
    <x v="0"/>
    <x v="7"/>
    <x v="7"/>
    <x v="18"/>
    <x v="14"/>
    <m/>
    <x v="63"/>
    <n v="2001"/>
    <x v="0"/>
  </r>
  <r>
    <x v="0"/>
    <x v="1"/>
    <n v="7881.28"/>
    <x v="2"/>
    <m/>
    <x v="0"/>
    <m/>
    <x v="75"/>
    <x v="22"/>
    <x v="0"/>
    <x v="2"/>
    <x v="2"/>
    <x v="4"/>
    <x v="2"/>
    <m/>
    <x v="5"/>
    <n v="3002"/>
    <x v="0"/>
  </r>
  <r>
    <x v="0"/>
    <x v="1"/>
    <n v="7881.28"/>
    <x v="2"/>
    <m/>
    <x v="0"/>
    <m/>
    <x v="346"/>
    <x v="27"/>
    <x v="19"/>
    <x v="1"/>
    <x v="1"/>
    <x v="2"/>
    <x v="2"/>
    <m/>
    <x v="2"/>
    <n v="6002"/>
    <x v="0"/>
  </r>
  <r>
    <x v="0"/>
    <x v="1"/>
    <n v="7881.28"/>
    <x v="2"/>
    <m/>
    <x v="0"/>
    <m/>
    <x v="347"/>
    <x v="3"/>
    <x v="3"/>
    <x v="2"/>
    <x v="2"/>
    <x v="4"/>
    <x v="2"/>
    <m/>
    <x v="5"/>
    <n v="4002"/>
    <x v="0"/>
  </r>
  <r>
    <x v="0"/>
    <x v="1"/>
    <n v="7977.25"/>
    <x v="14"/>
    <m/>
    <x v="0"/>
    <m/>
    <x v="348"/>
    <x v="9"/>
    <x v="8"/>
    <x v="2"/>
    <x v="2"/>
    <x v="12"/>
    <x v="10"/>
    <m/>
    <x v="17"/>
    <n v="8002"/>
    <x v="0"/>
  </r>
  <r>
    <x v="0"/>
    <x v="1"/>
    <n v="8000"/>
    <x v="93"/>
    <m/>
    <x v="0"/>
    <m/>
    <x v="1"/>
    <x v="29"/>
    <x v="19"/>
    <x v="1"/>
    <x v="1"/>
    <x v="1"/>
    <x v="1"/>
    <m/>
    <x v="111"/>
    <n v="6001"/>
    <x v="0"/>
  </r>
  <r>
    <x v="0"/>
    <x v="1"/>
    <n v="8000"/>
    <x v="95"/>
    <m/>
    <x v="0"/>
    <m/>
    <x v="1"/>
    <x v="1"/>
    <x v="1"/>
    <x v="1"/>
    <x v="1"/>
    <x v="1"/>
    <x v="1"/>
    <m/>
    <x v="113"/>
    <n v="7001"/>
    <x v="0"/>
  </r>
  <r>
    <x v="0"/>
    <x v="1"/>
    <n v="8125"/>
    <x v="76"/>
    <m/>
    <x v="0"/>
    <m/>
    <x v="349"/>
    <x v="0"/>
    <x v="0"/>
    <x v="1"/>
    <x v="1"/>
    <x v="1"/>
    <x v="1"/>
    <m/>
    <x v="91"/>
    <n v="2001"/>
    <x v="0"/>
  </r>
  <r>
    <x v="0"/>
    <x v="1"/>
    <n v="8252.39"/>
    <x v="52"/>
    <m/>
    <x v="0"/>
    <m/>
    <x v="350"/>
    <x v="25"/>
    <x v="18"/>
    <x v="1"/>
    <x v="1"/>
    <x v="1"/>
    <x v="1"/>
    <m/>
    <x v="64"/>
    <n v="3001"/>
    <x v="0"/>
  </r>
  <r>
    <x v="0"/>
    <x v="1"/>
    <n v="8355.75"/>
    <x v="66"/>
    <m/>
    <x v="0"/>
    <m/>
    <x v="351"/>
    <x v="0"/>
    <x v="0"/>
    <x v="7"/>
    <x v="7"/>
    <x v="18"/>
    <x v="14"/>
    <m/>
    <x v="78"/>
    <n v="2001"/>
    <x v="0"/>
  </r>
  <r>
    <x v="0"/>
    <x v="1"/>
    <n v="8666.6666666666661"/>
    <x v="71"/>
    <m/>
    <x v="0"/>
    <m/>
    <x v="352"/>
    <x v="24"/>
    <x v="17"/>
    <x v="2"/>
    <x v="2"/>
    <x v="4"/>
    <x v="2"/>
    <m/>
    <x v="83"/>
    <n v="8006"/>
    <x v="0"/>
  </r>
  <r>
    <x v="0"/>
    <x v="1"/>
    <n v="8743"/>
    <x v="32"/>
    <m/>
    <x v="0"/>
    <m/>
    <x v="353"/>
    <x v="20"/>
    <x v="2"/>
    <x v="2"/>
    <x v="2"/>
    <x v="12"/>
    <x v="10"/>
    <m/>
    <x v="37"/>
    <n v="5001"/>
    <x v="0"/>
  </r>
  <r>
    <x v="0"/>
    <x v="1"/>
    <n v="8850"/>
    <x v="61"/>
    <m/>
    <x v="0"/>
    <m/>
    <x v="354"/>
    <x v="4"/>
    <x v="4"/>
    <x v="1"/>
    <x v="1"/>
    <x v="8"/>
    <x v="6"/>
    <m/>
    <x v="73"/>
    <n v="4003"/>
    <x v="0"/>
  </r>
  <r>
    <x v="0"/>
    <x v="1"/>
    <n v="9000"/>
    <x v="11"/>
    <m/>
    <x v="0"/>
    <m/>
    <x v="1"/>
    <x v="5"/>
    <x v="5"/>
    <x v="2"/>
    <x v="2"/>
    <x v="10"/>
    <x v="8"/>
    <m/>
    <x v="13"/>
    <n v="3006"/>
    <x v="0"/>
  </r>
  <r>
    <x v="0"/>
    <x v="1"/>
    <n v="9013.3333333333339"/>
    <x v="71"/>
    <m/>
    <x v="0"/>
    <m/>
    <x v="355"/>
    <x v="4"/>
    <x v="4"/>
    <x v="2"/>
    <x v="2"/>
    <x v="4"/>
    <x v="2"/>
    <m/>
    <x v="83"/>
    <n v="4003"/>
    <x v="0"/>
  </r>
  <r>
    <x v="0"/>
    <x v="1"/>
    <n v="9077.66"/>
    <x v="66"/>
    <m/>
    <x v="0"/>
    <m/>
    <x v="356"/>
    <x v="0"/>
    <x v="0"/>
    <x v="7"/>
    <x v="7"/>
    <x v="18"/>
    <x v="14"/>
    <m/>
    <x v="78"/>
    <n v="2001"/>
    <x v="0"/>
  </r>
  <r>
    <x v="0"/>
    <x v="1"/>
    <n v="9100"/>
    <x v="22"/>
    <m/>
    <x v="0"/>
    <m/>
    <x v="359"/>
    <x v="27"/>
    <x v="19"/>
    <x v="2"/>
    <x v="2"/>
    <x v="10"/>
    <x v="8"/>
    <m/>
    <x v="26"/>
    <n v="6002"/>
    <x v="0"/>
  </r>
  <r>
    <x v="0"/>
    <x v="1"/>
    <n v="9278.5461849136209"/>
    <x v="96"/>
    <m/>
    <x v="0"/>
    <m/>
    <x v="358"/>
    <x v="0"/>
    <x v="0"/>
    <x v="8"/>
    <x v="8"/>
    <x v="19"/>
    <x v="15"/>
    <m/>
    <x v="114"/>
    <n v="2001"/>
    <x v="0"/>
  </r>
  <r>
    <x v="0"/>
    <x v="1"/>
    <n v="9308.15"/>
    <x v="99"/>
    <m/>
    <x v="0"/>
    <m/>
    <x v="379"/>
    <x v="0"/>
    <x v="0"/>
    <x v="3"/>
    <x v="3"/>
    <x v="9"/>
    <x v="7"/>
    <m/>
    <x v="118"/>
    <n v="2001"/>
    <x v="0"/>
  </r>
  <r>
    <x v="0"/>
    <x v="1"/>
    <n v="9500"/>
    <x v="8"/>
    <m/>
    <x v="0"/>
    <m/>
    <x v="360"/>
    <x v="4"/>
    <x v="4"/>
    <x v="1"/>
    <x v="1"/>
    <x v="2"/>
    <x v="2"/>
    <m/>
    <x v="10"/>
    <n v="4003"/>
    <x v="0"/>
  </r>
  <r>
    <x v="0"/>
    <x v="1"/>
    <n v="9500"/>
    <x v="31"/>
    <m/>
    <x v="0"/>
    <m/>
    <x v="197"/>
    <x v="2"/>
    <x v="2"/>
    <x v="2"/>
    <x v="2"/>
    <x v="7"/>
    <x v="5"/>
    <m/>
    <x v="115"/>
    <n v="4004"/>
    <x v="0"/>
  </r>
  <r>
    <x v="0"/>
    <x v="1"/>
    <n v="9800"/>
    <x v="71"/>
    <m/>
    <x v="0"/>
    <m/>
    <x v="361"/>
    <x v="9"/>
    <x v="8"/>
    <x v="2"/>
    <x v="2"/>
    <x v="4"/>
    <x v="2"/>
    <m/>
    <x v="83"/>
    <n v="8002"/>
    <x v="0"/>
  </r>
  <r>
    <x v="0"/>
    <x v="1"/>
    <n v="9885.14"/>
    <x v="66"/>
    <m/>
    <x v="0"/>
    <m/>
    <x v="362"/>
    <x v="0"/>
    <x v="0"/>
    <x v="7"/>
    <x v="7"/>
    <x v="18"/>
    <x v="14"/>
    <m/>
    <x v="78"/>
    <n v="2001"/>
    <x v="0"/>
  </r>
  <r>
    <x v="0"/>
    <x v="1"/>
    <n v="10000"/>
    <x v="8"/>
    <m/>
    <x v="0"/>
    <m/>
    <x v="363"/>
    <x v="3"/>
    <x v="3"/>
    <x v="1"/>
    <x v="1"/>
    <x v="2"/>
    <x v="2"/>
    <m/>
    <x v="10"/>
    <n v="4002"/>
    <x v="0"/>
  </r>
  <r>
    <x v="0"/>
    <x v="1"/>
    <n v="10000"/>
    <x v="31"/>
    <m/>
    <x v="0"/>
    <m/>
    <x v="108"/>
    <x v="2"/>
    <x v="2"/>
    <x v="1"/>
    <x v="1"/>
    <x v="15"/>
    <x v="5"/>
    <m/>
    <x v="36"/>
    <n v="4004"/>
    <x v="0"/>
  </r>
  <r>
    <x v="0"/>
    <x v="1"/>
    <n v="10000"/>
    <x v="62"/>
    <m/>
    <x v="0"/>
    <m/>
    <x v="263"/>
    <x v="0"/>
    <x v="0"/>
    <x v="2"/>
    <x v="2"/>
    <x v="14"/>
    <x v="12"/>
    <m/>
    <x v="89"/>
    <n v="2001"/>
    <x v="0"/>
  </r>
  <r>
    <x v="0"/>
    <x v="1"/>
    <n v="10000"/>
    <x v="76"/>
    <m/>
    <x v="0"/>
    <m/>
    <x v="365"/>
    <x v="0"/>
    <x v="0"/>
    <x v="1"/>
    <x v="1"/>
    <x v="1"/>
    <x v="1"/>
    <m/>
    <x v="91"/>
    <n v="2001"/>
    <x v="0"/>
  </r>
  <r>
    <x v="0"/>
    <x v="1"/>
    <n v="10000"/>
    <x v="49"/>
    <m/>
    <x v="0"/>
    <m/>
    <x v="1"/>
    <x v="11"/>
    <x v="6"/>
    <x v="2"/>
    <x v="2"/>
    <x v="7"/>
    <x v="5"/>
    <m/>
    <x v="60"/>
    <n v="8004"/>
    <x v="0"/>
  </r>
  <r>
    <x v="0"/>
    <x v="1"/>
    <n v="10000"/>
    <x v="18"/>
    <m/>
    <x v="0"/>
    <m/>
    <x v="1"/>
    <x v="19"/>
    <x v="14"/>
    <x v="2"/>
    <x v="2"/>
    <x v="10"/>
    <x v="8"/>
    <m/>
    <x v="21"/>
    <n v="3003"/>
    <x v="0"/>
  </r>
  <r>
    <x v="0"/>
    <x v="1"/>
    <n v="10000"/>
    <x v="51"/>
    <m/>
    <x v="0"/>
    <m/>
    <x v="367"/>
    <x v="23"/>
    <x v="16"/>
    <x v="7"/>
    <x v="7"/>
    <x v="18"/>
    <x v="14"/>
    <m/>
    <x v="63"/>
    <n v="1002"/>
    <x v="0"/>
  </r>
  <r>
    <x v="0"/>
    <x v="1"/>
    <n v="10100"/>
    <x v="8"/>
    <m/>
    <x v="0"/>
    <m/>
    <x v="368"/>
    <x v="4"/>
    <x v="4"/>
    <x v="1"/>
    <x v="1"/>
    <x v="2"/>
    <x v="2"/>
    <m/>
    <x v="10"/>
    <n v="4003"/>
    <x v="0"/>
  </r>
  <r>
    <x v="0"/>
    <x v="1"/>
    <n v="10325.700000000001"/>
    <x v="3"/>
    <m/>
    <x v="0"/>
    <m/>
    <x v="60"/>
    <x v="27"/>
    <x v="19"/>
    <x v="1"/>
    <x v="1"/>
    <x v="3"/>
    <x v="3"/>
    <m/>
    <x v="3"/>
    <n v="6002"/>
    <x v="0"/>
  </r>
  <r>
    <x v="0"/>
    <x v="1"/>
    <n v="10400"/>
    <x v="19"/>
    <m/>
    <x v="0"/>
    <m/>
    <x v="215"/>
    <x v="0"/>
    <x v="0"/>
    <x v="2"/>
    <x v="2"/>
    <x v="10"/>
    <x v="8"/>
    <m/>
    <x v="22"/>
    <n v="2001"/>
    <x v="0"/>
  </r>
  <r>
    <x v="0"/>
    <x v="1"/>
    <n v="10500"/>
    <x v="17"/>
    <m/>
    <x v="0"/>
    <m/>
    <x v="369"/>
    <x v="10"/>
    <x v="9"/>
    <x v="2"/>
    <x v="2"/>
    <x v="10"/>
    <x v="8"/>
    <m/>
    <x v="20"/>
    <n v="8001"/>
    <x v="0"/>
  </r>
  <r>
    <x v="0"/>
    <x v="1"/>
    <n v="11000"/>
    <x v="71"/>
    <m/>
    <x v="0"/>
    <m/>
    <x v="370"/>
    <x v="30"/>
    <x v="6"/>
    <x v="2"/>
    <x v="2"/>
    <x v="4"/>
    <x v="2"/>
    <m/>
    <x v="83"/>
    <n v="3007"/>
    <x v="0"/>
  </r>
  <r>
    <x v="0"/>
    <x v="1"/>
    <n v="11769.444444444445"/>
    <x v="21"/>
    <m/>
    <x v="0"/>
    <m/>
    <x v="1"/>
    <x v="29"/>
    <x v="19"/>
    <x v="1"/>
    <x v="1"/>
    <x v="2"/>
    <x v="2"/>
    <m/>
    <x v="27"/>
    <n v="6001"/>
    <x v="0"/>
  </r>
  <r>
    <x v="0"/>
    <x v="1"/>
    <n v="11800.800000000001"/>
    <x v="3"/>
    <m/>
    <x v="0"/>
    <m/>
    <x v="60"/>
    <x v="1"/>
    <x v="1"/>
    <x v="1"/>
    <x v="1"/>
    <x v="3"/>
    <x v="3"/>
    <m/>
    <x v="3"/>
    <n v="7001"/>
    <x v="0"/>
  </r>
  <r>
    <x v="0"/>
    <x v="1"/>
    <n v="11895.03"/>
    <x v="87"/>
    <m/>
    <x v="0"/>
    <m/>
    <x v="371"/>
    <x v="0"/>
    <x v="0"/>
    <x v="7"/>
    <x v="7"/>
    <x v="18"/>
    <x v="14"/>
    <m/>
    <x v="105"/>
    <n v="2001"/>
    <x v="0"/>
  </r>
  <r>
    <x v="0"/>
    <x v="1"/>
    <n v="11900"/>
    <x v="7"/>
    <m/>
    <x v="0"/>
    <m/>
    <x v="153"/>
    <x v="2"/>
    <x v="2"/>
    <x v="1"/>
    <x v="1"/>
    <x v="15"/>
    <x v="5"/>
    <m/>
    <x v="95"/>
    <n v="4004"/>
    <x v="0"/>
  </r>
  <r>
    <x v="0"/>
    <x v="1"/>
    <n v="12000"/>
    <x v="8"/>
    <m/>
    <x v="0"/>
    <m/>
    <x v="373"/>
    <x v="4"/>
    <x v="4"/>
    <x v="1"/>
    <x v="1"/>
    <x v="2"/>
    <x v="2"/>
    <m/>
    <x v="10"/>
    <n v="4003"/>
    <x v="0"/>
  </r>
  <r>
    <x v="0"/>
    <x v="1"/>
    <n v="12200"/>
    <x v="71"/>
    <m/>
    <x v="0"/>
    <m/>
    <x v="374"/>
    <x v="20"/>
    <x v="2"/>
    <x v="2"/>
    <x v="2"/>
    <x v="4"/>
    <x v="2"/>
    <m/>
    <x v="83"/>
    <n v="5001"/>
    <x v="0"/>
  </r>
  <r>
    <x v="0"/>
    <x v="1"/>
    <n v="12300"/>
    <x v="71"/>
    <m/>
    <x v="0"/>
    <m/>
    <x v="375"/>
    <x v="25"/>
    <x v="18"/>
    <x v="2"/>
    <x v="2"/>
    <x v="4"/>
    <x v="2"/>
    <m/>
    <x v="83"/>
    <n v="3001"/>
    <x v="0"/>
  </r>
  <r>
    <x v="0"/>
    <x v="1"/>
    <n v="12360"/>
    <x v="97"/>
    <m/>
    <x v="0"/>
    <m/>
    <x v="376"/>
    <x v="33"/>
    <x v="16"/>
    <x v="9"/>
    <x v="9"/>
    <x v="20"/>
    <x v="16"/>
    <m/>
    <x v="116"/>
    <n v="9001"/>
    <x v="0"/>
  </r>
  <r>
    <x v="0"/>
    <x v="1"/>
    <n v="12626"/>
    <x v="71"/>
    <m/>
    <x v="0"/>
    <m/>
    <x v="93"/>
    <x v="8"/>
    <x v="7"/>
    <x v="2"/>
    <x v="2"/>
    <x v="4"/>
    <x v="2"/>
    <m/>
    <x v="83"/>
    <n v="8003"/>
    <x v="0"/>
  </r>
  <r>
    <x v="0"/>
    <x v="1"/>
    <n v="12639.666666666666"/>
    <x v="35"/>
    <m/>
    <x v="0"/>
    <m/>
    <x v="377"/>
    <x v="0"/>
    <x v="0"/>
    <x v="2"/>
    <x v="2"/>
    <x v="14"/>
    <x v="12"/>
    <m/>
    <x v="41"/>
    <n v="2001"/>
    <x v="0"/>
  </r>
  <r>
    <x v="0"/>
    <x v="1"/>
    <n v="13000"/>
    <x v="7"/>
    <m/>
    <x v="0"/>
    <m/>
    <x v="95"/>
    <x v="2"/>
    <x v="2"/>
    <x v="1"/>
    <x v="1"/>
    <x v="15"/>
    <x v="5"/>
    <m/>
    <x v="95"/>
    <n v="4004"/>
    <x v="0"/>
  </r>
  <r>
    <x v="0"/>
    <x v="1"/>
    <n v="13000"/>
    <x v="71"/>
    <m/>
    <x v="0"/>
    <m/>
    <x v="378"/>
    <x v="10"/>
    <x v="9"/>
    <x v="2"/>
    <x v="2"/>
    <x v="4"/>
    <x v="2"/>
    <m/>
    <x v="83"/>
    <n v="8001"/>
    <x v="0"/>
  </r>
  <r>
    <x v="0"/>
    <x v="1"/>
    <n v="13025.475"/>
    <x v="98"/>
    <m/>
    <x v="0"/>
    <m/>
    <x v="1"/>
    <x v="0"/>
    <x v="0"/>
    <x v="2"/>
    <x v="2"/>
    <x v="5"/>
    <x v="4"/>
    <m/>
    <x v="117"/>
    <n v="2001"/>
    <x v="0"/>
  </r>
  <r>
    <x v="0"/>
    <x v="1"/>
    <n v="14225"/>
    <x v="40"/>
    <m/>
    <x v="0"/>
    <m/>
    <x v="153"/>
    <x v="28"/>
    <x v="16"/>
    <x v="2"/>
    <x v="2"/>
    <x v="12"/>
    <x v="10"/>
    <m/>
    <x v="48"/>
    <n v="8005"/>
    <x v="0"/>
  </r>
  <r>
    <x v="0"/>
    <x v="1"/>
    <n v="14500"/>
    <x v="71"/>
    <m/>
    <x v="0"/>
    <m/>
    <x v="380"/>
    <x v="4"/>
    <x v="4"/>
    <x v="2"/>
    <x v="2"/>
    <x v="4"/>
    <x v="2"/>
    <m/>
    <x v="83"/>
    <n v="4003"/>
    <x v="0"/>
  </r>
  <r>
    <x v="0"/>
    <x v="1"/>
    <n v="14535.77"/>
    <x v="66"/>
    <m/>
    <x v="0"/>
    <m/>
    <x v="381"/>
    <x v="0"/>
    <x v="0"/>
    <x v="7"/>
    <x v="7"/>
    <x v="18"/>
    <x v="14"/>
    <m/>
    <x v="78"/>
    <n v="2001"/>
    <x v="0"/>
  </r>
  <r>
    <x v="0"/>
    <x v="1"/>
    <n v="15000"/>
    <x v="64"/>
    <m/>
    <x v="0"/>
    <m/>
    <x v="382"/>
    <x v="12"/>
    <x v="10"/>
    <x v="2"/>
    <x v="2"/>
    <x v="12"/>
    <x v="10"/>
    <m/>
    <x v="76"/>
    <n v="3005"/>
    <x v="0"/>
  </r>
  <r>
    <x v="0"/>
    <x v="1"/>
    <n v="15000"/>
    <x v="97"/>
    <m/>
    <x v="0"/>
    <m/>
    <x v="383"/>
    <x v="33"/>
    <x v="16"/>
    <x v="9"/>
    <x v="9"/>
    <x v="20"/>
    <x v="16"/>
    <m/>
    <x v="116"/>
    <n v="9001"/>
    <x v="0"/>
  </r>
  <r>
    <x v="0"/>
    <x v="1"/>
    <n v="15000"/>
    <x v="17"/>
    <m/>
    <x v="0"/>
    <m/>
    <x v="28"/>
    <x v="10"/>
    <x v="9"/>
    <x v="2"/>
    <x v="2"/>
    <x v="10"/>
    <x v="8"/>
    <m/>
    <x v="20"/>
    <n v="8001"/>
    <x v="0"/>
  </r>
  <r>
    <x v="0"/>
    <x v="1"/>
    <n v="15000"/>
    <x v="100"/>
    <m/>
    <x v="0"/>
    <m/>
    <x v="1"/>
    <x v="29"/>
    <x v="19"/>
    <x v="1"/>
    <x v="1"/>
    <x v="1"/>
    <x v="1"/>
    <m/>
    <x v="119"/>
    <n v="6001"/>
    <x v="0"/>
  </r>
  <r>
    <x v="0"/>
    <x v="1"/>
    <n v="15084"/>
    <x v="7"/>
    <m/>
    <x v="0"/>
    <m/>
    <x v="108"/>
    <x v="2"/>
    <x v="2"/>
    <x v="1"/>
    <x v="1"/>
    <x v="15"/>
    <x v="5"/>
    <m/>
    <x v="95"/>
    <n v="4004"/>
    <x v="0"/>
  </r>
  <r>
    <x v="0"/>
    <x v="1"/>
    <n v="15166.666666666666"/>
    <x v="71"/>
    <m/>
    <x v="0"/>
    <m/>
    <x v="384"/>
    <x v="24"/>
    <x v="17"/>
    <x v="2"/>
    <x v="2"/>
    <x v="4"/>
    <x v="2"/>
    <m/>
    <x v="83"/>
    <n v="8006"/>
    <x v="0"/>
  </r>
  <r>
    <x v="0"/>
    <x v="1"/>
    <n v="15414.2436415227"/>
    <x v="101"/>
    <m/>
    <x v="0"/>
    <m/>
    <x v="358"/>
    <x v="0"/>
    <x v="0"/>
    <x v="8"/>
    <x v="8"/>
    <x v="19"/>
    <x v="15"/>
    <m/>
    <x v="120"/>
    <n v="2001"/>
    <x v="0"/>
  </r>
  <r>
    <x v="0"/>
    <x v="1"/>
    <n v="15500"/>
    <x v="106"/>
    <m/>
    <x v="0"/>
    <m/>
    <x v="1"/>
    <x v="1"/>
    <x v="1"/>
    <x v="1"/>
    <x v="1"/>
    <x v="1"/>
    <x v="1"/>
    <m/>
    <x v="126"/>
    <n v="7001"/>
    <x v="0"/>
  </r>
  <r>
    <x v="0"/>
    <x v="1"/>
    <n v="16200"/>
    <x v="102"/>
    <m/>
    <x v="0"/>
    <m/>
    <x v="1"/>
    <x v="13"/>
    <x v="2"/>
    <x v="1"/>
    <x v="1"/>
    <x v="8"/>
    <x v="6"/>
    <m/>
    <x v="121"/>
    <n v="5003"/>
    <x v="0"/>
  </r>
  <r>
    <x v="0"/>
    <x v="1"/>
    <n v="16653.696225999996"/>
    <x v="44"/>
    <m/>
    <x v="0"/>
    <m/>
    <x v="386"/>
    <x v="0"/>
    <x v="0"/>
    <x v="6"/>
    <x v="6"/>
    <x v="17"/>
    <x v="13"/>
    <m/>
    <x v="53"/>
    <n v="2001"/>
    <x v="0"/>
  </r>
  <r>
    <x v="0"/>
    <x v="1"/>
    <n v="16734.5000000002"/>
    <x v="23"/>
    <m/>
    <x v="0"/>
    <m/>
    <x v="215"/>
    <x v="0"/>
    <x v="0"/>
    <x v="1"/>
    <x v="1"/>
    <x v="8"/>
    <x v="6"/>
    <m/>
    <x v="28"/>
    <n v="2001"/>
    <x v="0"/>
  </r>
  <r>
    <x v="0"/>
    <x v="1"/>
    <n v="17500"/>
    <x v="16"/>
    <m/>
    <x v="0"/>
    <m/>
    <x v="366"/>
    <x v="6"/>
    <x v="1"/>
    <x v="1"/>
    <x v="1"/>
    <x v="1"/>
    <x v="1"/>
    <m/>
    <x v="19"/>
    <n v="7003"/>
    <x v="0"/>
  </r>
  <r>
    <x v="0"/>
    <x v="1"/>
    <n v="17964.962513999999"/>
    <x v="47"/>
    <m/>
    <x v="0"/>
    <m/>
    <x v="388"/>
    <x v="0"/>
    <x v="0"/>
    <x v="6"/>
    <x v="6"/>
    <x v="17"/>
    <x v="13"/>
    <m/>
    <x v="56"/>
    <n v="2001"/>
    <x v="0"/>
  </r>
  <r>
    <x v="0"/>
    <x v="1"/>
    <n v="19000"/>
    <x v="7"/>
    <m/>
    <x v="0"/>
    <m/>
    <x v="197"/>
    <x v="2"/>
    <x v="2"/>
    <x v="2"/>
    <x v="2"/>
    <x v="7"/>
    <x v="5"/>
    <m/>
    <x v="9"/>
    <n v="4004"/>
    <x v="0"/>
  </r>
  <r>
    <x v="0"/>
    <x v="1"/>
    <n v="19000"/>
    <x v="71"/>
    <m/>
    <x v="0"/>
    <m/>
    <x v="390"/>
    <x v="24"/>
    <x v="17"/>
    <x v="2"/>
    <x v="2"/>
    <x v="4"/>
    <x v="2"/>
    <m/>
    <x v="83"/>
    <n v="8006"/>
    <x v="0"/>
  </r>
  <r>
    <x v="0"/>
    <x v="1"/>
    <n v="19200"/>
    <x v="103"/>
    <m/>
    <x v="0"/>
    <m/>
    <x v="299"/>
    <x v="0"/>
    <x v="0"/>
    <x v="5"/>
    <x v="5"/>
    <x v="13"/>
    <x v="11"/>
    <m/>
    <x v="122"/>
    <n v="2001"/>
    <x v="0"/>
  </r>
  <r>
    <x v="0"/>
    <x v="1"/>
    <n v="19719.87"/>
    <x v="104"/>
    <m/>
    <x v="0"/>
    <m/>
    <x v="391"/>
    <x v="26"/>
    <x v="2"/>
    <x v="1"/>
    <x v="1"/>
    <x v="8"/>
    <x v="6"/>
    <m/>
    <x v="123"/>
    <n v="5004"/>
    <x v="0"/>
  </r>
  <r>
    <x v="0"/>
    <x v="1"/>
    <n v="19787.328799999999"/>
    <x v="8"/>
    <m/>
    <x v="0"/>
    <m/>
    <x v="269"/>
    <x v="23"/>
    <x v="16"/>
    <x v="1"/>
    <x v="1"/>
    <x v="2"/>
    <x v="2"/>
    <m/>
    <x v="10"/>
    <n v="1002"/>
    <x v="0"/>
  </r>
  <r>
    <x v="0"/>
    <x v="1"/>
    <n v="20000"/>
    <x v="8"/>
    <m/>
    <x v="0"/>
    <m/>
    <x v="392"/>
    <x v="4"/>
    <x v="4"/>
    <x v="1"/>
    <x v="1"/>
    <x v="2"/>
    <x v="2"/>
    <m/>
    <x v="10"/>
    <n v="4003"/>
    <x v="0"/>
  </r>
  <r>
    <x v="0"/>
    <x v="1"/>
    <n v="20000"/>
    <x v="21"/>
    <m/>
    <x v="0"/>
    <m/>
    <x v="389"/>
    <x v="29"/>
    <x v="19"/>
    <x v="1"/>
    <x v="1"/>
    <x v="2"/>
    <x v="2"/>
    <m/>
    <x v="27"/>
    <n v="6001"/>
    <x v="0"/>
  </r>
  <r>
    <x v="0"/>
    <x v="1"/>
    <n v="20000"/>
    <x v="62"/>
    <m/>
    <x v="0"/>
    <m/>
    <x v="1"/>
    <x v="29"/>
    <x v="19"/>
    <x v="1"/>
    <x v="1"/>
    <x v="16"/>
    <x v="12"/>
    <m/>
    <x v="74"/>
    <n v="6001"/>
    <x v="0"/>
  </r>
  <r>
    <x v="0"/>
    <x v="1"/>
    <n v="20000"/>
    <x v="105"/>
    <m/>
    <x v="0"/>
    <m/>
    <x v="393"/>
    <x v="6"/>
    <x v="1"/>
    <x v="1"/>
    <x v="1"/>
    <x v="8"/>
    <x v="6"/>
    <m/>
    <x v="124"/>
    <n v="7003"/>
    <x v="0"/>
  </r>
  <r>
    <x v="0"/>
    <x v="1"/>
    <n v="21000"/>
    <x v="17"/>
    <m/>
    <x v="0"/>
    <m/>
    <x v="26"/>
    <x v="10"/>
    <x v="9"/>
    <x v="2"/>
    <x v="2"/>
    <x v="10"/>
    <x v="8"/>
    <m/>
    <x v="20"/>
    <n v="8001"/>
    <x v="0"/>
  </r>
  <r>
    <x v="0"/>
    <x v="1"/>
    <n v="21053.335866000001"/>
    <x v="44"/>
    <m/>
    <x v="0"/>
    <m/>
    <x v="387"/>
    <x v="0"/>
    <x v="0"/>
    <x v="6"/>
    <x v="6"/>
    <x v="17"/>
    <x v="13"/>
    <m/>
    <x v="53"/>
    <n v="2001"/>
    <x v="0"/>
  </r>
  <r>
    <x v="0"/>
    <x v="1"/>
    <n v="21300"/>
    <x v="5"/>
    <m/>
    <x v="0"/>
    <m/>
    <x v="1"/>
    <x v="29"/>
    <x v="19"/>
    <x v="1"/>
    <x v="1"/>
    <x v="3"/>
    <x v="3"/>
    <m/>
    <x v="6"/>
    <n v="6001"/>
    <x v="0"/>
  </r>
  <r>
    <x v="0"/>
    <x v="1"/>
    <n v="21433.768289681"/>
    <x v="73"/>
    <m/>
    <x v="0"/>
    <m/>
    <x v="358"/>
    <x v="0"/>
    <x v="0"/>
    <x v="5"/>
    <x v="5"/>
    <x v="13"/>
    <x v="11"/>
    <m/>
    <x v="85"/>
    <n v="2001"/>
    <x v="0"/>
  </r>
  <r>
    <x v="0"/>
    <x v="1"/>
    <n v="22000"/>
    <x v="8"/>
    <m/>
    <x v="0"/>
    <m/>
    <x v="64"/>
    <x v="3"/>
    <x v="3"/>
    <x v="1"/>
    <x v="1"/>
    <x v="2"/>
    <x v="2"/>
    <m/>
    <x v="10"/>
    <n v="4002"/>
    <x v="0"/>
  </r>
  <r>
    <x v="0"/>
    <x v="1"/>
    <n v="22199.039999999997"/>
    <x v="96"/>
    <m/>
    <x v="0"/>
    <m/>
    <x v="299"/>
    <x v="0"/>
    <x v="0"/>
    <x v="8"/>
    <x v="8"/>
    <x v="19"/>
    <x v="15"/>
    <m/>
    <x v="114"/>
    <n v="2001"/>
    <x v="0"/>
  </r>
  <r>
    <x v="0"/>
    <x v="1"/>
    <n v="23000"/>
    <x v="94"/>
    <m/>
    <x v="0"/>
    <m/>
    <x v="1"/>
    <x v="1"/>
    <x v="1"/>
    <x v="1"/>
    <x v="1"/>
    <x v="1"/>
    <x v="1"/>
    <m/>
    <x v="112"/>
    <n v="7001"/>
    <x v="0"/>
  </r>
  <r>
    <x v="0"/>
    <x v="1"/>
    <n v="23000"/>
    <x v="78"/>
    <m/>
    <x v="0"/>
    <m/>
    <x v="394"/>
    <x v="23"/>
    <x v="16"/>
    <x v="2"/>
    <x v="2"/>
    <x v="4"/>
    <x v="2"/>
    <m/>
    <x v="93"/>
    <n v="1002"/>
    <x v="0"/>
  </r>
  <r>
    <x v="0"/>
    <x v="1"/>
    <n v="23000"/>
    <x v="78"/>
    <m/>
    <x v="0"/>
    <m/>
    <x v="395"/>
    <x v="23"/>
    <x v="16"/>
    <x v="2"/>
    <x v="2"/>
    <x v="4"/>
    <x v="2"/>
    <m/>
    <x v="93"/>
    <n v="1002"/>
    <x v="0"/>
  </r>
  <r>
    <x v="0"/>
    <x v="1"/>
    <n v="24000"/>
    <x v="76"/>
    <m/>
    <x v="0"/>
    <m/>
    <x v="365"/>
    <x v="0"/>
    <x v="0"/>
    <x v="1"/>
    <x v="1"/>
    <x v="1"/>
    <x v="1"/>
    <m/>
    <x v="91"/>
    <n v="2001"/>
    <x v="0"/>
  </r>
  <r>
    <x v="0"/>
    <x v="1"/>
    <n v="24000"/>
    <x v="71"/>
    <m/>
    <x v="0"/>
    <m/>
    <x v="397"/>
    <x v="24"/>
    <x v="17"/>
    <x v="2"/>
    <x v="2"/>
    <x v="4"/>
    <x v="2"/>
    <m/>
    <x v="83"/>
    <n v="8006"/>
    <x v="0"/>
  </r>
  <r>
    <x v="0"/>
    <x v="1"/>
    <n v="25000"/>
    <x v="92"/>
    <m/>
    <x v="0"/>
    <m/>
    <x v="1"/>
    <x v="32"/>
    <x v="16"/>
    <x v="4"/>
    <x v="4"/>
    <x v="11"/>
    <x v="9"/>
    <m/>
    <x v="110"/>
    <n v="2003"/>
    <x v="0"/>
  </r>
  <r>
    <x v="0"/>
    <x v="1"/>
    <n v="25000"/>
    <x v="21"/>
    <m/>
    <x v="0"/>
    <m/>
    <x v="398"/>
    <x v="0"/>
    <x v="0"/>
    <x v="1"/>
    <x v="1"/>
    <x v="2"/>
    <x v="2"/>
    <m/>
    <x v="27"/>
    <n v="2001"/>
    <x v="0"/>
  </r>
  <r>
    <x v="0"/>
    <x v="1"/>
    <n v="25000"/>
    <x v="91"/>
    <m/>
    <x v="0"/>
    <m/>
    <x v="263"/>
    <x v="0"/>
    <x v="0"/>
    <x v="2"/>
    <x v="2"/>
    <x v="4"/>
    <x v="2"/>
    <m/>
    <x v="125"/>
    <n v="2001"/>
    <x v="0"/>
  </r>
  <r>
    <x v="0"/>
    <x v="1"/>
    <n v="25000"/>
    <x v="109"/>
    <m/>
    <x v="0"/>
    <m/>
    <x v="1"/>
    <x v="1"/>
    <x v="1"/>
    <x v="1"/>
    <x v="1"/>
    <x v="1"/>
    <x v="1"/>
    <m/>
    <x v="129"/>
    <n v="7001"/>
    <x v="0"/>
  </r>
  <r>
    <x v="0"/>
    <x v="1"/>
    <n v="27100"/>
    <x v="78"/>
    <m/>
    <x v="0"/>
    <m/>
    <x v="399"/>
    <x v="23"/>
    <x v="16"/>
    <x v="2"/>
    <x v="2"/>
    <x v="4"/>
    <x v="2"/>
    <m/>
    <x v="93"/>
    <n v="1002"/>
    <x v="0"/>
  </r>
  <r>
    <x v="0"/>
    <x v="1"/>
    <n v="28000"/>
    <x v="18"/>
    <m/>
    <x v="0"/>
    <m/>
    <x v="1"/>
    <x v="29"/>
    <x v="19"/>
    <x v="2"/>
    <x v="2"/>
    <x v="10"/>
    <x v="8"/>
    <m/>
    <x v="21"/>
    <n v="6001"/>
    <x v="0"/>
  </r>
  <r>
    <x v="0"/>
    <x v="1"/>
    <n v="30000"/>
    <x v="8"/>
    <m/>
    <x v="0"/>
    <m/>
    <x v="1"/>
    <x v="23"/>
    <x v="16"/>
    <x v="1"/>
    <x v="1"/>
    <x v="2"/>
    <x v="2"/>
    <m/>
    <x v="10"/>
    <n v="1002"/>
    <x v="0"/>
  </r>
  <r>
    <x v="0"/>
    <x v="1"/>
    <n v="30000"/>
    <x v="111"/>
    <m/>
    <x v="0"/>
    <m/>
    <x v="1"/>
    <x v="9"/>
    <x v="8"/>
    <x v="2"/>
    <x v="2"/>
    <x v="10"/>
    <x v="8"/>
    <m/>
    <x v="131"/>
    <n v="8002"/>
    <x v="0"/>
  </r>
  <r>
    <x v="0"/>
    <x v="1"/>
    <n v="31250"/>
    <x v="107"/>
    <m/>
    <x v="0"/>
    <m/>
    <x v="1"/>
    <x v="4"/>
    <x v="4"/>
    <x v="1"/>
    <x v="1"/>
    <x v="8"/>
    <x v="6"/>
    <m/>
    <x v="127"/>
    <n v="4003"/>
    <x v="0"/>
  </r>
  <r>
    <x v="0"/>
    <x v="1"/>
    <n v="32929.25"/>
    <x v="99"/>
    <m/>
    <x v="0"/>
    <m/>
    <x v="400"/>
    <x v="0"/>
    <x v="0"/>
    <x v="3"/>
    <x v="3"/>
    <x v="9"/>
    <x v="7"/>
    <m/>
    <x v="118"/>
    <n v="2001"/>
    <x v="0"/>
  </r>
  <r>
    <x v="0"/>
    <x v="1"/>
    <n v="32929.25"/>
    <x v="99"/>
    <m/>
    <x v="0"/>
    <m/>
    <x v="401"/>
    <x v="0"/>
    <x v="0"/>
    <x v="3"/>
    <x v="3"/>
    <x v="9"/>
    <x v="7"/>
    <m/>
    <x v="118"/>
    <n v="2001"/>
    <x v="0"/>
  </r>
  <r>
    <x v="0"/>
    <x v="1"/>
    <n v="34034.28"/>
    <x v="108"/>
    <m/>
    <x v="0"/>
    <m/>
    <x v="402"/>
    <x v="0"/>
    <x v="0"/>
    <x v="3"/>
    <x v="3"/>
    <x v="9"/>
    <x v="7"/>
    <m/>
    <x v="128"/>
    <n v="2001"/>
    <x v="0"/>
  </r>
  <r>
    <x v="0"/>
    <x v="1"/>
    <n v="35000"/>
    <x v="34"/>
    <m/>
    <x v="0"/>
    <m/>
    <x v="1"/>
    <x v="29"/>
    <x v="19"/>
    <x v="1"/>
    <x v="1"/>
    <x v="3"/>
    <x v="3"/>
    <m/>
    <x v="49"/>
    <n v="6001"/>
    <x v="0"/>
  </r>
  <r>
    <x v="0"/>
    <x v="1"/>
    <n v="35308.333333333336"/>
    <x v="29"/>
    <m/>
    <x v="0"/>
    <m/>
    <x v="1"/>
    <x v="29"/>
    <x v="19"/>
    <x v="1"/>
    <x v="1"/>
    <x v="2"/>
    <x v="2"/>
    <m/>
    <x v="38"/>
    <n v="6001"/>
    <x v="0"/>
  </r>
  <r>
    <x v="0"/>
    <x v="1"/>
    <n v="35390"/>
    <x v="40"/>
    <m/>
    <x v="0"/>
    <m/>
    <x v="404"/>
    <x v="28"/>
    <x v="16"/>
    <x v="2"/>
    <x v="2"/>
    <x v="12"/>
    <x v="10"/>
    <m/>
    <x v="48"/>
    <n v="8005"/>
    <x v="0"/>
  </r>
  <r>
    <x v="0"/>
    <x v="1"/>
    <n v="36598.400000000001"/>
    <x v="101"/>
    <m/>
    <x v="0"/>
    <m/>
    <x v="299"/>
    <x v="0"/>
    <x v="0"/>
    <x v="8"/>
    <x v="8"/>
    <x v="19"/>
    <x v="15"/>
    <m/>
    <x v="120"/>
    <n v="2001"/>
    <x v="0"/>
  </r>
  <r>
    <x v="0"/>
    <x v="1"/>
    <n v="39000"/>
    <x v="97"/>
    <m/>
    <x v="0"/>
    <m/>
    <x v="364"/>
    <x v="33"/>
    <x v="16"/>
    <x v="9"/>
    <x v="9"/>
    <x v="20"/>
    <x v="16"/>
    <m/>
    <x v="116"/>
    <n v="9001"/>
    <x v="0"/>
  </r>
  <r>
    <x v="0"/>
    <x v="1"/>
    <n v="39500"/>
    <x v="50"/>
    <m/>
    <x v="0"/>
    <m/>
    <x v="396"/>
    <x v="1"/>
    <x v="1"/>
    <x v="1"/>
    <x v="1"/>
    <x v="1"/>
    <x v="1"/>
    <m/>
    <x v="62"/>
    <n v="7001"/>
    <x v="0"/>
  </r>
  <r>
    <x v="0"/>
    <x v="1"/>
    <n v="40362.769999999997"/>
    <x v="66"/>
    <m/>
    <x v="0"/>
    <m/>
    <x v="405"/>
    <x v="0"/>
    <x v="0"/>
    <x v="7"/>
    <x v="7"/>
    <x v="18"/>
    <x v="14"/>
    <m/>
    <x v="78"/>
    <n v="2001"/>
    <x v="0"/>
  </r>
  <r>
    <x v="0"/>
    <x v="1"/>
    <n v="44000"/>
    <x v="61"/>
    <m/>
    <x v="0"/>
    <m/>
    <x v="406"/>
    <x v="4"/>
    <x v="4"/>
    <x v="1"/>
    <x v="1"/>
    <x v="8"/>
    <x v="6"/>
    <m/>
    <x v="73"/>
    <n v="4003"/>
    <x v="0"/>
  </r>
  <r>
    <x v="0"/>
    <x v="1"/>
    <n v="45000"/>
    <x v="91"/>
    <m/>
    <x v="0"/>
    <m/>
    <x v="1"/>
    <x v="29"/>
    <x v="19"/>
    <x v="1"/>
    <x v="1"/>
    <x v="2"/>
    <x v="2"/>
    <m/>
    <x v="109"/>
    <n v="6001"/>
    <x v="0"/>
  </r>
  <r>
    <x v="0"/>
    <x v="1"/>
    <n v="45000"/>
    <x v="112"/>
    <m/>
    <x v="0"/>
    <m/>
    <x v="1"/>
    <x v="0"/>
    <x v="0"/>
    <x v="1"/>
    <x v="1"/>
    <x v="21"/>
    <x v="17"/>
    <m/>
    <x v="133"/>
    <n v="2001"/>
    <x v="0"/>
  </r>
  <r>
    <x v="0"/>
    <x v="1"/>
    <n v="45155.367700000024"/>
    <x v="110"/>
    <m/>
    <x v="0"/>
    <m/>
    <x v="1"/>
    <x v="0"/>
    <x v="0"/>
    <x v="1"/>
    <x v="1"/>
    <x v="16"/>
    <x v="12"/>
    <m/>
    <x v="130"/>
    <n v="2001"/>
    <x v="0"/>
  </r>
  <r>
    <x v="0"/>
    <x v="1"/>
    <n v="46607"/>
    <x v="27"/>
    <m/>
    <x v="0"/>
    <m/>
    <x v="1"/>
    <x v="29"/>
    <x v="19"/>
    <x v="1"/>
    <x v="1"/>
    <x v="16"/>
    <x v="12"/>
    <m/>
    <x v="42"/>
    <n v="6001"/>
    <x v="0"/>
  </r>
  <r>
    <x v="0"/>
    <x v="1"/>
    <n v="48750"/>
    <x v="78"/>
    <m/>
    <x v="0"/>
    <m/>
    <x v="407"/>
    <x v="23"/>
    <x v="16"/>
    <x v="2"/>
    <x v="2"/>
    <x v="4"/>
    <x v="2"/>
    <m/>
    <x v="93"/>
    <n v="1002"/>
    <x v="0"/>
  </r>
  <r>
    <x v="0"/>
    <x v="1"/>
    <n v="49739.3"/>
    <x v="108"/>
    <m/>
    <x v="0"/>
    <m/>
    <x v="408"/>
    <x v="0"/>
    <x v="0"/>
    <x v="3"/>
    <x v="3"/>
    <x v="9"/>
    <x v="7"/>
    <m/>
    <x v="128"/>
    <n v="2001"/>
    <x v="0"/>
  </r>
  <r>
    <x v="0"/>
    <x v="1"/>
    <n v="50000"/>
    <x v="0"/>
    <m/>
    <x v="0"/>
    <m/>
    <x v="409"/>
    <x v="0"/>
    <x v="0"/>
    <x v="0"/>
    <x v="0"/>
    <x v="0"/>
    <x v="0"/>
    <m/>
    <x v="0"/>
    <n v="2001"/>
    <x v="0"/>
  </r>
  <r>
    <x v="0"/>
    <x v="1"/>
    <n v="53000"/>
    <x v="52"/>
    <m/>
    <x v="0"/>
    <m/>
    <x v="410"/>
    <x v="25"/>
    <x v="18"/>
    <x v="1"/>
    <x v="1"/>
    <x v="1"/>
    <x v="1"/>
    <m/>
    <x v="64"/>
    <n v="3001"/>
    <x v="0"/>
  </r>
  <r>
    <x v="0"/>
    <x v="1"/>
    <n v="58000"/>
    <x v="39"/>
    <m/>
    <x v="0"/>
    <m/>
    <x v="1"/>
    <x v="29"/>
    <x v="19"/>
    <x v="1"/>
    <x v="1"/>
    <x v="3"/>
    <x v="3"/>
    <m/>
    <x v="58"/>
    <n v="6001"/>
    <x v="0"/>
  </r>
  <r>
    <x v="0"/>
    <x v="1"/>
    <n v="59318.000000000007"/>
    <x v="35"/>
    <m/>
    <x v="0"/>
    <m/>
    <x v="1"/>
    <x v="29"/>
    <x v="19"/>
    <x v="1"/>
    <x v="1"/>
    <x v="16"/>
    <x v="12"/>
    <m/>
    <x v="47"/>
    <n v="6001"/>
    <x v="0"/>
  </r>
  <r>
    <x v="0"/>
    <x v="1"/>
    <n v="60000"/>
    <x v="9"/>
    <m/>
    <x v="0"/>
    <m/>
    <x v="15"/>
    <x v="4"/>
    <x v="4"/>
    <x v="1"/>
    <x v="1"/>
    <x v="8"/>
    <x v="6"/>
    <m/>
    <x v="11"/>
    <n v="4003"/>
    <x v="0"/>
  </r>
  <r>
    <x v="0"/>
    <x v="1"/>
    <n v="60000"/>
    <x v="110"/>
    <m/>
    <x v="0"/>
    <m/>
    <x v="411"/>
    <x v="0"/>
    <x v="0"/>
    <x v="2"/>
    <x v="2"/>
    <x v="14"/>
    <x v="12"/>
    <m/>
    <x v="132"/>
    <n v="2001"/>
    <x v="0"/>
  </r>
  <r>
    <x v="0"/>
    <x v="1"/>
    <n v="61500"/>
    <x v="93"/>
    <m/>
    <x v="0"/>
    <m/>
    <x v="412"/>
    <x v="29"/>
    <x v="19"/>
    <x v="1"/>
    <x v="1"/>
    <x v="1"/>
    <x v="1"/>
    <m/>
    <x v="111"/>
    <n v="60011"/>
    <x v="0"/>
  </r>
  <r>
    <x v="0"/>
    <x v="1"/>
    <n v="64000"/>
    <x v="76"/>
    <m/>
    <x v="0"/>
    <m/>
    <x v="413"/>
    <x v="0"/>
    <x v="0"/>
    <x v="1"/>
    <x v="1"/>
    <x v="1"/>
    <x v="1"/>
    <m/>
    <x v="91"/>
    <n v="2001"/>
    <x v="0"/>
  </r>
  <r>
    <x v="0"/>
    <x v="1"/>
    <n v="91837.428612586606"/>
    <x v="103"/>
    <m/>
    <x v="0"/>
    <m/>
    <x v="358"/>
    <x v="0"/>
    <x v="0"/>
    <x v="5"/>
    <x v="5"/>
    <x v="13"/>
    <x v="11"/>
    <m/>
    <x v="122"/>
    <n v="2001"/>
    <x v="0"/>
  </r>
  <r>
    <x v="0"/>
    <x v="1"/>
    <n v="92866.82"/>
    <x v="108"/>
    <m/>
    <x v="0"/>
    <m/>
    <x v="414"/>
    <x v="0"/>
    <x v="0"/>
    <x v="3"/>
    <x v="3"/>
    <x v="9"/>
    <x v="7"/>
    <m/>
    <x v="128"/>
    <n v="2001"/>
    <x v="0"/>
  </r>
  <r>
    <x v="0"/>
    <x v="1"/>
    <n v="106000"/>
    <x v="47"/>
    <m/>
    <x v="0"/>
    <m/>
    <x v="416"/>
    <x v="0"/>
    <x v="0"/>
    <x v="6"/>
    <x v="6"/>
    <x v="17"/>
    <x v="13"/>
    <m/>
    <x v="56"/>
    <n v="2001"/>
    <x v="0"/>
  </r>
  <r>
    <x v="0"/>
    <x v="1"/>
    <n v="109810.36000000002"/>
    <x v="3"/>
    <m/>
    <x v="0"/>
    <m/>
    <x v="415"/>
    <x v="29"/>
    <x v="19"/>
    <x v="1"/>
    <x v="1"/>
    <x v="3"/>
    <x v="3"/>
    <m/>
    <x v="3"/>
    <n v="6001"/>
    <x v="0"/>
  </r>
  <r>
    <x v="0"/>
    <x v="1"/>
    <n v="110000"/>
    <x v="35"/>
    <m/>
    <x v="0"/>
    <m/>
    <x v="377"/>
    <x v="0"/>
    <x v="0"/>
    <x v="1"/>
    <x v="1"/>
    <x v="16"/>
    <x v="12"/>
    <m/>
    <x v="47"/>
    <n v="2001"/>
    <x v="0"/>
  </r>
  <r>
    <x v="0"/>
    <x v="1"/>
    <n v="113000"/>
    <x v="50"/>
    <m/>
    <x v="0"/>
    <m/>
    <x v="1"/>
    <x v="1"/>
    <x v="1"/>
    <x v="1"/>
    <x v="1"/>
    <x v="1"/>
    <x v="1"/>
    <m/>
    <x v="62"/>
    <n v="7001"/>
    <x v="0"/>
  </r>
  <r>
    <x v="0"/>
    <x v="1"/>
    <n v="130000"/>
    <x v="97"/>
    <m/>
    <x v="0"/>
    <m/>
    <x v="417"/>
    <x v="33"/>
    <x v="16"/>
    <x v="9"/>
    <x v="9"/>
    <x v="20"/>
    <x v="16"/>
    <m/>
    <x v="116"/>
    <n v="9001"/>
    <x v="0"/>
  </r>
  <r>
    <x v="0"/>
    <x v="1"/>
    <n v="150000"/>
    <x v="113"/>
    <m/>
    <x v="0"/>
    <m/>
    <x v="1"/>
    <x v="0"/>
    <x v="0"/>
    <x v="10"/>
    <x v="10"/>
    <x v="22"/>
    <x v="18"/>
    <m/>
    <x v="134"/>
    <n v="2001"/>
    <x v="0"/>
  </r>
  <r>
    <x v="0"/>
    <x v="1"/>
    <n v="172352"/>
    <x v="97"/>
    <m/>
    <x v="0"/>
    <m/>
    <x v="418"/>
    <x v="33"/>
    <x v="16"/>
    <x v="9"/>
    <x v="9"/>
    <x v="20"/>
    <x v="16"/>
    <m/>
    <x v="116"/>
    <n v="9001"/>
    <x v="0"/>
  </r>
  <r>
    <x v="0"/>
    <x v="1"/>
    <n v="198500"/>
    <x v="2"/>
    <m/>
    <x v="0"/>
    <m/>
    <x v="419"/>
    <x v="29"/>
    <x v="19"/>
    <x v="1"/>
    <x v="1"/>
    <x v="2"/>
    <x v="2"/>
    <m/>
    <x v="2"/>
    <n v="6001"/>
    <x v="0"/>
  </r>
  <r>
    <x v="0"/>
    <x v="1"/>
    <n v="205200"/>
    <x v="2"/>
    <m/>
    <x v="0"/>
    <m/>
    <x v="420"/>
    <x v="29"/>
    <x v="19"/>
    <x v="1"/>
    <x v="1"/>
    <x v="2"/>
    <x v="2"/>
    <m/>
    <x v="2"/>
    <n v="6001"/>
    <x v="0"/>
  </r>
  <r>
    <x v="0"/>
    <x v="1"/>
    <n v="350000"/>
    <x v="114"/>
    <m/>
    <x v="0"/>
    <m/>
    <x v="1"/>
    <x v="0"/>
    <x v="0"/>
    <x v="10"/>
    <x v="10"/>
    <x v="22"/>
    <x v="18"/>
    <m/>
    <x v="135"/>
    <n v="2001"/>
    <x v="0"/>
  </r>
  <r>
    <x v="0"/>
    <x v="1"/>
    <n v="361318.75"/>
    <x v="115"/>
    <m/>
    <x v="0"/>
    <m/>
    <x v="1"/>
    <x v="0"/>
    <x v="0"/>
    <x v="5"/>
    <x v="5"/>
    <x v="13"/>
    <x v="11"/>
    <m/>
    <x v="136"/>
    <n v="2001"/>
    <x v="0"/>
  </r>
  <r>
    <x v="0"/>
    <x v="1"/>
    <n v="386000"/>
    <x v="76"/>
    <m/>
    <x v="0"/>
    <m/>
    <x v="1"/>
    <x v="0"/>
    <x v="0"/>
    <x v="1"/>
    <x v="1"/>
    <x v="1"/>
    <x v="1"/>
    <m/>
    <x v="91"/>
    <n v="2001"/>
    <x v="0"/>
  </r>
  <r>
    <x v="0"/>
    <x v="1"/>
    <n v="543580"/>
    <x v="116"/>
    <m/>
    <x v="0"/>
    <m/>
    <x v="1"/>
    <x v="27"/>
    <x v="19"/>
    <x v="1"/>
    <x v="1"/>
    <x v="1"/>
    <x v="1"/>
    <m/>
    <x v="137"/>
    <n v="6002"/>
    <x v="0"/>
  </r>
  <r>
    <x v="0"/>
    <x v="1"/>
    <n v="640000"/>
    <x v="1"/>
    <m/>
    <x v="0"/>
    <m/>
    <x v="1"/>
    <x v="0"/>
    <x v="0"/>
    <x v="1"/>
    <x v="1"/>
    <x v="1"/>
    <x v="1"/>
    <m/>
    <x v="1"/>
    <n v="2001"/>
    <x v="0"/>
  </r>
  <r>
    <x v="0"/>
    <x v="1"/>
    <n v="727877.8125"/>
    <x v="117"/>
    <m/>
    <x v="0"/>
    <m/>
    <x v="1"/>
    <x v="0"/>
    <x v="0"/>
    <x v="1"/>
    <x v="1"/>
    <x v="21"/>
    <x v="17"/>
    <m/>
    <x v="138"/>
    <n v="2001"/>
    <x v="0"/>
  </r>
  <r>
    <x v="0"/>
    <x v="2"/>
    <n v="-6527048.3870967738"/>
    <x v="0"/>
    <m/>
    <x v="0"/>
    <m/>
    <x v="0"/>
    <x v="0"/>
    <x v="0"/>
    <x v="0"/>
    <x v="0"/>
    <x v="0"/>
    <x v="0"/>
    <m/>
    <x v="0"/>
    <n v="2001"/>
    <x v="0"/>
  </r>
  <r>
    <x v="0"/>
    <x v="2"/>
    <n v="-640000"/>
    <x v="1"/>
    <m/>
    <x v="0"/>
    <m/>
    <x v="1"/>
    <x v="0"/>
    <x v="0"/>
    <x v="1"/>
    <x v="1"/>
    <x v="1"/>
    <x v="1"/>
    <m/>
    <x v="1"/>
    <n v="2001"/>
    <x v="0"/>
  </r>
  <r>
    <x v="0"/>
    <x v="2"/>
    <n v="-100000"/>
    <x v="0"/>
    <m/>
    <x v="0"/>
    <m/>
    <x v="2"/>
    <x v="0"/>
    <x v="0"/>
    <x v="0"/>
    <x v="0"/>
    <x v="0"/>
    <x v="0"/>
    <m/>
    <x v="0"/>
    <n v="2001"/>
    <x v="0"/>
  </r>
  <r>
    <x v="0"/>
    <x v="2"/>
    <n v="-82763.75"/>
    <x v="0"/>
    <m/>
    <x v="0"/>
    <m/>
    <x v="35"/>
    <x v="0"/>
    <x v="0"/>
    <x v="0"/>
    <x v="0"/>
    <x v="0"/>
    <x v="0"/>
    <m/>
    <x v="0"/>
    <n v="2001"/>
    <x v="0"/>
  </r>
  <r>
    <x v="0"/>
    <x v="2"/>
    <n v="-38187.5"/>
    <x v="0"/>
    <m/>
    <x v="0"/>
    <m/>
    <x v="3"/>
    <x v="0"/>
    <x v="0"/>
    <x v="0"/>
    <x v="0"/>
    <x v="0"/>
    <x v="0"/>
    <m/>
    <x v="0"/>
    <n v="2001"/>
    <x v="0"/>
  </r>
  <r>
    <x v="0"/>
    <x v="2"/>
    <n v="-25000"/>
    <x v="2"/>
    <m/>
    <x v="0"/>
    <m/>
    <x v="4"/>
    <x v="0"/>
    <x v="0"/>
    <x v="1"/>
    <x v="1"/>
    <x v="2"/>
    <x v="2"/>
    <m/>
    <x v="2"/>
    <n v="2001"/>
    <x v="0"/>
  </r>
  <r>
    <x v="0"/>
    <x v="2"/>
    <n v="-14226.256000000007"/>
    <x v="3"/>
    <m/>
    <x v="0"/>
    <m/>
    <x v="5"/>
    <x v="0"/>
    <x v="0"/>
    <x v="1"/>
    <x v="1"/>
    <x v="3"/>
    <x v="3"/>
    <m/>
    <x v="3"/>
    <n v="2001"/>
    <x v="0"/>
  </r>
  <r>
    <x v="0"/>
    <x v="2"/>
    <n v="-10000"/>
    <x v="4"/>
    <m/>
    <x v="0"/>
    <m/>
    <x v="6"/>
    <x v="0"/>
    <x v="0"/>
    <x v="0"/>
    <x v="0"/>
    <x v="0"/>
    <x v="0"/>
    <m/>
    <x v="4"/>
    <n v="2001"/>
    <x v="0"/>
  </r>
  <r>
    <x v="0"/>
    <x v="2"/>
    <n v="-7501"/>
    <x v="2"/>
    <m/>
    <x v="0"/>
    <m/>
    <x v="7"/>
    <x v="0"/>
    <x v="0"/>
    <x v="2"/>
    <x v="2"/>
    <x v="4"/>
    <x v="2"/>
    <m/>
    <x v="5"/>
    <n v="2001"/>
    <x v="0"/>
  </r>
  <r>
    <x v="0"/>
    <x v="2"/>
    <n v="-5200"/>
    <x v="5"/>
    <m/>
    <x v="0"/>
    <m/>
    <x v="8"/>
    <x v="0"/>
    <x v="0"/>
    <x v="1"/>
    <x v="1"/>
    <x v="3"/>
    <x v="3"/>
    <m/>
    <x v="6"/>
    <n v="2001"/>
    <x v="0"/>
  </r>
  <r>
    <x v="0"/>
    <x v="2"/>
    <n v="-4100"/>
    <x v="2"/>
    <m/>
    <x v="0"/>
    <m/>
    <x v="9"/>
    <x v="1"/>
    <x v="1"/>
    <x v="1"/>
    <x v="1"/>
    <x v="2"/>
    <x v="2"/>
    <m/>
    <x v="2"/>
    <n v="7001"/>
    <x v="0"/>
  </r>
  <r>
    <x v="0"/>
    <x v="2"/>
    <n v="-4000"/>
    <x v="6"/>
    <m/>
    <x v="0"/>
    <m/>
    <x v="1"/>
    <x v="0"/>
    <x v="0"/>
    <x v="2"/>
    <x v="2"/>
    <x v="5"/>
    <x v="4"/>
    <m/>
    <x v="7"/>
    <n v="2001"/>
    <x v="0"/>
  </r>
  <r>
    <x v="0"/>
    <x v="2"/>
    <n v="-2507.67"/>
    <x v="3"/>
    <m/>
    <x v="0"/>
    <m/>
    <x v="5"/>
    <x v="0"/>
    <x v="0"/>
    <x v="2"/>
    <x v="2"/>
    <x v="6"/>
    <x v="3"/>
    <m/>
    <x v="8"/>
    <n v="2001"/>
    <x v="0"/>
  </r>
  <r>
    <x v="0"/>
    <x v="2"/>
    <n v="-2256.9029999999998"/>
    <x v="2"/>
    <m/>
    <x v="0"/>
    <m/>
    <x v="10"/>
    <x v="0"/>
    <x v="0"/>
    <x v="2"/>
    <x v="2"/>
    <x v="4"/>
    <x v="2"/>
    <m/>
    <x v="5"/>
    <n v="2001"/>
    <x v="0"/>
  </r>
  <r>
    <x v="0"/>
    <x v="2"/>
    <n v="-1509"/>
    <x v="2"/>
    <m/>
    <x v="0"/>
    <m/>
    <x v="11"/>
    <x v="0"/>
    <x v="0"/>
    <x v="2"/>
    <x v="2"/>
    <x v="4"/>
    <x v="2"/>
    <m/>
    <x v="5"/>
    <n v="2001"/>
    <x v="0"/>
  </r>
  <r>
    <x v="0"/>
    <x v="2"/>
    <n v="0"/>
    <x v="7"/>
    <m/>
    <x v="0"/>
    <m/>
    <x v="12"/>
    <x v="2"/>
    <x v="2"/>
    <x v="2"/>
    <x v="2"/>
    <x v="7"/>
    <x v="5"/>
    <m/>
    <x v="9"/>
    <n v="4004"/>
    <x v="0"/>
  </r>
  <r>
    <x v="0"/>
    <x v="2"/>
    <n v="0"/>
    <x v="92"/>
    <m/>
    <x v="0"/>
    <m/>
    <x v="403"/>
    <x v="2"/>
    <x v="2"/>
    <x v="4"/>
    <x v="4"/>
    <x v="11"/>
    <x v="9"/>
    <m/>
    <x v="110"/>
    <n v="4004"/>
    <x v="0"/>
  </r>
  <r>
    <x v="0"/>
    <x v="2"/>
    <n v="0"/>
    <x v="92"/>
    <m/>
    <x v="0"/>
    <m/>
    <x v="372"/>
    <x v="2"/>
    <x v="2"/>
    <x v="4"/>
    <x v="4"/>
    <x v="11"/>
    <x v="9"/>
    <m/>
    <x v="110"/>
    <n v="4004"/>
    <x v="0"/>
  </r>
  <r>
    <x v="0"/>
    <x v="2"/>
    <n v="0"/>
    <x v="66"/>
    <m/>
    <x v="0"/>
    <m/>
    <x v="356"/>
    <x v="0"/>
    <x v="0"/>
    <x v="7"/>
    <x v="7"/>
    <x v="18"/>
    <x v="14"/>
    <m/>
    <x v="78"/>
    <n v="2001"/>
    <x v="0"/>
  </r>
  <r>
    <x v="0"/>
    <x v="2"/>
    <n v="0"/>
    <x v="9"/>
    <m/>
    <x v="0"/>
    <m/>
    <x v="15"/>
    <x v="4"/>
    <x v="4"/>
    <x v="1"/>
    <x v="1"/>
    <x v="8"/>
    <x v="6"/>
    <m/>
    <x v="11"/>
    <n v="4003"/>
    <x v="0"/>
  </r>
  <r>
    <x v="0"/>
    <x v="2"/>
    <n v="0"/>
    <x v="90"/>
    <m/>
    <x v="0"/>
    <m/>
    <x v="340"/>
    <x v="29"/>
    <x v="19"/>
    <x v="1"/>
    <x v="1"/>
    <x v="2"/>
    <x v="2"/>
    <m/>
    <x v="108"/>
    <n v="6001"/>
    <x v="0"/>
  </r>
  <r>
    <x v="0"/>
    <x v="2"/>
    <n v="0"/>
    <x v="10"/>
    <m/>
    <x v="0"/>
    <m/>
    <x v="16"/>
    <x v="0"/>
    <x v="0"/>
    <x v="3"/>
    <x v="3"/>
    <x v="9"/>
    <x v="7"/>
    <m/>
    <x v="12"/>
    <n v="2001"/>
    <x v="0"/>
  </r>
  <r>
    <x v="0"/>
    <x v="2"/>
    <n v="0"/>
    <x v="11"/>
    <m/>
    <x v="0"/>
    <m/>
    <x v="17"/>
    <x v="5"/>
    <x v="5"/>
    <x v="2"/>
    <x v="2"/>
    <x v="10"/>
    <x v="8"/>
    <m/>
    <x v="13"/>
    <n v="3006"/>
    <x v="0"/>
  </r>
  <r>
    <x v="0"/>
    <x v="2"/>
    <n v="0"/>
    <x v="11"/>
    <m/>
    <x v="0"/>
    <m/>
    <x v="18"/>
    <x v="5"/>
    <x v="5"/>
    <x v="2"/>
    <x v="2"/>
    <x v="10"/>
    <x v="8"/>
    <m/>
    <x v="13"/>
    <n v="3006"/>
    <x v="0"/>
  </r>
  <r>
    <x v="0"/>
    <x v="2"/>
    <n v="0"/>
    <x v="11"/>
    <m/>
    <x v="0"/>
    <m/>
    <x v="19"/>
    <x v="5"/>
    <x v="5"/>
    <x v="2"/>
    <x v="2"/>
    <x v="10"/>
    <x v="8"/>
    <m/>
    <x v="13"/>
    <n v="3006"/>
    <x v="0"/>
  </r>
  <r>
    <x v="0"/>
    <x v="2"/>
    <n v="0"/>
    <x v="12"/>
    <m/>
    <x v="0"/>
    <m/>
    <x v="20"/>
    <x v="6"/>
    <x v="1"/>
    <x v="4"/>
    <x v="4"/>
    <x v="11"/>
    <x v="9"/>
    <m/>
    <x v="14"/>
    <n v="7003"/>
    <x v="0"/>
  </r>
  <r>
    <x v="0"/>
    <x v="2"/>
    <n v="0"/>
    <x v="12"/>
    <m/>
    <x v="0"/>
    <m/>
    <x v="22"/>
    <x v="6"/>
    <x v="1"/>
    <x v="4"/>
    <x v="4"/>
    <x v="11"/>
    <x v="9"/>
    <m/>
    <x v="14"/>
    <n v="7003"/>
    <x v="0"/>
  </r>
  <r>
    <x v="0"/>
    <x v="2"/>
    <n v="0"/>
    <x v="62"/>
    <m/>
    <x v="0"/>
    <m/>
    <x v="1"/>
    <x v="17"/>
    <x v="2"/>
    <x v="1"/>
    <x v="1"/>
    <x v="16"/>
    <x v="12"/>
    <m/>
    <x v="74"/>
    <n v="5006"/>
    <x v="0"/>
  </r>
  <r>
    <x v="0"/>
    <x v="2"/>
    <n v="0"/>
    <x v="62"/>
    <m/>
    <x v="0"/>
    <m/>
    <x v="1"/>
    <x v="11"/>
    <x v="6"/>
    <x v="2"/>
    <x v="2"/>
    <x v="14"/>
    <x v="12"/>
    <m/>
    <x v="89"/>
    <n v="8004"/>
    <x v="0"/>
  </r>
  <r>
    <x v="0"/>
    <x v="2"/>
    <n v="0"/>
    <x v="62"/>
    <m/>
    <x v="0"/>
    <m/>
    <x v="1"/>
    <x v="1"/>
    <x v="1"/>
    <x v="1"/>
    <x v="1"/>
    <x v="16"/>
    <x v="12"/>
    <m/>
    <x v="74"/>
    <n v="7001"/>
    <x v="0"/>
  </r>
  <r>
    <x v="0"/>
    <x v="2"/>
    <n v="0"/>
    <x v="13"/>
    <m/>
    <x v="0"/>
    <m/>
    <x v="1"/>
    <x v="7"/>
    <x v="6"/>
    <x v="1"/>
    <x v="1"/>
    <x v="3"/>
    <x v="3"/>
    <m/>
    <x v="15"/>
    <n v="3008"/>
    <x v="0"/>
  </r>
  <r>
    <x v="0"/>
    <x v="2"/>
    <n v="0"/>
    <x v="13"/>
    <m/>
    <x v="0"/>
    <m/>
    <x v="1"/>
    <x v="13"/>
    <x v="2"/>
    <x v="1"/>
    <x v="1"/>
    <x v="3"/>
    <x v="3"/>
    <m/>
    <x v="15"/>
    <n v="5003"/>
    <x v="0"/>
  </r>
  <r>
    <x v="0"/>
    <x v="2"/>
    <n v="0"/>
    <x v="13"/>
    <m/>
    <x v="0"/>
    <m/>
    <x v="1"/>
    <x v="8"/>
    <x v="7"/>
    <x v="2"/>
    <x v="2"/>
    <x v="6"/>
    <x v="3"/>
    <m/>
    <x v="16"/>
    <n v="8003"/>
    <x v="0"/>
  </r>
  <r>
    <x v="0"/>
    <x v="2"/>
    <n v="0"/>
    <x v="13"/>
    <m/>
    <x v="0"/>
    <m/>
    <x v="132"/>
    <x v="17"/>
    <x v="2"/>
    <x v="2"/>
    <x v="2"/>
    <x v="6"/>
    <x v="3"/>
    <m/>
    <x v="16"/>
    <n v="5006"/>
    <x v="0"/>
  </r>
  <r>
    <x v="0"/>
    <x v="2"/>
    <n v="0"/>
    <x v="13"/>
    <m/>
    <x v="0"/>
    <m/>
    <x v="113"/>
    <x v="17"/>
    <x v="2"/>
    <x v="1"/>
    <x v="1"/>
    <x v="3"/>
    <x v="3"/>
    <m/>
    <x v="15"/>
    <n v="5006"/>
    <x v="0"/>
  </r>
  <r>
    <x v="0"/>
    <x v="2"/>
    <n v="0"/>
    <x v="13"/>
    <m/>
    <x v="0"/>
    <m/>
    <x v="310"/>
    <x v="14"/>
    <x v="11"/>
    <x v="1"/>
    <x v="1"/>
    <x v="3"/>
    <x v="3"/>
    <m/>
    <x v="15"/>
    <n v="5005"/>
    <x v="0"/>
  </r>
  <r>
    <x v="0"/>
    <x v="2"/>
    <n v="0"/>
    <x v="13"/>
    <m/>
    <x v="0"/>
    <m/>
    <x v="114"/>
    <x v="17"/>
    <x v="2"/>
    <x v="2"/>
    <x v="2"/>
    <x v="6"/>
    <x v="3"/>
    <m/>
    <x v="16"/>
    <n v="5006"/>
    <x v="0"/>
  </r>
  <r>
    <x v="0"/>
    <x v="2"/>
    <n v="0"/>
    <x v="13"/>
    <m/>
    <x v="0"/>
    <m/>
    <x v="64"/>
    <x v="19"/>
    <x v="14"/>
    <x v="2"/>
    <x v="2"/>
    <x v="6"/>
    <x v="3"/>
    <m/>
    <x v="16"/>
    <n v="3003"/>
    <x v="0"/>
  </r>
  <r>
    <x v="0"/>
    <x v="2"/>
    <n v="0"/>
    <x v="13"/>
    <m/>
    <x v="0"/>
    <m/>
    <x v="65"/>
    <x v="22"/>
    <x v="0"/>
    <x v="2"/>
    <x v="2"/>
    <x v="6"/>
    <x v="3"/>
    <m/>
    <x v="16"/>
    <n v="3002"/>
    <x v="0"/>
  </r>
  <r>
    <x v="0"/>
    <x v="2"/>
    <n v="0"/>
    <x v="13"/>
    <m/>
    <x v="0"/>
    <m/>
    <x v="311"/>
    <x v="10"/>
    <x v="9"/>
    <x v="2"/>
    <x v="2"/>
    <x v="6"/>
    <x v="3"/>
    <m/>
    <x v="16"/>
    <n v="8001"/>
    <x v="0"/>
  </r>
  <r>
    <x v="0"/>
    <x v="2"/>
    <n v="0"/>
    <x v="14"/>
    <m/>
    <x v="0"/>
    <m/>
    <x v="23"/>
    <x v="9"/>
    <x v="8"/>
    <x v="2"/>
    <x v="2"/>
    <x v="12"/>
    <x v="10"/>
    <m/>
    <x v="17"/>
    <n v="8002"/>
    <x v="0"/>
  </r>
  <r>
    <x v="0"/>
    <x v="2"/>
    <n v="0"/>
    <x v="15"/>
    <m/>
    <x v="0"/>
    <m/>
    <x v="1"/>
    <x v="0"/>
    <x v="0"/>
    <x v="5"/>
    <x v="5"/>
    <x v="13"/>
    <x v="11"/>
    <m/>
    <x v="18"/>
    <n v="2001"/>
    <x v="0"/>
  </r>
  <r>
    <x v="0"/>
    <x v="2"/>
    <n v="0"/>
    <x v="91"/>
    <m/>
    <x v="0"/>
    <m/>
    <x v="1"/>
    <x v="17"/>
    <x v="2"/>
    <x v="1"/>
    <x v="1"/>
    <x v="2"/>
    <x v="2"/>
    <m/>
    <x v="109"/>
    <n v="5006"/>
    <x v="0"/>
  </r>
  <r>
    <x v="0"/>
    <x v="2"/>
    <n v="0"/>
    <x v="91"/>
    <m/>
    <x v="0"/>
    <m/>
    <x v="1"/>
    <x v="11"/>
    <x v="6"/>
    <x v="2"/>
    <x v="2"/>
    <x v="4"/>
    <x v="2"/>
    <m/>
    <x v="125"/>
    <n v="8004"/>
    <x v="0"/>
  </r>
  <r>
    <x v="0"/>
    <x v="2"/>
    <n v="0"/>
    <x v="91"/>
    <m/>
    <x v="0"/>
    <m/>
    <x v="1"/>
    <x v="1"/>
    <x v="1"/>
    <x v="1"/>
    <x v="1"/>
    <x v="2"/>
    <x v="2"/>
    <m/>
    <x v="109"/>
    <n v="7001"/>
    <x v="0"/>
  </r>
  <r>
    <x v="0"/>
    <x v="2"/>
    <n v="0"/>
    <x v="74"/>
    <m/>
    <x v="0"/>
    <m/>
    <x v="312"/>
    <x v="13"/>
    <x v="2"/>
    <x v="1"/>
    <x v="1"/>
    <x v="8"/>
    <x v="6"/>
    <m/>
    <x v="87"/>
    <n v="5003"/>
    <x v="0"/>
  </r>
  <r>
    <x v="0"/>
    <x v="2"/>
    <n v="0"/>
    <x v="16"/>
    <m/>
    <x v="0"/>
    <m/>
    <x v="1"/>
    <x v="1"/>
    <x v="1"/>
    <x v="1"/>
    <x v="1"/>
    <x v="1"/>
    <x v="1"/>
    <m/>
    <x v="19"/>
    <n v="7001"/>
    <x v="0"/>
  </r>
  <r>
    <x v="0"/>
    <x v="2"/>
    <n v="0"/>
    <x v="49"/>
    <m/>
    <x v="0"/>
    <m/>
    <x v="221"/>
    <x v="17"/>
    <x v="2"/>
    <x v="2"/>
    <x v="2"/>
    <x v="7"/>
    <x v="5"/>
    <m/>
    <x v="60"/>
    <n v="5006"/>
    <x v="0"/>
  </r>
  <r>
    <x v="0"/>
    <x v="2"/>
    <n v="0"/>
    <x v="53"/>
    <m/>
    <x v="0"/>
    <m/>
    <x v="188"/>
    <x v="2"/>
    <x v="2"/>
    <x v="4"/>
    <x v="4"/>
    <x v="11"/>
    <x v="9"/>
    <m/>
    <x v="65"/>
    <n v="4004"/>
    <x v="0"/>
  </r>
  <r>
    <x v="0"/>
    <x v="2"/>
    <n v="0"/>
    <x v="53"/>
    <m/>
    <x v="0"/>
    <m/>
    <x v="131"/>
    <x v="17"/>
    <x v="2"/>
    <x v="4"/>
    <x v="4"/>
    <x v="11"/>
    <x v="9"/>
    <m/>
    <x v="65"/>
    <n v="5006"/>
    <x v="0"/>
  </r>
  <r>
    <x v="0"/>
    <x v="2"/>
    <n v="0"/>
    <x v="53"/>
    <m/>
    <x v="0"/>
    <m/>
    <x v="285"/>
    <x v="2"/>
    <x v="2"/>
    <x v="4"/>
    <x v="4"/>
    <x v="11"/>
    <x v="9"/>
    <m/>
    <x v="65"/>
    <n v="4004"/>
    <x v="0"/>
  </r>
  <r>
    <x v="0"/>
    <x v="2"/>
    <n v="0"/>
    <x v="17"/>
    <m/>
    <x v="0"/>
    <m/>
    <x v="24"/>
    <x v="10"/>
    <x v="9"/>
    <x v="2"/>
    <x v="2"/>
    <x v="10"/>
    <x v="8"/>
    <m/>
    <x v="20"/>
    <n v="8001"/>
    <x v="0"/>
  </r>
  <r>
    <x v="0"/>
    <x v="2"/>
    <n v="0"/>
    <x v="17"/>
    <m/>
    <x v="0"/>
    <m/>
    <x v="25"/>
    <x v="10"/>
    <x v="9"/>
    <x v="2"/>
    <x v="2"/>
    <x v="10"/>
    <x v="8"/>
    <m/>
    <x v="20"/>
    <n v="8001"/>
    <x v="0"/>
  </r>
  <r>
    <x v="0"/>
    <x v="2"/>
    <n v="0"/>
    <x v="17"/>
    <m/>
    <x v="0"/>
    <m/>
    <x v="26"/>
    <x v="10"/>
    <x v="9"/>
    <x v="2"/>
    <x v="2"/>
    <x v="10"/>
    <x v="8"/>
    <m/>
    <x v="20"/>
    <n v="8001"/>
    <x v="0"/>
  </r>
  <r>
    <x v="0"/>
    <x v="2"/>
    <n v="0"/>
    <x v="17"/>
    <m/>
    <x v="0"/>
    <m/>
    <x v="27"/>
    <x v="10"/>
    <x v="9"/>
    <x v="2"/>
    <x v="2"/>
    <x v="10"/>
    <x v="8"/>
    <m/>
    <x v="20"/>
    <n v="8001"/>
    <x v="0"/>
  </r>
  <r>
    <x v="0"/>
    <x v="2"/>
    <n v="0"/>
    <x v="33"/>
    <m/>
    <x v="0"/>
    <m/>
    <x v="123"/>
    <x v="17"/>
    <x v="2"/>
    <x v="2"/>
    <x v="2"/>
    <x v="7"/>
    <x v="5"/>
    <m/>
    <x v="39"/>
    <n v="5006"/>
    <x v="0"/>
  </r>
  <r>
    <x v="0"/>
    <x v="2"/>
    <n v="0"/>
    <x v="33"/>
    <m/>
    <x v="0"/>
    <m/>
    <x v="49"/>
    <x v="17"/>
    <x v="2"/>
    <x v="2"/>
    <x v="2"/>
    <x v="7"/>
    <x v="5"/>
    <m/>
    <x v="39"/>
    <n v="5006"/>
    <x v="0"/>
  </r>
  <r>
    <x v="0"/>
    <x v="2"/>
    <n v="0"/>
    <x v="19"/>
    <m/>
    <x v="0"/>
    <m/>
    <x v="128"/>
    <x v="17"/>
    <x v="2"/>
    <x v="2"/>
    <x v="2"/>
    <x v="10"/>
    <x v="8"/>
    <m/>
    <x v="22"/>
    <n v="5006"/>
    <x v="0"/>
  </r>
  <r>
    <x v="0"/>
    <x v="2"/>
    <n v="0"/>
    <x v="19"/>
    <m/>
    <x v="0"/>
    <m/>
    <x v="29"/>
    <x v="4"/>
    <x v="4"/>
    <x v="2"/>
    <x v="2"/>
    <x v="10"/>
    <x v="8"/>
    <m/>
    <x v="22"/>
    <n v="4003"/>
    <x v="0"/>
  </r>
  <r>
    <x v="0"/>
    <x v="2"/>
    <n v="0"/>
    <x v="23"/>
    <m/>
    <x v="0"/>
    <m/>
    <x v="192"/>
    <x v="15"/>
    <x v="12"/>
    <x v="1"/>
    <x v="1"/>
    <x v="8"/>
    <x v="6"/>
    <m/>
    <x v="28"/>
    <n v="5002"/>
    <x v="0"/>
  </r>
  <r>
    <x v="0"/>
    <x v="2"/>
    <n v="0"/>
    <x v="47"/>
    <m/>
    <x v="0"/>
    <m/>
    <x v="79"/>
    <x v="0"/>
    <x v="0"/>
    <x v="6"/>
    <x v="6"/>
    <x v="17"/>
    <x v="13"/>
    <m/>
    <x v="56"/>
    <n v="2001"/>
    <x v="0"/>
  </r>
  <r>
    <x v="0"/>
    <x v="2"/>
    <n v="0"/>
    <x v="2"/>
    <m/>
    <x v="0"/>
    <m/>
    <x v="30"/>
    <x v="11"/>
    <x v="6"/>
    <x v="2"/>
    <x v="2"/>
    <x v="4"/>
    <x v="2"/>
    <m/>
    <x v="5"/>
    <n v="8004"/>
    <x v="0"/>
  </r>
  <r>
    <x v="0"/>
    <x v="2"/>
    <n v="0"/>
    <x v="2"/>
    <m/>
    <x v="0"/>
    <m/>
    <x v="275"/>
    <x v="6"/>
    <x v="1"/>
    <x v="1"/>
    <x v="1"/>
    <x v="2"/>
    <x v="2"/>
    <m/>
    <x v="2"/>
    <n v="7003"/>
    <x v="0"/>
  </r>
  <r>
    <x v="0"/>
    <x v="2"/>
    <n v="0"/>
    <x v="2"/>
    <m/>
    <x v="0"/>
    <m/>
    <x v="31"/>
    <x v="6"/>
    <x v="1"/>
    <x v="1"/>
    <x v="1"/>
    <x v="2"/>
    <x v="2"/>
    <m/>
    <x v="2"/>
    <n v="7003"/>
    <x v="0"/>
  </r>
  <r>
    <x v="0"/>
    <x v="2"/>
    <n v="0"/>
    <x v="2"/>
    <m/>
    <x v="0"/>
    <m/>
    <x v="32"/>
    <x v="6"/>
    <x v="1"/>
    <x v="1"/>
    <x v="1"/>
    <x v="2"/>
    <x v="2"/>
    <m/>
    <x v="2"/>
    <n v="7003"/>
    <x v="0"/>
  </r>
  <r>
    <x v="0"/>
    <x v="2"/>
    <n v="0"/>
    <x v="2"/>
    <m/>
    <x v="0"/>
    <m/>
    <x v="33"/>
    <x v="11"/>
    <x v="6"/>
    <x v="2"/>
    <x v="2"/>
    <x v="4"/>
    <x v="2"/>
    <m/>
    <x v="5"/>
    <n v="8004"/>
    <x v="0"/>
  </r>
  <r>
    <x v="0"/>
    <x v="2"/>
    <n v="0"/>
    <x v="2"/>
    <m/>
    <x v="0"/>
    <m/>
    <x v="34"/>
    <x v="11"/>
    <x v="6"/>
    <x v="2"/>
    <x v="2"/>
    <x v="4"/>
    <x v="2"/>
    <m/>
    <x v="5"/>
    <n v="8004"/>
    <x v="0"/>
  </r>
  <r>
    <x v="0"/>
    <x v="2"/>
    <n v="0"/>
    <x v="52"/>
    <m/>
    <x v="0"/>
    <m/>
    <x v="350"/>
    <x v="25"/>
    <x v="18"/>
    <x v="1"/>
    <x v="1"/>
    <x v="1"/>
    <x v="1"/>
    <m/>
    <x v="64"/>
    <n v="3001"/>
    <x v="0"/>
  </r>
  <r>
    <x v="0"/>
    <x v="2"/>
    <n v="0"/>
    <x v="0"/>
    <m/>
    <x v="0"/>
    <m/>
    <x v="36"/>
    <x v="0"/>
    <x v="0"/>
    <x v="0"/>
    <x v="0"/>
    <x v="0"/>
    <x v="0"/>
    <m/>
    <x v="0"/>
    <n v="2001"/>
    <x v="0"/>
  </r>
  <r>
    <x v="0"/>
    <x v="2"/>
    <n v="0"/>
    <x v="22"/>
    <m/>
    <x v="0"/>
    <m/>
    <x v="120"/>
    <x v="15"/>
    <x v="12"/>
    <x v="2"/>
    <x v="2"/>
    <x v="10"/>
    <x v="8"/>
    <m/>
    <x v="26"/>
    <n v="5002"/>
    <x v="0"/>
  </r>
  <r>
    <x v="0"/>
    <x v="2"/>
    <n v="15"/>
    <x v="20"/>
    <m/>
    <x v="0"/>
    <m/>
    <x v="1"/>
    <x v="12"/>
    <x v="10"/>
    <x v="2"/>
    <x v="2"/>
    <x v="6"/>
    <x v="3"/>
    <m/>
    <x v="23"/>
    <n v="3005"/>
    <x v="0"/>
  </r>
  <r>
    <x v="0"/>
    <x v="2"/>
    <n v="15"/>
    <x v="20"/>
    <m/>
    <x v="0"/>
    <m/>
    <x v="1"/>
    <x v="13"/>
    <x v="2"/>
    <x v="1"/>
    <x v="1"/>
    <x v="3"/>
    <x v="3"/>
    <m/>
    <x v="24"/>
    <n v="5003"/>
    <x v="0"/>
  </r>
  <r>
    <x v="0"/>
    <x v="2"/>
    <n v="30"/>
    <x v="20"/>
    <m/>
    <x v="0"/>
    <m/>
    <x v="1"/>
    <x v="14"/>
    <x v="11"/>
    <x v="1"/>
    <x v="1"/>
    <x v="3"/>
    <x v="3"/>
    <m/>
    <x v="24"/>
    <n v="5005"/>
    <x v="0"/>
  </r>
  <r>
    <x v="0"/>
    <x v="2"/>
    <n v="35"/>
    <x v="20"/>
    <m/>
    <x v="0"/>
    <m/>
    <x v="1"/>
    <x v="5"/>
    <x v="5"/>
    <x v="2"/>
    <x v="2"/>
    <x v="6"/>
    <x v="3"/>
    <m/>
    <x v="23"/>
    <n v="3006"/>
    <x v="0"/>
  </r>
  <r>
    <x v="0"/>
    <x v="2"/>
    <n v="35"/>
    <x v="20"/>
    <m/>
    <x v="0"/>
    <m/>
    <x v="1"/>
    <x v="4"/>
    <x v="4"/>
    <x v="2"/>
    <x v="2"/>
    <x v="6"/>
    <x v="3"/>
    <m/>
    <x v="23"/>
    <n v="4003"/>
    <x v="0"/>
  </r>
  <r>
    <x v="0"/>
    <x v="2"/>
    <n v="40"/>
    <x v="20"/>
    <m/>
    <x v="0"/>
    <m/>
    <x v="1"/>
    <x v="15"/>
    <x v="12"/>
    <x v="2"/>
    <x v="2"/>
    <x v="6"/>
    <x v="3"/>
    <m/>
    <x v="23"/>
    <n v="5002"/>
    <x v="0"/>
  </r>
  <r>
    <x v="0"/>
    <x v="2"/>
    <n v="45"/>
    <x v="20"/>
    <m/>
    <x v="0"/>
    <m/>
    <x v="1"/>
    <x v="16"/>
    <x v="11"/>
    <x v="1"/>
    <x v="1"/>
    <x v="3"/>
    <x v="3"/>
    <m/>
    <x v="24"/>
    <n v="7002"/>
    <x v="0"/>
  </r>
  <r>
    <x v="0"/>
    <x v="2"/>
    <n v="45"/>
    <x v="20"/>
    <m/>
    <x v="0"/>
    <m/>
    <x v="1"/>
    <x v="17"/>
    <x v="2"/>
    <x v="1"/>
    <x v="1"/>
    <x v="3"/>
    <x v="3"/>
    <m/>
    <x v="24"/>
    <n v="5006"/>
    <x v="0"/>
  </r>
  <r>
    <x v="0"/>
    <x v="2"/>
    <n v="50"/>
    <x v="20"/>
    <m/>
    <x v="0"/>
    <m/>
    <x v="1"/>
    <x v="9"/>
    <x v="8"/>
    <x v="2"/>
    <x v="2"/>
    <x v="6"/>
    <x v="3"/>
    <m/>
    <x v="23"/>
    <n v="8002"/>
    <x v="0"/>
  </r>
  <r>
    <x v="0"/>
    <x v="2"/>
    <n v="50"/>
    <x v="17"/>
    <m/>
    <x v="0"/>
    <m/>
    <x v="37"/>
    <x v="10"/>
    <x v="9"/>
    <x v="2"/>
    <x v="2"/>
    <x v="10"/>
    <x v="8"/>
    <m/>
    <x v="20"/>
    <n v="8001"/>
    <x v="0"/>
  </r>
  <r>
    <x v="0"/>
    <x v="2"/>
    <n v="51.18194444444444"/>
    <x v="21"/>
    <m/>
    <x v="0"/>
    <m/>
    <x v="1"/>
    <x v="5"/>
    <x v="5"/>
    <x v="2"/>
    <x v="2"/>
    <x v="4"/>
    <x v="2"/>
    <m/>
    <x v="25"/>
    <n v="3006"/>
    <x v="0"/>
  </r>
  <r>
    <x v="0"/>
    <x v="2"/>
    <n v="60"/>
    <x v="22"/>
    <m/>
    <x v="0"/>
    <m/>
    <x v="38"/>
    <x v="9"/>
    <x v="8"/>
    <x v="2"/>
    <x v="2"/>
    <x v="10"/>
    <x v="8"/>
    <m/>
    <x v="26"/>
    <n v="8002"/>
    <x v="0"/>
  </r>
  <r>
    <x v="0"/>
    <x v="2"/>
    <n v="70"/>
    <x v="20"/>
    <m/>
    <x v="0"/>
    <m/>
    <x v="1"/>
    <x v="7"/>
    <x v="6"/>
    <x v="1"/>
    <x v="1"/>
    <x v="3"/>
    <x v="3"/>
    <m/>
    <x v="24"/>
    <n v="3008"/>
    <x v="0"/>
  </r>
  <r>
    <x v="0"/>
    <x v="2"/>
    <n v="70"/>
    <x v="20"/>
    <m/>
    <x v="0"/>
    <m/>
    <x v="1"/>
    <x v="18"/>
    <x v="13"/>
    <x v="2"/>
    <x v="2"/>
    <x v="6"/>
    <x v="3"/>
    <m/>
    <x v="23"/>
    <n v="4001"/>
    <x v="0"/>
  </r>
  <r>
    <x v="0"/>
    <x v="2"/>
    <n v="70"/>
    <x v="20"/>
    <m/>
    <x v="0"/>
    <m/>
    <x v="1"/>
    <x v="19"/>
    <x v="14"/>
    <x v="2"/>
    <x v="2"/>
    <x v="6"/>
    <x v="3"/>
    <m/>
    <x v="23"/>
    <n v="3003"/>
    <x v="0"/>
  </r>
  <r>
    <x v="0"/>
    <x v="2"/>
    <n v="73.458888888888893"/>
    <x v="21"/>
    <m/>
    <x v="0"/>
    <m/>
    <x v="1"/>
    <x v="13"/>
    <x v="2"/>
    <x v="1"/>
    <x v="1"/>
    <x v="2"/>
    <x v="2"/>
    <m/>
    <x v="27"/>
    <n v="5003"/>
    <x v="0"/>
  </r>
  <r>
    <x v="0"/>
    <x v="2"/>
    <n v="78.191666666666677"/>
    <x v="21"/>
    <m/>
    <x v="0"/>
    <m/>
    <x v="1"/>
    <x v="15"/>
    <x v="12"/>
    <x v="2"/>
    <x v="2"/>
    <x v="4"/>
    <x v="2"/>
    <m/>
    <x v="25"/>
    <n v="5002"/>
    <x v="0"/>
  </r>
  <r>
    <x v="0"/>
    <x v="2"/>
    <n v="83.94027777777778"/>
    <x v="21"/>
    <m/>
    <x v="0"/>
    <m/>
    <x v="1"/>
    <x v="14"/>
    <x v="11"/>
    <x v="1"/>
    <x v="1"/>
    <x v="2"/>
    <x v="2"/>
    <m/>
    <x v="27"/>
    <n v="5005"/>
    <x v="0"/>
  </r>
  <r>
    <x v="0"/>
    <x v="2"/>
    <n v="87.5"/>
    <x v="23"/>
    <m/>
    <x v="0"/>
    <m/>
    <x v="39"/>
    <x v="20"/>
    <x v="2"/>
    <x v="1"/>
    <x v="1"/>
    <x v="8"/>
    <x v="6"/>
    <m/>
    <x v="28"/>
    <n v="5001"/>
    <x v="0"/>
  </r>
  <r>
    <x v="0"/>
    <x v="2"/>
    <n v="88.78"/>
    <x v="24"/>
    <m/>
    <x v="0"/>
    <m/>
    <x v="40"/>
    <x v="0"/>
    <x v="0"/>
    <x v="2"/>
    <x v="2"/>
    <x v="12"/>
    <x v="10"/>
    <m/>
    <x v="29"/>
    <n v="2001"/>
    <x v="0"/>
  </r>
  <r>
    <x v="0"/>
    <x v="2"/>
    <n v="90"/>
    <x v="20"/>
    <m/>
    <x v="0"/>
    <m/>
    <x v="1"/>
    <x v="8"/>
    <x v="7"/>
    <x v="2"/>
    <x v="2"/>
    <x v="6"/>
    <x v="3"/>
    <m/>
    <x v="23"/>
    <n v="8003"/>
    <x v="0"/>
  </r>
  <r>
    <x v="0"/>
    <x v="2"/>
    <n v="100"/>
    <x v="20"/>
    <m/>
    <x v="0"/>
    <m/>
    <x v="1"/>
    <x v="6"/>
    <x v="1"/>
    <x v="1"/>
    <x v="1"/>
    <x v="3"/>
    <x v="3"/>
    <m/>
    <x v="24"/>
    <n v="7003"/>
    <x v="0"/>
  </r>
  <r>
    <x v="0"/>
    <x v="2"/>
    <n v="110"/>
    <x v="20"/>
    <m/>
    <x v="0"/>
    <m/>
    <x v="1"/>
    <x v="21"/>
    <x v="15"/>
    <x v="2"/>
    <x v="2"/>
    <x v="6"/>
    <x v="3"/>
    <m/>
    <x v="23"/>
    <n v="3004"/>
    <x v="0"/>
  </r>
  <r>
    <x v="0"/>
    <x v="2"/>
    <n v="120"/>
    <x v="25"/>
    <m/>
    <x v="0"/>
    <m/>
    <x v="41"/>
    <x v="17"/>
    <x v="2"/>
    <x v="2"/>
    <x v="2"/>
    <x v="7"/>
    <x v="5"/>
    <m/>
    <x v="30"/>
    <n v="5006"/>
    <x v="0"/>
  </r>
  <r>
    <x v="0"/>
    <x v="2"/>
    <n v="121.97444444444444"/>
    <x v="21"/>
    <m/>
    <x v="0"/>
    <m/>
    <x v="1"/>
    <x v="9"/>
    <x v="8"/>
    <x v="2"/>
    <x v="2"/>
    <x v="4"/>
    <x v="2"/>
    <m/>
    <x v="25"/>
    <n v="8002"/>
    <x v="0"/>
  </r>
  <r>
    <x v="0"/>
    <x v="2"/>
    <n v="125.09194444444445"/>
    <x v="21"/>
    <m/>
    <x v="0"/>
    <m/>
    <x v="1"/>
    <x v="7"/>
    <x v="6"/>
    <x v="1"/>
    <x v="1"/>
    <x v="2"/>
    <x v="2"/>
    <m/>
    <x v="27"/>
    <n v="3008"/>
    <x v="0"/>
  </r>
  <r>
    <x v="0"/>
    <x v="2"/>
    <n v="129"/>
    <x v="26"/>
    <m/>
    <x v="0"/>
    <m/>
    <x v="42"/>
    <x v="22"/>
    <x v="0"/>
    <x v="2"/>
    <x v="2"/>
    <x v="10"/>
    <x v="8"/>
    <m/>
    <x v="31"/>
    <n v="3002"/>
    <x v="0"/>
  </r>
  <r>
    <x v="0"/>
    <x v="2"/>
    <n v="130"/>
    <x v="24"/>
    <m/>
    <x v="0"/>
    <m/>
    <x v="43"/>
    <x v="0"/>
    <x v="0"/>
    <x v="2"/>
    <x v="2"/>
    <x v="12"/>
    <x v="10"/>
    <m/>
    <x v="29"/>
    <n v="2001"/>
    <x v="0"/>
  </r>
  <r>
    <x v="0"/>
    <x v="2"/>
    <n v="132.72166666666666"/>
    <x v="21"/>
    <m/>
    <x v="0"/>
    <m/>
    <x v="1"/>
    <x v="16"/>
    <x v="11"/>
    <x v="1"/>
    <x v="1"/>
    <x v="2"/>
    <x v="2"/>
    <m/>
    <x v="27"/>
    <n v="7002"/>
    <x v="0"/>
  </r>
  <r>
    <x v="0"/>
    <x v="2"/>
    <n v="146.91777777777779"/>
    <x v="21"/>
    <m/>
    <x v="0"/>
    <m/>
    <x v="1"/>
    <x v="17"/>
    <x v="2"/>
    <x v="1"/>
    <x v="1"/>
    <x v="2"/>
    <x v="2"/>
    <m/>
    <x v="27"/>
    <n v="5006"/>
    <x v="0"/>
  </r>
  <r>
    <x v="0"/>
    <x v="2"/>
    <n v="150"/>
    <x v="27"/>
    <m/>
    <x v="0"/>
    <m/>
    <x v="1"/>
    <x v="23"/>
    <x v="16"/>
    <x v="2"/>
    <x v="2"/>
    <x v="14"/>
    <x v="12"/>
    <m/>
    <x v="32"/>
    <n v="1002"/>
    <x v="0"/>
  </r>
  <r>
    <x v="0"/>
    <x v="2"/>
    <n v="150"/>
    <x v="28"/>
    <m/>
    <x v="0"/>
    <m/>
    <x v="44"/>
    <x v="24"/>
    <x v="17"/>
    <x v="1"/>
    <x v="1"/>
    <x v="8"/>
    <x v="6"/>
    <m/>
    <x v="33"/>
    <n v="8006"/>
    <x v="0"/>
  </r>
  <r>
    <x v="0"/>
    <x v="2"/>
    <n v="153.54583333333332"/>
    <x v="29"/>
    <m/>
    <x v="0"/>
    <m/>
    <x v="1"/>
    <x v="5"/>
    <x v="5"/>
    <x v="2"/>
    <x v="2"/>
    <x v="4"/>
    <x v="2"/>
    <m/>
    <x v="34"/>
    <n v="3006"/>
    <x v="0"/>
  </r>
  <r>
    <x v="0"/>
    <x v="2"/>
    <n v="160"/>
    <x v="20"/>
    <m/>
    <x v="0"/>
    <m/>
    <x v="1"/>
    <x v="3"/>
    <x v="3"/>
    <x v="2"/>
    <x v="2"/>
    <x v="6"/>
    <x v="3"/>
    <m/>
    <x v="23"/>
    <n v="4002"/>
    <x v="0"/>
  </r>
  <r>
    <x v="0"/>
    <x v="2"/>
    <n v="166.66666666666001"/>
    <x v="26"/>
    <m/>
    <x v="0"/>
    <m/>
    <x v="357"/>
    <x v="18"/>
    <x v="13"/>
    <x v="2"/>
    <x v="2"/>
    <x v="10"/>
    <x v="8"/>
    <m/>
    <x v="31"/>
    <n v="4001"/>
    <x v="0"/>
  </r>
  <r>
    <x v="0"/>
    <x v="2"/>
    <n v="173.51138888888889"/>
    <x v="21"/>
    <m/>
    <x v="0"/>
    <m/>
    <x v="1"/>
    <x v="10"/>
    <x v="9"/>
    <x v="2"/>
    <x v="2"/>
    <x v="4"/>
    <x v="2"/>
    <m/>
    <x v="25"/>
    <n v="8001"/>
    <x v="0"/>
  </r>
  <r>
    <x v="0"/>
    <x v="2"/>
    <n v="175"/>
    <x v="20"/>
    <m/>
    <x v="0"/>
    <m/>
    <x v="1"/>
    <x v="11"/>
    <x v="6"/>
    <x v="2"/>
    <x v="2"/>
    <x v="6"/>
    <x v="3"/>
    <m/>
    <x v="23"/>
    <n v="8004"/>
    <x v="0"/>
  </r>
  <r>
    <x v="0"/>
    <x v="2"/>
    <n v="176.2561111111111"/>
    <x v="21"/>
    <m/>
    <x v="0"/>
    <m/>
    <x v="1"/>
    <x v="12"/>
    <x v="10"/>
    <x v="2"/>
    <x v="2"/>
    <x v="4"/>
    <x v="2"/>
    <m/>
    <x v="25"/>
    <n v="3005"/>
    <x v="0"/>
  </r>
  <r>
    <x v="0"/>
    <x v="2"/>
    <n v="184.255"/>
    <x v="30"/>
    <m/>
    <x v="0"/>
    <m/>
    <x v="1"/>
    <x v="5"/>
    <x v="5"/>
    <x v="2"/>
    <x v="2"/>
    <x v="14"/>
    <x v="12"/>
    <m/>
    <x v="35"/>
    <n v="3006"/>
    <x v="0"/>
  </r>
  <r>
    <x v="0"/>
    <x v="2"/>
    <n v="190"/>
    <x v="20"/>
    <m/>
    <x v="0"/>
    <m/>
    <x v="1"/>
    <x v="22"/>
    <x v="0"/>
    <x v="2"/>
    <x v="2"/>
    <x v="6"/>
    <x v="3"/>
    <m/>
    <x v="23"/>
    <n v="3002"/>
    <x v="0"/>
  </r>
  <r>
    <x v="0"/>
    <x v="2"/>
    <n v="200"/>
    <x v="31"/>
    <m/>
    <x v="0"/>
    <m/>
    <x v="45"/>
    <x v="2"/>
    <x v="2"/>
    <x v="1"/>
    <x v="1"/>
    <x v="15"/>
    <x v="5"/>
    <m/>
    <x v="36"/>
    <n v="4004"/>
    <x v="0"/>
  </r>
  <r>
    <x v="0"/>
    <x v="2"/>
    <n v="200"/>
    <x v="5"/>
    <m/>
    <x v="0"/>
    <m/>
    <x v="1"/>
    <x v="13"/>
    <x v="2"/>
    <x v="1"/>
    <x v="1"/>
    <x v="3"/>
    <x v="3"/>
    <m/>
    <x v="6"/>
    <n v="5003"/>
    <x v="0"/>
  </r>
  <r>
    <x v="0"/>
    <x v="2"/>
    <n v="202.68049999999999"/>
    <x v="27"/>
    <m/>
    <x v="0"/>
    <m/>
    <x v="1"/>
    <x v="5"/>
    <x v="5"/>
    <x v="2"/>
    <x v="2"/>
    <x v="14"/>
    <x v="12"/>
    <m/>
    <x v="32"/>
    <n v="3006"/>
    <x v="0"/>
  </r>
  <r>
    <x v="0"/>
    <x v="2"/>
    <n v="202.93972222222223"/>
    <x v="21"/>
    <m/>
    <x v="0"/>
    <m/>
    <x v="1"/>
    <x v="8"/>
    <x v="7"/>
    <x v="2"/>
    <x v="2"/>
    <x v="4"/>
    <x v="2"/>
    <m/>
    <x v="25"/>
    <n v="8003"/>
    <x v="0"/>
  </r>
  <r>
    <x v="0"/>
    <x v="2"/>
    <n v="208.33333333333334"/>
    <x v="23"/>
    <m/>
    <x v="0"/>
    <m/>
    <x v="46"/>
    <x v="20"/>
    <x v="2"/>
    <x v="1"/>
    <x v="1"/>
    <x v="8"/>
    <x v="6"/>
    <m/>
    <x v="28"/>
    <n v="5001"/>
    <x v="0"/>
  </r>
  <r>
    <x v="0"/>
    <x v="2"/>
    <n v="211.15416666666667"/>
    <x v="21"/>
    <m/>
    <x v="0"/>
    <m/>
    <x v="1"/>
    <x v="6"/>
    <x v="1"/>
    <x v="1"/>
    <x v="1"/>
    <x v="2"/>
    <x v="2"/>
    <m/>
    <x v="27"/>
    <n v="7003"/>
    <x v="0"/>
  </r>
  <r>
    <x v="0"/>
    <x v="2"/>
    <n v="220"/>
    <x v="32"/>
    <m/>
    <x v="0"/>
    <m/>
    <x v="47"/>
    <x v="25"/>
    <x v="18"/>
    <x v="2"/>
    <x v="2"/>
    <x v="12"/>
    <x v="10"/>
    <m/>
    <x v="37"/>
    <n v="3001"/>
    <x v="0"/>
  </r>
  <r>
    <x v="0"/>
    <x v="2"/>
    <n v="220.37666666666667"/>
    <x v="29"/>
    <m/>
    <x v="0"/>
    <m/>
    <x v="1"/>
    <x v="13"/>
    <x v="2"/>
    <x v="1"/>
    <x v="1"/>
    <x v="2"/>
    <x v="2"/>
    <m/>
    <x v="38"/>
    <n v="5003"/>
    <x v="0"/>
  </r>
  <r>
    <x v="0"/>
    <x v="2"/>
    <n v="230"/>
    <x v="22"/>
    <m/>
    <x v="0"/>
    <m/>
    <x v="1"/>
    <x v="26"/>
    <x v="2"/>
    <x v="2"/>
    <x v="2"/>
    <x v="10"/>
    <x v="8"/>
    <m/>
    <x v="26"/>
    <n v="5004"/>
    <x v="0"/>
  </r>
  <r>
    <x v="0"/>
    <x v="2"/>
    <n v="234.57500000000002"/>
    <x v="29"/>
    <m/>
    <x v="0"/>
    <m/>
    <x v="1"/>
    <x v="15"/>
    <x v="12"/>
    <x v="2"/>
    <x v="2"/>
    <x v="4"/>
    <x v="2"/>
    <m/>
    <x v="34"/>
    <n v="5002"/>
    <x v="0"/>
  </r>
  <r>
    <x v="0"/>
    <x v="2"/>
    <n v="235.72"/>
    <x v="30"/>
    <m/>
    <x v="0"/>
    <m/>
    <x v="1"/>
    <x v="19"/>
    <x v="14"/>
    <x v="2"/>
    <x v="2"/>
    <x v="14"/>
    <x v="12"/>
    <m/>
    <x v="35"/>
    <n v="3003"/>
    <x v="0"/>
  </r>
  <r>
    <x v="0"/>
    <x v="2"/>
    <n v="240"/>
    <x v="24"/>
    <m/>
    <x v="0"/>
    <m/>
    <x v="48"/>
    <x v="0"/>
    <x v="0"/>
    <x v="2"/>
    <x v="2"/>
    <x v="12"/>
    <x v="10"/>
    <m/>
    <x v="29"/>
    <n v="2001"/>
    <x v="0"/>
  </r>
  <r>
    <x v="0"/>
    <x v="2"/>
    <n v="246.96944444444443"/>
    <x v="21"/>
    <m/>
    <x v="0"/>
    <m/>
    <x v="1"/>
    <x v="11"/>
    <x v="6"/>
    <x v="2"/>
    <x v="2"/>
    <x v="4"/>
    <x v="2"/>
    <m/>
    <x v="25"/>
    <n v="8004"/>
    <x v="0"/>
  </r>
  <r>
    <x v="0"/>
    <x v="2"/>
    <n v="250"/>
    <x v="34"/>
    <m/>
    <x v="0"/>
    <m/>
    <x v="1"/>
    <x v="9"/>
    <x v="8"/>
    <x v="2"/>
    <x v="2"/>
    <x v="6"/>
    <x v="3"/>
    <m/>
    <x v="40"/>
    <n v="8002"/>
    <x v="0"/>
  </r>
  <r>
    <x v="0"/>
    <x v="2"/>
    <n v="250"/>
    <x v="34"/>
    <m/>
    <x v="0"/>
    <m/>
    <x v="1"/>
    <x v="5"/>
    <x v="5"/>
    <x v="2"/>
    <x v="2"/>
    <x v="6"/>
    <x v="3"/>
    <m/>
    <x v="40"/>
    <n v="3006"/>
    <x v="0"/>
  </r>
  <r>
    <x v="0"/>
    <x v="2"/>
    <n v="250"/>
    <x v="20"/>
    <m/>
    <x v="0"/>
    <m/>
    <x v="1"/>
    <x v="27"/>
    <x v="19"/>
    <x v="1"/>
    <x v="1"/>
    <x v="3"/>
    <x v="3"/>
    <m/>
    <x v="24"/>
    <n v="6002"/>
    <x v="0"/>
  </r>
  <r>
    <x v="0"/>
    <x v="2"/>
    <n v="250"/>
    <x v="23"/>
    <m/>
    <x v="0"/>
    <m/>
    <x v="50"/>
    <x v="20"/>
    <x v="2"/>
    <x v="1"/>
    <x v="1"/>
    <x v="8"/>
    <x v="6"/>
    <m/>
    <x v="28"/>
    <n v="5001"/>
    <x v="0"/>
  </r>
  <r>
    <x v="0"/>
    <x v="2"/>
    <n v="250"/>
    <x v="23"/>
    <m/>
    <x v="0"/>
    <m/>
    <x v="51"/>
    <x v="20"/>
    <x v="2"/>
    <x v="1"/>
    <x v="1"/>
    <x v="8"/>
    <x v="6"/>
    <m/>
    <x v="28"/>
    <n v="5001"/>
    <x v="0"/>
  </r>
  <r>
    <x v="0"/>
    <x v="2"/>
    <n v="250"/>
    <x v="28"/>
    <m/>
    <x v="0"/>
    <m/>
    <x v="52"/>
    <x v="24"/>
    <x v="17"/>
    <x v="1"/>
    <x v="1"/>
    <x v="8"/>
    <x v="6"/>
    <m/>
    <x v="33"/>
    <n v="8006"/>
    <x v="0"/>
  </r>
  <r>
    <x v="0"/>
    <x v="2"/>
    <n v="250"/>
    <x v="28"/>
    <m/>
    <x v="0"/>
    <m/>
    <x v="53"/>
    <x v="24"/>
    <x v="17"/>
    <x v="1"/>
    <x v="1"/>
    <x v="8"/>
    <x v="6"/>
    <m/>
    <x v="33"/>
    <n v="8006"/>
    <x v="0"/>
  </r>
  <r>
    <x v="0"/>
    <x v="2"/>
    <n v="251.82083333333333"/>
    <x v="29"/>
    <m/>
    <x v="0"/>
    <m/>
    <x v="1"/>
    <x v="14"/>
    <x v="11"/>
    <x v="1"/>
    <x v="1"/>
    <x v="2"/>
    <x v="2"/>
    <m/>
    <x v="38"/>
    <n v="5005"/>
    <x v="0"/>
  </r>
  <r>
    <x v="0"/>
    <x v="2"/>
    <n v="275.97777777777782"/>
    <x v="21"/>
    <m/>
    <x v="0"/>
    <m/>
    <x v="1"/>
    <x v="19"/>
    <x v="14"/>
    <x v="2"/>
    <x v="2"/>
    <x v="4"/>
    <x v="2"/>
    <m/>
    <x v="25"/>
    <n v="3003"/>
    <x v="0"/>
  </r>
  <r>
    <x v="0"/>
    <x v="2"/>
    <n v="276.38249999999999"/>
    <x v="35"/>
    <m/>
    <x v="0"/>
    <m/>
    <x v="1"/>
    <x v="5"/>
    <x v="5"/>
    <x v="2"/>
    <x v="2"/>
    <x v="14"/>
    <x v="12"/>
    <m/>
    <x v="41"/>
    <n v="3006"/>
    <x v="0"/>
  </r>
  <r>
    <x v="0"/>
    <x v="2"/>
    <n v="280"/>
    <x v="13"/>
    <m/>
    <x v="0"/>
    <m/>
    <x v="54"/>
    <x v="5"/>
    <x v="5"/>
    <x v="2"/>
    <x v="2"/>
    <x v="6"/>
    <x v="3"/>
    <m/>
    <x v="16"/>
    <n v="3006"/>
    <x v="0"/>
  </r>
  <r>
    <x v="0"/>
    <x v="2"/>
    <n v="281.49"/>
    <x v="30"/>
    <m/>
    <x v="0"/>
    <m/>
    <x v="1"/>
    <x v="15"/>
    <x v="12"/>
    <x v="2"/>
    <x v="2"/>
    <x v="14"/>
    <x v="12"/>
    <m/>
    <x v="35"/>
    <n v="5002"/>
    <x v="0"/>
  </r>
  <r>
    <x v="0"/>
    <x v="2"/>
    <n v="290.8972"/>
    <x v="27"/>
    <m/>
    <x v="0"/>
    <m/>
    <x v="1"/>
    <x v="13"/>
    <x v="2"/>
    <x v="1"/>
    <x v="1"/>
    <x v="16"/>
    <x v="12"/>
    <m/>
    <x v="42"/>
    <n v="5003"/>
    <x v="0"/>
  </r>
  <r>
    <x v="0"/>
    <x v="2"/>
    <n v="300"/>
    <x v="31"/>
    <m/>
    <x v="0"/>
    <m/>
    <x v="55"/>
    <x v="2"/>
    <x v="2"/>
    <x v="1"/>
    <x v="1"/>
    <x v="15"/>
    <x v="5"/>
    <m/>
    <x v="36"/>
    <n v="4004"/>
    <x v="0"/>
  </r>
  <r>
    <x v="0"/>
    <x v="2"/>
    <n v="300"/>
    <x v="36"/>
    <m/>
    <x v="0"/>
    <m/>
    <x v="1"/>
    <x v="18"/>
    <x v="13"/>
    <x v="2"/>
    <x v="2"/>
    <x v="10"/>
    <x v="8"/>
    <m/>
    <x v="43"/>
    <n v="4001"/>
    <x v="0"/>
  </r>
  <r>
    <x v="0"/>
    <x v="2"/>
    <n v="300"/>
    <x v="5"/>
    <m/>
    <x v="0"/>
    <m/>
    <x v="1"/>
    <x v="7"/>
    <x v="6"/>
    <x v="1"/>
    <x v="1"/>
    <x v="3"/>
    <x v="3"/>
    <m/>
    <x v="6"/>
    <n v="3008"/>
    <x v="0"/>
  </r>
  <r>
    <x v="0"/>
    <x v="2"/>
    <n v="300"/>
    <x v="5"/>
    <m/>
    <x v="0"/>
    <m/>
    <x v="1"/>
    <x v="16"/>
    <x v="11"/>
    <x v="1"/>
    <x v="1"/>
    <x v="3"/>
    <x v="3"/>
    <m/>
    <x v="6"/>
    <n v="7002"/>
    <x v="0"/>
  </r>
  <r>
    <x v="0"/>
    <x v="2"/>
    <n v="309.63900000000001"/>
    <x v="27"/>
    <m/>
    <x v="0"/>
    <m/>
    <x v="1"/>
    <x v="15"/>
    <x v="12"/>
    <x v="2"/>
    <x v="2"/>
    <x v="14"/>
    <x v="12"/>
    <m/>
    <x v="32"/>
    <n v="5002"/>
    <x v="0"/>
  </r>
  <r>
    <x v="0"/>
    <x v="2"/>
    <n v="310.28999999999996"/>
    <x v="21"/>
    <m/>
    <x v="0"/>
    <m/>
    <x v="1"/>
    <x v="4"/>
    <x v="4"/>
    <x v="2"/>
    <x v="2"/>
    <x v="4"/>
    <x v="2"/>
    <m/>
    <x v="25"/>
    <n v="4003"/>
    <x v="0"/>
  </r>
  <r>
    <x v="0"/>
    <x v="2"/>
    <n v="332.40350000000001"/>
    <x v="27"/>
    <m/>
    <x v="0"/>
    <m/>
    <x v="1"/>
    <x v="14"/>
    <x v="11"/>
    <x v="1"/>
    <x v="1"/>
    <x v="16"/>
    <x v="12"/>
    <m/>
    <x v="42"/>
    <n v="5005"/>
    <x v="0"/>
  </r>
  <r>
    <x v="0"/>
    <x v="2"/>
    <n v="335.39555555555563"/>
    <x v="21"/>
    <m/>
    <x v="0"/>
    <m/>
    <x v="1"/>
    <x v="21"/>
    <x v="15"/>
    <x v="2"/>
    <x v="2"/>
    <x v="4"/>
    <x v="2"/>
    <m/>
    <x v="25"/>
    <n v="3004"/>
    <x v="0"/>
  </r>
  <r>
    <x v="0"/>
    <x v="2"/>
    <n v="340.40812239999991"/>
    <x v="37"/>
    <m/>
    <x v="0"/>
    <m/>
    <x v="56"/>
    <x v="0"/>
    <x v="0"/>
    <x v="6"/>
    <x v="6"/>
    <x v="17"/>
    <x v="13"/>
    <m/>
    <x v="44"/>
    <n v="2001"/>
    <x v="0"/>
  </r>
  <r>
    <x v="0"/>
    <x v="2"/>
    <n v="350"/>
    <x v="38"/>
    <m/>
    <x v="0"/>
    <m/>
    <x v="1"/>
    <x v="9"/>
    <x v="8"/>
    <x v="2"/>
    <x v="2"/>
    <x v="10"/>
    <x v="8"/>
    <m/>
    <x v="45"/>
    <n v="8002"/>
    <x v="0"/>
  </r>
  <r>
    <x v="0"/>
    <x v="2"/>
    <n v="350"/>
    <x v="11"/>
    <m/>
    <x v="0"/>
    <m/>
    <x v="1"/>
    <x v="5"/>
    <x v="5"/>
    <x v="2"/>
    <x v="2"/>
    <x v="10"/>
    <x v="8"/>
    <m/>
    <x v="13"/>
    <n v="3006"/>
    <x v="0"/>
  </r>
  <r>
    <x v="0"/>
    <x v="2"/>
    <n v="350"/>
    <x v="22"/>
    <m/>
    <x v="0"/>
    <m/>
    <x v="57"/>
    <x v="24"/>
    <x v="17"/>
    <x v="2"/>
    <x v="2"/>
    <x v="10"/>
    <x v="8"/>
    <m/>
    <x v="26"/>
    <n v="8006"/>
    <x v="0"/>
  </r>
  <r>
    <x v="0"/>
    <x v="2"/>
    <n v="357.41722222222228"/>
    <x v="21"/>
    <m/>
    <x v="0"/>
    <m/>
    <x v="1"/>
    <x v="18"/>
    <x v="13"/>
    <x v="2"/>
    <x v="2"/>
    <x v="4"/>
    <x v="2"/>
    <m/>
    <x v="25"/>
    <n v="4001"/>
    <x v="0"/>
  </r>
  <r>
    <x v="0"/>
    <x v="2"/>
    <n v="360"/>
    <x v="39"/>
    <m/>
    <x v="0"/>
    <m/>
    <x v="1"/>
    <x v="15"/>
    <x v="12"/>
    <x v="2"/>
    <x v="2"/>
    <x v="6"/>
    <x v="3"/>
    <m/>
    <x v="46"/>
    <n v="5002"/>
    <x v="0"/>
  </r>
  <r>
    <x v="0"/>
    <x v="2"/>
    <n v="365"/>
    <x v="34"/>
    <m/>
    <x v="0"/>
    <m/>
    <x v="1"/>
    <x v="4"/>
    <x v="4"/>
    <x v="2"/>
    <x v="2"/>
    <x v="6"/>
    <x v="3"/>
    <m/>
    <x v="40"/>
    <n v="4003"/>
    <x v="0"/>
  </r>
  <r>
    <x v="0"/>
    <x v="2"/>
    <n v="365.92333333333335"/>
    <x v="29"/>
    <m/>
    <x v="0"/>
    <m/>
    <x v="1"/>
    <x v="9"/>
    <x v="8"/>
    <x v="2"/>
    <x v="2"/>
    <x v="4"/>
    <x v="2"/>
    <m/>
    <x v="34"/>
    <n v="8002"/>
    <x v="0"/>
  </r>
  <r>
    <x v="0"/>
    <x v="2"/>
    <n v="370.23280000000005"/>
    <x v="35"/>
    <m/>
    <x v="0"/>
    <m/>
    <x v="1"/>
    <x v="13"/>
    <x v="2"/>
    <x v="1"/>
    <x v="1"/>
    <x v="16"/>
    <x v="12"/>
    <m/>
    <x v="47"/>
    <n v="5003"/>
    <x v="0"/>
  </r>
  <r>
    <x v="0"/>
    <x v="2"/>
    <n v="375.27583333333337"/>
    <x v="29"/>
    <m/>
    <x v="0"/>
    <m/>
    <x v="1"/>
    <x v="7"/>
    <x v="6"/>
    <x v="1"/>
    <x v="1"/>
    <x v="2"/>
    <x v="2"/>
    <m/>
    <x v="38"/>
    <n v="3008"/>
    <x v="0"/>
  </r>
  <r>
    <x v="0"/>
    <x v="2"/>
    <n v="380"/>
    <x v="39"/>
    <m/>
    <x v="0"/>
    <m/>
    <x v="1"/>
    <x v="4"/>
    <x v="4"/>
    <x v="2"/>
    <x v="2"/>
    <x v="6"/>
    <x v="3"/>
    <m/>
    <x v="46"/>
    <n v="4003"/>
    <x v="0"/>
  </r>
  <r>
    <x v="0"/>
    <x v="2"/>
    <n v="398.16500000000002"/>
    <x v="29"/>
    <m/>
    <x v="0"/>
    <m/>
    <x v="1"/>
    <x v="16"/>
    <x v="11"/>
    <x v="1"/>
    <x v="1"/>
    <x v="2"/>
    <x v="2"/>
    <m/>
    <x v="38"/>
    <n v="7002"/>
    <x v="0"/>
  </r>
  <r>
    <x v="0"/>
    <x v="2"/>
    <n v="400"/>
    <x v="5"/>
    <m/>
    <x v="0"/>
    <m/>
    <x v="1"/>
    <x v="17"/>
    <x v="2"/>
    <x v="1"/>
    <x v="1"/>
    <x v="3"/>
    <x v="3"/>
    <m/>
    <x v="6"/>
    <n v="5006"/>
    <x v="0"/>
  </r>
  <r>
    <x v="0"/>
    <x v="2"/>
    <n v="400"/>
    <x v="40"/>
    <m/>
    <x v="0"/>
    <m/>
    <x v="58"/>
    <x v="28"/>
    <x v="16"/>
    <x v="2"/>
    <x v="2"/>
    <x v="12"/>
    <x v="10"/>
    <m/>
    <x v="48"/>
    <n v="8005"/>
    <x v="0"/>
  </r>
  <r>
    <x v="0"/>
    <x v="2"/>
    <n v="405.95700000000005"/>
    <x v="30"/>
    <m/>
    <x v="0"/>
    <m/>
    <x v="1"/>
    <x v="18"/>
    <x v="13"/>
    <x v="2"/>
    <x v="2"/>
    <x v="14"/>
    <x v="12"/>
    <m/>
    <x v="35"/>
    <n v="4001"/>
    <x v="0"/>
  </r>
  <r>
    <x v="0"/>
    <x v="2"/>
    <n v="422.23500000000001"/>
    <x v="35"/>
    <m/>
    <x v="0"/>
    <m/>
    <x v="1"/>
    <x v="15"/>
    <x v="12"/>
    <x v="2"/>
    <x v="2"/>
    <x v="14"/>
    <x v="12"/>
    <m/>
    <x v="41"/>
    <n v="5002"/>
    <x v="0"/>
  </r>
  <r>
    <x v="0"/>
    <x v="2"/>
    <n v="423.05900000000003"/>
    <x v="35"/>
    <m/>
    <x v="0"/>
    <m/>
    <x v="1"/>
    <x v="14"/>
    <x v="11"/>
    <x v="1"/>
    <x v="1"/>
    <x v="16"/>
    <x v="12"/>
    <m/>
    <x v="47"/>
    <n v="5005"/>
    <x v="0"/>
  </r>
  <r>
    <x v="0"/>
    <x v="2"/>
    <n v="439.108"/>
    <x v="30"/>
    <m/>
    <x v="0"/>
    <m/>
    <x v="1"/>
    <x v="9"/>
    <x v="8"/>
    <x v="2"/>
    <x v="2"/>
    <x v="14"/>
    <x v="12"/>
    <m/>
    <x v="35"/>
    <n v="8002"/>
    <x v="0"/>
  </r>
  <r>
    <x v="0"/>
    <x v="2"/>
    <n v="440.75333333333333"/>
    <x v="29"/>
    <m/>
    <x v="0"/>
    <m/>
    <x v="1"/>
    <x v="17"/>
    <x v="2"/>
    <x v="1"/>
    <x v="1"/>
    <x v="2"/>
    <x v="2"/>
    <m/>
    <x v="38"/>
    <n v="5006"/>
    <x v="0"/>
  </r>
  <r>
    <x v="0"/>
    <x v="2"/>
    <n v="450"/>
    <x v="22"/>
    <m/>
    <x v="0"/>
    <m/>
    <x v="59"/>
    <x v="24"/>
    <x v="17"/>
    <x v="2"/>
    <x v="2"/>
    <x v="10"/>
    <x v="8"/>
    <m/>
    <x v="26"/>
    <n v="8006"/>
    <x v="0"/>
  </r>
  <r>
    <x v="0"/>
    <x v="2"/>
    <n v="470.22138888888884"/>
    <x v="21"/>
    <m/>
    <x v="0"/>
    <m/>
    <x v="1"/>
    <x v="22"/>
    <x v="0"/>
    <x v="2"/>
    <x v="2"/>
    <x v="4"/>
    <x v="2"/>
    <m/>
    <x v="25"/>
    <n v="3002"/>
    <x v="0"/>
  </r>
  <r>
    <x v="0"/>
    <x v="2"/>
    <n v="483.0188"/>
    <x v="27"/>
    <m/>
    <x v="0"/>
    <m/>
    <x v="1"/>
    <x v="9"/>
    <x v="8"/>
    <x v="2"/>
    <x v="2"/>
    <x v="14"/>
    <x v="12"/>
    <m/>
    <x v="32"/>
    <n v="8002"/>
    <x v="0"/>
  </r>
  <r>
    <x v="0"/>
    <x v="2"/>
    <n v="491.70000000000005"/>
    <x v="3"/>
    <m/>
    <x v="0"/>
    <m/>
    <x v="60"/>
    <x v="14"/>
    <x v="11"/>
    <x v="1"/>
    <x v="1"/>
    <x v="3"/>
    <x v="3"/>
    <m/>
    <x v="3"/>
    <n v="5005"/>
    <x v="0"/>
  </r>
  <r>
    <x v="0"/>
    <x v="2"/>
    <n v="495.36410000000006"/>
    <x v="27"/>
    <m/>
    <x v="0"/>
    <m/>
    <x v="1"/>
    <x v="7"/>
    <x v="6"/>
    <x v="1"/>
    <x v="1"/>
    <x v="16"/>
    <x v="12"/>
    <m/>
    <x v="42"/>
    <n v="3008"/>
    <x v="0"/>
  </r>
  <r>
    <x v="0"/>
    <x v="2"/>
    <n v="500"/>
    <x v="34"/>
    <m/>
    <x v="0"/>
    <m/>
    <x v="1"/>
    <x v="12"/>
    <x v="10"/>
    <x v="2"/>
    <x v="2"/>
    <x v="6"/>
    <x v="3"/>
    <m/>
    <x v="40"/>
    <n v="3005"/>
    <x v="0"/>
  </r>
  <r>
    <x v="0"/>
    <x v="2"/>
    <n v="500"/>
    <x v="34"/>
    <m/>
    <x v="0"/>
    <m/>
    <x v="1"/>
    <x v="16"/>
    <x v="11"/>
    <x v="1"/>
    <x v="1"/>
    <x v="3"/>
    <x v="3"/>
    <m/>
    <x v="49"/>
    <n v="7002"/>
    <x v="0"/>
  </r>
  <r>
    <x v="0"/>
    <x v="2"/>
    <n v="500"/>
    <x v="34"/>
    <m/>
    <x v="0"/>
    <m/>
    <x v="1"/>
    <x v="17"/>
    <x v="2"/>
    <x v="1"/>
    <x v="1"/>
    <x v="3"/>
    <x v="3"/>
    <m/>
    <x v="49"/>
    <n v="5006"/>
    <x v="0"/>
  </r>
  <r>
    <x v="0"/>
    <x v="2"/>
    <n v="500"/>
    <x v="34"/>
    <m/>
    <x v="0"/>
    <m/>
    <x v="1"/>
    <x v="15"/>
    <x v="12"/>
    <x v="2"/>
    <x v="2"/>
    <x v="6"/>
    <x v="3"/>
    <m/>
    <x v="40"/>
    <n v="5002"/>
    <x v="0"/>
  </r>
  <r>
    <x v="0"/>
    <x v="2"/>
    <n v="500"/>
    <x v="34"/>
    <m/>
    <x v="0"/>
    <m/>
    <x v="1"/>
    <x v="14"/>
    <x v="11"/>
    <x v="1"/>
    <x v="1"/>
    <x v="3"/>
    <x v="3"/>
    <m/>
    <x v="49"/>
    <n v="5005"/>
    <x v="0"/>
  </r>
  <r>
    <x v="0"/>
    <x v="2"/>
    <n v="500"/>
    <x v="20"/>
    <m/>
    <x v="0"/>
    <m/>
    <x v="1"/>
    <x v="1"/>
    <x v="1"/>
    <x v="1"/>
    <x v="1"/>
    <x v="3"/>
    <x v="3"/>
    <m/>
    <x v="24"/>
    <n v="7001"/>
    <x v="0"/>
  </r>
  <r>
    <x v="0"/>
    <x v="2"/>
    <n v="500"/>
    <x v="24"/>
    <m/>
    <x v="0"/>
    <m/>
    <x v="43"/>
    <x v="0"/>
    <x v="0"/>
    <x v="2"/>
    <x v="2"/>
    <x v="12"/>
    <x v="10"/>
    <m/>
    <x v="29"/>
    <n v="2001"/>
    <x v="0"/>
  </r>
  <r>
    <x v="0"/>
    <x v="2"/>
    <n v="500"/>
    <x v="39"/>
    <m/>
    <x v="0"/>
    <m/>
    <x v="1"/>
    <x v="9"/>
    <x v="8"/>
    <x v="2"/>
    <x v="2"/>
    <x v="6"/>
    <x v="3"/>
    <m/>
    <x v="46"/>
    <n v="8002"/>
    <x v="0"/>
  </r>
  <r>
    <x v="0"/>
    <x v="2"/>
    <n v="500"/>
    <x v="8"/>
    <m/>
    <x v="0"/>
    <m/>
    <x v="61"/>
    <x v="4"/>
    <x v="4"/>
    <x v="1"/>
    <x v="1"/>
    <x v="2"/>
    <x v="2"/>
    <m/>
    <x v="10"/>
    <n v="4003"/>
    <x v="0"/>
  </r>
  <r>
    <x v="0"/>
    <x v="2"/>
    <n v="500"/>
    <x v="41"/>
    <m/>
    <x v="0"/>
    <m/>
    <x v="62"/>
    <x v="24"/>
    <x v="17"/>
    <x v="4"/>
    <x v="4"/>
    <x v="11"/>
    <x v="9"/>
    <m/>
    <x v="50"/>
    <n v="8006"/>
    <x v="0"/>
  </r>
  <r>
    <x v="0"/>
    <x v="2"/>
    <n v="500"/>
    <x v="13"/>
    <m/>
    <x v="0"/>
    <m/>
    <x v="63"/>
    <x v="21"/>
    <x v="15"/>
    <x v="2"/>
    <x v="2"/>
    <x v="6"/>
    <x v="3"/>
    <m/>
    <x v="16"/>
    <n v="3004"/>
    <x v="0"/>
  </r>
  <r>
    <x v="0"/>
    <x v="2"/>
    <n v="500"/>
    <x v="13"/>
    <m/>
    <x v="0"/>
    <m/>
    <x v="66"/>
    <x v="21"/>
    <x v="15"/>
    <x v="2"/>
    <x v="2"/>
    <x v="6"/>
    <x v="3"/>
    <m/>
    <x v="16"/>
    <n v="3004"/>
    <x v="0"/>
  </r>
  <r>
    <x v="0"/>
    <x v="2"/>
    <n v="500"/>
    <x v="13"/>
    <m/>
    <x v="0"/>
    <m/>
    <x v="67"/>
    <x v="21"/>
    <x v="15"/>
    <x v="2"/>
    <x v="2"/>
    <x v="6"/>
    <x v="3"/>
    <m/>
    <x v="16"/>
    <n v="3004"/>
    <x v="0"/>
  </r>
  <r>
    <x v="0"/>
    <x v="2"/>
    <n v="500"/>
    <x v="36"/>
    <m/>
    <x v="0"/>
    <m/>
    <x v="1"/>
    <x v="7"/>
    <x v="6"/>
    <x v="2"/>
    <x v="2"/>
    <x v="10"/>
    <x v="8"/>
    <m/>
    <x v="43"/>
    <n v="3008"/>
    <x v="0"/>
  </r>
  <r>
    <x v="0"/>
    <x v="2"/>
    <n v="500"/>
    <x v="42"/>
    <m/>
    <x v="0"/>
    <m/>
    <x v="68"/>
    <x v="18"/>
    <x v="13"/>
    <x v="2"/>
    <x v="2"/>
    <x v="10"/>
    <x v="8"/>
    <m/>
    <x v="51"/>
    <n v="4001"/>
    <x v="0"/>
  </r>
  <r>
    <x v="0"/>
    <x v="2"/>
    <n v="500"/>
    <x v="5"/>
    <m/>
    <x v="0"/>
    <m/>
    <x v="1"/>
    <x v="6"/>
    <x v="1"/>
    <x v="1"/>
    <x v="1"/>
    <x v="3"/>
    <x v="3"/>
    <m/>
    <x v="6"/>
    <n v="7003"/>
    <x v="0"/>
  </r>
  <r>
    <x v="0"/>
    <x v="2"/>
    <n v="500"/>
    <x v="22"/>
    <m/>
    <x v="0"/>
    <m/>
    <x v="70"/>
    <x v="24"/>
    <x v="17"/>
    <x v="2"/>
    <x v="2"/>
    <x v="10"/>
    <x v="8"/>
    <m/>
    <x v="26"/>
    <n v="8006"/>
    <x v="0"/>
  </r>
  <r>
    <x v="0"/>
    <x v="2"/>
    <n v="500"/>
    <x v="28"/>
    <m/>
    <x v="0"/>
    <m/>
    <x v="385"/>
    <x v="24"/>
    <x v="17"/>
    <x v="1"/>
    <x v="1"/>
    <x v="8"/>
    <x v="6"/>
    <m/>
    <x v="33"/>
    <n v="8006"/>
    <x v="0"/>
  </r>
  <r>
    <x v="0"/>
    <x v="2"/>
    <n v="504.70916666666659"/>
    <x v="21"/>
    <m/>
    <x v="0"/>
    <m/>
    <x v="1"/>
    <x v="3"/>
    <x v="3"/>
    <x v="2"/>
    <x v="2"/>
    <x v="4"/>
    <x v="2"/>
    <m/>
    <x v="25"/>
    <n v="4002"/>
    <x v="0"/>
  </r>
  <r>
    <x v="0"/>
    <x v="2"/>
    <n v="520.53416666666669"/>
    <x v="29"/>
    <m/>
    <x v="0"/>
    <m/>
    <x v="1"/>
    <x v="10"/>
    <x v="9"/>
    <x v="2"/>
    <x v="2"/>
    <x v="4"/>
    <x v="2"/>
    <m/>
    <x v="34"/>
    <n v="8001"/>
    <x v="0"/>
  </r>
  <r>
    <x v="0"/>
    <x v="2"/>
    <n v="523.52"/>
    <x v="43"/>
    <m/>
    <x v="0"/>
    <m/>
    <x v="71"/>
    <x v="0"/>
    <x v="0"/>
    <x v="7"/>
    <x v="7"/>
    <x v="18"/>
    <x v="14"/>
    <m/>
    <x v="52"/>
    <n v="2001"/>
    <x v="0"/>
  </r>
  <r>
    <x v="0"/>
    <x v="2"/>
    <n v="523.52"/>
    <x v="43"/>
    <m/>
    <x v="0"/>
    <m/>
    <x v="71"/>
    <x v="0"/>
    <x v="0"/>
    <x v="7"/>
    <x v="7"/>
    <x v="18"/>
    <x v="14"/>
    <m/>
    <x v="52"/>
    <n v="2001"/>
    <x v="0"/>
  </r>
  <r>
    <x v="0"/>
    <x v="2"/>
    <n v="525.57780000000002"/>
    <x v="27"/>
    <m/>
    <x v="0"/>
    <m/>
    <x v="1"/>
    <x v="16"/>
    <x v="11"/>
    <x v="1"/>
    <x v="1"/>
    <x v="16"/>
    <x v="12"/>
    <m/>
    <x v="42"/>
    <n v="7002"/>
    <x v="0"/>
  </r>
  <r>
    <x v="0"/>
    <x v="2"/>
    <n v="525.89050109359994"/>
    <x v="44"/>
    <m/>
    <x v="0"/>
    <m/>
    <x v="72"/>
    <x v="0"/>
    <x v="0"/>
    <x v="6"/>
    <x v="6"/>
    <x v="17"/>
    <x v="13"/>
    <m/>
    <x v="53"/>
    <n v="2001"/>
    <x v="0"/>
  </r>
  <r>
    <x v="0"/>
    <x v="2"/>
    <n v="528.76833333333332"/>
    <x v="29"/>
    <m/>
    <x v="0"/>
    <m/>
    <x v="1"/>
    <x v="12"/>
    <x v="10"/>
    <x v="2"/>
    <x v="2"/>
    <x v="4"/>
    <x v="2"/>
    <m/>
    <x v="34"/>
    <n v="3005"/>
    <x v="0"/>
  </r>
  <r>
    <x v="0"/>
    <x v="2"/>
    <n v="535"/>
    <x v="45"/>
    <m/>
    <x v="0"/>
    <m/>
    <x v="73"/>
    <x v="2"/>
    <x v="2"/>
    <x v="2"/>
    <x v="2"/>
    <x v="7"/>
    <x v="5"/>
    <m/>
    <x v="54"/>
    <n v="4004"/>
    <x v="0"/>
  </r>
  <r>
    <x v="0"/>
    <x v="2"/>
    <n v="535"/>
    <x v="45"/>
    <m/>
    <x v="0"/>
    <m/>
    <x v="74"/>
    <x v="2"/>
    <x v="2"/>
    <x v="2"/>
    <x v="2"/>
    <x v="7"/>
    <x v="5"/>
    <m/>
    <x v="54"/>
    <n v="4004"/>
    <x v="0"/>
  </r>
  <r>
    <x v="0"/>
    <x v="2"/>
    <n v="536.76"/>
    <x v="13"/>
    <m/>
    <x v="0"/>
    <m/>
    <x v="75"/>
    <x v="22"/>
    <x v="0"/>
    <x v="2"/>
    <x v="2"/>
    <x v="6"/>
    <x v="3"/>
    <m/>
    <x v="16"/>
    <n v="3002"/>
    <x v="0"/>
  </r>
  <r>
    <x v="0"/>
    <x v="2"/>
    <n v="536.76"/>
    <x v="13"/>
    <m/>
    <x v="0"/>
    <m/>
    <x v="76"/>
    <x v="22"/>
    <x v="0"/>
    <x v="2"/>
    <x v="2"/>
    <x v="6"/>
    <x v="3"/>
    <m/>
    <x v="16"/>
    <n v="3002"/>
    <x v="0"/>
  </r>
  <r>
    <x v="0"/>
    <x v="2"/>
    <n v="540"/>
    <x v="46"/>
    <m/>
    <x v="0"/>
    <m/>
    <x v="77"/>
    <x v="0"/>
    <x v="0"/>
    <x v="8"/>
    <x v="8"/>
    <x v="19"/>
    <x v="15"/>
    <m/>
    <x v="55"/>
    <n v="2001"/>
    <x v="0"/>
  </r>
  <r>
    <x v="0"/>
    <x v="2"/>
    <n v="562.34420620119988"/>
    <x v="44"/>
    <m/>
    <x v="0"/>
    <m/>
    <x v="78"/>
    <x v="0"/>
    <x v="0"/>
    <x v="6"/>
    <x v="6"/>
    <x v="17"/>
    <x v="13"/>
    <m/>
    <x v="53"/>
    <n v="2001"/>
    <x v="0"/>
  </r>
  <r>
    <x v="0"/>
    <x v="2"/>
    <n v="569.93330492999996"/>
    <x v="47"/>
    <m/>
    <x v="0"/>
    <m/>
    <x v="80"/>
    <x v="0"/>
    <x v="0"/>
    <x v="6"/>
    <x v="6"/>
    <x v="17"/>
    <x v="13"/>
    <m/>
    <x v="56"/>
    <n v="2001"/>
    <x v="0"/>
  </r>
  <r>
    <x v="0"/>
    <x v="2"/>
    <n v="570.82437325039996"/>
    <x v="44"/>
    <m/>
    <x v="0"/>
    <m/>
    <x v="81"/>
    <x v="0"/>
    <x v="0"/>
    <x v="6"/>
    <x v="6"/>
    <x v="17"/>
    <x v="13"/>
    <m/>
    <x v="53"/>
    <n v="2001"/>
    <x v="0"/>
  </r>
  <r>
    <x v="0"/>
    <x v="2"/>
    <n v="572.64655790559993"/>
    <x v="47"/>
    <m/>
    <x v="0"/>
    <m/>
    <x v="82"/>
    <x v="0"/>
    <x v="0"/>
    <x v="6"/>
    <x v="6"/>
    <x v="17"/>
    <x v="13"/>
    <m/>
    <x v="56"/>
    <n v="2001"/>
    <x v="0"/>
  </r>
  <r>
    <x v="0"/>
    <x v="2"/>
    <n v="573.23726611799987"/>
    <x v="44"/>
    <m/>
    <x v="0"/>
    <m/>
    <x v="83"/>
    <x v="0"/>
    <x v="0"/>
    <x v="6"/>
    <x v="6"/>
    <x v="17"/>
    <x v="13"/>
    <m/>
    <x v="53"/>
    <n v="2001"/>
    <x v="0"/>
  </r>
  <r>
    <x v="0"/>
    <x v="2"/>
    <n v="576.85159941759991"/>
    <x v="47"/>
    <m/>
    <x v="0"/>
    <m/>
    <x v="84"/>
    <x v="0"/>
    <x v="0"/>
    <x v="6"/>
    <x v="6"/>
    <x v="17"/>
    <x v="13"/>
    <m/>
    <x v="56"/>
    <n v="2001"/>
    <x v="0"/>
  </r>
  <r>
    <x v="0"/>
    <x v="2"/>
    <n v="581.7944"/>
    <x v="27"/>
    <m/>
    <x v="0"/>
    <m/>
    <x v="1"/>
    <x v="17"/>
    <x v="2"/>
    <x v="1"/>
    <x v="1"/>
    <x v="16"/>
    <x v="12"/>
    <m/>
    <x v="42"/>
    <n v="5006"/>
    <x v="0"/>
  </r>
  <r>
    <x v="0"/>
    <x v="2"/>
    <n v="582.75"/>
    <x v="45"/>
    <m/>
    <x v="0"/>
    <m/>
    <x v="55"/>
    <x v="2"/>
    <x v="2"/>
    <x v="1"/>
    <x v="1"/>
    <x v="15"/>
    <x v="5"/>
    <m/>
    <x v="57"/>
    <n v="4004"/>
    <x v="0"/>
  </r>
  <r>
    <x v="0"/>
    <x v="2"/>
    <n v="592.80072115239989"/>
    <x v="47"/>
    <m/>
    <x v="0"/>
    <m/>
    <x v="85"/>
    <x v="0"/>
    <x v="0"/>
    <x v="6"/>
    <x v="6"/>
    <x v="17"/>
    <x v="13"/>
    <m/>
    <x v="56"/>
    <n v="2001"/>
    <x v="0"/>
  </r>
  <r>
    <x v="0"/>
    <x v="2"/>
    <n v="600"/>
    <x v="24"/>
    <m/>
    <x v="0"/>
    <m/>
    <x v="86"/>
    <x v="0"/>
    <x v="0"/>
    <x v="2"/>
    <x v="2"/>
    <x v="12"/>
    <x v="10"/>
    <m/>
    <x v="29"/>
    <n v="2001"/>
    <x v="0"/>
  </r>
  <r>
    <x v="0"/>
    <x v="2"/>
    <n v="600"/>
    <x v="24"/>
    <m/>
    <x v="0"/>
    <m/>
    <x v="86"/>
    <x v="0"/>
    <x v="0"/>
    <x v="2"/>
    <x v="2"/>
    <x v="12"/>
    <x v="10"/>
    <m/>
    <x v="29"/>
    <n v="2001"/>
    <x v="0"/>
  </r>
  <r>
    <x v="0"/>
    <x v="2"/>
    <n v="600"/>
    <x v="13"/>
    <m/>
    <x v="0"/>
    <m/>
    <x v="1"/>
    <x v="9"/>
    <x v="8"/>
    <x v="2"/>
    <x v="2"/>
    <x v="6"/>
    <x v="3"/>
    <m/>
    <x v="16"/>
    <n v="8002"/>
    <x v="0"/>
  </r>
  <r>
    <x v="0"/>
    <x v="2"/>
    <n v="600"/>
    <x v="5"/>
    <m/>
    <x v="0"/>
    <m/>
    <x v="1"/>
    <x v="11"/>
    <x v="6"/>
    <x v="1"/>
    <x v="1"/>
    <x v="3"/>
    <x v="3"/>
    <m/>
    <x v="6"/>
    <n v="8004"/>
    <x v="0"/>
  </r>
  <r>
    <x v="0"/>
    <x v="2"/>
    <n v="608.81916666666666"/>
    <x v="29"/>
    <m/>
    <x v="0"/>
    <m/>
    <x v="1"/>
    <x v="8"/>
    <x v="7"/>
    <x v="2"/>
    <x v="2"/>
    <x v="4"/>
    <x v="2"/>
    <m/>
    <x v="34"/>
    <n v="8003"/>
    <x v="0"/>
  </r>
  <r>
    <x v="0"/>
    <x v="2"/>
    <n v="621.94566363199999"/>
    <x v="44"/>
    <m/>
    <x v="0"/>
    <m/>
    <x v="87"/>
    <x v="0"/>
    <x v="0"/>
    <x v="6"/>
    <x v="6"/>
    <x v="17"/>
    <x v="13"/>
    <m/>
    <x v="53"/>
    <n v="2001"/>
    <x v="0"/>
  </r>
  <r>
    <x v="0"/>
    <x v="2"/>
    <n v="624.64100000000008"/>
    <x v="30"/>
    <m/>
    <x v="0"/>
    <m/>
    <x v="1"/>
    <x v="10"/>
    <x v="9"/>
    <x v="2"/>
    <x v="2"/>
    <x v="14"/>
    <x v="12"/>
    <m/>
    <x v="35"/>
    <n v="8001"/>
    <x v="0"/>
  </r>
  <r>
    <x v="0"/>
    <x v="2"/>
    <n v="630.46340000000009"/>
    <x v="35"/>
    <m/>
    <x v="0"/>
    <m/>
    <x v="1"/>
    <x v="7"/>
    <x v="6"/>
    <x v="1"/>
    <x v="1"/>
    <x v="16"/>
    <x v="12"/>
    <m/>
    <x v="47"/>
    <n v="3008"/>
    <x v="0"/>
  </r>
  <r>
    <x v="0"/>
    <x v="2"/>
    <n v="633.46249999999998"/>
    <x v="29"/>
    <m/>
    <x v="0"/>
    <m/>
    <x v="1"/>
    <x v="6"/>
    <x v="1"/>
    <x v="1"/>
    <x v="1"/>
    <x v="2"/>
    <x v="2"/>
    <m/>
    <x v="38"/>
    <n v="7003"/>
    <x v="0"/>
  </r>
  <r>
    <x v="0"/>
    <x v="2"/>
    <n v="634.52200000000005"/>
    <x v="30"/>
    <m/>
    <x v="0"/>
    <m/>
    <x v="1"/>
    <x v="12"/>
    <x v="10"/>
    <x v="2"/>
    <x v="2"/>
    <x v="14"/>
    <x v="12"/>
    <m/>
    <x v="35"/>
    <n v="3005"/>
    <x v="0"/>
  </r>
  <r>
    <x v="0"/>
    <x v="2"/>
    <n v="650"/>
    <x v="39"/>
    <m/>
    <x v="0"/>
    <m/>
    <x v="1"/>
    <x v="22"/>
    <x v="0"/>
    <x v="2"/>
    <x v="2"/>
    <x v="6"/>
    <x v="3"/>
    <m/>
    <x v="46"/>
    <n v="3002"/>
    <x v="0"/>
  </r>
  <r>
    <x v="0"/>
    <x v="2"/>
    <n v="650"/>
    <x v="39"/>
    <m/>
    <x v="0"/>
    <m/>
    <x v="1"/>
    <x v="5"/>
    <x v="5"/>
    <x v="2"/>
    <x v="2"/>
    <x v="6"/>
    <x v="3"/>
    <m/>
    <x v="46"/>
    <n v="3006"/>
    <x v="0"/>
  </r>
  <r>
    <x v="0"/>
    <x v="2"/>
    <n v="656.2768239763999"/>
    <x v="44"/>
    <m/>
    <x v="0"/>
    <m/>
    <x v="88"/>
    <x v="0"/>
    <x v="0"/>
    <x v="6"/>
    <x v="6"/>
    <x v="17"/>
    <x v="13"/>
    <m/>
    <x v="53"/>
    <n v="2001"/>
    <x v="0"/>
  </r>
  <r>
    <x v="0"/>
    <x v="2"/>
    <n v="658.66199999999992"/>
    <x v="35"/>
    <m/>
    <x v="0"/>
    <m/>
    <x v="1"/>
    <x v="9"/>
    <x v="8"/>
    <x v="2"/>
    <x v="2"/>
    <x v="14"/>
    <x v="12"/>
    <m/>
    <x v="41"/>
    <n v="8002"/>
    <x v="0"/>
  </r>
  <r>
    <x v="0"/>
    <x v="2"/>
    <n v="660"/>
    <x v="39"/>
    <m/>
    <x v="0"/>
    <m/>
    <x v="1"/>
    <x v="7"/>
    <x v="6"/>
    <x v="1"/>
    <x v="1"/>
    <x v="3"/>
    <x v="3"/>
    <m/>
    <x v="58"/>
    <n v="3008"/>
    <x v="0"/>
  </r>
  <r>
    <x v="0"/>
    <x v="2"/>
    <n v="668.91720000000009"/>
    <x v="35"/>
    <m/>
    <x v="0"/>
    <m/>
    <x v="1"/>
    <x v="16"/>
    <x v="11"/>
    <x v="1"/>
    <x v="1"/>
    <x v="16"/>
    <x v="12"/>
    <m/>
    <x v="47"/>
    <n v="7002"/>
    <x v="0"/>
  </r>
  <r>
    <x v="0"/>
    <x v="2"/>
    <n v="687.10509999999999"/>
    <x v="27"/>
    <m/>
    <x v="0"/>
    <m/>
    <x v="1"/>
    <x v="10"/>
    <x v="9"/>
    <x v="2"/>
    <x v="2"/>
    <x v="14"/>
    <x v="12"/>
    <m/>
    <x v="32"/>
    <n v="8001"/>
    <x v="0"/>
  </r>
  <r>
    <x v="0"/>
    <x v="2"/>
    <n v="697.5"/>
    <x v="45"/>
    <m/>
    <x v="0"/>
    <m/>
    <x v="45"/>
    <x v="2"/>
    <x v="2"/>
    <x v="1"/>
    <x v="1"/>
    <x v="15"/>
    <x v="5"/>
    <m/>
    <x v="57"/>
    <n v="4004"/>
    <x v="0"/>
  </r>
  <r>
    <x v="0"/>
    <x v="2"/>
    <n v="697.9742"/>
    <x v="27"/>
    <m/>
    <x v="0"/>
    <m/>
    <x v="1"/>
    <x v="12"/>
    <x v="10"/>
    <x v="2"/>
    <x v="2"/>
    <x v="14"/>
    <x v="12"/>
    <m/>
    <x v="32"/>
    <n v="3005"/>
    <x v="0"/>
  </r>
  <r>
    <x v="0"/>
    <x v="2"/>
    <n v="700"/>
    <x v="48"/>
    <m/>
    <x v="0"/>
    <m/>
    <x v="55"/>
    <x v="2"/>
    <x v="2"/>
    <x v="1"/>
    <x v="1"/>
    <x v="15"/>
    <x v="5"/>
    <m/>
    <x v="59"/>
    <n v="4004"/>
    <x v="0"/>
  </r>
  <r>
    <x v="0"/>
    <x v="2"/>
    <n v="700"/>
    <x v="48"/>
    <m/>
    <x v="0"/>
    <m/>
    <x v="45"/>
    <x v="2"/>
    <x v="2"/>
    <x v="1"/>
    <x v="1"/>
    <x v="15"/>
    <x v="5"/>
    <m/>
    <x v="59"/>
    <n v="4004"/>
    <x v="0"/>
  </r>
  <r>
    <x v="0"/>
    <x v="2"/>
    <n v="700"/>
    <x v="7"/>
    <m/>
    <x v="0"/>
    <m/>
    <x v="74"/>
    <x v="2"/>
    <x v="2"/>
    <x v="2"/>
    <x v="2"/>
    <x v="7"/>
    <x v="5"/>
    <m/>
    <x v="9"/>
    <n v="4004"/>
    <x v="0"/>
  </r>
  <r>
    <x v="0"/>
    <x v="2"/>
    <n v="700"/>
    <x v="11"/>
    <m/>
    <x v="0"/>
    <m/>
    <x v="89"/>
    <x v="5"/>
    <x v="5"/>
    <x v="2"/>
    <x v="2"/>
    <x v="10"/>
    <x v="8"/>
    <m/>
    <x v="13"/>
    <n v="3006"/>
    <x v="0"/>
  </r>
  <r>
    <x v="0"/>
    <x v="2"/>
    <n v="700"/>
    <x v="13"/>
    <m/>
    <x v="0"/>
    <m/>
    <x v="90"/>
    <x v="5"/>
    <x v="5"/>
    <x v="2"/>
    <x v="2"/>
    <x v="6"/>
    <x v="3"/>
    <m/>
    <x v="16"/>
    <n v="3006"/>
    <x v="0"/>
  </r>
  <r>
    <x v="0"/>
    <x v="2"/>
    <n v="700"/>
    <x v="25"/>
    <m/>
    <x v="0"/>
    <m/>
    <x v="421"/>
    <x v="17"/>
    <x v="2"/>
    <x v="2"/>
    <x v="2"/>
    <x v="7"/>
    <x v="5"/>
    <m/>
    <x v="30"/>
    <n v="5006"/>
    <x v="0"/>
  </r>
  <r>
    <x v="0"/>
    <x v="2"/>
    <n v="700"/>
    <x v="5"/>
    <m/>
    <x v="0"/>
    <m/>
    <x v="92"/>
    <x v="11"/>
    <x v="6"/>
    <x v="2"/>
    <x v="2"/>
    <x v="6"/>
    <x v="3"/>
    <m/>
    <x v="61"/>
    <n v="8004"/>
    <x v="0"/>
  </r>
  <r>
    <x v="0"/>
    <x v="2"/>
    <n v="700.25"/>
    <x v="13"/>
    <m/>
    <x v="0"/>
    <m/>
    <x v="93"/>
    <x v="8"/>
    <x v="7"/>
    <x v="2"/>
    <x v="2"/>
    <x v="6"/>
    <x v="3"/>
    <m/>
    <x v="16"/>
    <n v="8003"/>
    <x v="0"/>
  </r>
  <r>
    <x v="0"/>
    <x v="2"/>
    <n v="730.58300000000008"/>
    <x v="30"/>
    <m/>
    <x v="0"/>
    <m/>
    <x v="1"/>
    <x v="8"/>
    <x v="7"/>
    <x v="2"/>
    <x v="2"/>
    <x v="14"/>
    <x v="12"/>
    <m/>
    <x v="35"/>
    <n v="8003"/>
    <x v="0"/>
  </r>
  <r>
    <x v="0"/>
    <x v="2"/>
    <n v="740.46560000000011"/>
    <x v="35"/>
    <m/>
    <x v="0"/>
    <m/>
    <x v="1"/>
    <x v="17"/>
    <x v="2"/>
    <x v="1"/>
    <x v="1"/>
    <x v="16"/>
    <x v="12"/>
    <m/>
    <x v="47"/>
    <n v="5006"/>
    <x v="0"/>
  </r>
  <r>
    <x v="0"/>
    <x v="2"/>
    <n v="740.9083333333333"/>
    <x v="29"/>
    <m/>
    <x v="0"/>
    <m/>
    <x v="1"/>
    <x v="11"/>
    <x v="6"/>
    <x v="2"/>
    <x v="2"/>
    <x v="4"/>
    <x v="2"/>
    <m/>
    <x v="34"/>
    <n v="8004"/>
    <x v="0"/>
  </r>
  <r>
    <x v="0"/>
    <x v="2"/>
    <n v="750"/>
    <x v="39"/>
    <m/>
    <x v="0"/>
    <m/>
    <x v="1"/>
    <x v="13"/>
    <x v="2"/>
    <x v="1"/>
    <x v="1"/>
    <x v="3"/>
    <x v="3"/>
    <m/>
    <x v="58"/>
    <n v="5003"/>
    <x v="0"/>
  </r>
  <r>
    <x v="0"/>
    <x v="2"/>
    <n v="750"/>
    <x v="42"/>
    <m/>
    <x v="0"/>
    <m/>
    <x v="68"/>
    <x v="24"/>
    <x v="17"/>
    <x v="2"/>
    <x v="2"/>
    <x v="10"/>
    <x v="8"/>
    <m/>
    <x v="51"/>
    <n v="8006"/>
    <x v="0"/>
  </r>
  <r>
    <x v="0"/>
    <x v="2"/>
    <n v="760"/>
    <x v="39"/>
    <m/>
    <x v="0"/>
    <m/>
    <x v="1"/>
    <x v="12"/>
    <x v="10"/>
    <x v="2"/>
    <x v="2"/>
    <x v="6"/>
    <x v="3"/>
    <m/>
    <x v="46"/>
    <n v="3005"/>
    <x v="0"/>
  </r>
  <r>
    <x v="0"/>
    <x v="2"/>
    <n v="760"/>
    <x v="39"/>
    <m/>
    <x v="0"/>
    <m/>
    <x v="1"/>
    <x v="8"/>
    <x v="7"/>
    <x v="2"/>
    <x v="2"/>
    <x v="6"/>
    <x v="3"/>
    <m/>
    <x v="46"/>
    <n v="8003"/>
    <x v="0"/>
  </r>
  <r>
    <x v="0"/>
    <x v="2"/>
    <n v="799.21819937359987"/>
    <x v="47"/>
    <m/>
    <x v="0"/>
    <m/>
    <x v="94"/>
    <x v="0"/>
    <x v="0"/>
    <x v="6"/>
    <x v="6"/>
    <x v="17"/>
    <x v="13"/>
    <m/>
    <x v="56"/>
    <n v="2001"/>
    <x v="0"/>
  </r>
  <r>
    <x v="0"/>
    <x v="2"/>
    <n v="800"/>
    <x v="48"/>
    <m/>
    <x v="0"/>
    <m/>
    <x v="95"/>
    <x v="2"/>
    <x v="2"/>
    <x v="1"/>
    <x v="1"/>
    <x v="15"/>
    <x v="5"/>
    <m/>
    <x v="59"/>
    <n v="4004"/>
    <x v="0"/>
  </r>
  <r>
    <x v="0"/>
    <x v="2"/>
    <n v="800"/>
    <x v="34"/>
    <m/>
    <x v="0"/>
    <m/>
    <x v="1"/>
    <x v="13"/>
    <x v="2"/>
    <x v="1"/>
    <x v="1"/>
    <x v="3"/>
    <x v="3"/>
    <m/>
    <x v="49"/>
    <n v="5003"/>
    <x v="0"/>
  </r>
  <r>
    <x v="0"/>
    <x v="2"/>
    <n v="800"/>
    <x v="39"/>
    <m/>
    <x v="0"/>
    <m/>
    <x v="1"/>
    <x v="10"/>
    <x v="9"/>
    <x v="2"/>
    <x v="2"/>
    <x v="6"/>
    <x v="3"/>
    <m/>
    <x v="46"/>
    <n v="8001"/>
    <x v="0"/>
  </r>
  <r>
    <x v="0"/>
    <x v="2"/>
    <n v="800"/>
    <x v="41"/>
    <m/>
    <x v="0"/>
    <m/>
    <x v="96"/>
    <x v="24"/>
    <x v="17"/>
    <x v="4"/>
    <x v="4"/>
    <x v="11"/>
    <x v="9"/>
    <m/>
    <x v="50"/>
    <n v="8006"/>
    <x v="0"/>
  </r>
  <r>
    <x v="0"/>
    <x v="2"/>
    <n v="800"/>
    <x v="42"/>
    <m/>
    <x v="0"/>
    <m/>
    <x v="98"/>
    <x v="24"/>
    <x v="17"/>
    <x v="2"/>
    <x v="2"/>
    <x v="10"/>
    <x v="8"/>
    <m/>
    <x v="51"/>
    <n v="8006"/>
    <x v="0"/>
  </r>
  <r>
    <x v="0"/>
    <x v="2"/>
    <n v="800"/>
    <x v="22"/>
    <m/>
    <x v="0"/>
    <m/>
    <x v="99"/>
    <x v="27"/>
    <x v="19"/>
    <x v="2"/>
    <x v="2"/>
    <x v="10"/>
    <x v="8"/>
    <m/>
    <x v="26"/>
    <n v="6002"/>
    <x v="0"/>
  </r>
  <r>
    <x v="0"/>
    <x v="2"/>
    <n v="800"/>
    <x v="28"/>
    <m/>
    <x v="0"/>
    <m/>
    <x v="100"/>
    <x v="24"/>
    <x v="17"/>
    <x v="1"/>
    <x v="1"/>
    <x v="8"/>
    <x v="6"/>
    <m/>
    <x v="33"/>
    <n v="8006"/>
    <x v="0"/>
  </r>
  <r>
    <x v="0"/>
    <x v="2"/>
    <n v="801.77"/>
    <x v="43"/>
    <m/>
    <x v="0"/>
    <m/>
    <x v="101"/>
    <x v="0"/>
    <x v="0"/>
    <x v="7"/>
    <x v="7"/>
    <x v="18"/>
    <x v="14"/>
    <m/>
    <x v="52"/>
    <n v="2001"/>
    <x v="0"/>
  </r>
  <r>
    <x v="0"/>
    <x v="2"/>
    <n v="803.6413"/>
    <x v="27"/>
    <m/>
    <x v="0"/>
    <m/>
    <x v="1"/>
    <x v="8"/>
    <x v="7"/>
    <x v="2"/>
    <x v="2"/>
    <x v="14"/>
    <x v="12"/>
    <m/>
    <x v="32"/>
    <n v="8003"/>
    <x v="0"/>
  </r>
  <r>
    <x v="0"/>
    <x v="2"/>
    <n v="827.93333333333339"/>
    <x v="29"/>
    <m/>
    <x v="0"/>
    <m/>
    <x v="1"/>
    <x v="19"/>
    <x v="14"/>
    <x v="2"/>
    <x v="2"/>
    <x v="4"/>
    <x v="2"/>
    <m/>
    <x v="34"/>
    <n v="3003"/>
    <x v="0"/>
  </r>
  <r>
    <x v="0"/>
    <x v="2"/>
    <n v="836.17050000000006"/>
    <x v="27"/>
    <m/>
    <x v="0"/>
    <m/>
    <x v="1"/>
    <x v="6"/>
    <x v="1"/>
    <x v="1"/>
    <x v="1"/>
    <x v="16"/>
    <x v="12"/>
    <m/>
    <x v="42"/>
    <n v="7003"/>
    <x v="0"/>
  </r>
  <r>
    <x v="0"/>
    <x v="2"/>
    <n v="850"/>
    <x v="34"/>
    <m/>
    <x v="0"/>
    <m/>
    <x v="1"/>
    <x v="8"/>
    <x v="7"/>
    <x v="2"/>
    <x v="2"/>
    <x v="6"/>
    <x v="3"/>
    <m/>
    <x v="40"/>
    <n v="8003"/>
    <x v="0"/>
  </r>
  <r>
    <x v="0"/>
    <x v="2"/>
    <n v="868.06073612719979"/>
    <x v="47"/>
    <m/>
    <x v="0"/>
    <m/>
    <x v="102"/>
    <x v="0"/>
    <x v="0"/>
    <x v="6"/>
    <x v="6"/>
    <x v="17"/>
    <x v="13"/>
    <m/>
    <x v="56"/>
    <n v="2001"/>
    <x v="0"/>
  </r>
  <r>
    <x v="0"/>
    <x v="2"/>
    <n v="870"/>
    <x v="82"/>
    <m/>
    <x v="0"/>
    <m/>
    <x v="1"/>
    <x v="15"/>
    <x v="12"/>
    <x v="1"/>
    <x v="1"/>
    <x v="8"/>
    <x v="6"/>
    <m/>
    <x v="100"/>
    <n v="5002"/>
    <x v="0"/>
  </r>
  <r>
    <x v="0"/>
    <x v="2"/>
    <n v="876.09"/>
    <x v="37"/>
    <m/>
    <x v="0"/>
    <m/>
    <x v="103"/>
    <x v="0"/>
    <x v="0"/>
    <x v="6"/>
    <x v="6"/>
    <x v="17"/>
    <x v="13"/>
    <m/>
    <x v="44"/>
    <n v="2001"/>
    <x v="0"/>
  </r>
  <r>
    <x v="0"/>
    <x v="2"/>
    <n v="880"/>
    <x v="24"/>
    <m/>
    <x v="0"/>
    <m/>
    <x v="104"/>
    <x v="0"/>
    <x v="0"/>
    <x v="2"/>
    <x v="2"/>
    <x v="12"/>
    <x v="10"/>
    <m/>
    <x v="29"/>
    <n v="2001"/>
    <x v="0"/>
  </r>
  <r>
    <x v="0"/>
    <x v="2"/>
    <n v="889.09"/>
    <x v="30"/>
    <m/>
    <x v="0"/>
    <m/>
    <x v="1"/>
    <x v="11"/>
    <x v="6"/>
    <x v="2"/>
    <x v="2"/>
    <x v="14"/>
    <x v="12"/>
    <m/>
    <x v="35"/>
    <n v="8004"/>
    <x v="0"/>
  </r>
  <r>
    <x v="0"/>
    <x v="2"/>
    <n v="899.3739999999998"/>
    <x v="30"/>
    <m/>
    <x v="0"/>
    <m/>
    <x v="1"/>
    <x v="4"/>
    <x v="4"/>
    <x v="2"/>
    <x v="2"/>
    <x v="14"/>
    <x v="12"/>
    <m/>
    <x v="35"/>
    <n v="4003"/>
    <x v="0"/>
  </r>
  <r>
    <x v="0"/>
    <x v="2"/>
    <n v="900"/>
    <x v="34"/>
    <m/>
    <x v="0"/>
    <m/>
    <x v="1"/>
    <x v="7"/>
    <x v="6"/>
    <x v="1"/>
    <x v="1"/>
    <x v="3"/>
    <x v="3"/>
    <m/>
    <x v="49"/>
    <n v="3008"/>
    <x v="0"/>
  </r>
  <r>
    <x v="0"/>
    <x v="2"/>
    <n v="930.86999999999989"/>
    <x v="29"/>
    <m/>
    <x v="0"/>
    <m/>
    <x v="1"/>
    <x v="4"/>
    <x v="4"/>
    <x v="2"/>
    <x v="2"/>
    <x v="4"/>
    <x v="2"/>
    <m/>
    <x v="34"/>
    <n v="4003"/>
    <x v="0"/>
  </r>
  <r>
    <x v="0"/>
    <x v="2"/>
    <n v="936.96149999999989"/>
    <x v="35"/>
    <m/>
    <x v="0"/>
    <m/>
    <x v="1"/>
    <x v="10"/>
    <x v="9"/>
    <x v="2"/>
    <x v="2"/>
    <x v="14"/>
    <x v="12"/>
    <m/>
    <x v="41"/>
    <n v="8001"/>
    <x v="0"/>
  </r>
  <r>
    <x v="0"/>
    <x v="2"/>
    <n v="944.73265969599993"/>
    <x v="47"/>
    <m/>
    <x v="0"/>
    <m/>
    <x v="105"/>
    <x v="0"/>
    <x v="0"/>
    <x v="6"/>
    <x v="6"/>
    <x v="17"/>
    <x v="13"/>
    <m/>
    <x v="56"/>
    <n v="2001"/>
    <x v="0"/>
  </r>
  <r>
    <x v="0"/>
    <x v="2"/>
    <n v="951.78300000000002"/>
    <x v="35"/>
    <m/>
    <x v="0"/>
    <m/>
    <x v="1"/>
    <x v="12"/>
    <x v="10"/>
    <x v="2"/>
    <x v="2"/>
    <x v="14"/>
    <x v="12"/>
    <m/>
    <x v="41"/>
    <n v="3005"/>
    <x v="0"/>
  </r>
  <r>
    <x v="0"/>
    <x v="2"/>
    <n v="966.10828738199984"/>
    <x v="47"/>
    <m/>
    <x v="0"/>
    <m/>
    <x v="106"/>
    <x v="0"/>
    <x v="0"/>
    <x v="6"/>
    <x v="6"/>
    <x v="17"/>
    <x v="13"/>
    <m/>
    <x v="56"/>
    <n v="2001"/>
    <x v="0"/>
  </r>
  <r>
    <x v="0"/>
    <x v="2"/>
    <n v="970"/>
    <x v="34"/>
    <m/>
    <x v="0"/>
    <m/>
    <x v="1"/>
    <x v="21"/>
    <x v="15"/>
    <x v="2"/>
    <x v="2"/>
    <x v="6"/>
    <x v="3"/>
    <m/>
    <x v="40"/>
    <n v="3004"/>
    <x v="0"/>
  </r>
  <r>
    <x v="0"/>
    <x v="2"/>
    <n v="974.58845443119981"/>
    <x v="44"/>
    <m/>
    <x v="0"/>
    <m/>
    <x v="107"/>
    <x v="0"/>
    <x v="0"/>
    <x v="6"/>
    <x v="6"/>
    <x v="17"/>
    <x v="13"/>
    <m/>
    <x v="53"/>
    <n v="2001"/>
    <x v="0"/>
  </r>
  <r>
    <x v="0"/>
    <x v="2"/>
    <n v="977.99899999999991"/>
    <x v="27"/>
    <m/>
    <x v="0"/>
    <m/>
    <x v="1"/>
    <x v="11"/>
    <x v="6"/>
    <x v="2"/>
    <x v="2"/>
    <x v="14"/>
    <x v="12"/>
    <m/>
    <x v="32"/>
    <n v="8004"/>
    <x v="0"/>
  </r>
  <r>
    <x v="0"/>
    <x v="2"/>
    <n v="983.40000000000009"/>
    <x v="3"/>
    <m/>
    <x v="0"/>
    <m/>
    <x v="60"/>
    <x v="12"/>
    <x v="10"/>
    <x v="2"/>
    <x v="2"/>
    <x v="6"/>
    <x v="3"/>
    <m/>
    <x v="8"/>
    <n v="3005"/>
    <x v="0"/>
  </r>
  <r>
    <x v="0"/>
    <x v="2"/>
    <n v="983.40000000000009"/>
    <x v="3"/>
    <m/>
    <x v="0"/>
    <m/>
    <x v="60"/>
    <x v="9"/>
    <x v="8"/>
    <x v="2"/>
    <x v="2"/>
    <x v="6"/>
    <x v="3"/>
    <m/>
    <x v="8"/>
    <n v="8002"/>
    <x v="0"/>
  </r>
  <r>
    <x v="0"/>
    <x v="2"/>
    <n v="983.40000000000009"/>
    <x v="3"/>
    <m/>
    <x v="0"/>
    <m/>
    <x v="60"/>
    <x v="15"/>
    <x v="12"/>
    <x v="2"/>
    <x v="2"/>
    <x v="6"/>
    <x v="3"/>
    <m/>
    <x v="8"/>
    <n v="5002"/>
    <x v="0"/>
  </r>
  <r>
    <x v="0"/>
    <x v="2"/>
    <n v="983.40000000000009"/>
    <x v="3"/>
    <m/>
    <x v="0"/>
    <m/>
    <x v="60"/>
    <x v="5"/>
    <x v="5"/>
    <x v="2"/>
    <x v="2"/>
    <x v="6"/>
    <x v="3"/>
    <m/>
    <x v="8"/>
    <n v="3006"/>
    <x v="0"/>
  </r>
  <r>
    <x v="0"/>
    <x v="2"/>
    <n v="994.33333333333337"/>
    <x v="45"/>
    <m/>
    <x v="0"/>
    <m/>
    <x v="108"/>
    <x v="2"/>
    <x v="2"/>
    <x v="1"/>
    <x v="1"/>
    <x v="15"/>
    <x v="5"/>
    <m/>
    <x v="57"/>
    <n v="4004"/>
    <x v="0"/>
  </r>
  <r>
    <x v="0"/>
    <x v="2"/>
    <n v="1000"/>
    <x v="39"/>
    <m/>
    <x v="0"/>
    <m/>
    <x v="1"/>
    <x v="16"/>
    <x v="11"/>
    <x v="1"/>
    <x v="1"/>
    <x v="3"/>
    <x v="3"/>
    <m/>
    <x v="58"/>
    <n v="7002"/>
    <x v="0"/>
  </r>
  <r>
    <x v="0"/>
    <x v="2"/>
    <n v="1000"/>
    <x v="12"/>
    <m/>
    <x v="0"/>
    <m/>
    <x v="1"/>
    <x v="6"/>
    <x v="1"/>
    <x v="4"/>
    <x v="4"/>
    <x v="11"/>
    <x v="9"/>
    <m/>
    <x v="14"/>
    <n v="7003"/>
    <x v="0"/>
  </r>
  <r>
    <x v="0"/>
    <x v="2"/>
    <n v="1000"/>
    <x v="13"/>
    <m/>
    <x v="0"/>
    <m/>
    <x v="1"/>
    <x v="1"/>
    <x v="1"/>
    <x v="1"/>
    <x v="1"/>
    <x v="3"/>
    <x v="3"/>
    <m/>
    <x v="15"/>
    <n v="7001"/>
    <x v="0"/>
  </r>
  <r>
    <x v="0"/>
    <x v="2"/>
    <n v="1000"/>
    <x v="13"/>
    <m/>
    <x v="0"/>
    <m/>
    <x v="1"/>
    <x v="4"/>
    <x v="4"/>
    <x v="2"/>
    <x v="2"/>
    <x v="6"/>
    <x v="3"/>
    <m/>
    <x v="16"/>
    <n v="4003"/>
    <x v="0"/>
  </r>
  <r>
    <x v="0"/>
    <x v="2"/>
    <n v="1000"/>
    <x v="13"/>
    <m/>
    <x v="0"/>
    <m/>
    <x v="109"/>
    <x v="8"/>
    <x v="7"/>
    <x v="2"/>
    <x v="2"/>
    <x v="6"/>
    <x v="3"/>
    <m/>
    <x v="16"/>
    <n v="8003"/>
    <x v="0"/>
  </r>
  <r>
    <x v="0"/>
    <x v="2"/>
    <n v="1000"/>
    <x v="50"/>
    <m/>
    <x v="0"/>
    <m/>
    <x v="110"/>
    <x v="16"/>
    <x v="11"/>
    <x v="1"/>
    <x v="1"/>
    <x v="1"/>
    <x v="1"/>
    <m/>
    <x v="62"/>
    <n v="7002"/>
    <x v="0"/>
  </r>
  <r>
    <x v="0"/>
    <x v="2"/>
    <n v="1000"/>
    <x v="49"/>
    <m/>
    <x v="0"/>
    <m/>
    <x v="111"/>
    <x v="17"/>
    <x v="2"/>
    <x v="2"/>
    <x v="2"/>
    <x v="7"/>
    <x v="5"/>
    <m/>
    <x v="60"/>
    <n v="5006"/>
    <x v="0"/>
  </r>
  <r>
    <x v="0"/>
    <x v="2"/>
    <n v="1000"/>
    <x v="17"/>
    <m/>
    <x v="0"/>
    <m/>
    <x v="112"/>
    <x v="10"/>
    <x v="9"/>
    <x v="2"/>
    <x v="2"/>
    <x v="10"/>
    <x v="8"/>
    <m/>
    <x v="20"/>
    <n v="8001"/>
    <x v="0"/>
  </r>
  <r>
    <x v="0"/>
    <x v="2"/>
    <n v="1000"/>
    <x v="23"/>
    <m/>
    <x v="0"/>
    <m/>
    <x v="115"/>
    <x v="3"/>
    <x v="3"/>
    <x v="1"/>
    <x v="1"/>
    <x v="8"/>
    <x v="6"/>
    <m/>
    <x v="28"/>
    <n v="4002"/>
    <x v="0"/>
  </r>
  <r>
    <x v="0"/>
    <x v="2"/>
    <n v="1000"/>
    <x v="23"/>
    <m/>
    <x v="0"/>
    <m/>
    <x v="116"/>
    <x v="20"/>
    <x v="2"/>
    <x v="1"/>
    <x v="1"/>
    <x v="8"/>
    <x v="6"/>
    <m/>
    <x v="28"/>
    <n v="5001"/>
    <x v="0"/>
  </r>
  <r>
    <x v="0"/>
    <x v="2"/>
    <n v="1000"/>
    <x v="32"/>
    <m/>
    <x v="0"/>
    <m/>
    <x v="117"/>
    <x v="19"/>
    <x v="14"/>
    <x v="2"/>
    <x v="2"/>
    <x v="12"/>
    <x v="10"/>
    <m/>
    <x v="37"/>
    <n v="3003"/>
    <x v="0"/>
  </r>
  <r>
    <x v="0"/>
    <x v="2"/>
    <n v="1000"/>
    <x v="26"/>
    <m/>
    <x v="0"/>
    <m/>
    <x v="118"/>
    <x v="25"/>
    <x v="18"/>
    <x v="2"/>
    <x v="2"/>
    <x v="10"/>
    <x v="8"/>
    <m/>
    <x v="31"/>
    <n v="3001"/>
    <x v="0"/>
  </r>
  <r>
    <x v="0"/>
    <x v="2"/>
    <n v="1000"/>
    <x v="22"/>
    <m/>
    <x v="0"/>
    <m/>
    <x v="119"/>
    <x v="24"/>
    <x v="17"/>
    <x v="2"/>
    <x v="2"/>
    <x v="10"/>
    <x v="8"/>
    <m/>
    <x v="26"/>
    <n v="8006"/>
    <x v="0"/>
  </r>
  <r>
    <x v="0"/>
    <x v="2"/>
    <n v="1006.1866666666668"/>
    <x v="29"/>
    <m/>
    <x v="0"/>
    <m/>
    <x v="1"/>
    <x v="21"/>
    <x v="15"/>
    <x v="2"/>
    <x v="2"/>
    <x v="4"/>
    <x v="2"/>
    <m/>
    <x v="34"/>
    <n v="3004"/>
    <x v="0"/>
  </r>
  <r>
    <x v="0"/>
    <x v="2"/>
    <n v="1009.8"/>
    <x v="13"/>
    <m/>
    <x v="0"/>
    <m/>
    <x v="121"/>
    <x v="8"/>
    <x v="7"/>
    <x v="2"/>
    <x v="2"/>
    <x v="6"/>
    <x v="3"/>
    <m/>
    <x v="16"/>
    <n v="8003"/>
    <x v="0"/>
  </r>
  <r>
    <x v="0"/>
    <x v="2"/>
    <n v="1023.6272480639999"/>
    <x v="44"/>
    <m/>
    <x v="0"/>
    <m/>
    <x v="122"/>
    <x v="0"/>
    <x v="0"/>
    <x v="6"/>
    <x v="6"/>
    <x v="17"/>
    <x v="13"/>
    <m/>
    <x v="53"/>
    <n v="2001"/>
    <x v="0"/>
  </r>
  <r>
    <x v="0"/>
    <x v="2"/>
    <n v="1035.19"/>
    <x v="43"/>
    <m/>
    <x v="0"/>
    <m/>
    <x v="101"/>
    <x v="0"/>
    <x v="0"/>
    <x v="7"/>
    <x v="7"/>
    <x v="18"/>
    <x v="14"/>
    <m/>
    <x v="52"/>
    <n v="2001"/>
    <x v="0"/>
  </r>
  <r>
    <x v="0"/>
    <x v="2"/>
    <n v="1050"/>
    <x v="34"/>
    <m/>
    <x v="0"/>
    <m/>
    <x v="1"/>
    <x v="19"/>
    <x v="14"/>
    <x v="2"/>
    <x v="2"/>
    <x v="6"/>
    <x v="3"/>
    <m/>
    <x v="40"/>
    <n v="3003"/>
    <x v="0"/>
  </r>
  <r>
    <x v="0"/>
    <x v="2"/>
    <n v="1061.8699999999999"/>
    <x v="51"/>
    <m/>
    <x v="0"/>
    <m/>
    <x v="124"/>
    <x v="0"/>
    <x v="0"/>
    <x v="7"/>
    <x v="7"/>
    <x v="18"/>
    <x v="14"/>
    <m/>
    <x v="63"/>
    <n v="2001"/>
    <x v="0"/>
  </r>
  <r>
    <x v="0"/>
    <x v="2"/>
    <n v="1064.2170000000001"/>
    <x v="35"/>
    <m/>
    <x v="0"/>
    <m/>
    <x v="1"/>
    <x v="6"/>
    <x v="1"/>
    <x v="1"/>
    <x v="1"/>
    <x v="16"/>
    <x v="12"/>
    <m/>
    <x v="47"/>
    <n v="7003"/>
    <x v="0"/>
  </r>
  <r>
    <x v="0"/>
    <x v="2"/>
    <n v="1071.3240000000003"/>
    <x v="30"/>
    <m/>
    <x v="0"/>
    <m/>
    <x v="1"/>
    <x v="21"/>
    <x v="15"/>
    <x v="2"/>
    <x v="2"/>
    <x v="14"/>
    <x v="12"/>
    <m/>
    <x v="35"/>
    <n v="3004"/>
    <x v="0"/>
  </r>
  <r>
    <x v="0"/>
    <x v="2"/>
    <n v="1072.2516666666668"/>
    <x v="29"/>
    <m/>
    <x v="0"/>
    <m/>
    <x v="1"/>
    <x v="18"/>
    <x v="13"/>
    <x v="2"/>
    <x v="2"/>
    <x v="4"/>
    <x v="2"/>
    <m/>
    <x v="34"/>
    <n v="4001"/>
    <x v="0"/>
  </r>
  <r>
    <x v="0"/>
    <x v="2"/>
    <n v="1084.3700739051999"/>
    <x v="47"/>
    <m/>
    <x v="0"/>
    <m/>
    <x v="125"/>
    <x v="0"/>
    <x v="0"/>
    <x v="6"/>
    <x v="6"/>
    <x v="17"/>
    <x v="13"/>
    <m/>
    <x v="56"/>
    <n v="2001"/>
    <x v="0"/>
  </r>
  <r>
    <x v="0"/>
    <x v="2"/>
    <n v="1090"/>
    <x v="26"/>
    <m/>
    <x v="0"/>
    <m/>
    <x v="126"/>
    <x v="10"/>
    <x v="9"/>
    <x v="2"/>
    <x v="2"/>
    <x v="10"/>
    <x v="8"/>
    <m/>
    <x v="31"/>
    <n v="8001"/>
    <x v="0"/>
  </r>
  <r>
    <x v="0"/>
    <x v="2"/>
    <n v="1092.8720000000001"/>
    <x v="27"/>
    <m/>
    <x v="0"/>
    <m/>
    <x v="1"/>
    <x v="19"/>
    <x v="14"/>
    <x v="2"/>
    <x v="2"/>
    <x v="14"/>
    <x v="12"/>
    <m/>
    <x v="32"/>
    <n v="3003"/>
    <x v="0"/>
  </r>
  <r>
    <x v="0"/>
    <x v="2"/>
    <n v="1095.8744999999999"/>
    <x v="35"/>
    <m/>
    <x v="0"/>
    <m/>
    <x v="1"/>
    <x v="8"/>
    <x v="7"/>
    <x v="2"/>
    <x v="2"/>
    <x v="14"/>
    <x v="12"/>
    <m/>
    <x v="41"/>
    <n v="8003"/>
    <x v="0"/>
  </r>
  <r>
    <x v="0"/>
    <x v="2"/>
    <n v="1100"/>
    <x v="39"/>
    <m/>
    <x v="0"/>
    <m/>
    <x v="1"/>
    <x v="27"/>
    <x v="19"/>
    <x v="1"/>
    <x v="1"/>
    <x v="3"/>
    <x v="3"/>
    <m/>
    <x v="58"/>
    <n v="6002"/>
    <x v="0"/>
  </r>
  <r>
    <x v="0"/>
    <x v="2"/>
    <n v="1150.6695617444"/>
    <x v="47"/>
    <m/>
    <x v="0"/>
    <m/>
    <x v="127"/>
    <x v="0"/>
    <x v="0"/>
    <x v="6"/>
    <x v="6"/>
    <x v="17"/>
    <x v="13"/>
    <m/>
    <x v="56"/>
    <n v="2001"/>
    <x v="0"/>
  </r>
  <r>
    <x v="0"/>
    <x v="2"/>
    <n v="1183.3"/>
    <x v="52"/>
    <m/>
    <x v="0"/>
    <m/>
    <x v="129"/>
    <x v="25"/>
    <x v="18"/>
    <x v="1"/>
    <x v="1"/>
    <x v="1"/>
    <x v="1"/>
    <m/>
    <x v="64"/>
    <n v="3001"/>
    <x v="0"/>
  </r>
  <r>
    <x v="0"/>
    <x v="2"/>
    <n v="1189"/>
    <x v="2"/>
    <m/>
    <x v="0"/>
    <m/>
    <x v="130"/>
    <x v="24"/>
    <x v="17"/>
    <x v="2"/>
    <x v="2"/>
    <x v="4"/>
    <x v="2"/>
    <m/>
    <x v="5"/>
    <n v="8006"/>
    <x v="0"/>
  </r>
  <r>
    <x v="0"/>
    <x v="2"/>
    <n v="1200"/>
    <x v="34"/>
    <m/>
    <x v="0"/>
    <m/>
    <x v="1"/>
    <x v="18"/>
    <x v="13"/>
    <x v="2"/>
    <x v="2"/>
    <x v="6"/>
    <x v="3"/>
    <m/>
    <x v="40"/>
    <n v="4001"/>
    <x v="0"/>
  </r>
  <r>
    <x v="0"/>
    <x v="2"/>
    <n v="1200"/>
    <x v="34"/>
    <m/>
    <x v="0"/>
    <m/>
    <x v="1"/>
    <x v="11"/>
    <x v="6"/>
    <x v="2"/>
    <x v="2"/>
    <x v="6"/>
    <x v="3"/>
    <m/>
    <x v="40"/>
    <n v="8004"/>
    <x v="0"/>
  </r>
  <r>
    <x v="0"/>
    <x v="2"/>
    <n v="1200"/>
    <x v="39"/>
    <m/>
    <x v="0"/>
    <m/>
    <x v="1"/>
    <x v="11"/>
    <x v="6"/>
    <x v="2"/>
    <x v="2"/>
    <x v="6"/>
    <x v="3"/>
    <m/>
    <x v="46"/>
    <n v="8004"/>
    <x v="0"/>
  </r>
  <r>
    <x v="0"/>
    <x v="2"/>
    <n v="1200"/>
    <x v="26"/>
    <m/>
    <x v="0"/>
    <m/>
    <x v="133"/>
    <x v="12"/>
    <x v="10"/>
    <x v="2"/>
    <x v="2"/>
    <x v="10"/>
    <x v="8"/>
    <m/>
    <x v="31"/>
    <n v="3005"/>
    <x v="0"/>
  </r>
  <r>
    <x v="0"/>
    <x v="2"/>
    <n v="1228.7483999999999"/>
    <x v="27"/>
    <m/>
    <x v="0"/>
    <m/>
    <x v="1"/>
    <x v="4"/>
    <x v="4"/>
    <x v="2"/>
    <x v="2"/>
    <x v="14"/>
    <x v="12"/>
    <m/>
    <x v="32"/>
    <n v="4003"/>
    <x v="0"/>
  </r>
  <r>
    <x v="0"/>
    <x v="2"/>
    <n v="1246.68"/>
    <x v="2"/>
    <m/>
    <x v="0"/>
    <m/>
    <x v="134"/>
    <x v="7"/>
    <x v="6"/>
    <x v="1"/>
    <x v="1"/>
    <x v="2"/>
    <x v="2"/>
    <m/>
    <x v="2"/>
    <n v="3008"/>
    <x v="0"/>
  </r>
  <r>
    <x v="0"/>
    <x v="2"/>
    <n v="1246.68"/>
    <x v="2"/>
    <m/>
    <x v="0"/>
    <m/>
    <x v="135"/>
    <x v="7"/>
    <x v="6"/>
    <x v="1"/>
    <x v="1"/>
    <x v="2"/>
    <x v="2"/>
    <m/>
    <x v="2"/>
    <n v="3008"/>
    <x v="0"/>
  </r>
  <r>
    <x v="0"/>
    <x v="2"/>
    <n v="1261.51"/>
    <x v="37"/>
    <m/>
    <x v="0"/>
    <m/>
    <x v="136"/>
    <x v="0"/>
    <x v="0"/>
    <x v="6"/>
    <x v="6"/>
    <x v="17"/>
    <x v="13"/>
    <m/>
    <x v="44"/>
    <n v="2001"/>
    <x v="0"/>
  </r>
  <r>
    <x v="0"/>
    <x v="2"/>
    <n v="1290"/>
    <x v="13"/>
    <m/>
    <x v="0"/>
    <m/>
    <x v="1"/>
    <x v="8"/>
    <x v="7"/>
    <x v="2"/>
    <x v="2"/>
    <x v="6"/>
    <x v="3"/>
    <m/>
    <x v="16"/>
    <n v="8003"/>
    <x v="0"/>
  </r>
  <r>
    <x v="0"/>
    <x v="2"/>
    <n v="1300"/>
    <x v="34"/>
    <m/>
    <x v="0"/>
    <m/>
    <x v="1"/>
    <x v="22"/>
    <x v="0"/>
    <x v="2"/>
    <x v="2"/>
    <x v="6"/>
    <x v="3"/>
    <m/>
    <x v="40"/>
    <n v="3002"/>
    <x v="0"/>
  </r>
  <r>
    <x v="0"/>
    <x v="2"/>
    <n v="1300"/>
    <x v="22"/>
    <m/>
    <x v="0"/>
    <m/>
    <x v="137"/>
    <x v="8"/>
    <x v="7"/>
    <x v="2"/>
    <x v="2"/>
    <x v="10"/>
    <x v="8"/>
    <m/>
    <x v="26"/>
    <n v="8003"/>
    <x v="0"/>
  </r>
  <r>
    <x v="0"/>
    <x v="2"/>
    <n v="1314.83"/>
    <x v="2"/>
    <m/>
    <x v="0"/>
    <m/>
    <x v="138"/>
    <x v="18"/>
    <x v="13"/>
    <x v="2"/>
    <x v="2"/>
    <x v="4"/>
    <x v="2"/>
    <m/>
    <x v="5"/>
    <n v="4001"/>
    <x v="0"/>
  </r>
  <r>
    <x v="0"/>
    <x v="2"/>
    <n v="1322.26"/>
    <x v="2"/>
    <m/>
    <x v="0"/>
    <m/>
    <x v="139"/>
    <x v="17"/>
    <x v="2"/>
    <x v="1"/>
    <x v="1"/>
    <x v="2"/>
    <x v="2"/>
    <m/>
    <x v="2"/>
    <n v="5006"/>
    <x v="0"/>
  </r>
  <r>
    <x v="0"/>
    <x v="2"/>
    <n v="1322.26"/>
    <x v="2"/>
    <m/>
    <x v="0"/>
    <m/>
    <x v="140"/>
    <x v="17"/>
    <x v="2"/>
    <x v="1"/>
    <x v="1"/>
    <x v="2"/>
    <x v="2"/>
    <m/>
    <x v="2"/>
    <n v="5006"/>
    <x v="0"/>
  </r>
  <r>
    <x v="0"/>
    <x v="2"/>
    <n v="1322.26"/>
    <x v="2"/>
    <m/>
    <x v="0"/>
    <m/>
    <x v="141"/>
    <x v="13"/>
    <x v="2"/>
    <x v="1"/>
    <x v="1"/>
    <x v="2"/>
    <x v="2"/>
    <m/>
    <x v="2"/>
    <n v="5003"/>
    <x v="0"/>
  </r>
  <r>
    <x v="0"/>
    <x v="2"/>
    <n v="1322.26"/>
    <x v="2"/>
    <m/>
    <x v="0"/>
    <m/>
    <x v="142"/>
    <x v="13"/>
    <x v="2"/>
    <x v="1"/>
    <x v="1"/>
    <x v="2"/>
    <x v="2"/>
    <m/>
    <x v="2"/>
    <n v="5003"/>
    <x v="0"/>
  </r>
  <r>
    <x v="0"/>
    <x v="2"/>
    <n v="1322.26"/>
    <x v="2"/>
    <m/>
    <x v="0"/>
    <m/>
    <x v="143"/>
    <x v="17"/>
    <x v="2"/>
    <x v="1"/>
    <x v="1"/>
    <x v="2"/>
    <x v="2"/>
    <m/>
    <x v="2"/>
    <n v="5006"/>
    <x v="0"/>
  </r>
  <r>
    <x v="0"/>
    <x v="2"/>
    <n v="1322.26"/>
    <x v="2"/>
    <m/>
    <x v="0"/>
    <m/>
    <x v="144"/>
    <x v="17"/>
    <x v="2"/>
    <x v="1"/>
    <x v="1"/>
    <x v="2"/>
    <x v="2"/>
    <m/>
    <x v="2"/>
    <n v="5006"/>
    <x v="0"/>
  </r>
  <r>
    <x v="0"/>
    <x v="2"/>
    <n v="1328.1664000000003"/>
    <x v="27"/>
    <m/>
    <x v="0"/>
    <m/>
    <x v="1"/>
    <x v="21"/>
    <x v="15"/>
    <x v="2"/>
    <x v="2"/>
    <x v="14"/>
    <x v="12"/>
    <m/>
    <x v="32"/>
    <n v="3004"/>
    <x v="0"/>
  </r>
  <r>
    <x v="0"/>
    <x v="2"/>
    <n v="1333.635"/>
    <x v="35"/>
    <m/>
    <x v="0"/>
    <m/>
    <x v="1"/>
    <x v="11"/>
    <x v="6"/>
    <x v="2"/>
    <x v="2"/>
    <x v="14"/>
    <x v="12"/>
    <m/>
    <x v="41"/>
    <n v="8004"/>
    <x v="0"/>
  </r>
  <r>
    <x v="0"/>
    <x v="2"/>
    <n v="1350"/>
    <x v="11"/>
    <m/>
    <x v="0"/>
    <m/>
    <x v="288"/>
    <x v="5"/>
    <x v="5"/>
    <x v="2"/>
    <x v="2"/>
    <x v="10"/>
    <x v="8"/>
    <m/>
    <x v="13"/>
    <n v="3006"/>
    <x v="0"/>
  </r>
  <r>
    <x v="0"/>
    <x v="2"/>
    <n v="1361"/>
    <x v="2"/>
    <m/>
    <x v="0"/>
    <m/>
    <x v="145"/>
    <x v="21"/>
    <x v="15"/>
    <x v="2"/>
    <x v="2"/>
    <x v="4"/>
    <x v="2"/>
    <m/>
    <x v="5"/>
    <n v="3004"/>
    <x v="0"/>
  </r>
  <r>
    <x v="0"/>
    <x v="2"/>
    <n v="1407.45"/>
    <x v="2"/>
    <m/>
    <x v="0"/>
    <m/>
    <x v="146"/>
    <x v="15"/>
    <x v="12"/>
    <x v="2"/>
    <x v="2"/>
    <x v="4"/>
    <x v="2"/>
    <m/>
    <x v="5"/>
    <n v="5002"/>
    <x v="0"/>
  </r>
  <r>
    <x v="0"/>
    <x v="2"/>
    <n v="1407.45"/>
    <x v="2"/>
    <m/>
    <x v="0"/>
    <m/>
    <x v="147"/>
    <x v="18"/>
    <x v="13"/>
    <x v="2"/>
    <x v="2"/>
    <x v="4"/>
    <x v="2"/>
    <m/>
    <x v="5"/>
    <n v="4001"/>
    <x v="0"/>
  </r>
  <r>
    <x v="0"/>
    <x v="2"/>
    <n v="1407.45"/>
    <x v="2"/>
    <m/>
    <x v="0"/>
    <m/>
    <x v="148"/>
    <x v="15"/>
    <x v="12"/>
    <x v="2"/>
    <x v="2"/>
    <x v="4"/>
    <x v="2"/>
    <m/>
    <x v="5"/>
    <n v="5002"/>
    <x v="0"/>
  </r>
  <r>
    <x v="0"/>
    <x v="2"/>
    <n v="1410.6641666666665"/>
    <x v="29"/>
    <m/>
    <x v="0"/>
    <m/>
    <x v="1"/>
    <x v="22"/>
    <x v="0"/>
    <x v="2"/>
    <x v="2"/>
    <x v="4"/>
    <x v="2"/>
    <m/>
    <x v="34"/>
    <n v="3002"/>
    <x v="0"/>
  </r>
  <r>
    <x v="0"/>
    <x v="2"/>
    <n v="1415.3722"/>
    <x v="27"/>
    <m/>
    <x v="0"/>
    <m/>
    <x v="1"/>
    <x v="18"/>
    <x v="13"/>
    <x v="2"/>
    <x v="2"/>
    <x v="14"/>
    <x v="12"/>
    <m/>
    <x v="32"/>
    <n v="4001"/>
    <x v="0"/>
  </r>
  <r>
    <x v="0"/>
    <x v="2"/>
    <n v="1447.4653964627998"/>
    <x v="44"/>
    <m/>
    <x v="0"/>
    <m/>
    <x v="149"/>
    <x v="0"/>
    <x v="0"/>
    <x v="6"/>
    <x v="6"/>
    <x v="17"/>
    <x v="13"/>
    <m/>
    <x v="53"/>
    <n v="2001"/>
    <x v="0"/>
  </r>
  <r>
    <x v="0"/>
    <x v="2"/>
    <n v="1468.7108681019999"/>
    <x v="44"/>
    <m/>
    <x v="0"/>
    <m/>
    <x v="150"/>
    <x v="0"/>
    <x v="0"/>
    <x v="6"/>
    <x v="6"/>
    <x v="17"/>
    <x v="13"/>
    <m/>
    <x v="53"/>
    <n v="2001"/>
    <x v="0"/>
  </r>
  <r>
    <x v="0"/>
    <x v="2"/>
    <n v="1475.1000000000001"/>
    <x v="3"/>
    <m/>
    <x v="0"/>
    <m/>
    <x v="60"/>
    <x v="7"/>
    <x v="6"/>
    <x v="1"/>
    <x v="1"/>
    <x v="3"/>
    <x v="3"/>
    <m/>
    <x v="3"/>
    <n v="3008"/>
    <x v="0"/>
  </r>
  <r>
    <x v="0"/>
    <x v="2"/>
    <n v="1475.1000000000001"/>
    <x v="3"/>
    <m/>
    <x v="0"/>
    <m/>
    <x v="60"/>
    <x v="16"/>
    <x v="11"/>
    <x v="1"/>
    <x v="1"/>
    <x v="3"/>
    <x v="3"/>
    <m/>
    <x v="3"/>
    <n v="7002"/>
    <x v="0"/>
  </r>
  <r>
    <x v="0"/>
    <x v="2"/>
    <n v="1475.1000000000001"/>
    <x v="3"/>
    <m/>
    <x v="0"/>
    <m/>
    <x v="60"/>
    <x v="13"/>
    <x v="2"/>
    <x v="1"/>
    <x v="1"/>
    <x v="3"/>
    <x v="3"/>
    <m/>
    <x v="3"/>
    <n v="5003"/>
    <x v="0"/>
  </r>
  <r>
    <x v="0"/>
    <x v="2"/>
    <n v="1475.1000000000001"/>
    <x v="3"/>
    <m/>
    <x v="0"/>
    <m/>
    <x v="60"/>
    <x v="10"/>
    <x v="9"/>
    <x v="2"/>
    <x v="2"/>
    <x v="6"/>
    <x v="3"/>
    <m/>
    <x v="8"/>
    <n v="8001"/>
    <x v="0"/>
  </r>
  <r>
    <x v="0"/>
    <x v="2"/>
    <n v="1475.1000000000001"/>
    <x v="3"/>
    <m/>
    <x v="0"/>
    <m/>
    <x v="60"/>
    <x v="8"/>
    <x v="7"/>
    <x v="2"/>
    <x v="2"/>
    <x v="6"/>
    <x v="3"/>
    <m/>
    <x v="8"/>
    <n v="8003"/>
    <x v="0"/>
  </r>
  <r>
    <x v="0"/>
    <x v="2"/>
    <n v="1490.28"/>
    <x v="35"/>
    <m/>
    <x v="0"/>
    <m/>
    <x v="1"/>
    <x v="19"/>
    <x v="14"/>
    <x v="2"/>
    <x v="2"/>
    <x v="14"/>
    <x v="12"/>
    <m/>
    <x v="41"/>
    <n v="3003"/>
    <x v="0"/>
  </r>
  <r>
    <x v="0"/>
    <x v="2"/>
    <n v="1493.6808050804"/>
    <x v="37"/>
    <m/>
    <x v="0"/>
    <m/>
    <x v="151"/>
    <x v="0"/>
    <x v="0"/>
    <x v="6"/>
    <x v="6"/>
    <x v="17"/>
    <x v="13"/>
    <m/>
    <x v="44"/>
    <n v="2001"/>
    <x v="0"/>
  </r>
  <r>
    <x v="0"/>
    <x v="2"/>
    <n v="1500"/>
    <x v="34"/>
    <m/>
    <x v="0"/>
    <m/>
    <x v="1"/>
    <x v="6"/>
    <x v="1"/>
    <x v="1"/>
    <x v="1"/>
    <x v="3"/>
    <x v="3"/>
    <m/>
    <x v="49"/>
    <n v="7003"/>
    <x v="0"/>
  </r>
  <r>
    <x v="0"/>
    <x v="2"/>
    <n v="1500"/>
    <x v="39"/>
    <m/>
    <x v="0"/>
    <m/>
    <x v="1"/>
    <x v="18"/>
    <x v="13"/>
    <x v="2"/>
    <x v="2"/>
    <x v="6"/>
    <x v="3"/>
    <m/>
    <x v="46"/>
    <n v="4001"/>
    <x v="0"/>
  </r>
  <r>
    <x v="0"/>
    <x v="2"/>
    <n v="1500"/>
    <x v="38"/>
    <m/>
    <x v="0"/>
    <m/>
    <x v="1"/>
    <x v="25"/>
    <x v="18"/>
    <x v="2"/>
    <x v="2"/>
    <x v="10"/>
    <x v="8"/>
    <m/>
    <x v="45"/>
    <n v="3001"/>
    <x v="0"/>
  </r>
  <r>
    <x v="0"/>
    <x v="2"/>
    <n v="1500"/>
    <x v="8"/>
    <m/>
    <x v="0"/>
    <m/>
    <x v="152"/>
    <x v="4"/>
    <x v="4"/>
    <x v="1"/>
    <x v="1"/>
    <x v="2"/>
    <x v="2"/>
    <m/>
    <x v="10"/>
    <n v="4003"/>
    <x v="0"/>
  </r>
  <r>
    <x v="0"/>
    <x v="2"/>
    <n v="1500"/>
    <x v="11"/>
    <m/>
    <x v="0"/>
    <m/>
    <x v="97"/>
    <x v="5"/>
    <x v="5"/>
    <x v="2"/>
    <x v="2"/>
    <x v="10"/>
    <x v="8"/>
    <m/>
    <x v="13"/>
    <n v="3006"/>
    <x v="0"/>
  </r>
  <r>
    <x v="0"/>
    <x v="2"/>
    <n v="1500"/>
    <x v="31"/>
    <m/>
    <x v="0"/>
    <m/>
    <x v="95"/>
    <x v="2"/>
    <x v="2"/>
    <x v="1"/>
    <x v="1"/>
    <x v="15"/>
    <x v="5"/>
    <m/>
    <x v="36"/>
    <n v="4004"/>
    <x v="0"/>
  </r>
  <r>
    <x v="0"/>
    <x v="2"/>
    <n v="1500"/>
    <x v="31"/>
    <m/>
    <x v="0"/>
    <m/>
    <x v="153"/>
    <x v="2"/>
    <x v="2"/>
    <x v="1"/>
    <x v="1"/>
    <x v="15"/>
    <x v="5"/>
    <m/>
    <x v="36"/>
    <n v="4004"/>
    <x v="0"/>
  </r>
  <r>
    <x v="0"/>
    <x v="2"/>
    <n v="1500"/>
    <x v="13"/>
    <m/>
    <x v="0"/>
    <m/>
    <x v="1"/>
    <x v="27"/>
    <x v="19"/>
    <x v="1"/>
    <x v="1"/>
    <x v="3"/>
    <x v="3"/>
    <m/>
    <x v="15"/>
    <n v="6002"/>
    <x v="0"/>
  </r>
  <r>
    <x v="0"/>
    <x v="2"/>
    <n v="1500"/>
    <x v="19"/>
    <m/>
    <x v="0"/>
    <m/>
    <x v="1"/>
    <x v="25"/>
    <x v="18"/>
    <x v="2"/>
    <x v="2"/>
    <x v="10"/>
    <x v="8"/>
    <m/>
    <x v="22"/>
    <n v="3001"/>
    <x v="0"/>
  </r>
  <r>
    <x v="0"/>
    <x v="2"/>
    <n v="1500"/>
    <x v="26"/>
    <m/>
    <x v="0"/>
    <m/>
    <x v="154"/>
    <x v="24"/>
    <x v="17"/>
    <x v="2"/>
    <x v="2"/>
    <x v="10"/>
    <x v="8"/>
    <m/>
    <x v="31"/>
    <n v="8006"/>
    <x v="0"/>
  </r>
  <r>
    <x v="0"/>
    <x v="2"/>
    <n v="1503.5502777777772"/>
    <x v="21"/>
    <m/>
    <x v="0"/>
    <m/>
    <x v="1"/>
    <x v="27"/>
    <x v="19"/>
    <x v="1"/>
    <x v="1"/>
    <x v="2"/>
    <x v="2"/>
    <m/>
    <x v="27"/>
    <n v="6002"/>
    <x v="0"/>
  </r>
  <r>
    <x v="0"/>
    <x v="2"/>
    <n v="1514.1274999999998"/>
    <x v="29"/>
    <m/>
    <x v="0"/>
    <m/>
    <x v="1"/>
    <x v="3"/>
    <x v="3"/>
    <x v="2"/>
    <x v="2"/>
    <x v="4"/>
    <x v="2"/>
    <m/>
    <x v="34"/>
    <n v="4002"/>
    <x v="0"/>
  </r>
  <r>
    <x v="0"/>
    <x v="2"/>
    <n v="1518.7099999999998"/>
    <x v="21"/>
    <m/>
    <x v="0"/>
    <m/>
    <x v="1"/>
    <x v="1"/>
    <x v="1"/>
    <x v="1"/>
    <x v="1"/>
    <x v="2"/>
    <x v="2"/>
    <m/>
    <x v="27"/>
    <n v="7001"/>
    <x v="0"/>
  </r>
  <r>
    <x v="0"/>
    <x v="2"/>
    <n v="1590.3266758311997"/>
    <x v="47"/>
    <m/>
    <x v="0"/>
    <m/>
    <x v="156"/>
    <x v="0"/>
    <x v="0"/>
    <x v="6"/>
    <x v="6"/>
    <x v="17"/>
    <x v="13"/>
    <m/>
    <x v="56"/>
    <n v="2001"/>
    <x v="0"/>
  </r>
  <r>
    <x v="0"/>
    <x v="2"/>
    <n v="1592.66"/>
    <x v="2"/>
    <m/>
    <x v="0"/>
    <m/>
    <x v="134"/>
    <x v="16"/>
    <x v="11"/>
    <x v="1"/>
    <x v="1"/>
    <x v="2"/>
    <x v="2"/>
    <m/>
    <x v="2"/>
    <n v="7002"/>
    <x v="0"/>
  </r>
  <r>
    <x v="0"/>
    <x v="2"/>
    <n v="1592.66"/>
    <x v="2"/>
    <m/>
    <x v="0"/>
    <m/>
    <x v="157"/>
    <x v="16"/>
    <x v="11"/>
    <x v="1"/>
    <x v="1"/>
    <x v="2"/>
    <x v="2"/>
    <m/>
    <x v="2"/>
    <n v="7002"/>
    <x v="0"/>
  </r>
  <r>
    <x v="0"/>
    <x v="2"/>
    <n v="1592.66"/>
    <x v="2"/>
    <m/>
    <x v="0"/>
    <m/>
    <x v="158"/>
    <x v="16"/>
    <x v="11"/>
    <x v="1"/>
    <x v="1"/>
    <x v="2"/>
    <x v="2"/>
    <m/>
    <x v="2"/>
    <n v="7002"/>
    <x v="0"/>
  </r>
  <r>
    <x v="0"/>
    <x v="2"/>
    <n v="1600"/>
    <x v="7"/>
    <m/>
    <x v="0"/>
    <m/>
    <x v="73"/>
    <x v="2"/>
    <x v="2"/>
    <x v="2"/>
    <x v="2"/>
    <x v="7"/>
    <x v="5"/>
    <m/>
    <x v="9"/>
    <n v="4004"/>
    <x v="0"/>
  </r>
  <r>
    <x v="0"/>
    <x v="2"/>
    <n v="1600"/>
    <x v="27"/>
    <m/>
    <x v="0"/>
    <m/>
    <x v="159"/>
    <x v="4"/>
    <x v="4"/>
    <x v="2"/>
    <x v="2"/>
    <x v="14"/>
    <x v="12"/>
    <m/>
    <x v="32"/>
    <n v="4003"/>
    <x v="0"/>
  </r>
  <r>
    <x v="0"/>
    <x v="2"/>
    <n v="1600"/>
    <x v="5"/>
    <m/>
    <x v="0"/>
    <m/>
    <x v="1"/>
    <x v="1"/>
    <x v="1"/>
    <x v="1"/>
    <x v="1"/>
    <x v="3"/>
    <x v="3"/>
    <m/>
    <x v="6"/>
    <n v="7001"/>
    <x v="0"/>
  </r>
  <r>
    <x v="0"/>
    <x v="2"/>
    <n v="1650"/>
    <x v="54"/>
    <m/>
    <x v="0"/>
    <m/>
    <x v="160"/>
    <x v="2"/>
    <x v="2"/>
    <x v="2"/>
    <x v="2"/>
    <x v="7"/>
    <x v="5"/>
    <m/>
    <x v="66"/>
    <n v="4004"/>
    <x v="0"/>
  </r>
  <r>
    <x v="0"/>
    <x v="2"/>
    <n v="1671.3037609479998"/>
    <x v="47"/>
    <m/>
    <x v="0"/>
    <m/>
    <x v="161"/>
    <x v="0"/>
    <x v="0"/>
    <x v="6"/>
    <x v="6"/>
    <x v="17"/>
    <x v="13"/>
    <m/>
    <x v="56"/>
    <n v="2001"/>
    <x v="0"/>
  </r>
  <r>
    <x v="0"/>
    <x v="2"/>
    <n v="1675.5659999999998"/>
    <x v="35"/>
    <m/>
    <x v="0"/>
    <m/>
    <x v="1"/>
    <x v="4"/>
    <x v="4"/>
    <x v="2"/>
    <x v="2"/>
    <x v="14"/>
    <x v="12"/>
    <m/>
    <x v="41"/>
    <n v="4003"/>
    <x v="0"/>
  </r>
  <r>
    <x v="0"/>
    <x v="2"/>
    <n v="1692.7969999999998"/>
    <x v="30"/>
    <m/>
    <x v="0"/>
    <m/>
    <x v="1"/>
    <x v="22"/>
    <x v="0"/>
    <x v="2"/>
    <x v="2"/>
    <x v="14"/>
    <x v="12"/>
    <m/>
    <x v="35"/>
    <n v="3002"/>
    <x v="0"/>
  </r>
  <r>
    <x v="0"/>
    <x v="2"/>
    <n v="1700"/>
    <x v="39"/>
    <m/>
    <x v="0"/>
    <m/>
    <x v="1"/>
    <x v="17"/>
    <x v="2"/>
    <x v="1"/>
    <x v="1"/>
    <x v="3"/>
    <x v="3"/>
    <m/>
    <x v="58"/>
    <n v="5006"/>
    <x v="0"/>
  </r>
  <r>
    <x v="0"/>
    <x v="2"/>
    <n v="1700"/>
    <x v="28"/>
    <m/>
    <x v="0"/>
    <m/>
    <x v="162"/>
    <x v="24"/>
    <x v="17"/>
    <x v="1"/>
    <x v="1"/>
    <x v="8"/>
    <x v="6"/>
    <m/>
    <x v="33"/>
    <n v="8006"/>
    <x v="0"/>
  </r>
  <r>
    <x v="0"/>
    <x v="2"/>
    <n v="1718.49"/>
    <x v="2"/>
    <m/>
    <x v="0"/>
    <m/>
    <x v="163"/>
    <x v="27"/>
    <x v="19"/>
    <x v="1"/>
    <x v="1"/>
    <x v="2"/>
    <x v="2"/>
    <m/>
    <x v="2"/>
    <n v="6002"/>
    <x v="0"/>
  </r>
  <r>
    <x v="0"/>
    <x v="2"/>
    <n v="1731.04"/>
    <x v="2"/>
    <m/>
    <x v="0"/>
    <m/>
    <x v="164"/>
    <x v="1"/>
    <x v="1"/>
    <x v="1"/>
    <x v="1"/>
    <x v="2"/>
    <x v="2"/>
    <m/>
    <x v="2"/>
    <n v="7001"/>
    <x v="0"/>
  </r>
  <r>
    <x v="0"/>
    <x v="2"/>
    <n v="1731.04"/>
    <x v="2"/>
    <m/>
    <x v="0"/>
    <m/>
    <x v="165"/>
    <x v="1"/>
    <x v="1"/>
    <x v="1"/>
    <x v="1"/>
    <x v="2"/>
    <x v="2"/>
    <m/>
    <x v="2"/>
    <n v="7001"/>
    <x v="0"/>
  </r>
  <r>
    <x v="0"/>
    <x v="2"/>
    <n v="1740"/>
    <x v="22"/>
    <m/>
    <x v="0"/>
    <m/>
    <x v="166"/>
    <x v="8"/>
    <x v="7"/>
    <x v="2"/>
    <x v="2"/>
    <x v="10"/>
    <x v="8"/>
    <m/>
    <x v="26"/>
    <n v="8003"/>
    <x v="0"/>
  </r>
  <r>
    <x v="0"/>
    <x v="2"/>
    <n v="1800"/>
    <x v="55"/>
    <m/>
    <x v="0"/>
    <m/>
    <x v="1"/>
    <x v="1"/>
    <x v="1"/>
    <x v="1"/>
    <x v="1"/>
    <x v="1"/>
    <x v="1"/>
    <m/>
    <x v="67"/>
    <n v="7001"/>
    <x v="0"/>
  </r>
  <r>
    <x v="0"/>
    <x v="2"/>
    <n v="1800"/>
    <x v="22"/>
    <m/>
    <x v="0"/>
    <m/>
    <x v="167"/>
    <x v="15"/>
    <x v="12"/>
    <x v="2"/>
    <x v="2"/>
    <x v="10"/>
    <x v="8"/>
    <m/>
    <x v="26"/>
    <n v="5002"/>
    <x v="0"/>
  </r>
  <r>
    <x v="0"/>
    <x v="2"/>
    <n v="1803.5"/>
    <x v="2"/>
    <m/>
    <x v="0"/>
    <m/>
    <x v="168"/>
    <x v="9"/>
    <x v="8"/>
    <x v="2"/>
    <x v="2"/>
    <x v="4"/>
    <x v="2"/>
    <m/>
    <x v="5"/>
    <n v="8002"/>
    <x v="0"/>
  </r>
  <r>
    <x v="0"/>
    <x v="2"/>
    <n v="1803.5"/>
    <x v="2"/>
    <m/>
    <x v="0"/>
    <m/>
    <x v="169"/>
    <x v="18"/>
    <x v="13"/>
    <x v="2"/>
    <x v="2"/>
    <x v="4"/>
    <x v="2"/>
    <m/>
    <x v="5"/>
    <n v="4001"/>
    <x v="0"/>
  </r>
  <r>
    <x v="0"/>
    <x v="2"/>
    <n v="1803.5"/>
    <x v="2"/>
    <m/>
    <x v="0"/>
    <m/>
    <x v="170"/>
    <x v="18"/>
    <x v="13"/>
    <x v="2"/>
    <x v="2"/>
    <x v="4"/>
    <x v="2"/>
    <m/>
    <x v="5"/>
    <n v="4001"/>
    <x v="0"/>
  </r>
  <r>
    <x v="0"/>
    <x v="2"/>
    <n v="1811.1360000000002"/>
    <x v="35"/>
    <m/>
    <x v="0"/>
    <m/>
    <x v="1"/>
    <x v="21"/>
    <x v="15"/>
    <x v="2"/>
    <x v="2"/>
    <x v="14"/>
    <x v="12"/>
    <m/>
    <x v="41"/>
    <n v="3004"/>
    <x v="0"/>
  </r>
  <r>
    <x v="0"/>
    <x v="2"/>
    <n v="1816.953"/>
    <x v="30"/>
    <m/>
    <x v="0"/>
    <m/>
    <x v="1"/>
    <x v="3"/>
    <x v="3"/>
    <x v="2"/>
    <x v="2"/>
    <x v="14"/>
    <x v="12"/>
    <m/>
    <x v="35"/>
    <n v="4002"/>
    <x v="0"/>
  </r>
  <r>
    <x v="0"/>
    <x v="2"/>
    <n v="1838.18"/>
    <x v="2"/>
    <m/>
    <x v="0"/>
    <m/>
    <x v="171"/>
    <x v="3"/>
    <x v="3"/>
    <x v="2"/>
    <x v="2"/>
    <x v="4"/>
    <x v="2"/>
    <m/>
    <x v="5"/>
    <n v="4002"/>
    <x v="0"/>
  </r>
  <r>
    <x v="0"/>
    <x v="2"/>
    <n v="1838.18"/>
    <x v="2"/>
    <m/>
    <x v="0"/>
    <m/>
    <x v="172"/>
    <x v="3"/>
    <x v="3"/>
    <x v="2"/>
    <x v="2"/>
    <x v="4"/>
    <x v="2"/>
    <m/>
    <x v="5"/>
    <n v="4002"/>
    <x v="0"/>
  </r>
  <r>
    <x v="0"/>
    <x v="2"/>
    <n v="1838.18"/>
    <x v="2"/>
    <m/>
    <x v="0"/>
    <m/>
    <x v="173"/>
    <x v="3"/>
    <x v="3"/>
    <x v="2"/>
    <x v="2"/>
    <x v="4"/>
    <x v="2"/>
    <m/>
    <x v="5"/>
    <n v="4002"/>
    <x v="0"/>
  </r>
  <r>
    <x v="0"/>
    <x v="2"/>
    <n v="1838.18"/>
    <x v="2"/>
    <m/>
    <x v="0"/>
    <m/>
    <x v="174"/>
    <x v="3"/>
    <x v="3"/>
    <x v="2"/>
    <x v="2"/>
    <x v="4"/>
    <x v="2"/>
    <m/>
    <x v="5"/>
    <n v="4002"/>
    <x v="0"/>
  </r>
  <r>
    <x v="0"/>
    <x v="2"/>
    <n v="1838.18"/>
    <x v="2"/>
    <m/>
    <x v="0"/>
    <m/>
    <x v="175"/>
    <x v="3"/>
    <x v="3"/>
    <x v="2"/>
    <x v="2"/>
    <x v="4"/>
    <x v="2"/>
    <m/>
    <x v="5"/>
    <n v="4002"/>
    <x v="0"/>
  </r>
  <r>
    <x v="0"/>
    <x v="2"/>
    <n v="1839.97"/>
    <x v="2"/>
    <m/>
    <x v="0"/>
    <m/>
    <x v="176"/>
    <x v="11"/>
    <x v="6"/>
    <x v="2"/>
    <x v="2"/>
    <x v="4"/>
    <x v="2"/>
    <m/>
    <x v="5"/>
    <n v="8004"/>
    <x v="0"/>
  </r>
  <r>
    <x v="0"/>
    <x v="2"/>
    <n v="1839.97"/>
    <x v="2"/>
    <m/>
    <x v="0"/>
    <m/>
    <x v="177"/>
    <x v="11"/>
    <x v="6"/>
    <x v="2"/>
    <x v="2"/>
    <x v="4"/>
    <x v="2"/>
    <m/>
    <x v="5"/>
    <n v="8004"/>
    <x v="0"/>
  </r>
  <r>
    <x v="0"/>
    <x v="2"/>
    <n v="1842.55"/>
    <x v="2"/>
    <m/>
    <x v="0"/>
    <m/>
    <x v="178"/>
    <x v="5"/>
    <x v="5"/>
    <x v="2"/>
    <x v="2"/>
    <x v="4"/>
    <x v="2"/>
    <m/>
    <x v="5"/>
    <n v="3006"/>
    <x v="0"/>
  </r>
  <r>
    <x v="0"/>
    <x v="2"/>
    <n v="1843"/>
    <x v="2"/>
    <m/>
    <x v="0"/>
    <m/>
    <x v="179"/>
    <x v="5"/>
    <x v="5"/>
    <x v="2"/>
    <x v="2"/>
    <x v="4"/>
    <x v="2"/>
    <m/>
    <x v="5"/>
    <n v="3006"/>
    <x v="0"/>
  </r>
  <r>
    <x v="0"/>
    <x v="2"/>
    <n v="1845.9131037319999"/>
    <x v="44"/>
    <m/>
    <x v="0"/>
    <m/>
    <x v="180"/>
    <x v="0"/>
    <x v="0"/>
    <x v="6"/>
    <x v="6"/>
    <x v="17"/>
    <x v="13"/>
    <m/>
    <x v="53"/>
    <n v="2001"/>
    <x v="0"/>
  </r>
  <r>
    <x v="0"/>
    <x v="2"/>
    <n v="1862.0766999999998"/>
    <x v="27"/>
    <m/>
    <x v="0"/>
    <m/>
    <x v="1"/>
    <x v="22"/>
    <x v="0"/>
    <x v="2"/>
    <x v="2"/>
    <x v="14"/>
    <x v="12"/>
    <m/>
    <x v="32"/>
    <n v="3002"/>
    <x v="0"/>
  </r>
  <r>
    <x v="0"/>
    <x v="2"/>
    <n v="1894.5"/>
    <x v="2"/>
    <m/>
    <x v="0"/>
    <m/>
    <x v="181"/>
    <x v="19"/>
    <x v="14"/>
    <x v="2"/>
    <x v="2"/>
    <x v="4"/>
    <x v="2"/>
    <m/>
    <x v="5"/>
    <n v="3003"/>
    <x v="0"/>
  </r>
  <r>
    <x v="0"/>
    <x v="2"/>
    <n v="1894.5"/>
    <x v="2"/>
    <m/>
    <x v="0"/>
    <m/>
    <x v="182"/>
    <x v="19"/>
    <x v="14"/>
    <x v="2"/>
    <x v="2"/>
    <x v="4"/>
    <x v="2"/>
    <m/>
    <x v="5"/>
    <n v="3003"/>
    <x v="0"/>
  </r>
  <r>
    <x v="0"/>
    <x v="2"/>
    <n v="1894.5"/>
    <x v="2"/>
    <m/>
    <x v="0"/>
    <m/>
    <x v="183"/>
    <x v="19"/>
    <x v="14"/>
    <x v="2"/>
    <x v="2"/>
    <x v="4"/>
    <x v="2"/>
    <m/>
    <x v="5"/>
    <n v="3003"/>
    <x v="0"/>
  </r>
  <r>
    <x v="0"/>
    <x v="2"/>
    <n v="1894.5"/>
    <x v="2"/>
    <m/>
    <x v="0"/>
    <m/>
    <x v="184"/>
    <x v="19"/>
    <x v="14"/>
    <x v="2"/>
    <x v="2"/>
    <x v="4"/>
    <x v="2"/>
    <m/>
    <x v="5"/>
    <n v="3003"/>
    <x v="0"/>
  </r>
  <r>
    <x v="0"/>
    <x v="2"/>
    <n v="1925.48"/>
    <x v="2"/>
    <m/>
    <x v="0"/>
    <m/>
    <x v="185"/>
    <x v="22"/>
    <x v="0"/>
    <x v="2"/>
    <x v="2"/>
    <x v="4"/>
    <x v="2"/>
    <m/>
    <x v="5"/>
    <n v="3002"/>
    <x v="0"/>
  </r>
  <r>
    <x v="0"/>
    <x v="2"/>
    <n v="1930.0529999999999"/>
    <x v="35"/>
    <m/>
    <x v="0"/>
    <m/>
    <x v="1"/>
    <x v="18"/>
    <x v="13"/>
    <x v="2"/>
    <x v="2"/>
    <x v="14"/>
    <x v="12"/>
    <m/>
    <x v="41"/>
    <n v="4001"/>
    <x v="0"/>
  </r>
  <r>
    <x v="0"/>
    <x v="2"/>
    <n v="1955.6146271771997"/>
    <x v="47"/>
    <m/>
    <x v="0"/>
    <m/>
    <x v="186"/>
    <x v="0"/>
    <x v="0"/>
    <x v="6"/>
    <x v="6"/>
    <x v="17"/>
    <x v="13"/>
    <m/>
    <x v="56"/>
    <n v="2001"/>
    <x v="0"/>
  </r>
  <r>
    <x v="0"/>
    <x v="2"/>
    <n v="1966.8000000000002"/>
    <x v="3"/>
    <m/>
    <x v="0"/>
    <m/>
    <x v="60"/>
    <x v="21"/>
    <x v="15"/>
    <x v="2"/>
    <x v="2"/>
    <x v="6"/>
    <x v="3"/>
    <m/>
    <x v="8"/>
    <n v="3004"/>
    <x v="0"/>
  </r>
  <r>
    <x v="0"/>
    <x v="2"/>
    <n v="1966.8000000000002"/>
    <x v="3"/>
    <m/>
    <x v="0"/>
    <m/>
    <x v="60"/>
    <x v="22"/>
    <x v="0"/>
    <x v="2"/>
    <x v="2"/>
    <x v="6"/>
    <x v="3"/>
    <m/>
    <x v="8"/>
    <n v="3002"/>
    <x v="0"/>
  </r>
  <r>
    <x v="0"/>
    <x v="2"/>
    <n v="1998.6482999999998"/>
    <x v="27"/>
    <m/>
    <x v="0"/>
    <m/>
    <x v="1"/>
    <x v="3"/>
    <x v="3"/>
    <x v="2"/>
    <x v="2"/>
    <x v="14"/>
    <x v="12"/>
    <m/>
    <x v="32"/>
    <n v="4002"/>
    <x v="0"/>
  </r>
  <r>
    <x v="0"/>
    <x v="2"/>
    <n v="2000"/>
    <x v="39"/>
    <m/>
    <x v="0"/>
    <m/>
    <x v="1"/>
    <x v="6"/>
    <x v="1"/>
    <x v="1"/>
    <x v="1"/>
    <x v="3"/>
    <x v="3"/>
    <m/>
    <x v="58"/>
    <n v="7003"/>
    <x v="0"/>
  </r>
  <r>
    <x v="0"/>
    <x v="2"/>
    <n v="2000"/>
    <x v="56"/>
    <m/>
    <x v="0"/>
    <m/>
    <x v="1"/>
    <x v="12"/>
    <x v="10"/>
    <x v="2"/>
    <x v="2"/>
    <x v="6"/>
    <x v="3"/>
    <m/>
    <x v="68"/>
    <n v="3005"/>
    <x v="0"/>
  </r>
  <r>
    <x v="0"/>
    <x v="2"/>
    <n v="2000"/>
    <x v="12"/>
    <m/>
    <x v="0"/>
    <m/>
    <x v="1"/>
    <x v="1"/>
    <x v="1"/>
    <x v="4"/>
    <x v="4"/>
    <x v="11"/>
    <x v="9"/>
    <m/>
    <x v="14"/>
    <n v="7001"/>
    <x v="0"/>
  </r>
  <r>
    <x v="0"/>
    <x v="2"/>
    <n v="2000"/>
    <x v="30"/>
    <m/>
    <x v="0"/>
    <m/>
    <x v="187"/>
    <x v="4"/>
    <x v="4"/>
    <x v="2"/>
    <x v="2"/>
    <x v="14"/>
    <x v="12"/>
    <m/>
    <x v="35"/>
    <n v="4003"/>
    <x v="0"/>
  </r>
  <r>
    <x v="0"/>
    <x v="2"/>
    <n v="2000"/>
    <x v="17"/>
    <m/>
    <x v="0"/>
    <m/>
    <x v="189"/>
    <x v="10"/>
    <x v="9"/>
    <x v="2"/>
    <x v="2"/>
    <x v="10"/>
    <x v="8"/>
    <m/>
    <x v="20"/>
    <n v="8001"/>
    <x v="0"/>
  </r>
  <r>
    <x v="0"/>
    <x v="2"/>
    <n v="2000"/>
    <x v="17"/>
    <m/>
    <x v="0"/>
    <m/>
    <x v="28"/>
    <x v="10"/>
    <x v="9"/>
    <x v="2"/>
    <x v="2"/>
    <x v="10"/>
    <x v="8"/>
    <m/>
    <x v="20"/>
    <n v="8001"/>
    <x v="0"/>
  </r>
  <r>
    <x v="0"/>
    <x v="2"/>
    <n v="2000"/>
    <x v="33"/>
    <m/>
    <x v="0"/>
    <m/>
    <x v="1"/>
    <x v="17"/>
    <x v="2"/>
    <x v="2"/>
    <x v="2"/>
    <x v="7"/>
    <x v="5"/>
    <m/>
    <x v="39"/>
    <n v="5006"/>
    <x v="0"/>
  </r>
  <r>
    <x v="0"/>
    <x v="2"/>
    <n v="2000"/>
    <x v="23"/>
    <m/>
    <x v="0"/>
    <m/>
    <x v="190"/>
    <x v="20"/>
    <x v="2"/>
    <x v="1"/>
    <x v="1"/>
    <x v="8"/>
    <x v="6"/>
    <m/>
    <x v="28"/>
    <n v="5001"/>
    <x v="0"/>
  </r>
  <r>
    <x v="0"/>
    <x v="2"/>
    <n v="2000"/>
    <x v="23"/>
    <m/>
    <x v="0"/>
    <m/>
    <x v="191"/>
    <x v="6"/>
    <x v="1"/>
    <x v="1"/>
    <x v="1"/>
    <x v="8"/>
    <x v="6"/>
    <m/>
    <x v="28"/>
    <n v="7003"/>
    <x v="0"/>
  </r>
  <r>
    <x v="0"/>
    <x v="2"/>
    <n v="2000"/>
    <x v="22"/>
    <m/>
    <x v="0"/>
    <m/>
    <x v="69"/>
    <x v="27"/>
    <x v="19"/>
    <x v="2"/>
    <x v="2"/>
    <x v="10"/>
    <x v="8"/>
    <m/>
    <x v="26"/>
    <n v="6002"/>
    <x v="0"/>
  </r>
  <r>
    <x v="0"/>
    <x v="2"/>
    <n v="2009.95"/>
    <x v="2"/>
    <m/>
    <x v="0"/>
    <m/>
    <x v="193"/>
    <x v="7"/>
    <x v="6"/>
    <x v="1"/>
    <x v="1"/>
    <x v="2"/>
    <x v="2"/>
    <m/>
    <x v="2"/>
    <n v="3008"/>
    <x v="0"/>
  </r>
  <r>
    <x v="0"/>
    <x v="2"/>
    <n v="2011.43"/>
    <x v="2"/>
    <m/>
    <x v="0"/>
    <m/>
    <x v="194"/>
    <x v="1"/>
    <x v="1"/>
    <x v="1"/>
    <x v="1"/>
    <x v="2"/>
    <x v="2"/>
    <m/>
    <x v="2"/>
    <n v="7001"/>
    <x v="0"/>
  </r>
  <r>
    <x v="0"/>
    <x v="2"/>
    <n v="2016.98"/>
    <x v="2"/>
    <m/>
    <x v="0"/>
    <m/>
    <x v="195"/>
    <x v="1"/>
    <x v="1"/>
    <x v="1"/>
    <x v="1"/>
    <x v="2"/>
    <x v="2"/>
    <m/>
    <x v="2"/>
    <n v="7001"/>
    <x v="0"/>
  </r>
  <r>
    <x v="0"/>
    <x v="2"/>
    <n v="2063.1335338375993"/>
    <x v="47"/>
    <m/>
    <x v="0"/>
    <m/>
    <x v="196"/>
    <x v="0"/>
    <x v="0"/>
    <x v="6"/>
    <x v="6"/>
    <x v="17"/>
    <x v="13"/>
    <m/>
    <x v="56"/>
    <n v="2001"/>
    <x v="0"/>
  </r>
  <r>
    <x v="0"/>
    <x v="2"/>
    <n v="2078.5"/>
    <x v="45"/>
    <m/>
    <x v="0"/>
    <m/>
    <x v="197"/>
    <x v="2"/>
    <x v="2"/>
    <x v="2"/>
    <x v="2"/>
    <x v="7"/>
    <x v="5"/>
    <m/>
    <x v="54"/>
    <n v="4004"/>
    <x v="0"/>
  </r>
  <r>
    <x v="0"/>
    <x v="2"/>
    <n v="2083.3333333333335"/>
    <x v="57"/>
    <m/>
    <x v="0"/>
    <m/>
    <x v="198"/>
    <x v="13"/>
    <x v="2"/>
    <x v="1"/>
    <x v="1"/>
    <x v="8"/>
    <x v="6"/>
    <m/>
    <x v="69"/>
    <n v="5003"/>
    <x v="0"/>
  </r>
  <r>
    <x v="0"/>
    <x v="2"/>
    <n v="2100"/>
    <x v="49"/>
    <m/>
    <x v="0"/>
    <m/>
    <x v="199"/>
    <x v="2"/>
    <x v="2"/>
    <x v="2"/>
    <x v="2"/>
    <x v="7"/>
    <x v="5"/>
    <m/>
    <x v="60"/>
    <n v="4004"/>
    <x v="0"/>
  </r>
  <r>
    <x v="0"/>
    <x v="2"/>
    <n v="2176.6999999999998"/>
    <x v="2"/>
    <m/>
    <x v="0"/>
    <m/>
    <x v="200"/>
    <x v="4"/>
    <x v="4"/>
    <x v="2"/>
    <x v="2"/>
    <x v="4"/>
    <x v="2"/>
    <m/>
    <x v="5"/>
    <n v="4003"/>
    <x v="0"/>
  </r>
  <r>
    <x v="0"/>
    <x v="2"/>
    <n v="2176.6999999999998"/>
    <x v="2"/>
    <m/>
    <x v="0"/>
    <m/>
    <x v="201"/>
    <x v="4"/>
    <x v="4"/>
    <x v="2"/>
    <x v="2"/>
    <x v="4"/>
    <x v="2"/>
    <m/>
    <x v="5"/>
    <n v="4003"/>
    <x v="0"/>
  </r>
  <r>
    <x v="0"/>
    <x v="2"/>
    <n v="2176.6999999999998"/>
    <x v="2"/>
    <m/>
    <x v="0"/>
    <m/>
    <x v="202"/>
    <x v="4"/>
    <x v="4"/>
    <x v="2"/>
    <x v="2"/>
    <x v="4"/>
    <x v="2"/>
    <m/>
    <x v="5"/>
    <n v="4003"/>
    <x v="0"/>
  </r>
  <r>
    <x v="0"/>
    <x v="2"/>
    <n v="2176.6999999999998"/>
    <x v="2"/>
    <m/>
    <x v="0"/>
    <m/>
    <x v="203"/>
    <x v="4"/>
    <x v="4"/>
    <x v="2"/>
    <x v="2"/>
    <x v="4"/>
    <x v="2"/>
    <m/>
    <x v="5"/>
    <n v="4003"/>
    <x v="0"/>
  </r>
  <r>
    <x v="0"/>
    <x v="2"/>
    <n v="2199.61"/>
    <x v="2"/>
    <m/>
    <x v="0"/>
    <m/>
    <x v="121"/>
    <x v="8"/>
    <x v="7"/>
    <x v="2"/>
    <x v="2"/>
    <x v="4"/>
    <x v="2"/>
    <m/>
    <x v="5"/>
    <n v="8003"/>
    <x v="0"/>
  </r>
  <r>
    <x v="0"/>
    <x v="2"/>
    <n v="2200"/>
    <x v="8"/>
    <m/>
    <x v="0"/>
    <m/>
    <x v="204"/>
    <x v="4"/>
    <x v="4"/>
    <x v="1"/>
    <x v="1"/>
    <x v="2"/>
    <x v="2"/>
    <m/>
    <x v="10"/>
    <n v="4003"/>
    <x v="0"/>
  </r>
  <r>
    <x v="0"/>
    <x v="2"/>
    <n v="2236.5833333333335"/>
    <x v="45"/>
    <m/>
    <x v="0"/>
    <m/>
    <x v="95"/>
    <x v="2"/>
    <x v="2"/>
    <x v="1"/>
    <x v="1"/>
    <x v="15"/>
    <x v="5"/>
    <m/>
    <x v="57"/>
    <n v="4004"/>
    <x v="0"/>
  </r>
  <r>
    <x v="0"/>
    <x v="2"/>
    <n v="2239.42"/>
    <x v="2"/>
    <m/>
    <x v="0"/>
    <m/>
    <x v="205"/>
    <x v="27"/>
    <x v="19"/>
    <x v="1"/>
    <x v="1"/>
    <x v="2"/>
    <x v="2"/>
    <m/>
    <x v="2"/>
    <n v="6002"/>
    <x v="0"/>
  </r>
  <r>
    <x v="0"/>
    <x v="2"/>
    <n v="2239.42"/>
    <x v="2"/>
    <m/>
    <x v="0"/>
    <m/>
    <x v="206"/>
    <x v="27"/>
    <x v="19"/>
    <x v="1"/>
    <x v="1"/>
    <x v="2"/>
    <x v="2"/>
    <m/>
    <x v="2"/>
    <n v="6002"/>
    <x v="0"/>
  </r>
  <r>
    <x v="0"/>
    <x v="2"/>
    <n v="2239.42"/>
    <x v="2"/>
    <m/>
    <x v="0"/>
    <m/>
    <x v="207"/>
    <x v="27"/>
    <x v="19"/>
    <x v="1"/>
    <x v="1"/>
    <x v="2"/>
    <x v="2"/>
    <m/>
    <x v="2"/>
    <n v="6002"/>
    <x v="0"/>
  </r>
  <r>
    <x v="0"/>
    <x v="2"/>
    <n v="2239.42"/>
    <x v="2"/>
    <m/>
    <x v="0"/>
    <m/>
    <x v="208"/>
    <x v="27"/>
    <x v="19"/>
    <x v="1"/>
    <x v="1"/>
    <x v="2"/>
    <x v="2"/>
    <m/>
    <x v="2"/>
    <n v="6002"/>
    <x v="0"/>
  </r>
  <r>
    <x v="0"/>
    <x v="2"/>
    <n v="2239.42"/>
    <x v="2"/>
    <m/>
    <x v="0"/>
    <m/>
    <x v="209"/>
    <x v="27"/>
    <x v="19"/>
    <x v="1"/>
    <x v="1"/>
    <x v="2"/>
    <x v="2"/>
    <m/>
    <x v="2"/>
    <n v="6002"/>
    <x v="0"/>
  </r>
  <r>
    <x v="0"/>
    <x v="2"/>
    <n v="2239.42"/>
    <x v="2"/>
    <m/>
    <x v="0"/>
    <m/>
    <x v="210"/>
    <x v="27"/>
    <x v="19"/>
    <x v="1"/>
    <x v="1"/>
    <x v="2"/>
    <x v="2"/>
    <m/>
    <x v="2"/>
    <n v="6002"/>
    <x v="0"/>
  </r>
  <r>
    <x v="0"/>
    <x v="2"/>
    <n v="2239.42"/>
    <x v="2"/>
    <m/>
    <x v="0"/>
    <m/>
    <x v="211"/>
    <x v="27"/>
    <x v="19"/>
    <x v="1"/>
    <x v="1"/>
    <x v="2"/>
    <x v="2"/>
    <m/>
    <x v="2"/>
    <n v="6002"/>
    <x v="0"/>
  </r>
  <r>
    <x v="0"/>
    <x v="2"/>
    <n v="2300"/>
    <x v="28"/>
    <m/>
    <x v="0"/>
    <m/>
    <x v="212"/>
    <x v="24"/>
    <x v="17"/>
    <x v="1"/>
    <x v="1"/>
    <x v="8"/>
    <x v="6"/>
    <m/>
    <x v="33"/>
    <n v="8006"/>
    <x v="0"/>
  </r>
  <r>
    <x v="0"/>
    <x v="2"/>
    <n v="2308.8481261887996"/>
    <x v="37"/>
    <m/>
    <x v="0"/>
    <m/>
    <x v="213"/>
    <x v="0"/>
    <x v="0"/>
    <x v="6"/>
    <x v="6"/>
    <x v="17"/>
    <x v="13"/>
    <m/>
    <x v="44"/>
    <n v="2001"/>
    <x v="0"/>
  </r>
  <r>
    <x v="0"/>
    <x v="2"/>
    <n v="2312.4899999999998"/>
    <x v="2"/>
    <m/>
    <x v="0"/>
    <m/>
    <x v="214"/>
    <x v="6"/>
    <x v="1"/>
    <x v="1"/>
    <x v="1"/>
    <x v="2"/>
    <x v="2"/>
    <m/>
    <x v="2"/>
    <n v="7003"/>
    <x v="0"/>
  </r>
  <r>
    <x v="0"/>
    <x v="2"/>
    <n v="2327.66"/>
    <x v="2"/>
    <m/>
    <x v="0"/>
    <m/>
    <x v="216"/>
    <x v="27"/>
    <x v="19"/>
    <x v="1"/>
    <x v="1"/>
    <x v="2"/>
    <x v="2"/>
    <m/>
    <x v="2"/>
    <n v="6002"/>
    <x v="0"/>
  </r>
  <r>
    <x v="0"/>
    <x v="2"/>
    <n v="2336.37"/>
    <x v="2"/>
    <m/>
    <x v="0"/>
    <m/>
    <x v="217"/>
    <x v="6"/>
    <x v="1"/>
    <x v="1"/>
    <x v="1"/>
    <x v="2"/>
    <x v="2"/>
    <m/>
    <x v="2"/>
    <n v="7003"/>
    <x v="0"/>
  </r>
  <r>
    <x v="0"/>
    <x v="2"/>
    <n v="2346.2800000000002"/>
    <x v="43"/>
    <m/>
    <x v="0"/>
    <m/>
    <x v="218"/>
    <x v="0"/>
    <x v="0"/>
    <x v="7"/>
    <x v="7"/>
    <x v="18"/>
    <x v="14"/>
    <m/>
    <x v="52"/>
    <n v="2001"/>
    <x v="0"/>
  </r>
  <r>
    <x v="0"/>
    <x v="2"/>
    <n v="2357.1999999999998"/>
    <x v="2"/>
    <m/>
    <x v="0"/>
    <m/>
    <x v="219"/>
    <x v="19"/>
    <x v="14"/>
    <x v="2"/>
    <x v="2"/>
    <x v="4"/>
    <x v="2"/>
    <m/>
    <x v="5"/>
    <n v="3003"/>
    <x v="0"/>
  </r>
  <r>
    <x v="0"/>
    <x v="2"/>
    <n v="2400"/>
    <x v="48"/>
    <m/>
    <x v="0"/>
    <m/>
    <x v="153"/>
    <x v="2"/>
    <x v="2"/>
    <x v="1"/>
    <x v="1"/>
    <x v="15"/>
    <x v="5"/>
    <m/>
    <x v="59"/>
    <n v="4004"/>
    <x v="0"/>
  </r>
  <r>
    <x v="0"/>
    <x v="2"/>
    <n v="2400"/>
    <x v="19"/>
    <m/>
    <x v="0"/>
    <m/>
    <x v="29"/>
    <x v="3"/>
    <x v="3"/>
    <x v="2"/>
    <x v="2"/>
    <x v="10"/>
    <x v="8"/>
    <m/>
    <x v="22"/>
    <n v="4002"/>
    <x v="0"/>
  </r>
  <r>
    <x v="0"/>
    <x v="2"/>
    <n v="2400"/>
    <x v="26"/>
    <m/>
    <x v="0"/>
    <m/>
    <x v="222"/>
    <x v="24"/>
    <x v="17"/>
    <x v="2"/>
    <x v="2"/>
    <x v="10"/>
    <x v="8"/>
    <m/>
    <x v="31"/>
    <n v="8006"/>
    <x v="0"/>
  </r>
  <r>
    <x v="0"/>
    <x v="2"/>
    <n v="2401.17"/>
    <x v="2"/>
    <m/>
    <x v="0"/>
    <m/>
    <x v="223"/>
    <x v="27"/>
    <x v="19"/>
    <x v="1"/>
    <x v="1"/>
    <x v="2"/>
    <x v="2"/>
    <m/>
    <x v="2"/>
    <n v="6002"/>
    <x v="0"/>
  </r>
  <r>
    <x v="0"/>
    <x v="2"/>
    <n v="2401.4291234779998"/>
    <x v="58"/>
    <m/>
    <x v="0"/>
    <m/>
    <x v="220"/>
    <x v="0"/>
    <x v="0"/>
    <x v="6"/>
    <x v="6"/>
    <x v="17"/>
    <x v="13"/>
    <m/>
    <x v="70"/>
    <n v="2001"/>
    <x v="0"/>
  </r>
  <r>
    <x v="0"/>
    <x v="2"/>
    <n v="2414.1243440427993"/>
    <x v="44"/>
    <m/>
    <x v="0"/>
    <m/>
    <x v="224"/>
    <x v="0"/>
    <x v="0"/>
    <x v="6"/>
    <x v="6"/>
    <x v="17"/>
    <x v="13"/>
    <m/>
    <x v="53"/>
    <n v="2001"/>
    <x v="0"/>
  </r>
  <r>
    <x v="0"/>
    <x v="2"/>
    <n v="2423.4"/>
    <x v="2"/>
    <m/>
    <x v="0"/>
    <m/>
    <x v="225"/>
    <x v="1"/>
    <x v="1"/>
    <x v="1"/>
    <x v="1"/>
    <x v="2"/>
    <x v="2"/>
    <m/>
    <x v="2"/>
    <n v="7001"/>
    <x v="0"/>
  </r>
  <r>
    <x v="0"/>
    <x v="2"/>
    <n v="2424.7800000000002"/>
    <x v="2"/>
    <m/>
    <x v="0"/>
    <m/>
    <x v="226"/>
    <x v="1"/>
    <x v="1"/>
    <x v="1"/>
    <x v="1"/>
    <x v="2"/>
    <x v="2"/>
    <m/>
    <x v="2"/>
    <n v="7001"/>
    <x v="0"/>
  </r>
  <r>
    <x v="0"/>
    <x v="2"/>
    <n v="2425.17"/>
    <x v="2"/>
    <m/>
    <x v="0"/>
    <m/>
    <x v="227"/>
    <x v="1"/>
    <x v="1"/>
    <x v="1"/>
    <x v="1"/>
    <x v="2"/>
    <x v="2"/>
    <m/>
    <x v="2"/>
    <n v="7001"/>
    <x v="0"/>
  </r>
  <r>
    <x v="0"/>
    <x v="2"/>
    <n v="2456.89"/>
    <x v="37"/>
    <m/>
    <x v="0"/>
    <m/>
    <x v="228"/>
    <x v="0"/>
    <x v="0"/>
    <x v="6"/>
    <x v="6"/>
    <x v="17"/>
    <x v="13"/>
    <m/>
    <x v="44"/>
    <n v="2001"/>
    <x v="0"/>
  </r>
  <r>
    <x v="0"/>
    <x v="2"/>
    <n v="2458.5"/>
    <x v="3"/>
    <m/>
    <x v="0"/>
    <m/>
    <x v="60"/>
    <x v="19"/>
    <x v="14"/>
    <x v="2"/>
    <x v="2"/>
    <x v="6"/>
    <x v="3"/>
    <m/>
    <x v="8"/>
    <n v="3003"/>
    <x v="0"/>
  </r>
  <r>
    <x v="0"/>
    <x v="2"/>
    <n v="2458.5"/>
    <x v="3"/>
    <m/>
    <x v="0"/>
    <m/>
    <x v="60"/>
    <x v="17"/>
    <x v="2"/>
    <x v="1"/>
    <x v="1"/>
    <x v="3"/>
    <x v="3"/>
    <m/>
    <x v="3"/>
    <n v="5006"/>
    <x v="0"/>
  </r>
  <r>
    <x v="0"/>
    <x v="2"/>
    <n v="2458.5"/>
    <x v="3"/>
    <m/>
    <x v="0"/>
    <m/>
    <x v="60"/>
    <x v="4"/>
    <x v="4"/>
    <x v="2"/>
    <x v="2"/>
    <x v="6"/>
    <x v="3"/>
    <m/>
    <x v="8"/>
    <n v="4003"/>
    <x v="0"/>
  </r>
  <r>
    <x v="0"/>
    <x v="2"/>
    <n v="2459.98"/>
    <x v="2"/>
    <m/>
    <x v="0"/>
    <m/>
    <x v="229"/>
    <x v="27"/>
    <x v="19"/>
    <x v="1"/>
    <x v="1"/>
    <x v="2"/>
    <x v="2"/>
    <m/>
    <x v="2"/>
    <n v="6002"/>
    <x v="0"/>
  </r>
  <r>
    <x v="0"/>
    <x v="2"/>
    <n v="2459.98"/>
    <x v="2"/>
    <m/>
    <x v="0"/>
    <m/>
    <x v="230"/>
    <x v="27"/>
    <x v="19"/>
    <x v="1"/>
    <x v="1"/>
    <x v="2"/>
    <x v="2"/>
    <m/>
    <x v="2"/>
    <n v="6002"/>
    <x v="0"/>
  </r>
  <r>
    <x v="0"/>
    <x v="2"/>
    <n v="2463.64"/>
    <x v="2"/>
    <m/>
    <x v="0"/>
    <m/>
    <x v="231"/>
    <x v="4"/>
    <x v="4"/>
    <x v="2"/>
    <x v="2"/>
    <x v="4"/>
    <x v="2"/>
    <m/>
    <x v="5"/>
    <n v="4003"/>
    <x v="0"/>
  </r>
  <r>
    <x v="0"/>
    <x v="2"/>
    <n v="2474.69"/>
    <x v="2"/>
    <m/>
    <x v="0"/>
    <m/>
    <x v="232"/>
    <x v="27"/>
    <x v="19"/>
    <x v="1"/>
    <x v="1"/>
    <x v="2"/>
    <x v="2"/>
    <m/>
    <x v="2"/>
    <n v="6002"/>
    <x v="0"/>
  </r>
  <r>
    <x v="0"/>
    <x v="2"/>
    <n v="2478.17"/>
    <x v="2"/>
    <m/>
    <x v="0"/>
    <m/>
    <x v="233"/>
    <x v="18"/>
    <x v="13"/>
    <x v="2"/>
    <x v="2"/>
    <x v="4"/>
    <x v="2"/>
    <m/>
    <x v="5"/>
    <n v="4001"/>
    <x v="0"/>
  </r>
  <r>
    <x v="0"/>
    <x v="2"/>
    <n v="2499.1666666666665"/>
    <x v="45"/>
    <m/>
    <x v="0"/>
    <m/>
    <x v="153"/>
    <x v="2"/>
    <x v="2"/>
    <x v="1"/>
    <x v="1"/>
    <x v="15"/>
    <x v="5"/>
    <m/>
    <x v="57"/>
    <n v="4004"/>
    <x v="0"/>
  </r>
  <r>
    <x v="0"/>
    <x v="2"/>
    <n v="2500"/>
    <x v="59"/>
    <m/>
    <x v="0"/>
    <m/>
    <x v="1"/>
    <x v="24"/>
    <x v="17"/>
    <x v="2"/>
    <x v="2"/>
    <x v="7"/>
    <x v="5"/>
    <m/>
    <x v="71"/>
    <n v="8006"/>
    <x v="0"/>
  </r>
  <r>
    <x v="0"/>
    <x v="2"/>
    <n v="2500"/>
    <x v="34"/>
    <m/>
    <x v="0"/>
    <m/>
    <x v="1"/>
    <x v="3"/>
    <x v="3"/>
    <x v="2"/>
    <x v="2"/>
    <x v="6"/>
    <x v="3"/>
    <m/>
    <x v="40"/>
    <n v="4002"/>
    <x v="0"/>
  </r>
  <r>
    <x v="0"/>
    <x v="2"/>
    <n v="2500"/>
    <x v="20"/>
    <m/>
    <x v="0"/>
    <m/>
    <x v="1"/>
    <x v="29"/>
    <x v="19"/>
    <x v="1"/>
    <x v="1"/>
    <x v="3"/>
    <x v="3"/>
    <m/>
    <x v="24"/>
    <n v="6001"/>
    <x v="0"/>
  </r>
  <r>
    <x v="0"/>
    <x v="2"/>
    <n v="2500"/>
    <x v="39"/>
    <m/>
    <x v="0"/>
    <m/>
    <x v="1"/>
    <x v="3"/>
    <x v="3"/>
    <x v="2"/>
    <x v="2"/>
    <x v="6"/>
    <x v="3"/>
    <m/>
    <x v="46"/>
    <n v="4002"/>
    <x v="0"/>
  </r>
  <r>
    <x v="0"/>
    <x v="2"/>
    <n v="2500"/>
    <x v="8"/>
    <m/>
    <x v="0"/>
    <m/>
    <x v="234"/>
    <x v="4"/>
    <x v="4"/>
    <x v="1"/>
    <x v="1"/>
    <x v="2"/>
    <x v="2"/>
    <m/>
    <x v="10"/>
    <n v="4003"/>
    <x v="0"/>
  </r>
  <r>
    <x v="0"/>
    <x v="2"/>
    <n v="2500"/>
    <x v="36"/>
    <m/>
    <x v="0"/>
    <m/>
    <x v="1"/>
    <x v="30"/>
    <x v="6"/>
    <x v="2"/>
    <x v="2"/>
    <x v="10"/>
    <x v="8"/>
    <m/>
    <x v="43"/>
    <n v="3007"/>
    <x v="0"/>
  </r>
  <r>
    <x v="0"/>
    <x v="2"/>
    <n v="2500"/>
    <x v="60"/>
    <m/>
    <x v="0"/>
    <m/>
    <x v="1"/>
    <x v="0"/>
    <x v="0"/>
    <x v="2"/>
    <x v="2"/>
    <x v="12"/>
    <x v="10"/>
    <m/>
    <x v="72"/>
    <n v="2001"/>
    <x v="0"/>
  </r>
  <r>
    <x v="0"/>
    <x v="2"/>
    <n v="2500"/>
    <x v="19"/>
    <m/>
    <x v="0"/>
    <m/>
    <x v="1"/>
    <x v="31"/>
    <x v="7"/>
    <x v="2"/>
    <x v="2"/>
    <x v="10"/>
    <x v="8"/>
    <m/>
    <x v="22"/>
    <n v="8007"/>
    <x v="0"/>
  </r>
  <r>
    <x v="0"/>
    <x v="2"/>
    <n v="2500"/>
    <x v="19"/>
    <m/>
    <x v="0"/>
    <m/>
    <x v="1"/>
    <x v="9"/>
    <x v="8"/>
    <x v="2"/>
    <x v="2"/>
    <x v="10"/>
    <x v="8"/>
    <m/>
    <x v="22"/>
    <n v="8002"/>
    <x v="0"/>
  </r>
  <r>
    <x v="0"/>
    <x v="2"/>
    <n v="2500"/>
    <x v="2"/>
    <m/>
    <x v="0"/>
    <m/>
    <x v="134"/>
    <x v="5"/>
    <x v="5"/>
    <x v="2"/>
    <x v="2"/>
    <x v="4"/>
    <x v="2"/>
    <m/>
    <x v="5"/>
    <n v="3006"/>
    <x v="0"/>
  </r>
  <r>
    <x v="0"/>
    <x v="2"/>
    <n v="2500"/>
    <x v="32"/>
    <m/>
    <x v="0"/>
    <m/>
    <x v="1"/>
    <x v="31"/>
    <x v="7"/>
    <x v="2"/>
    <x v="2"/>
    <x v="12"/>
    <x v="10"/>
    <m/>
    <x v="37"/>
    <n v="8007"/>
    <x v="0"/>
  </r>
  <r>
    <x v="0"/>
    <x v="2"/>
    <n v="2539.1954999999994"/>
    <x v="35"/>
    <m/>
    <x v="0"/>
    <m/>
    <x v="1"/>
    <x v="22"/>
    <x v="0"/>
    <x v="2"/>
    <x v="2"/>
    <x v="14"/>
    <x v="12"/>
    <m/>
    <x v="41"/>
    <n v="3002"/>
    <x v="0"/>
  </r>
  <r>
    <x v="0"/>
    <x v="2"/>
    <n v="2553.11"/>
    <x v="2"/>
    <m/>
    <x v="0"/>
    <m/>
    <x v="235"/>
    <x v="8"/>
    <x v="7"/>
    <x v="2"/>
    <x v="2"/>
    <x v="4"/>
    <x v="2"/>
    <m/>
    <x v="5"/>
    <n v="8003"/>
    <x v="0"/>
  </r>
  <r>
    <x v="0"/>
    <x v="2"/>
    <n v="2553.11"/>
    <x v="2"/>
    <m/>
    <x v="0"/>
    <m/>
    <x v="236"/>
    <x v="10"/>
    <x v="9"/>
    <x v="2"/>
    <x v="2"/>
    <x v="4"/>
    <x v="2"/>
    <m/>
    <x v="5"/>
    <n v="8001"/>
    <x v="0"/>
  </r>
  <r>
    <x v="0"/>
    <x v="2"/>
    <n v="2553.11"/>
    <x v="2"/>
    <m/>
    <x v="0"/>
    <m/>
    <x v="237"/>
    <x v="8"/>
    <x v="7"/>
    <x v="2"/>
    <x v="2"/>
    <x v="4"/>
    <x v="2"/>
    <m/>
    <x v="5"/>
    <n v="8003"/>
    <x v="0"/>
  </r>
  <r>
    <x v="0"/>
    <x v="2"/>
    <n v="2587.58"/>
    <x v="2"/>
    <m/>
    <x v="0"/>
    <m/>
    <x v="238"/>
    <x v="9"/>
    <x v="8"/>
    <x v="2"/>
    <x v="2"/>
    <x v="4"/>
    <x v="2"/>
    <m/>
    <x v="5"/>
    <n v="8002"/>
    <x v="0"/>
  </r>
  <r>
    <x v="0"/>
    <x v="2"/>
    <n v="2605.48"/>
    <x v="2"/>
    <m/>
    <x v="0"/>
    <m/>
    <x v="239"/>
    <x v="11"/>
    <x v="6"/>
    <x v="2"/>
    <x v="2"/>
    <x v="4"/>
    <x v="2"/>
    <m/>
    <x v="5"/>
    <n v="8004"/>
    <x v="0"/>
  </r>
  <r>
    <x v="0"/>
    <x v="2"/>
    <n v="2605.48"/>
    <x v="2"/>
    <m/>
    <x v="0"/>
    <m/>
    <x v="240"/>
    <x v="11"/>
    <x v="6"/>
    <x v="2"/>
    <x v="2"/>
    <x v="4"/>
    <x v="2"/>
    <m/>
    <x v="5"/>
    <n v="8004"/>
    <x v="0"/>
  </r>
  <r>
    <x v="0"/>
    <x v="2"/>
    <n v="2642.0175699859997"/>
    <x v="44"/>
    <m/>
    <x v="0"/>
    <m/>
    <x v="241"/>
    <x v="0"/>
    <x v="0"/>
    <x v="6"/>
    <x v="6"/>
    <x v="17"/>
    <x v="13"/>
    <m/>
    <x v="53"/>
    <n v="2001"/>
    <x v="0"/>
  </r>
  <r>
    <x v="0"/>
    <x v="2"/>
    <n v="2700"/>
    <x v="34"/>
    <m/>
    <x v="0"/>
    <m/>
    <x v="1"/>
    <x v="23"/>
    <x v="16"/>
    <x v="2"/>
    <x v="2"/>
    <x v="6"/>
    <x v="3"/>
    <m/>
    <x v="40"/>
    <n v="1002"/>
    <x v="0"/>
  </r>
  <r>
    <x v="0"/>
    <x v="2"/>
    <n v="2725.4294999999997"/>
    <x v="35"/>
    <m/>
    <x v="0"/>
    <m/>
    <x v="1"/>
    <x v="3"/>
    <x v="3"/>
    <x v="2"/>
    <x v="2"/>
    <x v="14"/>
    <x v="12"/>
    <m/>
    <x v="41"/>
    <n v="4002"/>
    <x v="0"/>
  </r>
  <r>
    <x v="0"/>
    <x v="2"/>
    <n v="2756.66"/>
    <x v="2"/>
    <m/>
    <x v="0"/>
    <m/>
    <x v="243"/>
    <x v="1"/>
    <x v="1"/>
    <x v="1"/>
    <x v="1"/>
    <x v="2"/>
    <x v="2"/>
    <m/>
    <x v="2"/>
    <n v="7001"/>
    <x v="0"/>
  </r>
  <r>
    <x v="0"/>
    <x v="2"/>
    <n v="2759.3081921599996"/>
    <x v="44"/>
    <m/>
    <x v="0"/>
    <m/>
    <x v="242"/>
    <x v="0"/>
    <x v="0"/>
    <x v="6"/>
    <x v="6"/>
    <x v="17"/>
    <x v="13"/>
    <m/>
    <x v="53"/>
    <n v="2001"/>
    <x v="0"/>
  </r>
  <r>
    <x v="0"/>
    <x v="2"/>
    <n v="2776.6666666666665"/>
    <x v="23"/>
    <m/>
    <x v="0"/>
    <m/>
    <x v="244"/>
    <x v="20"/>
    <x v="2"/>
    <x v="1"/>
    <x v="1"/>
    <x v="8"/>
    <x v="6"/>
    <m/>
    <x v="28"/>
    <n v="5001"/>
    <x v="0"/>
  </r>
  <r>
    <x v="0"/>
    <x v="2"/>
    <n v="2800"/>
    <x v="8"/>
    <m/>
    <x v="0"/>
    <m/>
    <x v="204"/>
    <x v="4"/>
    <x v="4"/>
    <x v="1"/>
    <x v="1"/>
    <x v="2"/>
    <x v="2"/>
    <m/>
    <x v="10"/>
    <n v="4003"/>
    <x v="0"/>
  </r>
  <r>
    <x v="0"/>
    <x v="2"/>
    <n v="2800"/>
    <x v="30"/>
    <m/>
    <x v="0"/>
    <m/>
    <x v="1"/>
    <x v="23"/>
    <x v="16"/>
    <x v="2"/>
    <x v="2"/>
    <x v="14"/>
    <x v="12"/>
    <m/>
    <x v="35"/>
    <n v="1002"/>
    <x v="0"/>
  </r>
  <r>
    <x v="0"/>
    <x v="2"/>
    <n v="2800"/>
    <x v="61"/>
    <m/>
    <x v="0"/>
    <m/>
    <x v="1"/>
    <x v="4"/>
    <x v="4"/>
    <x v="1"/>
    <x v="1"/>
    <x v="8"/>
    <x v="6"/>
    <m/>
    <x v="73"/>
    <n v="4003"/>
    <x v="0"/>
  </r>
  <r>
    <x v="0"/>
    <x v="2"/>
    <n v="2829.63"/>
    <x v="2"/>
    <m/>
    <x v="0"/>
    <m/>
    <x v="245"/>
    <x v="1"/>
    <x v="1"/>
    <x v="1"/>
    <x v="1"/>
    <x v="2"/>
    <x v="2"/>
    <m/>
    <x v="2"/>
    <n v="7001"/>
    <x v="0"/>
  </r>
  <r>
    <x v="0"/>
    <x v="2"/>
    <n v="2863.9937018015999"/>
    <x v="58"/>
    <m/>
    <x v="0"/>
    <m/>
    <x v="246"/>
    <x v="0"/>
    <x v="0"/>
    <x v="6"/>
    <x v="6"/>
    <x v="17"/>
    <x v="13"/>
    <m/>
    <x v="70"/>
    <n v="2001"/>
    <x v="0"/>
  </r>
  <r>
    <x v="0"/>
    <x v="2"/>
    <n v="2864.7446020715997"/>
    <x v="44"/>
    <m/>
    <x v="0"/>
    <m/>
    <x v="247"/>
    <x v="0"/>
    <x v="0"/>
    <x v="6"/>
    <x v="6"/>
    <x v="17"/>
    <x v="13"/>
    <m/>
    <x v="53"/>
    <n v="2001"/>
    <x v="0"/>
  </r>
  <r>
    <x v="0"/>
    <x v="2"/>
    <n v="2869.85"/>
    <x v="2"/>
    <m/>
    <x v="0"/>
    <m/>
    <x v="248"/>
    <x v="1"/>
    <x v="1"/>
    <x v="1"/>
    <x v="1"/>
    <x v="2"/>
    <x v="2"/>
    <m/>
    <x v="2"/>
    <n v="7001"/>
    <x v="0"/>
  </r>
  <r>
    <x v="0"/>
    <x v="2"/>
    <n v="2869.85"/>
    <x v="2"/>
    <m/>
    <x v="0"/>
    <m/>
    <x v="249"/>
    <x v="1"/>
    <x v="1"/>
    <x v="1"/>
    <x v="1"/>
    <x v="2"/>
    <x v="2"/>
    <m/>
    <x v="2"/>
    <n v="7001"/>
    <x v="0"/>
  </r>
  <r>
    <x v="0"/>
    <x v="2"/>
    <n v="2869.85"/>
    <x v="2"/>
    <m/>
    <x v="0"/>
    <m/>
    <x v="250"/>
    <x v="1"/>
    <x v="1"/>
    <x v="1"/>
    <x v="1"/>
    <x v="2"/>
    <x v="2"/>
    <m/>
    <x v="2"/>
    <n v="7001"/>
    <x v="0"/>
  </r>
  <r>
    <x v="0"/>
    <x v="2"/>
    <n v="2869.85"/>
    <x v="2"/>
    <m/>
    <x v="0"/>
    <m/>
    <x v="251"/>
    <x v="1"/>
    <x v="1"/>
    <x v="1"/>
    <x v="1"/>
    <x v="2"/>
    <x v="2"/>
    <m/>
    <x v="2"/>
    <n v="7001"/>
    <x v="0"/>
  </r>
  <r>
    <x v="0"/>
    <x v="2"/>
    <n v="2869.85"/>
    <x v="2"/>
    <m/>
    <x v="0"/>
    <m/>
    <x v="252"/>
    <x v="1"/>
    <x v="1"/>
    <x v="1"/>
    <x v="1"/>
    <x v="2"/>
    <x v="2"/>
    <m/>
    <x v="2"/>
    <n v="7001"/>
    <x v="0"/>
  </r>
  <r>
    <x v="0"/>
    <x v="2"/>
    <n v="2892.3877440111996"/>
    <x v="47"/>
    <m/>
    <x v="0"/>
    <m/>
    <x v="253"/>
    <x v="0"/>
    <x v="0"/>
    <x v="6"/>
    <x v="6"/>
    <x v="17"/>
    <x v="13"/>
    <m/>
    <x v="56"/>
    <n v="2001"/>
    <x v="0"/>
  </r>
  <r>
    <x v="0"/>
    <x v="2"/>
    <n v="2898.53"/>
    <x v="2"/>
    <m/>
    <x v="0"/>
    <m/>
    <x v="254"/>
    <x v="21"/>
    <x v="15"/>
    <x v="2"/>
    <x v="2"/>
    <x v="4"/>
    <x v="2"/>
    <m/>
    <x v="5"/>
    <n v="3004"/>
    <x v="0"/>
  </r>
  <r>
    <x v="0"/>
    <x v="2"/>
    <n v="2898.53"/>
    <x v="2"/>
    <m/>
    <x v="0"/>
    <m/>
    <x v="255"/>
    <x v="21"/>
    <x v="15"/>
    <x v="2"/>
    <x v="2"/>
    <x v="4"/>
    <x v="2"/>
    <m/>
    <x v="5"/>
    <n v="3004"/>
    <x v="0"/>
  </r>
  <r>
    <x v="0"/>
    <x v="2"/>
    <n v="2898.53"/>
    <x v="2"/>
    <m/>
    <x v="0"/>
    <m/>
    <x v="256"/>
    <x v="12"/>
    <x v="10"/>
    <x v="2"/>
    <x v="2"/>
    <x v="4"/>
    <x v="2"/>
    <m/>
    <x v="5"/>
    <n v="3005"/>
    <x v="0"/>
  </r>
  <r>
    <x v="0"/>
    <x v="2"/>
    <n v="2916.6666666666665"/>
    <x v="19"/>
    <m/>
    <x v="0"/>
    <m/>
    <x v="257"/>
    <x v="20"/>
    <x v="2"/>
    <x v="2"/>
    <x v="2"/>
    <x v="10"/>
    <x v="8"/>
    <m/>
    <x v="22"/>
    <n v="5001"/>
    <x v="0"/>
  </r>
  <r>
    <x v="0"/>
    <x v="2"/>
    <n v="2921.8630826095996"/>
    <x v="47"/>
    <m/>
    <x v="0"/>
    <m/>
    <x v="258"/>
    <x v="0"/>
    <x v="0"/>
    <x v="6"/>
    <x v="6"/>
    <x v="17"/>
    <x v="13"/>
    <m/>
    <x v="56"/>
    <n v="2001"/>
    <x v="0"/>
  </r>
  <r>
    <x v="0"/>
    <x v="2"/>
    <n v="2935.53"/>
    <x v="2"/>
    <m/>
    <x v="0"/>
    <m/>
    <x v="259"/>
    <x v="3"/>
    <x v="3"/>
    <x v="2"/>
    <x v="2"/>
    <x v="4"/>
    <x v="2"/>
    <m/>
    <x v="5"/>
    <n v="4002"/>
    <x v="0"/>
  </r>
  <r>
    <x v="0"/>
    <x v="2"/>
    <n v="2945.43"/>
    <x v="2"/>
    <m/>
    <x v="0"/>
    <m/>
    <x v="260"/>
    <x v="1"/>
    <x v="1"/>
    <x v="1"/>
    <x v="1"/>
    <x v="2"/>
    <x v="2"/>
    <m/>
    <x v="2"/>
    <n v="7001"/>
    <x v="0"/>
  </r>
  <r>
    <x v="0"/>
    <x v="2"/>
    <n v="2950.2000000000003"/>
    <x v="3"/>
    <m/>
    <x v="0"/>
    <m/>
    <x v="60"/>
    <x v="18"/>
    <x v="13"/>
    <x v="2"/>
    <x v="2"/>
    <x v="6"/>
    <x v="3"/>
    <m/>
    <x v="8"/>
    <n v="4001"/>
    <x v="0"/>
  </r>
  <r>
    <x v="0"/>
    <x v="2"/>
    <n v="2950.2000000000003"/>
    <x v="3"/>
    <m/>
    <x v="0"/>
    <m/>
    <x v="60"/>
    <x v="6"/>
    <x v="1"/>
    <x v="1"/>
    <x v="1"/>
    <x v="3"/>
    <x v="3"/>
    <m/>
    <x v="3"/>
    <n v="7003"/>
    <x v="0"/>
  </r>
  <r>
    <x v="0"/>
    <x v="2"/>
    <n v="2950.2000000000003"/>
    <x v="3"/>
    <m/>
    <x v="0"/>
    <m/>
    <x v="60"/>
    <x v="3"/>
    <x v="3"/>
    <x v="2"/>
    <x v="2"/>
    <x v="6"/>
    <x v="3"/>
    <m/>
    <x v="8"/>
    <n v="4002"/>
    <x v="0"/>
  </r>
  <r>
    <x v="0"/>
    <x v="2"/>
    <n v="2952.69"/>
    <x v="2"/>
    <m/>
    <x v="0"/>
    <m/>
    <x v="261"/>
    <x v="6"/>
    <x v="1"/>
    <x v="1"/>
    <x v="1"/>
    <x v="2"/>
    <x v="2"/>
    <m/>
    <x v="2"/>
    <n v="7003"/>
    <x v="0"/>
  </r>
  <r>
    <x v="0"/>
    <x v="2"/>
    <n v="3000"/>
    <x v="48"/>
    <m/>
    <x v="0"/>
    <m/>
    <x v="108"/>
    <x v="2"/>
    <x v="2"/>
    <x v="1"/>
    <x v="1"/>
    <x v="15"/>
    <x v="5"/>
    <m/>
    <x v="59"/>
    <n v="4004"/>
    <x v="0"/>
  </r>
  <r>
    <x v="0"/>
    <x v="2"/>
    <n v="3000"/>
    <x v="24"/>
    <m/>
    <x v="0"/>
    <m/>
    <x v="262"/>
    <x v="0"/>
    <x v="0"/>
    <x v="2"/>
    <x v="2"/>
    <x v="12"/>
    <x v="10"/>
    <m/>
    <x v="29"/>
    <n v="2001"/>
    <x v="0"/>
  </r>
  <r>
    <x v="0"/>
    <x v="2"/>
    <n v="3000"/>
    <x v="62"/>
    <m/>
    <x v="0"/>
    <m/>
    <x v="263"/>
    <x v="0"/>
    <x v="0"/>
    <x v="1"/>
    <x v="1"/>
    <x v="16"/>
    <x v="12"/>
    <m/>
    <x v="74"/>
    <n v="2001"/>
    <x v="0"/>
  </r>
  <r>
    <x v="0"/>
    <x v="2"/>
    <n v="3000"/>
    <x v="35"/>
    <m/>
    <x v="0"/>
    <m/>
    <x v="265"/>
    <x v="4"/>
    <x v="4"/>
    <x v="2"/>
    <x v="2"/>
    <x v="14"/>
    <x v="12"/>
    <m/>
    <x v="41"/>
    <n v="4003"/>
    <x v="0"/>
  </r>
  <r>
    <x v="0"/>
    <x v="2"/>
    <n v="3000"/>
    <x v="17"/>
    <m/>
    <x v="0"/>
    <m/>
    <x v="264"/>
    <x v="5"/>
    <x v="5"/>
    <x v="2"/>
    <x v="2"/>
    <x v="10"/>
    <x v="8"/>
    <m/>
    <x v="20"/>
    <n v="3006"/>
    <x v="0"/>
  </r>
  <r>
    <x v="0"/>
    <x v="2"/>
    <n v="3000"/>
    <x v="32"/>
    <m/>
    <x v="0"/>
    <m/>
    <x v="266"/>
    <x v="10"/>
    <x v="9"/>
    <x v="2"/>
    <x v="2"/>
    <x v="12"/>
    <x v="10"/>
    <m/>
    <x v="37"/>
    <n v="8001"/>
    <x v="0"/>
  </r>
  <r>
    <x v="0"/>
    <x v="2"/>
    <n v="3000"/>
    <x v="63"/>
    <m/>
    <x v="0"/>
    <m/>
    <x v="1"/>
    <x v="25"/>
    <x v="18"/>
    <x v="1"/>
    <x v="1"/>
    <x v="1"/>
    <x v="1"/>
    <m/>
    <x v="75"/>
    <n v="3001"/>
    <x v="0"/>
  </r>
  <r>
    <x v="0"/>
    <x v="2"/>
    <n v="3021.85"/>
    <x v="2"/>
    <m/>
    <x v="0"/>
    <m/>
    <x v="268"/>
    <x v="14"/>
    <x v="11"/>
    <x v="1"/>
    <x v="1"/>
    <x v="2"/>
    <x v="2"/>
    <m/>
    <x v="2"/>
    <n v="5005"/>
    <x v="0"/>
  </r>
  <r>
    <x v="0"/>
    <x v="2"/>
    <n v="3022.8942109371997"/>
    <x v="44"/>
    <m/>
    <x v="0"/>
    <m/>
    <x v="267"/>
    <x v="0"/>
    <x v="0"/>
    <x v="6"/>
    <x v="6"/>
    <x v="17"/>
    <x v="13"/>
    <m/>
    <x v="53"/>
    <n v="2001"/>
    <x v="0"/>
  </r>
  <r>
    <x v="0"/>
    <x v="2"/>
    <n v="3039.0255999999999"/>
    <x v="8"/>
    <m/>
    <x v="0"/>
    <m/>
    <x v="269"/>
    <x v="23"/>
    <x v="16"/>
    <x v="1"/>
    <x v="1"/>
    <x v="2"/>
    <x v="2"/>
    <m/>
    <x v="10"/>
    <n v="1002"/>
    <x v="0"/>
  </r>
  <r>
    <x v="0"/>
    <x v="2"/>
    <n v="3069.38"/>
    <x v="2"/>
    <m/>
    <x v="0"/>
    <m/>
    <x v="270"/>
    <x v="1"/>
    <x v="1"/>
    <x v="1"/>
    <x v="1"/>
    <x v="2"/>
    <x v="2"/>
    <m/>
    <x v="2"/>
    <n v="7001"/>
    <x v="0"/>
  </r>
  <r>
    <x v="0"/>
    <x v="2"/>
    <n v="3102.72"/>
    <x v="64"/>
    <m/>
    <x v="0"/>
    <m/>
    <x v="271"/>
    <x v="25"/>
    <x v="18"/>
    <x v="2"/>
    <x v="2"/>
    <x v="12"/>
    <x v="10"/>
    <m/>
    <x v="76"/>
    <n v="3001"/>
    <x v="0"/>
  </r>
  <r>
    <x v="0"/>
    <x v="2"/>
    <n v="3120"/>
    <x v="13"/>
    <m/>
    <x v="0"/>
    <m/>
    <x v="287"/>
    <x v="5"/>
    <x v="5"/>
    <x v="2"/>
    <x v="2"/>
    <x v="6"/>
    <x v="3"/>
    <m/>
    <x v="16"/>
    <n v="3006"/>
    <x v="0"/>
  </r>
  <r>
    <x v="0"/>
    <x v="2"/>
    <n v="3193.61"/>
    <x v="2"/>
    <m/>
    <x v="0"/>
    <m/>
    <x v="272"/>
    <x v="22"/>
    <x v="0"/>
    <x v="2"/>
    <x v="2"/>
    <x v="4"/>
    <x v="2"/>
    <m/>
    <x v="5"/>
    <n v="3002"/>
    <x v="0"/>
  </r>
  <r>
    <x v="0"/>
    <x v="2"/>
    <n v="3200"/>
    <x v="65"/>
    <m/>
    <x v="0"/>
    <m/>
    <x v="1"/>
    <x v="27"/>
    <x v="19"/>
    <x v="1"/>
    <x v="1"/>
    <x v="1"/>
    <x v="1"/>
    <m/>
    <x v="77"/>
    <n v="6002"/>
    <x v="0"/>
  </r>
  <r>
    <x v="0"/>
    <x v="2"/>
    <n v="3263.16"/>
    <x v="66"/>
    <m/>
    <x v="0"/>
    <m/>
    <x v="273"/>
    <x v="23"/>
    <x v="16"/>
    <x v="7"/>
    <x v="7"/>
    <x v="18"/>
    <x v="14"/>
    <m/>
    <x v="78"/>
    <n v="1002"/>
    <x v="0"/>
  </r>
  <r>
    <x v="0"/>
    <x v="2"/>
    <n v="3300"/>
    <x v="22"/>
    <m/>
    <x v="0"/>
    <m/>
    <x v="274"/>
    <x v="3"/>
    <x v="3"/>
    <x v="2"/>
    <x v="2"/>
    <x v="10"/>
    <x v="8"/>
    <m/>
    <x v="26"/>
    <n v="4002"/>
    <x v="0"/>
  </r>
  <r>
    <x v="0"/>
    <x v="2"/>
    <n v="3365.68"/>
    <x v="51"/>
    <m/>
    <x v="0"/>
    <m/>
    <x v="276"/>
    <x v="23"/>
    <x v="16"/>
    <x v="7"/>
    <x v="7"/>
    <x v="18"/>
    <x v="14"/>
    <m/>
    <x v="63"/>
    <n v="1002"/>
    <x v="0"/>
  </r>
  <r>
    <x v="0"/>
    <x v="2"/>
    <n v="3389.7640588519994"/>
    <x v="37"/>
    <m/>
    <x v="0"/>
    <m/>
    <x v="277"/>
    <x v="0"/>
    <x v="0"/>
    <x v="6"/>
    <x v="6"/>
    <x v="17"/>
    <x v="13"/>
    <m/>
    <x v="44"/>
    <n v="2001"/>
    <x v="0"/>
  </r>
  <r>
    <x v="0"/>
    <x v="2"/>
    <n v="3441.9000000000005"/>
    <x v="3"/>
    <m/>
    <x v="0"/>
    <m/>
    <x v="60"/>
    <x v="11"/>
    <x v="6"/>
    <x v="2"/>
    <x v="2"/>
    <x v="6"/>
    <x v="3"/>
    <m/>
    <x v="8"/>
    <n v="8004"/>
    <x v="0"/>
  </r>
  <r>
    <x v="0"/>
    <x v="2"/>
    <n v="3446.69"/>
    <x v="2"/>
    <m/>
    <x v="0"/>
    <m/>
    <x v="278"/>
    <x v="12"/>
    <x v="10"/>
    <x v="2"/>
    <x v="2"/>
    <x v="4"/>
    <x v="2"/>
    <m/>
    <x v="5"/>
    <n v="3005"/>
    <x v="0"/>
  </r>
  <r>
    <x v="0"/>
    <x v="2"/>
    <n v="3476.53"/>
    <x v="2"/>
    <m/>
    <x v="0"/>
    <m/>
    <x v="279"/>
    <x v="1"/>
    <x v="1"/>
    <x v="1"/>
    <x v="1"/>
    <x v="2"/>
    <x v="2"/>
    <m/>
    <x v="2"/>
    <n v="7001"/>
    <x v="0"/>
  </r>
  <r>
    <x v="0"/>
    <x v="2"/>
    <n v="3500"/>
    <x v="67"/>
    <m/>
    <x v="0"/>
    <m/>
    <x v="1"/>
    <x v="23"/>
    <x v="16"/>
    <x v="2"/>
    <x v="2"/>
    <x v="10"/>
    <x v="8"/>
    <m/>
    <x v="79"/>
    <n v="1002"/>
    <x v="0"/>
  </r>
  <r>
    <x v="0"/>
    <x v="2"/>
    <n v="3500"/>
    <x v="68"/>
    <m/>
    <x v="0"/>
    <m/>
    <x v="1"/>
    <x v="23"/>
    <x v="16"/>
    <x v="2"/>
    <x v="2"/>
    <x v="10"/>
    <x v="8"/>
    <m/>
    <x v="80"/>
    <n v="1002"/>
    <x v="0"/>
  </r>
  <r>
    <x v="0"/>
    <x v="2"/>
    <n v="3600"/>
    <x v="48"/>
    <m/>
    <x v="0"/>
    <m/>
    <x v="280"/>
    <x v="2"/>
    <x v="2"/>
    <x v="1"/>
    <x v="1"/>
    <x v="15"/>
    <x v="5"/>
    <m/>
    <x v="59"/>
    <n v="4004"/>
    <x v="0"/>
  </r>
  <r>
    <x v="0"/>
    <x v="2"/>
    <n v="3600"/>
    <x v="11"/>
    <m/>
    <x v="0"/>
    <m/>
    <x v="281"/>
    <x v="5"/>
    <x v="5"/>
    <x v="2"/>
    <x v="2"/>
    <x v="10"/>
    <x v="8"/>
    <m/>
    <x v="13"/>
    <n v="3006"/>
    <x v="0"/>
  </r>
  <r>
    <x v="0"/>
    <x v="2"/>
    <n v="3631.2"/>
    <x v="51"/>
    <m/>
    <x v="0"/>
    <m/>
    <x v="282"/>
    <x v="0"/>
    <x v="0"/>
    <x v="7"/>
    <x v="7"/>
    <x v="18"/>
    <x v="14"/>
    <m/>
    <x v="63"/>
    <n v="2001"/>
    <x v="0"/>
  </r>
  <r>
    <x v="0"/>
    <x v="2"/>
    <n v="3684.48"/>
    <x v="64"/>
    <m/>
    <x v="0"/>
    <m/>
    <x v="271"/>
    <x v="25"/>
    <x v="18"/>
    <x v="2"/>
    <x v="2"/>
    <x v="12"/>
    <x v="10"/>
    <m/>
    <x v="76"/>
    <n v="3001"/>
    <x v="0"/>
  </r>
  <r>
    <x v="0"/>
    <x v="2"/>
    <n v="3693.3"/>
    <x v="2"/>
    <m/>
    <x v="0"/>
    <m/>
    <x v="283"/>
    <x v="27"/>
    <x v="19"/>
    <x v="1"/>
    <x v="1"/>
    <x v="2"/>
    <x v="2"/>
    <m/>
    <x v="2"/>
    <n v="6002"/>
    <x v="0"/>
  </r>
  <r>
    <x v="0"/>
    <x v="2"/>
    <n v="3693.3"/>
    <x v="2"/>
    <m/>
    <x v="0"/>
    <m/>
    <x v="284"/>
    <x v="10"/>
    <x v="9"/>
    <x v="2"/>
    <x v="2"/>
    <x v="4"/>
    <x v="2"/>
    <m/>
    <x v="5"/>
    <n v="8001"/>
    <x v="0"/>
  </r>
  <r>
    <x v="0"/>
    <x v="2"/>
    <n v="3800"/>
    <x v="8"/>
    <m/>
    <x v="0"/>
    <m/>
    <x v="286"/>
    <x v="4"/>
    <x v="4"/>
    <x v="1"/>
    <x v="1"/>
    <x v="2"/>
    <x v="2"/>
    <m/>
    <x v="10"/>
    <n v="4003"/>
    <x v="0"/>
  </r>
  <r>
    <x v="0"/>
    <x v="2"/>
    <n v="3800"/>
    <x v="25"/>
    <m/>
    <x v="0"/>
    <m/>
    <x v="1"/>
    <x v="2"/>
    <x v="2"/>
    <x v="2"/>
    <x v="2"/>
    <x v="7"/>
    <x v="5"/>
    <m/>
    <x v="30"/>
    <n v="4004"/>
    <x v="0"/>
  </r>
  <r>
    <x v="0"/>
    <x v="2"/>
    <n v="3926.9"/>
    <x v="14"/>
    <m/>
    <x v="0"/>
    <m/>
    <x v="289"/>
    <x v="9"/>
    <x v="8"/>
    <x v="2"/>
    <x v="2"/>
    <x v="12"/>
    <x v="10"/>
    <m/>
    <x v="17"/>
    <n v="8002"/>
    <x v="0"/>
  </r>
  <r>
    <x v="0"/>
    <x v="2"/>
    <n v="3927.6"/>
    <x v="2"/>
    <m/>
    <x v="0"/>
    <m/>
    <x v="76"/>
    <x v="22"/>
    <x v="0"/>
    <x v="2"/>
    <x v="2"/>
    <x v="4"/>
    <x v="2"/>
    <m/>
    <x v="5"/>
    <n v="3002"/>
    <x v="0"/>
  </r>
  <r>
    <x v="0"/>
    <x v="2"/>
    <n v="4000"/>
    <x v="41"/>
    <m/>
    <x v="0"/>
    <m/>
    <x v="290"/>
    <x v="24"/>
    <x v="17"/>
    <x v="4"/>
    <x v="4"/>
    <x v="11"/>
    <x v="9"/>
    <m/>
    <x v="50"/>
    <n v="8006"/>
    <x v="0"/>
  </r>
  <r>
    <x v="0"/>
    <x v="2"/>
    <n v="4000"/>
    <x v="70"/>
    <m/>
    <x v="0"/>
    <m/>
    <x v="1"/>
    <x v="29"/>
    <x v="19"/>
    <x v="1"/>
    <x v="1"/>
    <x v="1"/>
    <x v="1"/>
    <m/>
    <x v="82"/>
    <n v="6001"/>
    <x v="0"/>
  </r>
  <r>
    <x v="0"/>
    <x v="2"/>
    <n v="4000"/>
    <x v="71"/>
    <m/>
    <x v="0"/>
    <m/>
    <x v="291"/>
    <x v="3"/>
    <x v="3"/>
    <x v="2"/>
    <x v="2"/>
    <x v="4"/>
    <x v="2"/>
    <m/>
    <x v="83"/>
    <n v="4002"/>
    <x v="0"/>
  </r>
  <r>
    <x v="0"/>
    <x v="2"/>
    <n v="4000"/>
    <x v="72"/>
    <m/>
    <x v="0"/>
    <m/>
    <x v="1"/>
    <x v="1"/>
    <x v="1"/>
    <x v="1"/>
    <x v="1"/>
    <x v="8"/>
    <x v="6"/>
    <m/>
    <x v="84"/>
    <n v="7001"/>
    <x v="0"/>
  </r>
  <r>
    <x v="0"/>
    <x v="2"/>
    <n v="4059.57"/>
    <x v="2"/>
    <m/>
    <x v="0"/>
    <m/>
    <x v="293"/>
    <x v="18"/>
    <x v="13"/>
    <x v="2"/>
    <x v="2"/>
    <x v="4"/>
    <x v="2"/>
    <m/>
    <x v="5"/>
    <n v="4001"/>
    <x v="0"/>
  </r>
  <r>
    <x v="0"/>
    <x v="2"/>
    <n v="4059.57"/>
    <x v="2"/>
    <m/>
    <x v="0"/>
    <m/>
    <x v="294"/>
    <x v="27"/>
    <x v="19"/>
    <x v="1"/>
    <x v="1"/>
    <x v="2"/>
    <x v="2"/>
    <m/>
    <x v="2"/>
    <n v="6002"/>
    <x v="0"/>
  </r>
  <r>
    <x v="0"/>
    <x v="2"/>
    <n v="4059.57"/>
    <x v="2"/>
    <m/>
    <x v="0"/>
    <m/>
    <x v="295"/>
    <x v="27"/>
    <x v="19"/>
    <x v="1"/>
    <x v="1"/>
    <x v="2"/>
    <x v="2"/>
    <m/>
    <x v="2"/>
    <n v="6002"/>
    <x v="0"/>
  </r>
  <r>
    <x v="0"/>
    <x v="2"/>
    <n v="4063.4417450851997"/>
    <x v="37"/>
    <m/>
    <x v="0"/>
    <m/>
    <x v="292"/>
    <x v="0"/>
    <x v="0"/>
    <x v="6"/>
    <x v="6"/>
    <x v="17"/>
    <x v="13"/>
    <m/>
    <x v="44"/>
    <n v="2001"/>
    <x v="0"/>
  </r>
  <r>
    <x v="0"/>
    <x v="2"/>
    <n v="4080"/>
    <x v="14"/>
    <m/>
    <x v="0"/>
    <m/>
    <x v="296"/>
    <x v="9"/>
    <x v="8"/>
    <x v="2"/>
    <x v="2"/>
    <x v="12"/>
    <x v="10"/>
    <m/>
    <x v="17"/>
    <n v="8002"/>
    <x v="0"/>
  </r>
  <r>
    <x v="0"/>
    <x v="2"/>
    <n v="4100"/>
    <x v="40"/>
    <m/>
    <x v="0"/>
    <m/>
    <x v="297"/>
    <x v="28"/>
    <x v="16"/>
    <x v="2"/>
    <x v="2"/>
    <x v="12"/>
    <x v="10"/>
    <m/>
    <x v="48"/>
    <n v="8005"/>
    <x v="0"/>
  </r>
  <r>
    <x v="0"/>
    <x v="2"/>
    <n v="4124.0600000000004"/>
    <x v="2"/>
    <m/>
    <x v="0"/>
    <m/>
    <x v="298"/>
    <x v="1"/>
    <x v="1"/>
    <x v="1"/>
    <x v="1"/>
    <x v="2"/>
    <x v="2"/>
    <m/>
    <x v="2"/>
    <n v="7001"/>
    <x v="0"/>
  </r>
  <r>
    <x v="0"/>
    <x v="2"/>
    <n v="4160"/>
    <x v="73"/>
    <m/>
    <x v="0"/>
    <m/>
    <x v="299"/>
    <x v="0"/>
    <x v="0"/>
    <x v="5"/>
    <x v="5"/>
    <x v="13"/>
    <x v="11"/>
    <m/>
    <x v="85"/>
    <n v="2001"/>
    <x v="0"/>
  </r>
  <r>
    <x v="0"/>
    <x v="2"/>
    <n v="4224"/>
    <x v="64"/>
    <m/>
    <x v="0"/>
    <m/>
    <x v="300"/>
    <x v="25"/>
    <x v="18"/>
    <x v="2"/>
    <x v="2"/>
    <x v="12"/>
    <x v="10"/>
    <m/>
    <x v="76"/>
    <n v="3001"/>
    <x v="0"/>
  </r>
  <r>
    <x v="0"/>
    <x v="2"/>
    <n v="4483.25"/>
    <x v="27"/>
    <m/>
    <x v="0"/>
    <m/>
    <x v="1"/>
    <x v="0"/>
    <x v="0"/>
    <x v="2"/>
    <x v="2"/>
    <x v="14"/>
    <x v="12"/>
    <m/>
    <x v="32"/>
    <n v="2001"/>
    <x v="0"/>
  </r>
  <r>
    <x v="0"/>
    <x v="2"/>
    <n v="4500"/>
    <x v="48"/>
    <m/>
    <x v="0"/>
    <m/>
    <x v="197"/>
    <x v="2"/>
    <x v="2"/>
    <x v="2"/>
    <x v="2"/>
    <x v="7"/>
    <x v="5"/>
    <m/>
    <x v="86"/>
    <n v="4004"/>
    <x v="0"/>
  </r>
  <r>
    <x v="0"/>
    <x v="2"/>
    <n v="4500"/>
    <x v="34"/>
    <m/>
    <x v="0"/>
    <m/>
    <x v="1"/>
    <x v="27"/>
    <x v="19"/>
    <x v="1"/>
    <x v="1"/>
    <x v="3"/>
    <x v="3"/>
    <m/>
    <x v="49"/>
    <n v="6002"/>
    <x v="0"/>
  </r>
  <r>
    <x v="0"/>
    <x v="2"/>
    <n v="4500"/>
    <x v="74"/>
    <m/>
    <x v="0"/>
    <m/>
    <x v="302"/>
    <x v="13"/>
    <x v="2"/>
    <x v="1"/>
    <x v="1"/>
    <x v="8"/>
    <x v="6"/>
    <m/>
    <x v="87"/>
    <n v="5003"/>
    <x v="0"/>
  </r>
  <r>
    <x v="0"/>
    <x v="2"/>
    <n v="4500"/>
    <x v="50"/>
    <m/>
    <x v="0"/>
    <m/>
    <x v="303"/>
    <x v="16"/>
    <x v="11"/>
    <x v="1"/>
    <x v="1"/>
    <x v="1"/>
    <x v="1"/>
    <m/>
    <x v="62"/>
    <n v="7002"/>
    <x v="0"/>
  </r>
  <r>
    <x v="0"/>
    <x v="2"/>
    <n v="4510.6508333333313"/>
    <x v="29"/>
    <m/>
    <x v="0"/>
    <m/>
    <x v="1"/>
    <x v="27"/>
    <x v="19"/>
    <x v="1"/>
    <x v="1"/>
    <x v="2"/>
    <x v="2"/>
    <m/>
    <x v="38"/>
    <n v="6002"/>
    <x v="0"/>
  </r>
  <r>
    <x v="0"/>
    <x v="2"/>
    <n v="4556.1299999999992"/>
    <x v="29"/>
    <m/>
    <x v="0"/>
    <m/>
    <x v="1"/>
    <x v="1"/>
    <x v="1"/>
    <x v="1"/>
    <x v="1"/>
    <x v="2"/>
    <x v="2"/>
    <m/>
    <x v="38"/>
    <n v="7001"/>
    <x v="0"/>
  </r>
  <r>
    <x v="0"/>
    <x v="2"/>
    <n v="4600"/>
    <x v="75"/>
    <m/>
    <x v="0"/>
    <m/>
    <x v="1"/>
    <x v="27"/>
    <x v="19"/>
    <x v="1"/>
    <x v="1"/>
    <x v="1"/>
    <x v="1"/>
    <m/>
    <x v="88"/>
    <n v="6002"/>
    <x v="0"/>
  </r>
  <r>
    <x v="0"/>
    <x v="2"/>
    <n v="4692.5"/>
    <x v="14"/>
    <m/>
    <x v="0"/>
    <m/>
    <x v="304"/>
    <x v="9"/>
    <x v="8"/>
    <x v="2"/>
    <x v="2"/>
    <x v="12"/>
    <x v="10"/>
    <m/>
    <x v="17"/>
    <n v="8002"/>
    <x v="0"/>
  </r>
  <r>
    <x v="0"/>
    <x v="2"/>
    <n v="4700"/>
    <x v="74"/>
    <m/>
    <x v="0"/>
    <m/>
    <x v="303"/>
    <x v="13"/>
    <x v="2"/>
    <x v="1"/>
    <x v="1"/>
    <x v="8"/>
    <x v="6"/>
    <m/>
    <x v="87"/>
    <n v="5003"/>
    <x v="0"/>
  </r>
  <r>
    <x v="0"/>
    <x v="2"/>
    <n v="4700"/>
    <x v="71"/>
    <m/>
    <x v="0"/>
    <m/>
    <x v="305"/>
    <x v="11"/>
    <x v="6"/>
    <x v="2"/>
    <x v="2"/>
    <x v="4"/>
    <x v="2"/>
    <m/>
    <x v="83"/>
    <n v="8004"/>
    <x v="0"/>
  </r>
  <r>
    <x v="0"/>
    <x v="2"/>
    <n v="4860.5373996955996"/>
    <x v="58"/>
    <m/>
    <x v="0"/>
    <m/>
    <x v="306"/>
    <x v="0"/>
    <x v="0"/>
    <x v="6"/>
    <x v="6"/>
    <x v="17"/>
    <x v="13"/>
    <m/>
    <x v="70"/>
    <n v="2001"/>
    <x v="0"/>
  </r>
  <r>
    <x v="0"/>
    <x v="2"/>
    <n v="4916.18"/>
    <x v="2"/>
    <m/>
    <x v="0"/>
    <m/>
    <x v="307"/>
    <x v="27"/>
    <x v="19"/>
    <x v="1"/>
    <x v="1"/>
    <x v="2"/>
    <x v="2"/>
    <m/>
    <x v="2"/>
    <n v="6002"/>
    <x v="0"/>
  </r>
  <r>
    <x v="0"/>
    <x v="2"/>
    <n v="4916.18"/>
    <x v="2"/>
    <m/>
    <x v="0"/>
    <m/>
    <x v="67"/>
    <x v="21"/>
    <x v="15"/>
    <x v="2"/>
    <x v="2"/>
    <x v="4"/>
    <x v="2"/>
    <m/>
    <x v="5"/>
    <n v="3004"/>
    <x v="0"/>
  </r>
  <r>
    <x v="0"/>
    <x v="2"/>
    <n v="4919.46"/>
    <x v="51"/>
    <m/>
    <x v="0"/>
    <m/>
    <x v="308"/>
    <x v="0"/>
    <x v="0"/>
    <x v="7"/>
    <x v="7"/>
    <x v="18"/>
    <x v="14"/>
    <m/>
    <x v="63"/>
    <n v="2001"/>
    <x v="0"/>
  </r>
  <r>
    <x v="0"/>
    <x v="2"/>
    <n v="4971.9209397455998"/>
    <x v="37"/>
    <m/>
    <x v="0"/>
    <m/>
    <x v="309"/>
    <x v="0"/>
    <x v="0"/>
    <x v="6"/>
    <x v="6"/>
    <x v="17"/>
    <x v="13"/>
    <m/>
    <x v="44"/>
    <n v="2001"/>
    <x v="0"/>
  </r>
  <r>
    <x v="0"/>
    <x v="2"/>
    <n v="5000"/>
    <x v="57"/>
    <m/>
    <x v="0"/>
    <m/>
    <x v="1"/>
    <x v="14"/>
    <x v="11"/>
    <x v="1"/>
    <x v="1"/>
    <x v="8"/>
    <x v="6"/>
    <m/>
    <x v="69"/>
    <n v="5005"/>
    <x v="0"/>
  </r>
  <r>
    <x v="0"/>
    <x v="2"/>
    <n v="5000"/>
    <x v="30"/>
    <m/>
    <x v="0"/>
    <m/>
    <x v="1"/>
    <x v="1"/>
    <x v="1"/>
    <x v="1"/>
    <x v="1"/>
    <x v="16"/>
    <x v="12"/>
    <m/>
    <x v="90"/>
    <n v="7001"/>
    <x v="0"/>
  </r>
  <r>
    <x v="0"/>
    <x v="2"/>
    <n v="5000"/>
    <x v="76"/>
    <m/>
    <x v="0"/>
    <m/>
    <x v="313"/>
    <x v="0"/>
    <x v="0"/>
    <x v="1"/>
    <x v="1"/>
    <x v="1"/>
    <x v="1"/>
    <m/>
    <x v="91"/>
    <n v="2001"/>
    <x v="0"/>
  </r>
  <r>
    <x v="0"/>
    <x v="2"/>
    <n v="5000"/>
    <x v="17"/>
    <m/>
    <x v="0"/>
    <m/>
    <x v="314"/>
    <x v="10"/>
    <x v="9"/>
    <x v="2"/>
    <x v="2"/>
    <x v="10"/>
    <x v="8"/>
    <m/>
    <x v="20"/>
    <n v="8001"/>
    <x v="0"/>
  </r>
  <r>
    <x v="0"/>
    <x v="2"/>
    <n v="5000"/>
    <x v="77"/>
    <m/>
    <x v="0"/>
    <m/>
    <x v="1"/>
    <x v="1"/>
    <x v="1"/>
    <x v="1"/>
    <x v="1"/>
    <x v="8"/>
    <x v="6"/>
    <m/>
    <x v="92"/>
    <n v="7001"/>
    <x v="0"/>
  </r>
  <r>
    <x v="0"/>
    <x v="2"/>
    <n v="5000"/>
    <x v="78"/>
    <m/>
    <x v="0"/>
    <m/>
    <x v="315"/>
    <x v="23"/>
    <x v="16"/>
    <x v="2"/>
    <x v="2"/>
    <x v="4"/>
    <x v="2"/>
    <m/>
    <x v="93"/>
    <n v="1002"/>
    <x v="0"/>
  </r>
  <r>
    <x v="0"/>
    <x v="2"/>
    <n v="5000"/>
    <x v="40"/>
    <m/>
    <x v="0"/>
    <m/>
    <x v="316"/>
    <x v="28"/>
    <x v="16"/>
    <x v="2"/>
    <x v="2"/>
    <x v="12"/>
    <x v="10"/>
    <m/>
    <x v="94"/>
    <n v="8005"/>
    <x v="0"/>
  </r>
  <r>
    <x v="0"/>
    <x v="2"/>
    <n v="5000"/>
    <x v="26"/>
    <m/>
    <x v="0"/>
    <m/>
    <x v="318"/>
    <x v="24"/>
    <x v="17"/>
    <x v="2"/>
    <x v="2"/>
    <x v="10"/>
    <x v="8"/>
    <m/>
    <x v="31"/>
    <n v="8006"/>
    <x v="0"/>
  </r>
  <r>
    <x v="0"/>
    <x v="2"/>
    <n v="5000"/>
    <x v="51"/>
    <m/>
    <x v="0"/>
    <m/>
    <x v="319"/>
    <x v="23"/>
    <x v="16"/>
    <x v="7"/>
    <x v="7"/>
    <x v="18"/>
    <x v="14"/>
    <m/>
    <x v="63"/>
    <n v="1002"/>
    <x v="0"/>
  </r>
  <r>
    <x v="0"/>
    <x v="2"/>
    <n v="5000"/>
    <x v="51"/>
    <m/>
    <x v="0"/>
    <m/>
    <x v="320"/>
    <x v="23"/>
    <x v="16"/>
    <x v="7"/>
    <x v="7"/>
    <x v="18"/>
    <x v="14"/>
    <m/>
    <x v="63"/>
    <n v="1002"/>
    <x v="0"/>
  </r>
  <r>
    <x v="0"/>
    <x v="2"/>
    <n v="5002"/>
    <x v="7"/>
    <m/>
    <x v="0"/>
    <m/>
    <x v="55"/>
    <x v="2"/>
    <x v="2"/>
    <x v="1"/>
    <x v="1"/>
    <x v="15"/>
    <x v="5"/>
    <m/>
    <x v="95"/>
    <n v="4004"/>
    <x v="0"/>
  </r>
  <r>
    <x v="0"/>
    <x v="2"/>
    <n v="5002"/>
    <x v="7"/>
    <m/>
    <x v="0"/>
    <m/>
    <x v="45"/>
    <x v="2"/>
    <x v="2"/>
    <x v="1"/>
    <x v="1"/>
    <x v="15"/>
    <x v="5"/>
    <m/>
    <x v="95"/>
    <n v="4004"/>
    <x v="0"/>
  </r>
  <r>
    <x v="0"/>
    <x v="2"/>
    <n v="5100"/>
    <x v="39"/>
    <m/>
    <x v="0"/>
    <m/>
    <x v="1"/>
    <x v="1"/>
    <x v="1"/>
    <x v="1"/>
    <x v="1"/>
    <x v="3"/>
    <x v="3"/>
    <m/>
    <x v="58"/>
    <n v="7001"/>
    <x v="0"/>
  </r>
  <r>
    <x v="0"/>
    <x v="2"/>
    <n v="5257.9538705939995"/>
    <x v="44"/>
    <m/>
    <x v="0"/>
    <m/>
    <x v="321"/>
    <x v="0"/>
    <x v="0"/>
    <x v="6"/>
    <x v="6"/>
    <x v="17"/>
    <x v="13"/>
    <m/>
    <x v="53"/>
    <n v="2001"/>
    <x v="0"/>
  </r>
  <r>
    <x v="0"/>
    <x v="2"/>
    <n v="5260.93"/>
    <x v="51"/>
    <m/>
    <x v="0"/>
    <m/>
    <x v="322"/>
    <x v="0"/>
    <x v="0"/>
    <x v="7"/>
    <x v="7"/>
    <x v="18"/>
    <x v="14"/>
    <m/>
    <x v="63"/>
    <n v="2001"/>
    <x v="0"/>
  </r>
  <r>
    <x v="0"/>
    <x v="2"/>
    <n v="5350"/>
    <x v="41"/>
    <m/>
    <x v="0"/>
    <m/>
    <x v="301"/>
    <x v="24"/>
    <x v="17"/>
    <x v="4"/>
    <x v="4"/>
    <x v="11"/>
    <x v="9"/>
    <m/>
    <x v="50"/>
    <n v="8006"/>
    <x v="0"/>
  </r>
  <r>
    <x v="0"/>
    <x v="2"/>
    <n v="5500"/>
    <x v="34"/>
    <m/>
    <x v="0"/>
    <m/>
    <x v="1"/>
    <x v="1"/>
    <x v="1"/>
    <x v="1"/>
    <x v="1"/>
    <x v="3"/>
    <x v="3"/>
    <m/>
    <x v="49"/>
    <n v="7001"/>
    <x v="0"/>
  </r>
  <r>
    <x v="0"/>
    <x v="2"/>
    <n v="5500"/>
    <x v="32"/>
    <m/>
    <x v="0"/>
    <m/>
    <x v="317"/>
    <x v="10"/>
    <x v="9"/>
    <x v="2"/>
    <x v="2"/>
    <x v="12"/>
    <x v="10"/>
    <m/>
    <x v="37"/>
    <n v="8001"/>
    <x v="0"/>
  </r>
  <r>
    <x v="0"/>
    <x v="2"/>
    <n v="5500"/>
    <x v="26"/>
    <m/>
    <x v="0"/>
    <m/>
    <x v="323"/>
    <x v="24"/>
    <x v="17"/>
    <x v="2"/>
    <x v="2"/>
    <x v="10"/>
    <x v="8"/>
    <m/>
    <x v="31"/>
    <n v="8006"/>
    <x v="0"/>
  </r>
  <r>
    <x v="0"/>
    <x v="2"/>
    <n v="5500"/>
    <x v="28"/>
    <m/>
    <x v="0"/>
    <m/>
    <x v="324"/>
    <x v="24"/>
    <x v="17"/>
    <x v="1"/>
    <x v="1"/>
    <x v="8"/>
    <x v="6"/>
    <m/>
    <x v="33"/>
    <n v="8006"/>
    <x v="0"/>
  </r>
  <r>
    <x v="0"/>
    <x v="2"/>
    <n v="5517.6"/>
    <x v="64"/>
    <m/>
    <x v="0"/>
    <m/>
    <x v="300"/>
    <x v="25"/>
    <x v="18"/>
    <x v="2"/>
    <x v="2"/>
    <x v="12"/>
    <x v="10"/>
    <m/>
    <x v="76"/>
    <n v="3001"/>
    <x v="0"/>
  </r>
  <r>
    <x v="0"/>
    <x v="2"/>
    <n v="5542.6194786772003"/>
    <x v="37"/>
    <m/>
    <x v="0"/>
    <m/>
    <x v="155"/>
    <x v="0"/>
    <x v="0"/>
    <x v="6"/>
    <x v="6"/>
    <x v="17"/>
    <x v="13"/>
    <m/>
    <x v="44"/>
    <n v="2001"/>
    <x v="0"/>
  </r>
  <r>
    <x v="0"/>
    <x v="2"/>
    <n v="5600"/>
    <x v="79"/>
    <m/>
    <x v="0"/>
    <m/>
    <x v="1"/>
    <x v="18"/>
    <x v="13"/>
    <x v="2"/>
    <x v="2"/>
    <x v="12"/>
    <x v="10"/>
    <m/>
    <x v="96"/>
    <n v="4001"/>
    <x v="0"/>
  </r>
  <r>
    <x v="0"/>
    <x v="2"/>
    <n v="5800"/>
    <x v="26"/>
    <m/>
    <x v="0"/>
    <m/>
    <x v="325"/>
    <x v="5"/>
    <x v="5"/>
    <x v="2"/>
    <x v="2"/>
    <x v="10"/>
    <x v="8"/>
    <m/>
    <x v="31"/>
    <n v="3006"/>
    <x v="0"/>
  </r>
  <r>
    <x v="0"/>
    <x v="2"/>
    <n v="5938.9535000000005"/>
    <x v="30"/>
    <m/>
    <x v="0"/>
    <m/>
    <x v="1"/>
    <x v="0"/>
    <x v="0"/>
    <x v="2"/>
    <x v="2"/>
    <x v="14"/>
    <x v="12"/>
    <m/>
    <x v="35"/>
    <n v="2001"/>
    <x v="0"/>
  </r>
  <r>
    <x v="0"/>
    <x v="2"/>
    <n v="5954.0590999999977"/>
    <x v="27"/>
    <m/>
    <x v="0"/>
    <m/>
    <x v="1"/>
    <x v="27"/>
    <x v="19"/>
    <x v="1"/>
    <x v="1"/>
    <x v="16"/>
    <x v="12"/>
    <m/>
    <x v="42"/>
    <n v="6002"/>
    <x v="0"/>
  </r>
  <r>
    <x v="0"/>
    <x v="2"/>
    <n v="6000"/>
    <x v="24"/>
    <m/>
    <x v="0"/>
    <m/>
    <x v="326"/>
    <x v="0"/>
    <x v="0"/>
    <x v="2"/>
    <x v="2"/>
    <x v="12"/>
    <x v="10"/>
    <m/>
    <x v="29"/>
    <n v="2001"/>
    <x v="0"/>
  </r>
  <r>
    <x v="0"/>
    <x v="2"/>
    <n v="6000"/>
    <x v="56"/>
    <m/>
    <x v="0"/>
    <m/>
    <x v="1"/>
    <x v="12"/>
    <x v="10"/>
    <x v="1"/>
    <x v="1"/>
    <x v="3"/>
    <x v="3"/>
    <m/>
    <x v="97"/>
    <n v="3005"/>
    <x v="0"/>
  </r>
  <r>
    <x v="0"/>
    <x v="2"/>
    <n v="6000"/>
    <x v="33"/>
    <m/>
    <x v="0"/>
    <m/>
    <x v="327"/>
    <x v="17"/>
    <x v="2"/>
    <x v="2"/>
    <x v="2"/>
    <x v="7"/>
    <x v="5"/>
    <m/>
    <x v="39"/>
    <n v="5006"/>
    <x v="0"/>
  </r>
  <r>
    <x v="0"/>
    <x v="2"/>
    <n v="6000"/>
    <x v="80"/>
    <m/>
    <x v="0"/>
    <m/>
    <x v="1"/>
    <x v="1"/>
    <x v="1"/>
    <x v="1"/>
    <x v="1"/>
    <x v="1"/>
    <x v="1"/>
    <m/>
    <x v="98"/>
    <n v="7001"/>
    <x v="0"/>
  </r>
  <r>
    <x v="0"/>
    <x v="2"/>
    <n v="6014.0915999999988"/>
    <x v="27"/>
    <m/>
    <x v="0"/>
    <m/>
    <x v="1"/>
    <x v="1"/>
    <x v="1"/>
    <x v="1"/>
    <x v="1"/>
    <x v="16"/>
    <x v="12"/>
    <m/>
    <x v="42"/>
    <n v="7001"/>
    <x v="0"/>
  </r>
  <r>
    <x v="0"/>
    <x v="2"/>
    <n v="6297"/>
    <x v="102"/>
    <m/>
    <x v="0"/>
    <m/>
    <x v="1"/>
    <x v="13"/>
    <x v="2"/>
    <x v="1"/>
    <x v="1"/>
    <x v="8"/>
    <x v="6"/>
    <m/>
    <x v="121"/>
    <n v="5003"/>
    <x v="0"/>
  </r>
  <r>
    <x v="0"/>
    <x v="2"/>
    <n v="6358.78"/>
    <x v="2"/>
    <m/>
    <x v="0"/>
    <m/>
    <x v="328"/>
    <x v="1"/>
    <x v="1"/>
    <x v="1"/>
    <x v="1"/>
    <x v="2"/>
    <x v="2"/>
    <m/>
    <x v="2"/>
    <n v="7001"/>
    <x v="0"/>
  </r>
  <r>
    <x v="0"/>
    <x v="2"/>
    <n v="6400"/>
    <x v="81"/>
    <m/>
    <x v="0"/>
    <m/>
    <x v="1"/>
    <x v="23"/>
    <x v="16"/>
    <x v="2"/>
    <x v="2"/>
    <x v="6"/>
    <x v="3"/>
    <m/>
    <x v="99"/>
    <n v="1002"/>
    <x v="0"/>
  </r>
  <r>
    <x v="0"/>
    <x v="2"/>
    <n v="6500"/>
    <x v="8"/>
    <m/>
    <x v="0"/>
    <m/>
    <x v="329"/>
    <x v="4"/>
    <x v="4"/>
    <x v="1"/>
    <x v="1"/>
    <x v="2"/>
    <x v="2"/>
    <m/>
    <x v="10"/>
    <n v="4003"/>
    <x v="0"/>
  </r>
  <r>
    <x v="0"/>
    <x v="2"/>
    <n v="6500"/>
    <x v="14"/>
    <m/>
    <x v="0"/>
    <m/>
    <x v="289"/>
    <x v="9"/>
    <x v="8"/>
    <x v="2"/>
    <x v="2"/>
    <x v="12"/>
    <x v="10"/>
    <m/>
    <x v="17"/>
    <n v="8002"/>
    <x v="0"/>
  </r>
  <r>
    <x v="0"/>
    <x v="2"/>
    <n v="6500"/>
    <x v="17"/>
    <m/>
    <x v="0"/>
    <m/>
    <x v="330"/>
    <x v="10"/>
    <x v="9"/>
    <x v="2"/>
    <x v="2"/>
    <x v="10"/>
    <x v="8"/>
    <m/>
    <x v="20"/>
    <n v="8001"/>
    <x v="0"/>
  </r>
  <r>
    <x v="0"/>
    <x v="2"/>
    <n v="6500"/>
    <x v="28"/>
    <m/>
    <x v="0"/>
    <m/>
    <x v="331"/>
    <x v="24"/>
    <x v="17"/>
    <x v="1"/>
    <x v="1"/>
    <x v="8"/>
    <x v="6"/>
    <m/>
    <x v="33"/>
    <n v="8006"/>
    <x v="0"/>
  </r>
  <r>
    <x v="0"/>
    <x v="2"/>
    <n v="6665.02"/>
    <x v="51"/>
    <m/>
    <x v="0"/>
    <m/>
    <x v="332"/>
    <x v="0"/>
    <x v="0"/>
    <x v="7"/>
    <x v="7"/>
    <x v="18"/>
    <x v="14"/>
    <m/>
    <x v="63"/>
    <n v="2001"/>
    <x v="0"/>
  </r>
  <r>
    <x v="0"/>
    <x v="2"/>
    <n v="7000"/>
    <x v="21"/>
    <m/>
    <x v="0"/>
    <m/>
    <x v="1"/>
    <x v="27"/>
    <x v="19"/>
    <x v="1"/>
    <x v="1"/>
    <x v="2"/>
    <x v="2"/>
    <m/>
    <x v="27"/>
    <n v="6002"/>
    <x v="0"/>
  </r>
  <r>
    <x v="0"/>
    <x v="2"/>
    <n v="7000"/>
    <x v="84"/>
    <m/>
    <x v="0"/>
    <m/>
    <x v="1"/>
    <x v="25"/>
    <x v="18"/>
    <x v="1"/>
    <x v="1"/>
    <x v="1"/>
    <x v="1"/>
    <m/>
    <x v="102"/>
    <n v="3001"/>
    <x v="0"/>
  </r>
  <r>
    <x v="0"/>
    <x v="2"/>
    <n v="7000"/>
    <x v="30"/>
    <m/>
    <x v="0"/>
    <m/>
    <x v="1"/>
    <x v="29"/>
    <x v="19"/>
    <x v="1"/>
    <x v="1"/>
    <x v="16"/>
    <x v="12"/>
    <m/>
    <x v="90"/>
    <n v="6001"/>
    <x v="0"/>
  </r>
  <r>
    <x v="0"/>
    <x v="2"/>
    <n v="7000"/>
    <x v="85"/>
    <m/>
    <x v="0"/>
    <m/>
    <x v="1"/>
    <x v="1"/>
    <x v="1"/>
    <x v="1"/>
    <x v="1"/>
    <x v="1"/>
    <x v="1"/>
    <m/>
    <x v="103"/>
    <n v="7001"/>
    <x v="0"/>
  </r>
  <r>
    <x v="0"/>
    <x v="2"/>
    <n v="7202.9000000000005"/>
    <x v="86"/>
    <m/>
    <x v="0"/>
    <m/>
    <x v="1"/>
    <x v="29"/>
    <x v="19"/>
    <x v="1"/>
    <x v="1"/>
    <x v="2"/>
    <x v="2"/>
    <m/>
    <x v="104"/>
    <n v="6001"/>
    <x v="0"/>
  </r>
  <r>
    <x v="0"/>
    <x v="2"/>
    <n v="7240"/>
    <x v="27"/>
    <m/>
    <x v="0"/>
    <m/>
    <x v="159"/>
    <x v="3"/>
    <x v="3"/>
    <x v="2"/>
    <x v="2"/>
    <x v="14"/>
    <x v="12"/>
    <m/>
    <x v="32"/>
    <n v="4002"/>
    <x v="0"/>
  </r>
  <r>
    <x v="0"/>
    <x v="2"/>
    <n v="7336.34"/>
    <x v="87"/>
    <m/>
    <x v="0"/>
    <m/>
    <x v="333"/>
    <x v="0"/>
    <x v="0"/>
    <x v="7"/>
    <x v="7"/>
    <x v="18"/>
    <x v="14"/>
    <m/>
    <x v="105"/>
    <n v="2001"/>
    <x v="0"/>
  </r>
  <r>
    <x v="0"/>
    <x v="2"/>
    <n v="7402"/>
    <x v="88"/>
    <m/>
    <x v="0"/>
    <m/>
    <x v="334"/>
    <x v="0"/>
    <x v="0"/>
    <x v="8"/>
    <x v="8"/>
    <x v="19"/>
    <x v="15"/>
    <m/>
    <x v="106"/>
    <n v="2001"/>
    <x v="0"/>
  </r>
  <r>
    <x v="0"/>
    <x v="2"/>
    <n v="7500"/>
    <x v="89"/>
    <m/>
    <x v="0"/>
    <m/>
    <x v="1"/>
    <x v="10"/>
    <x v="9"/>
    <x v="2"/>
    <x v="2"/>
    <x v="10"/>
    <x v="8"/>
    <m/>
    <x v="107"/>
    <n v="8001"/>
    <x v="0"/>
  </r>
  <r>
    <x v="0"/>
    <x v="2"/>
    <n v="7500"/>
    <x v="8"/>
    <m/>
    <x v="0"/>
    <m/>
    <x v="335"/>
    <x v="4"/>
    <x v="4"/>
    <x v="1"/>
    <x v="1"/>
    <x v="2"/>
    <x v="2"/>
    <m/>
    <x v="10"/>
    <n v="4003"/>
    <x v="0"/>
  </r>
  <r>
    <x v="0"/>
    <x v="2"/>
    <n v="7500"/>
    <x v="8"/>
    <m/>
    <x v="0"/>
    <m/>
    <x v="14"/>
    <x v="3"/>
    <x v="3"/>
    <x v="1"/>
    <x v="1"/>
    <x v="2"/>
    <x v="2"/>
    <m/>
    <x v="10"/>
    <n v="4002"/>
    <x v="0"/>
  </r>
  <r>
    <x v="0"/>
    <x v="2"/>
    <n v="7500"/>
    <x v="90"/>
    <m/>
    <x v="0"/>
    <m/>
    <x v="336"/>
    <x v="29"/>
    <x v="19"/>
    <x v="1"/>
    <x v="1"/>
    <x v="2"/>
    <x v="2"/>
    <m/>
    <x v="108"/>
    <n v="6001"/>
    <x v="0"/>
  </r>
  <r>
    <x v="0"/>
    <x v="2"/>
    <n v="7500"/>
    <x v="90"/>
    <m/>
    <x v="0"/>
    <m/>
    <x v="337"/>
    <x v="29"/>
    <x v="19"/>
    <x v="1"/>
    <x v="1"/>
    <x v="2"/>
    <x v="2"/>
    <m/>
    <x v="108"/>
    <n v="6001"/>
    <x v="0"/>
  </r>
  <r>
    <x v="0"/>
    <x v="2"/>
    <n v="7500"/>
    <x v="90"/>
    <m/>
    <x v="0"/>
    <m/>
    <x v="338"/>
    <x v="29"/>
    <x v="19"/>
    <x v="1"/>
    <x v="1"/>
    <x v="2"/>
    <x v="2"/>
    <m/>
    <x v="108"/>
    <n v="6001"/>
    <x v="0"/>
  </r>
  <r>
    <x v="0"/>
    <x v="2"/>
    <n v="7500"/>
    <x v="90"/>
    <m/>
    <x v="0"/>
    <m/>
    <x v="339"/>
    <x v="29"/>
    <x v="19"/>
    <x v="1"/>
    <x v="1"/>
    <x v="2"/>
    <x v="2"/>
    <m/>
    <x v="108"/>
    <n v="6001"/>
    <x v="0"/>
  </r>
  <r>
    <x v="0"/>
    <x v="2"/>
    <n v="7500"/>
    <x v="91"/>
    <m/>
    <x v="0"/>
    <m/>
    <x v="263"/>
    <x v="0"/>
    <x v="0"/>
    <x v="1"/>
    <x v="1"/>
    <x v="2"/>
    <x v="2"/>
    <m/>
    <x v="109"/>
    <n v="2001"/>
    <x v="0"/>
  </r>
  <r>
    <x v="0"/>
    <x v="2"/>
    <n v="7500"/>
    <x v="51"/>
    <m/>
    <x v="0"/>
    <m/>
    <x v="341"/>
    <x v="0"/>
    <x v="0"/>
    <x v="7"/>
    <x v="7"/>
    <x v="18"/>
    <x v="14"/>
    <m/>
    <x v="63"/>
    <n v="2001"/>
    <x v="0"/>
  </r>
  <r>
    <x v="0"/>
    <x v="2"/>
    <n v="7577.8933999999972"/>
    <x v="35"/>
    <m/>
    <x v="0"/>
    <m/>
    <x v="1"/>
    <x v="27"/>
    <x v="19"/>
    <x v="1"/>
    <x v="1"/>
    <x v="16"/>
    <x v="12"/>
    <m/>
    <x v="47"/>
    <n v="6002"/>
    <x v="0"/>
  </r>
  <r>
    <x v="0"/>
    <x v="2"/>
    <n v="7583.333333333333"/>
    <x v="92"/>
    <m/>
    <x v="0"/>
    <m/>
    <x v="342"/>
    <x v="32"/>
    <x v="16"/>
    <x v="4"/>
    <x v="4"/>
    <x v="11"/>
    <x v="9"/>
    <m/>
    <x v="110"/>
    <n v="2003"/>
    <x v="0"/>
  </r>
  <r>
    <x v="0"/>
    <x v="2"/>
    <n v="7654.2983999999997"/>
    <x v="35"/>
    <m/>
    <x v="0"/>
    <m/>
    <x v="1"/>
    <x v="1"/>
    <x v="1"/>
    <x v="1"/>
    <x v="1"/>
    <x v="16"/>
    <x v="12"/>
    <m/>
    <x v="47"/>
    <n v="7001"/>
    <x v="0"/>
  </r>
  <r>
    <x v="0"/>
    <x v="2"/>
    <n v="7704.7073343691991"/>
    <x v="58"/>
    <m/>
    <x v="0"/>
    <m/>
    <x v="343"/>
    <x v="0"/>
    <x v="0"/>
    <x v="6"/>
    <x v="6"/>
    <x v="17"/>
    <x v="13"/>
    <m/>
    <x v="70"/>
    <n v="2001"/>
    <x v="0"/>
  </r>
  <r>
    <x v="0"/>
    <x v="2"/>
    <n v="7750"/>
    <x v="69"/>
    <m/>
    <x v="0"/>
    <m/>
    <x v="1"/>
    <x v="25"/>
    <x v="18"/>
    <x v="2"/>
    <x v="2"/>
    <x v="12"/>
    <x v="10"/>
    <m/>
    <x v="81"/>
    <n v="3001"/>
    <x v="0"/>
  </r>
  <r>
    <x v="0"/>
    <x v="2"/>
    <n v="7854.93"/>
    <x v="51"/>
    <m/>
    <x v="0"/>
    <m/>
    <x v="344"/>
    <x v="0"/>
    <x v="0"/>
    <x v="7"/>
    <x v="7"/>
    <x v="18"/>
    <x v="14"/>
    <m/>
    <x v="63"/>
    <n v="2001"/>
    <x v="0"/>
  </r>
  <r>
    <x v="0"/>
    <x v="2"/>
    <n v="7854.93"/>
    <x v="51"/>
    <m/>
    <x v="0"/>
    <m/>
    <x v="345"/>
    <x v="0"/>
    <x v="0"/>
    <x v="7"/>
    <x v="7"/>
    <x v="18"/>
    <x v="14"/>
    <m/>
    <x v="63"/>
    <n v="2001"/>
    <x v="0"/>
  </r>
  <r>
    <x v="0"/>
    <x v="2"/>
    <n v="7881.28"/>
    <x v="2"/>
    <m/>
    <x v="0"/>
    <m/>
    <x v="75"/>
    <x v="22"/>
    <x v="0"/>
    <x v="2"/>
    <x v="2"/>
    <x v="4"/>
    <x v="2"/>
    <m/>
    <x v="5"/>
    <n v="3002"/>
    <x v="0"/>
  </r>
  <r>
    <x v="0"/>
    <x v="2"/>
    <n v="7881.28"/>
    <x v="2"/>
    <m/>
    <x v="0"/>
    <m/>
    <x v="346"/>
    <x v="27"/>
    <x v="19"/>
    <x v="1"/>
    <x v="1"/>
    <x v="2"/>
    <x v="2"/>
    <m/>
    <x v="2"/>
    <n v="6002"/>
    <x v="0"/>
  </r>
  <r>
    <x v="0"/>
    <x v="2"/>
    <n v="7881.28"/>
    <x v="2"/>
    <m/>
    <x v="0"/>
    <m/>
    <x v="347"/>
    <x v="3"/>
    <x v="3"/>
    <x v="2"/>
    <x v="2"/>
    <x v="4"/>
    <x v="2"/>
    <m/>
    <x v="5"/>
    <n v="4002"/>
    <x v="0"/>
  </r>
  <r>
    <x v="0"/>
    <x v="2"/>
    <n v="7977.25"/>
    <x v="14"/>
    <m/>
    <x v="0"/>
    <m/>
    <x v="348"/>
    <x v="9"/>
    <x v="8"/>
    <x v="2"/>
    <x v="2"/>
    <x v="12"/>
    <x v="10"/>
    <m/>
    <x v="17"/>
    <n v="8002"/>
    <x v="0"/>
  </r>
  <r>
    <x v="0"/>
    <x v="2"/>
    <n v="8000"/>
    <x v="93"/>
    <m/>
    <x v="0"/>
    <m/>
    <x v="1"/>
    <x v="29"/>
    <x v="19"/>
    <x v="1"/>
    <x v="1"/>
    <x v="1"/>
    <x v="1"/>
    <m/>
    <x v="111"/>
    <n v="6001"/>
    <x v="0"/>
  </r>
  <r>
    <x v="0"/>
    <x v="2"/>
    <n v="8000"/>
    <x v="95"/>
    <m/>
    <x v="0"/>
    <m/>
    <x v="1"/>
    <x v="1"/>
    <x v="1"/>
    <x v="1"/>
    <x v="1"/>
    <x v="1"/>
    <x v="1"/>
    <m/>
    <x v="113"/>
    <n v="7001"/>
    <x v="0"/>
  </r>
  <r>
    <x v="0"/>
    <x v="2"/>
    <n v="8125"/>
    <x v="76"/>
    <m/>
    <x v="0"/>
    <m/>
    <x v="349"/>
    <x v="0"/>
    <x v="0"/>
    <x v="1"/>
    <x v="1"/>
    <x v="1"/>
    <x v="1"/>
    <m/>
    <x v="91"/>
    <n v="2001"/>
    <x v="0"/>
  </r>
  <r>
    <x v="0"/>
    <x v="2"/>
    <n v="8355.75"/>
    <x v="66"/>
    <m/>
    <x v="0"/>
    <m/>
    <x v="351"/>
    <x v="0"/>
    <x v="0"/>
    <x v="7"/>
    <x v="7"/>
    <x v="18"/>
    <x v="14"/>
    <m/>
    <x v="78"/>
    <n v="2001"/>
    <x v="0"/>
  </r>
  <r>
    <x v="0"/>
    <x v="2"/>
    <n v="8666.6666666666661"/>
    <x v="71"/>
    <m/>
    <x v="0"/>
    <m/>
    <x v="352"/>
    <x v="24"/>
    <x v="17"/>
    <x v="2"/>
    <x v="2"/>
    <x v="4"/>
    <x v="2"/>
    <m/>
    <x v="83"/>
    <n v="8006"/>
    <x v="0"/>
  </r>
  <r>
    <x v="0"/>
    <x v="2"/>
    <n v="8743"/>
    <x v="32"/>
    <m/>
    <x v="0"/>
    <m/>
    <x v="353"/>
    <x v="20"/>
    <x v="2"/>
    <x v="2"/>
    <x v="2"/>
    <x v="12"/>
    <x v="10"/>
    <m/>
    <x v="37"/>
    <n v="5001"/>
    <x v="0"/>
  </r>
  <r>
    <x v="0"/>
    <x v="2"/>
    <n v="8850"/>
    <x v="61"/>
    <m/>
    <x v="0"/>
    <m/>
    <x v="354"/>
    <x v="4"/>
    <x v="4"/>
    <x v="1"/>
    <x v="1"/>
    <x v="8"/>
    <x v="6"/>
    <m/>
    <x v="73"/>
    <n v="4003"/>
    <x v="0"/>
  </r>
  <r>
    <x v="0"/>
    <x v="2"/>
    <n v="9000"/>
    <x v="11"/>
    <m/>
    <x v="0"/>
    <m/>
    <x v="1"/>
    <x v="5"/>
    <x v="5"/>
    <x v="2"/>
    <x v="2"/>
    <x v="10"/>
    <x v="8"/>
    <m/>
    <x v="13"/>
    <n v="3006"/>
    <x v="0"/>
  </r>
  <r>
    <x v="0"/>
    <x v="2"/>
    <n v="9013.3333333333339"/>
    <x v="71"/>
    <m/>
    <x v="0"/>
    <m/>
    <x v="355"/>
    <x v="4"/>
    <x v="4"/>
    <x v="2"/>
    <x v="2"/>
    <x v="4"/>
    <x v="2"/>
    <m/>
    <x v="83"/>
    <n v="4003"/>
    <x v="0"/>
  </r>
  <r>
    <x v="0"/>
    <x v="2"/>
    <n v="9050"/>
    <x v="30"/>
    <m/>
    <x v="0"/>
    <m/>
    <x v="187"/>
    <x v="3"/>
    <x v="3"/>
    <x v="2"/>
    <x v="2"/>
    <x v="14"/>
    <x v="12"/>
    <m/>
    <x v="35"/>
    <n v="4002"/>
    <x v="0"/>
  </r>
  <r>
    <x v="0"/>
    <x v="2"/>
    <n v="9278.5461849136209"/>
    <x v="96"/>
    <m/>
    <x v="0"/>
    <m/>
    <x v="358"/>
    <x v="0"/>
    <x v="0"/>
    <x v="8"/>
    <x v="8"/>
    <x v="19"/>
    <x v="15"/>
    <m/>
    <x v="114"/>
    <n v="2001"/>
    <x v="0"/>
  </r>
  <r>
    <x v="0"/>
    <x v="2"/>
    <n v="9308.15"/>
    <x v="99"/>
    <m/>
    <x v="0"/>
    <m/>
    <x v="379"/>
    <x v="0"/>
    <x v="0"/>
    <x v="3"/>
    <x v="3"/>
    <x v="9"/>
    <x v="7"/>
    <m/>
    <x v="118"/>
    <n v="2001"/>
    <x v="0"/>
  </r>
  <r>
    <x v="0"/>
    <x v="2"/>
    <n v="9500"/>
    <x v="8"/>
    <m/>
    <x v="0"/>
    <m/>
    <x v="360"/>
    <x v="4"/>
    <x v="4"/>
    <x v="1"/>
    <x v="1"/>
    <x v="2"/>
    <x v="2"/>
    <m/>
    <x v="10"/>
    <n v="4003"/>
    <x v="0"/>
  </r>
  <r>
    <x v="0"/>
    <x v="2"/>
    <n v="9500"/>
    <x v="31"/>
    <m/>
    <x v="0"/>
    <m/>
    <x v="197"/>
    <x v="2"/>
    <x v="2"/>
    <x v="2"/>
    <x v="2"/>
    <x v="7"/>
    <x v="5"/>
    <m/>
    <x v="115"/>
    <n v="4004"/>
    <x v="0"/>
  </r>
  <r>
    <x v="0"/>
    <x v="2"/>
    <n v="9800"/>
    <x v="71"/>
    <m/>
    <x v="0"/>
    <m/>
    <x v="361"/>
    <x v="9"/>
    <x v="8"/>
    <x v="2"/>
    <x v="2"/>
    <x v="4"/>
    <x v="2"/>
    <m/>
    <x v="83"/>
    <n v="8002"/>
    <x v="0"/>
  </r>
  <r>
    <x v="0"/>
    <x v="2"/>
    <n v="9885.14"/>
    <x v="66"/>
    <m/>
    <x v="0"/>
    <m/>
    <x v="362"/>
    <x v="0"/>
    <x v="0"/>
    <x v="7"/>
    <x v="7"/>
    <x v="18"/>
    <x v="14"/>
    <m/>
    <x v="78"/>
    <n v="2001"/>
    <x v="0"/>
  </r>
  <r>
    <x v="0"/>
    <x v="2"/>
    <n v="9903"/>
    <x v="102"/>
    <m/>
    <x v="0"/>
    <m/>
    <x v="1"/>
    <x v="10"/>
    <x v="9"/>
    <x v="2"/>
    <x v="2"/>
    <x v="10"/>
    <x v="8"/>
    <m/>
    <x v="139"/>
    <n v="8001"/>
    <x v="0"/>
  </r>
  <r>
    <x v="0"/>
    <x v="2"/>
    <n v="10000"/>
    <x v="8"/>
    <m/>
    <x v="0"/>
    <m/>
    <x v="363"/>
    <x v="3"/>
    <x v="3"/>
    <x v="1"/>
    <x v="1"/>
    <x v="2"/>
    <x v="2"/>
    <m/>
    <x v="10"/>
    <n v="4002"/>
    <x v="0"/>
  </r>
  <r>
    <x v="0"/>
    <x v="2"/>
    <n v="10000"/>
    <x v="31"/>
    <m/>
    <x v="0"/>
    <m/>
    <x v="108"/>
    <x v="2"/>
    <x v="2"/>
    <x v="1"/>
    <x v="1"/>
    <x v="15"/>
    <x v="5"/>
    <m/>
    <x v="36"/>
    <n v="4004"/>
    <x v="0"/>
  </r>
  <r>
    <x v="0"/>
    <x v="2"/>
    <n v="10000"/>
    <x v="62"/>
    <m/>
    <x v="0"/>
    <m/>
    <x v="263"/>
    <x v="0"/>
    <x v="0"/>
    <x v="2"/>
    <x v="2"/>
    <x v="14"/>
    <x v="12"/>
    <m/>
    <x v="89"/>
    <n v="2001"/>
    <x v="0"/>
  </r>
  <r>
    <x v="0"/>
    <x v="2"/>
    <n v="10000"/>
    <x v="76"/>
    <m/>
    <x v="0"/>
    <m/>
    <x v="365"/>
    <x v="0"/>
    <x v="0"/>
    <x v="1"/>
    <x v="1"/>
    <x v="1"/>
    <x v="1"/>
    <m/>
    <x v="91"/>
    <n v="2001"/>
    <x v="0"/>
  </r>
  <r>
    <x v="0"/>
    <x v="2"/>
    <n v="10000"/>
    <x v="49"/>
    <m/>
    <x v="0"/>
    <m/>
    <x v="1"/>
    <x v="11"/>
    <x v="6"/>
    <x v="2"/>
    <x v="2"/>
    <x v="7"/>
    <x v="5"/>
    <m/>
    <x v="60"/>
    <n v="8004"/>
    <x v="0"/>
  </r>
  <r>
    <x v="0"/>
    <x v="2"/>
    <n v="10000"/>
    <x v="18"/>
    <m/>
    <x v="0"/>
    <m/>
    <x v="1"/>
    <x v="19"/>
    <x v="14"/>
    <x v="2"/>
    <x v="2"/>
    <x v="10"/>
    <x v="8"/>
    <m/>
    <x v="21"/>
    <n v="3003"/>
    <x v="0"/>
  </r>
  <r>
    <x v="0"/>
    <x v="2"/>
    <n v="10000"/>
    <x v="51"/>
    <m/>
    <x v="0"/>
    <m/>
    <x v="367"/>
    <x v="23"/>
    <x v="16"/>
    <x v="7"/>
    <x v="7"/>
    <x v="18"/>
    <x v="14"/>
    <m/>
    <x v="63"/>
    <n v="1002"/>
    <x v="0"/>
  </r>
  <r>
    <x v="0"/>
    <x v="2"/>
    <n v="10100"/>
    <x v="8"/>
    <m/>
    <x v="0"/>
    <m/>
    <x v="368"/>
    <x v="4"/>
    <x v="4"/>
    <x v="1"/>
    <x v="1"/>
    <x v="2"/>
    <x v="2"/>
    <m/>
    <x v="10"/>
    <n v="4003"/>
    <x v="0"/>
  </r>
  <r>
    <x v="0"/>
    <x v="2"/>
    <n v="10325.700000000001"/>
    <x v="3"/>
    <m/>
    <x v="0"/>
    <m/>
    <x v="60"/>
    <x v="27"/>
    <x v="19"/>
    <x v="1"/>
    <x v="1"/>
    <x v="3"/>
    <x v="3"/>
    <m/>
    <x v="3"/>
    <n v="6002"/>
    <x v="0"/>
  </r>
  <r>
    <x v="0"/>
    <x v="2"/>
    <n v="10400"/>
    <x v="19"/>
    <m/>
    <x v="0"/>
    <m/>
    <x v="215"/>
    <x v="0"/>
    <x v="0"/>
    <x v="2"/>
    <x v="2"/>
    <x v="10"/>
    <x v="8"/>
    <m/>
    <x v="22"/>
    <n v="2001"/>
    <x v="0"/>
  </r>
  <r>
    <x v="0"/>
    <x v="2"/>
    <n v="10500"/>
    <x v="17"/>
    <m/>
    <x v="0"/>
    <m/>
    <x v="369"/>
    <x v="10"/>
    <x v="9"/>
    <x v="2"/>
    <x v="2"/>
    <x v="10"/>
    <x v="8"/>
    <m/>
    <x v="20"/>
    <n v="8001"/>
    <x v="0"/>
  </r>
  <r>
    <x v="0"/>
    <x v="2"/>
    <n v="10780"/>
    <x v="22"/>
    <m/>
    <x v="0"/>
    <m/>
    <x v="359"/>
    <x v="27"/>
    <x v="19"/>
    <x v="2"/>
    <x v="2"/>
    <x v="10"/>
    <x v="8"/>
    <m/>
    <x v="26"/>
    <n v="6002"/>
    <x v="0"/>
  </r>
  <r>
    <x v="0"/>
    <x v="2"/>
    <n v="11000"/>
    <x v="71"/>
    <m/>
    <x v="0"/>
    <m/>
    <x v="370"/>
    <x v="30"/>
    <x v="6"/>
    <x v="2"/>
    <x v="2"/>
    <x v="4"/>
    <x v="2"/>
    <m/>
    <x v="83"/>
    <n v="3007"/>
    <x v="0"/>
  </r>
  <r>
    <x v="0"/>
    <x v="2"/>
    <n v="11769.444444444445"/>
    <x v="21"/>
    <m/>
    <x v="0"/>
    <m/>
    <x v="1"/>
    <x v="29"/>
    <x v="19"/>
    <x v="1"/>
    <x v="1"/>
    <x v="2"/>
    <x v="2"/>
    <m/>
    <x v="27"/>
    <n v="6001"/>
    <x v="0"/>
  </r>
  <r>
    <x v="0"/>
    <x v="2"/>
    <n v="11800.800000000001"/>
    <x v="3"/>
    <m/>
    <x v="0"/>
    <m/>
    <x v="60"/>
    <x v="1"/>
    <x v="1"/>
    <x v="1"/>
    <x v="1"/>
    <x v="3"/>
    <x v="3"/>
    <m/>
    <x v="3"/>
    <n v="7001"/>
    <x v="0"/>
  </r>
  <r>
    <x v="0"/>
    <x v="2"/>
    <n v="11895.03"/>
    <x v="87"/>
    <m/>
    <x v="0"/>
    <m/>
    <x v="371"/>
    <x v="0"/>
    <x v="0"/>
    <x v="7"/>
    <x v="7"/>
    <x v="18"/>
    <x v="14"/>
    <m/>
    <x v="105"/>
    <n v="2001"/>
    <x v="0"/>
  </r>
  <r>
    <x v="0"/>
    <x v="2"/>
    <n v="11900"/>
    <x v="7"/>
    <m/>
    <x v="0"/>
    <m/>
    <x v="153"/>
    <x v="2"/>
    <x v="2"/>
    <x v="1"/>
    <x v="1"/>
    <x v="15"/>
    <x v="5"/>
    <m/>
    <x v="95"/>
    <n v="4004"/>
    <x v="0"/>
  </r>
  <r>
    <x v="0"/>
    <x v="2"/>
    <n v="12000"/>
    <x v="8"/>
    <m/>
    <x v="0"/>
    <m/>
    <x v="373"/>
    <x v="4"/>
    <x v="4"/>
    <x v="1"/>
    <x v="1"/>
    <x v="2"/>
    <x v="2"/>
    <m/>
    <x v="10"/>
    <n v="4003"/>
    <x v="0"/>
  </r>
  <r>
    <x v="0"/>
    <x v="2"/>
    <n v="12074.399346774193"/>
    <x v="98"/>
    <m/>
    <x v="0"/>
    <m/>
    <x v="1"/>
    <x v="0"/>
    <x v="0"/>
    <x v="2"/>
    <x v="2"/>
    <x v="5"/>
    <x v="4"/>
    <m/>
    <x v="117"/>
    <n v="2001"/>
    <x v="0"/>
  </r>
  <r>
    <x v="0"/>
    <x v="2"/>
    <n v="12200"/>
    <x v="71"/>
    <m/>
    <x v="0"/>
    <m/>
    <x v="374"/>
    <x v="20"/>
    <x v="2"/>
    <x v="2"/>
    <x v="2"/>
    <x v="4"/>
    <x v="2"/>
    <m/>
    <x v="83"/>
    <n v="5001"/>
    <x v="0"/>
  </r>
  <r>
    <x v="0"/>
    <x v="2"/>
    <n v="12300"/>
    <x v="71"/>
    <m/>
    <x v="0"/>
    <m/>
    <x v="375"/>
    <x v="25"/>
    <x v="18"/>
    <x v="2"/>
    <x v="2"/>
    <x v="4"/>
    <x v="2"/>
    <m/>
    <x v="83"/>
    <n v="3001"/>
    <x v="0"/>
  </r>
  <r>
    <x v="0"/>
    <x v="2"/>
    <n v="12360"/>
    <x v="97"/>
    <m/>
    <x v="0"/>
    <m/>
    <x v="376"/>
    <x v="33"/>
    <x v="16"/>
    <x v="9"/>
    <x v="9"/>
    <x v="20"/>
    <x v="16"/>
    <m/>
    <x v="116"/>
    <n v="9001"/>
    <x v="0"/>
  </r>
  <r>
    <x v="0"/>
    <x v="2"/>
    <n v="12626"/>
    <x v="71"/>
    <m/>
    <x v="0"/>
    <m/>
    <x v="93"/>
    <x v="8"/>
    <x v="7"/>
    <x v="2"/>
    <x v="2"/>
    <x v="4"/>
    <x v="2"/>
    <m/>
    <x v="83"/>
    <n v="8003"/>
    <x v="0"/>
  </r>
  <r>
    <x v="0"/>
    <x v="2"/>
    <n v="12639.666666666666"/>
    <x v="35"/>
    <m/>
    <x v="0"/>
    <m/>
    <x v="377"/>
    <x v="0"/>
    <x v="0"/>
    <x v="2"/>
    <x v="2"/>
    <x v="14"/>
    <x v="12"/>
    <m/>
    <x v="41"/>
    <n v="2001"/>
    <x v="0"/>
  </r>
  <r>
    <x v="0"/>
    <x v="2"/>
    <n v="13000"/>
    <x v="7"/>
    <m/>
    <x v="0"/>
    <m/>
    <x v="95"/>
    <x v="2"/>
    <x v="2"/>
    <x v="1"/>
    <x v="1"/>
    <x v="15"/>
    <x v="5"/>
    <m/>
    <x v="95"/>
    <n v="4004"/>
    <x v="0"/>
  </r>
  <r>
    <x v="0"/>
    <x v="2"/>
    <n v="13000"/>
    <x v="71"/>
    <m/>
    <x v="0"/>
    <m/>
    <x v="378"/>
    <x v="10"/>
    <x v="9"/>
    <x v="2"/>
    <x v="2"/>
    <x v="4"/>
    <x v="2"/>
    <m/>
    <x v="83"/>
    <n v="8001"/>
    <x v="0"/>
  </r>
  <r>
    <x v="0"/>
    <x v="2"/>
    <n v="13575"/>
    <x v="35"/>
    <m/>
    <x v="0"/>
    <m/>
    <x v="265"/>
    <x v="3"/>
    <x v="3"/>
    <x v="2"/>
    <x v="2"/>
    <x v="14"/>
    <x v="12"/>
    <m/>
    <x v="41"/>
    <n v="4002"/>
    <x v="0"/>
  </r>
  <r>
    <x v="0"/>
    <x v="2"/>
    <n v="14225"/>
    <x v="40"/>
    <m/>
    <x v="0"/>
    <m/>
    <x v="153"/>
    <x v="28"/>
    <x v="16"/>
    <x v="2"/>
    <x v="2"/>
    <x v="12"/>
    <x v="10"/>
    <m/>
    <x v="48"/>
    <n v="8005"/>
    <x v="0"/>
  </r>
  <r>
    <x v="0"/>
    <x v="2"/>
    <n v="14500"/>
    <x v="71"/>
    <m/>
    <x v="0"/>
    <m/>
    <x v="380"/>
    <x v="4"/>
    <x v="4"/>
    <x v="2"/>
    <x v="2"/>
    <x v="4"/>
    <x v="2"/>
    <m/>
    <x v="83"/>
    <n v="4003"/>
    <x v="0"/>
  </r>
  <r>
    <x v="0"/>
    <x v="2"/>
    <n v="14535.77"/>
    <x v="66"/>
    <m/>
    <x v="0"/>
    <m/>
    <x v="381"/>
    <x v="0"/>
    <x v="0"/>
    <x v="7"/>
    <x v="7"/>
    <x v="18"/>
    <x v="14"/>
    <m/>
    <x v="78"/>
    <n v="2001"/>
    <x v="0"/>
  </r>
  <r>
    <x v="0"/>
    <x v="2"/>
    <n v="15000"/>
    <x v="64"/>
    <m/>
    <x v="0"/>
    <m/>
    <x v="382"/>
    <x v="12"/>
    <x v="10"/>
    <x v="2"/>
    <x v="2"/>
    <x v="12"/>
    <x v="10"/>
    <m/>
    <x v="76"/>
    <n v="3005"/>
    <x v="0"/>
  </r>
  <r>
    <x v="0"/>
    <x v="2"/>
    <n v="15000"/>
    <x v="97"/>
    <m/>
    <x v="0"/>
    <m/>
    <x v="383"/>
    <x v="33"/>
    <x v="16"/>
    <x v="9"/>
    <x v="9"/>
    <x v="20"/>
    <x v="16"/>
    <m/>
    <x v="116"/>
    <n v="9001"/>
    <x v="0"/>
  </r>
  <r>
    <x v="0"/>
    <x v="2"/>
    <n v="15000"/>
    <x v="100"/>
    <m/>
    <x v="0"/>
    <m/>
    <x v="1"/>
    <x v="29"/>
    <x v="19"/>
    <x v="1"/>
    <x v="1"/>
    <x v="1"/>
    <x v="1"/>
    <m/>
    <x v="119"/>
    <n v="6001"/>
    <x v="0"/>
  </r>
  <r>
    <x v="0"/>
    <x v="2"/>
    <n v="15084"/>
    <x v="7"/>
    <m/>
    <x v="0"/>
    <m/>
    <x v="108"/>
    <x v="2"/>
    <x v="2"/>
    <x v="1"/>
    <x v="1"/>
    <x v="15"/>
    <x v="5"/>
    <m/>
    <x v="95"/>
    <n v="4004"/>
    <x v="0"/>
  </r>
  <r>
    <x v="0"/>
    <x v="2"/>
    <n v="15166.666666666666"/>
    <x v="71"/>
    <m/>
    <x v="0"/>
    <m/>
    <x v="384"/>
    <x v="24"/>
    <x v="17"/>
    <x v="2"/>
    <x v="2"/>
    <x v="4"/>
    <x v="2"/>
    <m/>
    <x v="83"/>
    <n v="8006"/>
    <x v="0"/>
  </r>
  <r>
    <x v="0"/>
    <x v="2"/>
    <n v="15414.2436415227"/>
    <x v="101"/>
    <m/>
    <x v="0"/>
    <m/>
    <x v="358"/>
    <x v="0"/>
    <x v="0"/>
    <x v="8"/>
    <x v="8"/>
    <x v="19"/>
    <x v="15"/>
    <m/>
    <x v="120"/>
    <n v="2001"/>
    <x v="0"/>
  </r>
  <r>
    <x v="0"/>
    <x v="2"/>
    <n v="15500"/>
    <x v="106"/>
    <m/>
    <x v="0"/>
    <m/>
    <x v="1"/>
    <x v="1"/>
    <x v="1"/>
    <x v="1"/>
    <x v="1"/>
    <x v="1"/>
    <x v="1"/>
    <m/>
    <x v="126"/>
    <n v="7001"/>
    <x v="0"/>
  </r>
  <r>
    <x v="0"/>
    <x v="2"/>
    <n v="16663.688443735595"/>
    <x v="44"/>
    <m/>
    <x v="0"/>
    <m/>
    <x v="386"/>
    <x v="0"/>
    <x v="0"/>
    <x v="6"/>
    <x v="6"/>
    <x v="17"/>
    <x v="13"/>
    <m/>
    <x v="53"/>
    <n v="2001"/>
    <x v="0"/>
  </r>
  <r>
    <x v="0"/>
    <x v="2"/>
    <n v="17500"/>
    <x v="16"/>
    <m/>
    <x v="0"/>
    <m/>
    <x v="366"/>
    <x v="6"/>
    <x v="1"/>
    <x v="1"/>
    <x v="1"/>
    <x v="1"/>
    <x v="1"/>
    <m/>
    <x v="19"/>
    <n v="7003"/>
    <x v="0"/>
  </r>
  <r>
    <x v="0"/>
    <x v="2"/>
    <n v="17975.741491508397"/>
    <x v="47"/>
    <m/>
    <x v="0"/>
    <m/>
    <x v="388"/>
    <x v="0"/>
    <x v="0"/>
    <x v="6"/>
    <x v="6"/>
    <x v="17"/>
    <x v="13"/>
    <m/>
    <x v="56"/>
    <n v="2001"/>
    <x v="0"/>
  </r>
  <r>
    <x v="0"/>
    <x v="2"/>
    <n v="18478.829996497101"/>
    <x v="73"/>
    <m/>
    <x v="0"/>
    <m/>
    <x v="358"/>
    <x v="0"/>
    <x v="0"/>
    <x v="5"/>
    <x v="5"/>
    <x v="13"/>
    <x v="11"/>
    <m/>
    <x v="85"/>
    <n v="2001"/>
    <x v="0"/>
  </r>
  <r>
    <x v="0"/>
    <x v="2"/>
    <n v="19000"/>
    <x v="7"/>
    <m/>
    <x v="0"/>
    <m/>
    <x v="197"/>
    <x v="2"/>
    <x v="2"/>
    <x v="2"/>
    <x v="2"/>
    <x v="7"/>
    <x v="5"/>
    <m/>
    <x v="9"/>
    <n v="4004"/>
    <x v="0"/>
  </r>
  <r>
    <x v="0"/>
    <x v="2"/>
    <n v="19000"/>
    <x v="71"/>
    <m/>
    <x v="0"/>
    <m/>
    <x v="390"/>
    <x v="24"/>
    <x v="17"/>
    <x v="2"/>
    <x v="2"/>
    <x v="4"/>
    <x v="2"/>
    <m/>
    <x v="83"/>
    <n v="8006"/>
    <x v="0"/>
  </r>
  <r>
    <x v="0"/>
    <x v="2"/>
    <n v="19200"/>
    <x v="103"/>
    <m/>
    <x v="0"/>
    <m/>
    <x v="299"/>
    <x v="0"/>
    <x v="0"/>
    <x v="5"/>
    <x v="5"/>
    <x v="13"/>
    <x v="11"/>
    <m/>
    <x v="122"/>
    <n v="2001"/>
    <x v="0"/>
  </r>
  <r>
    <x v="0"/>
    <x v="2"/>
    <n v="19719.87"/>
    <x v="104"/>
    <m/>
    <x v="0"/>
    <m/>
    <x v="391"/>
    <x v="26"/>
    <x v="2"/>
    <x v="1"/>
    <x v="1"/>
    <x v="8"/>
    <x v="6"/>
    <m/>
    <x v="123"/>
    <n v="5004"/>
    <x v="0"/>
  </r>
  <r>
    <x v="0"/>
    <x v="2"/>
    <n v="19787.328799999999"/>
    <x v="8"/>
    <m/>
    <x v="0"/>
    <m/>
    <x v="269"/>
    <x v="23"/>
    <x v="16"/>
    <x v="1"/>
    <x v="1"/>
    <x v="2"/>
    <x v="2"/>
    <m/>
    <x v="10"/>
    <n v="1002"/>
    <x v="0"/>
  </r>
  <r>
    <x v="0"/>
    <x v="2"/>
    <n v="20000"/>
    <x v="8"/>
    <m/>
    <x v="0"/>
    <m/>
    <x v="392"/>
    <x v="4"/>
    <x v="4"/>
    <x v="1"/>
    <x v="1"/>
    <x v="2"/>
    <x v="2"/>
    <m/>
    <x v="10"/>
    <n v="4003"/>
    <x v="0"/>
  </r>
  <r>
    <x v="0"/>
    <x v="2"/>
    <n v="20000"/>
    <x v="21"/>
    <m/>
    <x v="0"/>
    <m/>
    <x v="389"/>
    <x v="29"/>
    <x v="19"/>
    <x v="1"/>
    <x v="1"/>
    <x v="2"/>
    <x v="2"/>
    <m/>
    <x v="27"/>
    <n v="6001"/>
    <x v="0"/>
  </r>
  <r>
    <x v="0"/>
    <x v="2"/>
    <n v="20000"/>
    <x v="62"/>
    <m/>
    <x v="0"/>
    <m/>
    <x v="1"/>
    <x v="29"/>
    <x v="19"/>
    <x v="1"/>
    <x v="1"/>
    <x v="16"/>
    <x v="12"/>
    <m/>
    <x v="74"/>
    <n v="6001"/>
    <x v="0"/>
  </r>
  <r>
    <x v="0"/>
    <x v="2"/>
    <n v="20000"/>
    <x v="105"/>
    <m/>
    <x v="0"/>
    <m/>
    <x v="393"/>
    <x v="6"/>
    <x v="1"/>
    <x v="1"/>
    <x v="1"/>
    <x v="8"/>
    <x v="6"/>
    <m/>
    <x v="124"/>
    <n v="7003"/>
    <x v="0"/>
  </r>
  <r>
    <x v="0"/>
    <x v="2"/>
    <n v="20734.499999999702"/>
    <x v="23"/>
    <m/>
    <x v="0"/>
    <m/>
    <x v="215"/>
    <x v="0"/>
    <x v="0"/>
    <x v="1"/>
    <x v="1"/>
    <x v="8"/>
    <x v="6"/>
    <m/>
    <x v="28"/>
    <n v="2001"/>
    <x v="0"/>
  </r>
  <r>
    <x v="0"/>
    <x v="2"/>
    <n v="21053.335866000001"/>
    <x v="44"/>
    <m/>
    <x v="0"/>
    <m/>
    <x v="387"/>
    <x v="0"/>
    <x v="0"/>
    <x v="6"/>
    <x v="6"/>
    <x v="17"/>
    <x v="13"/>
    <m/>
    <x v="53"/>
    <n v="2001"/>
    <x v="0"/>
  </r>
  <r>
    <x v="0"/>
    <x v="2"/>
    <n v="21300"/>
    <x v="5"/>
    <m/>
    <x v="0"/>
    <m/>
    <x v="1"/>
    <x v="29"/>
    <x v="19"/>
    <x v="1"/>
    <x v="1"/>
    <x v="3"/>
    <x v="3"/>
    <m/>
    <x v="6"/>
    <n v="6001"/>
    <x v="0"/>
  </r>
  <r>
    <x v="0"/>
    <x v="2"/>
    <n v="22000"/>
    <x v="8"/>
    <m/>
    <x v="0"/>
    <m/>
    <x v="64"/>
    <x v="3"/>
    <x v="3"/>
    <x v="1"/>
    <x v="1"/>
    <x v="2"/>
    <x v="2"/>
    <m/>
    <x v="10"/>
    <n v="4002"/>
    <x v="0"/>
  </r>
  <r>
    <x v="0"/>
    <x v="2"/>
    <n v="22199.039999999997"/>
    <x v="96"/>
    <m/>
    <x v="0"/>
    <m/>
    <x v="299"/>
    <x v="0"/>
    <x v="0"/>
    <x v="8"/>
    <x v="8"/>
    <x v="19"/>
    <x v="15"/>
    <m/>
    <x v="114"/>
    <n v="2001"/>
    <x v="0"/>
  </r>
  <r>
    <x v="0"/>
    <x v="2"/>
    <n v="23000"/>
    <x v="94"/>
    <m/>
    <x v="0"/>
    <m/>
    <x v="1"/>
    <x v="1"/>
    <x v="1"/>
    <x v="1"/>
    <x v="1"/>
    <x v="1"/>
    <x v="1"/>
    <m/>
    <x v="112"/>
    <n v="7001"/>
    <x v="0"/>
  </r>
  <r>
    <x v="0"/>
    <x v="2"/>
    <n v="23000"/>
    <x v="78"/>
    <m/>
    <x v="0"/>
    <m/>
    <x v="394"/>
    <x v="23"/>
    <x v="16"/>
    <x v="2"/>
    <x v="2"/>
    <x v="4"/>
    <x v="2"/>
    <m/>
    <x v="93"/>
    <n v="1002"/>
    <x v="0"/>
  </r>
  <r>
    <x v="0"/>
    <x v="2"/>
    <n v="23000"/>
    <x v="78"/>
    <m/>
    <x v="0"/>
    <m/>
    <x v="395"/>
    <x v="23"/>
    <x v="16"/>
    <x v="2"/>
    <x v="2"/>
    <x v="4"/>
    <x v="2"/>
    <m/>
    <x v="93"/>
    <n v="1002"/>
    <x v="0"/>
  </r>
  <r>
    <x v="0"/>
    <x v="2"/>
    <n v="24000"/>
    <x v="76"/>
    <m/>
    <x v="0"/>
    <m/>
    <x v="365"/>
    <x v="0"/>
    <x v="0"/>
    <x v="1"/>
    <x v="1"/>
    <x v="1"/>
    <x v="1"/>
    <m/>
    <x v="91"/>
    <n v="2001"/>
    <x v="0"/>
  </r>
  <r>
    <x v="0"/>
    <x v="2"/>
    <n v="24000"/>
    <x v="71"/>
    <m/>
    <x v="0"/>
    <m/>
    <x v="397"/>
    <x v="24"/>
    <x v="17"/>
    <x v="2"/>
    <x v="2"/>
    <x v="4"/>
    <x v="2"/>
    <m/>
    <x v="83"/>
    <n v="8006"/>
    <x v="0"/>
  </r>
  <r>
    <x v="0"/>
    <x v="2"/>
    <n v="25000"/>
    <x v="92"/>
    <m/>
    <x v="0"/>
    <m/>
    <x v="1"/>
    <x v="32"/>
    <x v="16"/>
    <x v="4"/>
    <x v="4"/>
    <x v="11"/>
    <x v="9"/>
    <m/>
    <x v="110"/>
    <n v="2003"/>
    <x v="0"/>
  </r>
  <r>
    <x v="0"/>
    <x v="2"/>
    <n v="25000"/>
    <x v="21"/>
    <m/>
    <x v="0"/>
    <m/>
    <x v="398"/>
    <x v="0"/>
    <x v="0"/>
    <x v="1"/>
    <x v="1"/>
    <x v="2"/>
    <x v="2"/>
    <m/>
    <x v="27"/>
    <n v="2001"/>
    <x v="0"/>
  </r>
  <r>
    <x v="0"/>
    <x v="2"/>
    <n v="25000"/>
    <x v="91"/>
    <m/>
    <x v="0"/>
    <m/>
    <x v="263"/>
    <x v="0"/>
    <x v="0"/>
    <x v="2"/>
    <x v="2"/>
    <x v="4"/>
    <x v="2"/>
    <m/>
    <x v="125"/>
    <n v="2001"/>
    <x v="0"/>
  </r>
  <r>
    <x v="0"/>
    <x v="2"/>
    <n v="25000"/>
    <x v="109"/>
    <m/>
    <x v="0"/>
    <m/>
    <x v="1"/>
    <x v="1"/>
    <x v="1"/>
    <x v="1"/>
    <x v="1"/>
    <x v="1"/>
    <x v="1"/>
    <m/>
    <x v="129"/>
    <n v="7001"/>
    <x v="0"/>
  </r>
  <r>
    <x v="0"/>
    <x v="2"/>
    <n v="27100"/>
    <x v="78"/>
    <m/>
    <x v="0"/>
    <m/>
    <x v="399"/>
    <x v="23"/>
    <x v="16"/>
    <x v="2"/>
    <x v="2"/>
    <x v="4"/>
    <x v="2"/>
    <m/>
    <x v="93"/>
    <n v="1002"/>
    <x v="0"/>
  </r>
  <r>
    <x v="0"/>
    <x v="2"/>
    <n v="28000"/>
    <x v="18"/>
    <m/>
    <x v="0"/>
    <m/>
    <x v="1"/>
    <x v="29"/>
    <x v="19"/>
    <x v="2"/>
    <x v="2"/>
    <x v="10"/>
    <x v="8"/>
    <m/>
    <x v="21"/>
    <n v="6001"/>
    <x v="0"/>
  </r>
  <r>
    <x v="0"/>
    <x v="2"/>
    <n v="30000"/>
    <x v="8"/>
    <m/>
    <x v="0"/>
    <m/>
    <x v="1"/>
    <x v="23"/>
    <x v="16"/>
    <x v="1"/>
    <x v="1"/>
    <x v="2"/>
    <x v="2"/>
    <m/>
    <x v="10"/>
    <n v="1002"/>
    <x v="0"/>
  </r>
  <r>
    <x v="0"/>
    <x v="2"/>
    <n v="30000"/>
    <x v="111"/>
    <m/>
    <x v="0"/>
    <m/>
    <x v="1"/>
    <x v="9"/>
    <x v="8"/>
    <x v="2"/>
    <x v="2"/>
    <x v="10"/>
    <x v="8"/>
    <m/>
    <x v="131"/>
    <n v="8002"/>
    <x v="0"/>
  </r>
  <r>
    <x v="0"/>
    <x v="2"/>
    <n v="31250"/>
    <x v="107"/>
    <m/>
    <x v="0"/>
    <m/>
    <x v="1"/>
    <x v="4"/>
    <x v="4"/>
    <x v="1"/>
    <x v="1"/>
    <x v="8"/>
    <x v="6"/>
    <m/>
    <x v="127"/>
    <n v="4003"/>
    <x v="0"/>
  </r>
  <r>
    <x v="0"/>
    <x v="2"/>
    <n v="32929.25"/>
    <x v="99"/>
    <m/>
    <x v="0"/>
    <m/>
    <x v="400"/>
    <x v="0"/>
    <x v="0"/>
    <x v="3"/>
    <x v="3"/>
    <x v="9"/>
    <x v="7"/>
    <m/>
    <x v="118"/>
    <n v="2001"/>
    <x v="0"/>
  </r>
  <r>
    <x v="0"/>
    <x v="2"/>
    <n v="32929.25"/>
    <x v="99"/>
    <m/>
    <x v="0"/>
    <m/>
    <x v="401"/>
    <x v="0"/>
    <x v="0"/>
    <x v="3"/>
    <x v="3"/>
    <x v="9"/>
    <x v="7"/>
    <m/>
    <x v="118"/>
    <n v="2001"/>
    <x v="0"/>
  </r>
  <r>
    <x v="0"/>
    <x v="2"/>
    <n v="34034.28"/>
    <x v="108"/>
    <m/>
    <x v="0"/>
    <m/>
    <x v="402"/>
    <x v="0"/>
    <x v="0"/>
    <x v="3"/>
    <x v="3"/>
    <x v="9"/>
    <x v="7"/>
    <m/>
    <x v="128"/>
    <n v="2001"/>
    <x v="0"/>
  </r>
  <r>
    <x v="0"/>
    <x v="2"/>
    <n v="35000"/>
    <x v="34"/>
    <m/>
    <x v="0"/>
    <m/>
    <x v="1"/>
    <x v="29"/>
    <x v="19"/>
    <x v="1"/>
    <x v="1"/>
    <x v="3"/>
    <x v="3"/>
    <m/>
    <x v="49"/>
    <n v="6001"/>
    <x v="0"/>
  </r>
  <r>
    <x v="0"/>
    <x v="2"/>
    <n v="35000"/>
    <x v="12"/>
    <m/>
    <x v="0"/>
    <m/>
    <x v="21"/>
    <x v="6"/>
    <x v="1"/>
    <x v="4"/>
    <x v="4"/>
    <x v="11"/>
    <x v="9"/>
    <m/>
    <x v="14"/>
    <n v="7003"/>
    <x v="0"/>
  </r>
  <r>
    <x v="0"/>
    <x v="2"/>
    <n v="35308.333333333336"/>
    <x v="29"/>
    <m/>
    <x v="0"/>
    <m/>
    <x v="1"/>
    <x v="29"/>
    <x v="19"/>
    <x v="1"/>
    <x v="1"/>
    <x v="2"/>
    <x v="2"/>
    <m/>
    <x v="38"/>
    <n v="6001"/>
    <x v="0"/>
  </r>
  <r>
    <x v="0"/>
    <x v="2"/>
    <n v="35390"/>
    <x v="40"/>
    <m/>
    <x v="0"/>
    <m/>
    <x v="404"/>
    <x v="28"/>
    <x v="16"/>
    <x v="2"/>
    <x v="2"/>
    <x v="12"/>
    <x v="10"/>
    <m/>
    <x v="48"/>
    <n v="8005"/>
    <x v="0"/>
  </r>
  <r>
    <x v="0"/>
    <x v="2"/>
    <n v="36598.400000000001"/>
    <x v="101"/>
    <m/>
    <x v="0"/>
    <m/>
    <x v="299"/>
    <x v="0"/>
    <x v="0"/>
    <x v="8"/>
    <x v="8"/>
    <x v="19"/>
    <x v="15"/>
    <m/>
    <x v="120"/>
    <n v="2001"/>
    <x v="0"/>
  </r>
  <r>
    <x v="0"/>
    <x v="2"/>
    <n v="38200"/>
    <x v="50"/>
    <m/>
    <x v="0"/>
    <m/>
    <x v="396"/>
    <x v="1"/>
    <x v="1"/>
    <x v="1"/>
    <x v="1"/>
    <x v="1"/>
    <x v="1"/>
    <m/>
    <x v="62"/>
    <n v="7001"/>
    <x v="0"/>
  </r>
  <r>
    <x v="0"/>
    <x v="2"/>
    <n v="39010.232001519296"/>
    <x v="97"/>
    <m/>
    <x v="0"/>
    <m/>
    <x v="364"/>
    <x v="33"/>
    <x v="16"/>
    <x v="9"/>
    <x v="9"/>
    <x v="20"/>
    <x v="16"/>
    <m/>
    <x v="116"/>
    <n v="9001"/>
    <x v="0"/>
  </r>
  <r>
    <x v="0"/>
    <x v="2"/>
    <n v="40362.769999999997"/>
    <x v="66"/>
    <m/>
    <x v="0"/>
    <m/>
    <x v="405"/>
    <x v="0"/>
    <x v="0"/>
    <x v="7"/>
    <x v="7"/>
    <x v="18"/>
    <x v="14"/>
    <m/>
    <x v="78"/>
    <n v="2001"/>
    <x v="0"/>
  </r>
  <r>
    <x v="0"/>
    <x v="2"/>
    <n v="44000"/>
    <x v="61"/>
    <m/>
    <x v="0"/>
    <m/>
    <x v="406"/>
    <x v="4"/>
    <x v="4"/>
    <x v="1"/>
    <x v="1"/>
    <x v="8"/>
    <x v="6"/>
    <m/>
    <x v="73"/>
    <n v="4003"/>
    <x v="0"/>
  </r>
  <r>
    <x v="0"/>
    <x v="2"/>
    <n v="45000"/>
    <x v="91"/>
    <m/>
    <x v="0"/>
    <m/>
    <x v="1"/>
    <x v="29"/>
    <x v="19"/>
    <x v="1"/>
    <x v="1"/>
    <x v="2"/>
    <x v="2"/>
    <m/>
    <x v="109"/>
    <n v="6001"/>
    <x v="0"/>
  </r>
  <r>
    <x v="0"/>
    <x v="2"/>
    <n v="45000"/>
    <x v="112"/>
    <m/>
    <x v="0"/>
    <m/>
    <x v="1"/>
    <x v="0"/>
    <x v="0"/>
    <x v="1"/>
    <x v="1"/>
    <x v="21"/>
    <x v="17"/>
    <m/>
    <x v="133"/>
    <n v="2001"/>
    <x v="0"/>
  </r>
  <r>
    <x v="0"/>
    <x v="2"/>
    <n v="45155.367700000024"/>
    <x v="110"/>
    <m/>
    <x v="0"/>
    <m/>
    <x v="1"/>
    <x v="0"/>
    <x v="0"/>
    <x v="1"/>
    <x v="1"/>
    <x v="16"/>
    <x v="12"/>
    <m/>
    <x v="130"/>
    <n v="2001"/>
    <x v="0"/>
  </r>
  <r>
    <x v="0"/>
    <x v="2"/>
    <n v="46607"/>
    <x v="27"/>
    <m/>
    <x v="0"/>
    <m/>
    <x v="1"/>
    <x v="29"/>
    <x v="19"/>
    <x v="1"/>
    <x v="1"/>
    <x v="16"/>
    <x v="12"/>
    <m/>
    <x v="42"/>
    <n v="6001"/>
    <x v="0"/>
  </r>
  <r>
    <x v="0"/>
    <x v="2"/>
    <n v="48750"/>
    <x v="78"/>
    <m/>
    <x v="0"/>
    <m/>
    <x v="407"/>
    <x v="23"/>
    <x v="16"/>
    <x v="2"/>
    <x v="2"/>
    <x v="4"/>
    <x v="2"/>
    <m/>
    <x v="93"/>
    <n v="1002"/>
    <x v="0"/>
  </r>
  <r>
    <x v="0"/>
    <x v="2"/>
    <n v="49739.3"/>
    <x v="108"/>
    <m/>
    <x v="0"/>
    <m/>
    <x v="408"/>
    <x v="0"/>
    <x v="0"/>
    <x v="3"/>
    <x v="3"/>
    <x v="9"/>
    <x v="7"/>
    <m/>
    <x v="128"/>
    <n v="2001"/>
    <x v="0"/>
  </r>
  <r>
    <x v="0"/>
    <x v="2"/>
    <n v="50000"/>
    <x v="0"/>
    <m/>
    <x v="0"/>
    <m/>
    <x v="409"/>
    <x v="0"/>
    <x v="0"/>
    <x v="0"/>
    <x v="0"/>
    <x v="0"/>
    <x v="0"/>
    <m/>
    <x v="0"/>
    <n v="2001"/>
    <x v="0"/>
  </r>
  <r>
    <x v="0"/>
    <x v="2"/>
    <n v="51000"/>
    <x v="8"/>
    <m/>
    <x v="0"/>
    <m/>
    <x v="13"/>
    <x v="3"/>
    <x v="3"/>
    <x v="1"/>
    <x v="1"/>
    <x v="2"/>
    <x v="2"/>
    <m/>
    <x v="10"/>
    <n v="4002"/>
    <x v="0"/>
  </r>
  <r>
    <x v="0"/>
    <x v="2"/>
    <n v="53000"/>
    <x v="52"/>
    <m/>
    <x v="0"/>
    <m/>
    <x v="410"/>
    <x v="25"/>
    <x v="18"/>
    <x v="1"/>
    <x v="1"/>
    <x v="1"/>
    <x v="1"/>
    <m/>
    <x v="64"/>
    <n v="3001"/>
    <x v="0"/>
  </r>
  <r>
    <x v="0"/>
    <x v="2"/>
    <n v="58000"/>
    <x v="39"/>
    <m/>
    <x v="0"/>
    <m/>
    <x v="1"/>
    <x v="29"/>
    <x v="19"/>
    <x v="1"/>
    <x v="1"/>
    <x v="3"/>
    <x v="3"/>
    <m/>
    <x v="58"/>
    <n v="6001"/>
    <x v="0"/>
  </r>
  <r>
    <x v="0"/>
    <x v="2"/>
    <n v="59318.000000000007"/>
    <x v="35"/>
    <m/>
    <x v="0"/>
    <m/>
    <x v="1"/>
    <x v="29"/>
    <x v="19"/>
    <x v="1"/>
    <x v="1"/>
    <x v="16"/>
    <x v="12"/>
    <m/>
    <x v="47"/>
    <n v="6001"/>
    <x v="0"/>
  </r>
  <r>
    <x v="0"/>
    <x v="2"/>
    <n v="60000"/>
    <x v="110"/>
    <m/>
    <x v="0"/>
    <m/>
    <x v="411"/>
    <x v="0"/>
    <x v="0"/>
    <x v="2"/>
    <x v="2"/>
    <x v="14"/>
    <x v="12"/>
    <m/>
    <x v="132"/>
    <n v="2001"/>
    <x v="0"/>
  </r>
  <r>
    <x v="0"/>
    <x v="2"/>
    <n v="61500"/>
    <x v="93"/>
    <m/>
    <x v="0"/>
    <m/>
    <x v="412"/>
    <x v="29"/>
    <x v="19"/>
    <x v="1"/>
    <x v="1"/>
    <x v="1"/>
    <x v="1"/>
    <m/>
    <x v="111"/>
    <n v="60011"/>
    <x v="0"/>
  </r>
  <r>
    <x v="0"/>
    <x v="2"/>
    <n v="64000"/>
    <x v="76"/>
    <m/>
    <x v="0"/>
    <m/>
    <x v="413"/>
    <x v="0"/>
    <x v="0"/>
    <x v="1"/>
    <x v="1"/>
    <x v="1"/>
    <x v="1"/>
    <m/>
    <x v="91"/>
    <n v="2001"/>
    <x v="0"/>
  </r>
  <r>
    <x v="0"/>
    <x v="2"/>
    <n v="77064.74556562498"/>
    <x v="18"/>
    <m/>
    <x v="0"/>
    <m/>
    <x v="1"/>
    <x v="0"/>
    <x v="0"/>
    <x v="2"/>
    <x v="2"/>
    <x v="10"/>
    <x v="8"/>
    <m/>
    <x v="21"/>
    <n v="2001"/>
    <x v="0"/>
  </r>
  <r>
    <x v="0"/>
    <x v="2"/>
    <n v="79176.382226005997"/>
    <x v="103"/>
    <m/>
    <x v="0"/>
    <m/>
    <x v="358"/>
    <x v="0"/>
    <x v="0"/>
    <x v="5"/>
    <x v="5"/>
    <x v="13"/>
    <x v="11"/>
    <m/>
    <x v="122"/>
    <n v="2001"/>
    <x v="0"/>
  </r>
  <r>
    <x v="0"/>
    <x v="2"/>
    <n v="92866.82"/>
    <x v="108"/>
    <m/>
    <x v="0"/>
    <m/>
    <x v="414"/>
    <x v="0"/>
    <x v="0"/>
    <x v="3"/>
    <x v="3"/>
    <x v="9"/>
    <x v="7"/>
    <m/>
    <x v="128"/>
    <n v="2001"/>
    <x v="0"/>
  </r>
  <r>
    <x v="0"/>
    <x v="2"/>
    <n v="106000"/>
    <x v="47"/>
    <m/>
    <x v="0"/>
    <m/>
    <x v="416"/>
    <x v="0"/>
    <x v="0"/>
    <x v="6"/>
    <x v="6"/>
    <x v="17"/>
    <x v="13"/>
    <m/>
    <x v="56"/>
    <n v="2001"/>
    <x v="0"/>
  </r>
  <r>
    <x v="0"/>
    <x v="2"/>
    <n v="109810.36000000002"/>
    <x v="3"/>
    <m/>
    <x v="0"/>
    <m/>
    <x v="415"/>
    <x v="29"/>
    <x v="19"/>
    <x v="1"/>
    <x v="1"/>
    <x v="3"/>
    <x v="3"/>
    <m/>
    <x v="3"/>
    <n v="6001"/>
    <x v="0"/>
  </r>
  <r>
    <x v="0"/>
    <x v="2"/>
    <n v="110000"/>
    <x v="35"/>
    <m/>
    <x v="0"/>
    <m/>
    <x v="377"/>
    <x v="0"/>
    <x v="0"/>
    <x v="1"/>
    <x v="1"/>
    <x v="16"/>
    <x v="12"/>
    <m/>
    <x v="47"/>
    <n v="2001"/>
    <x v="0"/>
  </r>
  <r>
    <x v="0"/>
    <x v="2"/>
    <n v="113000"/>
    <x v="50"/>
    <m/>
    <x v="0"/>
    <m/>
    <x v="1"/>
    <x v="1"/>
    <x v="1"/>
    <x v="1"/>
    <x v="1"/>
    <x v="1"/>
    <x v="1"/>
    <m/>
    <x v="62"/>
    <n v="7001"/>
    <x v="0"/>
  </r>
  <r>
    <x v="0"/>
    <x v="2"/>
    <n v="130000"/>
    <x v="97"/>
    <m/>
    <x v="0"/>
    <m/>
    <x v="417"/>
    <x v="33"/>
    <x v="16"/>
    <x v="9"/>
    <x v="9"/>
    <x v="20"/>
    <x v="16"/>
    <m/>
    <x v="116"/>
    <n v="9001"/>
    <x v="0"/>
  </r>
  <r>
    <x v="0"/>
    <x v="2"/>
    <n v="150000"/>
    <x v="113"/>
    <m/>
    <x v="0"/>
    <m/>
    <x v="1"/>
    <x v="0"/>
    <x v="0"/>
    <x v="10"/>
    <x v="10"/>
    <x v="22"/>
    <x v="18"/>
    <m/>
    <x v="134"/>
    <n v="2001"/>
    <x v="0"/>
  </r>
  <r>
    <x v="0"/>
    <x v="2"/>
    <n v="172352"/>
    <x v="97"/>
    <m/>
    <x v="0"/>
    <m/>
    <x v="418"/>
    <x v="33"/>
    <x v="16"/>
    <x v="9"/>
    <x v="9"/>
    <x v="20"/>
    <x v="16"/>
    <m/>
    <x v="116"/>
    <n v="9001"/>
    <x v="0"/>
  </r>
  <r>
    <x v="0"/>
    <x v="2"/>
    <n v="198500"/>
    <x v="2"/>
    <m/>
    <x v="0"/>
    <m/>
    <x v="419"/>
    <x v="29"/>
    <x v="19"/>
    <x v="1"/>
    <x v="1"/>
    <x v="2"/>
    <x v="2"/>
    <m/>
    <x v="2"/>
    <n v="6001"/>
    <x v="0"/>
  </r>
  <r>
    <x v="0"/>
    <x v="2"/>
    <n v="205200"/>
    <x v="2"/>
    <m/>
    <x v="0"/>
    <m/>
    <x v="420"/>
    <x v="29"/>
    <x v="19"/>
    <x v="1"/>
    <x v="1"/>
    <x v="2"/>
    <x v="2"/>
    <m/>
    <x v="2"/>
    <n v="6001"/>
    <x v="0"/>
  </r>
  <r>
    <x v="0"/>
    <x v="2"/>
    <n v="334899.98185483873"/>
    <x v="115"/>
    <m/>
    <x v="0"/>
    <m/>
    <x v="1"/>
    <x v="0"/>
    <x v="0"/>
    <x v="5"/>
    <x v="5"/>
    <x v="13"/>
    <x v="11"/>
    <m/>
    <x v="136"/>
    <n v="2001"/>
    <x v="0"/>
  </r>
  <r>
    <x v="0"/>
    <x v="2"/>
    <n v="350000"/>
    <x v="114"/>
    <m/>
    <x v="0"/>
    <m/>
    <x v="1"/>
    <x v="0"/>
    <x v="0"/>
    <x v="10"/>
    <x v="10"/>
    <x v="22"/>
    <x v="18"/>
    <m/>
    <x v="135"/>
    <n v="2001"/>
    <x v="0"/>
  </r>
  <r>
    <x v="0"/>
    <x v="2"/>
    <n v="386000"/>
    <x v="76"/>
    <m/>
    <x v="0"/>
    <m/>
    <x v="1"/>
    <x v="0"/>
    <x v="0"/>
    <x v="1"/>
    <x v="1"/>
    <x v="1"/>
    <x v="1"/>
    <m/>
    <x v="91"/>
    <n v="2001"/>
    <x v="0"/>
  </r>
  <r>
    <x v="0"/>
    <x v="2"/>
    <n v="549215.80000000005"/>
    <x v="116"/>
    <m/>
    <x v="0"/>
    <m/>
    <x v="1"/>
    <x v="27"/>
    <x v="19"/>
    <x v="1"/>
    <x v="1"/>
    <x v="1"/>
    <x v="1"/>
    <m/>
    <x v="137"/>
    <n v="6002"/>
    <x v="0"/>
  </r>
  <r>
    <x v="0"/>
    <x v="2"/>
    <n v="640000"/>
    <x v="1"/>
    <m/>
    <x v="0"/>
    <m/>
    <x v="1"/>
    <x v="0"/>
    <x v="0"/>
    <x v="1"/>
    <x v="1"/>
    <x v="1"/>
    <x v="1"/>
    <m/>
    <x v="1"/>
    <n v="2001"/>
    <x v="0"/>
  </r>
  <r>
    <x v="0"/>
    <x v="2"/>
    <n v="669819.59677419404"/>
    <x v="117"/>
    <m/>
    <x v="0"/>
    <m/>
    <x v="1"/>
    <x v="0"/>
    <x v="0"/>
    <x v="1"/>
    <x v="1"/>
    <x v="21"/>
    <x v="17"/>
    <m/>
    <x v="138"/>
    <n v="2001"/>
    <x v="0"/>
  </r>
  <r>
    <x v="0"/>
    <x v="3"/>
    <m/>
    <x v="29"/>
    <m/>
    <x v="0"/>
    <m/>
    <x v="1"/>
    <x v="17"/>
    <x v="2"/>
    <x v="1"/>
    <x v="1"/>
    <x v="2"/>
    <x v="2"/>
    <m/>
    <x v="38"/>
    <n v="5006"/>
    <x v="0"/>
  </r>
  <r>
    <x v="0"/>
    <x v="3"/>
    <m/>
    <x v="34"/>
    <m/>
    <x v="0"/>
    <m/>
    <x v="1"/>
    <x v="17"/>
    <x v="2"/>
    <x v="1"/>
    <x v="1"/>
    <x v="3"/>
    <x v="3"/>
    <m/>
    <x v="49"/>
    <n v="5006"/>
    <x v="0"/>
  </r>
  <r>
    <x v="0"/>
    <x v="3"/>
    <m/>
    <x v="20"/>
    <m/>
    <x v="0"/>
    <m/>
    <x v="1"/>
    <x v="17"/>
    <x v="2"/>
    <x v="1"/>
    <x v="1"/>
    <x v="3"/>
    <x v="3"/>
    <m/>
    <x v="24"/>
    <n v="5006"/>
    <x v="0"/>
  </r>
  <r>
    <x v="0"/>
    <x v="3"/>
    <m/>
    <x v="3"/>
    <m/>
    <x v="0"/>
    <m/>
    <x v="60"/>
    <x v="17"/>
    <x v="2"/>
    <x v="1"/>
    <x v="1"/>
    <x v="3"/>
    <x v="3"/>
    <m/>
    <x v="3"/>
    <n v="5006"/>
    <x v="0"/>
  </r>
  <r>
    <x v="0"/>
    <x v="3"/>
    <m/>
    <x v="21"/>
    <m/>
    <x v="0"/>
    <m/>
    <x v="1"/>
    <x v="17"/>
    <x v="2"/>
    <x v="1"/>
    <x v="1"/>
    <x v="2"/>
    <x v="2"/>
    <m/>
    <x v="27"/>
    <n v="5006"/>
    <x v="0"/>
  </r>
  <r>
    <x v="0"/>
    <x v="3"/>
    <m/>
    <x v="21"/>
    <m/>
    <x v="0"/>
    <m/>
    <x v="398"/>
    <x v="0"/>
    <x v="0"/>
    <x v="1"/>
    <x v="1"/>
    <x v="2"/>
    <x v="2"/>
    <m/>
    <x v="27"/>
    <n v="2001"/>
    <x v="0"/>
  </r>
  <r>
    <x v="0"/>
    <x v="3"/>
    <m/>
    <x v="27"/>
    <m/>
    <x v="0"/>
    <m/>
    <x v="1"/>
    <x v="0"/>
    <x v="0"/>
    <x v="2"/>
    <x v="2"/>
    <x v="14"/>
    <x v="12"/>
    <m/>
    <x v="32"/>
    <n v="2001"/>
    <x v="0"/>
  </r>
  <r>
    <x v="0"/>
    <x v="3"/>
    <m/>
    <x v="27"/>
    <m/>
    <x v="0"/>
    <m/>
    <x v="1"/>
    <x v="17"/>
    <x v="2"/>
    <x v="1"/>
    <x v="1"/>
    <x v="16"/>
    <x v="12"/>
    <m/>
    <x v="42"/>
    <n v="5006"/>
    <x v="0"/>
  </r>
  <r>
    <x v="0"/>
    <x v="3"/>
    <m/>
    <x v="62"/>
    <m/>
    <x v="0"/>
    <m/>
    <x v="1"/>
    <x v="17"/>
    <x v="2"/>
    <x v="1"/>
    <x v="1"/>
    <x v="16"/>
    <x v="12"/>
    <m/>
    <x v="74"/>
    <n v="5006"/>
    <x v="0"/>
  </r>
  <r>
    <x v="0"/>
    <x v="3"/>
    <m/>
    <x v="13"/>
    <m/>
    <x v="0"/>
    <m/>
    <x v="132"/>
    <x v="17"/>
    <x v="2"/>
    <x v="2"/>
    <x v="2"/>
    <x v="6"/>
    <x v="3"/>
    <m/>
    <x v="16"/>
    <n v="5006"/>
    <x v="0"/>
  </r>
  <r>
    <x v="0"/>
    <x v="3"/>
    <m/>
    <x v="13"/>
    <m/>
    <x v="0"/>
    <m/>
    <x v="113"/>
    <x v="17"/>
    <x v="2"/>
    <x v="1"/>
    <x v="1"/>
    <x v="3"/>
    <x v="3"/>
    <m/>
    <x v="15"/>
    <n v="5006"/>
    <x v="0"/>
  </r>
  <r>
    <x v="0"/>
    <x v="3"/>
    <m/>
    <x v="13"/>
    <m/>
    <x v="0"/>
    <m/>
    <x v="114"/>
    <x v="17"/>
    <x v="2"/>
    <x v="2"/>
    <x v="2"/>
    <x v="6"/>
    <x v="3"/>
    <m/>
    <x v="16"/>
    <n v="5006"/>
    <x v="0"/>
  </r>
  <r>
    <x v="0"/>
    <x v="3"/>
    <m/>
    <x v="91"/>
    <m/>
    <x v="0"/>
    <m/>
    <x v="1"/>
    <x v="17"/>
    <x v="2"/>
    <x v="1"/>
    <x v="1"/>
    <x v="2"/>
    <x v="2"/>
    <m/>
    <x v="109"/>
    <n v="5006"/>
    <x v="0"/>
  </r>
  <r>
    <x v="0"/>
    <x v="3"/>
    <m/>
    <x v="35"/>
    <m/>
    <x v="0"/>
    <m/>
    <x v="1"/>
    <x v="17"/>
    <x v="2"/>
    <x v="1"/>
    <x v="1"/>
    <x v="16"/>
    <x v="12"/>
    <m/>
    <x v="47"/>
    <n v="5006"/>
    <x v="0"/>
  </r>
  <r>
    <x v="0"/>
    <x v="3"/>
    <m/>
    <x v="60"/>
    <m/>
    <x v="0"/>
    <m/>
    <x v="1"/>
    <x v="0"/>
    <x v="0"/>
    <x v="2"/>
    <x v="2"/>
    <x v="12"/>
    <x v="10"/>
    <m/>
    <x v="72"/>
    <n v="2001"/>
    <x v="0"/>
  </r>
  <r>
    <x v="0"/>
    <x v="3"/>
    <m/>
    <x v="5"/>
    <m/>
    <x v="0"/>
    <m/>
    <x v="1"/>
    <x v="17"/>
    <x v="2"/>
    <x v="1"/>
    <x v="1"/>
    <x v="3"/>
    <x v="3"/>
    <m/>
    <x v="6"/>
    <n v="5006"/>
    <x v="0"/>
  </r>
  <r>
    <x v="0"/>
    <x v="3"/>
    <m/>
    <x v="2"/>
    <m/>
    <x v="0"/>
    <m/>
    <x v="139"/>
    <x v="17"/>
    <x v="2"/>
    <x v="1"/>
    <x v="1"/>
    <x v="2"/>
    <x v="2"/>
    <m/>
    <x v="2"/>
    <n v="5006"/>
    <x v="0"/>
  </r>
  <r>
    <x v="0"/>
    <x v="3"/>
    <m/>
    <x v="2"/>
    <m/>
    <x v="0"/>
    <m/>
    <x v="140"/>
    <x v="17"/>
    <x v="2"/>
    <x v="1"/>
    <x v="1"/>
    <x v="2"/>
    <x v="2"/>
    <m/>
    <x v="2"/>
    <n v="5006"/>
    <x v="0"/>
  </r>
  <r>
    <x v="0"/>
    <x v="3"/>
    <m/>
    <x v="2"/>
    <m/>
    <x v="0"/>
    <m/>
    <x v="4"/>
    <x v="0"/>
    <x v="0"/>
    <x v="1"/>
    <x v="1"/>
    <x v="2"/>
    <x v="2"/>
    <m/>
    <x v="2"/>
    <n v="2001"/>
    <x v="0"/>
  </r>
  <r>
    <x v="0"/>
    <x v="3"/>
    <m/>
    <x v="2"/>
    <m/>
    <x v="0"/>
    <m/>
    <x v="143"/>
    <x v="17"/>
    <x v="2"/>
    <x v="1"/>
    <x v="1"/>
    <x v="2"/>
    <x v="2"/>
    <m/>
    <x v="2"/>
    <n v="5006"/>
    <x v="0"/>
  </r>
  <r>
    <x v="0"/>
    <x v="3"/>
    <m/>
    <x v="2"/>
    <m/>
    <x v="0"/>
    <m/>
    <x v="144"/>
    <x v="17"/>
    <x v="2"/>
    <x v="1"/>
    <x v="1"/>
    <x v="2"/>
    <x v="2"/>
    <m/>
    <x v="2"/>
    <n v="5006"/>
    <x v="0"/>
  </r>
  <r>
    <x v="0"/>
    <x v="3"/>
    <n v="-7415642.4553571418"/>
    <x v="0"/>
    <m/>
    <x v="0"/>
    <m/>
    <x v="0"/>
    <x v="0"/>
    <x v="0"/>
    <x v="0"/>
    <x v="0"/>
    <x v="0"/>
    <x v="0"/>
    <m/>
    <x v="0"/>
    <n v="2001"/>
    <x v="0"/>
  </r>
  <r>
    <x v="0"/>
    <x v="3"/>
    <n v="-640000"/>
    <x v="1"/>
    <m/>
    <x v="0"/>
    <m/>
    <x v="1"/>
    <x v="0"/>
    <x v="0"/>
    <x v="1"/>
    <x v="1"/>
    <x v="1"/>
    <x v="1"/>
    <m/>
    <x v="1"/>
    <n v="2001"/>
    <x v="0"/>
  </r>
  <r>
    <x v="0"/>
    <x v="3"/>
    <n v="-80000"/>
    <x v="0"/>
    <m/>
    <x v="0"/>
    <m/>
    <x v="2"/>
    <x v="0"/>
    <x v="0"/>
    <x v="0"/>
    <x v="0"/>
    <x v="0"/>
    <x v="0"/>
    <m/>
    <x v="0"/>
    <n v="2001"/>
    <x v="0"/>
  </r>
  <r>
    <x v="0"/>
    <x v="3"/>
    <n v="-38187.5"/>
    <x v="0"/>
    <m/>
    <x v="0"/>
    <m/>
    <x v="3"/>
    <x v="0"/>
    <x v="0"/>
    <x v="0"/>
    <x v="0"/>
    <x v="0"/>
    <x v="0"/>
    <m/>
    <x v="0"/>
    <n v="2001"/>
    <x v="0"/>
  </r>
  <r>
    <x v="0"/>
    <x v="3"/>
    <n v="-10000"/>
    <x v="4"/>
    <m/>
    <x v="0"/>
    <m/>
    <x v="6"/>
    <x v="0"/>
    <x v="0"/>
    <x v="0"/>
    <x v="0"/>
    <x v="0"/>
    <x v="0"/>
    <m/>
    <x v="4"/>
    <n v="2001"/>
    <x v="0"/>
  </r>
  <r>
    <x v="0"/>
    <x v="3"/>
    <n v="-7501"/>
    <x v="2"/>
    <m/>
    <x v="0"/>
    <m/>
    <x v="7"/>
    <x v="0"/>
    <x v="0"/>
    <x v="2"/>
    <x v="2"/>
    <x v="4"/>
    <x v="2"/>
    <m/>
    <x v="5"/>
    <n v="2001"/>
    <x v="0"/>
  </r>
  <r>
    <x v="0"/>
    <x v="3"/>
    <n v="-6937.5687999999991"/>
    <x v="3"/>
    <m/>
    <x v="0"/>
    <m/>
    <x v="5"/>
    <x v="0"/>
    <x v="0"/>
    <x v="1"/>
    <x v="1"/>
    <x v="3"/>
    <x v="3"/>
    <m/>
    <x v="3"/>
    <n v="2001"/>
    <x v="0"/>
  </r>
  <r>
    <x v="0"/>
    <x v="3"/>
    <n v="-5200"/>
    <x v="5"/>
    <m/>
    <x v="0"/>
    <m/>
    <x v="8"/>
    <x v="29"/>
    <x v="19"/>
    <x v="1"/>
    <x v="1"/>
    <x v="3"/>
    <x v="3"/>
    <m/>
    <x v="6"/>
    <n v="6001"/>
    <x v="0"/>
  </r>
  <r>
    <x v="0"/>
    <x v="3"/>
    <n v="-4100"/>
    <x v="2"/>
    <m/>
    <x v="0"/>
    <m/>
    <x v="9"/>
    <x v="1"/>
    <x v="1"/>
    <x v="1"/>
    <x v="1"/>
    <x v="2"/>
    <x v="2"/>
    <m/>
    <x v="2"/>
    <n v="7001"/>
    <x v="0"/>
  </r>
  <r>
    <x v="0"/>
    <x v="3"/>
    <n v="-4000"/>
    <x v="6"/>
    <m/>
    <x v="0"/>
    <m/>
    <x v="1"/>
    <x v="0"/>
    <x v="0"/>
    <x v="2"/>
    <x v="2"/>
    <x v="5"/>
    <x v="4"/>
    <m/>
    <x v="7"/>
    <n v="2001"/>
    <x v="0"/>
  </r>
  <r>
    <x v="0"/>
    <x v="3"/>
    <n v="-3916.7500000004602"/>
    <x v="117"/>
    <m/>
    <x v="0"/>
    <m/>
    <x v="1"/>
    <x v="0"/>
    <x v="0"/>
    <x v="1"/>
    <x v="1"/>
    <x v="21"/>
    <x v="17"/>
    <m/>
    <x v="138"/>
    <n v="2001"/>
    <x v="0"/>
  </r>
  <r>
    <x v="0"/>
    <x v="3"/>
    <n v="-2633.0535000000004"/>
    <x v="3"/>
    <m/>
    <x v="0"/>
    <m/>
    <x v="5"/>
    <x v="0"/>
    <x v="0"/>
    <x v="2"/>
    <x v="2"/>
    <x v="6"/>
    <x v="3"/>
    <m/>
    <x v="8"/>
    <n v="2001"/>
    <x v="0"/>
  </r>
  <r>
    <x v="0"/>
    <x v="3"/>
    <n v="-2369.7481500000004"/>
    <x v="2"/>
    <m/>
    <x v="0"/>
    <m/>
    <x v="10"/>
    <x v="0"/>
    <x v="0"/>
    <x v="2"/>
    <x v="2"/>
    <x v="4"/>
    <x v="2"/>
    <m/>
    <x v="5"/>
    <n v="2001"/>
    <x v="0"/>
  </r>
  <r>
    <x v="0"/>
    <x v="3"/>
    <n v="-1584.45"/>
    <x v="2"/>
    <m/>
    <x v="0"/>
    <m/>
    <x v="11"/>
    <x v="0"/>
    <x v="0"/>
    <x v="2"/>
    <x v="2"/>
    <x v="4"/>
    <x v="2"/>
    <m/>
    <x v="5"/>
    <n v="2001"/>
    <x v="0"/>
  </r>
  <r>
    <x v="0"/>
    <x v="3"/>
    <n v="0"/>
    <x v="7"/>
    <m/>
    <x v="0"/>
    <m/>
    <x v="12"/>
    <x v="2"/>
    <x v="2"/>
    <x v="2"/>
    <x v="2"/>
    <x v="7"/>
    <x v="5"/>
    <m/>
    <x v="9"/>
    <n v="4004"/>
    <x v="0"/>
  </r>
  <r>
    <x v="0"/>
    <x v="3"/>
    <n v="0"/>
    <x v="92"/>
    <m/>
    <x v="0"/>
    <m/>
    <x v="1"/>
    <x v="32"/>
    <x v="16"/>
    <x v="4"/>
    <x v="4"/>
    <x v="11"/>
    <x v="9"/>
    <m/>
    <x v="110"/>
    <n v="2003"/>
    <x v="0"/>
  </r>
  <r>
    <x v="0"/>
    <x v="3"/>
    <n v="0"/>
    <x v="92"/>
    <m/>
    <x v="0"/>
    <m/>
    <x v="403"/>
    <x v="2"/>
    <x v="2"/>
    <x v="4"/>
    <x v="4"/>
    <x v="11"/>
    <x v="9"/>
    <m/>
    <x v="110"/>
    <n v="4004"/>
    <x v="0"/>
  </r>
  <r>
    <x v="0"/>
    <x v="3"/>
    <n v="0"/>
    <x v="92"/>
    <m/>
    <x v="0"/>
    <m/>
    <x v="372"/>
    <x v="2"/>
    <x v="2"/>
    <x v="4"/>
    <x v="4"/>
    <x v="11"/>
    <x v="9"/>
    <m/>
    <x v="110"/>
    <n v="4004"/>
    <x v="0"/>
  </r>
  <r>
    <x v="0"/>
    <x v="3"/>
    <n v="0"/>
    <x v="66"/>
    <m/>
    <x v="0"/>
    <m/>
    <x v="356"/>
    <x v="0"/>
    <x v="0"/>
    <x v="7"/>
    <x v="7"/>
    <x v="18"/>
    <x v="14"/>
    <m/>
    <x v="78"/>
    <n v="2001"/>
    <x v="0"/>
  </r>
  <r>
    <x v="0"/>
    <x v="3"/>
    <n v="0"/>
    <x v="66"/>
    <m/>
    <x v="0"/>
    <m/>
    <x v="351"/>
    <x v="0"/>
    <x v="0"/>
    <x v="7"/>
    <x v="7"/>
    <x v="18"/>
    <x v="14"/>
    <m/>
    <x v="78"/>
    <n v="2001"/>
    <x v="0"/>
  </r>
  <r>
    <x v="0"/>
    <x v="3"/>
    <n v="0"/>
    <x v="8"/>
    <m/>
    <x v="0"/>
    <m/>
    <x v="13"/>
    <x v="3"/>
    <x v="3"/>
    <x v="1"/>
    <x v="1"/>
    <x v="2"/>
    <x v="2"/>
    <m/>
    <x v="10"/>
    <n v="4002"/>
    <x v="0"/>
  </r>
  <r>
    <x v="0"/>
    <x v="3"/>
    <n v="0"/>
    <x v="8"/>
    <m/>
    <x v="0"/>
    <m/>
    <x v="14"/>
    <x v="3"/>
    <x v="3"/>
    <x v="1"/>
    <x v="1"/>
    <x v="2"/>
    <x v="2"/>
    <m/>
    <x v="10"/>
    <n v="4002"/>
    <x v="0"/>
  </r>
  <r>
    <x v="0"/>
    <x v="3"/>
    <n v="0"/>
    <x v="90"/>
    <m/>
    <x v="0"/>
    <m/>
    <x v="340"/>
    <x v="29"/>
    <x v="19"/>
    <x v="1"/>
    <x v="1"/>
    <x v="2"/>
    <x v="2"/>
    <m/>
    <x v="108"/>
    <n v="6001"/>
    <x v="0"/>
  </r>
  <r>
    <x v="0"/>
    <x v="3"/>
    <n v="0"/>
    <x v="10"/>
    <m/>
    <x v="0"/>
    <m/>
    <x v="16"/>
    <x v="0"/>
    <x v="0"/>
    <x v="3"/>
    <x v="3"/>
    <x v="9"/>
    <x v="7"/>
    <m/>
    <x v="12"/>
    <n v="2001"/>
    <x v="0"/>
  </r>
  <r>
    <x v="0"/>
    <x v="3"/>
    <n v="0"/>
    <x v="11"/>
    <m/>
    <x v="0"/>
    <m/>
    <x v="17"/>
    <x v="5"/>
    <x v="5"/>
    <x v="2"/>
    <x v="2"/>
    <x v="10"/>
    <x v="8"/>
    <m/>
    <x v="13"/>
    <n v="3006"/>
    <x v="0"/>
  </r>
  <r>
    <x v="0"/>
    <x v="3"/>
    <n v="0"/>
    <x v="11"/>
    <m/>
    <x v="0"/>
    <m/>
    <x v="18"/>
    <x v="5"/>
    <x v="5"/>
    <x v="2"/>
    <x v="2"/>
    <x v="10"/>
    <x v="8"/>
    <m/>
    <x v="13"/>
    <n v="3006"/>
    <x v="0"/>
  </r>
  <r>
    <x v="0"/>
    <x v="3"/>
    <n v="0"/>
    <x v="11"/>
    <m/>
    <x v="0"/>
    <m/>
    <x v="19"/>
    <x v="5"/>
    <x v="5"/>
    <x v="2"/>
    <x v="2"/>
    <x v="10"/>
    <x v="8"/>
    <m/>
    <x v="13"/>
    <n v="3006"/>
    <x v="0"/>
  </r>
  <r>
    <x v="0"/>
    <x v="3"/>
    <n v="0"/>
    <x v="12"/>
    <m/>
    <x v="0"/>
    <m/>
    <x v="20"/>
    <x v="6"/>
    <x v="1"/>
    <x v="4"/>
    <x v="4"/>
    <x v="11"/>
    <x v="9"/>
    <m/>
    <x v="14"/>
    <n v="7003"/>
    <x v="0"/>
  </r>
  <r>
    <x v="0"/>
    <x v="3"/>
    <n v="0"/>
    <x v="12"/>
    <m/>
    <x v="0"/>
    <m/>
    <x v="21"/>
    <x v="6"/>
    <x v="1"/>
    <x v="4"/>
    <x v="4"/>
    <x v="11"/>
    <x v="9"/>
    <m/>
    <x v="14"/>
    <n v="7003"/>
    <x v="0"/>
  </r>
  <r>
    <x v="0"/>
    <x v="3"/>
    <n v="0"/>
    <x v="12"/>
    <m/>
    <x v="0"/>
    <m/>
    <x v="22"/>
    <x v="6"/>
    <x v="1"/>
    <x v="4"/>
    <x v="4"/>
    <x v="11"/>
    <x v="9"/>
    <m/>
    <x v="14"/>
    <n v="7003"/>
    <x v="0"/>
  </r>
  <r>
    <x v="0"/>
    <x v="3"/>
    <n v="0"/>
    <x v="62"/>
    <m/>
    <x v="0"/>
    <m/>
    <x v="1"/>
    <x v="11"/>
    <x v="6"/>
    <x v="2"/>
    <x v="2"/>
    <x v="14"/>
    <x v="12"/>
    <m/>
    <x v="89"/>
    <n v="8004"/>
    <x v="0"/>
  </r>
  <r>
    <x v="0"/>
    <x v="3"/>
    <n v="0"/>
    <x v="13"/>
    <m/>
    <x v="0"/>
    <m/>
    <x v="1"/>
    <x v="7"/>
    <x v="6"/>
    <x v="1"/>
    <x v="1"/>
    <x v="3"/>
    <x v="3"/>
    <m/>
    <x v="15"/>
    <n v="3008"/>
    <x v="0"/>
  </r>
  <r>
    <x v="0"/>
    <x v="3"/>
    <n v="0"/>
    <x v="13"/>
    <m/>
    <x v="0"/>
    <m/>
    <x v="1"/>
    <x v="13"/>
    <x v="2"/>
    <x v="1"/>
    <x v="1"/>
    <x v="3"/>
    <x v="3"/>
    <m/>
    <x v="15"/>
    <n v="5003"/>
    <x v="0"/>
  </r>
  <r>
    <x v="0"/>
    <x v="3"/>
    <n v="0"/>
    <x v="13"/>
    <m/>
    <x v="0"/>
    <m/>
    <x v="1"/>
    <x v="8"/>
    <x v="7"/>
    <x v="2"/>
    <x v="2"/>
    <x v="6"/>
    <x v="3"/>
    <m/>
    <x v="16"/>
    <n v="8003"/>
    <x v="0"/>
  </r>
  <r>
    <x v="0"/>
    <x v="3"/>
    <n v="0"/>
    <x v="13"/>
    <m/>
    <x v="0"/>
    <m/>
    <x v="310"/>
    <x v="14"/>
    <x v="11"/>
    <x v="1"/>
    <x v="1"/>
    <x v="3"/>
    <x v="3"/>
    <m/>
    <x v="15"/>
    <n v="5005"/>
    <x v="0"/>
  </r>
  <r>
    <x v="0"/>
    <x v="3"/>
    <n v="0"/>
    <x v="13"/>
    <m/>
    <x v="0"/>
    <m/>
    <x v="64"/>
    <x v="19"/>
    <x v="14"/>
    <x v="2"/>
    <x v="2"/>
    <x v="6"/>
    <x v="3"/>
    <m/>
    <x v="16"/>
    <n v="3003"/>
    <x v="0"/>
  </r>
  <r>
    <x v="0"/>
    <x v="3"/>
    <n v="0"/>
    <x v="13"/>
    <m/>
    <x v="0"/>
    <m/>
    <x v="65"/>
    <x v="22"/>
    <x v="0"/>
    <x v="2"/>
    <x v="2"/>
    <x v="6"/>
    <x v="3"/>
    <m/>
    <x v="16"/>
    <n v="3002"/>
    <x v="0"/>
  </r>
  <r>
    <x v="0"/>
    <x v="3"/>
    <n v="0"/>
    <x v="13"/>
    <m/>
    <x v="0"/>
    <m/>
    <x v="311"/>
    <x v="10"/>
    <x v="9"/>
    <x v="2"/>
    <x v="2"/>
    <x v="6"/>
    <x v="3"/>
    <m/>
    <x v="16"/>
    <n v="8001"/>
    <x v="0"/>
  </r>
  <r>
    <x v="0"/>
    <x v="3"/>
    <n v="0"/>
    <x v="14"/>
    <m/>
    <x v="0"/>
    <m/>
    <x v="23"/>
    <x v="9"/>
    <x v="8"/>
    <x v="2"/>
    <x v="2"/>
    <x v="12"/>
    <x v="10"/>
    <m/>
    <x v="17"/>
    <n v="8002"/>
    <x v="0"/>
  </r>
  <r>
    <x v="0"/>
    <x v="3"/>
    <n v="0"/>
    <x v="15"/>
    <m/>
    <x v="0"/>
    <m/>
    <x v="1"/>
    <x v="0"/>
    <x v="0"/>
    <x v="5"/>
    <x v="5"/>
    <x v="13"/>
    <x v="11"/>
    <m/>
    <x v="18"/>
    <n v="2001"/>
    <x v="0"/>
  </r>
  <r>
    <x v="0"/>
    <x v="3"/>
    <n v="0"/>
    <x v="91"/>
    <m/>
    <x v="0"/>
    <m/>
    <x v="1"/>
    <x v="11"/>
    <x v="6"/>
    <x v="2"/>
    <x v="2"/>
    <x v="4"/>
    <x v="2"/>
    <m/>
    <x v="125"/>
    <n v="8004"/>
    <x v="0"/>
  </r>
  <r>
    <x v="0"/>
    <x v="3"/>
    <n v="0"/>
    <x v="74"/>
    <m/>
    <x v="0"/>
    <m/>
    <x v="312"/>
    <x v="13"/>
    <x v="2"/>
    <x v="1"/>
    <x v="1"/>
    <x v="8"/>
    <x v="6"/>
    <m/>
    <x v="87"/>
    <n v="5003"/>
    <x v="0"/>
  </r>
  <r>
    <x v="0"/>
    <x v="3"/>
    <n v="0"/>
    <x v="16"/>
    <m/>
    <x v="0"/>
    <m/>
    <x v="1"/>
    <x v="1"/>
    <x v="1"/>
    <x v="1"/>
    <x v="1"/>
    <x v="1"/>
    <x v="1"/>
    <m/>
    <x v="19"/>
    <n v="7001"/>
    <x v="0"/>
  </r>
  <r>
    <x v="0"/>
    <x v="3"/>
    <n v="0"/>
    <x v="50"/>
    <m/>
    <x v="0"/>
    <m/>
    <x v="110"/>
    <x v="16"/>
    <x v="11"/>
    <x v="1"/>
    <x v="1"/>
    <x v="1"/>
    <x v="1"/>
    <m/>
    <x v="62"/>
    <n v="7002"/>
    <x v="0"/>
  </r>
  <r>
    <x v="0"/>
    <x v="3"/>
    <n v="0"/>
    <x v="49"/>
    <m/>
    <x v="0"/>
    <m/>
    <x v="221"/>
    <x v="17"/>
    <x v="2"/>
    <x v="2"/>
    <x v="2"/>
    <x v="7"/>
    <x v="5"/>
    <m/>
    <x v="60"/>
    <n v="5006"/>
    <x v="0"/>
  </r>
  <r>
    <x v="0"/>
    <x v="3"/>
    <n v="0"/>
    <x v="53"/>
    <m/>
    <x v="0"/>
    <m/>
    <x v="188"/>
    <x v="2"/>
    <x v="2"/>
    <x v="4"/>
    <x v="4"/>
    <x v="11"/>
    <x v="9"/>
    <m/>
    <x v="65"/>
    <n v="4004"/>
    <x v="0"/>
  </r>
  <r>
    <x v="0"/>
    <x v="3"/>
    <n v="0"/>
    <x v="53"/>
    <m/>
    <x v="0"/>
    <m/>
    <x v="131"/>
    <x v="17"/>
    <x v="2"/>
    <x v="4"/>
    <x v="4"/>
    <x v="11"/>
    <x v="9"/>
    <m/>
    <x v="65"/>
    <n v="5006"/>
    <x v="0"/>
  </r>
  <r>
    <x v="0"/>
    <x v="3"/>
    <n v="0"/>
    <x v="53"/>
    <m/>
    <x v="0"/>
    <m/>
    <x v="285"/>
    <x v="2"/>
    <x v="2"/>
    <x v="4"/>
    <x v="4"/>
    <x v="11"/>
    <x v="9"/>
    <m/>
    <x v="65"/>
    <n v="4004"/>
    <x v="0"/>
  </r>
  <r>
    <x v="0"/>
    <x v="3"/>
    <n v="0"/>
    <x v="17"/>
    <m/>
    <x v="0"/>
    <m/>
    <x v="25"/>
    <x v="10"/>
    <x v="9"/>
    <x v="2"/>
    <x v="2"/>
    <x v="10"/>
    <x v="8"/>
    <m/>
    <x v="20"/>
    <n v="8001"/>
    <x v="0"/>
  </r>
  <r>
    <x v="0"/>
    <x v="3"/>
    <n v="0"/>
    <x v="17"/>
    <m/>
    <x v="0"/>
    <m/>
    <x v="26"/>
    <x v="10"/>
    <x v="9"/>
    <x v="2"/>
    <x v="2"/>
    <x v="10"/>
    <x v="8"/>
    <m/>
    <x v="20"/>
    <n v="8001"/>
    <x v="0"/>
  </r>
  <r>
    <x v="0"/>
    <x v="3"/>
    <n v="0"/>
    <x v="17"/>
    <m/>
    <x v="0"/>
    <m/>
    <x v="27"/>
    <x v="10"/>
    <x v="9"/>
    <x v="2"/>
    <x v="2"/>
    <x v="10"/>
    <x v="8"/>
    <m/>
    <x v="20"/>
    <n v="8001"/>
    <x v="0"/>
  </r>
  <r>
    <x v="0"/>
    <x v="3"/>
    <n v="0"/>
    <x v="33"/>
    <m/>
    <x v="0"/>
    <m/>
    <x v="123"/>
    <x v="17"/>
    <x v="2"/>
    <x v="2"/>
    <x v="2"/>
    <x v="7"/>
    <x v="5"/>
    <m/>
    <x v="39"/>
    <n v="5006"/>
    <x v="0"/>
  </r>
  <r>
    <x v="0"/>
    <x v="3"/>
    <n v="0"/>
    <x v="33"/>
    <m/>
    <x v="0"/>
    <m/>
    <x v="49"/>
    <x v="17"/>
    <x v="2"/>
    <x v="2"/>
    <x v="2"/>
    <x v="7"/>
    <x v="5"/>
    <m/>
    <x v="39"/>
    <n v="5006"/>
    <x v="0"/>
  </r>
  <r>
    <x v="0"/>
    <x v="3"/>
    <n v="0"/>
    <x v="18"/>
    <m/>
    <x v="0"/>
    <m/>
    <x v="1"/>
    <x v="0"/>
    <x v="0"/>
    <x v="2"/>
    <x v="2"/>
    <x v="10"/>
    <x v="8"/>
    <m/>
    <x v="21"/>
    <n v="2001"/>
    <x v="0"/>
  </r>
  <r>
    <x v="0"/>
    <x v="3"/>
    <n v="0"/>
    <x v="19"/>
    <m/>
    <x v="0"/>
    <m/>
    <x v="128"/>
    <x v="17"/>
    <x v="2"/>
    <x v="2"/>
    <x v="2"/>
    <x v="10"/>
    <x v="8"/>
    <m/>
    <x v="22"/>
    <n v="5006"/>
    <x v="0"/>
  </r>
  <r>
    <x v="0"/>
    <x v="3"/>
    <n v="0"/>
    <x v="19"/>
    <m/>
    <x v="0"/>
    <m/>
    <x v="29"/>
    <x v="4"/>
    <x v="4"/>
    <x v="2"/>
    <x v="2"/>
    <x v="10"/>
    <x v="8"/>
    <m/>
    <x v="22"/>
    <n v="4003"/>
    <x v="0"/>
  </r>
  <r>
    <x v="0"/>
    <x v="3"/>
    <n v="0"/>
    <x v="23"/>
    <m/>
    <x v="0"/>
    <m/>
    <x v="192"/>
    <x v="15"/>
    <x v="12"/>
    <x v="1"/>
    <x v="1"/>
    <x v="8"/>
    <x v="6"/>
    <m/>
    <x v="28"/>
    <n v="5002"/>
    <x v="0"/>
  </r>
  <r>
    <x v="0"/>
    <x v="3"/>
    <n v="0"/>
    <x v="47"/>
    <m/>
    <x v="0"/>
    <m/>
    <x v="79"/>
    <x v="0"/>
    <x v="0"/>
    <x v="6"/>
    <x v="6"/>
    <x v="17"/>
    <x v="13"/>
    <m/>
    <x v="56"/>
    <n v="2001"/>
    <x v="0"/>
  </r>
  <r>
    <x v="0"/>
    <x v="3"/>
    <n v="0"/>
    <x v="2"/>
    <m/>
    <x v="0"/>
    <m/>
    <x v="30"/>
    <x v="11"/>
    <x v="6"/>
    <x v="2"/>
    <x v="2"/>
    <x v="4"/>
    <x v="2"/>
    <m/>
    <x v="5"/>
    <n v="8004"/>
    <x v="0"/>
  </r>
  <r>
    <x v="0"/>
    <x v="3"/>
    <n v="0"/>
    <x v="2"/>
    <m/>
    <x v="0"/>
    <m/>
    <x v="275"/>
    <x v="6"/>
    <x v="1"/>
    <x v="1"/>
    <x v="1"/>
    <x v="2"/>
    <x v="2"/>
    <m/>
    <x v="2"/>
    <n v="7003"/>
    <x v="0"/>
  </r>
  <r>
    <x v="0"/>
    <x v="3"/>
    <n v="0"/>
    <x v="2"/>
    <m/>
    <x v="0"/>
    <m/>
    <x v="328"/>
    <x v="1"/>
    <x v="1"/>
    <x v="1"/>
    <x v="1"/>
    <x v="2"/>
    <x v="2"/>
    <m/>
    <x v="2"/>
    <n v="7001"/>
    <x v="0"/>
  </r>
  <r>
    <x v="0"/>
    <x v="3"/>
    <n v="0"/>
    <x v="2"/>
    <m/>
    <x v="0"/>
    <m/>
    <x v="31"/>
    <x v="6"/>
    <x v="1"/>
    <x v="1"/>
    <x v="1"/>
    <x v="2"/>
    <x v="2"/>
    <m/>
    <x v="2"/>
    <n v="7003"/>
    <x v="0"/>
  </r>
  <r>
    <x v="0"/>
    <x v="3"/>
    <n v="0"/>
    <x v="2"/>
    <m/>
    <x v="0"/>
    <m/>
    <x v="32"/>
    <x v="6"/>
    <x v="1"/>
    <x v="1"/>
    <x v="1"/>
    <x v="2"/>
    <x v="2"/>
    <m/>
    <x v="2"/>
    <n v="7003"/>
    <x v="0"/>
  </r>
  <r>
    <x v="0"/>
    <x v="3"/>
    <n v="0"/>
    <x v="2"/>
    <m/>
    <x v="0"/>
    <m/>
    <x v="33"/>
    <x v="11"/>
    <x v="6"/>
    <x v="2"/>
    <x v="2"/>
    <x v="4"/>
    <x v="2"/>
    <m/>
    <x v="5"/>
    <n v="8004"/>
    <x v="0"/>
  </r>
  <r>
    <x v="0"/>
    <x v="3"/>
    <n v="0"/>
    <x v="2"/>
    <m/>
    <x v="0"/>
    <m/>
    <x v="34"/>
    <x v="11"/>
    <x v="6"/>
    <x v="2"/>
    <x v="2"/>
    <x v="4"/>
    <x v="2"/>
    <m/>
    <x v="5"/>
    <n v="8004"/>
    <x v="0"/>
  </r>
  <r>
    <x v="0"/>
    <x v="3"/>
    <n v="0"/>
    <x v="71"/>
    <m/>
    <x v="0"/>
    <m/>
    <x v="291"/>
    <x v="3"/>
    <x v="3"/>
    <x v="2"/>
    <x v="2"/>
    <x v="4"/>
    <x v="2"/>
    <m/>
    <x v="83"/>
    <n v="4002"/>
    <x v="0"/>
  </r>
  <r>
    <x v="0"/>
    <x v="3"/>
    <n v="0"/>
    <x v="52"/>
    <m/>
    <x v="0"/>
    <m/>
    <x v="350"/>
    <x v="25"/>
    <x v="18"/>
    <x v="1"/>
    <x v="1"/>
    <x v="1"/>
    <x v="1"/>
    <m/>
    <x v="64"/>
    <n v="3001"/>
    <x v="0"/>
  </r>
  <r>
    <x v="0"/>
    <x v="3"/>
    <n v="0"/>
    <x v="0"/>
    <m/>
    <x v="0"/>
    <m/>
    <x v="35"/>
    <x v="0"/>
    <x v="0"/>
    <x v="0"/>
    <x v="0"/>
    <x v="0"/>
    <x v="0"/>
    <m/>
    <x v="0"/>
    <n v="2001"/>
    <x v="0"/>
  </r>
  <r>
    <x v="0"/>
    <x v="3"/>
    <n v="0"/>
    <x v="0"/>
    <m/>
    <x v="0"/>
    <m/>
    <x v="36"/>
    <x v="0"/>
    <x v="0"/>
    <x v="0"/>
    <x v="0"/>
    <x v="0"/>
    <x v="0"/>
    <m/>
    <x v="0"/>
    <n v="2001"/>
    <x v="0"/>
  </r>
  <r>
    <x v="0"/>
    <x v="3"/>
    <n v="0"/>
    <x v="32"/>
    <m/>
    <x v="0"/>
    <m/>
    <x v="353"/>
    <x v="20"/>
    <x v="2"/>
    <x v="2"/>
    <x v="2"/>
    <x v="12"/>
    <x v="10"/>
    <m/>
    <x v="37"/>
    <n v="5001"/>
    <x v="0"/>
  </r>
  <r>
    <x v="0"/>
    <x v="3"/>
    <n v="0"/>
    <x v="22"/>
    <m/>
    <x v="0"/>
    <m/>
    <x v="120"/>
    <x v="15"/>
    <x v="12"/>
    <x v="2"/>
    <x v="2"/>
    <x v="10"/>
    <x v="8"/>
    <m/>
    <x v="26"/>
    <n v="5002"/>
    <x v="0"/>
  </r>
  <r>
    <x v="0"/>
    <x v="3"/>
    <n v="15"/>
    <x v="20"/>
    <m/>
    <x v="0"/>
    <m/>
    <x v="1"/>
    <x v="12"/>
    <x v="10"/>
    <x v="2"/>
    <x v="2"/>
    <x v="6"/>
    <x v="3"/>
    <m/>
    <x v="23"/>
    <n v="3005"/>
    <x v="0"/>
  </r>
  <r>
    <x v="0"/>
    <x v="3"/>
    <n v="15"/>
    <x v="20"/>
    <m/>
    <x v="0"/>
    <m/>
    <x v="1"/>
    <x v="13"/>
    <x v="2"/>
    <x v="1"/>
    <x v="1"/>
    <x v="3"/>
    <x v="3"/>
    <m/>
    <x v="24"/>
    <n v="5003"/>
    <x v="0"/>
  </r>
  <r>
    <x v="0"/>
    <x v="3"/>
    <n v="30"/>
    <x v="20"/>
    <m/>
    <x v="0"/>
    <m/>
    <x v="1"/>
    <x v="14"/>
    <x v="11"/>
    <x v="1"/>
    <x v="1"/>
    <x v="3"/>
    <x v="3"/>
    <m/>
    <x v="24"/>
    <n v="5005"/>
    <x v="0"/>
  </r>
  <r>
    <x v="0"/>
    <x v="3"/>
    <n v="35"/>
    <x v="20"/>
    <m/>
    <x v="0"/>
    <m/>
    <x v="1"/>
    <x v="5"/>
    <x v="5"/>
    <x v="2"/>
    <x v="2"/>
    <x v="6"/>
    <x v="3"/>
    <m/>
    <x v="23"/>
    <n v="3006"/>
    <x v="0"/>
  </r>
  <r>
    <x v="0"/>
    <x v="3"/>
    <n v="35"/>
    <x v="20"/>
    <m/>
    <x v="0"/>
    <m/>
    <x v="1"/>
    <x v="4"/>
    <x v="4"/>
    <x v="2"/>
    <x v="2"/>
    <x v="6"/>
    <x v="3"/>
    <m/>
    <x v="23"/>
    <n v="4003"/>
    <x v="0"/>
  </r>
  <r>
    <x v="0"/>
    <x v="3"/>
    <n v="40"/>
    <x v="20"/>
    <m/>
    <x v="0"/>
    <m/>
    <x v="1"/>
    <x v="15"/>
    <x v="12"/>
    <x v="2"/>
    <x v="2"/>
    <x v="6"/>
    <x v="3"/>
    <m/>
    <x v="23"/>
    <n v="5002"/>
    <x v="0"/>
  </r>
  <r>
    <x v="0"/>
    <x v="3"/>
    <n v="45"/>
    <x v="20"/>
    <m/>
    <x v="0"/>
    <m/>
    <x v="1"/>
    <x v="16"/>
    <x v="11"/>
    <x v="1"/>
    <x v="1"/>
    <x v="3"/>
    <x v="3"/>
    <m/>
    <x v="24"/>
    <n v="7002"/>
    <x v="0"/>
  </r>
  <r>
    <x v="0"/>
    <x v="3"/>
    <n v="50"/>
    <x v="20"/>
    <m/>
    <x v="0"/>
    <m/>
    <x v="1"/>
    <x v="9"/>
    <x v="8"/>
    <x v="2"/>
    <x v="2"/>
    <x v="6"/>
    <x v="3"/>
    <m/>
    <x v="23"/>
    <n v="8002"/>
    <x v="0"/>
  </r>
  <r>
    <x v="0"/>
    <x v="3"/>
    <n v="50"/>
    <x v="17"/>
    <m/>
    <x v="0"/>
    <m/>
    <x v="37"/>
    <x v="10"/>
    <x v="9"/>
    <x v="2"/>
    <x v="2"/>
    <x v="10"/>
    <x v="8"/>
    <m/>
    <x v="20"/>
    <n v="8001"/>
    <x v="0"/>
  </r>
  <r>
    <x v="0"/>
    <x v="3"/>
    <n v="60"/>
    <x v="22"/>
    <m/>
    <x v="0"/>
    <m/>
    <x v="38"/>
    <x v="9"/>
    <x v="8"/>
    <x v="2"/>
    <x v="2"/>
    <x v="10"/>
    <x v="8"/>
    <m/>
    <x v="26"/>
    <n v="8002"/>
    <x v="0"/>
  </r>
  <r>
    <x v="0"/>
    <x v="3"/>
    <n v="70"/>
    <x v="20"/>
    <m/>
    <x v="0"/>
    <m/>
    <x v="1"/>
    <x v="7"/>
    <x v="6"/>
    <x v="1"/>
    <x v="1"/>
    <x v="3"/>
    <x v="3"/>
    <m/>
    <x v="24"/>
    <n v="3008"/>
    <x v="0"/>
  </r>
  <r>
    <x v="0"/>
    <x v="3"/>
    <n v="70"/>
    <x v="20"/>
    <m/>
    <x v="0"/>
    <m/>
    <x v="1"/>
    <x v="18"/>
    <x v="13"/>
    <x v="2"/>
    <x v="2"/>
    <x v="6"/>
    <x v="3"/>
    <m/>
    <x v="23"/>
    <n v="4001"/>
    <x v="0"/>
  </r>
  <r>
    <x v="0"/>
    <x v="3"/>
    <n v="70"/>
    <x v="20"/>
    <m/>
    <x v="0"/>
    <m/>
    <x v="1"/>
    <x v="19"/>
    <x v="14"/>
    <x v="2"/>
    <x v="2"/>
    <x v="6"/>
    <x v="3"/>
    <m/>
    <x v="23"/>
    <n v="3003"/>
    <x v="0"/>
  </r>
  <r>
    <x v="0"/>
    <x v="3"/>
    <n v="80.804777777777787"/>
    <x v="21"/>
    <m/>
    <x v="0"/>
    <m/>
    <x v="1"/>
    <x v="13"/>
    <x v="2"/>
    <x v="1"/>
    <x v="1"/>
    <x v="2"/>
    <x v="2"/>
    <m/>
    <x v="27"/>
    <n v="5003"/>
    <x v="0"/>
  </r>
  <r>
    <x v="0"/>
    <x v="3"/>
    <n v="86.388611111111103"/>
    <x v="21"/>
    <m/>
    <x v="0"/>
    <m/>
    <x v="1"/>
    <x v="5"/>
    <x v="5"/>
    <x v="2"/>
    <x v="2"/>
    <x v="4"/>
    <x v="2"/>
    <m/>
    <x v="25"/>
    <n v="3006"/>
    <x v="0"/>
  </r>
  <r>
    <x v="0"/>
    <x v="3"/>
    <n v="86.954444444444448"/>
    <x v="21"/>
    <m/>
    <x v="0"/>
    <m/>
    <x v="1"/>
    <x v="15"/>
    <x v="12"/>
    <x v="2"/>
    <x v="2"/>
    <x v="4"/>
    <x v="2"/>
    <m/>
    <x v="25"/>
    <n v="5002"/>
    <x v="0"/>
  </r>
  <r>
    <x v="0"/>
    <x v="3"/>
    <n v="87.5"/>
    <x v="23"/>
    <m/>
    <x v="0"/>
    <m/>
    <x v="39"/>
    <x v="20"/>
    <x v="2"/>
    <x v="1"/>
    <x v="1"/>
    <x v="8"/>
    <x v="6"/>
    <m/>
    <x v="28"/>
    <n v="5001"/>
    <x v="0"/>
  </r>
  <r>
    <x v="0"/>
    <x v="3"/>
    <n v="88.78"/>
    <x v="24"/>
    <m/>
    <x v="0"/>
    <m/>
    <x v="40"/>
    <x v="0"/>
    <x v="0"/>
    <x v="2"/>
    <x v="2"/>
    <x v="12"/>
    <x v="10"/>
    <m/>
    <x v="29"/>
    <n v="2001"/>
    <x v="0"/>
  </r>
  <r>
    <x v="0"/>
    <x v="3"/>
    <n v="90"/>
    <x v="20"/>
    <m/>
    <x v="0"/>
    <m/>
    <x v="1"/>
    <x v="8"/>
    <x v="7"/>
    <x v="2"/>
    <x v="2"/>
    <x v="6"/>
    <x v="3"/>
    <m/>
    <x v="23"/>
    <n v="8003"/>
    <x v="0"/>
  </r>
  <r>
    <x v="0"/>
    <x v="3"/>
    <n v="94.94583333333334"/>
    <x v="21"/>
    <m/>
    <x v="0"/>
    <m/>
    <x v="1"/>
    <x v="14"/>
    <x v="11"/>
    <x v="1"/>
    <x v="1"/>
    <x v="2"/>
    <x v="2"/>
    <m/>
    <x v="27"/>
    <n v="5005"/>
    <x v="0"/>
  </r>
  <r>
    <x v="0"/>
    <x v="3"/>
    <n v="100"/>
    <x v="20"/>
    <m/>
    <x v="0"/>
    <m/>
    <x v="1"/>
    <x v="6"/>
    <x v="1"/>
    <x v="1"/>
    <x v="1"/>
    <x v="3"/>
    <x v="3"/>
    <m/>
    <x v="24"/>
    <n v="7003"/>
    <x v="0"/>
  </r>
  <r>
    <x v="0"/>
    <x v="3"/>
    <n v="110"/>
    <x v="20"/>
    <m/>
    <x v="0"/>
    <m/>
    <x v="1"/>
    <x v="21"/>
    <x v="15"/>
    <x v="2"/>
    <x v="2"/>
    <x v="6"/>
    <x v="3"/>
    <m/>
    <x v="23"/>
    <n v="3004"/>
    <x v="0"/>
  </r>
  <r>
    <x v="0"/>
    <x v="3"/>
    <n v="120"/>
    <x v="25"/>
    <m/>
    <x v="0"/>
    <m/>
    <x v="41"/>
    <x v="17"/>
    <x v="2"/>
    <x v="2"/>
    <x v="2"/>
    <x v="7"/>
    <x v="5"/>
    <m/>
    <x v="30"/>
    <n v="5006"/>
    <x v="0"/>
  </r>
  <r>
    <x v="0"/>
    <x v="3"/>
    <n v="129"/>
    <x v="26"/>
    <m/>
    <x v="0"/>
    <m/>
    <x v="42"/>
    <x v="22"/>
    <x v="0"/>
    <x v="2"/>
    <x v="2"/>
    <x v="10"/>
    <x v="8"/>
    <m/>
    <x v="31"/>
    <n v="3002"/>
    <x v="0"/>
  </r>
  <r>
    <x v="0"/>
    <x v="3"/>
    <n v="130"/>
    <x v="24"/>
    <m/>
    <x v="0"/>
    <m/>
    <x v="43"/>
    <x v="0"/>
    <x v="0"/>
    <x v="2"/>
    <x v="2"/>
    <x v="12"/>
    <x v="10"/>
    <m/>
    <x v="29"/>
    <n v="2001"/>
    <x v="0"/>
  </r>
  <r>
    <x v="0"/>
    <x v="3"/>
    <n v="142.13572222222223"/>
    <x v="21"/>
    <m/>
    <x v="0"/>
    <m/>
    <x v="1"/>
    <x v="7"/>
    <x v="6"/>
    <x v="1"/>
    <x v="1"/>
    <x v="2"/>
    <x v="2"/>
    <m/>
    <x v="27"/>
    <n v="3008"/>
    <x v="0"/>
  </r>
  <r>
    <x v="0"/>
    <x v="3"/>
    <n v="145.99383333333336"/>
    <x v="21"/>
    <m/>
    <x v="0"/>
    <m/>
    <x v="1"/>
    <x v="16"/>
    <x v="11"/>
    <x v="1"/>
    <x v="1"/>
    <x v="2"/>
    <x v="2"/>
    <m/>
    <x v="27"/>
    <n v="7002"/>
    <x v="0"/>
  </r>
  <r>
    <x v="0"/>
    <x v="3"/>
    <n v="146.42605555555556"/>
    <x v="21"/>
    <m/>
    <x v="0"/>
    <m/>
    <x v="1"/>
    <x v="9"/>
    <x v="8"/>
    <x v="2"/>
    <x v="2"/>
    <x v="4"/>
    <x v="2"/>
    <m/>
    <x v="25"/>
    <n v="8002"/>
    <x v="0"/>
  </r>
  <r>
    <x v="0"/>
    <x v="3"/>
    <n v="150"/>
    <x v="27"/>
    <m/>
    <x v="0"/>
    <m/>
    <x v="1"/>
    <x v="23"/>
    <x v="16"/>
    <x v="2"/>
    <x v="2"/>
    <x v="14"/>
    <x v="12"/>
    <m/>
    <x v="32"/>
    <n v="1002"/>
    <x v="0"/>
  </r>
  <r>
    <x v="0"/>
    <x v="3"/>
    <n v="150"/>
    <x v="28"/>
    <m/>
    <x v="0"/>
    <m/>
    <x v="44"/>
    <x v="24"/>
    <x v="17"/>
    <x v="1"/>
    <x v="1"/>
    <x v="8"/>
    <x v="6"/>
    <m/>
    <x v="33"/>
    <n v="8006"/>
    <x v="0"/>
  </r>
  <r>
    <x v="0"/>
    <x v="3"/>
    <n v="160"/>
    <x v="20"/>
    <m/>
    <x v="0"/>
    <m/>
    <x v="1"/>
    <x v="3"/>
    <x v="3"/>
    <x v="2"/>
    <x v="2"/>
    <x v="6"/>
    <x v="3"/>
    <m/>
    <x v="23"/>
    <n v="4002"/>
    <x v="0"/>
  </r>
  <r>
    <x v="0"/>
    <x v="3"/>
    <n v="166.66666666666001"/>
    <x v="26"/>
    <m/>
    <x v="0"/>
    <m/>
    <x v="357"/>
    <x v="18"/>
    <x v="13"/>
    <x v="2"/>
    <x v="2"/>
    <x v="10"/>
    <x v="8"/>
    <m/>
    <x v="31"/>
    <n v="4001"/>
    <x v="0"/>
  </r>
  <r>
    <x v="0"/>
    <x v="3"/>
    <n v="175"/>
    <x v="20"/>
    <m/>
    <x v="0"/>
    <m/>
    <x v="1"/>
    <x v="11"/>
    <x v="6"/>
    <x v="2"/>
    <x v="2"/>
    <x v="6"/>
    <x v="3"/>
    <m/>
    <x v="23"/>
    <n v="8004"/>
    <x v="0"/>
  </r>
  <r>
    <x v="0"/>
    <x v="3"/>
    <n v="190"/>
    <x v="20"/>
    <m/>
    <x v="0"/>
    <m/>
    <x v="1"/>
    <x v="22"/>
    <x v="0"/>
    <x v="2"/>
    <x v="2"/>
    <x v="6"/>
    <x v="3"/>
    <m/>
    <x v="23"/>
    <n v="3002"/>
    <x v="0"/>
  </r>
  <r>
    <x v="0"/>
    <x v="3"/>
    <n v="193.88172222222224"/>
    <x v="21"/>
    <m/>
    <x v="0"/>
    <m/>
    <x v="1"/>
    <x v="12"/>
    <x v="10"/>
    <x v="2"/>
    <x v="2"/>
    <x v="4"/>
    <x v="2"/>
    <m/>
    <x v="25"/>
    <n v="3005"/>
    <x v="0"/>
  </r>
  <r>
    <x v="0"/>
    <x v="3"/>
    <n v="195.76750000000004"/>
    <x v="21"/>
    <m/>
    <x v="0"/>
    <m/>
    <x v="1"/>
    <x v="10"/>
    <x v="9"/>
    <x v="2"/>
    <x v="2"/>
    <x v="4"/>
    <x v="2"/>
    <m/>
    <x v="25"/>
    <n v="8001"/>
    <x v="0"/>
  </r>
  <r>
    <x v="0"/>
    <x v="3"/>
    <n v="200"/>
    <x v="31"/>
    <m/>
    <x v="0"/>
    <m/>
    <x v="45"/>
    <x v="2"/>
    <x v="2"/>
    <x v="1"/>
    <x v="1"/>
    <x v="15"/>
    <x v="5"/>
    <m/>
    <x v="36"/>
    <n v="4004"/>
    <x v="0"/>
  </r>
  <r>
    <x v="0"/>
    <x v="3"/>
    <n v="200"/>
    <x v="5"/>
    <m/>
    <x v="0"/>
    <m/>
    <x v="1"/>
    <x v="13"/>
    <x v="2"/>
    <x v="1"/>
    <x v="1"/>
    <x v="3"/>
    <x v="3"/>
    <m/>
    <x v="6"/>
    <n v="5003"/>
    <x v="0"/>
  </r>
  <r>
    <x v="0"/>
    <x v="3"/>
    <n v="208.33333333333334"/>
    <x v="23"/>
    <m/>
    <x v="0"/>
    <m/>
    <x v="46"/>
    <x v="20"/>
    <x v="2"/>
    <x v="1"/>
    <x v="1"/>
    <x v="8"/>
    <x v="6"/>
    <m/>
    <x v="28"/>
    <n v="5001"/>
    <x v="0"/>
  </r>
  <r>
    <x v="0"/>
    <x v="3"/>
    <n v="220"/>
    <x v="32"/>
    <m/>
    <x v="0"/>
    <m/>
    <x v="47"/>
    <x v="25"/>
    <x v="18"/>
    <x v="2"/>
    <x v="2"/>
    <x v="12"/>
    <x v="10"/>
    <m/>
    <x v="37"/>
    <n v="3001"/>
    <x v="0"/>
  </r>
  <r>
    <x v="0"/>
    <x v="3"/>
    <n v="230"/>
    <x v="22"/>
    <m/>
    <x v="0"/>
    <m/>
    <x v="1"/>
    <x v="26"/>
    <x v="2"/>
    <x v="2"/>
    <x v="2"/>
    <x v="10"/>
    <x v="8"/>
    <m/>
    <x v="26"/>
    <n v="5004"/>
    <x v="0"/>
  </r>
  <r>
    <x v="0"/>
    <x v="3"/>
    <n v="232.26958333333334"/>
    <x v="21"/>
    <m/>
    <x v="0"/>
    <m/>
    <x v="1"/>
    <x v="6"/>
    <x v="1"/>
    <x v="1"/>
    <x v="1"/>
    <x v="2"/>
    <x v="2"/>
    <m/>
    <x v="27"/>
    <n v="7003"/>
    <x v="0"/>
  </r>
  <r>
    <x v="0"/>
    <x v="3"/>
    <n v="240"/>
    <x v="24"/>
    <m/>
    <x v="0"/>
    <m/>
    <x v="48"/>
    <x v="0"/>
    <x v="0"/>
    <x v="2"/>
    <x v="2"/>
    <x v="12"/>
    <x v="10"/>
    <m/>
    <x v="29"/>
    <n v="2001"/>
    <x v="0"/>
  </r>
  <r>
    <x v="0"/>
    <x v="3"/>
    <n v="242.41433333333336"/>
    <x v="29"/>
    <m/>
    <x v="0"/>
    <m/>
    <x v="1"/>
    <x v="13"/>
    <x v="2"/>
    <x v="1"/>
    <x v="1"/>
    <x v="2"/>
    <x v="2"/>
    <m/>
    <x v="38"/>
    <n v="5003"/>
    <x v="0"/>
  </r>
  <r>
    <x v="0"/>
    <x v="3"/>
    <n v="243.59111111111113"/>
    <x v="21"/>
    <m/>
    <x v="0"/>
    <m/>
    <x v="1"/>
    <x v="8"/>
    <x v="7"/>
    <x v="2"/>
    <x v="2"/>
    <x v="4"/>
    <x v="2"/>
    <m/>
    <x v="25"/>
    <n v="8003"/>
    <x v="0"/>
  </r>
  <r>
    <x v="0"/>
    <x v="3"/>
    <n v="250"/>
    <x v="34"/>
    <m/>
    <x v="0"/>
    <m/>
    <x v="1"/>
    <x v="9"/>
    <x v="8"/>
    <x v="2"/>
    <x v="2"/>
    <x v="6"/>
    <x v="3"/>
    <m/>
    <x v="40"/>
    <n v="8002"/>
    <x v="0"/>
  </r>
  <r>
    <x v="0"/>
    <x v="3"/>
    <n v="250"/>
    <x v="34"/>
    <m/>
    <x v="0"/>
    <m/>
    <x v="1"/>
    <x v="5"/>
    <x v="5"/>
    <x v="2"/>
    <x v="2"/>
    <x v="6"/>
    <x v="3"/>
    <m/>
    <x v="40"/>
    <n v="3006"/>
    <x v="0"/>
  </r>
  <r>
    <x v="0"/>
    <x v="3"/>
    <n v="250"/>
    <x v="20"/>
    <m/>
    <x v="0"/>
    <m/>
    <x v="1"/>
    <x v="27"/>
    <x v="19"/>
    <x v="1"/>
    <x v="1"/>
    <x v="3"/>
    <x v="3"/>
    <m/>
    <x v="24"/>
    <n v="6002"/>
    <x v="0"/>
  </r>
  <r>
    <x v="0"/>
    <x v="3"/>
    <n v="250"/>
    <x v="23"/>
    <m/>
    <x v="0"/>
    <m/>
    <x v="50"/>
    <x v="20"/>
    <x v="2"/>
    <x v="1"/>
    <x v="1"/>
    <x v="8"/>
    <x v="6"/>
    <m/>
    <x v="28"/>
    <n v="5001"/>
    <x v="0"/>
  </r>
  <r>
    <x v="0"/>
    <x v="3"/>
    <n v="250"/>
    <x v="23"/>
    <m/>
    <x v="0"/>
    <m/>
    <x v="51"/>
    <x v="20"/>
    <x v="2"/>
    <x v="1"/>
    <x v="1"/>
    <x v="8"/>
    <x v="6"/>
    <m/>
    <x v="28"/>
    <n v="5001"/>
    <x v="0"/>
  </r>
  <r>
    <x v="0"/>
    <x v="3"/>
    <n v="250"/>
    <x v="28"/>
    <m/>
    <x v="0"/>
    <m/>
    <x v="52"/>
    <x v="24"/>
    <x v="17"/>
    <x v="1"/>
    <x v="1"/>
    <x v="8"/>
    <x v="6"/>
    <m/>
    <x v="33"/>
    <n v="8006"/>
    <x v="0"/>
  </r>
  <r>
    <x v="0"/>
    <x v="3"/>
    <n v="250"/>
    <x v="28"/>
    <m/>
    <x v="0"/>
    <m/>
    <x v="53"/>
    <x v="24"/>
    <x v="17"/>
    <x v="1"/>
    <x v="1"/>
    <x v="8"/>
    <x v="6"/>
    <m/>
    <x v="33"/>
    <n v="8006"/>
    <x v="0"/>
  </r>
  <r>
    <x v="0"/>
    <x v="3"/>
    <n v="259.1658333333333"/>
    <x v="29"/>
    <m/>
    <x v="0"/>
    <m/>
    <x v="1"/>
    <x v="5"/>
    <x v="5"/>
    <x v="2"/>
    <x v="2"/>
    <x v="4"/>
    <x v="2"/>
    <m/>
    <x v="34"/>
    <n v="3006"/>
    <x v="0"/>
  </r>
  <r>
    <x v="0"/>
    <x v="3"/>
    <n v="260.86333333333334"/>
    <x v="29"/>
    <m/>
    <x v="0"/>
    <m/>
    <x v="1"/>
    <x v="15"/>
    <x v="12"/>
    <x v="2"/>
    <x v="2"/>
    <x v="4"/>
    <x v="2"/>
    <m/>
    <x v="34"/>
    <n v="5002"/>
    <x v="0"/>
  </r>
  <r>
    <x v="0"/>
    <x v="3"/>
    <n v="271.66638888888895"/>
    <x v="21"/>
    <m/>
    <x v="0"/>
    <m/>
    <x v="1"/>
    <x v="11"/>
    <x v="6"/>
    <x v="2"/>
    <x v="2"/>
    <x v="4"/>
    <x v="2"/>
    <m/>
    <x v="25"/>
    <n v="8004"/>
    <x v="0"/>
  </r>
  <r>
    <x v="0"/>
    <x v="3"/>
    <n v="280"/>
    <x v="13"/>
    <m/>
    <x v="0"/>
    <m/>
    <x v="54"/>
    <x v="5"/>
    <x v="5"/>
    <x v="2"/>
    <x v="2"/>
    <x v="6"/>
    <x v="3"/>
    <m/>
    <x v="16"/>
    <n v="3006"/>
    <x v="0"/>
  </r>
  <r>
    <x v="0"/>
    <x v="3"/>
    <n v="284.83750000000003"/>
    <x v="29"/>
    <m/>
    <x v="0"/>
    <m/>
    <x v="1"/>
    <x v="14"/>
    <x v="11"/>
    <x v="1"/>
    <x v="1"/>
    <x v="2"/>
    <x v="2"/>
    <m/>
    <x v="38"/>
    <n v="5005"/>
    <x v="0"/>
  </r>
  <r>
    <x v="0"/>
    <x v="3"/>
    <n v="287.5"/>
    <x v="39"/>
    <m/>
    <x v="0"/>
    <m/>
    <x v="1"/>
    <x v="13"/>
    <x v="2"/>
    <x v="1"/>
    <x v="1"/>
    <x v="3"/>
    <x v="3"/>
    <m/>
    <x v="58"/>
    <n v="5003"/>
    <x v="0"/>
  </r>
  <r>
    <x v="0"/>
    <x v="3"/>
    <n v="300"/>
    <x v="31"/>
    <m/>
    <x v="0"/>
    <m/>
    <x v="55"/>
    <x v="2"/>
    <x v="2"/>
    <x v="1"/>
    <x v="1"/>
    <x v="15"/>
    <x v="5"/>
    <m/>
    <x v="36"/>
    <n v="4004"/>
    <x v="0"/>
  </r>
  <r>
    <x v="0"/>
    <x v="3"/>
    <n v="300"/>
    <x v="36"/>
    <m/>
    <x v="0"/>
    <m/>
    <x v="1"/>
    <x v="18"/>
    <x v="13"/>
    <x v="2"/>
    <x v="2"/>
    <x v="10"/>
    <x v="8"/>
    <m/>
    <x v="43"/>
    <n v="4001"/>
    <x v="0"/>
  </r>
  <r>
    <x v="0"/>
    <x v="3"/>
    <n v="300"/>
    <x v="5"/>
    <m/>
    <x v="0"/>
    <m/>
    <x v="1"/>
    <x v="7"/>
    <x v="6"/>
    <x v="1"/>
    <x v="1"/>
    <x v="3"/>
    <x v="3"/>
    <m/>
    <x v="6"/>
    <n v="3008"/>
    <x v="0"/>
  </r>
  <r>
    <x v="0"/>
    <x v="3"/>
    <n v="300"/>
    <x v="5"/>
    <m/>
    <x v="0"/>
    <m/>
    <x v="1"/>
    <x v="16"/>
    <x v="11"/>
    <x v="1"/>
    <x v="1"/>
    <x v="3"/>
    <x v="3"/>
    <m/>
    <x v="6"/>
    <n v="7002"/>
    <x v="0"/>
  </r>
  <r>
    <x v="0"/>
    <x v="3"/>
    <n v="310.99900000000002"/>
    <x v="30"/>
    <m/>
    <x v="0"/>
    <m/>
    <x v="1"/>
    <x v="5"/>
    <x v="5"/>
    <x v="2"/>
    <x v="2"/>
    <x v="14"/>
    <x v="12"/>
    <m/>
    <x v="35"/>
    <n v="3006"/>
    <x v="0"/>
  </r>
  <r>
    <x v="0"/>
    <x v="3"/>
    <n v="313.03600000000006"/>
    <x v="30"/>
    <m/>
    <x v="0"/>
    <m/>
    <x v="1"/>
    <x v="15"/>
    <x v="12"/>
    <x v="2"/>
    <x v="2"/>
    <x v="14"/>
    <x v="12"/>
    <m/>
    <x v="35"/>
    <n v="5002"/>
    <x v="0"/>
  </r>
  <r>
    <x v="0"/>
    <x v="3"/>
    <n v="319.98692"/>
    <x v="27"/>
    <m/>
    <x v="0"/>
    <m/>
    <x v="1"/>
    <x v="13"/>
    <x v="2"/>
    <x v="1"/>
    <x v="1"/>
    <x v="16"/>
    <x v="12"/>
    <m/>
    <x v="42"/>
    <n v="5003"/>
    <x v="0"/>
  </r>
  <r>
    <x v="0"/>
    <x v="3"/>
    <n v="329.13252777777785"/>
    <x v="21"/>
    <m/>
    <x v="0"/>
    <m/>
    <x v="1"/>
    <x v="19"/>
    <x v="14"/>
    <x v="2"/>
    <x v="2"/>
    <x v="4"/>
    <x v="2"/>
    <m/>
    <x v="25"/>
    <n v="3003"/>
    <x v="0"/>
  </r>
  <r>
    <x v="0"/>
    <x v="3"/>
    <n v="340.61236727343987"/>
    <x v="37"/>
    <m/>
    <x v="0"/>
    <m/>
    <x v="56"/>
    <x v="0"/>
    <x v="0"/>
    <x v="6"/>
    <x v="6"/>
    <x v="17"/>
    <x v="13"/>
    <m/>
    <x v="44"/>
    <n v="2001"/>
    <x v="0"/>
  </r>
  <r>
    <x v="0"/>
    <x v="3"/>
    <n v="342.09889999999996"/>
    <x v="27"/>
    <m/>
    <x v="0"/>
    <m/>
    <x v="1"/>
    <x v="5"/>
    <x v="5"/>
    <x v="2"/>
    <x v="2"/>
    <x v="14"/>
    <x v="12"/>
    <m/>
    <x v="32"/>
    <n v="3006"/>
    <x v="0"/>
  </r>
  <r>
    <x v="0"/>
    <x v="3"/>
    <n v="344.33960000000002"/>
    <x v="27"/>
    <m/>
    <x v="0"/>
    <m/>
    <x v="1"/>
    <x v="15"/>
    <x v="12"/>
    <x v="2"/>
    <x v="2"/>
    <x v="14"/>
    <x v="12"/>
    <m/>
    <x v="32"/>
    <n v="5002"/>
    <x v="0"/>
  </r>
  <r>
    <x v="0"/>
    <x v="3"/>
    <n v="349.37444444444441"/>
    <x v="21"/>
    <m/>
    <x v="0"/>
    <m/>
    <x v="1"/>
    <x v="4"/>
    <x v="4"/>
    <x v="2"/>
    <x v="2"/>
    <x v="4"/>
    <x v="2"/>
    <m/>
    <x v="25"/>
    <n v="4003"/>
    <x v="0"/>
  </r>
  <r>
    <x v="0"/>
    <x v="3"/>
    <n v="350"/>
    <x v="38"/>
    <m/>
    <x v="0"/>
    <m/>
    <x v="1"/>
    <x v="9"/>
    <x v="8"/>
    <x v="2"/>
    <x v="2"/>
    <x v="10"/>
    <x v="8"/>
    <m/>
    <x v="45"/>
    <n v="8002"/>
    <x v="0"/>
  </r>
  <r>
    <x v="0"/>
    <x v="3"/>
    <n v="350"/>
    <x v="11"/>
    <m/>
    <x v="0"/>
    <m/>
    <x v="1"/>
    <x v="5"/>
    <x v="5"/>
    <x v="2"/>
    <x v="2"/>
    <x v="10"/>
    <x v="8"/>
    <m/>
    <x v="13"/>
    <n v="3006"/>
    <x v="0"/>
  </r>
  <r>
    <x v="0"/>
    <x v="3"/>
    <n v="350"/>
    <x v="22"/>
    <m/>
    <x v="0"/>
    <m/>
    <x v="57"/>
    <x v="24"/>
    <x v="17"/>
    <x v="2"/>
    <x v="2"/>
    <x v="10"/>
    <x v="8"/>
    <m/>
    <x v="26"/>
    <n v="8006"/>
    <x v="0"/>
  </r>
  <r>
    <x v="0"/>
    <x v="3"/>
    <n v="351.29710000000006"/>
    <x v="30"/>
    <m/>
    <x v="0"/>
    <m/>
    <x v="1"/>
    <x v="19"/>
    <x v="14"/>
    <x v="2"/>
    <x v="2"/>
    <x v="14"/>
    <x v="12"/>
    <m/>
    <x v="35"/>
    <n v="3003"/>
    <x v="0"/>
  </r>
  <r>
    <x v="0"/>
    <x v="3"/>
    <n v="365"/>
    <x v="34"/>
    <m/>
    <x v="0"/>
    <m/>
    <x v="1"/>
    <x v="4"/>
    <x v="4"/>
    <x v="2"/>
    <x v="2"/>
    <x v="6"/>
    <x v="3"/>
    <m/>
    <x v="40"/>
    <n v="4003"/>
    <x v="0"/>
  </r>
  <r>
    <x v="0"/>
    <x v="3"/>
    <n v="368.93511111111115"/>
    <x v="21"/>
    <m/>
    <x v="0"/>
    <m/>
    <x v="1"/>
    <x v="21"/>
    <x v="15"/>
    <x v="2"/>
    <x v="2"/>
    <x v="4"/>
    <x v="2"/>
    <m/>
    <x v="25"/>
    <n v="3004"/>
    <x v="0"/>
  </r>
  <r>
    <x v="0"/>
    <x v="3"/>
    <n v="375.9855"/>
    <x v="27"/>
    <m/>
    <x v="0"/>
    <m/>
    <x v="1"/>
    <x v="14"/>
    <x v="11"/>
    <x v="1"/>
    <x v="1"/>
    <x v="16"/>
    <x v="12"/>
    <m/>
    <x v="42"/>
    <n v="5005"/>
    <x v="0"/>
  </r>
  <r>
    <x v="0"/>
    <x v="3"/>
    <n v="378"/>
    <x v="39"/>
    <m/>
    <x v="0"/>
    <m/>
    <x v="1"/>
    <x v="15"/>
    <x v="12"/>
    <x v="2"/>
    <x v="2"/>
    <x v="6"/>
    <x v="3"/>
    <m/>
    <x v="46"/>
    <n v="5002"/>
    <x v="0"/>
  </r>
  <r>
    <x v="0"/>
    <x v="3"/>
    <n v="393.15894444444444"/>
    <x v="21"/>
    <m/>
    <x v="0"/>
    <m/>
    <x v="1"/>
    <x v="18"/>
    <x v="13"/>
    <x v="2"/>
    <x v="2"/>
    <x v="4"/>
    <x v="2"/>
    <m/>
    <x v="25"/>
    <n v="4001"/>
    <x v="0"/>
  </r>
  <r>
    <x v="0"/>
    <x v="3"/>
    <n v="399"/>
    <x v="39"/>
    <m/>
    <x v="0"/>
    <m/>
    <x v="1"/>
    <x v="4"/>
    <x v="4"/>
    <x v="2"/>
    <x v="2"/>
    <x v="6"/>
    <x v="3"/>
    <m/>
    <x v="46"/>
    <n v="4003"/>
    <x v="0"/>
  </r>
  <r>
    <x v="0"/>
    <x v="3"/>
    <n v="400"/>
    <x v="40"/>
    <m/>
    <x v="0"/>
    <m/>
    <x v="58"/>
    <x v="28"/>
    <x v="16"/>
    <x v="2"/>
    <x v="2"/>
    <x v="12"/>
    <x v="10"/>
    <m/>
    <x v="48"/>
    <n v="8005"/>
    <x v="0"/>
  </r>
  <r>
    <x v="0"/>
    <x v="3"/>
    <n v="407.25608000000005"/>
    <x v="35"/>
    <m/>
    <x v="0"/>
    <m/>
    <x v="1"/>
    <x v="13"/>
    <x v="2"/>
    <x v="1"/>
    <x v="1"/>
    <x v="16"/>
    <x v="12"/>
    <m/>
    <x v="47"/>
    <n v="5003"/>
    <x v="0"/>
  </r>
  <r>
    <x v="0"/>
    <x v="3"/>
    <n v="426.40716666666668"/>
    <x v="29"/>
    <m/>
    <x v="0"/>
    <m/>
    <x v="1"/>
    <x v="7"/>
    <x v="6"/>
    <x v="1"/>
    <x v="1"/>
    <x v="2"/>
    <x v="2"/>
    <m/>
    <x v="38"/>
    <n v="3008"/>
    <x v="0"/>
  </r>
  <r>
    <x v="0"/>
    <x v="3"/>
    <n v="437.98150000000004"/>
    <x v="29"/>
    <m/>
    <x v="0"/>
    <m/>
    <x v="1"/>
    <x v="16"/>
    <x v="11"/>
    <x v="1"/>
    <x v="1"/>
    <x v="2"/>
    <x v="2"/>
    <m/>
    <x v="38"/>
    <n v="7002"/>
    <x v="0"/>
  </r>
  <r>
    <x v="0"/>
    <x v="3"/>
    <n v="439.27816666666666"/>
    <x v="29"/>
    <m/>
    <x v="0"/>
    <m/>
    <x v="1"/>
    <x v="9"/>
    <x v="8"/>
    <x v="2"/>
    <x v="2"/>
    <x v="4"/>
    <x v="2"/>
    <m/>
    <x v="34"/>
    <n v="8002"/>
    <x v="0"/>
  </r>
  <r>
    <x v="0"/>
    <x v="3"/>
    <n v="446.55270000000013"/>
    <x v="30"/>
    <m/>
    <x v="0"/>
    <m/>
    <x v="1"/>
    <x v="18"/>
    <x v="13"/>
    <x v="2"/>
    <x v="2"/>
    <x v="14"/>
    <x v="12"/>
    <m/>
    <x v="35"/>
    <n v="4001"/>
    <x v="0"/>
  </r>
  <r>
    <x v="0"/>
    <x v="3"/>
    <n v="450"/>
    <x v="22"/>
    <m/>
    <x v="0"/>
    <m/>
    <x v="59"/>
    <x v="24"/>
    <x v="17"/>
    <x v="2"/>
    <x v="2"/>
    <x v="10"/>
    <x v="8"/>
    <m/>
    <x v="26"/>
    <n v="8006"/>
    <x v="0"/>
  </r>
  <r>
    <x v="0"/>
    <x v="3"/>
    <n v="466.49849999999992"/>
    <x v="35"/>
    <m/>
    <x v="0"/>
    <m/>
    <x v="1"/>
    <x v="5"/>
    <x v="5"/>
    <x v="2"/>
    <x v="2"/>
    <x v="14"/>
    <x v="12"/>
    <m/>
    <x v="41"/>
    <n v="3006"/>
    <x v="0"/>
  </r>
  <r>
    <x v="0"/>
    <x v="3"/>
    <n v="469.55399999999997"/>
    <x v="35"/>
    <m/>
    <x v="0"/>
    <m/>
    <x v="1"/>
    <x v="15"/>
    <x v="12"/>
    <x v="2"/>
    <x v="2"/>
    <x v="14"/>
    <x v="12"/>
    <m/>
    <x v="41"/>
    <n v="5002"/>
    <x v="0"/>
  </r>
  <r>
    <x v="0"/>
    <x v="3"/>
    <n v="478.52700000000004"/>
    <x v="35"/>
    <m/>
    <x v="0"/>
    <m/>
    <x v="1"/>
    <x v="14"/>
    <x v="11"/>
    <x v="1"/>
    <x v="1"/>
    <x v="16"/>
    <x v="12"/>
    <m/>
    <x v="47"/>
    <n v="5005"/>
    <x v="0"/>
  </r>
  <r>
    <x v="0"/>
    <x v="3"/>
    <n v="500"/>
    <x v="34"/>
    <m/>
    <x v="0"/>
    <m/>
    <x v="1"/>
    <x v="12"/>
    <x v="10"/>
    <x v="2"/>
    <x v="2"/>
    <x v="6"/>
    <x v="3"/>
    <m/>
    <x v="40"/>
    <n v="3005"/>
    <x v="0"/>
  </r>
  <r>
    <x v="0"/>
    <x v="3"/>
    <n v="500"/>
    <x v="34"/>
    <m/>
    <x v="0"/>
    <m/>
    <x v="1"/>
    <x v="16"/>
    <x v="11"/>
    <x v="1"/>
    <x v="1"/>
    <x v="3"/>
    <x v="3"/>
    <m/>
    <x v="49"/>
    <n v="7002"/>
    <x v="0"/>
  </r>
  <r>
    <x v="0"/>
    <x v="3"/>
    <n v="500"/>
    <x v="34"/>
    <m/>
    <x v="0"/>
    <m/>
    <x v="1"/>
    <x v="15"/>
    <x v="12"/>
    <x v="2"/>
    <x v="2"/>
    <x v="6"/>
    <x v="3"/>
    <m/>
    <x v="40"/>
    <n v="5002"/>
    <x v="0"/>
  </r>
  <r>
    <x v="0"/>
    <x v="3"/>
    <n v="500"/>
    <x v="34"/>
    <m/>
    <x v="0"/>
    <m/>
    <x v="1"/>
    <x v="14"/>
    <x v="11"/>
    <x v="1"/>
    <x v="1"/>
    <x v="3"/>
    <x v="3"/>
    <m/>
    <x v="49"/>
    <n v="5005"/>
    <x v="0"/>
  </r>
  <r>
    <x v="0"/>
    <x v="3"/>
    <n v="500"/>
    <x v="20"/>
    <m/>
    <x v="0"/>
    <m/>
    <x v="1"/>
    <x v="1"/>
    <x v="1"/>
    <x v="1"/>
    <x v="1"/>
    <x v="3"/>
    <x v="3"/>
    <m/>
    <x v="24"/>
    <n v="7001"/>
    <x v="0"/>
  </r>
  <r>
    <x v="0"/>
    <x v="3"/>
    <n v="500"/>
    <x v="24"/>
    <m/>
    <x v="0"/>
    <m/>
    <x v="43"/>
    <x v="0"/>
    <x v="0"/>
    <x v="2"/>
    <x v="2"/>
    <x v="12"/>
    <x v="10"/>
    <m/>
    <x v="29"/>
    <n v="2001"/>
    <x v="0"/>
  </r>
  <r>
    <x v="0"/>
    <x v="3"/>
    <n v="500"/>
    <x v="8"/>
    <m/>
    <x v="0"/>
    <m/>
    <x v="61"/>
    <x v="4"/>
    <x v="4"/>
    <x v="1"/>
    <x v="1"/>
    <x v="2"/>
    <x v="2"/>
    <m/>
    <x v="10"/>
    <n v="4003"/>
    <x v="0"/>
  </r>
  <r>
    <x v="0"/>
    <x v="3"/>
    <n v="500"/>
    <x v="41"/>
    <m/>
    <x v="0"/>
    <m/>
    <x v="62"/>
    <x v="24"/>
    <x v="17"/>
    <x v="4"/>
    <x v="4"/>
    <x v="11"/>
    <x v="9"/>
    <m/>
    <x v="50"/>
    <n v="8006"/>
    <x v="0"/>
  </r>
  <r>
    <x v="0"/>
    <x v="3"/>
    <n v="500"/>
    <x v="13"/>
    <m/>
    <x v="0"/>
    <m/>
    <x v="63"/>
    <x v="21"/>
    <x v="15"/>
    <x v="2"/>
    <x v="2"/>
    <x v="6"/>
    <x v="3"/>
    <m/>
    <x v="16"/>
    <n v="3004"/>
    <x v="0"/>
  </r>
  <r>
    <x v="0"/>
    <x v="3"/>
    <n v="500"/>
    <x v="13"/>
    <m/>
    <x v="0"/>
    <m/>
    <x v="66"/>
    <x v="21"/>
    <x v="15"/>
    <x v="2"/>
    <x v="2"/>
    <x v="6"/>
    <x v="3"/>
    <m/>
    <x v="16"/>
    <n v="3004"/>
    <x v="0"/>
  </r>
  <r>
    <x v="0"/>
    <x v="3"/>
    <n v="500"/>
    <x v="13"/>
    <m/>
    <x v="0"/>
    <m/>
    <x v="67"/>
    <x v="21"/>
    <x v="15"/>
    <x v="2"/>
    <x v="2"/>
    <x v="6"/>
    <x v="3"/>
    <m/>
    <x v="16"/>
    <n v="3004"/>
    <x v="0"/>
  </r>
  <r>
    <x v="0"/>
    <x v="3"/>
    <n v="500"/>
    <x v="36"/>
    <m/>
    <x v="0"/>
    <m/>
    <x v="1"/>
    <x v="7"/>
    <x v="6"/>
    <x v="2"/>
    <x v="2"/>
    <x v="10"/>
    <x v="8"/>
    <m/>
    <x v="43"/>
    <n v="3008"/>
    <x v="0"/>
  </r>
  <r>
    <x v="0"/>
    <x v="3"/>
    <n v="500"/>
    <x v="42"/>
    <m/>
    <x v="0"/>
    <m/>
    <x v="68"/>
    <x v="18"/>
    <x v="13"/>
    <x v="2"/>
    <x v="2"/>
    <x v="10"/>
    <x v="8"/>
    <m/>
    <x v="51"/>
    <n v="4001"/>
    <x v="0"/>
  </r>
  <r>
    <x v="0"/>
    <x v="3"/>
    <n v="500"/>
    <x v="5"/>
    <m/>
    <x v="0"/>
    <m/>
    <x v="1"/>
    <x v="6"/>
    <x v="1"/>
    <x v="1"/>
    <x v="1"/>
    <x v="3"/>
    <x v="3"/>
    <m/>
    <x v="6"/>
    <n v="7003"/>
    <x v="0"/>
  </r>
  <r>
    <x v="0"/>
    <x v="3"/>
    <n v="500"/>
    <x v="22"/>
    <m/>
    <x v="0"/>
    <m/>
    <x v="70"/>
    <x v="24"/>
    <x v="17"/>
    <x v="2"/>
    <x v="2"/>
    <x v="10"/>
    <x v="8"/>
    <m/>
    <x v="26"/>
    <n v="8006"/>
    <x v="0"/>
  </r>
  <r>
    <x v="0"/>
    <x v="3"/>
    <n v="500"/>
    <x v="28"/>
    <m/>
    <x v="0"/>
    <m/>
    <x v="385"/>
    <x v="24"/>
    <x v="17"/>
    <x v="1"/>
    <x v="1"/>
    <x v="8"/>
    <x v="6"/>
    <m/>
    <x v="33"/>
    <n v="8006"/>
    <x v="0"/>
  </r>
  <r>
    <x v="0"/>
    <x v="3"/>
    <n v="516.28500000000008"/>
    <x v="3"/>
    <m/>
    <x v="0"/>
    <m/>
    <x v="60"/>
    <x v="14"/>
    <x v="11"/>
    <x v="1"/>
    <x v="1"/>
    <x v="3"/>
    <x v="3"/>
    <m/>
    <x v="3"/>
    <n v="5005"/>
    <x v="0"/>
  </r>
  <r>
    <x v="0"/>
    <x v="3"/>
    <n v="517.2435277777779"/>
    <x v="21"/>
    <m/>
    <x v="0"/>
    <m/>
    <x v="1"/>
    <x v="22"/>
    <x v="0"/>
    <x v="2"/>
    <x v="2"/>
    <x v="4"/>
    <x v="2"/>
    <m/>
    <x v="25"/>
    <n v="3002"/>
    <x v="0"/>
  </r>
  <r>
    <x v="0"/>
    <x v="3"/>
    <n v="523.52"/>
    <x v="43"/>
    <m/>
    <x v="0"/>
    <m/>
    <x v="71"/>
    <x v="0"/>
    <x v="0"/>
    <x v="7"/>
    <x v="7"/>
    <x v="18"/>
    <x v="14"/>
    <m/>
    <x v="52"/>
    <n v="2001"/>
    <x v="0"/>
  </r>
  <r>
    <x v="0"/>
    <x v="3"/>
    <n v="523.52"/>
    <x v="43"/>
    <m/>
    <x v="0"/>
    <m/>
    <x v="71"/>
    <x v="0"/>
    <x v="0"/>
    <x v="7"/>
    <x v="7"/>
    <x v="18"/>
    <x v="14"/>
    <m/>
    <x v="52"/>
    <n v="2001"/>
    <x v="0"/>
  </r>
  <r>
    <x v="0"/>
    <x v="3"/>
    <n v="525"/>
    <x v="39"/>
    <m/>
    <x v="0"/>
    <m/>
    <x v="1"/>
    <x v="9"/>
    <x v="8"/>
    <x v="2"/>
    <x v="2"/>
    <x v="6"/>
    <x v="3"/>
    <m/>
    <x v="46"/>
    <n v="8002"/>
    <x v="0"/>
  </r>
  <r>
    <x v="0"/>
    <x v="3"/>
    <n v="526.20603539425611"/>
    <x v="44"/>
    <m/>
    <x v="0"/>
    <m/>
    <x v="72"/>
    <x v="0"/>
    <x v="0"/>
    <x v="6"/>
    <x v="6"/>
    <x v="17"/>
    <x v="13"/>
    <m/>
    <x v="53"/>
    <n v="2001"/>
    <x v="0"/>
  </r>
  <r>
    <x v="0"/>
    <x v="3"/>
    <n v="527.13379999999995"/>
    <x v="30"/>
    <m/>
    <x v="0"/>
    <m/>
    <x v="1"/>
    <x v="9"/>
    <x v="8"/>
    <x v="2"/>
    <x v="2"/>
    <x v="14"/>
    <x v="12"/>
    <m/>
    <x v="35"/>
    <n v="8002"/>
    <x v="0"/>
  </r>
  <r>
    <x v="0"/>
    <x v="3"/>
    <n v="535"/>
    <x v="45"/>
    <m/>
    <x v="0"/>
    <m/>
    <x v="73"/>
    <x v="2"/>
    <x v="2"/>
    <x v="2"/>
    <x v="2"/>
    <x v="7"/>
    <x v="5"/>
    <m/>
    <x v="54"/>
    <n v="4004"/>
    <x v="0"/>
  </r>
  <r>
    <x v="0"/>
    <x v="3"/>
    <n v="535"/>
    <x v="45"/>
    <m/>
    <x v="0"/>
    <m/>
    <x v="74"/>
    <x v="2"/>
    <x v="2"/>
    <x v="2"/>
    <x v="2"/>
    <x v="7"/>
    <x v="5"/>
    <m/>
    <x v="54"/>
    <n v="4004"/>
    <x v="0"/>
  </r>
  <r>
    <x v="0"/>
    <x v="3"/>
    <n v="536.76"/>
    <x v="13"/>
    <m/>
    <x v="0"/>
    <m/>
    <x v="75"/>
    <x v="22"/>
    <x v="0"/>
    <x v="2"/>
    <x v="2"/>
    <x v="6"/>
    <x v="3"/>
    <m/>
    <x v="16"/>
    <n v="3002"/>
    <x v="0"/>
  </r>
  <r>
    <x v="0"/>
    <x v="3"/>
    <n v="536.76"/>
    <x v="13"/>
    <m/>
    <x v="0"/>
    <m/>
    <x v="76"/>
    <x v="22"/>
    <x v="0"/>
    <x v="2"/>
    <x v="2"/>
    <x v="6"/>
    <x v="3"/>
    <m/>
    <x v="16"/>
    <n v="3002"/>
    <x v="0"/>
  </r>
  <r>
    <x v="0"/>
    <x v="3"/>
    <n v="540"/>
    <x v="46"/>
    <m/>
    <x v="0"/>
    <m/>
    <x v="77"/>
    <x v="0"/>
    <x v="0"/>
    <x v="8"/>
    <x v="8"/>
    <x v="19"/>
    <x v="15"/>
    <m/>
    <x v="55"/>
    <n v="2001"/>
    <x v="0"/>
  </r>
  <r>
    <x v="0"/>
    <x v="3"/>
    <n v="555.1800833333333"/>
    <x v="21"/>
    <m/>
    <x v="0"/>
    <m/>
    <x v="1"/>
    <x v="3"/>
    <x v="3"/>
    <x v="2"/>
    <x v="2"/>
    <x v="4"/>
    <x v="2"/>
    <m/>
    <x v="25"/>
    <n v="4002"/>
    <x v="0"/>
  </r>
  <r>
    <x v="0"/>
    <x v="3"/>
    <n v="562.68161272492057"/>
    <x v="44"/>
    <m/>
    <x v="0"/>
    <m/>
    <x v="78"/>
    <x v="0"/>
    <x v="0"/>
    <x v="6"/>
    <x v="6"/>
    <x v="17"/>
    <x v="13"/>
    <m/>
    <x v="53"/>
    <n v="2001"/>
    <x v="0"/>
  </r>
  <r>
    <x v="0"/>
    <x v="3"/>
    <n v="562.85746000000006"/>
    <x v="27"/>
    <m/>
    <x v="0"/>
    <m/>
    <x v="1"/>
    <x v="7"/>
    <x v="6"/>
    <x v="1"/>
    <x v="1"/>
    <x v="16"/>
    <x v="12"/>
    <m/>
    <x v="42"/>
    <n v="3008"/>
    <x v="0"/>
  </r>
  <r>
    <x v="0"/>
    <x v="3"/>
    <n v="570.27526491295794"/>
    <x v="47"/>
    <m/>
    <x v="0"/>
    <m/>
    <x v="80"/>
    <x v="0"/>
    <x v="0"/>
    <x v="6"/>
    <x v="6"/>
    <x v="17"/>
    <x v="13"/>
    <m/>
    <x v="56"/>
    <n v="2001"/>
    <x v="0"/>
  </r>
  <r>
    <x v="0"/>
    <x v="3"/>
    <n v="571.16686787435015"/>
    <x v="44"/>
    <m/>
    <x v="0"/>
    <m/>
    <x v="81"/>
    <x v="0"/>
    <x v="0"/>
    <x v="6"/>
    <x v="6"/>
    <x v="17"/>
    <x v="13"/>
    <m/>
    <x v="53"/>
    <n v="2001"/>
    <x v="0"/>
  </r>
  <r>
    <x v="0"/>
    <x v="3"/>
    <n v="572.9901458403433"/>
    <x v="47"/>
    <m/>
    <x v="0"/>
    <m/>
    <x v="82"/>
    <x v="0"/>
    <x v="0"/>
    <x v="6"/>
    <x v="6"/>
    <x v="17"/>
    <x v="13"/>
    <m/>
    <x v="56"/>
    <n v="2001"/>
    <x v="0"/>
  </r>
  <r>
    <x v="0"/>
    <x v="3"/>
    <n v="573.58120847767066"/>
    <x v="44"/>
    <m/>
    <x v="0"/>
    <m/>
    <x v="83"/>
    <x v="0"/>
    <x v="0"/>
    <x v="6"/>
    <x v="6"/>
    <x v="17"/>
    <x v="13"/>
    <m/>
    <x v="53"/>
    <n v="2001"/>
    <x v="0"/>
  </r>
  <r>
    <x v="0"/>
    <x v="3"/>
    <n v="577.19771037725047"/>
    <x v="47"/>
    <m/>
    <x v="0"/>
    <m/>
    <x v="84"/>
    <x v="0"/>
    <x v="0"/>
    <x v="6"/>
    <x v="6"/>
    <x v="17"/>
    <x v="13"/>
    <m/>
    <x v="56"/>
    <n v="2001"/>
    <x v="0"/>
  </r>
  <r>
    <x v="0"/>
    <x v="3"/>
    <n v="578.13558"/>
    <x v="27"/>
    <m/>
    <x v="0"/>
    <m/>
    <x v="1"/>
    <x v="16"/>
    <x v="11"/>
    <x v="1"/>
    <x v="1"/>
    <x v="16"/>
    <x v="12"/>
    <m/>
    <x v="42"/>
    <n v="7002"/>
    <x v="0"/>
  </r>
  <r>
    <x v="0"/>
    <x v="3"/>
    <n v="579.84717999999998"/>
    <x v="27"/>
    <m/>
    <x v="0"/>
    <m/>
    <x v="1"/>
    <x v="9"/>
    <x v="8"/>
    <x v="2"/>
    <x v="2"/>
    <x v="14"/>
    <x v="12"/>
    <m/>
    <x v="32"/>
    <n v="8002"/>
    <x v="0"/>
  </r>
  <r>
    <x v="0"/>
    <x v="3"/>
    <n v="581.64516666666668"/>
    <x v="29"/>
    <m/>
    <x v="0"/>
    <m/>
    <x v="1"/>
    <x v="12"/>
    <x v="10"/>
    <x v="2"/>
    <x v="2"/>
    <x v="4"/>
    <x v="2"/>
    <m/>
    <x v="34"/>
    <n v="3005"/>
    <x v="0"/>
  </r>
  <r>
    <x v="0"/>
    <x v="3"/>
    <n v="582.75"/>
    <x v="45"/>
    <m/>
    <x v="0"/>
    <m/>
    <x v="55"/>
    <x v="2"/>
    <x v="2"/>
    <x v="1"/>
    <x v="1"/>
    <x v="15"/>
    <x v="5"/>
    <m/>
    <x v="57"/>
    <n v="4004"/>
    <x v="0"/>
  </r>
  <r>
    <x v="0"/>
    <x v="3"/>
    <n v="587.30250000000012"/>
    <x v="29"/>
    <m/>
    <x v="0"/>
    <m/>
    <x v="1"/>
    <x v="10"/>
    <x v="9"/>
    <x v="2"/>
    <x v="2"/>
    <x v="4"/>
    <x v="2"/>
    <m/>
    <x v="34"/>
    <n v="8001"/>
    <x v="0"/>
  </r>
  <r>
    <x v="0"/>
    <x v="3"/>
    <n v="593.15640158509132"/>
    <x v="47"/>
    <m/>
    <x v="0"/>
    <m/>
    <x v="85"/>
    <x v="0"/>
    <x v="0"/>
    <x v="6"/>
    <x v="6"/>
    <x v="17"/>
    <x v="13"/>
    <m/>
    <x v="56"/>
    <n v="2001"/>
    <x v="0"/>
  </r>
  <r>
    <x v="0"/>
    <x v="3"/>
    <n v="600"/>
    <x v="24"/>
    <m/>
    <x v="0"/>
    <m/>
    <x v="86"/>
    <x v="0"/>
    <x v="0"/>
    <x v="2"/>
    <x v="2"/>
    <x v="12"/>
    <x v="10"/>
    <m/>
    <x v="29"/>
    <n v="2001"/>
    <x v="0"/>
  </r>
  <r>
    <x v="0"/>
    <x v="3"/>
    <n v="600"/>
    <x v="24"/>
    <m/>
    <x v="0"/>
    <m/>
    <x v="86"/>
    <x v="0"/>
    <x v="0"/>
    <x v="2"/>
    <x v="2"/>
    <x v="12"/>
    <x v="10"/>
    <m/>
    <x v="29"/>
    <n v="2001"/>
    <x v="0"/>
  </r>
  <r>
    <x v="0"/>
    <x v="3"/>
    <n v="600"/>
    <x v="13"/>
    <m/>
    <x v="0"/>
    <m/>
    <x v="1"/>
    <x v="9"/>
    <x v="8"/>
    <x v="2"/>
    <x v="2"/>
    <x v="6"/>
    <x v="3"/>
    <m/>
    <x v="16"/>
    <n v="8002"/>
    <x v="0"/>
  </r>
  <r>
    <x v="0"/>
    <x v="3"/>
    <n v="600"/>
    <x v="5"/>
    <m/>
    <x v="0"/>
    <m/>
    <x v="1"/>
    <x v="11"/>
    <x v="6"/>
    <x v="1"/>
    <x v="1"/>
    <x v="3"/>
    <x v="3"/>
    <m/>
    <x v="6"/>
    <n v="8004"/>
    <x v="0"/>
  </r>
  <r>
    <x v="0"/>
    <x v="3"/>
    <n v="622.31883103017913"/>
    <x v="44"/>
    <m/>
    <x v="0"/>
    <m/>
    <x v="87"/>
    <x v="0"/>
    <x v="0"/>
    <x v="6"/>
    <x v="6"/>
    <x v="17"/>
    <x v="13"/>
    <m/>
    <x v="53"/>
    <n v="2001"/>
    <x v="0"/>
  </r>
  <r>
    <x v="0"/>
    <x v="3"/>
    <n v="656.67059007078569"/>
    <x v="44"/>
    <m/>
    <x v="0"/>
    <m/>
    <x v="88"/>
    <x v="0"/>
    <x v="0"/>
    <x v="6"/>
    <x v="6"/>
    <x v="17"/>
    <x v="13"/>
    <m/>
    <x v="53"/>
    <n v="2001"/>
    <x v="0"/>
  </r>
  <r>
    <x v="0"/>
    <x v="3"/>
    <n v="682.5"/>
    <x v="39"/>
    <m/>
    <x v="0"/>
    <m/>
    <x v="1"/>
    <x v="22"/>
    <x v="0"/>
    <x v="2"/>
    <x v="2"/>
    <x v="6"/>
    <x v="3"/>
    <m/>
    <x v="46"/>
    <n v="3002"/>
    <x v="0"/>
  </r>
  <r>
    <x v="0"/>
    <x v="3"/>
    <n v="682.5"/>
    <x v="39"/>
    <m/>
    <x v="0"/>
    <m/>
    <x v="1"/>
    <x v="5"/>
    <x v="5"/>
    <x v="2"/>
    <x v="2"/>
    <x v="6"/>
    <x v="3"/>
    <m/>
    <x v="46"/>
    <n v="3006"/>
    <x v="0"/>
  </r>
  <r>
    <x v="0"/>
    <x v="3"/>
    <n v="693"/>
    <x v="39"/>
    <m/>
    <x v="0"/>
    <m/>
    <x v="1"/>
    <x v="7"/>
    <x v="6"/>
    <x v="1"/>
    <x v="1"/>
    <x v="3"/>
    <x v="3"/>
    <m/>
    <x v="58"/>
    <n v="3008"/>
    <x v="0"/>
  </r>
  <r>
    <x v="0"/>
    <x v="3"/>
    <n v="696.80875000000003"/>
    <x v="29"/>
    <m/>
    <x v="0"/>
    <m/>
    <x v="1"/>
    <x v="6"/>
    <x v="1"/>
    <x v="1"/>
    <x v="1"/>
    <x v="2"/>
    <x v="2"/>
    <m/>
    <x v="38"/>
    <n v="7003"/>
    <x v="0"/>
  </r>
  <r>
    <x v="0"/>
    <x v="3"/>
    <n v="697.5"/>
    <x v="45"/>
    <m/>
    <x v="0"/>
    <m/>
    <x v="45"/>
    <x v="2"/>
    <x v="2"/>
    <x v="1"/>
    <x v="1"/>
    <x v="15"/>
    <x v="5"/>
    <m/>
    <x v="57"/>
    <n v="4004"/>
    <x v="0"/>
  </r>
  <r>
    <x v="0"/>
    <x v="3"/>
    <n v="697.97420000000011"/>
    <x v="30"/>
    <m/>
    <x v="0"/>
    <m/>
    <x v="1"/>
    <x v="12"/>
    <x v="10"/>
    <x v="2"/>
    <x v="2"/>
    <x v="14"/>
    <x v="12"/>
    <m/>
    <x v="35"/>
    <n v="3005"/>
    <x v="0"/>
  </r>
  <r>
    <x v="0"/>
    <x v="3"/>
    <n v="700"/>
    <x v="48"/>
    <m/>
    <x v="0"/>
    <m/>
    <x v="55"/>
    <x v="2"/>
    <x v="2"/>
    <x v="1"/>
    <x v="1"/>
    <x v="15"/>
    <x v="5"/>
    <m/>
    <x v="59"/>
    <n v="4004"/>
    <x v="0"/>
  </r>
  <r>
    <x v="0"/>
    <x v="3"/>
    <n v="700"/>
    <x v="48"/>
    <m/>
    <x v="0"/>
    <m/>
    <x v="45"/>
    <x v="2"/>
    <x v="2"/>
    <x v="1"/>
    <x v="1"/>
    <x v="15"/>
    <x v="5"/>
    <m/>
    <x v="59"/>
    <n v="4004"/>
    <x v="0"/>
  </r>
  <r>
    <x v="0"/>
    <x v="3"/>
    <n v="700"/>
    <x v="7"/>
    <m/>
    <x v="0"/>
    <m/>
    <x v="74"/>
    <x v="2"/>
    <x v="2"/>
    <x v="2"/>
    <x v="2"/>
    <x v="7"/>
    <x v="5"/>
    <m/>
    <x v="9"/>
    <n v="4004"/>
    <x v="0"/>
  </r>
  <r>
    <x v="0"/>
    <x v="3"/>
    <n v="700"/>
    <x v="11"/>
    <m/>
    <x v="0"/>
    <m/>
    <x v="89"/>
    <x v="5"/>
    <x v="5"/>
    <x v="2"/>
    <x v="2"/>
    <x v="10"/>
    <x v="8"/>
    <m/>
    <x v="13"/>
    <n v="3006"/>
    <x v="0"/>
  </r>
  <r>
    <x v="0"/>
    <x v="3"/>
    <n v="700"/>
    <x v="13"/>
    <m/>
    <x v="0"/>
    <m/>
    <x v="90"/>
    <x v="5"/>
    <x v="5"/>
    <x v="2"/>
    <x v="2"/>
    <x v="6"/>
    <x v="3"/>
    <m/>
    <x v="16"/>
    <n v="3006"/>
    <x v="0"/>
  </r>
  <r>
    <x v="0"/>
    <x v="3"/>
    <n v="700"/>
    <x v="25"/>
    <m/>
    <x v="0"/>
    <m/>
    <x v="421"/>
    <x v="17"/>
    <x v="2"/>
    <x v="2"/>
    <x v="2"/>
    <x v="7"/>
    <x v="5"/>
    <m/>
    <x v="30"/>
    <n v="5006"/>
    <x v="0"/>
  </r>
  <r>
    <x v="0"/>
    <x v="3"/>
    <n v="700"/>
    <x v="5"/>
    <m/>
    <x v="0"/>
    <m/>
    <x v="92"/>
    <x v="11"/>
    <x v="6"/>
    <x v="2"/>
    <x v="2"/>
    <x v="6"/>
    <x v="3"/>
    <m/>
    <x v="61"/>
    <n v="8004"/>
    <x v="0"/>
  </r>
  <r>
    <x v="0"/>
    <x v="3"/>
    <n v="700.25"/>
    <x v="13"/>
    <m/>
    <x v="0"/>
    <m/>
    <x v="93"/>
    <x v="8"/>
    <x v="7"/>
    <x v="2"/>
    <x v="2"/>
    <x v="6"/>
    <x v="3"/>
    <m/>
    <x v="16"/>
    <n v="8003"/>
    <x v="0"/>
  </r>
  <r>
    <x v="0"/>
    <x v="3"/>
    <n v="704.76300000000015"/>
    <x v="30"/>
    <m/>
    <x v="0"/>
    <m/>
    <x v="1"/>
    <x v="10"/>
    <x v="9"/>
    <x v="2"/>
    <x v="2"/>
    <x v="14"/>
    <x v="12"/>
    <m/>
    <x v="35"/>
    <n v="8001"/>
    <x v="0"/>
  </r>
  <r>
    <x v="0"/>
    <x v="3"/>
    <n v="716.36404000000016"/>
    <x v="35"/>
    <m/>
    <x v="0"/>
    <m/>
    <x v="1"/>
    <x v="7"/>
    <x v="6"/>
    <x v="1"/>
    <x v="1"/>
    <x v="16"/>
    <x v="12"/>
    <m/>
    <x v="47"/>
    <n v="3008"/>
    <x v="0"/>
  </r>
  <r>
    <x v="0"/>
    <x v="3"/>
    <n v="730.77333333333343"/>
    <x v="29"/>
    <m/>
    <x v="0"/>
    <m/>
    <x v="1"/>
    <x v="8"/>
    <x v="7"/>
    <x v="2"/>
    <x v="2"/>
    <x v="4"/>
    <x v="2"/>
    <m/>
    <x v="34"/>
    <n v="8003"/>
    <x v="0"/>
  </r>
  <r>
    <x v="0"/>
    <x v="3"/>
    <n v="735.80892000000006"/>
    <x v="35"/>
    <m/>
    <x v="0"/>
    <m/>
    <x v="1"/>
    <x v="16"/>
    <x v="11"/>
    <x v="1"/>
    <x v="1"/>
    <x v="16"/>
    <x v="12"/>
    <m/>
    <x v="47"/>
    <n v="7002"/>
    <x v="0"/>
  </r>
  <r>
    <x v="0"/>
    <x v="3"/>
    <n v="750"/>
    <x v="42"/>
    <m/>
    <x v="0"/>
    <m/>
    <x v="68"/>
    <x v="24"/>
    <x v="17"/>
    <x v="2"/>
    <x v="2"/>
    <x v="10"/>
    <x v="8"/>
    <m/>
    <x v="51"/>
    <n v="8006"/>
    <x v="0"/>
  </r>
  <r>
    <x v="0"/>
    <x v="3"/>
    <n v="767.77161999999998"/>
    <x v="27"/>
    <m/>
    <x v="0"/>
    <m/>
    <x v="1"/>
    <x v="12"/>
    <x v="10"/>
    <x v="2"/>
    <x v="2"/>
    <x v="14"/>
    <x v="12"/>
    <m/>
    <x v="32"/>
    <n v="3005"/>
    <x v="0"/>
  </r>
  <r>
    <x v="0"/>
    <x v="3"/>
    <n v="775.23930000000007"/>
    <x v="27"/>
    <m/>
    <x v="0"/>
    <m/>
    <x v="1"/>
    <x v="10"/>
    <x v="9"/>
    <x v="2"/>
    <x v="2"/>
    <x v="14"/>
    <x v="12"/>
    <m/>
    <x v="32"/>
    <n v="8001"/>
    <x v="0"/>
  </r>
  <r>
    <x v="0"/>
    <x v="3"/>
    <n v="790.70069999999998"/>
    <x v="35"/>
    <m/>
    <x v="0"/>
    <m/>
    <x v="1"/>
    <x v="9"/>
    <x v="8"/>
    <x v="2"/>
    <x v="2"/>
    <x v="14"/>
    <x v="12"/>
    <m/>
    <x v="41"/>
    <n v="8002"/>
    <x v="0"/>
  </r>
  <r>
    <x v="0"/>
    <x v="3"/>
    <n v="798"/>
    <x v="39"/>
    <m/>
    <x v="0"/>
    <m/>
    <x v="1"/>
    <x v="12"/>
    <x v="10"/>
    <x v="2"/>
    <x v="2"/>
    <x v="6"/>
    <x v="3"/>
    <m/>
    <x v="46"/>
    <n v="3005"/>
    <x v="0"/>
  </r>
  <r>
    <x v="0"/>
    <x v="3"/>
    <n v="798"/>
    <x v="39"/>
    <m/>
    <x v="0"/>
    <m/>
    <x v="1"/>
    <x v="8"/>
    <x v="7"/>
    <x v="2"/>
    <x v="2"/>
    <x v="6"/>
    <x v="3"/>
    <m/>
    <x v="46"/>
    <n v="8003"/>
    <x v="0"/>
  </r>
  <r>
    <x v="0"/>
    <x v="3"/>
    <n v="799.69773029322403"/>
    <x v="47"/>
    <m/>
    <x v="0"/>
    <m/>
    <x v="94"/>
    <x v="0"/>
    <x v="0"/>
    <x v="6"/>
    <x v="6"/>
    <x v="17"/>
    <x v="13"/>
    <m/>
    <x v="56"/>
    <n v="2001"/>
    <x v="0"/>
  </r>
  <r>
    <x v="0"/>
    <x v="3"/>
    <n v="800"/>
    <x v="48"/>
    <m/>
    <x v="0"/>
    <m/>
    <x v="95"/>
    <x v="2"/>
    <x v="2"/>
    <x v="1"/>
    <x v="1"/>
    <x v="15"/>
    <x v="5"/>
    <m/>
    <x v="59"/>
    <n v="4004"/>
    <x v="0"/>
  </r>
  <r>
    <x v="0"/>
    <x v="3"/>
    <n v="800"/>
    <x v="34"/>
    <m/>
    <x v="0"/>
    <m/>
    <x v="1"/>
    <x v="13"/>
    <x v="2"/>
    <x v="1"/>
    <x v="1"/>
    <x v="3"/>
    <x v="3"/>
    <m/>
    <x v="49"/>
    <n v="5003"/>
    <x v="0"/>
  </r>
  <r>
    <x v="0"/>
    <x v="3"/>
    <n v="800"/>
    <x v="41"/>
    <m/>
    <x v="0"/>
    <m/>
    <x v="96"/>
    <x v="24"/>
    <x v="17"/>
    <x v="4"/>
    <x v="4"/>
    <x v="11"/>
    <x v="9"/>
    <m/>
    <x v="50"/>
    <n v="8006"/>
    <x v="0"/>
  </r>
  <r>
    <x v="0"/>
    <x v="3"/>
    <n v="800"/>
    <x v="42"/>
    <m/>
    <x v="0"/>
    <m/>
    <x v="98"/>
    <x v="24"/>
    <x v="17"/>
    <x v="2"/>
    <x v="2"/>
    <x v="10"/>
    <x v="8"/>
    <m/>
    <x v="51"/>
    <n v="8006"/>
    <x v="0"/>
  </r>
  <r>
    <x v="0"/>
    <x v="3"/>
    <n v="800"/>
    <x v="22"/>
    <m/>
    <x v="0"/>
    <m/>
    <x v="99"/>
    <x v="27"/>
    <x v="19"/>
    <x v="2"/>
    <x v="2"/>
    <x v="10"/>
    <x v="8"/>
    <m/>
    <x v="26"/>
    <n v="6002"/>
    <x v="0"/>
  </r>
  <r>
    <x v="0"/>
    <x v="3"/>
    <n v="800"/>
    <x v="28"/>
    <m/>
    <x v="0"/>
    <m/>
    <x v="100"/>
    <x v="24"/>
    <x v="17"/>
    <x v="1"/>
    <x v="1"/>
    <x v="8"/>
    <x v="6"/>
    <m/>
    <x v="33"/>
    <n v="8006"/>
    <x v="0"/>
  </r>
  <r>
    <x v="0"/>
    <x v="3"/>
    <n v="801.77"/>
    <x v="43"/>
    <m/>
    <x v="0"/>
    <m/>
    <x v="101"/>
    <x v="0"/>
    <x v="0"/>
    <x v="7"/>
    <x v="7"/>
    <x v="18"/>
    <x v="14"/>
    <m/>
    <x v="52"/>
    <n v="2001"/>
    <x v="0"/>
  </r>
  <r>
    <x v="0"/>
    <x v="3"/>
    <n v="814.99916666666684"/>
    <x v="29"/>
    <m/>
    <x v="0"/>
    <m/>
    <x v="1"/>
    <x v="11"/>
    <x v="6"/>
    <x v="2"/>
    <x v="2"/>
    <x v="4"/>
    <x v="2"/>
    <m/>
    <x v="34"/>
    <n v="8004"/>
    <x v="0"/>
  </r>
  <r>
    <x v="0"/>
    <x v="3"/>
    <n v="840"/>
    <x v="39"/>
    <m/>
    <x v="0"/>
    <m/>
    <x v="1"/>
    <x v="10"/>
    <x v="9"/>
    <x v="2"/>
    <x v="2"/>
    <x v="6"/>
    <x v="3"/>
    <m/>
    <x v="46"/>
    <n v="8001"/>
    <x v="0"/>
  </r>
  <r>
    <x v="0"/>
    <x v="3"/>
    <n v="850"/>
    <x v="34"/>
    <m/>
    <x v="0"/>
    <m/>
    <x v="1"/>
    <x v="8"/>
    <x v="7"/>
    <x v="2"/>
    <x v="2"/>
    <x v="6"/>
    <x v="3"/>
    <m/>
    <x v="40"/>
    <n v="8003"/>
    <x v="0"/>
  </r>
  <r>
    <x v="0"/>
    <x v="3"/>
    <n v="868.58157256887603"/>
    <x v="47"/>
    <m/>
    <x v="0"/>
    <m/>
    <x v="102"/>
    <x v="0"/>
    <x v="0"/>
    <x v="6"/>
    <x v="6"/>
    <x v="17"/>
    <x v="13"/>
    <m/>
    <x v="56"/>
    <n v="2001"/>
    <x v="0"/>
  </r>
  <r>
    <x v="0"/>
    <x v="3"/>
    <n v="870"/>
    <x v="82"/>
    <m/>
    <x v="0"/>
    <m/>
    <x v="1"/>
    <x v="15"/>
    <x v="12"/>
    <x v="1"/>
    <x v="1"/>
    <x v="8"/>
    <x v="6"/>
    <m/>
    <x v="100"/>
    <n v="5002"/>
    <x v="0"/>
  </r>
  <r>
    <x v="0"/>
    <x v="3"/>
    <n v="876.09"/>
    <x v="37"/>
    <m/>
    <x v="0"/>
    <m/>
    <x v="103"/>
    <x v="0"/>
    <x v="0"/>
    <x v="6"/>
    <x v="6"/>
    <x v="17"/>
    <x v="13"/>
    <m/>
    <x v="44"/>
    <n v="2001"/>
    <x v="0"/>
  </r>
  <r>
    <x v="0"/>
    <x v="3"/>
    <n v="876.92800000000011"/>
    <x v="30"/>
    <m/>
    <x v="0"/>
    <m/>
    <x v="1"/>
    <x v="8"/>
    <x v="7"/>
    <x v="2"/>
    <x v="2"/>
    <x v="14"/>
    <x v="12"/>
    <m/>
    <x v="35"/>
    <n v="8003"/>
    <x v="0"/>
  </r>
  <r>
    <x v="0"/>
    <x v="3"/>
    <n v="880"/>
    <x v="24"/>
    <m/>
    <x v="0"/>
    <m/>
    <x v="104"/>
    <x v="0"/>
    <x v="0"/>
    <x v="2"/>
    <x v="2"/>
    <x v="12"/>
    <x v="10"/>
    <m/>
    <x v="29"/>
    <n v="2001"/>
    <x v="0"/>
  </r>
  <r>
    <x v="0"/>
    <x v="3"/>
    <n v="900"/>
    <x v="34"/>
    <m/>
    <x v="0"/>
    <m/>
    <x v="1"/>
    <x v="7"/>
    <x v="6"/>
    <x v="1"/>
    <x v="1"/>
    <x v="3"/>
    <x v="3"/>
    <m/>
    <x v="49"/>
    <n v="3008"/>
    <x v="0"/>
  </r>
  <r>
    <x v="0"/>
    <x v="3"/>
    <n v="919.78755000000001"/>
    <x v="27"/>
    <m/>
    <x v="0"/>
    <m/>
    <x v="1"/>
    <x v="6"/>
    <x v="1"/>
    <x v="1"/>
    <x v="1"/>
    <x v="16"/>
    <x v="12"/>
    <m/>
    <x v="42"/>
    <n v="7003"/>
    <x v="0"/>
  </r>
  <r>
    <x v="0"/>
    <x v="3"/>
    <n v="945.29949929181748"/>
    <x v="47"/>
    <m/>
    <x v="0"/>
    <m/>
    <x v="105"/>
    <x v="0"/>
    <x v="0"/>
    <x v="6"/>
    <x v="6"/>
    <x v="17"/>
    <x v="13"/>
    <m/>
    <x v="56"/>
    <n v="2001"/>
    <x v="0"/>
  </r>
  <r>
    <x v="0"/>
    <x v="3"/>
    <n v="964.62080000000003"/>
    <x v="27"/>
    <m/>
    <x v="0"/>
    <m/>
    <x v="1"/>
    <x v="8"/>
    <x v="7"/>
    <x v="2"/>
    <x v="2"/>
    <x v="14"/>
    <x v="12"/>
    <m/>
    <x v="32"/>
    <n v="8003"/>
    <x v="0"/>
  </r>
  <r>
    <x v="0"/>
    <x v="3"/>
    <n v="966.68795235442894"/>
    <x v="47"/>
    <m/>
    <x v="0"/>
    <m/>
    <x v="106"/>
    <x v="0"/>
    <x v="0"/>
    <x v="6"/>
    <x v="6"/>
    <x v="17"/>
    <x v="13"/>
    <m/>
    <x v="56"/>
    <n v="2001"/>
    <x v="0"/>
  </r>
  <r>
    <x v="0"/>
    <x v="3"/>
    <n v="970"/>
    <x v="34"/>
    <m/>
    <x v="0"/>
    <m/>
    <x v="1"/>
    <x v="21"/>
    <x v="15"/>
    <x v="2"/>
    <x v="2"/>
    <x v="6"/>
    <x v="3"/>
    <m/>
    <x v="40"/>
    <n v="3004"/>
    <x v="0"/>
  </r>
  <r>
    <x v="0"/>
    <x v="3"/>
    <n v="975.17320750385841"/>
    <x v="44"/>
    <m/>
    <x v="0"/>
    <m/>
    <x v="107"/>
    <x v="0"/>
    <x v="0"/>
    <x v="6"/>
    <x v="6"/>
    <x v="17"/>
    <x v="13"/>
    <m/>
    <x v="53"/>
    <n v="2001"/>
    <x v="0"/>
  </r>
  <r>
    <x v="0"/>
    <x v="3"/>
    <n v="977.99900000000025"/>
    <x v="30"/>
    <m/>
    <x v="0"/>
    <m/>
    <x v="1"/>
    <x v="11"/>
    <x v="6"/>
    <x v="2"/>
    <x v="2"/>
    <x v="14"/>
    <x v="12"/>
    <m/>
    <x v="35"/>
    <n v="8004"/>
    <x v="0"/>
  </r>
  <r>
    <x v="0"/>
    <x v="3"/>
    <n v="987.3975833333335"/>
    <x v="29"/>
    <m/>
    <x v="0"/>
    <m/>
    <x v="1"/>
    <x v="19"/>
    <x v="14"/>
    <x v="2"/>
    <x v="2"/>
    <x v="4"/>
    <x v="2"/>
    <m/>
    <x v="34"/>
    <n v="3003"/>
    <x v="0"/>
  </r>
  <r>
    <x v="0"/>
    <x v="3"/>
    <n v="994.33333333333337"/>
    <x v="45"/>
    <m/>
    <x v="0"/>
    <m/>
    <x v="108"/>
    <x v="2"/>
    <x v="2"/>
    <x v="1"/>
    <x v="1"/>
    <x v="15"/>
    <x v="5"/>
    <m/>
    <x v="57"/>
    <n v="4004"/>
    <x v="0"/>
  </r>
  <r>
    <x v="0"/>
    <x v="3"/>
    <n v="1000"/>
    <x v="12"/>
    <m/>
    <x v="0"/>
    <m/>
    <x v="1"/>
    <x v="6"/>
    <x v="1"/>
    <x v="4"/>
    <x v="4"/>
    <x v="11"/>
    <x v="9"/>
    <m/>
    <x v="14"/>
    <n v="7003"/>
    <x v="0"/>
  </r>
  <r>
    <x v="0"/>
    <x v="3"/>
    <n v="1000"/>
    <x v="13"/>
    <m/>
    <x v="0"/>
    <m/>
    <x v="1"/>
    <x v="1"/>
    <x v="1"/>
    <x v="1"/>
    <x v="1"/>
    <x v="3"/>
    <x v="3"/>
    <m/>
    <x v="15"/>
    <n v="7001"/>
    <x v="0"/>
  </r>
  <r>
    <x v="0"/>
    <x v="3"/>
    <n v="1000"/>
    <x v="13"/>
    <m/>
    <x v="0"/>
    <m/>
    <x v="1"/>
    <x v="4"/>
    <x v="4"/>
    <x v="2"/>
    <x v="2"/>
    <x v="6"/>
    <x v="3"/>
    <m/>
    <x v="16"/>
    <n v="4003"/>
    <x v="0"/>
  </r>
  <r>
    <x v="0"/>
    <x v="3"/>
    <n v="1000"/>
    <x v="13"/>
    <m/>
    <x v="0"/>
    <m/>
    <x v="109"/>
    <x v="8"/>
    <x v="7"/>
    <x v="2"/>
    <x v="2"/>
    <x v="6"/>
    <x v="3"/>
    <m/>
    <x v="16"/>
    <n v="8003"/>
    <x v="0"/>
  </r>
  <r>
    <x v="0"/>
    <x v="3"/>
    <n v="1000"/>
    <x v="49"/>
    <m/>
    <x v="0"/>
    <m/>
    <x v="111"/>
    <x v="17"/>
    <x v="2"/>
    <x v="2"/>
    <x v="2"/>
    <x v="7"/>
    <x v="5"/>
    <m/>
    <x v="60"/>
    <n v="5006"/>
    <x v="0"/>
  </r>
  <r>
    <x v="0"/>
    <x v="3"/>
    <n v="1000"/>
    <x v="17"/>
    <m/>
    <x v="0"/>
    <m/>
    <x v="112"/>
    <x v="10"/>
    <x v="9"/>
    <x v="2"/>
    <x v="2"/>
    <x v="10"/>
    <x v="8"/>
    <m/>
    <x v="20"/>
    <n v="8001"/>
    <x v="0"/>
  </r>
  <r>
    <x v="0"/>
    <x v="3"/>
    <n v="1000"/>
    <x v="23"/>
    <m/>
    <x v="0"/>
    <m/>
    <x v="115"/>
    <x v="3"/>
    <x v="3"/>
    <x v="1"/>
    <x v="1"/>
    <x v="8"/>
    <x v="6"/>
    <m/>
    <x v="28"/>
    <n v="4002"/>
    <x v="0"/>
  </r>
  <r>
    <x v="0"/>
    <x v="3"/>
    <n v="1000"/>
    <x v="23"/>
    <m/>
    <x v="0"/>
    <m/>
    <x v="116"/>
    <x v="20"/>
    <x v="2"/>
    <x v="1"/>
    <x v="1"/>
    <x v="8"/>
    <x v="6"/>
    <m/>
    <x v="28"/>
    <n v="5001"/>
    <x v="0"/>
  </r>
  <r>
    <x v="0"/>
    <x v="3"/>
    <n v="1000"/>
    <x v="32"/>
    <m/>
    <x v="0"/>
    <m/>
    <x v="117"/>
    <x v="19"/>
    <x v="14"/>
    <x v="2"/>
    <x v="2"/>
    <x v="12"/>
    <x v="10"/>
    <m/>
    <x v="37"/>
    <n v="3003"/>
    <x v="0"/>
  </r>
  <r>
    <x v="0"/>
    <x v="3"/>
    <n v="1000"/>
    <x v="26"/>
    <m/>
    <x v="0"/>
    <m/>
    <x v="118"/>
    <x v="25"/>
    <x v="18"/>
    <x v="2"/>
    <x v="2"/>
    <x v="10"/>
    <x v="8"/>
    <m/>
    <x v="31"/>
    <n v="3001"/>
    <x v="0"/>
  </r>
  <r>
    <x v="0"/>
    <x v="3"/>
    <n v="1000"/>
    <x v="22"/>
    <m/>
    <x v="0"/>
    <m/>
    <x v="119"/>
    <x v="24"/>
    <x v="17"/>
    <x v="2"/>
    <x v="2"/>
    <x v="10"/>
    <x v="8"/>
    <m/>
    <x v="26"/>
    <n v="8006"/>
    <x v="0"/>
  </r>
  <r>
    <x v="0"/>
    <x v="3"/>
    <n v="1009.8"/>
    <x v="13"/>
    <m/>
    <x v="0"/>
    <m/>
    <x v="121"/>
    <x v="8"/>
    <x v="7"/>
    <x v="2"/>
    <x v="2"/>
    <x v="6"/>
    <x v="3"/>
    <m/>
    <x v="16"/>
    <n v="8003"/>
    <x v="0"/>
  </r>
  <r>
    <x v="0"/>
    <x v="3"/>
    <n v="1018.3110000000001"/>
    <x v="30"/>
    <m/>
    <x v="0"/>
    <m/>
    <x v="1"/>
    <x v="4"/>
    <x v="4"/>
    <x v="2"/>
    <x v="2"/>
    <x v="14"/>
    <x v="12"/>
    <m/>
    <x v="35"/>
    <n v="4003"/>
    <x v="0"/>
  </r>
  <r>
    <x v="0"/>
    <x v="3"/>
    <n v="1024.2414244128383"/>
    <x v="44"/>
    <m/>
    <x v="0"/>
    <m/>
    <x v="122"/>
    <x v="0"/>
    <x v="0"/>
    <x v="6"/>
    <x v="6"/>
    <x v="17"/>
    <x v="13"/>
    <m/>
    <x v="53"/>
    <n v="2001"/>
    <x v="0"/>
  </r>
  <r>
    <x v="0"/>
    <x v="3"/>
    <n v="1032.5700000000002"/>
    <x v="3"/>
    <m/>
    <x v="0"/>
    <m/>
    <x v="60"/>
    <x v="12"/>
    <x v="10"/>
    <x v="2"/>
    <x v="2"/>
    <x v="6"/>
    <x v="3"/>
    <m/>
    <x v="8"/>
    <n v="3005"/>
    <x v="0"/>
  </r>
  <r>
    <x v="0"/>
    <x v="3"/>
    <n v="1032.5700000000002"/>
    <x v="3"/>
    <m/>
    <x v="0"/>
    <m/>
    <x v="60"/>
    <x v="9"/>
    <x v="8"/>
    <x v="2"/>
    <x v="2"/>
    <x v="6"/>
    <x v="3"/>
    <m/>
    <x v="8"/>
    <n v="8002"/>
    <x v="0"/>
  </r>
  <r>
    <x v="0"/>
    <x v="3"/>
    <n v="1032.5700000000002"/>
    <x v="3"/>
    <m/>
    <x v="0"/>
    <m/>
    <x v="60"/>
    <x v="15"/>
    <x v="12"/>
    <x v="2"/>
    <x v="2"/>
    <x v="6"/>
    <x v="3"/>
    <m/>
    <x v="8"/>
    <n v="5002"/>
    <x v="0"/>
  </r>
  <r>
    <x v="0"/>
    <x v="3"/>
    <n v="1032.5700000000002"/>
    <x v="3"/>
    <m/>
    <x v="0"/>
    <m/>
    <x v="60"/>
    <x v="5"/>
    <x v="5"/>
    <x v="2"/>
    <x v="2"/>
    <x v="6"/>
    <x v="3"/>
    <m/>
    <x v="8"/>
    <n v="3006"/>
    <x v="0"/>
  </r>
  <r>
    <x v="0"/>
    <x v="3"/>
    <n v="1035.19"/>
    <x v="43"/>
    <m/>
    <x v="0"/>
    <m/>
    <x v="101"/>
    <x v="0"/>
    <x v="0"/>
    <x v="7"/>
    <x v="7"/>
    <x v="18"/>
    <x v="14"/>
    <m/>
    <x v="52"/>
    <n v="2001"/>
    <x v="0"/>
  </r>
  <r>
    <x v="0"/>
    <x v="3"/>
    <n v="1046.9612999999999"/>
    <x v="35"/>
    <m/>
    <x v="0"/>
    <m/>
    <x v="1"/>
    <x v="12"/>
    <x v="10"/>
    <x v="2"/>
    <x v="2"/>
    <x v="14"/>
    <x v="12"/>
    <m/>
    <x v="41"/>
    <n v="3005"/>
    <x v="0"/>
  </r>
  <r>
    <x v="0"/>
    <x v="3"/>
    <n v="1048.1233333333332"/>
    <x v="29"/>
    <m/>
    <x v="0"/>
    <m/>
    <x v="1"/>
    <x v="4"/>
    <x v="4"/>
    <x v="2"/>
    <x v="2"/>
    <x v="4"/>
    <x v="2"/>
    <m/>
    <x v="34"/>
    <n v="4003"/>
    <x v="0"/>
  </r>
  <r>
    <x v="0"/>
    <x v="3"/>
    <n v="1050"/>
    <x v="34"/>
    <m/>
    <x v="0"/>
    <m/>
    <x v="1"/>
    <x v="19"/>
    <x v="14"/>
    <x v="2"/>
    <x v="2"/>
    <x v="6"/>
    <x v="3"/>
    <m/>
    <x v="40"/>
    <n v="3003"/>
    <x v="0"/>
  </r>
  <r>
    <x v="0"/>
    <x v="3"/>
    <n v="1050"/>
    <x v="39"/>
    <m/>
    <x v="0"/>
    <m/>
    <x v="1"/>
    <x v="16"/>
    <x v="11"/>
    <x v="1"/>
    <x v="1"/>
    <x v="3"/>
    <x v="3"/>
    <m/>
    <x v="58"/>
    <n v="7002"/>
    <x v="0"/>
  </r>
  <r>
    <x v="0"/>
    <x v="3"/>
    <n v="1057.1445000000001"/>
    <x v="35"/>
    <m/>
    <x v="0"/>
    <m/>
    <x v="1"/>
    <x v="10"/>
    <x v="9"/>
    <x v="2"/>
    <x v="2"/>
    <x v="14"/>
    <x v="12"/>
    <m/>
    <x v="41"/>
    <n v="8001"/>
    <x v="0"/>
  </r>
  <r>
    <x v="0"/>
    <x v="3"/>
    <n v="1061.8699999999999"/>
    <x v="51"/>
    <m/>
    <x v="0"/>
    <m/>
    <x v="124"/>
    <x v="0"/>
    <x v="0"/>
    <x v="7"/>
    <x v="7"/>
    <x v="18"/>
    <x v="14"/>
    <m/>
    <x v="63"/>
    <n v="2001"/>
    <x v="0"/>
  </r>
  <r>
    <x v="0"/>
    <x v="3"/>
    <n v="1075.7989000000002"/>
    <x v="27"/>
    <m/>
    <x v="0"/>
    <m/>
    <x v="1"/>
    <x v="11"/>
    <x v="6"/>
    <x v="2"/>
    <x v="2"/>
    <x v="14"/>
    <x v="12"/>
    <m/>
    <x v="32"/>
    <n v="8004"/>
    <x v="0"/>
  </r>
  <r>
    <x v="0"/>
    <x v="3"/>
    <n v="1085.0206959495429"/>
    <x v="47"/>
    <m/>
    <x v="0"/>
    <m/>
    <x v="125"/>
    <x v="0"/>
    <x v="0"/>
    <x v="6"/>
    <x v="6"/>
    <x v="17"/>
    <x v="13"/>
    <m/>
    <x v="56"/>
    <n v="2001"/>
    <x v="0"/>
  </r>
  <r>
    <x v="0"/>
    <x v="3"/>
    <n v="1090"/>
    <x v="26"/>
    <m/>
    <x v="0"/>
    <m/>
    <x v="126"/>
    <x v="10"/>
    <x v="9"/>
    <x v="2"/>
    <x v="2"/>
    <x v="10"/>
    <x v="8"/>
    <m/>
    <x v="31"/>
    <n v="8001"/>
    <x v="0"/>
  </r>
  <r>
    <x v="0"/>
    <x v="3"/>
    <n v="1106.8053333333335"/>
    <x v="29"/>
    <m/>
    <x v="0"/>
    <m/>
    <x v="1"/>
    <x v="21"/>
    <x v="15"/>
    <x v="2"/>
    <x v="2"/>
    <x v="4"/>
    <x v="2"/>
    <m/>
    <x v="34"/>
    <n v="3004"/>
    <x v="0"/>
  </r>
  <r>
    <x v="0"/>
    <x v="3"/>
    <n v="1151.3599634814466"/>
    <x v="47"/>
    <m/>
    <x v="0"/>
    <m/>
    <x v="127"/>
    <x v="0"/>
    <x v="0"/>
    <x v="6"/>
    <x v="6"/>
    <x v="17"/>
    <x v="13"/>
    <m/>
    <x v="56"/>
    <n v="2001"/>
    <x v="0"/>
  </r>
  <r>
    <x v="0"/>
    <x v="3"/>
    <n v="1170.6387000000002"/>
    <x v="35"/>
    <m/>
    <x v="0"/>
    <m/>
    <x v="1"/>
    <x v="6"/>
    <x v="1"/>
    <x v="1"/>
    <x v="1"/>
    <x v="16"/>
    <x v="12"/>
    <m/>
    <x v="47"/>
    <n v="7003"/>
    <x v="0"/>
  </r>
  <r>
    <x v="0"/>
    <x v="3"/>
    <n v="1178.4564000000003"/>
    <x v="30"/>
    <m/>
    <x v="0"/>
    <m/>
    <x v="1"/>
    <x v="21"/>
    <x v="15"/>
    <x v="2"/>
    <x v="2"/>
    <x v="14"/>
    <x v="12"/>
    <m/>
    <x v="35"/>
    <n v="3004"/>
    <x v="0"/>
  </r>
  <r>
    <x v="0"/>
    <x v="3"/>
    <n v="1179.4768333333334"/>
    <x v="29"/>
    <m/>
    <x v="0"/>
    <m/>
    <x v="1"/>
    <x v="18"/>
    <x v="13"/>
    <x v="2"/>
    <x v="2"/>
    <x v="4"/>
    <x v="2"/>
    <m/>
    <x v="34"/>
    <n v="4001"/>
    <x v="0"/>
  </r>
  <r>
    <x v="0"/>
    <x v="3"/>
    <n v="1183.3"/>
    <x v="52"/>
    <m/>
    <x v="0"/>
    <m/>
    <x v="129"/>
    <x v="25"/>
    <x v="18"/>
    <x v="1"/>
    <x v="1"/>
    <x v="1"/>
    <x v="1"/>
    <m/>
    <x v="64"/>
    <n v="3001"/>
    <x v="0"/>
  </r>
  <r>
    <x v="0"/>
    <x v="3"/>
    <n v="1200"/>
    <x v="34"/>
    <m/>
    <x v="0"/>
    <m/>
    <x v="1"/>
    <x v="18"/>
    <x v="13"/>
    <x v="2"/>
    <x v="2"/>
    <x v="6"/>
    <x v="3"/>
    <m/>
    <x v="40"/>
    <n v="4001"/>
    <x v="0"/>
  </r>
  <r>
    <x v="0"/>
    <x v="3"/>
    <n v="1200"/>
    <x v="34"/>
    <m/>
    <x v="0"/>
    <m/>
    <x v="1"/>
    <x v="11"/>
    <x v="6"/>
    <x v="2"/>
    <x v="2"/>
    <x v="6"/>
    <x v="3"/>
    <m/>
    <x v="40"/>
    <n v="8004"/>
    <x v="0"/>
  </r>
  <r>
    <x v="0"/>
    <x v="3"/>
    <n v="1200"/>
    <x v="26"/>
    <m/>
    <x v="0"/>
    <m/>
    <x v="133"/>
    <x v="12"/>
    <x v="10"/>
    <x v="2"/>
    <x v="2"/>
    <x v="10"/>
    <x v="8"/>
    <m/>
    <x v="31"/>
    <n v="3005"/>
    <x v="0"/>
  </r>
  <r>
    <x v="0"/>
    <x v="3"/>
    <n v="1260"/>
    <x v="39"/>
    <m/>
    <x v="0"/>
    <m/>
    <x v="1"/>
    <x v="11"/>
    <x v="6"/>
    <x v="2"/>
    <x v="2"/>
    <x v="6"/>
    <x v="3"/>
    <m/>
    <x v="46"/>
    <n v="8004"/>
    <x v="0"/>
  </r>
  <r>
    <x v="0"/>
    <x v="3"/>
    <n v="1261.51"/>
    <x v="37"/>
    <m/>
    <x v="0"/>
    <m/>
    <x v="136"/>
    <x v="0"/>
    <x v="0"/>
    <x v="6"/>
    <x v="6"/>
    <x v="17"/>
    <x v="13"/>
    <m/>
    <x v="44"/>
    <n v="2001"/>
    <x v="0"/>
  </r>
  <r>
    <x v="0"/>
    <x v="3"/>
    <n v="1290"/>
    <x v="13"/>
    <m/>
    <x v="0"/>
    <m/>
    <x v="1"/>
    <x v="8"/>
    <x v="7"/>
    <x v="2"/>
    <x v="2"/>
    <x v="6"/>
    <x v="3"/>
    <m/>
    <x v="16"/>
    <n v="8003"/>
    <x v="0"/>
  </r>
  <r>
    <x v="0"/>
    <x v="3"/>
    <n v="1300"/>
    <x v="34"/>
    <m/>
    <x v="0"/>
    <m/>
    <x v="1"/>
    <x v="22"/>
    <x v="0"/>
    <x v="2"/>
    <x v="2"/>
    <x v="6"/>
    <x v="3"/>
    <m/>
    <x v="40"/>
    <n v="3002"/>
    <x v="0"/>
  </r>
  <r>
    <x v="0"/>
    <x v="3"/>
    <n v="1300"/>
    <x v="22"/>
    <m/>
    <x v="0"/>
    <m/>
    <x v="137"/>
    <x v="8"/>
    <x v="7"/>
    <x v="2"/>
    <x v="2"/>
    <x v="10"/>
    <x v="8"/>
    <m/>
    <x v="26"/>
    <n v="8003"/>
    <x v="0"/>
  </r>
  <r>
    <x v="0"/>
    <x v="3"/>
    <n v="1303.3648100000003"/>
    <x v="27"/>
    <m/>
    <x v="0"/>
    <m/>
    <x v="1"/>
    <x v="19"/>
    <x v="14"/>
    <x v="2"/>
    <x v="2"/>
    <x v="14"/>
    <x v="12"/>
    <m/>
    <x v="32"/>
    <n v="3003"/>
    <x v="0"/>
  </r>
  <r>
    <x v="0"/>
    <x v="3"/>
    <n v="1307.9000000000001"/>
    <x v="2"/>
    <m/>
    <x v="0"/>
    <m/>
    <x v="130"/>
    <x v="24"/>
    <x v="17"/>
    <x v="2"/>
    <x v="2"/>
    <x v="4"/>
    <x v="2"/>
    <m/>
    <x v="5"/>
    <n v="8006"/>
    <x v="0"/>
  </r>
  <r>
    <x v="0"/>
    <x v="3"/>
    <n v="1315.3920000000001"/>
    <x v="35"/>
    <m/>
    <x v="0"/>
    <m/>
    <x v="1"/>
    <x v="8"/>
    <x v="7"/>
    <x v="2"/>
    <x v="2"/>
    <x v="14"/>
    <x v="12"/>
    <m/>
    <x v="41"/>
    <n v="8003"/>
    <x v="0"/>
  </r>
  <r>
    <x v="0"/>
    <x v="3"/>
    <n v="1350"/>
    <x v="11"/>
    <m/>
    <x v="0"/>
    <m/>
    <x v="288"/>
    <x v="5"/>
    <x v="5"/>
    <x v="2"/>
    <x v="2"/>
    <x v="10"/>
    <x v="8"/>
    <m/>
    <x v="13"/>
    <n v="3006"/>
    <x v="0"/>
  </r>
  <r>
    <x v="0"/>
    <x v="3"/>
    <n v="1371.3480000000002"/>
    <x v="2"/>
    <m/>
    <x v="0"/>
    <m/>
    <x v="134"/>
    <x v="7"/>
    <x v="6"/>
    <x v="1"/>
    <x v="1"/>
    <x v="2"/>
    <x v="2"/>
    <m/>
    <x v="2"/>
    <n v="3008"/>
    <x v="0"/>
  </r>
  <r>
    <x v="0"/>
    <x v="3"/>
    <n v="1371.3480000000002"/>
    <x v="2"/>
    <m/>
    <x v="0"/>
    <m/>
    <x v="135"/>
    <x v="7"/>
    <x v="6"/>
    <x v="1"/>
    <x v="1"/>
    <x v="2"/>
    <x v="2"/>
    <m/>
    <x v="2"/>
    <n v="3008"/>
    <x v="0"/>
  </r>
  <r>
    <x v="0"/>
    <x v="3"/>
    <n v="1383.5228"/>
    <x v="27"/>
    <m/>
    <x v="0"/>
    <m/>
    <x v="1"/>
    <x v="4"/>
    <x v="4"/>
    <x v="2"/>
    <x v="2"/>
    <x v="14"/>
    <x v="12"/>
    <m/>
    <x v="32"/>
    <n v="4003"/>
    <x v="0"/>
  </r>
  <r>
    <x v="0"/>
    <x v="3"/>
    <n v="1446.3130000000001"/>
    <x v="2"/>
    <m/>
    <x v="0"/>
    <m/>
    <x v="138"/>
    <x v="18"/>
    <x v="13"/>
    <x v="2"/>
    <x v="2"/>
    <x v="4"/>
    <x v="2"/>
    <m/>
    <x v="5"/>
    <n v="4001"/>
    <x v="0"/>
  </r>
  <r>
    <x v="0"/>
    <x v="3"/>
    <n v="1448.3338757006775"/>
    <x v="44"/>
    <m/>
    <x v="0"/>
    <m/>
    <x v="149"/>
    <x v="0"/>
    <x v="0"/>
    <x v="6"/>
    <x v="6"/>
    <x v="17"/>
    <x v="13"/>
    <m/>
    <x v="53"/>
    <n v="2001"/>
    <x v="0"/>
  </r>
  <r>
    <x v="0"/>
    <x v="3"/>
    <n v="1454.4860000000001"/>
    <x v="2"/>
    <m/>
    <x v="0"/>
    <m/>
    <x v="141"/>
    <x v="13"/>
    <x v="2"/>
    <x v="1"/>
    <x v="1"/>
    <x v="2"/>
    <x v="2"/>
    <m/>
    <x v="2"/>
    <n v="5003"/>
    <x v="0"/>
  </r>
  <r>
    <x v="0"/>
    <x v="3"/>
    <n v="1454.4860000000001"/>
    <x v="2"/>
    <m/>
    <x v="0"/>
    <m/>
    <x v="142"/>
    <x v="13"/>
    <x v="2"/>
    <x v="1"/>
    <x v="1"/>
    <x v="2"/>
    <x v="2"/>
    <m/>
    <x v="2"/>
    <n v="5003"/>
    <x v="0"/>
  </r>
  <r>
    <x v="0"/>
    <x v="3"/>
    <n v="1460.9830400000001"/>
    <x v="27"/>
    <m/>
    <x v="0"/>
    <m/>
    <x v="1"/>
    <x v="21"/>
    <x v="15"/>
    <x v="2"/>
    <x v="2"/>
    <x v="14"/>
    <x v="12"/>
    <m/>
    <x v="32"/>
    <n v="3004"/>
    <x v="0"/>
  </r>
  <r>
    <x v="0"/>
    <x v="3"/>
    <n v="1466.9985000000001"/>
    <x v="35"/>
    <m/>
    <x v="0"/>
    <m/>
    <x v="1"/>
    <x v="11"/>
    <x v="6"/>
    <x v="2"/>
    <x v="2"/>
    <x v="14"/>
    <x v="12"/>
    <m/>
    <x v="41"/>
    <n v="8004"/>
    <x v="0"/>
  </r>
  <r>
    <x v="0"/>
    <x v="3"/>
    <n v="1469.5920946228609"/>
    <x v="44"/>
    <m/>
    <x v="0"/>
    <m/>
    <x v="150"/>
    <x v="0"/>
    <x v="0"/>
    <x v="6"/>
    <x v="6"/>
    <x v="17"/>
    <x v="13"/>
    <m/>
    <x v="53"/>
    <n v="2001"/>
    <x v="0"/>
  </r>
  <r>
    <x v="0"/>
    <x v="3"/>
    <n v="1494.5770135634482"/>
    <x v="37"/>
    <m/>
    <x v="0"/>
    <m/>
    <x v="151"/>
    <x v="0"/>
    <x v="0"/>
    <x v="6"/>
    <x v="6"/>
    <x v="17"/>
    <x v="13"/>
    <m/>
    <x v="44"/>
    <n v="2001"/>
    <x v="0"/>
  </r>
  <r>
    <x v="0"/>
    <x v="3"/>
    <n v="1497.1000000000001"/>
    <x v="2"/>
    <m/>
    <x v="0"/>
    <m/>
    <x v="145"/>
    <x v="21"/>
    <x v="15"/>
    <x v="2"/>
    <x v="2"/>
    <x v="4"/>
    <x v="2"/>
    <m/>
    <x v="5"/>
    <n v="3004"/>
    <x v="0"/>
  </r>
  <r>
    <x v="0"/>
    <x v="3"/>
    <n v="1500"/>
    <x v="34"/>
    <m/>
    <x v="0"/>
    <m/>
    <x v="1"/>
    <x v="6"/>
    <x v="1"/>
    <x v="1"/>
    <x v="1"/>
    <x v="3"/>
    <x v="3"/>
    <m/>
    <x v="49"/>
    <n v="7003"/>
    <x v="0"/>
  </r>
  <r>
    <x v="0"/>
    <x v="3"/>
    <n v="1500"/>
    <x v="38"/>
    <m/>
    <x v="0"/>
    <m/>
    <x v="1"/>
    <x v="25"/>
    <x v="18"/>
    <x v="2"/>
    <x v="2"/>
    <x v="10"/>
    <x v="8"/>
    <m/>
    <x v="45"/>
    <n v="3001"/>
    <x v="0"/>
  </r>
  <r>
    <x v="0"/>
    <x v="3"/>
    <n v="1500"/>
    <x v="8"/>
    <m/>
    <x v="0"/>
    <m/>
    <x v="152"/>
    <x v="4"/>
    <x v="4"/>
    <x v="1"/>
    <x v="1"/>
    <x v="2"/>
    <x v="2"/>
    <m/>
    <x v="10"/>
    <n v="4003"/>
    <x v="0"/>
  </r>
  <r>
    <x v="0"/>
    <x v="3"/>
    <n v="1500"/>
    <x v="11"/>
    <m/>
    <x v="0"/>
    <m/>
    <x v="97"/>
    <x v="5"/>
    <x v="5"/>
    <x v="2"/>
    <x v="2"/>
    <x v="10"/>
    <x v="8"/>
    <m/>
    <x v="13"/>
    <n v="3006"/>
    <x v="0"/>
  </r>
  <r>
    <x v="0"/>
    <x v="3"/>
    <n v="1500"/>
    <x v="31"/>
    <m/>
    <x v="0"/>
    <m/>
    <x v="95"/>
    <x v="2"/>
    <x v="2"/>
    <x v="1"/>
    <x v="1"/>
    <x v="15"/>
    <x v="5"/>
    <m/>
    <x v="36"/>
    <n v="4004"/>
    <x v="0"/>
  </r>
  <r>
    <x v="0"/>
    <x v="3"/>
    <n v="1500"/>
    <x v="31"/>
    <m/>
    <x v="0"/>
    <m/>
    <x v="153"/>
    <x v="2"/>
    <x v="2"/>
    <x v="1"/>
    <x v="1"/>
    <x v="15"/>
    <x v="5"/>
    <m/>
    <x v="36"/>
    <n v="4004"/>
    <x v="0"/>
  </r>
  <r>
    <x v="0"/>
    <x v="3"/>
    <n v="1500"/>
    <x v="13"/>
    <m/>
    <x v="0"/>
    <m/>
    <x v="1"/>
    <x v="27"/>
    <x v="19"/>
    <x v="1"/>
    <x v="1"/>
    <x v="3"/>
    <x v="3"/>
    <m/>
    <x v="15"/>
    <n v="6002"/>
    <x v="0"/>
  </r>
  <r>
    <x v="0"/>
    <x v="3"/>
    <n v="1500"/>
    <x v="19"/>
    <m/>
    <x v="0"/>
    <m/>
    <x v="1"/>
    <x v="25"/>
    <x v="18"/>
    <x v="2"/>
    <x v="2"/>
    <x v="10"/>
    <x v="8"/>
    <m/>
    <x v="22"/>
    <n v="3001"/>
    <x v="0"/>
  </r>
  <r>
    <x v="0"/>
    <x v="3"/>
    <n v="1500"/>
    <x v="26"/>
    <m/>
    <x v="0"/>
    <m/>
    <x v="154"/>
    <x v="24"/>
    <x v="17"/>
    <x v="2"/>
    <x v="2"/>
    <x v="10"/>
    <x v="8"/>
    <m/>
    <x v="31"/>
    <n v="8006"/>
    <x v="0"/>
  </r>
  <r>
    <x v="0"/>
    <x v="3"/>
    <n v="1548.1950000000002"/>
    <x v="2"/>
    <m/>
    <x v="0"/>
    <m/>
    <x v="147"/>
    <x v="18"/>
    <x v="13"/>
    <x v="2"/>
    <x v="2"/>
    <x v="4"/>
    <x v="2"/>
    <m/>
    <x v="5"/>
    <n v="4001"/>
    <x v="0"/>
  </r>
  <r>
    <x v="0"/>
    <x v="3"/>
    <n v="1548.8550000000002"/>
    <x v="3"/>
    <m/>
    <x v="0"/>
    <m/>
    <x v="60"/>
    <x v="7"/>
    <x v="6"/>
    <x v="1"/>
    <x v="1"/>
    <x v="3"/>
    <x v="3"/>
    <m/>
    <x v="3"/>
    <n v="3008"/>
    <x v="0"/>
  </r>
  <r>
    <x v="0"/>
    <x v="3"/>
    <n v="1548.8550000000002"/>
    <x v="3"/>
    <m/>
    <x v="0"/>
    <m/>
    <x v="60"/>
    <x v="16"/>
    <x v="11"/>
    <x v="1"/>
    <x v="1"/>
    <x v="3"/>
    <x v="3"/>
    <m/>
    <x v="3"/>
    <n v="7002"/>
    <x v="0"/>
  </r>
  <r>
    <x v="0"/>
    <x v="3"/>
    <n v="1548.8550000000002"/>
    <x v="3"/>
    <m/>
    <x v="0"/>
    <m/>
    <x v="60"/>
    <x v="13"/>
    <x v="2"/>
    <x v="1"/>
    <x v="1"/>
    <x v="3"/>
    <x v="3"/>
    <m/>
    <x v="3"/>
    <n v="5003"/>
    <x v="0"/>
  </r>
  <r>
    <x v="0"/>
    <x v="3"/>
    <n v="1548.8550000000002"/>
    <x v="3"/>
    <m/>
    <x v="0"/>
    <m/>
    <x v="60"/>
    <x v="10"/>
    <x v="9"/>
    <x v="2"/>
    <x v="2"/>
    <x v="6"/>
    <x v="3"/>
    <m/>
    <x v="8"/>
    <n v="8001"/>
    <x v="0"/>
  </r>
  <r>
    <x v="0"/>
    <x v="3"/>
    <n v="1548.8550000000002"/>
    <x v="3"/>
    <m/>
    <x v="0"/>
    <m/>
    <x v="60"/>
    <x v="8"/>
    <x v="7"/>
    <x v="2"/>
    <x v="2"/>
    <x v="6"/>
    <x v="3"/>
    <m/>
    <x v="8"/>
    <n v="8003"/>
    <x v="0"/>
  </r>
  <r>
    <x v="0"/>
    <x v="3"/>
    <n v="1551.7305833333337"/>
    <x v="29"/>
    <m/>
    <x v="0"/>
    <m/>
    <x v="1"/>
    <x v="22"/>
    <x v="0"/>
    <x v="2"/>
    <x v="2"/>
    <x v="4"/>
    <x v="2"/>
    <m/>
    <x v="34"/>
    <n v="3002"/>
    <x v="0"/>
  </r>
  <r>
    <x v="0"/>
    <x v="3"/>
    <n v="1556.9094200000002"/>
    <x v="27"/>
    <m/>
    <x v="0"/>
    <m/>
    <x v="1"/>
    <x v="18"/>
    <x v="13"/>
    <x v="2"/>
    <x v="2"/>
    <x v="14"/>
    <x v="12"/>
    <m/>
    <x v="32"/>
    <n v="4001"/>
    <x v="0"/>
  </r>
  <r>
    <x v="0"/>
    <x v="3"/>
    <n v="1565.18"/>
    <x v="2"/>
    <m/>
    <x v="0"/>
    <m/>
    <x v="146"/>
    <x v="15"/>
    <x v="12"/>
    <x v="2"/>
    <x v="2"/>
    <x v="4"/>
    <x v="2"/>
    <m/>
    <x v="5"/>
    <n v="5002"/>
    <x v="0"/>
  </r>
  <r>
    <x v="0"/>
    <x v="3"/>
    <n v="1565.18"/>
    <x v="2"/>
    <m/>
    <x v="0"/>
    <m/>
    <x v="148"/>
    <x v="15"/>
    <x v="12"/>
    <x v="2"/>
    <x v="2"/>
    <x v="4"/>
    <x v="2"/>
    <m/>
    <x v="5"/>
    <n v="5002"/>
    <x v="0"/>
  </r>
  <r>
    <x v="0"/>
    <x v="3"/>
    <n v="1575"/>
    <x v="39"/>
    <m/>
    <x v="0"/>
    <m/>
    <x v="1"/>
    <x v="18"/>
    <x v="13"/>
    <x v="2"/>
    <x v="2"/>
    <x v="6"/>
    <x v="3"/>
    <m/>
    <x v="46"/>
    <n v="4001"/>
    <x v="0"/>
  </r>
  <r>
    <x v="0"/>
    <x v="3"/>
    <n v="1591.2808718366985"/>
    <x v="47"/>
    <m/>
    <x v="0"/>
    <m/>
    <x v="156"/>
    <x v="0"/>
    <x v="0"/>
    <x v="6"/>
    <x v="6"/>
    <x v="17"/>
    <x v="13"/>
    <m/>
    <x v="56"/>
    <n v="2001"/>
    <x v="0"/>
  </r>
  <r>
    <x v="0"/>
    <x v="3"/>
    <n v="1600"/>
    <x v="7"/>
    <m/>
    <x v="0"/>
    <m/>
    <x v="73"/>
    <x v="2"/>
    <x v="2"/>
    <x v="2"/>
    <x v="2"/>
    <x v="7"/>
    <x v="5"/>
    <m/>
    <x v="9"/>
    <n v="4004"/>
    <x v="0"/>
  </r>
  <r>
    <x v="0"/>
    <x v="3"/>
    <n v="1600"/>
    <x v="27"/>
    <m/>
    <x v="0"/>
    <m/>
    <x v="159"/>
    <x v="4"/>
    <x v="4"/>
    <x v="2"/>
    <x v="2"/>
    <x v="14"/>
    <x v="12"/>
    <m/>
    <x v="32"/>
    <n v="4003"/>
    <x v="0"/>
  </r>
  <r>
    <x v="0"/>
    <x v="3"/>
    <n v="1600"/>
    <x v="5"/>
    <m/>
    <x v="0"/>
    <m/>
    <x v="1"/>
    <x v="1"/>
    <x v="1"/>
    <x v="1"/>
    <x v="1"/>
    <x v="3"/>
    <x v="3"/>
    <m/>
    <x v="6"/>
    <n v="7001"/>
    <x v="0"/>
  </r>
  <r>
    <x v="0"/>
    <x v="3"/>
    <n v="1650"/>
    <x v="54"/>
    <m/>
    <x v="0"/>
    <m/>
    <x v="160"/>
    <x v="2"/>
    <x v="2"/>
    <x v="2"/>
    <x v="2"/>
    <x v="7"/>
    <x v="5"/>
    <m/>
    <x v="66"/>
    <n v="4004"/>
    <x v="0"/>
  </r>
  <r>
    <x v="0"/>
    <x v="3"/>
    <n v="1653.9053055555557"/>
    <x v="21"/>
    <m/>
    <x v="0"/>
    <m/>
    <x v="1"/>
    <x v="27"/>
    <x v="19"/>
    <x v="1"/>
    <x v="1"/>
    <x v="2"/>
    <x v="2"/>
    <m/>
    <x v="27"/>
    <n v="6002"/>
    <x v="0"/>
  </r>
  <r>
    <x v="0"/>
    <x v="3"/>
    <n v="1655"/>
    <x v="39"/>
    <m/>
    <x v="0"/>
    <m/>
    <x v="1"/>
    <x v="27"/>
    <x v="19"/>
    <x v="1"/>
    <x v="1"/>
    <x v="3"/>
    <x v="3"/>
    <m/>
    <x v="58"/>
    <n v="6002"/>
    <x v="0"/>
  </r>
  <r>
    <x v="0"/>
    <x v="3"/>
    <n v="1665.54025"/>
    <x v="29"/>
    <m/>
    <x v="0"/>
    <m/>
    <x v="1"/>
    <x v="3"/>
    <x v="3"/>
    <x v="2"/>
    <x v="2"/>
    <x v="4"/>
    <x v="2"/>
    <m/>
    <x v="34"/>
    <n v="4002"/>
    <x v="0"/>
  </r>
  <r>
    <x v="0"/>
    <x v="3"/>
    <n v="1672.3065432045685"/>
    <x v="47"/>
    <m/>
    <x v="0"/>
    <m/>
    <x v="161"/>
    <x v="0"/>
    <x v="0"/>
    <x v="6"/>
    <x v="6"/>
    <x v="17"/>
    <x v="13"/>
    <m/>
    <x v="56"/>
    <n v="2001"/>
    <x v="0"/>
  </r>
  <r>
    <x v="0"/>
    <x v="3"/>
    <n v="1700"/>
    <x v="28"/>
    <m/>
    <x v="0"/>
    <m/>
    <x v="162"/>
    <x v="24"/>
    <x v="17"/>
    <x v="1"/>
    <x v="1"/>
    <x v="8"/>
    <x v="6"/>
    <m/>
    <x v="33"/>
    <n v="8006"/>
    <x v="0"/>
  </r>
  <r>
    <x v="0"/>
    <x v="3"/>
    <n v="1740"/>
    <x v="22"/>
    <m/>
    <x v="0"/>
    <m/>
    <x v="166"/>
    <x v="8"/>
    <x v="7"/>
    <x v="2"/>
    <x v="2"/>
    <x v="10"/>
    <x v="8"/>
    <m/>
    <x v="26"/>
    <n v="8003"/>
    <x v="0"/>
  </r>
  <r>
    <x v="0"/>
    <x v="3"/>
    <n v="1751.9260000000002"/>
    <x v="2"/>
    <m/>
    <x v="0"/>
    <m/>
    <x v="134"/>
    <x v="16"/>
    <x v="11"/>
    <x v="1"/>
    <x v="1"/>
    <x v="2"/>
    <x v="2"/>
    <m/>
    <x v="2"/>
    <n v="7002"/>
    <x v="0"/>
  </r>
  <r>
    <x v="0"/>
    <x v="3"/>
    <n v="1751.9260000000002"/>
    <x v="2"/>
    <m/>
    <x v="0"/>
    <m/>
    <x v="157"/>
    <x v="16"/>
    <x v="11"/>
    <x v="1"/>
    <x v="1"/>
    <x v="2"/>
    <x v="2"/>
    <m/>
    <x v="2"/>
    <n v="7002"/>
    <x v="0"/>
  </r>
  <r>
    <x v="0"/>
    <x v="3"/>
    <n v="1751.9260000000002"/>
    <x v="2"/>
    <m/>
    <x v="0"/>
    <m/>
    <x v="158"/>
    <x v="16"/>
    <x v="11"/>
    <x v="1"/>
    <x v="1"/>
    <x v="2"/>
    <x v="2"/>
    <m/>
    <x v="2"/>
    <n v="7002"/>
    <x v="0"/>
  </r>
  <r>
    <x v="0"/>
    <x v="3"/>
    <n v="1777.3156500000002"/>
    <x v="35"/>
    <m/>
    <x v="0"/>
    <m/>
    <x v="1"/>
    <x v="19"/>
    <x v="14"/>
    <x v="2"/>
    <x v="2"/>
    <x v="14"/>
    <x v="12"/>
    <m/>
    <x v="41"/>
    <n v="3003"/>
    <x v="0"/>
  </r>
  <r>
    <x v="0"/>
    <x v="3"/>
    <n v="1785"/>
    <x v="39"/>
    <m/>
    <x v="0"/>
    <m/>
    <x v="1"/>
    <x v="29"/>
    <x v="19"/>
    <x v="1"/>
    <x v="1"/>
    <x v="3"/>
    <x v="3"/>
    <m/>
    <x v="58"/>
    <n v="6001"/>
    <x v="0"/>
  </r>
  <r>
    <x v="0"/>
    <x v="3"/>
    <n v="1800"/>
    <x v="55"/>
    <m/>
    <x v="0"/>
    <m/>
    <x v="1"/>
    <x v="1"/>
    <x v="1"/>
    <x v="1"/>
    <x v="1"/>
    <x v="1"/>
    <x v="1"/>
    <m/>
    <x v="67"/>
    <n v="7001"/>
    <x v="0"/>
  </r>
  <r>
    <x v="0"/>
    <x v="3"/>
    <n v="1800"/>
    <x v="22"/>
    <m/>
    <x v="0"/>
    <m/>
    <x v="167"/>
    <x v="15"/>
    <x v="12"/>
    <x v="2"/>
    <x v="2"/>
    <x v="10"/>
    <x v="8"/>
    <m/>
    <x v="26"/>
    <n v="5002"/>
    <x v="0"/>
  </r>
  <r>
    <x v="0"/>
    <x v="3"/>
    <n v="1847.0206515942389"/>
    <x v="44"/>
    <m/>
    <x v="0"/>
    <m/>
    <x v="180"/>
    <x v="0"/>
    <x v="0"/>
    <x v="6"/>
    <x v="6"/>
    <x v="17"/>
    <x v="13"/>
    <m/>
    <x v="53"/>
    <n v="2001"/>
    <x v="0"/>
  </r>
  <r>
    <x v="0"/>
    <x v="3"/>
    <n v="1862.0767000000005"/>
    <x v="30"/>
    <m/>
    <x v="0"/>
    <m/>
    <x v="1"/>
    <x v="22"/>
    <x v="0"/>
    <x v="2"/>
    <x v="2"/>
    <x v="14"/>
    <x v="12"/>
    <m/>
    <x v="35"/>
    <n v="3002"/>
    <x v="0"/>
  </r>
  <r>
    <x v="0"/>
    <x v="3"/>
    <n v="1886.6219999999998"/>
    <x v="35"/>
    <m/>
    <x v="0"/>
    <m/>
    <x v="1"/>
    <x v="4"/>
    <x v="4"/>
    <x v="2"/>
    <x v="2"/>
    <x v="14"/>
    <x v="12"/>
    <m/>
    <x v="41"/>
    <n v="4003"/>
    <x v="0"/>
  </r>
  <r>
    <x v="0"/>
    <x v="3"/>
    <n v="1890.3390000000002"/>
    <x v="2"/>
    <m/>
    <x v="0"/>
    <m/>
    <x v="163"/>
    <x v="27"/>
    <x v="19"/>
    <x v="1"/>
    <x v="1"/>
    <x v="2"/>
    <x v="2"/>
    <m/>
    <x v="2"/>
    <n v="6002"/>
    <x v="0"/>
  </r>
  <r>
    <x v="0"/>
    <x v="3"/>
    <n v="1904.144"/>
    <x v="2"/>
    <m/>
    <x v="0"/>
    <m/>
    <x v="164"/>
    <x v="1"/>
    <x v="1"/>
    <x v="1"/>
    <x v="1"/>
    <x v="2"/>
    <x v="2"/>
    <m/>
    <x v="2"/>
    <n v="7001"/>
    <x v="0"/>
  </r>
  <r>
    <x v="0"/>
    <x v="3"/>
    <n v="1904.144"/>
    <x v="2"/>
    <m/>
    <x v="0"/>
    <m/>
    <x v="165"/>
    <x v="1"/>
    <x v="1"/>
    <x v="1"/>
    <x v="1"/>
    <x v="2"/>
    <x v="2"/>
    <m/>
    <x v="2"/>
    <n v="7001"/>
    <x v="0"/>
  </r>
  <r>
    <x v="0"/>
    <x v="3"/>
    <n v="1956.787995953506"/>
    <x v="47"/>
    <m/>
    <x v="0"/>
    <m/>
    <x v="186"/>
    <x v="0"/>
    <x v="0"/>
    <x v="6"/>
    <x v="6"/>
    <x v="17"/>
    <x v="13"/>
    <m/>
    <x v="56"/>
    <n v="2001"/>
    <x v="0"/>
  </r>
  <r>
    <x v="0"/>
    <x v="3"/>
    <n v="1983.8500000000001"/>
    <x v="2"/>
    <m/>
    <x v="0"/>
    <m/>
    <x v="169"/>
    <x v="18"/>
    <x v="13"/>
    <x v="2"/>
    <x v="2"/>
    <x v="4"/>
    <x v="2"/>
    <m/>
    <x v="5"/>
    <n v="4001"/>
    <x v="0"/>
  </r>
  <r>
    <x v="0"/>
    <x v="3"/>
    <n v="1983.8500000000001"/>
    <x v="2"/>
    <m/>
    <x v="0"/>
    <m/>
    <x v="170"/>
    <x v="18"/>
    <x v="13"/>
    <x v="2"/>
    <x v="2"/>
    <x v="4"/>
    <x v="2"/>
    <m/>
    <x v="5"/>
    <n v="4001"/>
    <x v="0"/>
  </r>
  <r>
    <x v="0"/>
    <x v="3"/>
    <n v="1992.2496000000001"/>
    <x v="35"/>
    <m/>
    <x v="0"/>
    <m/>
    <x v="1"/>
    <x v="21"/>
    <x v="15"/>
    <x v="2"/>
    <x v="2"/>
    <x v="14"/>
    <x v="12"/>
    <m/>
    <x v="41"/>
    <n v="3004"/>
    <x v="0"/>
  </r>
  <r>
    <x v="0"/>
    <x v="3"/>
    <n v="1998.6483000000001"/>
    <x v="30"/>
    <m/>
    <x v="0"/>
    <m/>
    <x v="1"/>
    <x v="3"/>
    <x v="3"/>
    <x v="2"/>
    <x v="2"/>
    <x v="14"/>
    <x v="12"/>
    <m/>
    <x v="35"/>
    <n v="4002"/>
    <x v="0"/>
  </r>
  <r>
    <x v="0"/>
    <x v="3"/>
    <n v="2000"/>
    <x v="75"/>
    <m/>
    <x v="0"/>
    <m/>
    <x v="1"/>
    <x v="27"/>
    <x v="19"/>
    <x v="1"/>
    <x v="1"/>
    <x v="1"/>
    <x v="1"/>
    <m/>
    <x v="88"/>
    <n v="6002"/>
    <x v="0"/>
  </r>
  <r>
    <x v="0"/>
    <x v="3"/>
    <n v="2000"/>
    <x v="56"/>
    <m/>
    <x v="0"/>
    <m/>
    <x v="1"/>
    <x v="12"/>
    <x v="10"/>
    <x v="2"/>
    <x v="2"/>
    <x v="6"/>
    <x v="3"/>
    <m/>
    <x v="68"/>
    <n v="3005"/>
    <x v="0"/>
  </r>
  <r>
    <x v="0"/>
    <x v="3"/>
    <n v="2000"/>
    <x v="30"/>
    <m/>
    <x v="0"/>
    <m/>
    <x v="187"/>
    <x v="4"/>
    <x v="4"/>
    <x v="2"/>
    <x v="2"/>
    <x v="14"/>
    <x v="12"/>
    <m/>
    <x v="35"/>
    <n v="4003"/>
    <x v="0"/>
  </r>
  <r>
    <x v="0"/>
    <x v="3"/>
    <n v="2000"/>
    <x v="17"/>
    <m/>
    <x v="0"/>
    <m/>
    <x v="189"/>
    <x v="10"/>
    <x v="9"/>
    <x v="2"/>
    <x v="2"/>
    <x v="10"/>
    <x v="8"/>
    <m/>
    <x v="20"/>
    <n v="8001"/>
    <x v="0"/>
  </r>
  <r>
    <x v="0"/>
    <x v="3"/>
    <n v="2000"/>
    <x v="17"/>
    <m/>
    <x v="0"/>
    <m/>
    <x v="28"/>
    <x v="10"/>
    <x v="9"/>
    <x v="2"/>
    <x v="2"/>
    <x v="10"/>
    <x v="8"/>
    <m/>
    <x v="20"/>
    <n v="8001"/>
    <x v="0"/>
  </r>
  <r>
    <x v="0"/>
    <x v="3"/>
    <n v="2000"/>
    <x v="33"/>
    <m/>
    <x v="0"/>
    <m/>
    <x v="1"/>
    <x v="17"/>
    <x v="2"/>
    <x v="2"/>
    <x v="2"/>
    <x v="7"/>
    <x v="5"/>
    <m/>
    <x v="39"/>
    <n v="5006"/>
    <x v="0"/>
  </r>
  <r>
    <x v="0"/>
    <x v="3"/>
    <n v="2000"/>
    <x v="23"/>
    <m/>
    <x v="0"/>
    <m/>
    <x v="190"/>
    <x v="20"/>
    <x v="2"/>
    <x v="1"/>
    <x v="1"/>
    <x v="8"/>
    <x v="6"/>
    <m/>
    <x v="28"/>
    <n v="5001"/>
    <x v="0"/>
  </r>
  <r>
    <x v="0"/>
    <x v="3"/>
    <n v="2021.9980000000003"/>
    <x v="2"/>
    <m/>
    <x v="0"/>
    <m/>
    <x v="171"/>
    <x v="3"/>
    <x v="3"/>
    <x v="2"/>
    <x v="2"/>
    <x v="4"/>
    <x v="2"/>
    <m/>
    <x v="5"/>
    <n v="4002"/>
    <x v="0"/>
  </r>
  <r>
    <x v="0"/>
    <x v="3"/>
    <n v="2021.9980000000003"/>
    <x v="2"/>
    <m/>
    <x v="0"/>
    <m/>
    <x v="172"/>
    <x v="3"/>
    <x v="3"/>
    <x v="2"/>
    <x v="2"/>
    <x v="4"/>
    <x v="2"/>
    <m/>
    <x v="5"/>
    <n v="4002"/>
    <x v="0"/>
  </r>
  <r>
    <x v="0"/>
    <x v="3"/>
    <n v="2021.9980000000003"/>
    <x v="2"/>
    <m/>
    <x v="0"/>
    <m/>
    <x v="173"/>
    <x v="3"/>
    <x v="3"/>
    <x v="2"/>
    <x v="2"/>
    <x v="4"/>
    <x v="2"/>
    <m/>
    <x v="5"/>
    <n v="4002"/>
    <x v="0"/>
  </r>
  <r>
    <x v="0"/>
    <x v="3"/>
    <n v="2021.9980000000003"/>
    <x v="2"/>
    <m/>
    <x v="0"/>
    <m/>
    <x v="174"/>
    <x v="3"/>
    <x v="3"/>
    <x v="2"/>
    <x v="2"/>
    <x v="4"/>
    <x v="2"/>
    <m/>
    <x v="5"/>
    <n v="4002"/>
    <x v="0"/>
  </r>
  <r>
    <x v="0"/>
    <x v="3"/>
    <n v="2021.9980000000003"/>
    <x v="2"/>
    <m/>
    <x v="0"/>
    <m/>
    <x v="175"/>
    <x v="3"/>
    <x v="3"/>
    <x v="2"/>
    <x v="2"/>
    <x v="4"/>
    <x v="2"/>
    <m/>
    <x v="5"/>
    <n v="4002"/>
    <x v="0"/>
  </r>
  <r>
    <x v="0"/>
    <x v="3"/>
    <n v="2023.9670000000001"/>
    <x v="2"/>
    <m/>
    <x v="0"/>
    <m/>
    <x v="176"/>
    <x v="11"/>
    <x v="6"/>
    <x v="2"/>
    <x v="2"/>
    <x v="4"/>
    <x v="2"/>
    <m/>
    <x v="5"/>
    <n v="8004"/>
    <x v="0"/>
  </r>
  <r>
    <x v="0"/>
    <x v="3"/>
    <n v="2023.9670000000001"/>
    <x v="2"/>
    <m/>
    <x v="0"/>
    <m/>
    <x v="177"/>
    <x v="11"/>
    <x v="6"/>
    <x v="2"/>
    <x v="2"/>
    <x v="4"/>
    <x v="2"/>
    <m/>
    <x v="5"/>
    <n v="8004"/>
    <x v="0"/>
  </r>
  <r>
    <x v="0"/>
    <x v="3"/>
    <n v="2027.3000000000002"/>
    <x v="2"/>
    <m/>
    <x v="0"/>
    <m/>
    <x v="179"/>
    <x v="5"/>
    <x v="5"/>
    <x v="2"/>
    <x v="2"/>
    <x v="4"/>
    <x v="2"/>
    <m/>
    <x v="5"/>
    <n v="3006"/>
    <x v="0"/>
  </r>
  <r>
    <x v="0"/>
    <x v="3"/>
    <n v="2048.2843700000003"/>
    <x v="27"/>
    <m/>
    <x v="0"/>
    <m/>
    <x v="1"/>
    <x v="22"/>
    <x v="0"/>
    <x v="2"/>
    <x v="2"/>
    <x v="14"/>
    <x v="12"/>
    <m/>
    <x v="32"/>
    <n v="3002"/>
    <x v="0"/>
  </r>
  <r>
    <x v="0"/>
    <x v="3"/>
    <n v="2064.371413957902"/>
    <x v="47"/>
    <m/>
    <x v="0"/>
    <m/>
    <x v="196"/>
    <x v="0"/>
    <x v="0"/>
    <x v="6"/>
    <x v="6"/>
    <x v="17"/>
    <x v="13"/>
    <m/>
    <x v="56"/>
    <n v="2001"/>
    <x v="0"/>
  </r>
  <r>
    <x v="0"/>
    <x v="3"/>
    <n v="2065.1400000000003"/>
    <x v="3"/>
    <m/>
    <x v="0"/>
    <m/>
    <x v="60"/>
    <x v="21"/>
    <x v="15"/>
    <x v="2"/>
    <x v="2"/>
    <x v="6"/>
    <x v="3"/>
    <m/>
    <x v="8"/>
    <n v="3004"/>
    <x v="0"/>
  </r>
  <r>
    <x v="0"/>
    <x v="3"/>
    <n v="2065.1400000000003"/>
    <x v="3"/>
    <m/>
    <x v="0"/>
    <m/>
    <x v="60"/>
    <x v="22"/>
    <x v="0"/>
    <x v="2"/>
    <x v="2"/>
    <x v="6"/>
    <x v="3"/>
    <m/>
    <x v="8"/>
    <n v="3002"/>
    <x v="0"/>
  </r>
  <r>
    <x v="0"/>
    <x v="3"/>
    <n v="2078.5"/>
    <x v="45"/>
    <m/>
    <x v="0"/>
    <m/>
    <x v="197"/>
    <x v="2"/>
    <x v="2"/>
    <x v="2"/>
    <x v="2"/>
    <x v="7"/>
    <x v="5"/>
    <m/>
    <x v="54"/>
    <n v="4004"/>
    <x v="0"/>
  </r>
  <r>
    <x v="0"/>
    <x v="3"/>
    <n v="2083.3333333333335"/>
    <x v="57"/>
    <m/>
    <x v="0"/>
    <m/>
    <x v="198"/>
    <x v="13"/>
    <x v="2"/>
    <x v="1"/>
    <x v="1"/>
    <x v="8"/>
    <x v="6"/>
    <m/>
    <x v="69"/>
    <n v="5003"/>
    <x v="0"/>
  </r>
  <r>
    <x v="0"/>
    <x v="3"/>
    <n v="2083.9500000000003"/>
    <x v="2"/>
    <m/>
    <x v="0"/>
    <m/>
    <x v="181"/>
    <x v="19"/>
    <x v="14"/>
    <x v="2"/>
    <x v="2"/>
    <x v="4"/>
    <x v="2"/>
    <m/>
    <x v="5"/>
    <n v="3003"/>
    <x v="0"/>
  </r>
  <r>
    <x v="0"/>
    <x v="3"/>
    <n v="2083.9500000000003"/>
    <x v="2"/>
    <m/>
    <x v="0"/>
    <m/>
    <x v="182"/>
    <x v="19"/>
    <x v="14"/>
    <x v="2"/>
    <x v="2"/>
    <x v="4"/>
    <x v="2"/>
    <m/>
    <x v="5"/>
    <n v="3003"/>
    <x v="0"/>
  </r>
  <r>
    <x v="0"/>
    <x v="3"/>
    <n v="2083.9500000000003"/>
    <x v="2"/>
    <m/>
    <x v="0"/>
    <m/>
    <x v="183"/>
    <x v="19"/>
    <x v="14"/>
    <x v="2"/>
    <x v="2"/>
    <x v="4"/>
    <x v="2"/>
    <m/>
    <x v="5"/>
    <n v="3003"/>
    <x v="0"/>
  </r>
  <r>
    <x v="0"/>
    <x v="3"/>
    <n v="2083.9500000000003"/>
    <x v="2"/>
    <m/>
    <x v="0"/>
    <m/>
    <x v="184"/>
    <x v="19"/>
    <x v="14"/>
    <x v="2"/>
    <x v="2"/>
    <x v="4"/>
    <x v="2"/>
    <m/>
    <x v="5"/>
    <n v="3003"/>
    <x v="0"/>
  </r>
  <r>
    <x v="0"/>
    <x v="3"/>
    <n v="2100"/>
    <x v="39"/>
    <m/>
    <x v="0"/>
    <m/>
    <x v="1"/>
    <x v="6"/>
    <x v="1"/>
    <x v="1"/>
    <x v="1"/>
    <x v="3"/>
    <x v="3"/>
    <m/>
    <x v="58"/>
    <n v="7003"/>
    <x v="0"/>
  </r>
  <r>
    <x v="0"/>
    <x v="3"/>
    <n v="2100"/>
    <x v="49"/>
    <m/>
    <x v="0"/>
    <m/>
    <x v="199"/>
    <x v="2"/>
    <x v="2"/>
    <x v="2"/>
    <x v="2"/>
    <x v="7"/>
    <x v="5"/>
    <m/>
    <x v="60"/>
    <n v="4004"/>
    <x v="0"/>
  </r>
  <r>
    <x v="0"/>
    <x v="3"/>
    <n v="2118.0280000000002"/>
    <x v="2"/>
    <m/>
    <x v="0"/>
    <m/>
    <x v="185"/>
    <x v="22"/>
    <x v="0"/>
    <x v="2"/>
    <x v="2"/>
    <x v="4"/>
    <x v="2"/>
    <m/>
    <x v="5"/>
    <n v="3002"/>
    <x v="0"/>
  </r>
  <r>
    <x v="0"/>
    <x v="3"/>
    <n v="2123.0583000000001"/>
    <x v="35"/>
    <m/>
    <x v="0"/>
    <m/>
    <x v="1"/>
    <x v="18"/>
    <x v="13"/>
    <x v="2"/>
    <x v="2"/>
    <x v="14"/>
    <x v="12"/>
    <m/>
    <x v="41"/>
    <n v="4001"/>
    <x v="0"/>
  </r>
  <r>
    <x v="0"/>
    <x v="3"/>
    <n v="2198.5131299999998"/>
    <x v="27"/>
    <m/>
    <x v="0"/>
    <m/>
    <x v="1"/>
    <x v="3"/>
    <x v="3"/>
    <x v="2"/>
    <x v="2"/>
    <x v="14"/>
    <x v="12"/>
    <m/>
    <x v="32"/>
    <n v="4002"/>
    <x v="0"/>
  </r>
  <r>
    <x v="0"/>
    <x v="3"/>
    <n v="2200"/>
    <x v="8"/>
    <m/>
    <x v="0"/>
    <m/>
    <x v="204"/>
    <x v="4"/>
    <x v="4"/>
    <x v="1"/>
    <x v="1"/>
    <x v="2"/>
    <x v="2"/>
    <m/>
    <x v="10"/>
    <n v="4003"/>
    <x v="0"/>
  </r>
  <r>
    <x v="0"/>
    <x v="3"/>
    <n v="2212.5730000000003"/>
    <x v="2"/>
    <m/>
    <x v="0"/>
    <m/>
    <x v="194"/>
    <x v="1"/>
    <x v="1"/>
    <x v="1"/>
    <x v="1"/>
    <x v="2"/>
    <x v="2"/>
    <m/>
    <x v="2"/>
    <n v="7001"/>
    <x v="0"/>
  </r>
  <r>
    <x v="0"/>
    <x v="3"/>
    <n v="2218.6780000000003"/>
    <x v="2"/>
    <m/>
    <x v="0"/>
    <m/>
    <x v="195"/>
    <x v="1"/>
    <x v="1"/>
    <x v="1"/>
    <x v="1"/>
    <x v="2"/>
    <x v="2"/>
    <m/>
    <x v="2"/>
    <n v="7001"/>
    <x v="0"/>
  </r>
  <r>
    <x v="0"/>
    <x v="3"/>
    <n v="2236.5833333333335"/>
    <x v="45"/>
    <m/>
    <x v="0"/>
    <m/>
    <x v="95"/>
    <x v="2"/>
    <x v="2"/>
    <x v="1"/>
    <x v="1"/>
    <x v="15"/>
    <x v="5"/>
    <m/>
    <x v="57"/>
    <n v="4004"/>
    <x v="0"/>
  </r>
  <r>
    <x v="0"/>
    <x v="3"/>
    <n v="2300"/>
    <x v="28"/>
    <m/>
    <x v="0"/>
    <m/>
    <x v="212"/>
    <x v="24"/>
    <x v="17"/>
    <x v="1"/>
    <x v="1"/>
    <x v="8"/>
    <x v="6"/>
    <m/>
    <x v="33"/>
    <n v="8006"/>
    <x v="0"/>
  </r>
  <r>
    <x v="0"/>
    <x v="3"/>
    <n v="2310.2334350645128"/>
    <x v="37"/>
    <m/>
    <x v="0"/>
    <m/>
    <x v="213"/>
    <x v="0"/>
    <x v="0"/>
    <x v="6"/>
    <x v="6"/>
    <x v="17"/>
    <x v="13"/>
    <m/>
    <x v="44"/>
    <n v="2001"/>
    <x v="0"/>
  </r>
  <r>
    <x v="0"/>
    <x v="3"/>
    <n v="2346.2800000000002"/>
    <x v="43"/>
    <m/>
    <x v="0"/>
    <m/>
    <x v="218"/>
    <x v="0"/>
    <x v="0"/>
    <x v="7"/>
    <x v="7"/>
    <x v="18"/>
    <x v="14"/>
    <m/>
    <x v="52"/>
    <n v="2001"/>
    <x v="0"/>
  </r>
  <r>
    <x v="0"/>
    <x v="3"/>
    <n v="2374.19"/>
    <x v="2"/>
    <m/>
    <x v="0"/>
    <m/>
    <x v="193"/>
    <x v="7"/>
    <x v="6"/>
    <x v="1"/>
    <x v="1"/>
    <x v="2"/>
    <x v="2"/>
    <m/>
    <x v="2"/>
    <n v="3008"/>
    <x v="0"/>
  </r>
  <r>
    <x v="0"/>
    <x v="3"/>
    <n v="2394.37"/>
    <x v="2"/>
    <m/>
    <x v="0"/>
    <m/>
    <x v="200"/>
    <x v="4"/>
    <x v="4"/>
    <x v="2"/>
    <x v="2"/>
    <x v="4"/>
    <x v="2"/>
    <m/>
    <x v="5"/>
    <n v="4003"/>
    <x v="0"/>
  </r>
  <r>
    <x v="0"/>
    <x v="3"/>
    <n v="2394.37"/>
    <x v="2"/>
    <m/>
    <x v="0"/>
    <m/>
    <x v="201"/>
    <x v="4"/>
    <x v="4"/>
    <x v="2"/>
    <x v="2"/>
    <x v="4"/>
    <x v="2"/>
    <m/>
    <x v="5"/>
    <n v="4003"/>
    <x v="0"/>
  </r>
  <r>
    <x v="0"/>
    <x v="3"/>
    <n v="2394.37"/>
    <x v="2"/>
    <m/>
    <x v="0"/>
    <m/>
    <x v="202"/>
    <x v="4"/>
    <x v="4"/>
    <x v="2"/>
    <x v="2"/>
    <x v="4"/>
    <x v="2"/>
    <m/>
    <x v="5"/>
    <n v="4003"/>
    <x v="0"/>
  </r>
  <r>
    <x v="0"/>
    <x v="3"/>
    <n v="2394.37"/>
    <x v="2"/>
    <m/>
    <x v="0"/>
    <m/>
    <x v="203"/>
    <x v="4"/>
    <x v="4"/>
    <x v="2"/>
    <x v="2"/>
    <x v="4"/>
    <x v="2"/>
    <m/>
    <x v="5"/>
    <n v="4003"/>
    <x v="0"/>
  </r>
  <r>
    <x v="0"/>
    <x v="3"/>
    <n v="2400"/>
    <x v="48"/>
    <m/>
    <x v="0"/>
    <m/>
    <x v="153"/>
    <x v="2"/>
    <x v="2"/>
    <x v="1"/>
    <x v="1"/>
    <x v="15"/>
    <x v="5"/>
    <m/>
    <x v="59"/>
    <n v="4004"/>
    <x v="0"/>
  </r>
  <r>
    <x v="0"/>
    <x v="3"/>
    <n v="2400"/>
    <x v="19"/>
    <m/>
    <x v="0"/>
    <m/>
    <x v="29"/>
    <x v="3"/>
    <x v="3"/>
    <x v="2"/>
    <x v="2"/>
    <x v="10"/>
    <x v="8"/>
    <m/>
    <x v="22"/>
    <n v="4002"/>
    <x v="0"/>
  </r>
  <r>
    <x v="0"/>
    <x v="3"/>
    <n v="2400"/>
    <x v="26"/>
    <m/>
    <x v="0"/>
    <m/>
    <x v="222"/>
    <x v="24"/>
    <x v="17"/>
    <x v="2"/>
    <x v="2"/>
    <x v="10"/>
    <x v="8"/>
    <m/>
    <x v="31"/>
    <n v="8006"/>
    <x v="0"/>
  </r>
  <r>
    <x v="0"/>
    <x v="3"/>
    <n v="2402.8699809520863"/>
    <x v="58"/>
    <m/>
    <x v="0"/>
    <m/>
    <x v="220"/>
    <x v="0"/>
    <x v="0"/>
    <x v="6"/>
    <x v="6"/>
    <x v="17"/>
    <x v="13"/>
    <m/>
    <x v="70"/>
    <n v="2001"/>
    <x v="0"/>
  </r>
  <r>
    <x v="0"/>
    <x v="3"/>
    <n v="2415.5728186492247"/>
    <x v="44"/>
    <m/>
    <x v="0"/>
    <m/>
    <x v="224"/>
    <x v="0"/>
    <x v="0"/>
    <x v="6"/>
    <x v="6"/>
    <x v="17"/>
    <x v="13"/>
    <m/>
    <x v="53"/>
    <n v="2001"/>
    <x v="0"/>
  </r>
  <r>
    <x v="0"/>
    <x v="3"/>
    <n v="2425"/>
    <x v="2"/>
    <m/>
    <x v="0"/>
    <m/>
    <x v="168"/>
    <x v="9"/>
    <x v="8"/>
    <x v="2"/>
    <x v="2"/>
    <x v="4"/>
    <x v="2"/>
    <m/>
    <x v="5"/>
    <n v="8002"/>
    <x v="0"/>
  </r>
  <r>
    <x v="0"/>
    <x v="3"/>
    <n v="2456.89"/>
    <x v="37"/>
    <m/>
    <x v="0"/>
    <m/>
    <x v="228"/>
    <x v="0"/>
    <x v="0"/>
    <x v="6"/>
    <x v="6"/>
    <x v="17"/>
    <x v="13"/>
    <m/>
    <x v="44"/>
    <n v="2001"/>
    <x v="0"/>
  </r>
  <r>
    <x v="0"/>
    <x v="3"/>
    <n v="2463.3620000000001"/>
    <x v="2"/>
    <m/>
    <x v="0"/>
    <m/>
    <x v="205"/>
    <x v="27"/>
    <x v="19"/>
    <x v="1"/>
    <x v="1"/>
    <x v="2"/>
    <x v="2"/>
    <m/>
    <x v="2"/>
    <n v="6002"/>
    <x v="0"/>
  </r>
  <r>
    <x v="0"/>
    <x v="3"/>
    <n v="2463.3620000000001"/>
    <x v="2"/>
    <m/>
    <x v="0"/>
    <m/>
    <x v="206"/>
    <x v="27"/>
    <x v="19"/>
    <x v="1"/>
    <x v="1"/>
    <x v="2"/>
    <x v="2"/>
    <m/>
    <x v="2"/>
    <n v="6002"/>
    <x v="0"/>
  </r>
  <r>
    <x v="0"/>
    <x v="3"/>
    <n v="2463.3620000000001"/>
    <x v="2"/>
    <m/>
    <x v="0"/>
    <m/>
    <x v="207"/>
    <x v="27"/>
    <x v="19"/>
    <x v="1"/>
    <x v="1"/>
    <x v="2"/>
    <x v="2"/>
    <m/>
    <x v="2"/>
    <n v="6002"/>
    <x v="0"/>
  </r>
  <r>
    <x v="0"/>
    <x v="3"/>
    <n v="2463.3620000000001"/>
    <x v="2"/>
    <m/>
    <x v="0"/>
    <m/>
    <x v="208"/>
    <x v="27"/>
    <x v="19"/>
    <x v="1"/>
    <x v="1"/>
    <x v="2"/>
    <x v="2"/>
    <m/>
    <x v="2"/>
    <n v="6002"/>
    <x v="0"/>
  </r>
  <r>
    <x v="0"/>
    <x v="3"/>
    <n v="2463.3620000000001"/>
    <x v="2"/>
    <m/>
    <x v="0"/>
    <m/>
    <x v="209"/>
    <x v="27"/>
    <x v="19"/>
    <x v="1"/>
    <x v="1"/>
    <x v="2"/>
    <x v="2"/>
    <m/>
    <x v="2"/>
    <n v="6002"/>
    <x v="0"/>
  </r>
  <r>
    <x v="0"/>
    <x v="3"/>
    <n v="2463.3620000000001"/>
    <x v="2"/>
    <m/>
    <x v="0"/>
    <m/>
    <x v="210"/>
    <x v="27"/>
    <x v="19"/>
    <x v="1"/>
    <x v="1"/>
    <x v="2"/>
    <x v="2"/>
    <m/>
    <x v="2"/>
    <n v="6002"/>
    <x v="0"/>
  </r>
  <r>
    <x v="0"/>
    <x v="3"/>
    <n v="2463.3620000000001"/>
    <x v="2"/>
    <m/>
    <x v="0"/>
    <m/>
    <x v="211"/>
    <x v="27"/>
    <x v="19"/>
    <x v="1"/>
    <x v="1"/>
    <x v="2"/>
    <x v="2"/>
    <m/>
    <x v="2"/>
    <n v="6002"/>
    <x v="0"/>
  </r>
  <r>
    <x v="0"/>
    <x v="3"/>
    <n v="2499.1666666666665"/>
    <x v="45"/>
    <m/>
    <x v="0"/>
    <m/>
    <x v="153"/>
    <x v="2"/>
    <x v="2"/>
    <x v="1"/>
    <x v="1"/>
    <x v="15"/>
    <x v="5"/>
    <m/>
    <x v="57"/>
    <n v="4004"/>
    <x v="0"/>
  </r>
  <r>
    <x v="0"/>
    <x v="3"/>
    <n v="2500"/>
    <x v="59"/>
    <m/>
    <x v="0"/>
    <m/>
    <x v="1"/>
    <x v="24"/>
    <x v="17"/>
    <x v="2"/>
    <x v="2"/>
    <x v="7"/>
    <x v="5"/>
    <m/>
    <x v="71"/>
    <n v="8006"/>
    <x v="0"/>
  </r>
  <r>
    <x v="0"/>
    <x v="3"/>
    <n v="2500"/>
    <x v="34"/>
    <m/>
    <x v="0"/>
    <m/>
    <x v="1"/>
    <x v="3"/>
    <x v="3"/>
    <x v="2"/>
    <x v="2"/>
    <x v="6"/>
    <x v="3"/>
    <m/>
    <x v="40"/>
    <n v="4002"/>
    <x v="0"/>
  </r>
  <r>
    <x v="0"/>
    <x v="3"/>
    <n v="2500"/>
    <x v="20"/>
    <m/>
    <x v="0"/>
    <m/>
    <x v="1"/>
    <x v="29"/>
    <x v="19"/>
    <x v="1"/>
    <x v="1"/>
    <x v="3"/>
    <x v="3"/>
    <m/>
    <x v="24"/>
    <n v="6001"/>
    <x v="0"/>
  </r>
  <r>
    <x v="0"/>
    <x v="3"/>
    <n v="2500"/>
    <x v="8"/>
    <m/>
    <x v="0"/>
    <m/>
    <x v="234"/>
    <x v="4"/>
    <x v="4"/>
    <x v="1"/>
    <x v="1"/>
    <x v="2"/>
    <x v="2"/>
    <m/>
    <x v="10"/>
    <n v="4003"/>
    <x v="0"/>
  </r>
  <r>
    <x v="0"/>
    <x v="3"/>
    <n v="2500"/>
    <x v="36"/>
    <m/>
    <x v="0"/>
    <m/>
    <x v="1"/>
    <x v="30"/>
    <x v="6"/>
    <x v="2"/>
    <x v="2"/>
    <x v="10"/>
    <x v="8"/>
    <m/>
    <x v="43"/>
    <n v="3007"/>
    <x v="0"/>
  </r>
  <r>
    <x v="0"/>
    <x v="3"/>
    <n v="2500"/>
    <x v="19"/>
    <m/>
    <x v="0"/>
    <m/>
    <x v="1"/>
    <x v="31"/>
    <x v="7"/>
    <x v="2"/>
    <x v="2"/>
    <x v="10"/>
    <x v="8"/>
    <m/>
    <x v="22"/>
    <n v="8007"/>
    <x v="0"/>
  </r>
  <r>
    <x v="0"/>
    <x v="3"/>
    <n v="2500"/>
    <x v="19"/>
    <m/>
    <x v="0"/>
    <m/>
    <x v="1"/>
    <x v="9"/>
    <x v="8"/>
    <x v="2"/>
    <x v="2"/>
    <x v="10"/>
    <x v="8"/>
    <m/>
    <x v="22"/>
    <n v="8002"/>
    <x v="0"/>
  </r>
  <r>
    <x v="0"/>
    <x v="3"/>
    <n v="2500"/>
    <x v="23"/>
    <m/>
    <x v="0"/>
    <m/>
    <x v="191"/>
    <x v="6"/>
    <x v="1"/>
    <x v="1"/>
    <x v="1"/>
    <x v="8"/>
    <x v="6"/>
    <m/>
    <x v="28"/>
    <n v="7003"/>
    <x v="0"/>
  </r>
  <r>
    <x v="0"/>
    <x v="3"/>
    <n v="2500"/>
    <x v="2"/>
    <m/>
    <x v="0"/>
    <m/>
    <x v="134"/>
    <x v="5"/>
    <x v="5"/>
    <x v="2"/>
    <x v="2"/>
    <x v="4"/>
    <x v="2"/>
    <m/>
    <x v="5"/>
    <n v="3006"/>
    <x v="0"/>
  </r>
  <r>
    <x v="0"/>
    <x v="3"/>
    <n v="2500"/>
    <x v="32"/>
    <m/>
    <x v="0"/>
    <m/>
    <x v="1"/>
    <x v="31"/>
    <x v="7"/>
    <x v="2"/>
    <x v="2"/>
    <x v="12"/>
    <x v="10"/>
    <m/>
    <x v="37"/>
    <n v="8007"/>
    <x v="0"/>
  </r>
  <r>
    <x v="0"/>
    <x v="3"/>
    <n v="2543.739"/>
    <x v="2"/>
    <m/>
    <x v="0"/>
    <m/>
    <x v="214"/>
    <x v="6"/>
    <x v="1"/>
    <x v="1"/>
    <x v="1"/>
    <x v="2"/>
    <x v="2"/>
    <m/>
    <x v="2"/>
    <n v="7003"/>
    <x v="0"/>
  </r>
  <r>
    <x v="0"/>
    <x v="3"/>
    <n v="2560"/>
    <x v="27"/>
    <m/>
    <x v="0"/>
    <m/>
    <x v="159"/>
    <x v="3"/>
    <x v="3"/>
    <x v="2"/>
    <x v="2"/>
    <x v="14"/>
    <x v="12"/>
    <m/>
    <x v="32"/>
    <n v="4002"/>
    <x v="0"/>
  </r>
  <r>
    <x v="0"/>
    <x v="3"/>
    <n v="2560.4259999999999"/>
    <x v="2"/>
    <m/>
    <x v="0"/>
    <m/>
    <x v="216"/>
    <x v="27"/>
    <x v="19"/>
    <x v="1"/>
    <x v="1"/>
    <x v="2"/>
    <x v="2"/>
    <m/>
    <x v="2"/>
    <n v="6002"/>
    <x v="0"/>
  </r>
  <r>
    <x v="0"/>
    <x v="3"/>
    <n v="2570.0070000000001"/>
    <x v="2"/>
    <m/>
    <x v="0"/>
    <m/>
    <x v="217"/>
    <x v="6"/>
    <x v="1"/>
    <x v="1"/>
    <x v="1"/>
    <x v="2"/>
    <x v="2"/>
    <m/>
    <x v="2"/>
    <n v="7003"/>
    <x v="0"/>
  </r>
  <r>
    <x v="0"/>
    <x v="3"/>
    <n v="2581.4250000000002"/>
    <x v="3"/>
    <m/>
    <x v="0"/>
    <m/>
    <x v="60"/>
    <x v="19"/>
    <x v="14"/>
    <x v="2"/>
    <x v="2"/>
    <x v="6"/>
    <x v="3"/>
    <m/>
    <x v="8"/>
    <n v="3003"/>
    <x v="0"/>
  </r>
  <r>
    <x v="0"/>
    <x v="3"/>
    <n v="2581.4250000000002"/>
    <x v="3"/>
    <m/>
    <x v="0"/>
    <m/>
    <x v="60"/>
    <x v="4"/>
    <x v="4"/>
    <x v="2"/>
    <x v="2"/>
    <x v="6"/>
    <x v="3"/>
    <m/>
    <x v="8"/>
    <n v="4003"/>
    <x v="0"/>
  </r>
  <r>
    <x v="0"/>
    <x v="3"/>
    <n v="2625"/>
    <x v="39"/>
    <m/>
    <x v="0"/>
    <m/>
    <x v="1"/>
    <x v="3"/>
    <x v="3"/>
    <x v="2"/>
    <x v="2"/>
    <x v="6"/>
    <x v="3"/>
    <m/>
    <x v="46"/>
    <n v="4002"/>
    <x v="0"/>
  </r>
  <r>
    <x v="0"/>
    <x v="3"/>
    <n v="2641.2870000000003"/>
    <x v="2"/>
    <m/>
    <x v="0"/>
    <m/>
    <x v="223"/>
    <x v="27"/>
    <x v="19"/>
    <x v="1"/>
    <x v="1"/>
    <x v="2"/>
    <x v="2"/>
    <m/>
    <x v="2"/>
    <n v="6002"/>
    <x v="0"/>
  </r>
  <r>
    <x v="0"/>
    <x v="3"/>
    <n v="2643.6027805279909"/>
    <x v="44"/>
    <m/>
    <x v="0"/>
    <m/>
    <x v="241"/>
    <x v="0"/>
    <x v="0"/>
    <x v="6"/>
    <x v="6"/>
    <x v="17"/>
    <x v="13"/>
    <m/>
    <x v="53"/>
    <n v="2001"/>
    <x v="0"/>
  </r>
  <r>
    <x v="0"/>
    <x v="3"/>
    <n v="2665.7400000000002"/>
    <x v="2"/>
    <m/>
    <x v="0"/>
    <m/>
    <x v="225"/>
    <x v="1"/>
    <x v="1"/>
    <x v="1"/>
    <x v="1"/>
    <x v="2"/>
    <x v="2"/>
    <m/>
    <x v="2"/>
    <n v="7001"/>
    <x v="0"/>
  </r>
  <r>
    <x v="0"/>
    <x v="3"/>
    <n v="2667.6870000000004"/>
    <x v="2"/>
    <m/>
    <x v="0"/>
    <m/>
    <x v="227"/>
    <x v="1"/>
    <x v="1"/>
    <x v="1"/>
    <x v="1"/>
    <x v="2"/>
    <x v="2"/>
    <m/>
    <x v="2"/>
    <n v="7001"/>
    <x v="0"/>
  </r>
  <r>
    <x v="0"/>
    <x v="3"/>
    <n v="2668.98"/>
    <x v="2"/>
    <m/>
    <x v="0"/>
    <m/>
    <x v="121"/>
    <x v="8"/>
    <x v="7"/>
    <x v="2"/>
    <x v="2"/>
    <x v="4"/>
    <x v="2"/>
    <m/>
    <x v="5"/>
    <n v="8003"/>
    <x v="0"/>
  </r>
  <r>
    <x v="0"/>
    <x v="3"/>
    <n v="2700"/>
    <x v="34"/>
    <m/>
    <x v="0"/>
    <m/>
    <x v="1"/>
    <x v="23"/>
    <x v="16"/>
    <x v="2"/>
    <x v="2"/>
    <x v="6"/>
    <x v="3"/>
    <m/>
    <x v="40"/>
    <n v="1002"/>
    <x v="0"/>
  </r>
  <r>
    <x v="0"/>
    <x v="3"/>
    <n v="2705.9780000000001"/>
    <x v="2"/>
    <m/>
    <x v="0"/>
    <m/>
    <x v="229"/>
    <x v="27"/>
    <x v="19"/>
    <x v="1"/>
    <x v="1"/>
    <x v="2"/>
    <x v="2"/>
    <m/>
    <x v="2"/>
    <n v="6002"/>
    <x v="0"/>
  </r>
  <r>
    <x v="0"/>
    <x v="3"/>
    <n v="2705.9780000000001"/>
    <x v="2"/>
    <m/>
    <x v="0"/>
    <m/>
    <x v="230"/>
    <x v="27"/>
    <x v="19"/>
    <x v="1"/>
    <x v="1"/>
    <x v="2"/>
    <x v="2"/>
    <m/>
    <x v="2"/>
    <n v="6002"/>
    <x v="0"/>
  </r>
  <r>
    <x v="0"/>
    <x v="3"/>
    <n v="2722.1590000000001"/>
    <x v="2"/>
    <m/>
    <x v="0"/>
    <m/>
    <x v="232"/>
    <x v="27"/>
    <x v="19"/>
    <x v="1"/>
    <x v="1"/>
    <x v="2"/>
    <x v="2"/>
    <m/>
    <x v="2"/>
    <n v="6002"/>
    <x v="0"/>
  </r>
  <r>
    <x v="0"/>
    <x v="3"/>
    <n v="2725.9870000000001"/>
    <x v="2"/>
    <m/>
    <x v="0"/>
    <m/>
    <x v="233"/>
    <x v="18"/>
    <x v="13"/>
    <x v="2"/>
    <x v="2"/>
    <x v="4"/>
    <x v="2"/>
    <m/>
    <x v="5"/>
    <n v="4001"/>
    <x v="0"/>
  </r>
  <r>
    <x v="0"/>
    <x v="3"/>
    <n v="2750"/>
    <x v="22"/>
    <m/>
    <x v="0"/>
    <m/>
    <x v="69"/>
    <x v="27"/>
    <x v="19"/>
    <x v="2"/>
    <x v="2"/>
    <x v="10"/>
    <x v="8"/>
    <m/>
    <x v="26"/>
    <n v="6002"/>
    <x v="0"/>
  </r>
  <r>
    <x v="0"/>
    <x v="3"/>
    <n v="2760.9637770752956"/>
    <x v="44"/>
    <m/>
    <x v="0"/>
    <m/>
    <x v="242"/>
    <x v="0"/>
    <x v="0"/>
    <x v="6"/>
    <x v="6"/>
    <x v="17"/>
    <x v="13"/>
    <m/>
    <x v="53"/>
    <n v="2001"/>
    <x v="0"/>
  </r>
  <r>
    <x v="0"/>
    <x v="3"/>
    <n v="2776.6666666666665"/>
    <x v="23"/>
    <m/>
    <x v="0"/>
    <m/>
    <x v="244"/>
    <x v="20"/>
    <x v="2"/>
    <x v="1"/>
    <x v="1"/>
    <x v="8"/>
    <x v="6"/>
    <m/>
    <x v="28"/>
    <n v="5001"/>
    <x v="0"/>
  </r>
  <r>
    <x v="0"/>
    <x v="3"/>
    <n v="2793.1150500000003"/>
    <x v="35"/>
    <m/>
    <x v="0"/>
    <m/>
    <x v="1"/>
    <x v="22"/>
    <x v="0"/>
    <x v="2"/>
    <x v="2"/>
    <x v="14"/>
    <x v="12"/>
    <m/>
    <x v="41"/>
    <n v="3002"/>
    <x v="0"/>
  </r>
  <r>
    <x v="0"/>
    <x v="3"/>
    <n v="2800"/>
    <x v="8"/>
    <m/>
    <x v="0"/>
    <m/>
    <x v="204"/>
    <x v="4"/>
    <x v="4"/>
    <x v="1"/>
    <x v="1"/>
    <x v="2"/>
    <x v="2"/>
    <m/>
    <x v="10"/>
    <n v="4003"/>
    <x v="0"/>
  </r>
  <r>
    <x v="0"/>
    <x v="3"/>
    <n v="2800"/>
    <x v="61"/>
    <m/>
    <x v="0"/>
    <m/>
    <x v="1"/>
    <x v="4"/>
    <x v="4"/>
    <x v="1"/>
    <x v="1"/>
    <x v="8"/>
    <x v="6"/>
    <m/>
    <x v="73"/>
    <n v="4003"/>
    <x v="0"/>
  </r>
  <r>
    <x v="0"/>
    <x v="3"/>
    <n v="2846.3380000000002"/>
    <x v="2"/>
    <m/>
    <x v="0"/>
    <m/>
    <x v="238"/>
    <x v="9"/>
    <x v="8"/>
    <x v="2"/>
    <x v="2"/>
    <x v="4"/>
    <x v="2"/>
    <m/>
    <x v="5"/>
    <n v="8002"/>
    <x v="0"/>
  </r>
  <r>
    <x v="0"/>
    <x v="3"/>
    <n v="2865.7120980226805"/>
    <x v="58"/>
    <m/>
    <x v="0"/>
    <m/>
    <x v="246"/>
    <x v="0"/>
    <x v="0"/>
    <x v="6"/>
    <x v="6"/>
    <x v="17"/>
    <x v="13"/>
    <m/>
    <x v="70"/>
    <n v="2001"/>
    <x v="0"/>
  </r>
  <r>
    <x v="0"/>
    <x v="3"/>
    <n v="2866.0280000000002"/>
    <x v="2"/>
    <m/>
    <x v="0"/>
    <m/>
    <x v="239"/>
    <x v="11"/>
    <x v="6"/>
    <x v="2"/>
    <x v="2"/>
    <x v="4"/>
    <x v="2"/>
    <m/>
    <x v="5"/>
    <n v="8004"/>
    <x v="0"/>
  </r>
  <r>
    <x v="0"/>
    <x v="3"/>
    <n v="2866.0280000000002"/>
    <x v="2"/>
    <m/>
    <x v="0"/>
    <m/>
    <x v="240"/>
    <x v="11"/>
    <x v="6"/>
    <x v="2"/>
    <x v="2"/>
    <x v="4"/>
    <x v="2"/>
    <m/>
    <x v="5"/>
    <n v="8004"/>
    <x v="0"/>
  </r>
  <r>
    <x v="0"/>
    <x v="3"/>
    <n v="2866.4634488328425"/>
    <x v="44"/>
    <m/>
    <x v="0"/>
    <m/>
    <x v="247"/>
    <x v="0"/>
    <x v="0"/>
    <x v="6"/>
    <x v="6"/>
    <x v="17"/>
    <x v="13"/>
    <m/>
    <x v="53"/>
    <n v="2001"/>
    <x v="0"/>
  </r>
  <r>
    <x v="0"/>
    <x v="3"/>
    <n v="2894.1231766576061"/>
    <x v="47"/>
    <m/>
    <x v="0"/>
    <m/>
    <x v="253"/>
    <x v="0"/>
    <x v="0"/>
    <x v="6"/>
    <x v="6"/>
    <x v="17"/>
    <x v="13"/>
    <m/>
    <x v="56"/>
    <n v="2001"/>
    <x v="0"/>
  </r>
  <r>
    <x v="0"/>
    <x v="3"/>
    <n v="2916.6666666666665"/>
    <x v="19"/>
    <m/>
    <x v="0"/>
    <m/>
    <x v="257"/>
    <x v="20"/>
    <x v="2"/>
    <x v="2"/>
    <x v="2"/>
    <x v="10"/>
    <x v="8"/>
    <m/>
    <x v="22"/>
    <n v="5001"/>
    <x v="0"/>
  </r>
  <r>
    <x v="0"/>
    <x v="3"/>
    <n v="2923.6162004591652"/>
    <x v="47"/>
    <m/>
    <x v="0"/>
    <m/>
    <x v="258"/>
    <x v="0"/>
    <x v="0"/>
    <x v="6"/>
    <x v="6"/>
    <x v="17"/>
    <x v="13"/>
    <m/>
    <x v="56"/>
    <n v="2001"/>
    <x v="0"/>
  </r>
  <r>
    <x v="0"/>
    <x v="3"/>
    <n v="2985"/>
    <x v="2"/>
    <m/>
    <x v="0"/>
    <m/>
    <x v="236"/>
    <x v="10"/>
    <x v="9"/>
    <x v="2"/>
    <x v="2"/>
    <x v="4"/>
    <x v="2"/>
    <m/>
    <x v="5"/>
    <n v="8001"/>
    <x v="0"/>
  </r>
  <r>
    <x v="0"/>
    <x v="3"/>
    <n v="2997.9724499999998"/>
    <x v="35"/>
    <m/>
    <x v="0"/>
    <m/>
    <x v="1"/>
    <x v="3"/>
    <x v="3"/>
    <x v="2"/>
    <x v="2"/>
    <x v="14"/>
    <x v="12"/>
    <m/>
    <x v="41"/>
    <n v="4002"/>
    <x v="0"/>
  </r>
  <r>
    <x v="0"/>
    <x v="3"/>
    <n v="3000"/>
    <x v="48"/>
    <m/>
    <x v="0"/>
    <m/>
    <x v="108"/>
    <x v="2"/>
    <x v="2"/>
    <x v="1"/>
    <x v="1"/>
    <x v="15"/>
    <x v="5"/>
    <m/>
    <x v="59"/>
    <n v="4004"/>
    <x v="0"/>
  </r>
  <r>
    <x v="0"/>
    <x v="3"/>
    <n v="3000"/>
    <x v="24"/>
    <m/>
    <x v="0"/>
    <m/>
    <x v="262"/>
    <x v="0"/>
    <x v="0"/>
    <x v="2"/>
    <x v="2"/>
    <x v="12"/>
    <x v="10"/>
    <m/>
    <x v="29"/>
    <n v="2001"/>
    <x v="0"/>
  </r>
  <r>
    <x v="0"/>
    <x v="3"/>
    <n v="3000"/>
    <x v="62"/>
    <m/>
    <x v="0"/>
    <m/>
    <x v="263"/>
    <x v="0"/>
    <x v="0"/>
    <x v="1"/>
    <x v="1"/>
    <x v="16"/>
    <x v="12"/>
    <m/>
    <x v="74"/>
    <n v="2001"/>
    <x v="0"/>
  </r>
  <r>
    <x v="0"/>
    <x v="3"/>
    <n v="3000"/>
    <x v="35"/>
    <m/>
    <x v="0"/>
    <m/>
    <x v="265"/>
    <x v="4"/>
    <x v="4"/>
    <x v="2"/>
    <x v="2"/>
    <x v="14"/>
    <x v="12"/>
    <m/>
    <x v="41"/>
    <n v="4003"/>
    <x v="0"/>
  </r>
  <r>
    <x v="0"/>
    <x v="3"/>
    <n v="3000"/>
    <x v="17"/>
    <m/>
    <x v="0"/>
    <m/>
    <x v="264"/>
    <x v="5"/>
    <x v="5"/>
    <x v="2"/>
    <x v="2"/>
    <x v="10"/>
    <x v="8"/>
    <m/>
    <x v="20"/>
    <n v="3006"/>
    <x v="0"/>
  </r>
  <r>
    <x v="0"/>
    <x v="3"/>
    <n v="3000"/>
    <x v="2"/>
    <m/>
    <x v="0"/>
    <m/>
    <x v="231"/>
    <x v="4"/>
    <x v="4"/>
    <x v="2"/>
    <x v="2"/>
    <x v="4"/>
    <x v="2"/>
    <m/>
    <x v="5"/>
    <n v="4003"/>
    <x v="0"/>
  </r>
  <r>
    <x v="0"/>
    <x v="3"/>
    <n v="3000"/>
    <x v="32"/>
    <m/>
    <x v="0"/>
    <m/>
    <x v="266"/>
    <x v="10"/>
    <x v="9"/>
    <x v="2"/>
    <x v="2"/>
    <x v="12"/>
    <x v="10"/>
    <m/>
    <x v="37"/>
    <n v="8001"/>
    <x v="0"/>
  </r>
  <r>
    <x v="0"/>
    <x v="3"/>
    <n v="3000"/>
    <x v="63"/>
    <m/>
    <x v="0"/>
    <m/>
    <x v="1"/>
    <x v="25"/>
    <x v="18"/>
    <x v="1"/>
    <x v="1"/>
    <x v="1"/>
    <x v="1"/>
    <m/>
    <x v="75"/>
    <n v="3001"/>
    <x v="0"/>
  </r>
  <r>
    <x v="0"/>
    <x v="3"/>
    <n v="3024.7079474637617"/>
    <x v="44"/>
    <m/>
    <x v="0"/>
    <m/>
    <x v="267"/>
    <x v="0"/>
    <x v="0"/>
    <x v="6"/>
    <x v="6"/>
    <x v="17"/>
    <x v="13"/>
    <m/>
    <x v="53"/>
    <n v="2001"/>
    <x v="0"/>
  </r>
  <r>
    <x v="0"/>
    <x v="3"/>
    <n v="3032.326"/>
    <x v="2"/>
    <m/>
    <x v="0"/>
    <m/>
    <x v="243"/>
    <x v="1"/>
    <x v="1"/>
    <x v="1"/>
    <x v="1"/>
    <x v="2"/>
    <x v="2"/>
    <m/>
    <x v="2"/>
    <n v="7001"/>
    <x v="0"/>
  </r>
  <r>
    <x v="0"/>
    <x v="3"/>
    <n v="3039.0255999999999"/>
    <x v="8"/>
    <m/>
    <x v="0"/>
    <m/>
    <x v="269"/>
    <x v="23"/>
    <x v="16"/>
    <x v="1"/>
    <x v="1"/>
    <x v="2"/>
    <x v="2"/>
    <m/>
    <x v="10"/>
    <n v="1002"/>
    <x v="0"/>
  </r>
  <r>
    <x v="0"/>
    <x v="3"/>
    <n v="3050.15"/>
    <x v="2"/>
    <m/>
    <x v="0"/>
    <m/>
    <x v="235"/>
    <x v="8"/>
    <x v="7"/>
    <x v="2"/>
    <x v="2"/>
    <x v="4"/>
    <x v="2"/>
    <m/>
    <x v="5"/>
    <n v="8003"/>
    <x v="0"/>
  </r>
  <r>
    <x v="0"/>
    <x v="3"/>
    <n v="3050.15"/>
    <x v="2"/>
    <m/>
    <x v="0"/>
    <m/>
    <x v="237"/>
    <x v="8"/>
    <x v="7"/>
    <x v="2"/>
    <x v="2"/>
    <x v="4"/>
    <x v="2"/>
    <m/>
    <x v="5"/>
    <n v="8003"/>
    <x v="0"/>
  </r>
  <r>
    <x v="0"/>
    <x v="3"/>
    <n v="3097.7100000000005"/>
    <x v="3"/>
    <m/>
    <x v="0"/>
    <m/>
    <x v="60"/>
    <x v="18"/>
    <x v="13"/>
    <x v="2"/>
    <x v="2"/>
    <x v="6"/>
    <x v="3"/>
    <m/>
    <x v="8"/>
    <n v="4001"/>
    <x v="0"/>
  </r>
  <r>
    <x v="0"/>
    <x v="3"/>
    <n v="3097.7100000000005"/>
    <x v="3"/>
    <m/>
    <x v="0"/>
    <m/>
    <x v="60"/>
    <x v="6"/>
    <x v="1"/>
    <x v="1"/>
    <x v="1"/>
    <x v="3"/>
    <x v="3"/>
    <m/>
    <x v="3"/>
    <n v="7003"/>
    <x v="0"/>
  </r>
  <r>
    <x v="0"/>
    <x v="3"/>
    <n v="3097.7100000000005"/>
    <x v="3"/>
    <m/>
    <x v="0"/>
    <m/>
    <x v="60"/>
    <x v="3"/>
    <x v="3"/>
    <x v="2"/>
    <x v="2"/>
    <x v="6"/>
    <x v="3"/>
    <m/>
    <x v="8"/>
    <n v="4002"/>
    <x v="0"/>
  </r>
  <r>
    <x v="0"/>
    <x v="3"/>
    <n v="3102.72"/>
    <x v="64"/>
    <m/>
    <x v="0"/>
    <m/>
    <x v="271"/>
    <x v="25"/>
    <x v="18"/>
    <x v="2"/>
    <x v="2"/>
    <x v="12"/>
    <x v="10"/>
    <m/>
    <x v="76"/>
    <n v="3001"/>
    <x v="0"/>
  </r>
  <r>
    <x v="0"/>
    <x v="3"/>
    <n v="3109.99"/>
    <x v="2"/>
    <m/>
    <x v="0"/>
    <m/>
    <x v="178"/>
    <x v="5"/>
    <x v="5"/>
    <x v="2"/>
    <x v="2"/>
    <x v="4"/>
    <x v="2"/>
    <m/>
    <x v="5"/>
    <n v="3006"/>
    <x v="0"/>
  </r>
  <r>
    <x v="0"/>
    <x v="3"/>
    <n v="3112.5930000000003"/>
    <x v="2"/>
    <m/>
    <x v="0"/>
    <m/>
    <x v="245"/>
    <x v="1"/>
    <x v="1"/>
    <x v="1"/>
    <x v="1"/>
    <x v="2"/>
    <x v="2"/>
    <m/>
    <x v="2"/>
    <n v="7001"/>
    <x v="0"/>
  </r>
  <r>
    <x v="0"/>
    <x v="3"/>
    <n v="3120"/>
    <x v="13"/>
    <m/>
    <x v="0"/>
    <m/>
    <x v="287"/>
    <x v="5"/>
    <x v="5"/>
    <x v="2"/>
    <x v="2"/>
    <x v="6"/>
    <x v="3"/>
    <m/>
    <x v="16"/>
    <n v="3006"/>
    <x v="0"/>
  </r>
  <r>
    <x v="0"/>
    <x v="3"/>
    <n v="3156.835"/>
    <x v="2"/>
    <m/>
    <x v="0"/>
    <m/>
    <x v="248"/>
    <x v="1"/>
    <x v="1"/>
    <x v="1"/>
    <x v="1"/>
    <x v="2"/>
    <x v="2"/>
    <m/>
    <x v="2"/>
    <n v="7001"/>
    <x v="0"/>
  </r>
  <r>
    <x v="0"/>
    <x v="3"/>
    <n v="3156.835"/>
    <x v="2"/>
    <m/>
    <x v="0"/>
    <m/>
    <x v="249"/>
    <x v="1"/>
    <x v="1"/>
    <x v="1"/>
    <x v="1"/>
    <x v="2"/>
    <x v="2"/>
    <m/>
    <x v="2"/>
    <n v="7001"/>
    <x v="0"/>
  </r>
  <r>
    <x v="0"/>
    <x v="3"/>
    <n v="3156.835"/>
    <x v="2"/>
    <m/>
    <x v="0"/>
    <m/>
    <x v="250"/>
    <x v="1"/>
    <x v="1"/>
    <x v="1"/>
    <x v="1"/>
    <x v="2"/>
    <x v="2"/>
    <m/>
    <x v="2"/>
    <n v="7001"/>
    <x v="0"/>
  </r>
  <r>
    <x v="0"/>
    <x v="3"/>
    <n v="3156.835"/>
    <x v="2"/>
    <m/>
    <x v="0"/>
    <m/>
    <x v="251"/>
    <x v="1"/>
    <x v="1"/>
    <x v="1"/>
    <x v="1"/>
    <x v="2"/>
    <x v="2"/>
    <m/>
    <x v="2"/>
    <n v="7001"/>
    <x v="0"/>
  </r>
  <r>
    <x v="0"/>
    <x v="3"/>
    <n v="3156.835"/>
    <x v="2"/>
    <m/>
    <x v="0"/>
    <m/>
    <x v="252"/>
    <x v="1"/>
    <x v="1"/>
    <x v="1"/>
    <x v="1"/>
    <x v="2"/>
    <x v="2"/>
    <m/>
    <x v="2"/>
    <n v="7001"/>
    <x v="0"/>
  </r>
  <r>
    <x v="0"/>
    <x v="3"/>
    <n v="3188.3830000000003"/>
    <x v="2"/>
    <m/>
    <x v="0"/>
    <m/>
    <x v="254"/>
    <x v="21"/>
    <x v="15"/>
    <x v="2"/>
    <x v="2"/>
    <x v="4"/>
    <x v="2"/>
    <m/>
    <x v="5"/>
    <n v="3004"/>
    <x v="0"/>
  </r>
  <r>
    <x v="0"/>
    <x v="3"/>
    <n v="3188.3830000000003"/>
    <x v="2"/>
    <m/>
    <x v="0"/>
    <m/>
    <x v="255"/>
    <x v="21"/>
    <x v="15"/>
    <x v="2"/>
    <x v="2"/>
    <x v="4"/>
    <x v="2"/>
    <m/>
    <x v="5"/>
    <n v="3004"/>
    <x v="0"/>
  </r>
  <r>
    <x v="0"/>
    <x v="3"/>
    <n v="3188.3830000000003"/>
    <x v="2"/>
    <m/>
    <x v="0"/>
    <m/>
    <x v="256"/>
    <x v="12"/>
    <x v="10"/>
    <x v="2"/>
    <x v="2"/>
    <x v="4"/>
    <x v="2"/>
    <m/>
    <x v="5"/>
    <n v="3005"/>
    <x v="0"/>
  </r>
  <r>
    <x v="0"/>
    <x v="3"/>
    <n v="3200"/>
    <x v="65"/>
    <m/>
    <x v="0"/>
    <m/>
    <x v="1"/>
    <x v="27"/>
    <x v="19"/>
    <x v="1"/>
    <x v="1"/>
    <x v="1"/>
    <x v="1"/>
    <m/>
    <x v="77"/>
    <n v="6002"/>
    <x v="0"/>
  </r>
  <r>
    <x v="0"/>
    <x v="3"/>
    <n v="3200"/>
    <x v="30"/>
    <m/>
    <x v="0"/>
    <m/>
    <x v="187"/>
    <x v="3"/>
    <x v="3"/>
    <x v="2"/>
    <x v="2"/>
    <x v="14"/>
    <x v="12"/>
    <m/>
    <x v="35"/>
    <n v="4002"/>
    <x v="0"/>
  </r>
  <r>
    <x v="0"/>
    <x v="3"/>
    <n v="3219.9999999999995"/>
    <x v="30"/>
    <m/>
    <x v="0"/>
    <m/>
    <x v="1"/>
    <x v="23"/>
    <x v="16"/>
    <x v="2"/>
    <x v="2"/>
    <x v="14"/>
    <x v="12"/>
    <m/>
    <x v="35"/>
    <n v="1002"/>
    <x v="0"/>
  </r>
  <r>
    <x v="0"/>
    <x v="3"/>
    <n v="3229.0830000000005"/>
    <x v="2"/>
    <m/>
    <x v="0"/>
    <m/>
    <x v="259"/>
    <x v="3"/>
    <x v="3"/>
    <x v="2"/>
    <x v="2"/>
    <x v="4"/>
    <x v="2"/>
    <m/>
    <x v="5"/>
    <n v="4002"/>
    <x v="0"/>
  </r>
  <r>
    <x v="0"/>
    <x v="3"/>
    <n v="3239.973"/>
    <x v="2"/>
    <m/>
    <x v="0"/>
    <m/>
    <x v="260"/>
    <x v="1"/>
    <x v="1"/>
    <x v="1"/>
    <x v="1"/>
    <x v="2"/>
    <x v="2"/>
    <m/>
    <x v="2"/>
    <n v="7001"/>
    <x v="0"/>
  </r>
  <r>
    <x v="0"/>
    <x v="3"/>
    <n v="3247.9590000000003"/>
    <x v="2"/>
    <m/>
    <x v="0"/>
    <m/>
    <x v="261"/>
    <x v="6"/>
    <x v="1"/>
    <x v="1"/>
    <x v="1"/>
    <x v="2"/>
    <x v="2"/>
    <m/>
    <x v="2"/>
    <n v="7003"/>
    <x v="0"/>
  </r>
  <r>
    <x v="0"/>
    <x v="3"/>
    <n v="3263.16"/>
    <x v="66"/>
    <m/>
    <x v="0"/>
    <m/>
    <x v="273"/>
    <x v="23"/>
    <x v="16"/>
    <x v="7"/>
    <x v="7"/>
    <x v="18"/>
    <x v="14"/>
    <m/>
    <x v="78"/>
    <n v="1002"/>
    <x v="0"/>
  </r>
  <r>
    <x v="0"/>
    <x v="3"/>
    <n v="3300"/>
    <x v="22"/>
    <m/>
    <x v="0"/>
    <m/>
    <x v="274"/>
    <x v="3"/>
    <x v="3"/>
    <x v="2"/>
    <x v="2"/>
    <x v="10"/>
    <x v="8"/>
    <m/>
    <x v="26"/>
    <n v="4002"/>
    <x v="0"/>
  </r>
  <r>
    <x v="0"/>
    <x v="3"/>
    <n v="3365.68"/>
    <x v="51"/>
    <m/>
    <x v="0"/>
    <m/>
    <x v="276"/>
    <x v="23"/>
    <x v="16"/>
    <x v="7"/>
    <x v="7"/>
    <x v="18"/>
    <x v="14"/>
    <m/>
    <x v="63"/>
    <n v="1002"/>
    <x v="0"/>
  </r>
  <r>
    <x v="0"/>
    <x v="3"/>
    <n v="3376.3180000000002"/>
    <x v="2"/>
    <m/>
    <x v="0"/>
    <m/>
    <x v="270"/>
    <x v="1"/>
    <x v="1"/>
    <x v="1"/>
    <x v="1"/>
    <x v="2"/>
    <x v="2"/>
    <m/>
    <x v="2"/>
    <n v="7001"/>
    <x v="0"/>
  </r>
  <r>
    <x v="0"/>
    <x v="3"/>
    <n v="3391.7979172873102"/>
    <x v="37"/>
    <m/>
    <x v="0"/>
    <m/>
    <x v="277"/>
    <x v="0"/>
    <x v="0"/>
    <x v="6"/>
    <x v="6"/>
    <x v="17"/>
    <x v="13"/>
    <m/>
    <x v="44"/>
    <n v="2001"/>
    <x v="0"/>
  </r>
  <r>
    <x v="0"/>
    <x v="3"/>
    <n v="3418.05"/>
    <x v="2"/>
    <m/>
    <x v="0"/>
    <m/>
    <x v="268"/>
    <x v="14"/>
    <x v="11"/>
    <x v="1"/>
    <x v="1"/>
    <x v="2"/>
    <x v="2"/>
    <m/>
    <x v="2"/>
    <n v="5005"/>
    <x v="0"/>
  </r>
  <r>
    <x v="0"/>
    <x v="3"/>
    <n v="3500"/>
    <x v="67"/>
    <m/>
    <x v="0"/>
    <m/>
    <x v="1"/>
    <x v="23"/>
    <x v="16"/>
    <x v="2"/>
    <x v="2"/>
    <x v="10"/>
    <x v="8"/>
    <m/>
    <x v="79"/>
    <n v="1002"/>
    <x v="0"/>
  </r>
  <r>
    <x v="0"/>
    <x v="3"/>
    <n v="3500"/>
    <x v="68"/>
    <m/>
    <x v="0"/>
    <m/>
    <x v="1"/>
    <x v="23"/>
    <x v="16"/>
    <x v="2"/>
    <x v="2"/>
    <x v="10"/>
    <x v="8"/>
    <m/>
    <x v="80"/>
    <n v="1002"/>
    <x v="0"/>
  </r>
  <r>
    <x v="0"/>
    <x v="3"/>
    <n v="3512.9710000000005"/>
    <x v="2"/>
    <m/>
    <x v="0"/>
    <m/>
    <x v="219"/>
    <x v="19"/>
    <x v="14"/>
    <x v="2"/>
    <x v="2"/>
    <x v="4"/>
    <x v="2"/>
    <m/>
    <x v="5"/>
    <n v="3003"/>
    <x v="0"/>
  </r>
  <r>
    <x v="0"/>
    <x v="3"/>
    <n v="3512.9710000000005"/>
    <x v="2"/>
    <m/>
    <x v="0"/>
    <m/>
    <x v="272"/>
    <x v="22"/>
    <x v="0"/>
    <x v="2"/>
    <x v="2"/>
    <x v="4"/>
    <x v="2"/>
    <m/>
    <x v="5"/>
    <n v="3002"/>
    <x v="0"/>
  </r>
  <r>
    <x v="0"/>
    <x v="3"/>
    <n v="3562.39"/>
    <x v="2"/>
    <m/>
    <x v="0"/>
    <m/>
    <x v="226"/>
    <x v="1"/>
    <x v="1"/>
    <x v="1"/>
    <x v="1"/>
    <x v="2"/>
    <x v="2"/>
    <m/>
    <x v="2"/>
    <n v="7001"/>
    <x v="0"/>
  </r>
  <r>
    <x v="0"/>
    <x v="3"/>
    <n v="3600"/>
    <x v="48"/>
    <m/>
    <x v="0"/>
    <m/>
    <x v="280"/>
    <x v="2"/>
    <x v="2"/>
    <x v="1"/>
    <x v="1"/>
    <x v="15"/>
    <x v="5"/>
    <m/>
    <x v="59"/>
    <n v="4004"/>
    <x v="0"/>
  </r>
  <r>
    <x v="0"/>
    <x v="3"/>
    <n v="3600"/>
    <x v="11"/>
    <m/>
    <x v="0"/>
    <m/>
    <x v="281"/>
    <x v="5"/>
    <x v="5"/>
    <x v="2"/>
    <x v="2"/>
    <x v="10"/>
    <x v="8"/>
    <m/>
    <x v="13"/>
    <n v="3006"/>
    <x v="0"/>
  </r>
  <r>
    <x v="0"/>
    <x v="3"/>
    <n v="3613.9950000000008"/>
    <x v="3"/>
    <m/>
    <x v="0"/>
    <m/>
    <x v="60"/>
    <x v="11"/>
    <x v="6"/>
    <x v="2"/>
    <x v="2"/>
    <x v="6"/>
    <x v="3"/>
    <m/>
    <x v="8"/>
    <n v="8004"/>
    <x v="0"/>
  </r>
  <r>
    <x v="0"/>
    <x v="3"/>
    <n v="3631.2"/>
    <x v="51"/>
    <m/>
    <x v="0"/>
    <m/>
    <x v="282"/>
    <x v="0"/>
    <x v="0"/>
    <x v="7"/>
    <x v="7"/>
    <x v="18"/>
    <x v="14"/>
    <m/>
    <x v="63"/>
    <n v="2001"/>
    <x v="0"/>
  </r>
  <r>
    <x v="0"/>
    <x v="3"/>
    <n v="3684.48"/>
    <x v="64"/>
    <m/>
    <x v="0"/>
    <m/>
    <x v="271"/>
    <x v="25"/>
    <x v="18"/>
    <x v="2"/>
    <x v="2"/>
    <x v="12"/>
    <x v="10"/>
    <m/>
    <x v="76"/>
    <n v="3001"/>
    <x v="0"/>
  </r>
  <r>
    <x v="0"/>
    <x v="3"/>
    <n v="3791.3590000000004"/>
    <x v="2"/>
    <m/>
    <x v="0"/>
    <m/>
    <x v="278"/>
    <x v="12"/>
    <x v="10"/>
    <x v="2"/>
    <x v="2"/>
    <x v="4"/>
    <x v="2"/>
    <m/>
    <x v="5"/>
    <n v="3005"/>
    <x v="0"/>
  </r>
  <r>
    <x v="0"/>
    <x v="3"/>
    <n v="3800"/>
    <x v="8"/>
    <m/>
    <x v="0"/>
    <m/>
    <x v="286"/>
    <x v="4"/>
    <x v="4"/>
    <x v="1"/>
    <x v="1"/>
    <x v="2"/>
    <x v="2"/>
    <m/>
    <x v="10"/>
    <n v="4003"/>
    <x v="0"/>
  </r>
  <r>
    <x v="0"/>
    <x v="3"/>
    <n v="3800"/>
    <x v="25"/>
    <m/>
    <x v="0"/>
    <m/>
    <x v="1"/>
    <x v="2"/>
    <x v="2"/>
    <x v="2"/>
    <x v="2"/>
    <x v="7"/>
    <x v="5"/>
    <m/>
    <x v="30"/>
    <n v="4004"/>
    <x v="0"/>
  </r>
  <r>
    <x v="0"/>
    <x v="3"/>
    <n v="3824.1830000000004"/>
    <x v="2"/>
    <m/>
    <x v="0"/>
    <m/>
    <x v="279"/>
    <x v="1"/>
    <x v="1"/>
    <x v="1"/>
    <x v="1"/>
    <x v="2"/>
    <x v="2"/>
    <m/>
    <x v="2"/>
    <n v="7001"/>
    <x v="0"/>
  </r>
  <r>
    <x v="0"/>
    <x v="3"/>
    <n v="3926.9"/>
    <x v="14"/>
    <m/>
    <x v="0"/>
    <m/>
    <x v="289"/>
    <x v="9"/>
    <x v="8"/>
    <x v="2"/>
    <x v="2"/>
    <x v="12"/>
    <x v="10"/>
    <m/>
    <x v="17"/>
    <n v="8002"/>
    <x v="0"/>
  </r>
  <r>
    <x v="0"/>
    <x v="3"/>
    <n v="4000"/>
    <x v="41"/>
    <m/>
    <x v="0"/>
    <m/>
    <x v="290"/>
    <x v="24"/>
    <x v="17"/>
    <x v="4"/>
    <x v="4"/>
    <x v="11"/>
    <x v="9"/>
    <m/>
    <x v="50"/>
    <n v="8006"/>
    <x v="0"/>
  </r>
  <r>
    <x v="0"/>
    <x v="3"/>
    <n v="4000"/>
    <x v="30"/>
    <m/>
    <x v="0"/>
    <m/>
    <x v="1"/>
    <x v="1"/>
    <x v="1"/>
    <x v="1"/>
    <x v="1"/>
    <x v="16"/>
    <x v="12"/>
    <m/>
    <x v="90"/>
    <n v="7001"/>
    <x v="0"/>
  </r>
  <r>
    <x v="0"/>
    <x v="3"/>
    <n v="4000"/>
    <x v="70"/>
    <m/>
    <x v="0"/>
    <m/>
    <x v="1"/>
    <x v="29"/>
    <x v="19"/>
    <x v="1"/>
    <x v="1"/>
    <x v="1"/>
    <x v="1"/>
    <m/>
    <x v="82"/>
    <n v="6001"/>
    <x v="0"/>
  </r>
  <r>
    <x v="0"/>
    <x v="3"/>
    <n v="4000"/>
    <x v="72"/>
    <m/>
    <x v="0"/>
    <m/>
    <x v="1"/>
    <x v="1"/>
    <x v="1"/>
    <x v="1"/>
    <x v="1"/>
    <x v="8"/>
    <x v="6"/>
    <m/>
    <x v="84"/>
    <n v="7001"/>
    <x v="0"/>
  </r>
  <r>
    <x v="0"/>
    <x v="3"/>
    <n v="4062.6300000000006"/>
    <x v="2"/>
    <m/>
    <x v="0"/>
    <m/>
    <x v="283"/>
    <x v="27"/>
    <x v="19"/>
    <x v="1"/>
    <x v="1"/>
    <x v="2"/>
    <x v="2"/>
    <m/>
    <x v="2"/>
    <n v="6002"/>
    <x v="0"/>
  </r>
  <r>
    <x v="0"/>
    <x v="3"/>
    <n v="4062.6300000000006"/>
    <x v="2"/>
    <m/>
    <x v="0"/>
    <m/>
    <x v="284"/>
    <x v="10"/>
    <x v="9"/>
    <x v="2"/>
    <x v="2"/>
    <x v="4"/>
    <x v="2"/>
    <m/>
    <x v="5"/>
    <n v="8001"/>
    <x v="0"/>
  </r>
  <r>
    <x v="0"/>
    <x v="3"/>
    <n v="4065.8798101322504"/>
    <x v="37"/>
    <m/>
    <x v="0"/>
    <m/>
    <x v="292"/>
    <x v="0"/>
    <x v="0"/>
    <x v="6"/>
    <x v="6"/>
    <x v="17"/>
    <x v="13"/>
    <m/>
    <x v="44"/>
    <n v="2001"/>
    <x v="0"/>
  </r>
  <r>
    <x v="0"/>
    <x v="3"/>
    <n v="4080"/>
    <x v="14"/>
    <m/>
    <x v="0"/>
    <m/>
    <x v="296"/>
    <x v="9"/>
    <x v="8"/>
    <x v="2"/>
    <x v="2"/>
    <x v="12"/>
    <x v="10"/>
    <m/>
    <x v="17"/>
    <n v="8002"/>
    <x v="0"/>
  </r>
  <r>
    <x v="0"/>
    <x v="3"/>
    <n v="4100"/>
    <x v="40"/>
    <m/>
    <x v="0"/>
    <m/>
    <x v="297"/>
    <x v="28"/>
    <x v="16"/>
    <x v="2"/>
    <x v="2"/>
    <x v="12"/>
    <x v="10"/>
    <m/>
    <x v="48"/>
    <n v="8005"/>
    <x v="0"/>
  </r>
  <r>
    <x v="0"/>
    <x v="3"/>
    <n v="4160"/>
    <x v="73"/>
    <m/>
    <x v="0"/>
    <m/>
    <x v="299"/>
    <x v="0"/>
    <x v="0"/>
    <x v="5"/>
    <x v="5"/>
    <x v="13"/>
    <x v="11"/>
    <m/>
    <x v="85"/>
    <n v="2001"/>
    <x v="0"/>
  </r>
  <r>
    <x v="0"/>
    <x v="3"/>
    <n v="4224"/>
    <x v="64"/>
    <m/>
    <x v="0"/>
    <m/>
    <x v="300"/>
    <x v="25"/>
    <x v="18"/>
    <x v="2"/>
    <x v="2"/>
    <x v="12"/>
    <x v="10"/>
    <m/>
    <x v="76"/>
    <n v="3001"/>
    <x v="0"/>
  </r>
  <r>
    <x v="0"/>
    <x v="3"/>
    <n v="4320.3600000000006"/>
    <x v="2"/>
    <m/>
    <x v="0"/>
    <m/>
    <x v="76"/>
    <x v="22"/>
    <x v="0"/>
    <x v="2"/>
    <x v="2"/>
    <x v="4"/>
    <x v="2"/>
    <m/>
    <x v="5"/>
    <n v="3002"/>
    <x v="0"/>
  </r>
  <r>
    <x v="0"/>
    <x v="3"/>
    <n v="4465.527000000001"/>
    <x v="2"/>
    <m/>
    <x v="0"/>
    <m/>
    <x v="293"/>
    <x v="18"/>
    <x v="13"/>
    <x v="2"/>
    <x v="2"/>
    <x v="4"/>
    <x v="2"/>
    <m/>
    <x v="5"/>
    <n v="4001"/>
    <x v="0"/>
  </r>
  <r>
    <x v="0"/>
    <x v="3"/>
    <n v="4465.527000000001"/>
    <x v="2"/>
    <m/>
    <x v="0"/>
    <m/>
    <x v="294"/>
    <x v="27"/>
    <x v="19"/>
    <x v="1"/>
    <x v="1"/>
    <x v="2"/>
    <x v="2"/>
    <m/>
    <x v="2"/>
    <n v="6002"/>
    <x v="0"/>
  </r>
  <r>
    <x v="0"/>
    <x v="3"/>
    <n v="4465.527000000001"/>
    <x v="2"/>
    <m/>
    <x v="0"/>
    <m/>
    <x v="295"/>
    <x v="27"/>
    <x v="19"/>
    <x v="1"/>
    <x v="1"/>
    <x v="2"/>
    <x v="2"/>
    <m/>
    <x v="2"/>
    <n v="6002"/>
    <x v="0"/>
  </r>
  <r>
    <x v="0"/>
    <x v="3"/>
    <n v="4500"/>
    <x v="48"/>
    <m/>
    <x v="0"/>
    <m/>
    <x v="197"/>
    <x v="2"/>
    <x v="2"/>
    <x v="2"/>
    <x v="2"/>
    <x v="7"/>
    <x v="5"/>
    <m/>
    <x v="86"/>
    <n v="4004"/>
    <x v="0"/>
  </r>
  <r>
    <x v="0"/>
    <x v="3"/>
    <n v="4500"/>
    <x v="34"/>
    <m/>
    <x v="0"/>
    <m/>
    <x v="1"/>
    <x v="27"/>
    <x v="19"/>
    <x v="1"/>
    <x v="1"/>
    <x v="3"/>
    <x v="3"/>
    <m/>
    <x v="49"/>
    <n v="6002"/>
    <x v="0"/>
  </r>
  <r>
    <x v="0"/>
    <x v="3"/>
    <n v="4500"/>
    <x v="74"/>
    <m/>
    <x v="0"/>
    <m/>
    <x v="302"/>
    <x v="13"/>
    <x v="2"/>
    <x v="1"/>
    <x v="1"/>
    <x v="8"/>
    <x v="6"/>
    <m/>
    <x v="87"/>
    <n v="5003"/>
    <x v="0"/>
  </r>
  <r>
    <x v="0"/>
    <x v="3"/>
    <n v="4500"/>
    <x v="50"/>
    <m/>
    <x v="0"/>
    <m/>
    <x v="303"/>
    <x v="16"/>
    <x v="11"/>
    <x v="1"/>
    <x v="1"/>
    <x v="1"/>
    <x v="1"/>
    <m/>
    <x v="62"/>
    <n v="7002"/>
    <x v="0"/>
  </r>
  <r>
    <x v="0"/>
    <x v="3"/>
    <n v="4503.4491666666663"/>
    <x v="29"/>
    <m/>
    <x v="0"/>
    <m/>
    <x v="1"/>
    <x v="1"/>
    <x v="1"/>
    <x v="1"/>
    <x v="1"/>
    <x v="2"/>
    <x v="2"/>
    <m/>
    <x v="38"/>
    <n v="7001"/>
    <x v="0"/>
  </r>
  <r>
    <x v="0"/>
    <x v="3"/>
    <n v="4536.4660000000013"/>
    <x v="2"/>
    <m/>
    <x v="0"/>
    <m/>
    <x v="298"/>
    <x v="1"/>
    <x v="1"/>
    <x v="1"/>
    <x v="1"/>
    <x v="2"/>
    <x v="2"/>
    <m/>
    <x v="2"/>
    <n v="7001"/>
    <x v="0"/>
  </r>
  <r>
    <x v="0"/>
    <x v="3"/>
    <n v="4692.5"/>
    <x v="14"/>
    <m/>
    <x v="0"/>
    <m/>
    <x v="304"/>
    <x v="9"/>
    <x v="8"/>
    <x v="2"/>
    <x v="2"/>
    <x v="12"/>
    <x v="10"/>
    <m/>
    <x v="17"/>
    <n v="8002"/>
    <x v="0"/>
  </r>
  <r>
    <x v="0"/>
    <x v="3"/>
    <n v="4700"/>
    <x v="74"/>
    <m/>
    <x v="0"/>
    <m/>
    <x v="303"/>
    <x v="13"/>
    <x v="2"/>
    <x v="1"/>
    <x v="1"/>
    <x v="8"/>
    <x v="6"/>
    <m/>
    <x v="87"/>
    <n v="5003"/>
    <x v="0"/>
  </r>
  <r>
    <x v="0"/>
    <x v="3"/>
    <n v="4700"/>
    <x v="71"/>
    <m/>
    <x v="0"/>
    <m/>
    <x v="305"/>
    <x v="11"/>
    <x v="6"/>
    <x v="2"/>
    <x v="2"/>
    <x v="4"/>
    <x v="2"/>
    <m/>
    <x v="83"/>
    <n v="8004"/>
    <x v="0"/>
  </r>
  <r>
    <x v="0"/>
    <x v="3"/>
    <n v="4800"/>
    <x v="35"/>
    <m/>
    <x v="0"/>
    <m/>
    <x v="265"/>
    <x v="3"/>
    <x v="3"/>
    <x v="2"/>
    <x v="2"/>
    <x v="14"/>
    <x v="12"/>
    <m/>
    <x v="41"/>
    <n v="4002"/>
    <x v="0"/>
  </r>
  <r>
    <x v="0"/>
    <x v="3"/>
    <n v="4800"/>
    <x v="30"/>
    <m/>
    <x v="0"/>
    <m/>
    <x v="1"/>
    <x v="27"/>
    <x v="19"/>
    <x v="1"/>
    <x v="1"/>
    <x v="16"/>
    <x v="12"/>
    <m/>
    <x v="90"/>
    <n v="6002"/>
    <x v="0"/>
  </r>
  <r>
    <x v="0"/>
    <x v="3"/>
    <n v="4863.4537221354167"/>
    <x v="58"/>
    <m/>
    <x v="0"/>
    <m/>
    <x v="306"/>
    <x v="0"/>
    <x v="0"/>
    <x v="6"/>
    <x v="6"/>
    <x v="17"/>
    <x v="13"/>
    <m/>
    <x v="70"/>
    <n v="2001"/>
    <x v="0"/>
  </r>
  <r>
    <x v="0"/>
    <x v="3"/>
    <n v="4919.46"/>
    <x v="51"/>
    <m/>
    <x v="0"/>
    <m/>
    <x v="308"/>
    <x v="0"/>
    <x v="0"/>
    <x v="7"/>
    <x v="7"/>
    <x v="18"/>
    <x v="14"/>
    <m/>
    <x v="63"/>
    <n v="2001"/>
    <x v="0"/>
  </r>
  <r>
    <x v="0"/>
    <x v="3"/>
    <n v="4921.0438000000013"/>
    <x v="30"/>
    <m/>
    <x v="0"/>
    <m/>
    <x v="1"/>
    <x v="0"/>
    <x v="0"/>
    <x v="2"/>
    <x v="2"/>
    <x v="14"/>
    <x v="12"/>
    <m/>
    <x v="35"/>
    <n v="2001"/>
    <x v="0"/>
  </r>
  <r>
    <x v="0"/>
    <x v="3"/>
    <n v="4923.1899999999996"/>
    <x v="86"/>
    <m/>
    <x v="0"/>
    <m/>
    <x v="1"/>
    <x v="29"/>
    <x v="19"/>
    <x v="1"/>
    <x v="1"/>
    <x v="2"/>
    <x v="2"/>
    <m/>
    <x v="104"/>
    <n v="6001"/>
    <x v="0"/>
  </r>
  <r>
    <x v="0"/>
    <x v="3"/>
    <n v="4961.715916666667"/>
    <x v="29"/>
    <m/>
    <x v="0"/>
    <m/>
    <x v="1"/>
    <x v="27"/>
    <x v="19"/>
    <x v="1"/>
    <x v="1"/>
    <x v="2"/>
    <x v="2"/>
    <m/>
    <x v="38"/>
    <n v="6002"/>
    <x v="0"/>
  </r>
  <r>
    <x v="0"/>
    <x v="3"/>
    <n v="4974.9040923094472"/>
    <x v="37"/>
    <m/>
    <x v="0"/>
    <m/>
    <x v="309"/>
    <x v="0"/>
    <x v="0"/>
    <x v="6"/>
    <x v="6"/>
    <x v="17"/>
    <x v="13"/>
    <m/>
    <x v="44"/>
    <n v="2001"/>
    <x v="0"/>
  </r>
  <r>
    <x v="0"/>
    <x v="3"/>
    <n v="5000"/>
    <x v="12"/>
    <m/>
    <x v="0"/>
    <m/>
    <x v="1"/>
    <x v="1"/>
    <x v="1"/>
    <x v="4"/>
    <x v="4"/>
    <x v="11"/>
    <x v="9"/>
    <m/>
    <x v="14"/>
    <n v="7001"/>
    <x v="0"/>
  </r>
  <r>
    <x v="0"/>
    <x v="3"/>
    <n v="5000"/>
    <x v="30"/>
    <m/>
    <x v="0"/>
    <m/>
    <x v="1"/>
    <x v="29"/>
    <x v="19"/>
    <x v="1"/>
    <x v="1"/>
    <x v="16"/>
    <x v="12"/>
    <m/>
    <x v="90"/>
    <n v="6001"/>
    <x v="0"/>
  </r>
  <r>
    <x v="0"/>
    <x v="3"/>
    <n v="5000"/>
    <x v="76"/>
    <m/>
    <x v="0"/>
    <m/>
    <x v="313"/>
    <x v="0"/>
    <x v="0"/>
    <x v="1"/>
    <x v="1"/>
    <x v="1"/>
    <x v="1"/>
    <m/>
    <x v="91"/>
    <n v="2001"/>
    <x v="0"/>
  </r>
  <r>
    <x v="0"/>
    <x v="3"/>
    <n v="5000"/>
    <x v="17"/>
    <m/>
    <x v="0"/>
    <m/>
    <x v="314"/>
    <x v="10"/>
    <x v="9"/>
    <x v="2"/>
    <x v="2"/>
    <x v="10"/>
    <x v="8"/>
    <m/>
    <x v="20"/>
    <n v="8001"/>
    <x v="0"/>
  </r>
  <r>
    <x v="0"/>
    <x v="3"/>
    <n v="5000"/>
    <x v="77"/>
    <m/>
    <x v="0"/>
    <m/>
    <x v="1"/>
    <x v="1"/>
    <x v="1"/>
    <x v="1"/>
    <x v="1"/>
    <x v="8"/>
    <x v="6"/>
    <m/>
    <x v="92"/>
    <n v="7001"/>
    <x v="0"/>
  </r>
  <r>
    <x v="0"/>
    <x v="3"/>
    <n v="5000"/>
    <x v="78"/>
    <m/>
    <x v="0"/>
    <m/>
    <x v="315"/>
    <x v="23"/>
    <x v="16"/>
    <x v="2"/>
    <x v="2"/>
    <x v="4"/>
    <x v="2"/>
    <m/>
    <x v="93"/>
    <n v="1002"/>
    <x v="0"/>
  </r>
  <r>
    <x v="0"/>
    <x v="3"/>
    <n v="5000"/>
    <x v="40"/>
    <m/>
    <x v="0"/>
    <m/>
    <x v="316"/>
    <x v="28"/>
    <x v="16"/>
    <x v="2"/>
    <x v="2"/>
    <x v="12"/>
    <x v="10"/>
    <m/>
    <x v="94"/>
    <n v="8005"/>
    <x v="0"/>
  </r>
  <r>
    <x v="0"/>
    <x v="3"/>
    <n v="5000"/>
    <x v="26"/>
    <m/>
    <x v="0"/>
    <m/>
    <x v="318"/>
    <x v="24"/>
    <x v="17"/>
    <x v="2"/>
    <x v="2"/>
    <x v="10"/>
    <x v="8"/>
    <m/>
    <x v="31"/>
    <n v="8006"/>
    <x v="0"/>
  </r>
  <r>
    <x v="0"/>
    <x v="3"/>
    <n v="5000"/>
    <x v="51"/>
    <m/>
    <x v="0"/>
    <m/>
    <x v="319"/>
    <x v="23"/>
    <x v="16"/>
    <x v="7"/>
    <x v="7"/>
    <x v="18"/>
    <x v="14"/>
    <m/>
    <x v="63"/>
    <n v="1002"/>
    <x v="0"/>
  </r>
  <r>
    <x v="0"/>
    <x v="3"/>
    <n v="5000"/>
    <x v="51"/>
    <m/>
    <x v="0"/>
    <m/>
    <x v="320"/>
    <x v="23"/>
    <x v="16"/>
    <x v="7"/>
    <x v="7"/>
    <x v="18"/>
    <x v="14"/>
    <m/>
    <x v="63"/>
    <n v="1002"/>
    <x v="0"/>
  </r>
  <r>
    <x v="0"/>
    <x v="3"/>
    <n v="5002"/>
    <x v="7"/>
    <m/>
    <x v="0"/>
    <m/>
    <x v="55"/>
    <x v="2"/>
    <x v="2"/>
    <x v="1"/>
    <x v="1"/>
    <x v="15"/>
    <x v="5"/>
    <m/>
    <x v="95"/>
    <n v="4004"/>
    <x v="0"/>
  </r>
  <r>
    <x v="0"/>
    <x v="3"/>
    <n v="5002"/>
    <x v="7"/>
    <m/>
    <x v="0"/>
    <m/>
    <x v="45"/>
    <x v="2"/>
    <x v="2"/>
    <x v="1"/>
    <x v="1"/>
    <x v="15"/>
    <x v="5"/>
    <m/>
    <x v="95"/>
    <n v="4004"/>
    <x v="0"/>
  </r>
  <r>
    <x v="0"/>
    <x v="3"/>
    <n v="5260.93"/>
    <x v="51"/>
    <m/>
    <x v="0"/>
    <m/>
    <x v="322"/>
    <x v="0"/>
    <x v="0"/>
    <x v="7"/>
    <x v="7"/>
    <x v="18"/>
    <x v="14"/>
    <m/>
    <x v="63"/>
    <n v="2001"/>
    <x v="0"/>
  </r>
  <r>
    <x v="0"/>
    <x v="3"/>
    <n v="5261.1086429163552"/>
    <x v="44"/>
    <m/>
    <x v="0"/>
    <m/>
    <x v="321"/>
    <x v="0"/>
    <x v="0"/>
    <x v="6"/>
    <x v="6"/>
    <x v="17"/>
    <x v="13"/>
    <m/>
    <x v="53"/>
    <n v="2001"/>
    <x v="0"/>
  </r>
  <r>
    <x v="0"/>
    <x v="3"/>
    <n v="5318.3817222225398"/>
    <x v="23"/>
    <m/>
    <x v="0"/>
    <m/>
    <x v="215"/>
    <x v="0"/>
    <x v="0"/>
    <x v="1"/>
    <x v="1"/>
    <x v="8"/>
    <x v="6"/>
    <m/>
    <x v="28"/>
    <n v="2001"/>
    <x v="0"/>
  </r>
  <r>
    <x v="0"/>
    <x v="3"/>
    <n v="5350"/>
    <x v="41"/>
    <m/>
    <x v="0"/>
    <m/>
    <x v="301"/>
    <x v="24"/>
    <x v="17"/>
    <x v="4"/>
    <x v="4"/>
    <x v="11"/>
    <x v="9"/>
    <m/>
    <x v="50"/>
    <n v="8006"/>
    <x v="0"/>
  </r>
  <r>
    <x v="0"/>
    <x v="3"/>
    <n v="5355"/>
    <x v="39"/>
    <m/>
    <x v="0"/>
    <m/>
    <x v="1"/>
    <x v="1"/>
    <x v="1"/>
    <x v="1"/>
    <x v="1"/>
    <x v="3"/>
    <x v="3"/>
    <m/>
    <x v="58"/>
    <n v="7001"/>
    <x v="0"/>
  </r>
  <r>
    <x v="0"/>
    <x v="3"/>
    <n v="5407.7980000000007"/>
    <x v="2"/>
    <m/>
    <x v="0"/>
    <m/>
    <x v="307"/>
    <x v="27"/>
    <x v="19"/>
    <x v="1"/>
    <x v="1"/>
    <x v="2"/>
    <x v="2"/>
    <m/>
    <x v="2"/>
    <n v="6002"/>
    <x v="0"/>
  </r>
  <r>
    <x v="0"/>
    <x v="3"/>
    <n v="5407.7980000000007"/>
    <x v="2"/>
    <m/>
    <x v="0"/>
    <m/>
    <x v="67"/>
    <x v="21"/>
    <x v="15"/>
    <x v="2"/>
    <x v="2"/>
    <x v="4"/>
    <x v="2"/>
    <m/>
    <x v="5"/>
    <n v="3004"/>
    <x v="0"/>
  </r>
  <r>
    <x v="0"/>
    <x v="3"/>
    <n v="5500"/>
    <x v="34"/>
    <m/>
    <x v="0"/>
    <m/>
    <x v="1"/>
    <x v="1"/>
    <x v="1"/>
    <x v="1"/>
    <x v="1"/>
    <x v="3"/>
    <x v="3"/>
    <m/>
    <x v="49"/>
    <n v="7001"/>
    <x v="0"/>
  </r>
  <r>
    <x v="0"/>
    <x v="3"/>
    <n v="5500"/>
    <x v="32"/>
    <m/>
    <x v="0"/>
    <m/>
    <x v="317"/>
    <x v="10"/>
    <x v="9"/>
    <x v="2"/>
    <x v="2"/>
    <x v="12"/>
    <x v="10"/>
    <m/>
    <x v="37"/>
    <n v="8001"/>
    <x v="0"/>
  </r>
  <r>
    <x v="0"/>
    <x v="3"/>
    <n v="5500"/>
    <x v="26"/>
    <m/>
    <x v="0"/>
    <m/>
    <x v="323"/>
    <x v="24"/>
    <x v="17"/>
    <x v="2"/>
    <x v="2"/>
    <x v="10"/>
    <x v="8"/>
    <m/>
    <x v="31"/>
    <n v="8006"/>
    <x v="0"/>
  </r>
  <r>
    <x v="0"/>
    <x v="3"/>
    <n v="5500"/>
    <x v="95"/>
    <m/>
    <x v="0"/>
    <m/>
    <x v="1"/>
    <x v="1"/>
    <x v="1"/>
    <x v="1"/>
    <x v="1"/>
    <x v="1"/>
    <x v="1"/>
    <m/>
    <x v="113"/>
    <n v="7001"/>
    <x v="0"/>
  </r>
  <r>
    <x v="0"/>
    <x v="3"/>
    <n v="5500"/>
    <x v="28"/>
    <m/>
    <x v="0"/>
    <m/>
    <x v="324"/>
    <x v="24"/>
    <x v="17"/>
    <x v="1"/>
    <x v="1"/>
    <x v="8"/>
    <x v="6"/>
    <m/>
    <x v="33"/>
    <n v="8006"/>
    <x v="0"/>
  </r>
  <r>
    <x v="0"/>
    <x v="3"/>
    <n v="5517.6"/>
    <x v="64"/>
    <m/>
    <x v="0"/>
    <m/>
    <x v="300"/>
    <x v="25"/>
    <x v="18"/>
    <x v="2"/>
    <x v="2"/>
    <x v="12"/>
    <x v="10"/>
    <m/>
    <x v="76"/>
    <n v="3001"/>
    <x v="0"/>
  </r>
  <r>
    <x v="0"/>
    <x v="3"/>
    <n v="5542.6194786772003"/>
    <x v="37"/>
    <m/>
    <x v="0"/>
    <m/>
    <x v="155"/>
    <x v="0"/>
    <x v="0"/>
    <x v="6"/>
    <x v="6"/>
    <x v="17"/>
    <x v="13"/>
    <m/>
    <x v="44"/>
    <n v="2001"/>
    <x v="0"/>
  </r>
  <r>
    <x v="0"/>
    <x v="3"/>
    <n v="5600"/>
    <x v="79"/>
    <m/>
    <x v="0"/>
    <m/>
    <x v="1"/>
    <x v="18"/>
    <x v="13"/>
    <x v="2"/>
    <x v="2"/>
    <x v="12"/>
    <x v="10"/>
    <m/>
    <x v="96"/>
    <n v="4001"/>
    <x v="0"/>
  </r>
  <r>
    <x v="0"/>
    <x v="3"/>
    <n v="5800"/>
    <x v="26"/>
    <m/>
    <x v="0"/>
    <m/>
    <x v="325"/>
    <x v="5"/>
    <x v="5"/>
    <x v="2"/>
    <x v="2"/>
    <x v="10"/>
    <x v="8"/>
    <m/>
    <x v="31"/>
    <n v="3006"/>
    <x v="0"/>
  </r>
  <r>
    <x v="0"/>
    <x v="3"/>
    <n v="5944.5528999999997"/>
    <x v="27"/>
    <m/>
    <x v="0"/>
    <m/>
    <x v="1"/>
    <x v="1"/>
    <x v="1"/>
    <x v="1"/>
    <x v="1"/>
    <x v="16"/>
    <x v="12"/>
    <m/>
    <x v="42"/>
    <n v="7001"/>
    <x v="0"/>
  </r>
  <r>
    <x v="0"/>
    <x v="3"/>
    <n v="6000"/>
    <x v="24"/>
    <m/>
    <x v="0"/>
    <m/>
    <x v="326"/>
    <x v="0"/>
    <x v="0"/>
    <x v="2"/>
    <x v="2"/>
    <x v="12"/>
    <x v="10"/>
    <m/>
    <x v="29"/>
    <n v="2001"/>
    <x v="0"/>
  </r>
  <r>
    <x v="0"/>
    <x v="3"/>
    <n v="6000"/>
    <x v="33"/>
    <m/>
    <x v="0"/>
    <m/>
    <x v="327"/>
    <x v="17"/>
    <x v="2"/>
    <x v="2"/>
    <x v="2"/>
    <x v="7"/>
    <x v="5"/>
    <m/>
    <x v="39"/>
    <n v="5006"/>
    <x v="0"/>
  </r>
  <r>
    <x v="0"/>
    <x v="3"/>
    <n v="6000"/>
    <x v="80"/>
    <m/>
    <x v="0"/>
    <m/>
    <x v="1"/>
    <x v="1"/>
    <x v="1"/>
    <x v="1"/>
    <x v="1"/>
    <x v="1"/>
    <x v="1"/>
    <m/>
    <x v="98"/>
    <n v="7001"/>
    <x v="0"/>
  </r>
  <r>
    <x v="0"/>
    <x v="3"/>
    <n v="6400"/>
    <x v="81"/>
    <m/>
    <x v="0"/>
    <m/>
    <x v="1"/>
    <x v="23"/>
    <x v="16"/>
    <x v="2"/>
    <x v="2"/>
    <x v="6"/>
    <x v="3"/>
    <m/>
    <x v="99"/>
    <n v="1002"/>
    <x v="0"/>
  </r>
  <r>
    <x v="0"/>
    <x v="3"/>
    <n v="6500"/>
    <x v="8"/>
    <m/>
    <x v="0"/>
    <m/>
    <x v="329"/>
    <x v="4"/>
    <x v="4"/>
    <x v="1"/>
    <x v="1"/>
    <x v="2"/>
    <x v="2"/>
    <m/>
    <x v="10"/>
    <n v="4003"/>
    <x v="0"/>
  </r>
  <r>
    <x v="0"/>
    <x v="3"/>
    <n v="6500"/>
    <x v="90"/>
    <m/>
    <x v="0"/>
    <m/>
    <x v="336"/>
    <x v="29"/>
    <x v="19"/>
    <x v="1"/>
    <x v="1"/>
    <x v="2"/>
    <x v="2"/>
    <m/>
    <x v="108"/>
    <n v="6001"/>
    <x v="0"/>
  </r>
  <r>
    <x v="0"/>
    <x v="3"/>
    <n v="6500"/>
    <x v="90"/>
    <m/>
    <x v="0"/>
    <m/>
    <x v="337"/>
    <x v="29"/>
    <x v="19"/>
    <x v="1"/>
    <x v="1"/>
    <x v="2"/>
    <x v="2"/>
    <m/>
    <x v="108"/>
    <n v="6001"/>
    <x v="0"/>
  </r>
  <r>
    <x v="0"/>
    <x v="3"/>
    <n v="6500"/>
    <x v="90"/>
    <m/>
    <x v="0"/>
    <m/>
    <x v="338"/>
    <x v="29"/>
    <x v="19"/>
    <x v="1"/>
    <x v="1"/>
    <x v="2"/>
    <x v="2"/>
    <m/>
    <x v="108"/>
    <n v="6001"/>
    <x v="0"/>
  </r>
  <r>
    <x v="0"/>
    <x v="3"/>
    <n v="6500"/>
    <x v="90"/>
    <m/>
    <x v="0"/>
    <m/>
    <x v="339"/>
    <x v="29"/>
    <x v="19"/>
    <x v="1"/>
    <x v="1"/>
    <x v="2"/>
    <x v="2"/>
    <m/>
    <x v="108"/>
    <n v="6001"/>
    <x v="0"/>
  </r>
  <r>
    <x v="0"/>
    <x v="3"/>
    <n v="6500"/>
    <x v="14"/>
    <m/>
    <x v="0"/>
    <m/>
    <x v="289"/>
    <x v="9"/>
    <x v="8"/>
    <x v="2"/>
    <x v="2"/>
    <x v="12"/>
    <x v="10"/>
    <m/>
    <x v="17"/>
    <n v="8002"/>
    <x v="0"/>
  </r>
  <r>
    <x v="0"/>
    <x v="3"/>
    <n v="6500"/>
    <x v="17"/>
    <m/>
    <x v="0"/>
    <m/>
    <x v="330"/>
    <x v="10"/>
    <x v="9"/>
    <x v="2"/>
    <x v="2"/>
    <x v="10"/>
    <x v="8"/>
    <m/>
    <x v="20"/>
    <n v="8001"/>
    <x v="0"/>
  </r>
  <r>
    <x v="0"/>
    <x v="3"/>
    <n v="6501.1497222222197"/>
    <x v="21"/>
    <m/>
    <x v="0"/>
    <m/>
    <x v="1"/>
    <x v="1"/>
    <x v="1"/>
    <x v="1"/>
    <x v="1"/>
    <x v="2"/>
    <x v="2"/>
    <m/>
    <x v="27"/>
    <n v="7001"/>
    <x v="0"/>
  </r>
  <r>
    <x v="0"/>
    <x v="3"/>
    <n v="6549.4650100000008"/>
    <x v="27"/>
    <m/>
    <x v="0"/>
    <m/>
    <x v="1"/>
    <x v="27"/>
    <x v="19"/>
    <x v="1"/>
    <x v="1"/>
    <x v="16"/>
    <x v="12"/>
    <m/>
    <x v="42"/>
    <n v="6002"/>
    <x v="0"/>
  </r>
  <r>
    <x v="0"/>
    <x v="3"/>
    <n v="6665.02"/>
    <x v="51"/>
    <m/>
    <x v="0"/>
    <m/>
    <x v="332"/>
    <x v="0"/>
    <x v="0"/>
    <x v="7"/>
    <x v="7"/>
    <x v="18"/>
    <x v="14"/>
    <m/>
    <x v="63"/>
    <n v="2001"/>
    <x v="0"/>
  </r>
  <r>
    <x v="0"/>
    <x v="3"/>
    <n v="7000"/>
    <x v="8"/>
    <m/>
    <x v="0"/>
    <m/>
    <x v="64"/>
    <x v="3"/>
    <x v="3"/>
    <x v="1"/>
    <x v="1"/>
    <x v="2"/>
    <x v="2"/>
    <m/>
    <x v="10"/>
    <n v="4002"/>
    <x v="0"/>
  </r>
  <r>
    <x v="0"/>
    <x v="3"/>
    <n v="7000"/>
    <x v="57"/>
    <m/>
    <x v="0"/>
    <m/>
    <x v="1"/>
    <x v="14"/>
    <x v="11"/>
    <x v="1"/>
    <x v="1"/>
    <x v="8"/>
    <x v="6"/>
    <m/>
    <x v="69"/>
    <n v="5005"/>
    <x v="0"/>
  </r>
  <r>
    <x v="0"/>
    <x v="3"/>
    <n v="7000"/>
    <x v="21"/>
    <m/>
    <x v="0"/>
    <m/>
    <x v="1"/>
    <x v="27"/>
    <x v="19"/>
    <x v="1"/>
    <x v="1"/>
    <x v="2"/>
    <x v="2"/>
    <m/>
    <x v="27"/>
    <n v="6002"/>
    <x v="0"/>
  </r>
  <r>
    <x v="0"/>
    <x v="3"/>
    <n v="7000"/>
    <x v="84"/>
    <m/>
    <x v="0"/>
    <m/>
    <x v="1"/>
    <x v="25"/>
    <x v="18"/>
    <x v="1"/>
    <x v="1"/>
    <x v="1"/>
    <x v="1"/>
    <m/>
    <x v="102"/>
    <n v="3001"/>
    <x v="0"/>
  </r>
  <r>
    <x v="0"/>
    <x v="3"/>
    <n v="7336.34"/>
    <x v="87"/>
    <m/>
    <x v="0"/>
    <m/>
    <x v="333"/>
    <x v="0"/>
    <x v="0"/>
    <x v="7"/>
    <x v="7"/>
    <x v="18"/>
    <x v="14"/>
    <m/>
    <x v="105"/>
    <n v="2001"/>
    <x v="0"/>
  </r>
  <r>
    <x v="0"/>
    <x v="3"/>
    <n v="7402"/>
    <x v="88"/>
    <m/>
    <x v="0"/>
    <m/>
    <x v="334"/>
    <x v="0"/>
    <x v="0"/>
    <x v="8"/>
    <x v="8"/>
    <x v="19"/>
    <x v="15"/>
    <m/>
    <x v="106"/>
    <n v="2001"/>
    <x v="0"/>
  </r>
  <r>
    <x v="0"/>
    <x v="3"/>
    <n v="7500"/>
    <x v="89"/>
    <m/>
    <x v="0"/>
    <m/>
    <x v="1"/>
    <x v="10"/>
    <x v="9"/>
    <x v="2"/>
    <x v="2"/>
    <x v="10"/>
    <x v="8"/>
    <m/>
    <x v="107"/>
    <n v="8001"/>
    <x v="0"/>
  </r>
  <r>
    <x v="0"/>
    <x v="3"/>
    <n v="7500"/>
    <x v="8"/>
    <m/>
    <x v="0"/>
    <m/>
    <x v="335"/>
    <x v="4"/>
    <x v="4"/>
    <x v="1"/>
    <x v="1"/>
    <x v="2"/>
    <x v="2"/>
    <m/>
    <x v="10"/>
    <n v="4003"/>
    <x v="0"/>
  </r>
  <r>
    <x v="0"/>
    <x v="3"/>
    <n v="7500"/>
    <x v="91"/>
    <m/>
    <x v="0"/>
    <m/>
    <x v="263"/>
    <x v="0"/>
    <x v="0"/>
    <x v="1"/>
    <x v="1"/>
    <x v="2"/>
    <x v="2"/>
    <m/>
    <x v="109"/>
    <n v="2001"/>
    <x v="0"/>
  </r>
  <r>
    <x v="0"/>
    <x v="3"/>
    <n v="7500"/>
    <x v="51"/>
    <m/>
    <x v="0"/>
    <m/>
    <x v="341"/>
    <x v="0"/>
    <x v="0"/>
    <x v="7"/>
    <x v="7"/>
    <x v="18"/>
    <x v="14"/>
    <m/>
    <x v="63"/>
    <n v="2001"/>
    <x v="0"/>
  </r>
  <r>
    <x v="0"/>
    <x v="3"/>
    <n v="7565.7946000000011"/>
    <x v="35"/>
    <m/>
    <x v="0"/>
    <m/>
    <x v="1"/>
    <x v="1"/>
    <x v="1"/>
    <x v="1"/>
    <x v="1"/>
    <x v="16"/>
    <x v="12"/>
    <m/>
    <x v="47"/>
    <n v="7001"/>
    <x v="0"/>
  </r>
  <r>
    <x v="0"/>
    <x v="3"/>
    <n v="7583.333333333333"/>
    <x v="92"/>
    <m/>
    <x v="0"/>
    <m/>
    <x v="342"/>
    <x v="32"/>
    <x v="16"/>
    <x v="4"/>
    <x v="4"/>
    <x v="11"/>
    <x v="9"/>
    <m/>
    <x v="110"/>
    <n v="2003"/>
    <x v="0"/>
  </r>
  <r>
    <x v="0"/>
    <x v="3"/>
    <n v="7709.3301587698197"/>
    <x v="58"/>
    <m/>
    <x v="0"/>
    <m/>
    <x v="343"/>
    <x v="0"/>
    <x v="0"/>
    <x v="6"/>
    <x v="6"/>
    <x v="17"/>
    <x v="13"/>
    <m/>
    <x v="70"/>
    <n v="2001"/>
    <x v="0"/>
  </r>
  <r>
    <x v="0"/>
    <x v="3"/>
    <n v="7750"/>
    <x v="69"/>
    <m/>
    <x v="0"/>
    <m/>
    <x v="1"/>
    <x v="25"/>
    <x v="18"/>
    <x v="2"/>
    <x v="2"/>
    <x v="12"/>
    <x v="10"/>
    <m/>
    <x v="81"/>
    <n v="3001"/>
    <x v="0"/>
  </r>
  <r>
    <x v="0"/>
    <x v="3"/>
    <n v="7854.93"/>
    <x v="51"/>
    <m/>
    <x v="0"/>
    <m/>
    <x v="344"/>
    <x v="0"/>
    <x v="0"/>
    <x v="7"/>
    <x v="7"/>
    <x v="18"/>
    <x v="14"/>
    <m/>
    <x v="63"/>
    <n v="2001"/>
    <x v="0"/>
  </r>
  <r>
    <x v="0"/>
    <x v="3"/>
    <n v="7854.93"/>
    <x v="51"/>
    <m/>
    <x v="0"/>
    <m/>
    <x v="345"/>
    <x v="0"/>
    <x v="0"/>
    <x v="7"/>
    <x v="7"/>
    <x v="18"/>
    <x v="14"/>
    <m/>
    <x v="63"/>
    <n v="2001"/>
    <x v="0"/>
  </r>
  <r>
    <x v="0"/>
    <x v="3"/>
    <n v="7977.25"/>
    <x v="14"/>
    <m/>
    <x v="0"/>
    <m/>
    <x v="348"/>
    <x v="9"/>
    <x v="8"/>
    <x v="2"/>
    <x v="2"/>
    <x v="12"/>
    <x v="10"/>
    <m/>
    <x v="17"/>
    <n v="8002"/>
    <x v="0"/>
  </r>
  <r>
    <x v="0"/>
    <x v="3"/>
    <n v="8000"/>
    <x v="93"/>
    <m/>
    <x v="0"/>
    <m/>
    <x v="1"/>
    <x v="29"/>
    <x v="19"/>
    <x v="1"/>
    <x v="1"/>
    <x v="1"/>
    <x v="1"/>
    <m/>
    <x v="111"/>
    <n v="6001"/>
    <x v="0"/>
  </r>
  <r>
    <x v="0"/>
    <x v="3"/>
    <n v="8125"/>
    <x v="76"/>
    <m/>
    <x v="0"/>
    <m/>
    <x v="349"/>
    <x v="0"/>
    <x v="0"/>
    <x v="1"/>
    <x v="1"/>
    <x v="1"/>
    <x v="1"/>
    <m/>
    <x v="91"/>
    <n v="2001"/>
    <x v="0"/>
  </r>
  <r>
    <x v="0"/>
    <x v="3"/>
    <n v="8335.682740000002"/>
    <x v="35"/>
    <m/>
    <x v="0"/>
    <m/>
    <x v="1"/>
    <x v="27"/>
    <x v="19"/>
    <x v="1"/>
    <x v="1"/>
    <x v="16"/>
    <x v="12"/>
    <m/>
    <x v="47"/>
    <n v="6002"/>
    <x v="0"/>
  </r>
  <r>
    <x v="0"/>
    <x v="3"/>
    <n v="8666.6666666666661"/>
    <x v="71"/>
    <m/>
    <x v="0"/>
    <m/>
    <x v="352"/>
    <x v="24"/>
    <x v="17"/>
    <x v="2"/>
    <x v="2"/>
    <x v="4"/>
    <x v="2"/>
    <m/>
    <x v="83"/>
    <n v="8006"/>
    <x v="0"/>
  </r>
  <r>
    <x v="0"/>
    <x v="3"/>
    <n v="8669.4080000000013"/>
    <x v="2"/>
    <m/>
    <x v="0"/>
    <m/>
    <x v="75"/>
    <x v="22"/>
    <x v="0"/>
    <x v="2"/>
    <x v="2"/>
    <x v="4"/>
    <x v="2"/>
    <m/>
    <x v="5"/>
    <n v="3002"/>
    <x v="0"/>
  </r>
  <r>
    <x v="0"/>
    <x v="3"/>
    <n v="8669.4080000000013"/>
    <x v="2"/>
    <m/>
    <x v="0"/>
    <m/>
    <x v="346"/>
    <x v="27"/>
    <x v="19"/>
    <x v="1"/>
    <x v="1"/>
    <x v="2"/>
    <x v="2"/>
    <m/>
    <x v="2"/>
    <n v="6002"/>
    <x v="0"/>
  </r>
  <r>
    <x v="0"/>
    <x v="3"/>
    <n v="8669.4080000000013"/>
    <x v="2"/>
    <m/>
    <x v="0"/>
    <m/>
    <x v="347"/>
    <x v="3"/>
    <x v="3"/>
    <x v="2"/>
    <x v="2"/>
    <x v="4"/>
    <x v="2"/>
    <m/>
    <x v="5"/>
    <n v="4002"/>
    <x v="0"/>
  </r>
  <r>
    <x v="0"/>
    <x v="3"/>
    <n v="8850"/>
    <x v="61"/>
    <m/>
    <x v="0"/>
    <m/>
    <x v="354"/>
    <x v="4"/>
    <x v="4"/>
    <x v="1"/>
    <x v="1"/>
    <x v="8"/>
    <x v="6"/>
    <m/>
    <x v="73"/>
    <n v="4003"/>
    <x v="0"/>
  </r>
  <r>
    <x v="0"/>
    <x v="3"/>
    <n v="9000"/>
    <x v="11"/>
    <m/>
    <x v="0"/>
    <m/>
    <x v="1"/>
    <x v="5"/>
    <x v="5"/>
    <x v="2"/>
    <x v="2"/>
    <x v="10"/>
    <x v="8"/>
    <m/>
    <x v="13"/>
    <n v="3006"/>
    <x v="0"/>
  </r>
  <r>
    <x v="0"/>
    <x v="3"/>
    <n v="9013.3333333333339"/>
    <x v="71"/>
    <m/>
    <x v="0"/>
    <m/>
    <x v="355"/>
    <x v="4"/>
    <x v="4"/>
    <x v="2"/>
    <x v="2"/>
    <x v="4"/>
    <x v="2"/>
    <m/>
    <x v="83"/>
    <n v="4003"/>
    <x v="0"/>
  </r>
  <r>
    <x v="0"/>
    <x v="3"/>
    <n v="9308.15"/>
    <x v="99"/>
    <m/>
    <x v="0"/>
    <m/>
    <x v="379"/>
    <x v="0"/>
    <x v="0"/>
    <x v="3"/>
    <x v="3"/>
    <x v="9"/>
    <x v="7"/>
    <m/>
    <x v="118"/>
    <n v="2001"/>
    <x v="0"/>
  </r>
  <r>
    <x v="0"/>
    <x v="3"/>
    <n v="9500"/>
    <x v="8"/>
    <m/>
    <x v="0"/>
    <m/>
    <x v="360"/>
    <x v="4"/>
    <x v="4"/>
    <x v="1"/>
    <x v="1"/>
    <x v="2"/>
    <x v="2"/>
    <m/>
    <x v="10"/>
    <n v="4003"/>
    <x v="0"/>
  </r>
  <r>
    <x v="0"/>
    <x v="3"/>
    <n v="9500"/>
    <x v="31"/>
    <m/>
    <x v="0"/>
    <m/>
    <x v="197"/>
    <x v="2"/>
    <x v="2"/>
    <x v="2"/>
    <x v="2"/>
    <x v="7"/>
    <x v="5"/>
    <m/>
    <x v="115"/>
    <n v="4004"/>
    <x v="0"/>
  </r>
  <r>
    <x v="0"/>
    <x v="3"/>
    <n v="9800"/>
    <x v="71"/>
    <m/>
    <x v="0"/>
    <m/>
    <x v="361"/>
    <x v="9"/>
    <x v="8"/>
    <x v="2"/>
    <x v="2"/>
    <x v="4"/>
    <x v="2"/>
    <m/>
    <x v="83"/>
    <n v="8002"/>
    <x v="0"/>
  </r>
  <r>
    <x v="0"/>
    <x v="3"/>
    <n v="9885.14"/>
    <x v="66"/>
    <m/>
    <x v="0"/>
    <m/>
    <x v="362"/>
    <x v="0"/>
    <x v="0"/>
    <x v="7"/>
    <x v="7"/>
    <x v="18"/>
    <x v="14"/>
    <m/>
    <x v="78"/>
    <n v="2001"/>
    <x v="0"/>
  </r>
  <r>
    <x v="0"/>
    <x v="3"/>
    <n v="10000"/>
    <x v="8"/>
    <m/>
    <x v="0"/>
    <m/>
    <x v="363"/>
    <x v="3"/>
    <x v="3"/>
    <x v="1"/>
    <x v="1"/>
    <x v="2"/>
    <x v="2"/>
    <m/>
    <x v="10"/>
    <n v="4002"/>
    <x v="0"/>
  </r>
  <r>
    <x v="0"/>
    <x v="3"/>
    <n v="10000"/>
    <x v="31"/>
    <m/>
    <x v="0"/>
    <m/>
    <x v="108"/>
    <x v="2"/>
    <x v="2"/>
    <x v="1"/>
    <x v="1"/>
    <x v="15"/>
    <x v="5"/>
    <m/>
    <x v="36"/>
    <n v="4004"/>
    <x v="0"/>
  </r>
  <r>
    <x v="0"/>
    <x v="3"/>
    <n v="10000"/>
    <x v="62"/>
    <m/>
    <x v="0"/>
    <m/>
    <x v="1"/>
    <x v="1"/>
    <x v="1"/>
    <x v="1"/>
    <x v="1"/>
    <x v="16"/>
    <x v="12"/>
    <m/>
    <x v="74"/>
    <n v="7001"/>
    <x v="0"/>
  </r>
  <r>
    <x v="0"/>
    <x v="3"/>
    <n v="10000"/>
    <x v="62"/>
    <m/>
    <x v="0"/>
    <m/>
    <x v="263"/>
    <x v="0"/>
    <x v="0"/>
    <x v="2"/>
    <x v="2"/>
    <x v="14"/>
    <x v="12"/>
    <m/>
    <x v="89"/>
    <n v="2001"/>
    <x v="0"/>
  </r>
  <r>
    <x v="0"/>
    <x v="3"/>
    <n v="10000"/>
    <x v="76"/>
    <m/>
    <x v="0"/>
    <m/>
    <x v="365"/>
    <x v="0"/>
    <x v="0"/>
    <x v="1"/>
    <x v="1"/>
    <x v="1"/>
    <x v="1"/>
    <m/>
    <x v="91"/>
    <n v="2001"/>
    <x v="0"/>
  </r>
  <r>
    <x v="0"/>
    <x v="3"/>
    <n v="10000"/>
    <x v="49"/>
    <m/>
    <x v="0"/>
    <m/>
    <x v="1"/>
    <x v="11"/>
    <x v="6"/>
    <x v="2"/>
    <x v="2"/>
    <x v="7"/>
    <x v="5"/>
    <m/>
    <x v="60"/>
    <n v="8004"/>
    <x v="0"/>
  </r>
  <r>
    <x v="0"/>
    <x v="3"/>
    <n v="10000"/>
    <x v="18"/>
    <m/>
    <x v="0"/>
    <m/>
    <x v="1"/>
    <x v="19"/>
    <x v="14"/>
    <x v="2"/>
    <x v="2"/>
    <x v="10"/>
    <x v="8"/>
    <m/>
    <x v="21"/>
    <n v="3003"/>
    <x v="0"/>
  </r>
  <r>
    <x v="0"/>
    <x v="3"/>
    <n v="10000"/>
    <x v="100"/>
    <m/>
    <x v="0"/>
    <m/>
    <x v="1"/>
    <x v="29"/>
    <x v="19"/>
    <x v="1"/>
    <x v="1"/>
    <x v="1"/>
    <x v="1"/>
    <m/>
    <x v="119"/>
    <n v="6001"/>
    <x v="0"/>
  </r>
  <r>
    <x v="0"/>
    <x v="3"/>
    <n v="10000"/>
    <x v="51"/>
    <m/>
    <x v="0"/>
    <m/>
    <x v="367"/>
    <x v="23"/>
    <x v="16"/>
    <x v="7"/>
    <x v="7"/>
    <x v="18"/>
    <x v="14"/>
    <m/>
    <x v="63"/>
    <n v="1002"/>
    <x v="0"/>
  </r>
  <r>
    <x v="0"/>
    <x v="3"/>
    <n v="10100"/>
    <x v="8"/>
    <m/>
    <x v="0"/>
    <m/>
    <x v="368"/>
    <x v="4"/>
    <x v="4"/>
    <x v="1"/>
    <x v="1"/>
    <x v="2"/>
    <x v="2"/>
    <m/>
    <x v="10"/>
    <n v="4003"/>
    <x v="0"/>
  </r>
  <r>
    <x v="0"/>
    <x v="3"/>
    <n v="10400"/>
    <x v="35"/>
    <m/>
    <x v="0"/>
    <m/>
    <x v="215"/>
    <x v="0"/>
    <x v="0"/>
    <x v="2"/>
    <x v="2"/>
    <x v="14"/>
    <x v="12"/>
    <m/>
    <x v="41"/>
    <n v="2001"/>
    <x v="0"/>
  </r>
  <r>
    <x v="0"/>
    <x v="3"/>
    <n v="10500"/>
    <x v="17"/>
    <m/>
    <x v="0"/>
    <m/>
    <x v="369"/>
    <x v="10"/>
    <x v="9"/>
    <x v="2"/>
    <x v="2"/>
    <x v="10"/>
    <x v="8"/>
    <m/>
    <x v="20"/>
    <n v="8001"/>
    <x v="0"/>
  </r>
  <r>
    <x v="0"/>
    <x v="3"/>
    <n v="10500"/>
    <x v="28"/>
    <m/>
    <x v="0"/>
    <m/>
    <x v="331"/>
    <x v="24"/>
    <x v="17"/>
    <x v="1"/>
    <x v="1"/>
    <x v="8"/>
    <x v="6"/>
    <m/>
    <x v="33"/>
    <n v="8006"/>
    <x v="0"/>
  </r>
  <r>
    <x v="0"/>
    <x v="3"/>
    <n v="10761.510572676099"/>
    <x v="96"/>
    <m/>
    <x v="0"/>
    <m/>
    <x v="358"/>
    <x v="0"/>
    <x v="0"/>
    <x v="8"/>
    <x v="8"/>
    <x v="19"/>
    <x v="15"/>
    <m/>
    <x v="114"/>
    <n v="2001"/>
    <x v="0"/>
  </r>
  <r>
    <x v="0"/>
    <x v="3"/>
    <n v="10780"/>
    <x v="22"/>
    <m/>
    <x v="0"/>
    <m/>
    <x v="359"/>
    <x v="27"/>
    <x v="19"/>
    <x v="2"/>
    <x v="2"/>
    <x v="10"/>
    <x v="8"/>
    <m/>
    <x v="26"/>
    <n v="6002"/>
    <x v="0"/>
  </r>
  <r>
    <x v="0"/>
    <x v="3"/>
    <n v="10841.985000000001"/>
    <x v="3"/>
    <m/>
    <x v="0"/>
    <m/>
    <x v="60"/>
    <x v="27"/>
    <x v="19"/>
    <x v="1"/>
    <x v="1"/>
    <x v="3"/>
    <x v="3"/>
    <m/>
    <x v="3"/>
    <n v="6002"/>
    <x v="0"/>
  </r>
  <r>
    <x v="0"/>
    <x v="3"/>
    <n v="11000"/>
    <x v="71"/>
    <m/>
    <x v="0"/>
    <m/>
    <x v="370"/>
    <x v="30"/>
    <x v="6"/>
    <x v="2"/>
    <x v="2"/>
    <x v="4"/>
    <x v="2"/>
    <m/>
    <x v="83"/>
    <n v="3007"/>
    <x v="0"/>
  </r>
  <r>
    <x v="0"/>
    <x v="3"/>
    <n v="11895.03"/>
    <x v="87"/>
    <m/>
    <x v="0"/>
    <m/>
    <x v="371"/>
    <x v="0"/>
    <x v="0"/>
    <x v="7"/>
    <x v="7"/>
    <x v="18"/>
    <x v="14"/>
    <m/>
    <x v="105"/>
    <n v="2001"/>
    <x v="0"/>
  </r>
  <r>
    <x v="0"/>
    <x v="3"/>
    <n v="11900"/>
    <x v="7"/>
    <m/>
    <x v="0"/>
    <m/>
    <x v="153"/>
    <x v="2"/>
    <x v="2"/>
    <x v="1"/>
    <x v="1"/>
    <x v="15"/>
    <x v="5"/>
    <m/>
    <x v="95"/>
    <n v="4004"/>
    <x v="0"/>
  </r>
  <r>
    <x v="0"/>
    <x v="3"/>
    <n v="12000"/>
    <x v="8"/>
    <m/>
    <x v="0"/>
    <m/>
    <x v="373"/>
    <x v="4"/>
    <x v="4"/>
    <x v="1"/>
    <x v="1"/>
    <x v="2"/>
    <x v="2"/>
    <m/>
    <x v="10"/>
    <n v="4003"/>
    <x v="0"/>
  </r>
  <r>
    <x v="0"/>
    <x v="3"/>
    <n v="12000"/>
    <x v="56"/>
    <m/>
    <x v="0"/>
    <m/>
    <x v="1"/>
    <x v="12"/>
    <x v="10"/>
    <x v="1"/>
    <x v="1"/>
    <x v="3"/>
    <x v="3"/>
    <m/>
    <x v="97"/>
    <n v="3005"/>
    <x v="0"/>
  </r>
  <r>
    <x v="0"/>
    <x v="3"/>
    <n v="12200"/>
    <x v="71"/>
    <m/>
    <x v="0"/>
    <m/>
    <x v="374"/>
    <x v="20"/>
    <x v="2"/>
    <x v="2"/>
    <x v="2"/>
    <x v="4"/>
    <x v="2"/>
    <m/>
    <x v="83"/>
    <n v="5001"/>
    <x v="0"/>
  </r>
  <r>
    <x v="0"/>
    <x v="3"/>
    <n v="12300"/>
    <x v="71"/>
    <m/>
    <x v="0"/>
    <m/>
    <x v="375"/>
    <x v="25"/>
    <x v="18"/>
    <x v="2"/>
    <x v="2"/>
    <x v="4"/>
    <x v="2"/>
    <m/>
    <x v="83"/>
    <n v="3001"/>
    <x v="0"/>
  </r>
  <r>
    <x v="0"/>
    <x v="3"/>
    <n v="12360"/>
    <x v="97"/>
    <m/>
    <x v="0"/>
    <m/>
    <x v="376"/>
    <x v="33"/>
    <x v="16"/>
    <x v="9"/>
    <x v="9"/>
    <x v="20"/>
    <x v="16"/>
    <m/>
    <x v="116"/>
    <n v="9001"/>
    <x v="0"/>
  </r>
  <r>
    <x v="0"/>
    <x v="3"/>
    <n v="12390.840000000002"/>
    <x v="3"/>
    <m/>
    <x v="0"/>
    <m/>
    <x v="60"/>
    <x v="1"/>
    <x v="1"/>
    <x v="1"/>
    <x v="1"/>
    <x v="3"/>
    <x v="3"/>
    <m/>
    <x v="3"/>
    <n v="7001"/>
    <x v="0"/>
  </r>
  <r>
    <x v="0"/>
    <x v="3"/>
    <n v="12626"/>
    <x v="71"/>
    <m/>
    <x v="0"/>
    <m/>
    <x v="93"/>
    <x v="8"/>
    <x v="7"/>
    <x v="2"/>
    <x v="2"/>
    <x v="4"/>
    <x v="2"/>
    <m/>
    <x v="83"/>
    <n v="8003"/>
    <x v="0"/>
  </r>
  <r>
    <x v="0"/>
    <x v="3"/>
    <n v="12639.666666666666"/>
    <x v="35"/>
    <m/>
    <x v="0"/>
    <m/>
    <x v="377"/>
    <x v="0"/>
    <x v="0"/>
    <x v="2"/>
    <x v="2"/>
    <x v="14"/>
    <x v="12"/>
    <m/>
    <x v="41"/>
    <n v="2001"/>
    <x v="0"/>
  </r>
  <r>
    <x v="0"/>
    <x v="3"/>
    <n v="12946.388888888891"/>
    <x v="21"/>
    <m/>
    <x v="0"/>
    <m/>
    <x v="1"/>
    <x v="29"/>
    <x v="19"/>
    <x v="1"/>
    <x v="1"/>
    <x v="2"/>
    <x v="2"/>
    <m/>
    <x v="27"/>
    <n v="6001"/>
    <x v="0"/>
  </r>
  <r>
    <x v="0"/>
    <x v="3"/>
    <n v="13000"/>
    <x v="7"/>
    <m/>
    <x v="0"/>
    <m/>
    <x v="95"/>
    <x v="2"/>
    <x v="2"/>
    <x v="1"/>
    <x v="1"/>
    <x v="15"/>
    <x v="5"/>
    <m/>
    <x v="95"/>
    <n v="4004"/>
    <x v="0"/>
  </r>
  <r>
    <x v="0"/>
    <x v="3"/>
    <n v="13000"/>
    <x v="71"/>
    <m/>
    <x v="0"/>
    <m/>
    <x v="378"/>
    <x v="10"/>
    <x v="9"/>
    <x v="2"/>
    <x v="2"/>
    <x v="4"/>
    <x v="2"/>
    <m/>
    <x v="83"/>
    <n v="8001"/>
    <x v="0"/>
  </r>
  <r>
    <x v="0"/>
    <x v="3"/>
    <n v="13000"/>
    <x v="104"/>
    <m/>
    <x v="0"/>
    <m/>
    <x v="1"/>
    <x v="17"/>
    <x v="2"/>
    <x v="1"/>
    <x v="1"/>
    <x v="8"/>
    <x v="6"/>
    <m/>
    <x v="123"/>
    <n v="5006"/>
    <x v="0"/>
  </r>
  <r>
    <x v="0"/>
    <x v="3"/>
    <n v="13524.893919642855"/>
    <x v="98"/>
    <m/>
    <x v="0"/>
    <m/>
    <x v="1"/>
    <x v="0"/>
    <x v="0"/>
    <x v="2"/>
    <x v="2"/>
    <x v="5"/>
    <x v="4"/>
    <m/>
    <x v="117"/>
    <n v="2001"/>
    <x v="0"/>
  </r>
  <r>
    <x v="0"/>
    <x v="3"/>
    <n v="14225"/>
    <x v="40"/>
    <m/>
    <x v="0"/>
    <m/>
    <x v="153"/>
    <x v="28"/>
    <x v="16"/>
    <x v="2"/>
    <x v="2"/>
    <x v="12"/>
    <x v="10"/>
    <m/>
    <x v="48"/>
    <n v="8005"/>
    <x v="0"/>
  </r>
  <r>
    <x v="0"/>
    <x v="3"/>
    <n v="14500"/>
    <x v="71"/>
    <m/>
    <x v="0"/>
    <m/>
    <x v="380"/>
    <x v="4"/>
    <x v="4"/>
    <x v="2"/>
    <x v="2"/>
    <x v="4"/>
    <x v="2"/>
    <m/>
    <x v="83"/>
    <n v="4003"/>
    <x v="0"/>
  </r>
  <r>
    <x v="0"/>
    <x v="3"/>
    <n v="14535.77"/>
    <x v="66"/>
    <m/>
    <x v="0"/>
    <m/>
    <x v="381"/>
    <x v="0"/>
    <x v="0"/>
    <x v="7"/>
    <x v="7"/>
    <x v="18"/>
    <x v="14"/>
    <m/>
    <x v="78"/>
    <n v="2001"/>
    <x v="0"/>
  </r>
  <r>
    <x v="0"/>
    <x v="3"/>
    <n v="15000"/>
    <x v="64"/>
    <m/>
    <x v="0"/>
    <m/>
    <x v="382"/>
    <x v="12"/>
    <x v="10"/>
    <x v="2"/>
    <x v="2"/>
    <x v="12"/>
    <x v="10"/>
    <m/>
    <x v="76"/>
    <n v="3005"/>
    <x v="0"/>
  </r>
  <r>
    <x v="0"/>
    <x v="3"/>
    <n v="15000"/>
    <x v="97"/>
    <m/>
    <x v="0"/>
    <m/>
    <x v="383"/>
    <x v="33"/>
    <x v="16"/>
    <x v="9"/>
    <x v="9"/>
    <x v="20"/>
    <x v="16"/>
    <m/>
    <x v="116"/>
    <n v="9001"/>
    <x v="0"/>
  </r>
  <r>
    <x v="0"/>
    <x v="3"/>
    <n v="15084"/>
    <x v="7"/>
    <m/>
    <x v="0"/>
    <m/>
    <x v="108"/>
    <x v="2"/>
    <x v="2"/>
    <x v="1"/>
    <x v="1"/>
    <x v="15"/>
    <x v="5"/>
    <m/>
    <x v="95"/>
    <n v="4004"/>
    <x v="0"/>
  </r>
  <r>
    <x v="0"/>
    <x v="3"/>
    <n v="15166.666666666666"/>
    <x v="71"/>
    <m/>
    <x v="0"/>
    <m/>
    <x v="384"/>
    <x v="24"/>
    <x v="17"/>
    <x v="2"/>
    <x v="2"/>
    <x v="4"/>
    <x v="2"/>
    <m/>
    <x v="83"/>
    <n v="8006"/>
    <x v="0"/>
  </r>
  <r>
    <x v="0"/>
    <x v="3"/>
    <n v="15500"/>
    <x v="106"/>
    <m/>
    <x v="0"/>
    <m/>
    <x v="1"/>
    <x v="1"/>
    <x v="1"/>
    <x v="1"/>
    <x v="1"/>
    <x v="1"/>
    <x v="1"/>
    <m/>
    <x v="126"/>
    <n v="7001"/>
    <x v="0"/>
  </r>
  <r>
    <x v="0"/>
    <x v="3"/>
    <n v="16200"/>
    <x v="102"/>
    <m/>
    <x v="0"/>
    <m/>
    <x v="1"/>
    <x v="13"/>
    <x v="2"/>
    <x v="1"/>
    <x v="1"/>
    <x v="8"/>
    <x v="6"/>
    <m/>
    <x v="121"/>
    <n v="5003"/>
    <x v="0"/>
  </r>
  <r>
    <x v="0"/>
    <x v="3"/>
    <n v="16673.686656801834"/>
    <x v="44"/>
    <m/>
    <x v="0"/>
    <m/>
    <x v="386"/>
    <x v="0"/>
    <x v="0"/>
    <x v="6"/>
    <x v="6"/>
    <x v="17"/>
    <x v="13"/>
    <m/>
    <x v="53"/>
    <n v="2001"/>
    <x v="0"/>
  </r>
  <r>
    <x v="0"/>
    <x v="3"/>
    <n v="17000"/>
    <x v="85"/>
    <m/>
    <x v="0"/>
    <m/>
    <x v="1"/>
    <x v="1"/>
    <x v="1"/>
    <x v="1"/>
    <x v="1"/>
    <x v="1"/>
    <x v="1"/>
    <m/>
    <x v="103"/>
    <n v="7001"/>
    <x v="0"/>
  </r>
  <r>
    <x v="0"/>
    <x v="3"/>
    <n v="17500"/>
    <x v="16"/>
    <m/>
    <x v="0"/>
    <m/>
    <x v="366"/>
    <x v="6"/>
    <x v="1"/>
    <x v="1"/>
    <x v="1"/>
    <x v="1"/>
    <x v="1"/>
    <m/>
    <x v="19"/>
    <n v="7003"/>
    <x v="0"/>
  </r>
  <r>
    <x v="0"/>
    <x v="3"/>
    <n v="17885.850954460198"/>
    <x v="101"/>
    <m/>
    <x v="0"/>
    <m/>
    <x v="358"/>
    <x v="0"/>
    <x v="0"/>
    <x v="8"/>
    <x v="8"/>
    <x v="19"/>
    <x v="15"/>
    <m/>
    <x v="120"/>
    <n v="2001"/>
    <x v="0"/>
  </r>
  <r>
    <x v="0"/>
    <x v="3"/>
    <n v="17986.526936403301"/>
    <x v="47"/>
    <m/>
    <x v="0"/>
    <m/>
    <x v="388"/>
    <x v="0"/>
    <x v="0"/>
    <x v="6"/>
    <x v="6"/>
    <x v="17"/>
    <x v="13"/>
    <m/>
    <x v="56"/>
    <n v="2001"/>
    <x v="0"/>
  </r>
  <r>
    <x v="0"/>
    <x v="3"/>
    <n v="19000"/>
    <x v="7"/>
    <m/>
    <x v="0"/>
    <m/>
    <x v="197"/>
    <x v="2"/>
    <x v="2"/>
    <x v="2"/>
    <x v="2"/>
    <x v="7"/>
    <x v="5"/>
    <m/>
    <x v="9"/>
    <n v="4004"/>
    <x v="0"/>
  </r>
  <r>
    <x v="0"/>
    <x v="3"/>
    <n v="19000"/>
    <x v="71"/>
    <m/>
    <x v="0"/>
    <m/>
    <x v="390"/>
    <x v="24"/>
    <x v="17"/>
    <x v="2"/>
    <x v="2"/>
    <x v="4"/>
    <x v="2"/>
    <m/>
    <x v="83"/>
    <n v="8006"/>
    <x v="0"/>
  </r>
  <r>
    <x v="0"/>
    <x v="3"/>
    <n v="19200"/>
    <x v="103"/>
    <m/>
    <x v="0"/>
    <m/>
    <x v="299"/>
    <x v="0"/>
    <x v="0"/>
    <x v="5"/>
    <x v="5"/>
    <x v="13"/>
    <x v="11"/>
    <m/>
    <x v="122"/>
    <n v="2001"/>
    <x v="0"/>
  </r>
  <r>
    <x v="0"/>
    <x v="3"/>
    <n v="19719.87"/>
    <x v="104"/>
    <m/>
    <x v="0"/>
    <m/>
    <x v="391"/>
    <x v="26"/>
    <x v="2"/>
    <x v="1"/>
    <x v="1"/>
    <x v="8"/>
    <x v="6"/>
    <m/>
    <x v="123"/>
    <n v="5004"/>
    <x v="0"/>
  </r>
  <r>
    <x v="0"/>
    <x v="3"/>
    <n v="19787.328799999999"/>
    <x v="8"/>
    <m/>
    <x v="0"/>
    <m/>
    <x v="269"/>
    <x v="23"/>
    <x v="16"/>
    <x v="1"/>
    <x v="1"/>
    <x v="2"/>
    <x v="2"/>
    <m/>
    <x v="10"/>
    <n v="1002"/>
    <x v="0"/>
  </r>
  <r>
    <x v="0"/>
    <x v="3"/>
    <n v="20000"/>
    <x v="8"/>
    <m/>
    <x v="0"/>
    <m/>
    <x v="392"/>
    <x v="4"/>
    <x v="4"/>
    <x v="1"/>
    <x v="1"/>
    <x v="2"/>
    <x v="2"/>
    <m/>
    <x v="10"/>
    <n v="4003"/>
    <x v="0"/>
  </r>
  <r>
    <x v="0"/>
    <x v="3"/>
    <n v="20000"/>
    <x v="21"/>
    <m/>
    <x v="0"/>
    <m/>
    <x v="389"/>
    <x v="29"/>
    <x v="19"/>
    <x v="1"/>
    <x v="1"/>
    <x v="2"/>
    <x v="2"/>
    <m/>
    <x v="27"/>
    <n v="6001"/>
    <x v="0"/>
  </r>
  <r>
    <x v="0"/>
    <x v="3"/>
    <n v="20000"/>
    <x v="105"/>
    <m/>
    <x v="0"/>
    <m/>
    <x v="393"/>
    <x v="6"/>
    <x v="1"/>
    <x v="1"/>
    <x v="1"/>
    <x v="8"/>
    <x v="6"/>
    <m/>
    <x v="124"/>
    <n v="7003"/>
    <x v="0"/>
  </r>
  <r>
    <x v="0"/>
    <x v="3"/>
    <n v="20000"/>
    <x v="91"/>
    <m/>
    <x v="0"/>
    <m/>
    <x v="1"/>
    <x v="1"/>
    <x v="1"/>
    <x v="1"/>
    <x v="1"/>
    <x v="2"/>
    <x v="2"/>
    <m/>
    <x v="109"/>
    <n v="7001"/>
    <x v="0"/>
  </r>
  <r>
    <x v="0"/>
    <x v="3"/>
    <n v="20000"/>
    <x v="17"/>
    <m/>
    <x v="0"/>
    <m/>
    <x v="24"/>
    <x v="10"/>
    <x v="9"/>
    <x v="2"/>
    <x v="2"/>
    <x v="10"/>
    <x v="8"/>
    <m/>
    <x v="20"/>
    <n v="8001"/>
    <x v="0"/>
  </r>
  <r>
    <x v="0"/>
    <x v="3"/>
    <n v="21053.335866000001"/>
    <x v="44"/>
    <m/>
    <x v="0"/>
    <m/>
    <x v="387"/>
    <x v="0"/>
    <x v="0"/>
    <x v="6"/>
    <x v="6"/>
    <x v="17"/>
    <x v="13"/>
    <m/>
    <x v="53"/>
    <n v="2001"/>
    <x v="0"/>
  </r>
  <r>
    <x v="0"/>
    <x v="3"/>
    <n v="21300"/>
    <x v="5"/>
    <m/>
    <x v="0"/>
    <m/>
    <x v="1"/>
    <x v="29"/>
    <x v="19"/>
    <x v="1"/>
    <x v="1"/>
    <x v="3"/>
    <x v="3"/>
    <m/>
    <x v="6"/>
    <n v="6001"/>
    <x v="0"/>
  </r>
  <r>
    <x v="0"/>
    <x v="3"/>
    <n v="22000"/>
    <x v="62"/>
    <m/>
    <x v="0"/>
    <m/>
    <x v="1"/>
    <x v="29"/>
    <x v="19"/>
    <x v="1"/>
    <x v="1"/>
    <x v="16"/>
    <x v="12"/>
    <m/>
    <x v="74"/>
    <n v="6001"/>
    <x v="0"/>
  </r>
  <r>
    <x v="0"/>
    <x v="3"/>
    <n v="22199.039999999997"/>
    <x v="96"/>
    <m/>
    <x v="0"/>
    <m/>
    <x v="299"/>
    <x v="0"/>
    <x v="0"/>
    <x v="8"/>
    <x v="8"/>
    <x v="19"/>
    <x v="15"/>
    <m/>
    <x v="114"/>
    <n v="2001"/>
    <x v="0"/>
  </r>
  <r>
    <x v="0"/>
    <x v="3"/>
    <n v="23000"/>
    <x v="94"/>
    <m/>
    <x v="0"/>
    <m/>
    <x v="1"/>
    <x v="1"/>
    <x v="1"/>
    <x v="1"/>
    <x v="1"/>
    <x v="1"/>
    <x v="1"/>
    <m/>
    <x v="112"/>
    <n v="7001"/>
    <x v="0"/>
  </r>
  <r>
    <x v="0"/>
    <x v="3"/>
    <n v="23000"/>
    <x v="78"/>
    <m/>
    <x v="0"/>
    <m/>
    <x v="394"/>
    <x v="23"/>
    <x v="16"/>
    <x v="2"/>
    <x v="2"/>
    <x v="4"/>
    <x v="2"/>
    <m/>
    <x v="93"/>
    <n v="1002"/>
    <x v="0"/>
  </r>
  <r>
    <x v="0"/>
    <x v="3"/>
    <n v="23000"/>
    <x v="78"/>
    <m/>
    <x v="0"/>
    <m/>
    <x v="395"/>
    <x v="23"/>
    <x v="16"/>
    <x v="2"/>
    <x v="2"/>
    <x v="4"/>
    <x v="2"/>
    <m/>
    <x v="93"/>
    <n v="1002"/>
    <x v="0"/>
  </r>
  <r>
    <x v="0"/>
    <x v="3"/>
    <n v="23191.583068536602"/>
    <x v="73"/>
    <m/>
    <x v="0"/>
    <m/>
    <x v="358"/>
    <x v="0"/>
    <x v="0"/>
    <x v="5"/>
    <x v="5"/>
    <x v="13"/>
    <x v="11"/>
    <m/>
    <x v="85"/>
    <n v="2001"/>
    <x v="0"/>
  </r>
  <r>
    <x v="0"/>
    <x v="3"/>
    <n v="24000"/>
    <x v="76"/>
    <m/>
    <x v="0"/>
    <m/>
    <x v="365"/>
    <x v="0"/>
    <x v="0"/>
    <x v="1"/>
    <x v="1"/>
    <x v="1"/>
    <x v="1"/>
    <m/>
    <x v="91"/>
    <n v="2001"/>
    <x v="0"/>
  </r>
  <r>
    <x v="0"/>
    <x v="3"/>
    <n v="24000"/>
    <x v="71"/>
    <m/>
    <x v="0"/>
    <m/>
    <x v="397"/>
    <x v="24"/>
    <x v="17"/>
    <x v="2"/>
    <x v="2"/>
    <x v="4"/>
    <x v="2"/>
    <m/>
    <x v="83"/>
    <n v="8006"/>
    <x v="0"/>
  </r>
  <r>
    <x v="0"/>
    <x v="3"/>
    <n v="24600"/>
    <x v="93"/>
    <m/>
    <x v="0"/>
    <m/>
    <x v="412"/>
    <x v="29"/>
    <x v="19"/>
    <x v="1"/>
    <x v="1"/>
    <x v="1"/>
    <x v="1"/>
    <m/>
    <x v="111"/>
    <n v="60011"/>
    <x v="0"/>
  </r>
  <r>
    <x v="0"/>
    <x v="3"/>
    <n v="25000"/>
    <x v="91"/>
    <m/>
    <x v="0"/>
    <m/>
    <x v="263"/>
    <x v="0"/>
    <x v="0"/>
    <x v="2"/>
    <x v="2"/>
    <x v="4"/>
    <x v="2"/>
    <m/>
    <x v="125"/>
    <n v="2001"/>
    <x v="0"/>
  </r>
  <r>
    <x v="0"/>
    <x v="3"/>
    <n v="25000"/>
    <x v="109"/>
    <m/>
    <x v="0"/>
    <m/>
    <x v="1"/>
    <x v="1"/>
    <x v="1"/>
    <x v="1"/>
    <x v="1"/>
    <x v="1"/>
    <x v="1"/>
    <m/>
    <x v="129"/>
    <n v="7001"/>
    <x v="0"/>
  </r>
  <r>
    <x v="0"/>
    <x v="3"/>
    <n v="27100"/>
    <x v="78"/>
    <m/>
    <x v="0"/>
    <m/>
    <x v="399"/>
    <x v="23"/>
    <x v="16"/>
    <x v="2"/>
    <x v="2"/>
    <x v="4"/>
    <x v="2"/>
    <m/>
    <x v="93"/>
    <n v="1002"/>
    <x v="0"/>
  </r>
  <r>
    <x v="0"/>
    <x v="3"/>
    <n v="28000"/>
    <x v="18"/>
    <m/>
    <x v="0"/>
    <m/>
    <x v="1"/>
    <x v="29"/>
    <x v="19"/>
    <x v="2"/>
    <x v="2"/>
    <x v="10"/>
    <x v="8"/>
    <m/>
    <x v="21"/>
    <n v="6001"/>
    <x v="0"/>
  </r>
  <r>
    <x v="0"/>
    <x v="3"/>
    <n v="30000"/>
    <x v="8"/>
    <m/>
    <x v="0"/>
    <m/>
    <x v="1"/>
    <x v="23"/>
    <x v="16"/>
    <x v="1"/>
    <x v="1"/>
    <x v="2"/>
    <x v="2"/>
    <m/>
    <x v="10"/>
    <n v="1002"/>
    <x v="0"/>
  </r>
  <r>
    <x v="0"/>
    <x v="3"/>
    <n v="30000"/>
    <x v="111"/>
    <m/>
    <x v="0"/>
    <m/>
    <x v="1"/>
    <x v="9"/>
    <x v="8"/>
    <x v="2"/>
    <x v="2"/>
    <x v="10"/>
    <x v="8"/>
    <m/>
    <x v="131"/>
    <n v="8002"/>
    <x v="0"/>
  </r>
  <r>
    <x v="0"/>
    <x v="3"/>
    <n v="30000"/>
    <x v="112"/>
    <m/>
    <x v="0"/>
    <m/>
    <x v="1"/>
    <x v="0"/>
    <x v="0"/>
    <x v="1"/>
    <x v="1"/>
    <x v="21"/>
    <x v="17"/>
    <m/>
    <x v="133"/>
    <n v="2001"/>
    <x v="0"/>
  </r>
  <r>
    <x v="0"/>
    <x v="3"/>
    <n v="31250"/>
    <x v="107"/>
    <m/>
    <x v="0"/>
    <m/>
    <x v="1"/>
    <x v="4"/>
    <x v="4"/>
    <x v="1"/>
    <x v="1"/>
    <x v="8"/>
    <x v="6"/>
    <m/>
    <x v="127"/>
    <n v="4003"/>
    <x v="0"/>
  </r>
  <r>
    <x v="0"/>
    <x v="3"/>
    <n v="32929.25"/>
    <x v="99"/>
    <m/>
    <x v="0"/>
    <m/>
    <x v="400"/>
    <x v="0"/>
    <x v="0"/>
    <x v="3"/>
    <x v="3"/>
    <x v="9"/>
    <x v="7"/>
    <m/>
    <x v="118"/>
    <n v="2001"/>
    <x v="0"/>
  </r>
  <r>
    <x v="0"/>
    <x v="3"/>
    <n v="32929.25"/>
    <x v="99"/>
    <m/>
    <x v="0"/>
    <m/>
    <x v="401"/>
    <x v="0"/>
    <x v="0"/>
    <x v="3"/>
    <x v="3"/>
    <x v="9"/>
    <x v="7"/>
    <m/>
    <x v="118"/>
    <n v="2001"/>
    <x v="0"/>
  </r>
  <r>
    <x v="0"/>
    <x v="3"/>
    <n v="34034.28"/>
    <x v="108"/>
    <m/>
    <x v="0"/>
    <m/>
    <x v="402"/>
    <x v="0"/>
    <x v="0"/>
    <x v="3"/>
    <x v="3"/>
    <x v="9"/>
    <x v="7"/>
    <m/>
    <x v="128"/>
    <n v="2001"/>
    <x v="0"/>
  </r>
  <r>
    <x v="0"/>
    <x v="3"/>
    <n v="35390"/>
    <x v="40"/>
    <m/>
    <x v="0"/>
    <m/>
    <x v="404"/>
    <x v="28"/>
    <x v="16"/>
    <x v="2"/>
    <x v="2"/>
    <x v="12"/>
    <x v="10"/>
    <m/>
    <x v="48"/>
    <n v="8005"/>
    <x v="0"/>
  </r>
  <r>
    <x v="0"/>
    <x v="3"/>
    <n v="36598.400000000001"/>
    <x v="101"/>
    <m/>
    <x v="0"/>
    <m/>
    <x v="299"/>
    <x v="0"/>
    <x v="0"/>
    <x v="8"/>
    <x v="8"/>
    <x v="19"/>
    <x v="15"/>
    <m/>
    <x v="120"/>
    <n v="2001"/>
    <x v="0"/>
  </r>
  <r>
    <x v="0"/>
    <x v="3"/>
    <n v="37000"/>
    <x v="34"/>
    <m/>
    <x v="0"/>
    <m/>
    <x v="1"/>
    <x v="29"/>
    <x v="19"/>
    <x v="1"/>
    <x v="1"/>
    <x v="3"/>
    <x v="3"/>
    <m/>
    <x v="49"/>
    <n v="6001"/>
    <x v="0"/>
  </r>
  <r>
    <x v="0"/>
    <x v="3"/>
    <n v="38839.166666666672"/>
    <x v="29"/>
    <m/>
    <x v="0"/>
    <m/>
    <x v="1"/>
    <x v="29"/>
    <x v="19"/>
    <x v="1"/>
    <x v="1"/>
    <x v="2"/>
    <x v="2"/>
    <m/>
    <x v="38"/>
    <n v="6001"/>
    <x v="0"/>
  </r>
  <r>
    <x v="0"/>
    <x v="3"/>
    <n v="40000"/>
    <x v="0"/>
    <m/>
    <x v="0"/>
    <m/>
    <x v="409"/>
    <x v="0"/>
    <x v="0"/>
    <x v="0"/>
    <x v="0"/>
    <x v="0"/>
    <x v="0"/>
    <m/>
    <x v="0"/>
    <n v="2001"/>
    <x v="0"/>
  </r>
  <r>
    <x v="0"/>
    <x v="3"/>
    <n v="40362.769999999997"/>
    <x v="66"/>
    <m/>
    <x v="0"/>
    <m/>
    <x v="405"/>
    <x v="0"/>
    <x v="0"/>
    <x v="7"/>
    <x v="7"/>
    <x v="18"/>
    <x v="14"/>
    <m/>
    <x v="78"/>
    <n v="2001"/>
    <x v="0"/>
  </r>
  <r>
    <x v="0"/>
    <x v="3"/>
    <n v="40521.395713927923"/>
    <x v="97"/>
    <m/>
    <x v="0"/>
    <m/>
    <x v="364"/>
    <x v="33"/>
    <x v="16"/>
    <x v="9"/>
    <x v="9"/>
    <x v="20"/>
    <x v="16"/>
    <m/>
    <x v="116"/>
    <n v="9001"/>
    <x v="0"/>
  </r>
  <r>
    <x v="0"/>
    <x v="3"/>
    <n v="43267.7"/>
    <x v="27"/>
    <m/>
    <x v="0"/>
    <m/>
    <x v="1"/>
    <x v="29"/>
    <x v="19"/>
    <x v="1"/>
    <x v="1"/>
    <x v="16"/>
    <x v="12"/>
    <m/>
    <x v="42"/>
    <n v="6001"/>
    <x v="0"/>
  </r>
  <r>
    <x v="0"/>
    <x v="3"/>
    <n v="44000"/>
    <x v="61"/>
    <m/>
    <x v="0"/>
    <m/>
    <x v="406"/>
    <x v="4"/>
    <x v="4"/>
    <x v="1"/>
    <x v="1"/>
    <x v="8"/>
    <x v="6"/>
    <m/>
    <x v="73"/>
    <n v="4003"/>
    <x v="0"/>
  </r>
  <r>
    <x v="0"/>
    <x v="3"/>
    <n v="48750"/>
    <x v="78"/>
    <m/>
    <x v="0"/>
    <m/>
    <x v="407"/>
    <x v="23"/>
    <x v="16"/>
    <x v="2"/>
    <x v="2"/>
    <x v="4"/>
    <x v="2"/>
    <m/>
    <x v="93"/>
    <n v="1002"/>
    <x v="0"/>
  </r>
  <r>
    <x v="0"/>
    <x v="3"/>
    <n v="49492.765549999989"/>
    <x v="110"/>
    <m/>
    <x v="0"/>
    <m/>
    <x v="1"/>
    <x v="0"/>
    <x v="0"/>
    <x v="1"/>
    <x v="1"/>
    <x v="16"/>
    <x v="12"/>
    <m/>
    <x v="130"/>
    <n v="2001"/>
    <x v="0"/>
  </r>
  <r>
    <x v="0"/>
    <x v="3"/>
    <n v="49739.3"/>
    <x v="108"/>
    <m/>
    <x v="0"/>
    <m/>
    <x v="408"/>
    <x v="0"/>
    <x v="0"/>
    <x v="3"/>
    <x v="3"/>
    <x v="9"/>
    <x v="7"/>
    <m/>
    <x v="128"/>
    <n v="2001"/>
    <x v="0"/>
  </r>
  <r>
    <x v="0"/>
    <x v="3"/>
    <n v="51749.999999999993"/>
    <x v="91"/>
    <m/>
    <x v="0"/>
    <m/>
    <x v="1"/>
    <x v="29"/>
    <x v="19"/>
    <x v="1"/>
    <x v="1"/>
    <x v="2"/>
    <x v="2"/>
    <m/>
    <x v="109"/>
    <n v="6001"/>
    <x v="0"/>
  </r>
  <r>
    <x v="0"/>
    <x v="3"/>
    <n v="53000"/>
    <x v="52"/>
    <m/>
    <x v="0"/>
    <m/>
    <x v="410"/>
    <x v="25"/>
    <x v="18"/>
    <x v="1"/>
    <x v="1"/>
    <x v="1"/>
    <x v="1"/>
    <m/>
    <x v="64"/>
    <n v="3001"/>
    <x v="0"/>
  </r>
  <r>
    <x v="0"/>
    <x v="3"/>
    <n v="55249.8"/>
    <x v="35"/>
    <m/>
    <x v="0"/>
    <m/>
    <x v="1"/>
    <x v="29"/>
    <x v="19"/>
    <x v="1"/>
    <x v="1"/>
    <x v="16"/>
    <x v="12"/>
    <m/>
    <x v="47"/>
    <n v="6001"/>
    <x v="0"/>
  </r>
  <r>
    <x v="0"/>
    <x v="3"/>
    <n v="60000"/>
    <x v="9"/>
    <m/>
    <x v="0"/>
    <m/>
    <x v="15"/>
    <x v="4"/>
    <x v="4"/>
    <x v="1"/>
    <x v="1"/>
    <x v="8"/>
    <x v="6"/>
    <m/>
    <x v="11"/>
    <n v="4003"/>
    <x v="0"/>
  </r>
  <r>
    <x v="0"/>
    <x v="3"/>
    <n v="60900"/>
    <x v="39"/>
    <m/>
    <x v="0"/>
    <m/>
    <x v="1"/>
    <x v="29"/>
    <x v="19"/>
    <x v="1"/>
    <x v="1"/>
    <x v="3"/>
    <x v="3"/>
    <m/>
    <x v="58"/>
    <n v="6001"/>
    <x v="0"/>
  </r>
  <r>
    <x v="0"/>
    <x v="3"/>
    <n v="64000"/>
    <x v="76"/>
    <m/>
    <x v="0"/>
    <m/>
    <x v="413"/>
    <x v="0"/>
    <x v="0"/>
    <x v="1"/>
    <x v="1"/>
    <x v="1"/>
    <x v="1"/>
    <m/>
    <x v="91"/>
    <n v="2001"/>
    <x v="0"/>
  </r>
  <r>
    <x v="0"/>
    <x v="3"/>
    <n v="66200"/>
    <x v="50"/>
    <m/>
    <x v="0"/>
    <m/>
    <x v="396"/>
    <x v="1"/>
    <x v="1"/>
    <x v="1"/>
    <x v="1"/>
    <x v="1"/>
    <x v="1"/>
    <m/>
    <x v="62"/>
    <n v="7001"/>
    <x v="0"/>
  </r>
  <r>
    <x v="0"/>
    <x v="3"/>
    <n v="92866.82"/>
    <x v="108"/>
    <m/>
    <x v="0"/>
    <m/>
    <x v="414"/>
    <x v="0"/>
    <x v="0"/>
    <x v="3"/>
    <x v="3"/>
    <x v="9"/>
    <x v="7"/>
    <m/>
    <x v="128"/>
    <n v="2001"/>
    <x v="0"/>
  </r>
  <r>
    <x v="0"/>
    <x v="3"/>
    <n v="99369.150850389502"/>
    <x v="103"/>
    <m/>
    <x v="0"/>
    <m/>
    <x v="358"/>
    <x v="0"/>
    <x v="0"/>
    <x v="5"/>
    <x v="5"/>
    <x v="13"/>
    <x v="11"/>
    <m/>
    <x v="122"/>
    <n v="2001"/>
    <x v="0"/>
  </r>
  <r>
    <x v="0"/>
    <x v="3"/>
    <n v="100000"/>
    <x v="110"/>
    <m/>
    <x v="0"/>
    <m/>
    <x v="411"/>
    <x v="0"/>
    <x v="0"/>
    <x v="2"/>
    <x v="2"/>
    <x v="14"/>
    <x v="12"/>
    <m/>
    <x v="132"/>
    <n v="2001"/>
    <x v="0"/>
  </r>
  <r>
    <x v="0"/>
    <x v="3"/>
    <n v="106000"/>
    <x v="47"/>
    <m/>
    <x v="0"/>
    <m/>
    <x v="416"/>
    <x v="0"/>
    <x v="0"/>
    <x v="6"/>
    <x v="6"/>
    <x v="17"/>
    <x v="13"/>
    <m/>
    <x v="56"/>
    <n v="2001"/>
    <x v="0"/>
  </r>
  <r>
    <x v="0"/>
    <x v="3"/>
    <n v="113000"/>
    <x v="50"/>
    <m/>
    <x v="0"/>
    <m/>
    <x v="1"/>
    <x v="1"/>
    <x v="1"/>
    <x v="1"/>
    <x v="1"/>
    <x v="1"/>
    <x v="1"/>
    <m/>
    <x v="62"/>
    <n v="7001"/>
    <x v="0"/>
  </r>
  <r>
    <x v="0"/>
    <x v="3"/>
    <n v="115300.87800000003"/>
    <x v="3"/>
    <m/>
    <x v="0"/>
    <m/>
    <x v="415"/>
    <x v="29"/>
    <x v="19"/>
    <x v="1"/>
    <x v="1"/>
    <x v="3"/>
    <x v="3"/>
    <m/>
    <x v="3"/>
    <n v="6001"/>
    <x v="0"/>
  </r>
  <r>
    <x v="0"/>
    <x v="3"/>
    <n v="130000"/>
    <x v="97"/>
    <m/>
    <x v="0"/>
    <m/>
    <x v="417"/>
    <x v="33"/>
    <x v="16"/>
    <x v="9"/>
    <x v="9"/>
    <x v="20"/>
    <x v="16"/>
    <m/>
    <x v="116"/>
    <n v="9001"/>
    <x v="0"/>
  </r>
  <r>
    <x v="0"/>
    <x v="3"/>
    <n v="150000"/>
    <x v="35"/>
    <m/>
    <x v="0"/>
    <m/>
    <x v="377"/>
    <x v="0"/>
    <x v="0"/>
    <x v="1"/>
    <x v="1"/>
    <x v="16"/>
    <x v="12"/>
    <m/>
    <x v="47"/>
    <n v="2001"/>
    <x v="0"/>
  </r>
  <r>
    <x v="0"/>
    <x v="3"/>
    <n v="150000"/>
    <x v="113"/>
    <m/>
    <x v="0"/>
    <m/>
    <x v="1"/>
    <x v="0"/>
    <x v="0"/>
    <x v="10"/>
    <x v="10"/>
    <x v="22"/>
    <x v="18"/>
    <m/>
    <x v="134"/>
    <n v="2001"/>
    <x v="0"/>
  </r>
  <r>
    <x v="0"/>
    <x v="3"/>
    <n v="172352"/>
    <x v="97"/>
    <m/>
    <x v="0"/>
    <m/>
    <x v="418"/>
    <x v="33"/>
    <x v="16"/>
    <x v="9"/>
    <x v="9"/>
    <x v="20"/>
    <x v="16"/>
    <m/>
    <x v="116"/>
    <n v="9001"/>
    <x v="0"/>
  </r>
  <r>
    <x v="0"/>
    <x v="3"/>
    <n v="200720"/>
    <x v="2"/>
    <m/>
    <x v="0"/>
    <m/>
    <x v="420"/>
    <x v="29"/>
    <x v="19"/>
    <x v="1"/>
    <x v="1"/>
    <x v="2"/>
    <x v="2"/>
    <m/>
    <x v="2"/>
    <n v="6001"/>
    <x v="0"/>
  </r>
  <r>
    <x v="0"/>
    <x v="3"/>
    <n v="220350"/>
    <x v="2"/>
    <m/>
    <x v="0"/>
    <m/>
    <x v="419"/>
    <x v="29"/>
    <x v="19"/>
    <x v="1"/>
    <x v="1"/>
    <x v="2"/>
    <x v="2"/>
    <m/>
    <x v="2"/>
    <n v="6001"/>
    <x v="0"/>
  </r>
  <r>
    <x v="0"/>
    <x v="3"/>
    <n v="350000"/>
    <x v="114"/>
    <m/>
    <x v="0"/>
    <m/>
    <x v="1"/>
    <x v="0"/>
    <x v="0"/>
    <x v="10"/>
    <x v="10"/>
    <x v="22"/>
    <x v="18"/>
    <m/>
    <x v="135"/>
    <n v="2001"/>
    <x v="0"/>
  </r>
  <r>
    <x v="0"/>
    <x v="3"/>
    <n v="375191.4977678571"/>
    <x v="115"/>
    <m/>
    <x v="0"/>
    <m/>
    <x v="1"/>
    <x v="0"/>
    <x v="0"/>
    <x v="5"/>
    <x v="5"/>
    <x v="13"/>
    <x v="11"/>
    <m/>
    <x v="136"/>
    <n v="2001"/>
    <x v="0"/>
  </r>
  <r>
    <x v="0"/>
    <x v="3"/>
    <n v="386000"/>
    <x v="76"/>
    <m/>
    <x v="0"/>
    <m/>
    <x v="1"/>
    <x v="0"/>
    <x v="0"/>
    <x v="1"/>
    <x v="1"/>
    <x v="1"/>
    <x v="1"/>
    <m/>
    <x v="91"/>
    <n v="2001"/>
    <x v="0"/>
  </r>
  <r>
    <x v="0"/>
    <x v="3"/>
    <n v="554907.95799999998"/>
    <x v="116"/>
    <m/>
    <x v="0"/>
    <m/>
    <x v="1"/>
    <x v="27"/>
    <x v="19"/>
    <x v="1"/>
    <x v="1"/>
    <x v="1"/>
    <x v="1"/>
    <m/>
    <x v="137"/>
    <n v="6002"/>
    <x v="0"/>
  </r>
  <r>
    <x v="0"/>
    <x v="3"/>
    <n v="640000"/>
    <x v="1"/>
    <m/>
    <x v="0"/>
    <m/>
    <x v="1"/>
    <x v="0"/>
    <x v="0"/>
    <x v="1"/>
    <x v="1"/>
    <x v="1"/>
    <x v="1"/>
    <m/>
    <x v="1"/>
    <n v="2001"/>
    <x v="0"/>
  </r>
  <r>
    <x v="0"/>
    <x v="3"/>
    <n v="754236.03325892799"/>
    <x v="117"/>
    <m/>
    <x v="0"/>
    <m/>
    <x v="1"/>
    <x v="0"/>
    <x v="0"/>
    <x v="1"/>
    <x v="1"/>
    <x v="21"/>
    <x v="17"/>
    <m/>
    <x v="138"/>
    <n v="2001"/>
    <x v="0"/>
  </r>
  <r>
    <x v="0"/>
    <x v="4"/>
    <m/>
    <x v="29"/>
    <m/>
    <x v="0"/>
    <m/>
    <x v="1"/>
    <x v="17"/>
    <x v="2"/>
    <x v="1"/>
    <x v="1"/>
    <x v="2"/>
    <x v="2"/>
    <m/>
    <x v="38"/>
    <n v="5006"/>
    <x v="0"/>
  </r>
  <r>
    <x v="0"/>
    <x v="4"/>
    <m/>
    <x v="34"/>
    <m/>
    <x v="0"/>
    <m/>
    <x v="1"/>
    <x v="17"/>
    <x v="2"/>
    <x v="1"/>
    <x v="1"/>
    <x v="3"/>
    <x v="3"/>
    <m/>
    <x v="49"/>
    <n v="5006"/>
    <x v="0"/>
  </r>
  <r>
    <x v="0"/>
    <x v="4"/>
    <m/>
    <x v="20"/>
    <m/>
    <x v="0"/>
    <m/>
    <x v="1"/>
    <x v="17"/>
    <x v="2"/>
    <x v="1"/>
    <x v="1"/>
    <x v="3"/>
    <x v="3"/>
    <m/>
    <x v="24"/>
    <n v="5006"/>
    <x v="0"/>
  </r>
  <r>
    <x v="0"/>
    <x v="4"/>
    <m/>
    <x v="3"/>
    <m/>
    <x v="0"/>
    <m/>
    <x v="60"/>
    <x v="17"/>
    <x v="2"/>
    <x v="1"/>
    <x v="1"/>
    <x v="3"/>
    <x v="3"/>
    <m/>
    <x v="3"/>
    <n v="5006"/>
    <x v="0"/>
  </r>
  <r>
    <x v="0"/>
    <x v="4"/>
    <m/>
    <x v="21"/>
    <m/>
    <x v="0"/>
    <m/>
    <x v="1"/>
    <x v="17"/>
    <x v="2"/>
    <x v="1"/>
    <x v="1"/>
    <x v="2"/>
    <x v="2"/>
    <m/>
    <x v="27"/>
    <n v="5006"/>
    <x v="0"/>
  </r>
  <r>
    <x v="0"/>
    <x v="4"/>
    <m/>
    <x v="21"/>
    <m/>
    <x v="0"/>
    <m/>
    <x v="398"/>
    <x v="0"/>
    <x v="0"/>
    <x v="1"/>
    <x v="1"/>
    <x v="2"/>
    <x v="2"/>
    <m/>
    <x v="27"/>
    <n v="2001"/>
    <x v="0"/>
  </r>
  <r>
    <x v="0"/>
    <x v="4"/>
    <m/>
    <x v="27"/>
    <m/>
    <x v="0"/>
    <m/>
    <x v="1"/>
    <x v="0"/>
    <x v="0"/>
    <x v="2"/>
    <x v="2"/>
    <x v="14"/>
    <x v="12"/>
    <m/>
    <x v="32"/>
    <n v="2001"/>
    <x v="0"/>
  </r>
  <r>
    <x v="0"/>
    <x v="4"/>
    <m/>
    <x v="27"/>
    <m/>
    <x v="0"/>
    <m/>
    <x v="1"/>
    <x v="17"/>
    <x v="2"/>
    <x v="1"/>
    <x v="1"/>
    <x v="16"/>
    <x v="12"/>
    <m/>
    <x v="42"/>
    <n v="5006"/>
    <x v="0"/>
  </r>
  <r>
    <x v="0"/>
    <x v="4"/>
    <m/>
    <x v="62"/>
    <m/>
    <x v="0"/>
    <m/>
    <x v="1"/>
    <x v="17"/>
    <x v="2"/>
    <x v="1"/>
    <x v="1"/>
    <x v="16"/>
    <x v="12"/>
    <m/>
    <x v="74"/>
    <n v="5006"/>
    <x v="0"/>
  </r>
  <r>
    <x v="0"/>
    <x v="4"/>
    <m/>
    <x v="13"/>
    <m/>
    <x v="0"/>
    <m/>
    <x v="132"/>
    <x v="17"/>
    <x v="2"/>
    <x v="2"/>
    <x v="2"/>
    <x v="6"/>
    <x v="3"/>
    <m/>
    <x v="16"/>
    <n v="5006"/>
    <x v="0"/>
  </r>
  <r>
    <x v="0"/>
    <x v="4"/>
    <m/>
    <x v="13"/>
    <m/>
    <x v="0"/>
    <m/>
    <x v="113"/>
    <x v="17"/>
    <x v="2"/>
    <x v="1"/>
    <x v="1"/>
    <x v="3"/>
    <x v="3"/>
    <m/>
    <x v="15"/>
    <n v="5006"/>
    <x v="0"/>
  </r>
  <r>
    <x v="0"/>
    <x v="4"/>
    <m/>
    <x v="13"/>
    <m/>
    <x v="0"/>
    <m/>
    <x v="114"/>
    <x v="17"/>
    <x v="2"/>
    <x v="2"/>
    <x v="2"/>
    <x v="6"/>
    <x v="3"/>
    <m/>
    <x v="16"/>
    <n v="5006"/>
    <x v="0"/>
  </r>
  <r>
    <x v="0"/>
    <x v="4"/>
    <m/>
    <x v="91"/>
    <m/>
    <x v="0"/>
    <m/>
    <x v="1"/>
    <x v="17"/>
    <x v="2"/>
    <x v="1"/>
    <x v="1"/>
    <x v="2"/>
    <x v="2"/>
    <m/>
    <x v="109"/>
    <n v="5006"/>
    <x v="0"/>
  </r>
  <r>
    <x v="0"/>
    <x v="4"/>
    <m/>
    <x v="35"/>
    <m/>
    <x v="0"/>
    <m/>
    <x v="1"/>
    <x v="17"/>
    <x v="2"/>
    <x v="1"/>
    <x v="1"/>
    <x v="16"/>
    <x v="12"/>
    <m/>
    <x v="47"/>
    <n v="5006"/>
    <x v="0"/>
  </r>
  <r>
    <x v="0"/>
    <x v="4"/>
    <m/>
    <x v="60"/>
    <m/>
    <x v="0"/>
    <m/>
    <x v="1"/>
    <x v="0"/>
    <x v="0"/>
    <x v="2"/>
    <x v="2"/>
    <x v="12"/>
    <x v="10"/>
    <m/>
    <x v="72"/>
    <n v="2001"/>
    <x v="0"/>
  </r>
  <r>
    <x v="0"/>
    <x v="4"/>
    <m/>
    <x v="5"/>
    <m/>
    <x v="0"/>
    <m/>
    <x v="1"/>
    <x v="17"/>
    <x v="2"/>
    <x v="1"/>
    <x v="1"/>
    <x v="3"/>
    <x v="3"/>
    <m/>
    <x v="6"/>
    <n v="5006"/>
    <x v="0"/>
  </r>
  <r>
    <x v="0"/>
    <x v="4"/>
    <m/>
    <x v="2"/>
    <m/>
    <x v="0"/>
    <m/>
    <x v="139"/>
    <x v="17"/>
    <x v="2"/>
    <x v="1"/>
    <x v="1"/>
    <x v="2"/>
    <x v="2"/>
    <m/>
    <x v="2"/>
    <n v="5006"/>
    <x v="0"/>
  </r>
  <r>
    <x v="0"/>
    <x v="4"/>
    <m/>
    <x v="2"/>
    <m/>
    <x v="0"/>
    <m/>
    <x v="140"/>
    <x v="17"/>
    <x v="2"/>
    <x v="1"/>
    <x v="1"/>
    <x v="2"/>
    <x v="2"/>
    <m/>
    <x v="2"/>
    <n v="5006"/>
    <x v="0"/>
  </r>
  <r>
    <x v="0"/>
    <x v="4"/>
    <m/>
    <x v="2"/>
    <m/>
    <x v="0"/>
    <m/>
    <x v="4"/>
    <x v="0"/>
    <x v="0"/>
    <x v="1"/>
    <x v="1"/>
    <x v="2"/>
    <x v="2"/>
    <m/>
    <x v="2"/>
    <n v="2001"/>
    <x v="0"/>
  </r>
  <r>
    <x v="0"/>
    <x v="4"/>
    <m/>
    <x v="2"/>
    <m/>
    <x v="0"/>
    <m/>
    <x v="143"/>
    <x v="17"/>
    <x v="2"/>
    <x v="1"/>
    <x v="1"/>
    <x v="2"/>
    <x v="2"/>
    <m/>
    <x v="2"/>
    <n v="5006"/>
    <x v="0"/>
  </r>
  <r>
    <x v="0"/>
    <x v="4"/>
    <m/>
    <x v="2"/>
    <m/>
    <x v="0"/>
    <m/>
    <x v="144"/>
    <x v="17"/>
    <x v="2"/>
    <x v="1"/>
    <x v="1"/>
    <x v="2"/>
    <x v="2"/>
    <m/>
    <x v="2"/>
    <n v="5006"/>
    <x v="0"/>
  </r>
  <r>
    <x v="0"/>
    <x v="4"/>
    <n v="-7261770.9245391693"/>
    <x v="0"/>
    <m/>
    <x v="0"/>
    <m/>
    <x v="0"/>
    <x v="0"/>
    <x v="0"/>
    <x v="0"/>
    <x v="0"/>
    <x v="0"/>
    <x v="0"/>
    <m/>
    <x v="0"/>
    <n v="2001"/>
    <x v="0"/>
  </r>
  <r>
    <x v="0"/>
    <x v="4"/>
    <n v="-640000"/>
    <x v="1"/>
    <m/>
    <x v="0"/>
    <m/>
    <x v="1"/>
    <x v="0"/>
    <x v="0"/>
    <x v="1"/>
    <x v="1"/>
    <x v="1"/>
    <x v="1"/>
    <m/>
    <x v="1"/>
    <n v="2001"/>
    <x v="0"/>
  </r>
  <r>
    <x v="0"/>
    <x v="4"/>
    <n v="-80000"/>
    <x v="0"/>
    <m/>
    <x v="0"/>
    <m/>
    <x v="2"/>
    <x v="0"/>
    <x v="0"/>
    <x v="0"/>
    <x v="0"/>
    <x v="0"/>
    <x v="0"/>
    <m/>
    <x v="0"/>
    <n v="2001"/>
    <x v="0"/>
  </r>
  <r>
    <x v="0"/>
    <x v="4"/>
    <n v="-38187.5"/>
    <x v="0"/>
    <m/>
    <x v="0"/>
    <m/>
    <x v="3"/>
    <x v="0"/>
    <x v="0"/>
    <x v="0"/>
    <x v="0"/>
    <x v="0"/>
    <x v="0"/>
    <m/>
    <x v="0"/>
    <n v="2001"/>
    <x v="0"/>
  </r>
  <r>
    <x v="0"/>
    <x v="4"/>
    <n v="-10000"/>
    <x v="4"/>
    <m/>
    <x v="0"/>
    <m/>
    <x v="6"/>
    <x v="0"/>
    <x v="0"/>
    <x v="0"/>
    <x v="0"/>
    <x v="0"/>
    <x v="0"/>
    <m/>
    <x v="4"/>
    <n v="2001"/>
    <x v="0"/>
  </r>
  <r>
    <x v="0"/>
    <x v="4"/>
    <n v="-7501"/>
    <x v="2"/>
    <m/>
    <x v="0"/>
    <m/>
    <x v="7"/>
    <x v="0"/>
    <x v="0"/>
    <x v="2"/>
    <x v="2"/>
    <x v="4"/>
    <x v="2"/>
    <m/>
    <x v="5"/>
    <n v="2001"/>
    <x v="0"/>
  </r>
  <r>
    <x v="0"/>
    <x v="4"/>
    <n v="-6937.5687999999991"/>
    <x v="3"/>
    <m/>
    <x v="0"/>
    <m/>
    <x v="5"/>
    <x v="0"/>
    <x v="0"/>
    <x v="1"/>
    <x v="1"/>
    <x v="3"/>
    <x v="3"/>
    <m/>
    <x v="3"/>
    <n v="2001"/>
    <x v="0"/>
  </r>
  <r>
    <x v="0"/>
    <x v="4"/>
    <n v="-5200"/>
    <x v="5"/>
    <m/>
    <x v="0"/>
    <m/>
    <x v="8"/>
    <x v="29"/>
    <x v="19"/>
    <x v="1"/>
    <x v="1"/>
    <x v="3"/>
    <x v="3"/>
    <m/>
    <x v="6"/>
    <n v="6001"/>
    <x v="0"/>
  </r>
  <r>
    <x v="0"/>
    <x v="4"/>
    <n v="-4100"/>
    <x v="2"/>
    <m/>
    <x v="0"/>
    <m/>
    <x v="9"/>
    <x v="1"/>
    <x v="1"/>
    <x v="1"/>
    <x v="1"/>
    <x v="2"/>
    <x v="2"/>
    <m/>
    <x v="2"/>
    <n v="7001"/>
    <x v="0"/>
  </r>
  <r>
    <x v="0"/>
    <x v="4"/>
    <n v="-4000"/>
    <x v="6"/>
    <m/>
    <x v="0"/>
    <m/>
    <x v="1"/>
    <x v="0"/>
    <x v="0"/>
    <x v="2"/>
    <x v="2"/>
    <x v="5"/>
    <x v="4"/>
    <m/>
    <x v="7"/>
    <n v="2001"/>
    <x v="0"/>
  </r>
  <r>
    <x v="0"/>
    <x v="4"/>
    <n v="-2916.7499999995339"/>
    <x v="117"/>
    <m/>
    <x v="0"/>
    <m/>
    <x v="1"/>
    <x v="0"/>
    <x v="0"/>
    <x v="1"/>
    <x v="1"/>
    <x v="21"/>
    <x v="17"/>
    <m/>
    <x v="138"/>
    <n v="2001"/>
    <x v="0"/>
  </r>
  <r>
    <x v="0"/>
    <x v="4"/>
    <n v="-2633.0535000000004"/>
    <x v="3"/>
    <m/>
    <x v="0"/>
    <m/>
    <x v="5"/>
    <x v="0"/>
    <x v="0"/>
    <x v="2"/>
    <x v="2"/>
    <x v="6"/>
    <x v="3"/>
    <m/>
    <x v="8"/>
    <n v="2001"/>
    <x v="0"/>
  </r>
  <r>
    <x v="0"/>
    <x v="4"/>
    <n v="-2369.7481500000004"/>
    <x v="2"/>
    <m/>
    <x v="0"/>
    <m/>
    <x v="10"/>
    <x v="0"/>
    <x v="0"/>
    <x v="2"/>
    <x v="2"/>
    <x v="4"/>
    <x v="2"/>
    <m/>
    <x v="5"/>
    <n v="2001"/>
    <x v="0"/>
  </r>
  <r>
    <x v="0"/>
    <x v="4"/>
    <n v="-1584.45"/>
    <x v="2"/>
    <m/>
    <x v="0"/>
    <m/>
    <x v="11"/>
    <x v="0"/>
    <x v="0"/>
    <x v="2"/>
    <x v="2"/>
    <x v="4"/>
    <x v="2"/>
    <m/>
    <x v="5"/>
    <n v="2001"/>
    <x v="0"/>
  </r>
  <r>
    <x v="0"/>
    <x v="4"/>
    <n v="0"/>
    <x v="7"/>
    <m/>
    <x v="0"/>
    <m/>
    <x v="12"/>
    <x v="2"/>
    <x v="2"/>
    <x v="2"/>
    <x v="2"/>
    <x v="7"/>
    <x v="5"/>
    <m/>
    <x v="9"/>
    <n v="4004"/>
    <x v="0"/>
  </r>
  <r>
    <x v="0"/>
    <x v="4"/>
    <n v="0"/>
    <x v="92"/>
    <m/>
    <x v="0"/>
    <m/>
    <x v="1"/>
    <x v="32"/>
    <x v="16"/>
    <x v="4"/>
    <x v="4"/>
    <x v="11"/>
    <x v="9"/>
    <m/>
    <x v="110"/>
    <n v="2003"/>
    <x v="0"/>
  </r>
  <r>
    <x v="0"/>
    <x v="4"/>
    <n v="0"/>
    <x v="92"/>
    <m/>
    <x v="0"/>
    <m/>
    <x v="403"/>
    <x v="2"/>
    <x v="2"/>
    <x v="4"/>
    <x v="4"/>
    <x v="11"/>
    <x v="9"/>
    <m/>
    <x v="110"/>
    <n v="4004"/>
    <x v="0"/>
  </r>
  <r>
    <x v="0"/>
    <x v="4"/>
    <n v="0"/>
    <x v="92"/>
    <m/>
    <x v="0"/>
    <m/>
    <x v="372"/>
    <x v="2"/>
    <x v="2"/>
    <x v="4"/>
    <x v="4"/>
    <x v="11"/>
    <x v="9"/>
    <m/>
    <x v="110"/>
    <n v="4004"/>
    <x v="0"/>
  </r>
  <r>
    <x v="0"/>
    <x v="4"/>
    <n v="0"/>
    <x v="66"/>
    <m/>
    <x v="0"/>
    <m/>
    <x v="356"/>
    <x v="0"/>
    <x v="0"/>
    <x v="7"/>
    <x v="7"/>
    <x v="18"/>
    <x v="14"/>
    <m/>
    <x v="78"/>
    <n v="2001"/>
    <x v="0"/>
  </r>
  <r>
    <x v="0"/>
    <x v="4"/>
    <n v="0"/>
    <x v="66"/>
    <m/>
    <x v="0"/>
    <m/>
    <x v="351"/>
    <x v="0"/>
    <x v="0"/>
    <x v="7"/>
    <x v="7"/>
    <x v="18"/>
    <x v="14"/>
    <m/>
    <x v="78"/>
    <n v="2001"/>
    <x v="0"/>
  </r>
  <r>
    <x v="0"/>
    <x v="4"/>
    <n v="0"/>
    <x v="8"/>
    <m/>
    <x v="0"/>
    <m/>
    <x v="13"/>
    <x v="3"/>
    <x v="3"/>
    <x v="1"/>
    <x v="1"/>
    <x v="2"/>
    <x v="2"/>
    <m/>
    <x v="10"/>
    <n v="4002"/>
    <x v="0"/>
  </r>
  <r>
    <x v="0"/>
    <x v="4"/>
    <n v="0"/>
    <x v="8"/>
    <m/>
    <x v="0"/>
    <m/>
    <x v="14"/>
    <x v="3"/>
    <x v="3"/>
    <x v="1"/>
    <x v="1"/>
    <x v="2"/>
    <x v="2"/>
    <m/>
    <x v="10"/>
    <n v="4002"/>
    <x v="0"/>
  </r>
  <r>
    <x v="0"/>
    <x v="4"/>
    <n v="0"/>
    <x v="9"/>
    <m/>
    <x v="0"/>
    <m/>
    <x v="15"/>
    <x v="4"/>
    <x v="4"/>
    <x v="1"/>
    <x v="1"/>
    <x v="8"/>
    <x v="6"/>
    <m/>
    <x v="11"/>
    <n v="4003"/>
    <x v="0"/>
  </r>
  <r>
    <x v="0"/>
    <x v="4"/>
    <n v="0"/>
    <x v="10"/>
    <m/>
    <x v="0"/>
    <m/>
    <x v="16"/>
    <x v="0"/>
    <x v="0"/>
    <x v="3"/>
    <x v="3"/>
    <x v="9"/>
    <x v="7"/>
    <m/>
    <x v="12"/>
    <n v="2001"/>
    <x v="0"/>
  </r>
  <r>
    <x v="0"/>
    <x v="4"/>
    <n v="0"/>
    <x v="11"/>
    <m/>
    <x v="0"/>
    <m/>
    <x v="18"/>
    <x v="5"/>
    <x v="5"/>
    <x v="2"/>
    <x v="2"/>
    <x v="10"/>
    <x v="8"/>
    <m/>
    <x v="13"/>
    <n v="3006"/>
    <x v="0"/>
  </r>
  <r>
    <x v="0"/>
    <x v="4"/>
    <n v="0"/>
    <x v="11"/>
    <m/>
    <x v="0"/>
    <m/>
    <x v="19"/>
    <x v="5"/>
    <x v="5"/>
    <x v="2"/>
    <x v="2"/>
    <x v="10"/>
    <x v="8"/>
    <m/>
    <x v="13"/>
    <n v="3006"/>
    <x v="0"/>
  </r>
  <r>
    <x v="0"/>
    <x v="4"/>
    <n v="0"/>
    <x v="12"/>
    <m/>
    <x v="0"/>
    <m/>
    <x v="21"/>
    <x v="6"/>
    <x v="1"/>
    <x v="4"/>
    <x v="4"/>
    <x v="11"/>
    <x v="9"/>
    <m/>
    <x v="14"/>
    <n v="7003"/>
    <x v="0"/>
  </r>
  <r>
    <x v="0"/>
    <x v="4"/>
    <n v="0"/>
    <x v="12"/>
    <m/>
    <x v="0"/>
    <m/>
    <x v="22"/>
    <x v="6"/>
    <x v="1"/>
    <x v="4"/>
    <x v="4"/>
    <x v="11"/>
    <x v="9"/>
    <m/>
    <x v="14"/>
    <n v="7003"/>
    <x v="0"/>
  </r>
  <r>
    <x v="0"/>
    <x v="4"/>
    <n v="0"/>
    <x v="62"/>
    <m/>
    <x v="0"/>
    <m/>
    <x v="1"/>
    <x v="11"/>
    <x v="6"/>
    <x v="2"/>
    <x v="2"/>
    <x v="14"/>
    <x v="12"/>
    <m/>
    <x v="89"/>
    <n v="8004"/>
    <x v="0"/>
  </r>
  <r>
    <x v="0"/>
    <x v="4"/>
    <n v="0"/>
    <x v="62"/>
    <m/>
    <x v="0"/>
    <m/>
    <x v="1"/>
    <x v="1"/>
    <x v="1"/>
    <x v="1"/>
    <x v="1"/>
    <x v="16"/>
    <x v="12"/>
    <m/>
    <x v="74"/>
    <n v="7001"/>
    <x v="0"/>
  </r>
  <r>
    <x v="0"/>
    <x v="4"/>
    <n v="0"/>
    <x v="13"/>
    <m/>
    <x v="0"/>
    <m/>
    <x v="1"/>
    <x v="7"/>
    <x v="6"/>
    <x v="1"/>
    <x v="1"/>
    <x v="3"/>
    <x v="3"/>
    <m/>
    <x v="15"/>
    <n v="3008"/>
    <x v="0"/>
  </r>
  <r>
    <x v="0"/>
    <x v="4"/>
    <n v="0"/>
    <x v="13"/>
    <m/>
    <x v="0"/>
    <m/>
    <x v="1"/>
    <x v="13"/>
    <x v="2"/>
    <x v="1"/>
    <x v="1"/>
    <x v="3"/>
    <x v="3"/>
    <m/>
    <x v="15"/>
    <n v="5003"/>
    <x v="0"/>
  </r>
  <r>
    <x v="0"/>
    <x v="4"/>
    <n v="0"/>
    <x v="13"/>
    <m/>
    <x v="0"/>
    <m/>
    <x v="1"/>
    <x v="8"/>
    <x v="7"/>
    <x v="2"/>
    <x v="2"/>
    <x v="6"/>
    <x v="3"/>
    <m/>
    <x v="16"/>
    <n v="8003"/>
    <x v="0"/>
  </r>
  <r>
    <x v="0"/>
    <x v="4"/>
    <n v="0"/>
    <x v="13"/>
    <m/>
    <x v="0"/>
    <m/>
    <x v="310"/>
    <x v="14"/>
    <x v="11"/>
    <x v="1"/>
    <x v="1"/>
    <x v="3"/>
    <x v="3"/>
    <m/>
    <x v="15"/>
    <n v="5005"/>
    <x v="0"/>
  </r>
  <r>
    <x v="0"/>
    <x v="4"/>
    <n v="0"/>
    <x v="13"/>
    <m/>
    <x v="0"/>
    <m/>
    <x v="64"/>
    <x v="19"/>
    <x v="14"/>
    <x v="2"/>
    <x v="2"/>
    <x v="6"/>
    <x v="3"/>
    <m/>
    <x v="16"/>
    <n v="3003"/>
    <x v="0"/>
  </r>
  <r>
    <x v="0"/>
    <x v="4"/>
    <n v="0"/>
    <x v="13"/>
    <m/>
    <x v="0"/>
    <m/>
    <x v="65"/>
    <x v="22"/>
    <x v="0"/>
    <x v="2"/>
    <x v="2"/>
    <x v="6"/>
    <x v="3"/>
    <m/>
    <x v="16"/>
    <n v="3002"/>
    <x v="0"/>
  </r>
  <r>
    <x v="0"/>
    <x v="4"/>
    <n v="0"/>
    <x v="13"/>
    <m/>
    <x v="0"/>
    <m/>
    <x v="311"/>
    <x v="10"/>
    <x v="9"/>
    <x v="2"/>
    <x v="2"/>
    <x v="6"/>
    <x v="3"/>
    <m/>
    <x v="16"/>
    <n v="8001"/>
    <x v="0"/>
  </r>
  <r>
    <x v="0"/>
    <x v="4"/>
    <n v="0"/>
    <x v="14"/>
    <m/>
    <x v="0"/>
    <m/>
    <x v="23"/>
    <x v="9"/>
    <x v="8"/>
    <x v="2"/>
    <x v="2"/>
    <x v="12"/>
    <x v="10"/>
    <m/>
    <x v="17"/>
    <n v="8002"/>
    <x v="0"/>
  </r>
  <r>
    <x v="0"/>
    <x v="4"/>
    <n v="0"/>
    <x v="15"/>
    <m/>
    <x v="0"/>
    <m/>
    <x v="1"/>
    <x v="0"/>
    <x v="0"/>
    <x v="5"/>
    <x v="5"/>
    <x v="13"/>
    <x v="11"/>
    <m/>
    <x v="18"/>
    <n v="2001"/>
    <x v="0"/>
  </r>
  <r>
    <x v="0"/>
    <x v="4"/>
    <n v="0"/>
    <x v="91"/>
    <m/>
    <x v="0"/>
    <m/>
    <x v="1"/>
    <x v="11"/>
    <x v="6"/>
    <x v="2"/>
    <x v="2"/>
    <x v="4"/>
    <x v="2"/>
    <m/>
    <x v="125"/>
    <n v="8004"/>
    <x v="0"/>
  </r>
  <r>
    <x v="0"/>
    <x v="4"/>
    <n v="0"/>
    <x v="91"/>
    <m/>
    <x v="0"/>
    <m/>
    <x v="1"/>
    <x v="1"/>
    <x v="1"/>
    <x v="1"/>
    <x v="1"/>
    <x v="2"/>
    <x v="2"/>
    <m/>
    <x v="109"/>
    <n v="7001"/>
    <x v="0"/>
  </r>
  <r>
    <x v="0"/>
    <x v="4"/>
    <n v="0"/>
    <x v="74"/>
    <m/>
    <x v="0"/>
    <m/>
    <x v="312"/>
    <x v="13"/>
    <x v="2"/>
    <x v="1"/>
    <x v="1"/>
    <x v="8"/>
    <x v="6"/>
    <m/>
    <x v="87"/>
    <n v="5003"/>
    <x v="0"/>
  </r>
  <r>
    <x v="0"/>
    <x v="4"/>
    <n v="0"/>
    <x v="16"/>
    <m/>
    <x v="0"/>
    <m/>
    <x v="1"/>
    <x v="1"/>
    <x v="1"/>
    <x v="1"/>
    <x v="1"/>
    <x v="1"/>
    <x v="1"/>
    <m/>
    <x v="19"/>
    <n v="7001"/>
    <x v="0"/>
  </r>
  <r>
    <x v="0"/>
    <x v="4"/>
    <n v="0"/>
    <x v="50"/>
    <m/>
    <x v="0"/>
    <m/>
    <x v="412"/>
    <x v="27"/>
    <x v="19"/>
    <x v="1"/>
    <x v="1"/>
    <x v="1"/>
    <x v="1"/>
    <m/>
    <x v="62"/>
    <n v="6002"/>
    <x v="0"/>
  </r>
  <r>
    <x v="0"/>
    <x v="4"/>
    <n v="0"/>
    <x v="49"/>
    <m/>
    <x v="0"/>
    <m/>
    <x v="221"/>
    <x v="17"/>
    <x v="2"/>
    <x v="2"/>
    <x v="2"/>
    <x v="7"/>
    <x v="5"/>
    <m/>
    <x v="60"/>
    <n v="5006"/>
    <x v="0"/>
  </r>
  <r>
    <x v="0"/>
    <x v="4"/>
    <n v="0"/>
    <x v="53"/>
    <m/>
    <x v="0"/>
    <m/>
    <x v="188"/>
    <x v="2"/>
    <x v="2"/>
    <x v="4"/>
    <x v="4"/>
    <x v="11"/>
    <x v="9"/>
    <m/>
    <x v="65"/>
    <n v="4004"/>
    <x v="0"/>
  </r>
  <r>
    <x v="0"/>
    <x v="4"/>
    <n v="0"/>
    <x v="53"/>
    <m/>
    <x v="0"/>
    <m/>
    <x v="131"/>
    <x v="17"/>
    <x v="2"/>
    <x v="4"/>
    <x v="4"/>
    <x v="11"/>
    <x v="9"/>
    <m/>
    <x v="65"/>
    <n v="5006"/>
    <x v="0"/>
  </r>
  <r>
    <x v="0"/>
    <x v="4"/>
    <n v="0"/>
    <x v="53"/>
    <m/>
    <x v="0"/>
    <m/>
    <x v="285"/>
    <x v="2"/>
    <x v="2"/>
    <x v="4"/>
    <x v="4"/>
    <x v="11"/>
    <x v="9"/>
    <m/>
    <x v="65"/>
    <n v="4004"/>
    <x v="0"/>
  </r>
  <r>
    <x v="0"/>
    <x v="4"/>
    <n v="0"/>
    <x v="17"/>
    <m/>
    <x v="0"/>
    <m/>
    <x v="24"/>
    <x v="10"/>
    <x v="9"/>
    <x v="2"/>
    <x v="2"/>
    <x v="10"/>
    <x v="8"/>
    <m/>
    <x v="20"/>
    <n v="8001"/>
    <x v="0"/>
  </r>
  <r>
    <x v="0"/>
    <x v="4"/>
    <n v="0"/>
    <x v="17"/>
    <m/>
    <x v="0"/>
    <m/>
    <x v="25"/>
    <x v="10"/>
    <x v="9"/>
    <x v="2"/>
    <x v="2"/>
    <x v="10"/>
    <x v="8"/>
    <m/>
    <x v="20"/>
    <n v="8001"/>
    <x v="0"/>
  </r>
  <r>
    <x v="0"/>
    <x v="4"/>
    <n v="0"/>
    <x v="17"/>
    <m/>
    <x v="0"/>
    <m/>
    <x v="26"/>
    <x v="10"/>
    <x v="9"/>
    <x v="2"/>
    <x v="2"/>
    <x v="10"/>
    <x v="8"/>
    <m/>
    <x v="20"/>
    <n v="8001"/>
    <x v="0"/>
  </r>
  <r>
    <x v="0"/>
    <x v="4"/>
    <n v="0"/>
    <x v="17"/>
    <m/>
    <x v="0"/>
    <m/>
    <x v="27"/>
    <x v="10"/>
    <x v="9"/>
    <x v="2"/>
    <x v="2"/>
    <x v="10"/>
    <x v="8"/>
    <m/>
    <x v="20"/>
    <n v="8001"/>
    <x v="0"/>
  </r>
  <r>
    <x v="0"/>
    <x v="4"/>
    <n v="0"/>
    <x v="33"/>
    <m/>
    <x v="0"/>
    <m/>
    <x v="123"/>
    <x v="17"/>
    <x v="2"/>
    <x v="2"/>
    <x v="2"/>
    <x v="7"/>
    <x v="5"/>
    <m/>
    <x v="39"/>
    <n v="5006"/>
    <x v="0"/>
  </r>
  <r>
    <x v="0"/>
    <x v="4"/>
    <n v="0"/>
    <x v="33"/>
    <m/>
    <x v="0"/>
    <m/>
    <x v="49"/>
    <x v="17"/>
    <x v="2"/>
    <x v="2"/>
    <x v="2"/>
    <x v="7"/>
    <x v="5"/>
    <m/>
    <x v="39"/>
    <n v="5006"/>
    <x v="0"/>
  </r>
  <r>
    <x v="0"/>
    <x v="4"/>
    <n v="0"/>
    <x v="18"/>
    <m/>
    <x v="0"/>
    <m/>
    <x v="1"/>
    <x v="0"/>
    <x v="0"/>
    <x v="2"/>
    <x v="2"/>
    <x v="10"/>
    <x v="8"/>
    <m/>
    <x v="21"/>
    <n v="2001"/>
    <x v="0"/>
  </r>
  <r>
    <x v="0"/>
    <x v="4"/>
    <n v="0"/>
    <x v="19"/>
    <m/>
    <x v="0"/>
    <m/>
    <x v="128"/>
    <x v="17"/>
    <x v="2"/>
    <x v="2"/>
    <x v="2"/>
    <x v="10"/>
    <x v="8"/>
    <m/>
    <x v="22"/>
    <n v="5006"/>
    <x v="0"/>
  </r>
  <r>
    <x v="0"/>
    <x v="4"/>
    <n v="0"/>
    <x v="19"/>
    <m/>
    <x v="0"/>
    <m/>
    <x v="29"/>
    <x v="4"/>
    <x v="4"/>
    <x v="2"/>
    <x v="2"/>
    <x v="10"/>
    <x v="8"/>
    <m/>
    <x v="22"/>
    <n v="4003"/>
    <x v="0"/>
  </r>
  <r>
    <x v="0"/>
    <x v="4"/>
    <n v="0"/>
    <x v="47"/>
    <m/>
    <x v="0"/>
    <m/>
    <x v="80"/>
    <x v="0"/>
    <x v="0"/>
    <x v="6"/>
    <x v="6"/>
    <x v="17"/>
    <x v="13"/>
    <m/>
    <x v="56"/>
    <n v="2001"/>
    <x v="0"/>
  </r>
  <r>
    <x v="0"/>
    <x v="4"/>
    <n v="0"/>
    <x v="47"/>
    <m/>
    <x v="0"/>
    <m/>
    <x v="79"/>
    <x v="0"/>
    <x v="0"/>
    <x v="6"/>
    <x v="6"/>
    <x v="17"/>
    <x v="13"/>
    <m/>
    <x v="56"/>
    <n v="2001"/>
    <x v="0"/>
  </r>
  <r>
    <x v="0"/>
    <x v="4"/>
    <n v="0"/>
    <x v="2"/>
    <m/>
    <x v="0"/>
    <m/>
    <x v="30"/>
    <x v="11"/>
    <x v="6"/>
    <x v="2"/>
    <x v="2"/>
    <x v="4"/>
    <x v="2"/>
    <m/>
    <x v="5"/>
    <n v="8004"/>
    <x v="0"/>
  </r>
  <r>
    <x v="0"/>
    <x v="4"/>
    <n v="0"/>
    <x v="2"/>
    <m/>
    <x v="0"/>
    <m/>
    <x v="275"/>
    <x v="6"/>
    <x v="1"/>
    <x v="1"/>
    <x v="1"/>
    <x v="2"/>
    <x v="2"/>
    <m/>
    <x v="2"/>
    <n v="7003"/>
    <x v="0"/>
  </r>
  <r>
    <x v="0"/>
    <x v="4"/>
    <n v="0"/>
    <x v="2"/>
    <m/>
    <x v="0"/>
    <m/>
    <x v="328"/>
    <x v="1"/>
    <x v="1"/>
    <x v="1"/>
    <x v="1"/>
    <x v="2"/>
    <x v="2"/>
    <m/>
    <x v="2"/>
    <n v="7001"/>
    <x v="0"/>
  </r>
  <r>
    <x v="0"/>
    <x v="4"/>
    <n v="0"/>
    <x v="2"/>
    <m/>
    <x v="0"/>
    <m/>
    <x v="31"/>
    <x v="6"/>
    <x v="1"/>
    <x v="1"/>
    <x v="1"/>
    <x v="2"/>
    <x v="2"/>
    <m/>
    <x v="2"/>
    <n v="7003"/>
    <x v="0"/>
  </r>
  <r>
    <x v="0"/>
    <x v="4"/>
    <n v="0"/>
    <x v="2"/>
    <m/>
    <x v="0"/>
    <m/>
    <x v="32"/>
    <x v="6"/>
    <x v="1"/>
    <x v="1"/>
    <x v="1"/>
    <x v="2"/>
    <x v="2"/>
    <m/>
    <x v="2"/>
    <n v="7003"/>
    <x v="0"/>
  </r>
  <r>
    <x v="0"/>
    <x v="4"/>
    <n v="0"/>
    <x v="2"/>
    <m/>
    <x v="0"/>
    <m/>
    <x v="33"/>
    <x v="11"/>
    <x v="6"/>
    <x v="2"/>
    <x v="2"/>
    <x v="4"/>
    <x v="2"/>
    <m/>
    <x v="5"/>
    <n v="8004"/>
    <x v="0"/>
  </r>
  <r>
    <x v="0"/>
    <x v="4"/>
    <n v="0"/>
    <x v="2"/>
    <m/>
    <x v="0"/>
    <m/>
    <x v="34"/>
    <x v="11"/>
    <x v="6"/>
    <x v="2"/>
    <x v="2"/>
    <x v="4"/>
    <x v="2"/>
    <m/>
    <x v="5"/>
    <n v="8004"/>
    <x v="0"/>
  </r>
  <r>
    <x v="0"/>
    <x v="4"/>
    <n v="0"/>
    <x v="71"/>
    <m/>
    <x v="0"/>
    <m/>
    <x v="291"/>
    <x v="3"/>
    <x v="3"/>
    <x v="2"/>
    <x v="2"/>
    <x v="4"/>
    <x v="2"/>
    <m/>
    <x v="83"/>
    <n v="4002"/>
    <x v="0"/>
  </r>
  <r>
    <x v="0"/>
    <x v="4"/>
    <n v="0"/>
    <x v="52"/>
    <m/>
    <x v="0"/>
    <m/>
    <x v="350"/>
    <x v="25"/>
    <x v="18"/>
    <x v="1"/>
    <x v="1"/>
    <x v="1"/>
    <x v="1"/>
    <m/>
    <x v="64"/>
    <n v="3001"/>
    <x v="0"/>
  </r>
  <r>
    <x v="0"/>
    <x v="4"/>
    <n v="0"/>
    <x v="0"/>
    <m/>
    <x v="0"/>
    <m/>
    <x v="35"/>
    <x v="0"/>
    <x v="0"/>
    <x v="0"/>
    <x v="0"/>
    <x v="0"/>
    <x v="0"/>
    <m/>
    <x v="0"/>
    <n v="2001"/>
    <x v="0"/>
  </r>
  <r>
    <x v="0"/>
    <x v="4"/>
    <n v="0"/>
    <x v="0"/>
    <m/>
    <x v="0"/>
    <m/>
    <x v="36"/>
    <x v="0"/>
    <x v="0"/>
    <x v="0"/>
    <x v="0"/>
    <x v="0"/>
    <x v="0"/>
    <m/>
    <x v="0"/>
    <n v="2001"/>
    <x v="0"/>
  </r>
  <r>
    <x v="0"/>
    <x v="4"/>
    <n v="0"/>
    <x v="32"/>
    <m/>
    <x v="0"/>
    <m/>
    <x v="353"/>
    <x v="20"/>
    <x v="2"/>
    <x v="2"/>
    <x v="2"/>
    <x v="12"/>
    <x v="10"/>
    <m/>
    <x v="37"/>
    <n v="5001"/>
    <x v="0"/>
  </r>
  <r>
    <x v="0"/>
    <x v="4"/>
    <n v="0"/>
    <x v="22"/>
    <m/>
    <x v="0"/>
    <m/>
    <x v="120"/>
    <x v="15"/>
    <x v="12"/>
    <x v="2"/>
    <x v="2"/>
    <x v="10"/>
    <x v="8"/>
    <m/>
    <x v="26"/>
    <n v="5002"/>
    <x v="0"/>
  </r>
  <r>
    <x v="0"/>
    <x v="4"/>
    <n v="15"/>
    <x v="20"/>
    <m/>
    <x v="0"/>
    <m/>
    <x v="1"/>
    <x v="12"/>
    <x v="10"/>
    <x v="2"/>
    <x v="2"/>
    <x v="6"/>
    <x v="3"/>
    <m/>
    <x v="23"/>
    <n v="3005"/>
    <x v="0"/>
  </r>
  <r>
    <x v="0"/>
    <x v="4"/>
    <n v="15"/>
    <x v="20"/>
    <m/>
    <x v="0"/>
    <m/>
    <x v="1"/>
    <x v="13"/>
    <x v="2"/>
    <x v="1"/>
    <x v="1"/>
    <x v="3"/>
    <x v="3"/>
    <m/>
    <x v="24"/>
    <n v="5003"/>
    <x v="0"/>
  </r>
  <r>
    <x v="0"/>
    <x v="4"/>
    <n v="30"/>
    <x v="20"/>
    <m/>
    <x v="0"/>
    <m/>
    <x v="1"/>
    <x v="14"/>
    <x v="11"/>
    <x v="1"/>
    <x v="1"/>
    <x v="3"/>
    <x v="3"/>
    <m/>
    <x v="24"/>
    <n v="5005"/>
    <x v="0"/>
  </r>
  <r>
    <x v="0"/>
    <x v="4"/>
    <n v="35"/>
    <x v="20"/>
    <m/>
    <x v="0"/>
    <m/>
    <x v="1"/>
    <x v="5"/>
    <x v="5"/>
    <x v="2"/>
    <x v="2"/>
    <x v="6"/>
    <x v="3"/>
    <m/>
    <x v="23"/>
    <n v="3006"/>
    <x v="0"/>
  </r>
  <r>
    <x v="0"/>
    <x v="4"/>
    <n v="35"/>
    <x v="20"/>
    <m/>
    <x v="0"/>
    <m/>
    <x v="1"/>
    <x v="4"/>
    <x v="4"/>
    <x v="2"/>
    <x v="2"/>
    <x v="6"/>
    <x v="3"/>
    <m/>
    <x v="23"/>
    <n v="4003"/>
    <x v="0"/>
  </r>
  <r>
    <x v="0"/>
    <x v="4"/>
    <n v="40"/>
    <x v="20"/>
    <m/>
    <x v="0"/>
    <m/>
    <x v="1"/>
    <x v="15"/>
    <x v="12"/>
    <x v="2"/>
    <x v="2"/>
    <x v="6"/>
    <x v="3"/>
    <m/>
    <x v="23"/>
    <n v="5002"/>
    <x v="0"/>
  </r>
  <r>
    <x v="0"/>
    <x v="4"/>
    <n v="45"/>
    <x v="20"/>
    <m/>
    <x v="0"/>
    <m/>
    <x v="1"/>
    <x v="16"/>
    <x v="11"/>
    <x v="1"/>
    <x v="1"/>
    <x v="3"/>
    <x v="3"/>
    <m/>
    <x v="24"/>
    <n v="7002"/>
    <x v="0"/>
  </r>
  <r>
    <x v="0"/>
    <x v="4"/>
    <n v="50"/>
    <x v="20"/>
    <m/>
    <x v="0"/>
    <m/>
    <x v="1"/>
    <x v="9"/>
    <x v="8"/>
    <x v="2"/>
    <x v="2"/>
    <x v="6"/>
    <x v="3"/>
    <m/>
    <x v="23"/>
    <n v="8002"/>
    <x v="0"/>
  </r>
  <r>
    <x v="0"/>
    <x v="4"/>
    <n v="50"/>
    <x v="17"/>
    <m/>
    <x v="0"/>
    <m/>
    <x v="37"/>
    <x v="10"/>
    <x v="9"/>
    <x v="2"/>
    <x v="2"/>
    <x v="10"/>
    <x v="8"/>
    <m/>
    <x v="20"/>
    <n v="8001"/>
    <x v="0"/>
  </r>
  <r>
    <x v="0"/>
    <x v="4"/>
    <n v="60"/>
    <x v="22"/>
    <m/>
    <x v="0"/>
    <m/>
    <x v="38"/>
    <x v="9"/>
    <x v="8"/>
    <x v="2"/>
    <x v="2"/>
    <x v="10"/>
    <x v="8"/>
    <m/>
    <x v="26"/>
    <n v="8002"/>
    <x v="0"/>
  </r>
  <r>
    <x v="0"/>
    <x v="4"/>
    <n v="70"/>
    <x v="20"/>
    <m/>
    <x v="0"/>
    <m/>
    <x v="1"/>
    <x v="7"/>
    <x v="6"/>
    <x v="1"/>
    <x v="1"/>
    <x v="3"/>
    <x v="3"/>
    <m/>
    <x v="24"/>
    <n v="3008"/>
    <x v="0"/>
  </r>
  <r>
    <x v="0"/>
    <x v="4"/>
    <n v="70"/>
    <x v="20"/>
    <m/>
    <x v="0"/>
    <m/>
    <x v="1"/>
    <x v="18"/>
    <x v="13"/>
    <x v="2"/>
    <x v="2"/>
    <x v="6"/>
    <x v="3"/>
    <m/>
    <x v="23"/>
    <n v="4001"/>
    <x v="0"/>
  </r>
  <r>
    <x v="0"/>
    <x v="4"/>
    <n v="70"/>
    <x v="20"/>
    <m/>
    <x v="0"/>
    <m/>
    <x v="1"/>
    <x v="19"/>
    <x v="14"/>
    <x v="2"/>
    <x v="2"/>
    <x v="6"/>
    <x v="3"/>
    <m/>
    <x v="23"/>
    <n v="3003"/>
    <x v="0"/>
  </r>
  <r>
    <x v="0"/>
    <x v="4"/>
    <n v="80.804777777777787"/>
    <x v="21"/>
    <m/>
    <x v="0"/>
    <m/>
    <x v="1"/>
    <x v="13"/>
    <x v="2"/>
    <x v="1"/>
    <x v="1"/>
    <x v="2"/>
    <x v="2"/>
    <m/>
    <x v="27"/>
    <n v="5003"/>
    <x v="0"/>
  </r>
  <r>
    <x v="0"/>
    <x v="4"/>
    <n v="86.388611111111103"/>
    <x v="21"/>
    <m/>
    <x v="0"/>
    <m/>
    <x v="1"/>
    <x v="5"/>
    <x v="5"/>
    <x v="2"/>
    <x v="2"/>
    <x v="4"/>
    <x v="2"/>
    <m/>
    <x v="25"/>
    <n v="3006"/>
    <x v="0"/>
  </r>
  <r>
    <x v="0"/>
    <x v="4"/>
    <n v="86.954444444444448"/>
    <x v="21"/>
    <m/>
    <x v="0"/>
    <m/>
    <x v="1"/>
    <x v="15"/>
    <x v="12"/>
    <x v="2"/>
    <x v="2"/>
    <x v="4"/>
    <x v="2"/>
    <m/>
    <x v="25"/>
    <n v="5002"/>
    <x v="0"/>
  </r>
  <r>
    <x v="0"/>
    <x v="4"/>
    <n v="87.5"/>
    <x v="23"/>
    <m/>
    <x v="0"/>
    <m/>
    <x v="39"/>
    <x v="20"/>
    <x v="2"/>
    <x v="1"/>
    <x v="1"/>
    <x v="8"/>
    <x v="6"/>
    <m/>
    <x v="28"/>
    <n v="5001"/>
    <x v="0"/>
  </r>
  <r>
    <x v="0"/>
    <x v="4"/>
    <n v="88.78"/>
    <x v="24"/>
    <m/>
    <x v="0"/>
    <m/>
    <x v="40"/>
    <x v="0"/>
    <x v="0"/>
    <x v="2"/>
    <x v="2"/>
    <x v="12"/>
    <x v="10"/>
    <m/>
    <x v="29"/>
    <n v="2001"/>
    <x v="0"/>
  </r>
  <r>
    <x v="0"/>
    <x v="4"/>
    <n v="90"/>
    <x v="20"/>
    <m/>
    <x v="0"/>
    <m/>
    <x v="1"/>
    <x v="8"/>
    <x v="7"/>
    <x v="2"/>
    <x v="2"/>
    <x v="6"/>
    <x v="3"/>
    <m/>
    <x v="23"/>
    <n v="8003"/>
    <x v="0"/>
  </r>
  <r>
    <x v="0"/>
    <x v="4"/>
    <n v="94.94583333333334"/>
    <x v="21"/>
    <m/>
    <x v="0"/>
    <m/>
    <x v="1"/>
    <x v="14"/>
    <x v="11"/>
    <x v="1"/>
    <x v="1"/>
    <x v="2"/>
    <x v="2"/>
    <m/>
    <x v="27"/>
    <n v="5005"/>
    <x v="0"/>
  </r>
  <r>
    <x v="0"/>
    <x v="4"/>
    <n v="100"/>
    <x v="20"/>
    <m/>
    <x v="0"/>
    <m/>
    <x v="1"/>
    <x v="6"/>
    <x v="1"/>
    <x v="1"/>
    <x v="1"/>
    <x v="3"/>
    <x v="3"/>
    <m/>
    <x v="24"/>
    <n v="7003"/>
    <x v="0"/>
  </r>
  <r>
    <x v="0"/>
    <x v="4"/>
    <n v="110"/>
    <x v="20"/>
    <m/>
    <x v="0"/>
    <m/>
    <x v="1"/>
    <x v="21"/>
    <x v="15"/>
    <x v="2"/>
    <x v="2"/>
    <x v="6"/>
    <x v="3"/>
    <m/>
    <x v="23"/>
    <n v="3004"/>
    <x v="0"/>
  </r>
  <r>
    <x v="0"/>
    <x v="4"/>
    <n v="120"/>
    <x v="25"/>
    <m/>
    <x v="0"/>
    <m/>
    <x v="41"/>
    <x v="17"/>
    <x v="2"/>
    <x v="2"/>
    <x v="2"/>
    <x v="7"/>
    <x v="5"/>
    <m/>
    <x v="30"/>
    <n v="5006"/>
    <x v="0"/>
  </r>
  <r>
    <x v="0"/>
    <x v="4"/>
    <n v="129"/>
    <x v="26"/>
    <m/>
    <x v="0"/>
    <m/>
    <x v="42"/>
    <x v="22"/>
    <x v="0"/>
    <x v="2"/>
    <x v="2"/>
    <x v="10"/>
    <x v="8"/>
    <m/>
    <x v="31"/>
    <n v="3002"/>
    <x v="0"/>
  </r>
  <r>
    <x v="0"/>
    <x v="4"/>
    <n v="130"/>
    <x v="24"/>
    <m/>
    <x v="0"/>
    <m/>
    <x v="43"/>
    <x v="0"/>
    <x v="0"/>
    <x v="2"/>
    <x v="2"/>
    <x v="12"/>
    <x v="10"/>
    <m/>
    <x v="29"/>
    <n v="2001"/>
    <x v="0"/>
  </r>
  <r>
    <x v="0"/>
    <x v="4"/>
    <n v="142.13572222222223"/>
    <x v="21"/>
    <m/>
    <x v="0"/>
    <m/>
    <x v="1"/>
    <x v="7"/>
    <x v="6"/>
    <x v="1"/>
    <x v="1"/>
    <x v="2"/>
    <x v="2"/>
    <m/>
    <x v="27"/>
    <n v="3008"/>
    <x v="0"/>
  </r>
  <r>
    <x v="0"/>
    <x v="4"/>
    <n v="145.99383333333336"/>
    <x v="21"/>
    <m/>
    <x v="0"/>
    <m/>
    <x v="1"/>
    <x v="16"/>
    <x v="11"/>
    <x v="1"/>
    <x v="1"/>
    <x v="2"/>
    <x v="2"/>
    <m/>
    <x v="27"/>
    <n v="7002"/>
    <x v="0"/>
  </r>
  <r>
    <x v="0"/>
    <x v="4"/>
    <n v="146.42605555555556"/>
    <x v="21"/>
    <m/>
    <x v="0"/>
    <m/>
    <x v="1"/>
    <x v="9"/>
    <x v="8"/>
    <x v="2"/>
    <x v="2"/>
    <x v="4"/>
    <x v="2"/>
    <m/>
    <x v="25"/>
    <n v="8002"/>
    <x v="0"/>
  </r>
  <r>
    <x v="0"/>
    <x v="4"/>
    <n v="150"/>
    <x v="27"/>
    <m/>
    <x v="0"/>
    <m/>
    <x v="1"/>
    <x v="23"/>
    <x v="16"/>
    <x v="2"/>
    <x v="2"/>
    <x v="14"/>
    <x v="12"/>
    <m/>
    <x v="32"/>
    <n v="1002"/>
    <x v="0"/>
  </r>
  <r>
    <x v="0"/>
    <x v="4"/>
    <n v="150"/>
    <x v="13"/>
    <m/>
    <x v="0"/>
    <m/>
    <x v="63"/>
    <x v="21"/>
    <x v="15"/>
    <x v="2"/>
    <x v="2"/>
    <x v="6"/>
    <x v="3"/>
    <m/>
    <x v="16"/>
    <n v="3004"/>
    <x v="0"/>
  </r>
  <r>
    <x v="0"/>
    <x v="4"/>
    <n v="150"/>
    <x v="13"/>
    <m/>
    <x v="0"/>
    <m/>
    <x v="66"/>
    <x v="21"/>
    <x v="15"/>
    <x v="2"/>
    <x v="2"/>
    <x v="6"/>
    <x v="3"/>
    <m/>
    <x v="16"/>
    <n v="3004"/>
    <x v="0"/>
  </r>
  <r>
    <x v="0"/>
    <x v="4"/>
    <n v="150"/>
    <x v="13"/>
    <m/>
    <x v="0"/>
    <m/>
    <x v="67"/>
    <x v="21"/>
    <x v="15"/>
    <x v="2"/>
    <x v="2"/>
    <x v="6"/>
    <x v="3"/>
    <m/>
    <x v="16"/>
    <n v="3004"/>
    <x v="0"/>
  </r>
  <r>
    <x v="0"/>
    <x v="4"/>
    <n v="150"/>
    <x v="28"/>
    <m/>
    <x v="0"/>
    <m/>
    <x v="44"/>
    <x v="24"/>
    <x v="17"/>
    <x v="1"/>
    <x v="1"/>
    <x v="8"/>
    <x v="6"/>
    <m/>
    <x v="33"/>
    <n v="8006"/>
    <x v="0"/>
  </r>
  <r>
    <x v="0"/>
    <x v="4"/>
    <n v="160"/>
    <x v="20"/>
    <m/>
    <x v="0"/>
    <m/>
    <x v="1"/>
    <x v="3"/>
    <x v="3"/>
    <x v="2"/>
    <x v="2"/>
    <x v="6"/>
    <x v="3"/>
    <m/>
    <x v="23"/>
    <n v="4002"/>
    <x v="0"/>
  </r>
  <r>
    <x v="0"/>
    <x v="4"/>
    <n v="175"/>
    <x v="20"/>
    <m/>
    <x v="0"/>
    <m/>
    <x v="1"/>
    <x v="11"/>
    <x v="6"/>
    <x v="2"/>
    <x v="2"/>
    <x v="6"/>
    <x v="3"/>
    <m/>
    <x v="23"/>
    <n v="8004"/>
    <x v="0"/>
  </r>
  <r>
    <x v="0"/>
    <x v="4"/>
    <n v="190"/>
    <x v="20"/>
    <m/>
    <x v="0"/>
    <m/>
    <x v="1"/>
    <x v="22"/>
    <x v="0"/>
    <x v="2"/>
    <x v="2"/>
    <x v="6"/>
    <x v="3"/>
    <m/>
    <x v="23"/>
    <n v="3002"/>
    <x v="0"/>
  </r>
  <r>
    <x v="0"/>
    <x v="4"/>
    <n v="193.88172222222224"/>
    <x v="21"/>
    <m/>
    <x v="0"/>
    <m/>
    <x v="1"/>
    <x v="12"/>
    <x v="10"/>
    <x v="2"/>
    <x v="2"/>
    <x v="4"/>
    <x v="2"/>
    <m/>
    <x v="25"/>
    <n v="3005"/>
    <x v="0"/>
  </r>
  <r>
    <x v="0"/>
    <x v="4"/>
    <n v="195.76750000000004"/>
    <x v="21"/>
    <m/>
    <x v="0"/>
    <m/>
    <x v="1"/>
    <x v="10"/>
    <x v="9"/>
    <x v="2"/>
    <x v="2"/>
    <x v="4"/>
    <x v="2"/>
    <m/>
    <x v="25"/>
    <n v="8001"/>
    <x v="0"/>
  </r>
  <r>
    <x v="0"/>
    <x v="4"/>
    <n v="200"/>
    <x v="31"/>
    <m/>
    <x v="0"/>
    <m/>
    <x v="45"/>
    <x v="2"/>
    <x v="2"/>
    <x v="1"/>
    <x v="1"/>
    <x v="15"/>
    <x v="5"/>
    <m/>
    <x v="36"/>
    <n v="4004"/>
    <x v="0"/>
  </r>
  <r>
    <x v="0"/>
    <x v="4"/>
    <n v="200"/>
    <x v="5"/>
    <m/>
    <x v="0"/>
    <m/>
    <x v="1"/>
    <x v="13"/>
    <x v="2"/>
    <x v="1"/>
    <x v="1"/>
    <x v="3"/>
    <x v="3"/>
    <m/>
    <x v="6"/>
    <n v="5003"/>
    <x v="0"/>
  </r>
  <r>
    <x v="0"/>
    <x v="4"/>
    <n v="208.33333333333334"/>
    <x v="23"/>
    <m/>
    <x v="0"/>
    <m/>
    <x v="46"/>
    <x v="20"/>
    <x v="2"/>
    <x v="1"/>
    <x v="1"/>
    <x v="8"/>
    <x v="6"/>
    <m/>
    <x v="28"/>
    <n v="5001"/>
    <x v="0"/>
  </r>
  <r>
    <x v="0"/>
    <x v="4"/>
    <n v="220"/>
    <x v="32"/>
    <m/>
    <x v="0"/>
    <m/>
    <x v="47"/>
    <x v="25"/>
    <x v="18"/>
    <x v="2"/>
    <x v="2"/>
    <x v="12"/>
    <x v="10"/>
    <m/>
    <x v="37"/>
    <n v="3001"/>
    <x v="0"/>
  </r>
  <r>
    <x v="0"/>
    <x v="4"/>
    <n v="230"/>
    <x v="22"/>
    <m/>
    <x v="0"/>
    <m/>
    <x v="1"/>
    <x v="26"/>
    <x v="2"/>
    <x v="2"/>
    <x v="2"/>
    <x v="10"/>
    <x v="8"/>
    <m/>
    <x v="26"/>
    <n v="5004"/>
    <x v="0"/>
  </r>
  <r>
    <x v="0"/>
    <x v="4"/>
    <n v="232.26958333333334"/>
    <x v="21"/>
    <m/>
    <x v="0"/>
    <m/>
    <x v="1"/>
    <x v="6"/>
    <x v="1"/>
    <x v="1"/>
    <x v="1"/>
    <x v="2"/>
    <x v="2"/>
    <m/>
    <x v="27"/>
    <n v="7003"/>
    <x v="0"/>
  </r>
  <r>
    <x v="0"/>
    <x v="4"/>
    <n v="240"/>
    <x v="24"/>
    <m/>
    <x v="0"/>
    <m/>
    <x v="48"/>
    <x v="0"/>
    <x v="0"/>
    <x v="2"/>
    <x v="2"/>
    <x v="12"/>
    <x v="10"/>
    <m/>
    <x v="29"/>
    <n v="2001"/>
    <x v="0"/>
  </r>
  <r>
    <x v="0"/>
    <x v="4"/>
    <n v="242.41433333333336"/>
    <x v="29"/>
    <m/>
    <x v="0"/>
    <m/>
    <x v="1"/>
    <x v="13"/>
    <x v="2"/>
    <x v="1"/>
    <x v="1"/>
    <x v="2"/>
    <x v="2"/>
    <m/>
    <x v="38"/>
    <n v="5003"/>
    <x v="0"/>
  </r>
  <r>
    <x v="0"/>
    <x v="4"/>
    <n v="243.59111111111113"/>
    <x v="21"/>
    <m/>
    <x v="0"/>
    <m/>
    <x v="1"/>
    <x v="8"/>
    <x v="7"/>
    <x v="2"/>
    <x v="2"/>
    <x v="4"/>
    <x v="2"/>
    <m/>
    <x v="25"/>
    <n v="8003"/>
    <x v="0"/>
  </r>
  <r>
    <x v="0"/>
    <x v="4"/>
    <n v="250"/>
    <x v="34"/>
    <m/>
    <x v="0"/>
    <m/>
    <x v="1"/>
    <x v="9"/>
    <x v="8"/>
    <x v="2"/>
    <x v="2"/>
    <x v="6"/>
    <x v="3"/>
    <m/>
    <x v="40"/>
    <n v="8002"/>
    <x v="0"/>
  </r>
  <r>
    <x v="0"/>
    <x v="4"/>
    <n v="250"/>
    <x v="34"/>
    <m/>
    <x v="0"/>
    <m/>
    <x v="1"/>
    <x v="5"/>
    <x v="5"/>
    <x v="2"/>
    <x v="2"/>
    <x v="6"/>
    <x v="3"/>
    <m/>
    <x v="40"/>
    <n v="3006"/>
    <x v="0"/>
  </r>
  <r>
    <x v="0"/>
    <x v="4"/>
    <n v="250"/>
    <x v="20"/>
    <m/>
    <x v="0"/>
    <m/>
    <x v="1"/>
    <x v="27"/>
    <x v="19"/>
    <x v="1"/>
    <x v="1"/>
    <x v="3"/>
    <x v="3"/>
    <m/>
    <x v="24"/>
    <n v="6002"/>
    <x v="0"/>
  </r>
  <r>
    <x v="0"/>
    <x v="4"/>
    <n v="250"/>
    <x v="23"/>
    <m/>
    <x v="0"/>
    <m/>
    <x v="50"/>
    <x v="20"/>
    <x v="2"/>
    <x v="1"/>
    <x v="1"/>
    <x v="8"/>
    <x v="6"/>
    <m/>
    <x v="28"/>
    <n v="5001"/>
    <x v="0"/>
  </r>
  <r>
    <x v="0"/>
    <x v="4"/>
    <n v="250"/>
    <x v="23"/>
    <m/>
    <x v="0"/>
    <m/>
    <x v="51"/>
    <x v="20"/>
    <x v="2"/>
    <x v="1"/>
    <x v="1"/>
    <x v="8"/>
    <x v="6"/>
    <m/>
    <x v="28"/>
    <n v="5001"/>
    <x v="0"/>
  </r>
  <r>
    <x v="0"/>
    <x v="4"/>
    <n v="250"/>
    <x v="28"/>
    <m/>
    <x v="0"/>
    <m/>
    <x v="52"/>
    <x v="24"/>
    <x v="17"/>
    <x v="1"/>
    <x v="1"/>
    <x v="8"/>
    <x v="6"/>
    <m/>
    <x v="33"/>
    <n v="8006"/>
    <x v="0"/>
  </r>
  <r>
    <x v="0"/>
    <x v="4"/>
    <n v="250"/>
    <x v="28"/>
    <m/>
    <x v="0"/>
    <m/>
    <x v="53"/>
    <x v="24"/>
    <x v="17"/>
    <x v="1"/>
    <x v="1"/>
    <x v="8"/>
    <x v="6"/>
    <m/>
    <x v="33"/>
    <n v="8006"/>
    <x v="0"/>
  </r>
  <r>
    <x v="0"/>
    <x v="4"/>
    <n v="259.1658333333333"/>
    <x v="29"/>
    <m/>
    <x v="0"/>
    <m/>
    <x v="1"/>
    <x v="5"/>
    <x v="5"/>
    <x v="2"/>
    <x v="2"/>
    <x v="4"/>
    <x v="2"/>
    <m/>
    <x v="34"/>
    <n v="3006"/>
    <x v="0"/>
  </r>
  <r>
    <x v="0"/>
    <x v="4"/>
    <n v="259.29200000000003"/>
    <x v="30"/>
    <m/>
    <x v="0"/>
    <m/>
    <x v="1"/>
    <x v="19"/>
    <x v="14"/>
    <x v="2"/>
    <x v="2"/>
    <x v="14"/>
    <x v="12"/>
    <m/>
    <x v="35"/>
    <n v="3003"/>
    <x v="0"/>
  </r>
  <r>
    <x v="0"/>
    <x v="4"/>
    <n v="260.86333333333334"/>
    <x v="29"/>
    <m/>
    <x v="0"/>
    <m/>
    <x v="1"/>
    <x v="15"/>
    <x v="12"/>
    <x v="2"/>
    <x v="2"/>
    <x v="4"/>
    <x v="2"/>
    <m/>
    <x v="34"/>
    <n v="5002"/>
    <x v="0"/>
  </r>
  <r>
    <x v="0"/>
    <x v="4"/>
    <n v="271.66638888888895"/>
    <x v="21"/>
    <m/>
    <x v="0"/>
    <m/>
    <x v="1"/>
    <x v="11"/>
    <x v="6"/>
    <x v="2"/>
    <x v="2"/>
    <x v="4"/>
    <x v="2"/>
    <m/>
    <x v="25"/>
    <n v="8004"/>
    <x v="0"/>
  </r>
  <r>
    <x v="0"/>
    <x v="4"/>
    <n v="280"/>
    <x v="13"/>
    <m/>
    <x v="0"/>
    <m/>
    <x v="54"/>
    <x v="5"/>
    <x v="5"/>
    <x v="2"/>
    <x v="2"/>
    <x v="6"/>
    <x v="3"/>
    <m/>
    <x v="16"/>
    <n v="3006"/>
    <x v="0"/>
  </r>
  <r>
    <x v="0"/>
    <x v="4"/>
    <n v="284.83750000000003"/>
    <x v="29"/>
    <m/>
    <x v="0"/>
    <m/>
    <x v="1"/>
    <x v="14"/>
    <x v="11"/>
    <x v="1"/>
    <x v="1"/>
    <x v="2"/>
    <x v="2"/>
    <m/>
    <x v="38"/>
    <n v="5005"/>
    <x v="0"/>
  </r>
  <r>
    <x v="0"/>
    <x v="4"/>
    <n v="287.5"/>
    <x v="39"/>
    <m/>
    <x v="0"/>
    <m/>
    <x v="1"/>
    <x v="13"/>
    <x v="2"/>
    <x v="1"/>
    <x v="1"/>
    <x v="3"/>
    <x v="3"/>
    <m/>
    <x v="58"/>
    <n v="5003"/>
    <x v="0"/>
  </r>
  <r>
    <x v="0"/>
    <x v="4"/>
    <n v="300"/>
    <x v="31"/>
    <m/>
    <x v="0"/>
    <m/>
    <x v="55"/>
    <x v="2"/>
    <x v="2"/>
    <x v="1"/>
    <x v="1"/>
    <x v="15"/>
    <x v="5"/>
    <m/>
    <x v="36"/>
    <n v="4004"/>
    <x v="0"/>
  </r>
  <r>
    <x v="0"/>
    <x v="4"/>
    <n v="300"/>
    <x v="36"/>
    <m/>
    <x v="0"/>
    <m/>
    <x v="1"/>
    <x v="18"/>
    <x v="13"/>
    <x v="2"/>
    <x v="2"/>
    <x v="10"/>
    <x v="8"/>
    <m/>
    <x v="43"/>
    <n v="4001"/>
    <x v="0"/>
  </r>
  <r>
    <x v="0"/>
    <x v="4"/>
    <n v="300"/>
    <x v="5"/>
    <m/>
    <x v="0"/>
    <m/>
    <x v="1"/>
    <x v="7"/>
    <x v="6"/>
    <x v="1"/>
    <x v="1"/>
    <x v="3"/>
    <x v="3"/>
    <m/>
    <x v="6"/>
    <n v="3008"/>
    <x v="0"/>
  </r>
  <r>
    <x v="0"/>
    <x v="4"/>
    <n v="300"/>
    <x v="5"/>
    <m/>
    <x v="0"/>
    <m/>
    <x v="1"/>
    <x v="16"/>
    <x v="11"/>
    <x v="1"/>
    <x v="1"/>
    <x v="3"/>
    <x v="3"/>
    <m/>
    <x v="6"/>
    <n v="7002"/>
    <x v="0"/>
  </r>
  <r>
    <x v="0"/>
    <x v="4"/>
    <n v="303.57555555555564"/>
    <x v="21"/>
    <m/>
    <x v="0"/>
    <m/>
    <x v="1"/>
    <x v="19"/>
    <x v="14"/>
    <x v="2"/>
    <x v="2"/>
    <x v="4"/>
    <x v="2"/>
    <m/>
    <x v="25"/>
    <n v="3003"/>
    <x v="0"/>
  </r>
  <r>
    <x v="0"/>
    <x v="4"/>
    <n v="310.99900000000002"/>
    <x v="30"/>
    <m/>
    <x v="0"/>
    <m/>
    <x v="1"/>
    <x v="5"/>
    <x v="5"/>
    <x v="2"/>
    <x v="2"/>
    <x v="14"/>
    <x v="12"/>
    <m/>
    <x v="35"/>
    <n v="3006"/>
    <x v="0"/>
  </r>
  <r>
    <x v="0"/>
    <x v="4"/>
    <n v="313.03600000000006"/>
    <x v="30"/>
    <m/>
    <x v="0"/>
    <m/>
    <x v="1"/>
    <x v="15"/>
    <x v="12"/>
    <x v="2"/>
    <x v="2"/>
    <x v="14"/>
    <x v="12"/>
    <m/>
    <x v="35"/>
    <n v="5002"/>
    <x v="0"/>
  </r>
  <r>
    <x v="0"/>
    <x v="4"/>
    <n v="319.98692"/>
    <x v="27"/>
    <m/>
    <x v="0"/>
    <m/>
    <x v="1"/>
    <x v="13"/>
    <x v="2"/>
    <x v="1"/>
    <x v="1"/>
    <x v="16"/>
    <x v="12"/>
    <m/>
    <x v="42"/>
    <n v="5003"/>
    <x v="0"/>
  </r>
  <r>
    <x v="0"/>
    <x v="4"/>
    <n v="340.81673469380394"/>
    <x v="37"/>
    <m/>
    <x v="0"/>
    <m/>
    <x v="56"/>
    <x v="0"/>
    <x v="0"/>
    <x v="6"/>
    <x v="6"/>
    <x v="17"/>
    <x v="13"/>
    <m/>
    <x v="44"/>
    <n v="2001"/>
    <x v="0"/>
  </r>
  <r>
    <x v="0"/>
    <x v="4"/>
    <n v="342.09889999999996"/>
    <x v="27"/>
    <m/>
    <x v="0"/>
    <m/>
    <x v="1"/>
    <x v="5"/>
    <x v="5"/>
    <x v="2"/>
    <x v="2"/>
    <x v="14"/>
    <x v="12"/>
    <m/>
    <x v="32"/>
    <n v="3006"/>
    <x v="0"/>
  </r>
  <r>
    <x v="0"/>
    <x v="4"/>
    <n v="344.33960000000002"/>
    <x v="27"/>
    <m/>
    <x v="0"/>
    <m/>
    <x v="1"/>
    <x v="15"/>
    <x v="12"/>
    <x v="2"/>
    <x v="2"/>
    <x v="14"/>
    <x v="12"/>
    <m/>
    <x v="32"/>
    <n v="5002"/>
    <x v="0"/>
  </r>
  <r>
    <x v="0"/>
    <x v="4"/>
    <n v="349.37444444444441"/>
    <x v="21"/>
    <m/>
    <x v="0"/>
    <m/>
    <x v="1"/>
    <x v="4"/>
    <x v="4"/>
    <x v="2"/>
    <x v="2"/>
    <x v="4"/>
    <x v="2"/>
    <m/>
    <x v="25"/>
    <n v="4003"/>
    <x v="0"/>
  </r>
  <r>
    <x v="0"/>
    <x v="4"/>
    <n v="350"/>
    <x v="38"/>
    <m/>
    <x v="0"/>
    <m/>
    <x v="1"/>
    <x v="9"/>
    <x v="8"/>
    <x v="2"/>
    <x v="2"/>
    <x v="10"/>
    <x v="8"/>
    <m/>
    <x v="45"/>
    <n v="8002"/>
    <x v="0"/>
  </r>
  <r>
    <x v="0"/>
    <x v="4"/>
    <n v="350"/>
    <x v="11"/>
    <m/>
    <x v="0"/>
    <m/>
    <x v="1"/>
    <x v="5"/>
    <x v="5"/>
    <x v="2"/>
    <x v="2"/>
    <x v="10"/>
    <x v="8"/>
    <m/>
    <x v="13"/>
    <n v="3006"/>
    <x v="0"/>
  </r>
  <r>
    <x v="0"/>
    <x v="4"/>
    <n v="350"/>
    <x v="22"/>
    <m/>
    <x v="0"/>
    <m/>
    <x v="57"/>
    <x v="24"/>
    <x v="17"/>
    <x v="2"/>
    <x v="2"/>
    <x v="10"/>
    <x v="8"/>
    <m/>
    <x v="26"/>
    <n v="8006"/>
    <x v="0"/>
  </r>
  <r>
    <x v="0"/>
    <x v="4"/>
    <n v="365"/>
    <x v="34"/>
    <m/>
    <x v="0"/>
    <m/>
    <x v="1"/>
    <x v="4"/>
    <x v="4"/>
    <x v="2"/>
    <x v="2"/>
    <x v="6"/>
    <x v="3"/>
    <m/>
    <x v="40"/>
    <n v="4003"/>
    <x v="0"/>
  </r>
  <r>
    <x v="0"/>
    <x v="4"/>
    <n v="368.93511111111115"/>
    <x v="21"/>
    <m/>
    <x v="0"/>
    <m/>
    <x v="1"/>
    <x v="21"/>
    <x v="15"/>
    <x v="2"/>
    <x v="2"/>
    <x v="4"/>
    <x v="2"/>
    <m/>
    <x v="25"/>
    <n v="3004"/>
    <x v="0"/>
  </r>
  <r>
    <x v="0"/>
    <x v="4"/>
    <n v="375.9855"/>
    <x v="27"/>
    <m/>
    <x v="0"/>
    <m/>
    <x v="1"/>
    <x v="14"/>
    <x v="11"/>
    <x v="1"/>
    <x v="1"/>
    <x v="16"/>
    <x v="12"/>
    <m/>
    <x v="42"/>
    <n v="5005"/>
    <x v="0"/>
  </r>
  <r>
    <x v="0"/>
    <x v="4"/>
    <n v="378"/>
    <x v="39"/>
    <m/>
    <x v="0"/>
    <m/>
    <x v="1"/>
    <x v="15"/>
    <x v="12"/>
    <x v="2"/>
    <x v="2"/>
    <x v="6"/>
    <x v="3"/>
    <m/>
    <x v="46"/>
    <n v="5002"/>
    <x v="0"/>
  </r>
  <r>
    <x v="0"/>
    <x v="4"/>
    <n v="393.15894444444444"/>
    <x v="21"/>
    <m/>
    <x v="0"/>
    <m/>
    <x v="1"/>
    <x v="18"/>
    <x v="13"/>
    <x v="2"/>
    <x v="2"/>
    <x v="4"/>
    <x v="2"/>
    <m/>
    <x v="25"/>
    <n v="4001"/>
    <x v="0"/>
  </r>
  <r>
    <x v="0"/>
    <x v="4"/>
    <n v="399"/>
    <x v="39"/>
    <m/>
    <x v="0"/>
    <m/>
    <x v="1"/>
    <x v="4"/>
    <x v="4"/>
    <x v="2"/>
    <x v="2"/>
    <x v="6"/>
    <x v="3"/>
    <m/>
    <x v="46"/>
    <n v="4003"/>
    <x v="0"/>
  </r>
  <r>
    <x v="0"/>
    <x v="4"/>
    <n v="400"/>
    <x v="40"/>
    <m/>
    <x v="0"/>
    <m/>
    <x v="58"/>
    <x v="28"/>
    <x v="16"/>
    <x v="2"/>
    <x v="2"/>
    <x v="12"/>
    <x v="10"/>
    <m/>
    <x v="48"/>
    <n v="8005"/>
    <x v="0"/>
  </r>
  <r>
    <x v="0"/>
    <x v="4"/>
    <n v="407.25608000000005"/>
    <x v="35"/>
    <m/>
    <x v="0"/>
    <m/>
    <x v="1"/>
    <x v="13"/>
    <x v="2"/>
    <x v="1"/>
    <x v="1"/>
    <x v="16"/>
    <x v="12"/>
    <m/>
    <x v="47"/>
    <n v="5003"/>
    <x v="0"/>
  </r>
  <r>
    <x v="0"/>
    <x v="4"/>
    <n v="426.40716666666668"/>
    <x v="29"/>
    <m/>
    <x v="0"/>
    <m/>
    <x v="1"/>
    <x v="7"/>
    <x v="6"/>
    <x v="1"/>
    <x v="1"/>
    <x v="2"/>
    <x v="2"/>
    <m/>
    <x v="38"/>
    <n v="3008"/>
    <x v="0"/>
  </r>
  <r>
    <x v="0"/>
    <x v="4"/>
    <n v="437.98150000000004"/>
    <x v="29"/>
    <m/>
    <x v="0"/>
    <m/>
    <x v="1"/>
    <x v="16"/>
    <x v="11"/>
    <x v="1"/>
    <x v="1"/>
    <x v="2"/>
    <x v="2"/>
    <m/>
    <x v="38"/>
    <n v="7002"/>
    <x v="0"/>
  </r>
  <r>
    <x v="0"/>
    <x v="4"/>
    <n v="439.27816666666666"/>
    <x v="29"/>
    <m/>
    <x v="0"/>
    <m/>
    <x v="1"/>
    <x v="9"/>
    <x v="8"/>
    <x v="2"/>
    <x v="2"/>
    <x v="4"/>
    <x v="2"/>
    <m/>
    <x v="34"/>
    <n v="8002"/>
    <x v="0"/>
  </r>
  <r>
    <x v="0"/>
    <x v="4"/>
    <n v="446.55270000000013"/>
    <x v="30"/>
    <m/>
    <x v="0"/>
    <m/>
    <x v="1"/>
    <x v="18"/>
    <x v="13"/>
    <x v="2"/>
    <x v="2"/>
    <x v="14"/>
    <x v="12"/>
    <m/>
    <x v="35"/>
    <n v="4001"/>
    <x v="0"/>
  </r>
  <r>
    <x v="0"/>
    <x v="4"/>
    <n v="450"/>
    <x v="22"/>
    <m/>
    <x v="0"/>
    <m/>
    <x v="59"/>
    <x v="24"/>
    <x v="17"/>
    <x v="2"/>
    <x v="2"/>
    <x v="10"/>
    <x v="8"/>
    <m/>
    <x v="26"/>
    <n v="8006"/>
    <x v="0"/>
  </r>
  <r>
    <x v="0"/>
    <x v="4"/>
    <n v="466.49849999999992"/>
    <x v="35"/>
    <m/>
    <x v="0"/>
    <m/>
    <x v="1"/>
    <x v="5"/>
    <x v="5"/>
    <x v="2"/>
    <x v="2"/>
    <x v="14"/>
    <x v="12"/>
    <m/>
    <x v="41"/>
    <n v="3006"/>
    <x v="0"/>
  </r>
  <r>
    <x v="0"/>
    <x v="4"/>
    <n v="469.55399999999997"/>
    <x v="35"/>
    <m/>
    <x v="0"/>
    <m/>
    <x v="1"/>
    <x v="15"/>
    <x v="12"/>
    <x v="2"/>
    <x v="2"/>
    <x v="14"/>
    <x v="12"/>
    <m/>
    <x v="41"/>
    <n v="5002"/>
    <x v="0"/>
  </r>
  <r>
    <x v="0"/>
    <x v="4"/>
    <n v="478.52700000000004"/>
    <x v="35"/>
    <m/>
    <x v="0"/>
    <m/>
    <x v="1"/>
    <x v="14"/>
    <x v="11"/>
    <x v="1"/>
    <x v="1"/>
    <x v="16"/>
    <x v="12"/>
    <m/>
    <x v="47"/>
    <n v="5005"/>
    <x v="0"/>
  </r>
  <r>
    <x v="0"/>
    <x v="4"/>
    <n v="500"/>
    <x v="34"/>
    <m/>
    <x v="0"/>
    <m/>
    <x v="1"/>
    <x v="12"/>
    <x v="10"/>
    <x v="2"/>
    <x v="2"/>
    <x v="6"/>
    <x v="3"/>
    <m/>
    <x v="40"/>
    <n v="3005"/>
    <x v="0"/>
  </r>
  <r>
    <x v="0"/>
    <x v="4"/>
    <n v="500"/>
    <x v="34"/>
    <m/>
    <x v="0"/>
    <m/>
    <x v="1"/>
    <x v="16"/>
    <x v="11"/>
    <x v="1"/>
    <x v="1"/>
    <x v="3"/>
    <x v="3"/>
    <m/>
    <x v="49"/>
    <n v="7002"/>
    <x v="0"/>
  </r>
  <r>
    <x v="0"/>
    <x v="4"/>
    <n v="500"/>
    <x v="34"/>
    <m/>
    <x v="0"/>
    <m/>
    <x v="1"/>
    <x v="15"/>
    <x v="12"/>
    <x v="2"/>
    <x v="2"/>
    <x v="6"/>
    <x v="3"/>
    <m/>
    <x v="40"/>
    <n v="5002"/>
    <x v="0"/>
  </r>
  <r>
    <x v="0"/>
    <x v="4"/>
    <n v="500"/>
    <x v="34"/>
    <m/>
    <x v="0"/>
    <m/>
    <x v="1"/>
    <x v="14"/>
    <x v="11"/>
    <x v="1"/>
    <x v="1"/>
    <x v="3"/>
    <x v="3"/>
    <m/>
    <x v="49"/>
    <n v="5005"/>
    <x v="0"/>
  </r>
  <r>
    <x v="0"/>
    <x v="4"/>
    <n v="500"/>
    <x v="20"/>
    <m/>
    <x v="0"/>
    <m/>
    <x v="1"/>
    <x v="1"/>
    <x v="1"/>
    <x v="1"/>
    <x v="1"/>
    <x v="3"/>
    <x v="3"/>
    <m/>
    <x v="24"/>
    <n v="7001"/>
    <x v="0"/>
  </r>
  <r>
    <x v="0"/>
    <x v="4"/>
    <n v="500"/>
    <x v="24"/>
    <m/>
    <x v="0"/>
    <m/>
    <x v="43"/>
    <x v="0"/>
    <x v="0"/>
    <x v="2"/>
    <x v="2"/>
    <x v="12"/>
    <x v="10"/>
    <m/>
    <x v="29"/>
    <n v="2001"/>
    <x v="0"/>
  </r>
  <r>
    <x v="0"/>
    <x v="4"/>
    <n v="500"/>
    <x v="8"/>
    <m/>
    <x v="0"/>
    <m/>
    <x v="61"/>
    <x v="4"/>
    <x v="4"/>
    <x v="1"/>
    <x v="1"/>
    <x v="2"/>
    <x v="2"/>
    <m/>
    <x v="10"/>
    <n v="4003"/>
    <x v="0"/>
  </r>
  <r>
    <x v="0"/>
    <x v="4"/>
    <n v="500"/>
    <x v="41"/>
    <m/>
    <x v="0"/>
    <m/>
    <x v="62"/>
    <x v="24"/>
    <x v="17"/>
    <x v="4"/>
    <x v="4"/>
    <x v="11"/>
    <x v="9"/>
    <m/>
    <x v="50"/>
    <n v="8006"/>
    <x v="0"/>
  </r>
  <r>
    <x v="0"/>
    <x v="4"/>
    <n v="500"/>
    <x v="36"/>
    <m/>
    <x v="0"/>
    <m/>
    <x v="1"/>
    <x v="7"/>
    <x v="6"/>
    <x v="2"/>
    <x v="2"/>
    <x v="10"/>
    <x v="8"/>
    <m/>
    <x v="43"/>
    <n v="3008"/>
    <x v="0"/>
  </r>
  <r>
    <x v="0"/>
    <x v="4"/>
    <n v="500"/>
    <x v="42"/>
    <m/>
    <x v="0"/>
    <m/>
    <x v="68"/>
    <x v="18"/>
    <x v="13"/>
    <x v="2"/>
    <x v="2"/>
    <x v="10"/>
    <x v="8"/>
    <m/>
    <x v="51"/>
    <n v="4001"/>
    <x v="0"/>
  </r>
  <r>
    <x v="0"/>
    <x v="4"/>
    <n v="500"/>
    <x v="5"/>
    <m/>
    <x v="0"/>
    <m/>
    <x v="1"/>
    <x v="6"/>
    <x v="1"/>
    <x v="1"/>
    <x v="1"/>
    <x v="3"/>
    <x v="3"/>
    <m/>
    <x v="6"/>
    <n v="7003"/>
    <x v="0"/>
  </r>
  <r>
    <x v="0"/>
    <x v="4"/>
    <n v="500"/>
    <x v="22"/>
    <m/>
    <x v="0"/>
    <m/>
    <x v="70"/>
    <x v="24"/>
    <x v="17"/>
    <x v="2"/>
    <x v="2"/>
    <x v="10"/>
    <x v="8"/>
    <m/>
    <x v="26"/>
    <n v="8006"/>
    <x v="0"/>
  </r>
  <r>
    <x v="0"/>
    <x v="4"/>
    <n v="500"/>
    <x v="28"/>
    <m/>
    <x v="0"/>
    <m/>
    <x v="385"/>
    <x v="24"/>
    <x v="17"/>
    <x v="1"/>
    <x v="1"/>
    <x v="8"/>
    <x v="6"/>
    <m/>
    <x v="33"/>
    <n v="8006"/>
    <x v="0"/>
  </r>
  <r>
    <x v="0"/>
    <x v="4"/>
    <n v="516.28500000000008"/>
    <x v="3"/>
    <m/>
    <x v="0"/>
    <m/>
    <x v="60"/>
    <x v="14"/>
    <x v="11"/>
    <x v="1"/>
    <x v="1"/>
    <x v="3"/>
    <x v="3"/>
    <m/>
    <x v="3"/>
    <n v="5005"/>
    <x v="0"/>
  </r>
  <r>
    <x v="0"/>
    <x v="4"/>
    <n v="517.2435277777779"/>
    <x v="21"/>
    <m/>
    <x v="0"/>
    <m/>
    <x v="1"/>
    <x v="22"/>
    <x v="0"/>
    <x v="2"/>
    <x v="2"/>
    <x v="4"/>
    <x v="2"/>
    <m/>
    <x v="25"/>
    <n v="3002"/>
    <x v="0"/>
  </r>
  <r>
    <x v="0"/>
    <x v="4"/>
    <n v="523.52"/>
    <x v="43"/>
    <m/>
    <x v="0"/>
    <m/>
    <x v="71"/>
    <x v="0"/>
    <x v="0"/>
    <x v="7"/>
    <x v="7"/>
    <x v="18"/>
    <x v="14"/>
    <m/>
    <x v="52"/>
    <n v="2001"/>
    <x v="0"/>
  </r>
  <r>
    <x v="0"/>
    <x v="4"/>
    <n v="523.52"/>
    <x v="43"/>
    <m/>
    <x v="0"/>
    <m/>
    <x v="71"/>
    <x v="0"/>
    <x v="0"/>
    <x v="7"/>
    <x v="7"/>
    <x v="18"/>
    <x v="14"/>
    <m/>
    <x v="52"/>
    <n v="2001"/>
    <x v="0"/>
  </r>
  <r>
    <x v="0"/>
    <x v="4"/>
    <n v="525"/>
    <x v="39"/>
    <m/>
    <x v="0"/>
    <m/>
    <x v="1"/>
    <x v="9"/>
    <x v="8"/>
    <x v="2"/>
    <x v="2"/>
    <x v="6"/>
    <x v="3"/>
    <m/>
    <x v="46"/>
    <n v="8002"/>
    <x v="0"/>
  </r>
  <r>
    <x v="0"/>
    <x v="4"/>
    <n v="526.52175901549265"/>
    <x v="44"/>
    <m/>
    <x v="0"/>
    <m/>
    <x v="72"/>
    <x v="0"/>
    <x v="0"/>
    <x v="6"/>
    <x v="6"/>
    <x v="17"/>
    <x v="13"/>
    <m/>
    <x v="53"/>
    <n v="2001"/>
    <x v="0"/>
  </r>
  <r>
    <x v="0"/>
    <x v="4"/>
    <n v="527.13379999999995"/>
    <x v="30"/>
    <m/>
    <x v="0"/>
    <m/>
    <x v="1"/>
    <x v="9"/>
    <x v="8"/>
    <x v="2"/>
    <x v="2"/>
    <x v="14"/>
    <x v="12"/>
    <m/>
    <x v="35"/>
    <n v="8002"/>
    <x v="0"/>
  </r>
  <r>
    <x v="0"/>
    <x v="4"/>
    <n v="535"/>
    <x v="45"/>
    <m/>
    <x v="0"/>
    <m/>
    <x v="73"/>
    <x v="2"/>
    <x v="2"/>
    <x v="2"/>
    <x v="2"/>
    <x v="7"/>
    <x v="5"/>
    <m/>
    <x v="54"/>
    <n v="4004"/>
    <x v="0"/>
  </r>
  <r>
    <x v="0"/>
    <x v="4"/>
    <n v="535"/>
    <x v="45"/>
    <m/>
    <x v="0"/>
    <m/>
    <x v="74"/>
    <x v="2"/>
    <x v="2"/>
    <x v="2"/>
    <x v="2"/>
    <x v="7"/>
    <x v="5"/>
    <m/>
    <x v="54"/>
    <n v="4004"/>
    <x v="0"/>
  </r>
  <r>
    <x v="0"/>
    <x v="4"/>
    <n v="536.76"/>
    <x v="13"/>
    <m/>
    <x v="0"/>
    <m/>
    <x v="75"/>
    <x v="22"/>
    <x v="0"/>
    <x v="2"/>
    <x v="2"/>
    <x v="6"/>
    <x v="3"/>
    <m/>
    <x v="16"/>
    <n v="3002"/>
    <x v="0"/>
  </r>
  <r>
    <x v="0"/>
    <x v="4"/>
    <n v="536.76"/>
    <x v="13"/>
    <m/>
    <x v="0"/>
    <m/>
    <x v="76"/>
    <x v="22"/>
    <x v="0"/>
    <x v="2"/>
    <x v="2"/>
    <x v="6"/>
    <x v="3"/>
    <m/>
    <x v="16"/>
    <n v="3002"/>
    <x v="0"/>
  </r>
  <r>
    <x v="0"/>
    <x v="4"/>
    <n v="540"/>
    <x v="46"/>
    <m/>
    <x v="0"/>
    <m/>
    <x v="77"/>
    <x v="0"/>
    <x v="0"/>
    <x v="8"/>
    <x v="8"/>
    <x v="19"/>
    <x v="15"/>
    <m/>
    <x v="55"/>
    <n v="2001"/>
    <x v="0"/>
  </r>
  <r>
    <x v="0"/>
    <x v="4"/>
    <n v="555.1800833333333"/>
    <x v="21"/>
    <m/>
    <x v="0"/>
    <m/>
    <x v="1"/>
    <x v="3"/>
    <x v="3"/>
    <x v="2"/>
    <x v="2"/>
    <x v="4"/>
    <x v="2"/>
    <m/>
    <x v="25"/>
    <n v="4002"/>
    <x v="0"/>
  </r>
  <r>
    <x v="0"/>
    <x v="4"/>
    <n v="562.85746000000006"/>
    <x v="27"/>
    <m/>
    <x v="0"/>
    <m/>
    <x v="1"/>
    <x v="7"/>
    <x v="6"/>
    <x v="1"/>
    <x v="1"/>
    <x v="16"/>
    <x v="12"/>
    <m/>
    <x v="42"/>
    <n v="3008"/>
    <x v="0"/>
  </r>
  <r>
    <x v="0"/>
    <x v="4"/>
    <n v="563.01922169255545"/>
    <x v="44"/>
    <m/>
    <x v="0"/>
    <m/>
    <x v="78"/>
    <x v="0"/>
    <x v="0"/>
    <x v="6"/>
    <x v="6"/>
    <x v="17"/>
    <x v="13"/>
    <m/>
    <x v="53"/>
    <n v="2001"/>
    <x v="0"/>
  </r>
  <r>
    <x v="0"/>
    <x v="4"/>
    <n v="571.50956799507469"/>
    <x v="44"/>
    <m/>
    <x v="0"/>
    <m/>
    <x v="81"/>
    <x v="0"/>
    <x v="0"/>
    <x v="6"/>
    <x v="6"/>
    <x v="17"/>
    <x v="13"/>
    <m/>
    <x v="53"/>
    <n v="2001"/>
    <x v="0"/>
  </r>
  <r>
    <x v="0"/>
    <x v="4"/>
    <n v="573.3339399278475"/>
    <x v="47"/>
    <m/>
    <x v="0"/>
    <m/>
    <x v="82"/>
    <x v="0"/>
    <x v="0"/>
    <x v="6"/>
    <x v="6"/>
    <x v="17"/>
    <x v="13"/>
    <m/>
    <x v="56"/>
    <n v="2001"/>
    <x v="0"/>
  </r>
  <r>
    <x v="0"/>
    <x v="4"/>
    <n v="573.92535720275725"/>
    <x v="44"/>
    <m/>
    <x v="0"/>
    <m/>
    <x v="83"/>
    <x v="0"/>
    <x v="0"/>
    <x v="6"/>
    <x v="6"/>
    <x v="17"/>
    <x v="13"/>
    <m/>
    <x v="53"/>
    <n v="2001"/>
    <x v="0"/>
  </r>
  <r>
    <x v="0"/>
    <x v="4"/>
    <n v="577.54402900347679"/>
    <x v="47"/>
    <m/>
    <x v="0"/>
    <m/>
    <x v="84"/>
    <x v="0"/>
    <x v="0"/>
    <x v="6"/>
    <x v="6"/>
    <x v="17"/>
    <x v="13"/>
    <m/>
    <x v="56"/>
    <n v="2001"/>
    <x v="0"/>
  </r>
  <r>
    <x v="0"/>
    <x v="4"/>
    <n v="578.13558"/>
    <x v="27"/>
    <m/>
    <x v="0"/>
    <m/>
    <x v="1"/>
    <x v="16"/>
    <x v="11"/>
    <x v="1"/>
    <x v="1"/>
    <x v="16"/>
    <x v="12"/>
    <m/>
    <x v="42"/>
    <n v="7002"/>
    <x v="0"/>
  </r>
  <r>
    <x v="0"/>
    <x v="4"/>
    <n v="579.84717999999998"/>
    <x v="27"/>
    <m/>
    <x v="0"/>
    <m/>
    <x v="1"/>
    <x v="9"/>
    <x v="8"/>
    <x v="2"/>
    <x v="2"/>
    <x v="14"/>
    <x v="12"/>
    <m/>
    <x v="32"/>
    <n v="8002"/>
    <x v="0"/>
  </r>
  <r>
    <x v="0"/>
    <x v="4"/>
    <n v="581.64516666666668"/>
    <x v="29"/>
    <m/>
    <x v="0"/>
    <m/>
    <x v="1"/>
    <x v="12"/>
    <x v="10"/>
    <x v="2"/>
    <x v="2"/>
    <x v="4"/>
    <x v="2"/>
    <m/>
    <x v="34"/>
    <n v="3005"/>
    <x v="0"/>
  </r>
  <r>
    <x v="0"/>
    <x v="4"/>
    <n v="582.75"/>
    <x v="45"/>
    <m/>
    <x v="0"/>
    <m/>
    <x v="55"/>
    <x v="2"/>
    <x v="2"/>
    <x v="1"/>
    <x v="1"/>
    <x v="15"/>
    <x v="5"/>
    <m/>
    <x v="57"/>
    <n v="4004"/>
    <x v="0"/>
  </r>
  <r>
    <x v="0"/>
    <x v="4"/>
    <n v="587.30250000000012"/>
    <x v="29"/>
    <m/>
    <x v="0"/>
    <m/>
    <x v="1"/>
    <x v="10"/>
    <x v="9"/>
    <x v="2"/>
    <x v="2"/>
    <x v="4"/>
    <x v="2"/>
    <m/>
    <x v="34"/>
    <n v="8001"/>
    <x v="0"/>
  </r>
  <r>
    <x v="0"/>
    <x v="4"/>
    <n v="593.51229542604233"/>
    <x v="47"/>
    <m/>
    <x v="0"/>
    <m/>
    <x v="85"/>
    <x v="0"/>
    <x v="0"/>
    <x v="6"/>
    <x v="6"/>
    <x v="17"/>
    <x v="13"/>
    <m/>
    <x v="56"/>
    <n v="2001"/>
    <x v="0"/>
  </r>
  <r>
    <x v="0"/>
    <x v="4"/>
    <n v="600"/>
    <x v="24"/>
    <m/>
    <x v="0"/>
    <m/>
    <x v="86"/>
    <x v="0"/>
    <x v="0"/>
    <x v="2"/>
    <x v="2"/>
    <x v="12"/>
    <x v="10"/>
    <m/>
    <x v="29"/>
    <n v="2001"/>
    <x v="0"/>
  </r>
  <r>
    <x v="0"/>
    <x v="4"/>
    <n v="600"/>
    <x v="24"/>
    <m/>
    <x v="0"/>
    <m/>
    <x v="86"/>
    <x v="0"/>
    <x v="0"/>
    <x v="2"/>
    <x v="2"/>
    <x v="12"/>
    <x v="10"/>
    <m/>
    <x v="29"/>
    <n v="2001"/>
    <x v="0"/>
  </r>
  <r>
    <x v="0"/>
    <x v="4"/>
    <n v="600"/>
    <x v="13"/>
    <m/>
    <x v="0"/>
    <m/>
    <x v="1"/>
    <x v="9"/>
    <x v="8"/>
    <x v="2"/>
    <x v="2"/>
    <x v="6"/>
    <x v="3"/>
    <m/>
    <x v="16"/>
    <n v="8002"/>
    <x v="0"/>
  </r>
  <r>
    <x v="0"/>
    <x v="4"/>
    <n v="600"/>
    <x v="5"/>
    <m/>
    <x v="0"/>
    <m/>
    <x v="1"/>
    <x v="11"/>
    <x v="6"/>
    <x v="1"/>
    <x v="1"/>
    <x v="3"/>
    <x v="3"/>
    <m/>
    <x v="6"/>
    <n v="8004"/>
    <x v="0"/>
  </r>
  <r>
    <x v="0"/>
    <x v="4"/>
    <n v="622.69222232879724"/>
    <x v="44"/>
    <m/>
    <x v="0"/>
    <m/>
    <x v="87"/>
    <x v="0"/>
    <x v="0"/>
    <x v="6"/>
    <x v="6"/>
    <x v="17"/>
    <x v="13"/>
    <m/>
    <x v="53"/>
    <n v="2001"/>
    <x v="0"/>
  </r>
  <r>
    <x v="0"/>
    <x v="4"/>
    <n v="657.06459242482811"/>
    <x v="44"/>
    <m/>
    <x v="0"/>
    <m/>
    <x v="88"/>
    <x v="0"/>
    <x v="0"/>
    <x v="6"/>
    <x v="6"/>
    <x v="17"/>
    <x v="13"/>
    <m/>
    <x v="53"/>
    <n v="2001"/>
    <x v="0"/>
  </r>
  <r>
    <x v="0"/>
    <x v="4"/>
    <n v="682.5"/>
    <x v="39"/>
    <m/>
    <x v="0"/>
    <m/>
    <x v="1"/>
    <x v="22"/>
    <x v="0"/>
    <x v="2"/>
    <x v="2"/>
    <x v="6"/>
    <x v="3"/>
    <m/>
    <x v="46"/>
    <n v="3002"/>
    <x v="0"/>
  </r>
  <r>
    <x v="0"/>
    <x v="4"/>
    <n v="682.5"/>
    <x v="39"/>
    <m/>
    <x v="0"/>
    <m/>
    <x v="1"/>
    <x v="5"/>
    <x v="5"/>
    <x v="2"/>
    <x v="2"/>
    <x v="6"/>
    <x v="3"/>
    <m/>
    <x v="46"/>
    <n v="3006"/>
    <x v="0"/>
  </r>
  <r>
    <x v="0"/>
    <x v="4"/>
    <n v="693"/>
    <x v="39"/>
    <m/>
    <x v="0"/>
    <m/>
    <x v="1"/>
    <x v="7"/>
    <x v="6"/>
    <x v="1"/>
    <x v="1"/>
    <x v="3"/>
    <x v="3"/>
    <m/>
    <x v="58"/>
    <n v="3008"/>
    <x v="0"/>
  </r>
  <r>
    <x v="0"/>
    <x v="4"/>
    <n v="696.80875000000003"/>
    <x v="29"/>
    <m/>
    <x v="0"/>
    <m/>
    <x v="1"/>
    <x v="6"/>
    <x v="1"/>
    <x v="1"/>
    <x v="1"/>
    <x v="2"/>
    <x v="2"/>
    <m/>
    <x v="38"/>
    <n v="7003"/>
    <x v="0"/>
  </r>
  <r>
    <x v="0"/>
    <x v="4"/>
    <n v="697.5"/>
    <x v="45"/>
    <m/>
    <x v="0"/>
    <m/>
    <x v="45"/>
    <x v="2"/>
    <x v="2"/>
    <x v="1"/>
    <x v="1"/>
    <x v="15"/>
    <x v="5"/>
    <m/>
    <x v="57"/>
    <n v="4004"/>
    <x v="0"/>
  </r>
  <r>
    <x v="0"/>
    <x v="4"/>
    <n v="697.97420000000011"/>
    <x v="30"/>
    <m/>
    <x v="0"/>
    <m/>
    <x v="1"/>
    <x v="12"/>
    <x v="10"/>
    <x v="2"/>
    <x v="2"/>
    <x v="14"/>
    <x v="12"/>
    <m/>
    <x v="35"/>
    <n v="3005"/>
    <x v="0"/>
  </r>
  <r>
    <x v="0"/>
    <x v="4"/>
    <n v="700"/>
    <x v="48"/>
    <m/>
    <x v="0"/>
    <m/>
    <x v="55"/>
    <x v="2"/>
    <x v="2"/>
    <x v="1"/>
    <x v="1"/>
    <x v="15"/>
    <x v="5"/>
    <m/>
    <x v="59"/>
    <n v="4004"/>
    <x v="0"/>
  </r>
  <r>
    <x v="0"/>
    <x v="4"/>
    <n v="700"/>
    <x v="48"/>
    <m/>
    <x v="0"/>
    <m/>
    <x v="45"/>
    <x v="2"/>
    <x v="2"/>
    <x v="1"/>
    <x v="1"/>
    <x v="15"/>
    <x v="5"/>
    <m/>
    <x v="59"/>
    <n v="4004"/>
    <x v="0"/>
  </r>
  <r>
    <x v="0"/>
    <x v="4"/>
    <n v="700"/>
    <x v="7"/>
    <m/>
    <x v="0"/>
    <m/>
    <x v="74"/>
    <x v="2"/>
    <x v="2"/>
    <x v="2"/>
    <x v="2"/>
    <x v="7"/>
    <x v="5"/>
    <m/>
    <x v="9"/>
    <n v="4004"/>
    <x v="0"/>
  </r>
  <r>
    <x v="0"/>
    <x v="4"/>
    <n v="700"/>
    <x v="11"/>
    <m/>
    <x v="0"/>
    <m/>
    <x v="89"/>
    <x v="5"/>
    <x v="5"/>
    <x v="2"/>
    <x v="2"/>
    <x v="10"/>
    <x v="8"/>
    <m/>
    <x v="13"/>
    <n v="3006"/>
    <x v="0"/>
  </r>
  <r>
    <x v="0"/>
    <x v="4"/>
    <n v="700"/>
    <x v="13"/>
    <m/>
    <x v="0"/>
    <m/>
    <x v="90"/>
    <x v="5"/>
    <x v="5"/>
    <x v="2"/>
    <x v="2"/>
    <x v="6"/>
    <x v="3"/>
    <m/>
    <x v="16"/>
    <n v="3006"/>
    <x v="0"/>
  </r>
  <r>
    <x v="0"/>
    <x v="4"/>
    <n v="700"/>
    <x v="25"/>
    <m/>
    <x v="0"/>
    <m/>
    <x v="421"/>
    <x v="17"/>
    <x v="2"/>
    <x v="2"/>
    <x v="2"/>
    <x v="7"/>
    <x v="5"/>
    <m/>
    <x v="30"/>
    <n v="5006"/>
    <x v="0"/>
  </r>
  <r>
    <x v="0"/>
    <x v="4"/>
    <n v="700"/>
    <x v="5"/>
    <m/>
    <x v="0"/>
    <m/>
    <x v="92"/>
    <x v="11"/>
    <x v="6"/>
    <x v="2"/>
    <x v="2"/>
    <x v="6"/>
    <x v="3"/>
    <m/>
    <x v="61"/>
    <n v="8004"/>
    <x v="0"/>
  </r>
  <r>
    <x v="0"/>
    <x v="4"/>
    <n v="700"/>
    <x v="2"/>
    <m/>
    <x v="0"/>
    <m/>
    <x v="422"/>
    <x v="21"/>
    <x v="15"/>
    <x v="2"/>
    <x v="2"/>
    <x v="4"/>
    <x v="2"/>
    <m/>
    <x v="5"/>
    <n v="3004"/>
    <x v="0"/>
  </r>
  <r>
    <x v="0"/>
    <x v="4"/>
    <n v="700.25"/>
    <x v="13"/>
    <m/>
    <x v="0"/>
    <m/>
    <x v="93"/>
    <x v="8"/>
    <x v="7"/>
    <x v="2"/>
    <x v="2"/>
    <x v="6"/>
    <x v="3"/>
    <m/>
    <x v="16"/>
    <n v="8003"/>
    <x v="0"/>
  </r>
  <r>
    <x v="0"/>
    <x v="4"/>
    <n v="704.76300000000015"/>
    <x v="30"/>
    <m/>
    <x v="0"/>
    <m/>
    <x v="1"/>
    <x v="10"/>
    <x v="9"/>
    <x v="2"/>
    <x v="2"/>
    <x v="14"/>
    <x v="12"/>
    <m/>
    <x v="35"/>
    <n v="8001"/>
    <x v="0"/>
  </r>
  <r>
    <x v="0"/>
    <x v="4"/>
    <n v="716.36404000000016"/>
    <x v="35"/>
    <m/>
    <x v="0"/>
    <m/>
    <x v="1"/>
    <x v="7"/>
    <x v="6"/>
    <x v="1"/>
    <x v="1"/>
    <x v="16"/>
    <x v="12"/>
    <m/>
    <x v="47"/>
    <n v="3008"/>
    <x v="0"/>
  </r>
  <r>
    <x v="0"/>
    <x v="4"/>
    <n v="730.77333333333343"/>
    <x v="29"/>
    <m/>
    <x v="0"/>
    <m/>
    <x v="1"/>
    <x v="8"/>
    <x v="7"/>
    <x v="2"/>
    <x v="2"/>
    <x v="4"/>
    <x v="2"/>
    <m/>
    <x v="34"/>
    <n v="8003"/>
    <x v="0"/>
  </r>
  <r>
    <x v="0"/>
    <x v="4"/>
    <n v="735.80892000000006"/>
    <x v="35"/>
    <m/>
    <x v="0"/>
    <m/>
    <x v="1"/>
    <x v="16"/>
    <x v="11"/>
    <x v="1"/>
    <x v="1"/>
    <x v="16"/>
    <x v="12"/>
    <m/>
    <x v="47"/>
    <n v="7002"/>
    <x v="0"/>
  </r>
  <r>
    <x v="0"/>
    <x v="4"/>
    <n v="750"/>
    <x v="42"/>
    <m/>
    <x v="0"/>
    <m/>
    <x v="68"/>
    <x v="24"/>
    <x v="17"/>
    <x v="2"/>
    <x v="2"/>
    <x v="10"/>
    <x v="8"/>
    <m/>
    <x v="51"/>
    <n v="8006"/>
    <x v="0"/>
  </r>
  <r>
    <x v="0"/>
    <x v="4"/>
    <n v="767.77161999999998"/>
    <x v="27"/>
    <m/>
    <x v="0"/>
    <m/>
    <x v="1"/>
    <x v="12"/>
    <x v="10"/>
    <x v="2"/>
    <x v="2"/>
    <x v="14"/>
    <x v="12"/>
    <m/>
    <x v="32"/>
    <n v="3005"/>
    <x v="0"/>
  </r>
  <r>
    <x v="0"/>
    <x v="4"/>
    <n v="775.23930000000007"/>
    <x v="27"/>
    <m/>
    <x v="0"/>
    <m/>
    <x v="1"/>
    <x v="10"/>
    <x v="9"/>
    <x v="2"/>
    <x v="2"/>
    <x v="14"/>
    <x v="12"/>
    <m/>
    <x v="32"/>
    <n v="8001"/>
    <x v="0"/>
  </r>
  <r>
    <x v="0"/>
    <x v="4"/>
    <n v="790.70069999999998"/>
    <x v="35"/>
    <m/>
    <x v="0"/>
    <m/>
    <x v="1"/>
    <x v="9"/>
    <x v="8"/>
    <x v="2"/>
    <x v="2"/>
    <x v="14"/>
    <x v="12"/>
    <m/>
    <x v="41"/>
    <n v="8002"/>
    <x v="0"/>
  </r>
  <r>
    <x v="0"/>
    <x v="4"/>
    <n v="798"/>
    <x v="39"/>
    <m/>
    <x v="0"/>
    <m/>
    <x v="1"/>
    <x v="12"/>
    <x v="10"/>
    <x v="2"/>
    <x v="2"/>
    <x v="6"/>
    <x v="3"/>
    <m/>
    <x v="46"/>
    <n v="3005"/>
    <x v="0"/>
  </r>
  <r>
    <x v="0"/>
    <x v="4"/>
    <n v="798"/>
    <x v="39"/>
    <m/>
    <x v="0"/>
    <m/>
    <x v="1"/>
    <x v="8"/>
    <x v="7"/>
    <x v="2"/>
    <x v="2"/>
    <x v="6"/>
    <x v="3"/>
    <m/>
    <x v="46"/>
    <n v="8003"/>
    <x v="0"/>
  </r>
  <r>
    <x v="0"/>
    <x v="4"/>
    <n v="800"/>
    <x v="48"/>
    <m/>
    <x v="0"/>
    <m/>
    <x v="95"/>
    <x v="2"/>
    <x v="2"/>
    <x v="1"/>
    <x v="1"/>
    <x v="15"/>
    <x v="5"/>
    <m/>
    <x v="59"/>
    <n v="4004"/>
    <x v="0"/>
  </r>
  <r>
    <x v="0"/>
    <x v="4"/>
    <n v="800"/>
    <x v="34"/>
    <m/>
    <x v="0"/>
    <m/>
    <x v="1"/>
    <x v="13"/>
    <x v="2"/>
    <x v="1"/>
    <x v="1"/>
    <x v="3"/>
    <x v="3"/>
    <m/>
    <x v="49"/>
    <n v="5003"/>
    <x v="0"/>
  </r>
  <r>
    <x v="0"/>
    <x v="4"/>
    <n v="800"/>
    <x v="41"/>
    <m/>
    <x v="0"/>
    <m/>
    <x v="96"/>
    <x v="24"/>
    <x v="17"/>
    <x v="4"/>
    <x v="4"/>
    <x v="11"/>
    <x v="9"/>
    <m/>
    <x v="50"/>
    <n v="8006"/>
    <x v="0"/>
  </r>
  <r>
    <x v="0"/>
    <x v="4"/>
    <n v="800"/>
    <x v="42"/>
    <m/>
    <x v="0"/>
    <m/>
    <x v="98"/>
    <x v="24"/>
    <x v="17"/>
    <x v="2"/>
    <x v="2"/>
    <x v="10"/>
    <x v="8"/>
    <m/>
    <x v="51"/>
    <n v="8006"/>
    <x v="0"/>
  </r>
  <r>
    <x v="0"/>
    <x v="4"/>
    <n v="800"/>
    <x v="22"/>
    <m/>
    <x v="0"/>
    <m/>
    <x v="99"/>
    <x v="27"/>
    <x v="19"/>
    <x v="2"/>
    <x v="2"/>
    <x v="10"/>
    <x v="8"/>
    <m/>
    <x v="26"/>
    <n v="6002"/>
    <x v="0"/>
  </r>
  <r>
    <x v="0"/>
    <x v="4"/>
    <n v="800"/>
    <x v="28"/>
    <m/>
    <x v="0"/>
    <m/>
    <x v="100"/>
    <x v="24"/>
    <x v="17"/>
    <x v="1"/>
    <x v="1"/>
    <x v="8"/>
    <x v="6"/>
    <m/>
    <x v="33"/>
    <n v="8006"/>
    <x v="0"/>
  </r>
  <r>
    <x v="0"/>
    <x v="4"/>
    <n v="800.17754893139988"/>
    <x v="47"/>
    <m/>
    <x v="0"/>
    <m/>
    <x v="94"/>
    <x v="0"/>
    <x v="0"/>
    <x v="6"/>
    <x v="6"/>
    <x v="17"/>
    <x v="13"/>
    <m/>
    <x v="56"/>
    <n v="2001"/>
    <x v="0"/>
  </r>
  <r>
    <x v="0"/>
    <x v="4"/>
    <n v="801.77"/>
    <x v="43"/>
    <m/>
    <x v="0"/>
    <m/>
    <x v="101"/>
    <x v="0"/>
    <x v="0"/>
    <x v="7"/>
    <x v="7"/>
    <x v="18"/>
    <x v="14"/>
    <m/>
    <x v="52"/>
    <n v="2001"/>
    <x v="0"/>
  </r>
  <r>
    <x v="0"/>
    <x v="4"/>
    <n v="814.99916666666684"/>
    <x v="29"/>
    <m/>
    <x v="0"/>
    <m/>
    <x v="1"/>
    <x v="11"/>
    <x v="6"/>
    <x v="2"/>
    <x v="2"/>
    <x v="4"/>
    <x v="2"/>
    <m/>
    <x v="34"/>
    <n v="8004"/>
    <x v="0"/>
  </r>
  <r>
    <x v="0"/>
    <x v="4"/>
    <n v="840"/>
    <x v="39"/>
    <m/>
    <x v="0"/>
    <m/>
    <x v="1"/>
    <x v="10"/>
    <x v="9"/>
    <x v="2"/>
    <x v="2"/>
    <x v="6"/>
    <x v="3"/>
    <m/>
    <x v="46"/>
    <n v="8001"/>
    <x v="0"/>
  </r>
  <r>
    <x v="0"/>
    <x v="4"/>
    <n v="850"/>
    <x v="34"/>
    <m/>
    <x v="0"/>
    <m/>
    <x v="1"/>
    <x v="8"/>
    <x v="7"/>
    <x v="2"/>
    <x v="2"/>
    <x v="6"/>
    <x v="3"/>
    <m/>
    <x v="40"/>
    <n v="8003"/>
    <x v="0"/>
  </r>
  <r>
    <x v="0"/>
    <x v="4"/>
    <n v="869.10272151241725"/>
    <x v="47"/>
    <m/>
    <x v="0"/>
    <m/>
    <x v="102"/>
    <x v="0"/>
    <x v="0"/>
    <x v="6"/>
    <x v="6"/>
    <x v="17"/>
    <x v="13"/>
    <m/>
    <x v="56"/>
    <n v="2001"/>
    <x v="0"/>
  </r>
  <r>
    <x v="0"/>
    <x v="4"/>
    <n v="876.09"/>
    <x v="37"/>
    <m/>
    <x v="0"/>
    <m/>
    <x v="103"/>
    <x v="0"/>
    <x v="0"/>
    <x v="6"/>
    <x v="6"/>
    <x v="17"/>
    <x v="13"/>
    <m/>
    <x v="44"/>
    <n v="2001"/>
    <x v="0"/>
  </r>
  <r>
    <x v="0"/>
    <x v="4"/>
    <n v="876.92800000000011"/>
    <x v="30"/>
    <m/>
    <x v="0"/>
    <m/>
    <x v="1"/>
    <x v="8"/>
    <x v="7"/>
    <x v="2"/>
    <x v="2"/>
    <x v="14"/>
    <x v="12"/>
    <m/>
    <x v="35"/>
    <n v="8003"/>
    <x v="0"/>
  </r>
  <r>
    <x v="0"/>
    <x v="4"/>
    <n v="880"/>
    <x v="24"/>
    <m/>
    <x v="0"/>
    <m/>
    <x v="104"/>
    <x v="0"/>
    <x v="0"/>
    <x v="2"/>
    <x v="2"/>
    <x v="12"/>
    <x v="10"/>
    <m/>
    <x v="29"/>
    <n v="2001"/>
    <x v="0"/>
  </r>
  <r>
    <x v="0"/>
    <x v="4"/>
    <n v="900"/>
    <x v="34"/>
    <m/>
    <x v="0"/>
    <m/>
    <x v="1"/>
    <x v="7"/>
    <x v="6"/>
    <x v="1"/>
    <x v="1"/>
    <x v="3"/>
    <x v="3"/>
    <m/>
    <x v="49"/>
    <n v="3008"/>
    <x v="0"/>
  </r>
  <r>
    <x v="0"/>
    <x v="4"/>
    <n v="910.72666666666692"/>
    <x v="29"/>
    <m/>
    <x v="0"/>
    <m/>
    <x v="1"/>
    <x v="19"/>
    <x v="14"/>
    <x v="2"/>
    <x v="2"/>
    <x v="4"/>
    <x v="2"/>
    <m/>
    <x v="34"/>
    <n v="3003"/>
    <x v="0"/>
  </r>
  <r>
    <x v="0"/>
    <x v="4"/>
    <n v="919.78755000000001"/>
    <x v="27"/>
    <m/>
    <x v="0"/>
    <m/>
    <x v="1"/>
    <x v="6"/>
    <x v="1"/>
    <x v="1"/>
    <x v="1"/>
    <x v="16"/>
    <x v="12"/>
    <m/>
    <x v="42"/>
    <n v="7003"/>
    <x v="0"/>
  </r>
  <r>
    <x v="0"/>
    <x v="4"/>
    <n v="945.86667899139252"/>
    <x v="47"/>
    <m/>
    <x v="0"/>
    <m/>
    <x v="105"/>
    <x v="0"/>
    <x v="0"/>
    <x v="6"/>
    <x v="6"/>
    <x v="17"/>
    <x v="13"/>
    <m/>
    <x v="56"/>
    <n v="2001"/>
    <x v="0"/>
  </r>
  <r>
    <x v="0"/>
    <x v="4"/>
    <n v="964.62080000000003"/>
    <x v="27"/>
    <m/>
    <x v="0"/>
    <m/>
    <x v="1"/>
    <x v="8"/>
    <x v="7"/>
    <x v="2"/>
    <x v="2"/>
    <x v="14"/>
    <x v="12"/>
    <m/>
    <x v="32"/>
    <n v="8003"/>
    <x v="0"/>
  </r>
  <r>
    <x v="0"/>
    <x v="4"/>
    <n v="967.26796512584156"/>
    <x v="47"/>
    <m/>
    <x v="0"/>
    <m/>
    <x v="106"/>
    <x v="0"/>
    <x v="0"/>
    <x v="6"/>
    <x v="6"/>
    <x v="17"/>
    <x v="13"/>
    <m/>
    <x v="56"/>
    <n v="2001"/>
    <x v="0"/>
  </r>
  <r>
    <x v="0"/>
    <x v="4"/>
    <n v="970"/>
    <x v="34"/>
    <m/>
    <x v="0"/>
    <m/>
    <x v="1"/>
    <x v="21"/>
    <x v="15"/>
    <x v="2"/>
    <x v="2"/>
    <x v="6"/>
    <x v="3"/>
    <m/>
    <x v="40"/>
    <n v="3004"/>
    <x v="0"/>
  </r>
  <r>
    <x v="0"/>
    <x v="4"/>
    <n v="975.75831142836068"/>
    <x v="44"/>
    <m/>
    <x v="0"/>
    <m/>
    <x v="107"/>
    <x v="0"/>
    <x v="0"/>
    <x v="6"/>
    <x v="6"/>
    <x v="17"/>
    <x v="13"/>
    <m/>
    <x v="53"/>
    <n v="2001"/>
    <x v="0"/>
  </r>
  <r>
    <x v="0"/>
    <x v="4"/>
    <n v="977.99900000000025"/>
    <x v="30"/>
    <m/>
    <x v="0"/>
    <m/>
    <x v="1"/>
    <x v="11"/>
    <x v="6"/>
    <x v="2"/>
    <x v="2"/>
    <x v="14"/>
    <x v="12"/>
    <m/>
    <x v="35"/>
    <n v="8004"/>
    <x v="0"/>
  </r>
  <r>
    <x v="0"/>
    <x v="4"/>
    <n v="994.33333333333337"/>
    <x v="45"/>
    <m/>
    <x v="0"/>
    <m/>
    <x v="108"/>
    <x v="2"/>
    <x v="2"/>
    <x v="1"/>
    <x v="1"/>
    <x v="15"/>
    <x v="5"/>
    <m/>
    <x v="57"/>
    <n v="4004"/>
    <x v="0"/>
  </r>
  <r>
    <x v="0"/>
    <x v="4"/>
    <n v="1000"/>
    <x v="12"/>
    <m/>
    <x v="0"/>
    <m/>
    <x v="1"/>
    <x v="6"/>
    <x v="1"/>
    <x v="4"/>
    <x v="4"/>
    <x v="11"/>
    <x v="9"/>
    <m/>
    <x v="14"/>
    <n v="7003"/>
    <x v="0"/>
  </r>
  <r>
    <x v="0"/>
    <x v="4"/>
    <n v="1000"/>
    <x v="13"/>
    <m/>
    <x v="0"/>
    <m/>
    <x v="1"/>
    <x v="1"/>
    <x v="1"/>
    <x v="1"/>
    <x v="1"/>
    <x v="3"/>
    <x v="3"/>
    <m/>
    <x v="15"/>
    <n v="7001"/>
    <x v="0"/>
  </r>
  <r>
    <x v="0"/>
    <x v="4"/>
    <n v="1000"/>
    <x v="13"/>
    <m/>
    <x v="0"/>
    <m/>
    <x v="1"/>
    <x v="4"/>
    <x v="4"/>
    <x v="2"/>
    <x v="2"/>
    <x v="6"/>
    <x v="3"/>
    <m/>
    <x v="16"/>
    <n v="4003"/>
    <x v="0"/>
  </r>
  <r>
    <x v="0"/>
    <x v="4"/>
    <n v="1000"/>
    <x v="13"/>
    <m/>
    <x v="0"/>
    <m/>
    <x v="109"/>
    <x v="8"/>
    <x v="7"/>
    <x v="2"/>
    <x v="2"/>
    <x v="6"/>
    <x v="3"/>
    <m/>
    <x v="16"/>
    <n v="8003"/>
    <x v="0"/>
  </r>
  <r>
    <x v="0"/>
    <x v="4"/>
    <n v="1000"/>
    <x v="50"/>
    <m/>
    <x v="0"/>
    <m/>
    <x v="110"/>
    <x v="16"/>
    <x v="11"/>
    <x v="1"/>
    <x v="1"/>
    <x v="1"/>
    <x v="1"/>
    <m/>
    <x v="62"/>
    <n v="7002"/>
    <x v="0"/>
  </r>
  <r>
    <x v="0"/>
    <x v="4"/>
    <n v="1000"/>
    <x v="49"/>
    <m/>
    <x v="0"/>
    <m/>
    <x v="111"/>
    <x v="17"/>
    <x v="2"/>
    <x v="2"/>
    <x v="2"/>
    <x v="7"/>
    <x v="5"/>
    <m/>
    <x v="60"/>
    <n v="5006"/>
    <x v="0"/>
  </r>
  <r>
    <x v="0"/>
    <x v="4"/>
    <n v="1000"/>
    <x v="17"/>
    <m/>
    <x v="0"/>
    <m/>
    <x v="112"/>
    <x v="10"/>
    <x v="9"/>
    <x v="2"/>
    <x v="2"/>
    <x v="10"/>
    <x v="8"/>
    <m/>
    <x v="20"/>
    <n v="8001"/>
    <x v="0"/>
  </r>
  <r>
    <x v="0"/>
    <x v="4"/>
    <n v="1000"/>
    <x v="23"/>
    <m/>
    <x v="0"/>
    <m/>
    <x v="115"/>
    <x v="3"/>
    <x v="3"/>
    <x v="1"/>
    <x v="1"/>
    <x v="8"/>
    <x v="6"/>
    <m/>
    <x v="28"/>
    <n v="4002"/>
    <x v="0"/>
  </r>
  <r>
    <x v="0"/>
    <x v="4"/>
    <n v="1000"/>
    <x v="23"/>
    <m/>
    <x v="0"/>
    <m/>
    <x v="116"/>
    <x v="20"/>
    <x v="2"/>
    <x v="1"/>
    <x v="1"/>
    <x v="8"/>
    <x v="6"/>
    <m/>
    <x v="28"/>
    <n v="5001"/>
    <x v="0"/>
  </r>
  <r>
    <x v="0"/>
    <x v="4"/>
    <n v="1000"/>
    <x v="32"/>
    <m/>
    <x v="0"/>
    <m/>
    <x v="117"/>
    <x v="19"/>
    <x v="14"/>
    <x v="2"/>
    <x v="2"/>
    <x v="12"/>
    <x v="10"/>
    <m/>
    <x v="37"/>
    <n v="3003"/>
    <x v="0"/>
  </r>
  <r>
    <x v="0"/>
    <x v="4"/>
    <n v="1000"/>
    <x v="26"/>
    <m/>
    <x v="0"/>
    <m/>
    <x v="118"/>
    <x v="25"/>
    <x v="18"/>
    <x v="2"/>
    <x v="2"/>
    <x v="10"/>
    <x v="8"/>
    <m/>
    <x v="31"/>
    <n v="3001"/>
    <x v="0"/>
  </r>
  <r>
    <x v="0"/>
    <x v="4"/>
    <n v="1000"/>
    <x v="22"/>
    <m/>
    <x v="0"/>
    <m/>
    <x v="119"/>
    <x v="24"/>
    <x v="17"/>
    <x v="2"/>
    <x v="2"/>
    <x v="10"/>
    <x v="8"/>
    <m/>
    <x v="26"/>
    <n v="8006"/>
    <x v="0"/>
  </r>
  <r>
    <x v="0"/>
    <x v="4"/>
    <n v="1009.8"/>
    <x v="13"/>
    <m/>
    <x v="0"/>
    <m/>
    <x v="121"/>
    <x v="8"/>
    <x v="7"/>
    <x v="2"/>
    <x v="2"/>
    <x v="6"/>
    <x v="3"/>
    <m/>
    <x v="16"/>
    <n v="8003"/>
    <x v="0"/>
  </r>
  <r>
    <x v="0"/>
    <x v="4"/>
    <n v="1018.3110000000001"/>
    <x v="30"/>
    <m/>
    <x v="0"/>
    <m/>
    <x v="1"/>
    <x v="4"/>
    <x v="4"/>
    <x v="2"/>
    <x v="2"/>
    <x v="14"/>
    <x v="12"/>
    <m/>
    <x v="35"/>
    <n v="4003"/>
    <x v="0"/>
  </r>
  <r>
    <x v="0"/>
    <x v="4"/>
    <n v="1024.855969267486"/>
    <x v="44"/>
    <m/>
    <x v="0"/>
    <m/>
    <x v="122"/>
    <x v="0"/>
    <x v="0"/>
    <x v="6"/>
    <x v="6"/>
    <x v="17"/>
    <x v="13"/>
    <m/>
    <x v="53"/>
    <n v="2001"/>
    <x v="0"/>
  </r>
  <r>
    <x v="0"/>
    <x v="4"/>
    <n v="1032.5700000000002"/>
    <x v="3"/>
    <m/>
    <x v="0"/>
    <m/>
    <x v="60"/>
    <x v="12"/>
    <x v="10"/>
    <x v="2"/>
    <x v="2"/>
    <x v="6"/>
    <x v="3"/>
    <m/>
    <x v="8"/>
    <n v="3005"/>
    <x v="0"/>
  </r>
  <r>
    <x v="0"/>
    <x v="4"/>
    <n v="1032.5700000000002"/>
    <x v="3"/>
    <m/>
    <x v="0"/>
    <m/>
    <x v="60"/>
    <x v="9"/>
    <x v="8"/>
    <x v="2"/>
    <x v="2"/>
    <x v="6"/>
    <x v="3"/>
    <m/>
    <x v="8"/>
    <n v="8002"/>
    <x v="0"/>
  </r>
  <r>
    <x v="0"/>
    <x v="4"/>
    <n v="1032.5700000000002"/>
    <x v="3"/>
    <m/>
    <x v="0"/>
    <m/>
    <x v="60"/>
    <x v="15"/>
    <x v="12"/>
    <x v="2"/>
    <x v="2"/>
    <x v="6"/>
    <x v="3"/>
    <m/>
    <x v="8"/>
    <n v="5002"/>
    <x v="0"/>
  </r>
  <r>
    <x v="0"/>
    <x v="4"/>
    <n v="1032.5700000000002"/>
    <x v="3"/>
    <m/>
    <x v="0"/>
    <m/>
    <x v="60"/>
    <x v="5"/>
    <x v="5"/>
    <x v="2"/>
    <x v="2"/>
    <x v="6"/>
    <x v="3"/>
    <m/>
    <x v="8"/>
    <n v="3006"/>
    <x v="0"/>
  </r>
  <r>
    <x v="0"/>
    <x v="4"/>
    <n v="1035.19"/>
    <x v="43"/>
    <m/>
    <x v="0"/>
    <m/>
    <x v="101"/>
    <x v="0"/>
    <x v="0"/>
    <x v="7"/>
    <x v="7"/>
    <x v="18"/>
    <x v="14"/>
    <m/>
    <x v="52"/>
    <n v="2001"/>
    <x v="0"/>
  </r>
  <r>
    <x v="0"/>
    <x v="4"/>
    <n v="1046.9612999999999"/>
    <x v="35"/>
    <m/>
    <x v="0"/>
    <m/>
    <x v="1"/>
    <x v="12"/>
    <x v="10"/>
    <x v="2"/>
    <x v="2"/>
    <x v="14"/>
    <x v="12"/>
    <m/>
    <x v="41"/>
    <n v="3005"/>
    <x v="0"/>
  </r>
  <r>
    <x v="0"/>
    <x v="4"/>
    <n v="1048.1233333333332"/>
    <x v="29"/>
    <m/>
    <x v="0"/>
    <m/>
    <x v="1"/>
    <x v="4"/>
    <x v="4"/>
    <x v="2"/>
    <x v="2"/>
    <x v="4"/>
    <x v="2"/>
    <m/>
    <x v="34"/>
    <n v="4003"/>
    <x v="0"/>
  </r>
  <r>
    <x v="0"/>
    <x v="4"/>
    <n v="1050"/>
    <x v="34"/>
    <m/>
    <x v="0"/>
    <m/>
    <x v="1"/>
    <x v="19"/>
    <x v="14"/>
    <x v="2"/>
    <x v="2"/>
    <x v="6"/>
    <x v="3"/>
    <m/>
    <x v="40"/>
    <n v="3003"/>
    <x v="0"/>
  </r>
  <r>
    <x v="0"/>
    <x v="4"/>
    <n v="1050"/>
    <x v="39"/>
    <m/>
    <x v="0"/>
    <m/>
    <x v="1"/>
    <x v="16"/>
    <x v="11"/>
    <x v="1"/>
    <x v="1"/>
    <x v="3"/>
    <x v="3"/>
    <m/>
    <x v="58"/>
    <n v="7002"/>
    <x v="0"/>
  </r>
  <r>
    <x v="0"/>
    <x v="4"/>
    <n v="1057.1445000000001"/>
    <x v="35"/>
    <m/>
    <x v="0"/>
    <m/>
    <x v="1"/>
    <x v="10"/>
    <x v="9"/>
    <x v="2"/>
    <x v="2"/>
    <x v="14"/>
    <x v="12"/>
    <m/>
    <x v="41"/>
    <n v="8001"/>
    <x v="0"/>
  </r>
  <r>
    <x v="0"/>
    <x v="4"/>
    <n v="1061.8699999999999"/>
    <x v="51"/>
    <m/>
    <x v="0"/>
    <m/>
    <x v="124"/>
    <x v="0"/>
    <x v="0"/>
    <x v="7"/>
    <x v="7"/>
    <x v="18"/>
    <x v="14"/>
    <m/>
    <x v="63"/>
    <n v="2001"/>
    <x v="0"/>
  </r>
  <r>
    <x v="0"/>
    <x v="4"/>
    <n v="1075.7989000000002"/>
    <x v="27"/>
    <m/>
    <x v="0"/>
    <m/>
    <x v="1"/>
    <x v="11"/>
    <x v="6"/>
    <x v="2"/>
    <x v="2"/>
    <x v="14"/>
    <x v="12"/>
    <m/>
    <x v="32"/>
    <n v="8004"/>
    <x v="0"/>
  </r>
  <r>
    <x v="0"/>
    <x v="4"/>
    <n v="1085.6717083671126"/>
    <x v="47"/>
    <m/>
    <x v="0"/>
    <m/>
    <x v="125"/>
    <x v="0"/>
    <x v="0"/>
    <x v="6"/>
    <x v="6"/>
    <x v="17"/>
    <x v="13"/>
    <m/>
    <x v="56"/>
    <n v="2001"/>
    <x v="0"/>
  </r>
  <r>
    <x v="0"/>
    <x v="4"/>
    <n v="1090"/>
    <x v="26"/>
    <m/>
    <x v="0"/>
    <m/>
    <x v="126"/>
    <x v="10"/>
    <x v="9"/>
    <x v="2"/>
    <x v="2"/>
    <x v="10"/>
    <x v="8"/>
    <m/>
    <x v="31"/>
    <n v="8001"/>
    <x v="0"/>
  </r>
  <r>
    <x v="0"/>
    <x v="4"/>
    <n v="1106.8053333333335"/>
    <x v="29"/>
    <m/>
    <x v="0"/>
    <m/>
    <x v="1"/>
    <x v="21"/>
    <x v="15"/>
    <x v="2"/>
    <x v="2"/>
    <x v="4"/>
    <x v="2"/>
    <m/>
    <x v="34"/>
    <n v="3004"/>
    <x v="0"/>
  </r>
  <r>
    <x v="0"/>
    <x v="4"/>
    <n v="1152.0507794595353"/>
    <x v="47"/>
    <m/>
    <x v="0"/>
    <m/>
    <x v="127"/>
    <x v="0"/>
    <x v="0"/>
    <x v="6"/>
    <x v="6"/>
    <x v="17"/>
    <x v="13"/>
    <m/>
    <x v="56"/>
    <n v="2001"/>
    <x v="0"/>
  </r>
  <r>
    <x v="0"/>
    <x v="4"/>
    <n v="1170.6387000000002"/>
    <x v="35"/>
    <m/>
    <x v="0"/>
    <m/>
    <x v="1"/>
    <x v="6"/>
    <x v="1"/>
    <x v="1"/>
    <x v="1"/>
    <x v="16"/>
    <x v="12"/>
    <m/>
    <x v="47"/>
    <n v="7003"/>
    <x v="0"/>
  </r>
  <r>
    <x v="0"/>
    <x v="4"/>
    <n v="1178.4564000000003"/>
    <x v="30"/>
    <m/>
    <x v="0"/>
    <m/>
    <x v="1"/>
    <x v="21"/>
    <x v="15"/>
    <x v="2"/>
    <x v="2"/>
    <x v="14"/>
    <x v="12"/>
    <m/>
    <x v="35"/>
    <n v="3004"/>
    <x v="0"/>
  </r>
  <r>
    <x v="0"/>
    <x v="4"/>
    <n v="1179.4768333333334"/>
    <x v="29"/>
    <m/>
    <x v="0"/>
    <m/>
    <x v="1"/>
    <x v="18"/>
    <x v="13"/>
    <x v="2"/>
    <x v="2"/>
    <x v="4"/>
    <x v="2"/>
    <m/>
    <x v="34"/>
    <n v="4001"/>
    <x v="0"/>
  </r>
  <r>
    <x v="0"/>
    <x v="4"/>
    <n v="1183.3"/>
    <x v="52"/>
    <m/>
    <x v="0"/>
    <m/>
    <x v="129"/>
    <x v="25"/>
    <x v="18"/>
    <x v="1"/>
    <x v="1"/>
    <x v="1"/>
    <x v="1"/>
    <m/>
    <x v="64"/>
    <n v="3001"/>
    <x v="0"/>
  </r>
  <r>
    <x v="0"/>
    <x v="4"/>
    <n v="1200"/>
    <x v="34"/>
    <m/>
    <x v="0"/>
    <m/>
    <x v="1"/>
    <x v="18"/>
    <x v="13"/>
    <x v="2"/>
    <x v="2"/>
    <x v="6"/>
    <x v="3"/>
    <m/>
    <x v="40"/>
    <n v="4001"/>
    <x v="0"/>
  </r>
  <r>
    <x v="0"/>
    <x v="4"/>
    <n v="1200"/>
    <x v="34"/>
    <m/>
    <x v="0"/>
    <m/>
    <x v="1"/>
    <x v="11"/>
    <x v="6"/>
    <x v="2"/>
    <x v="2"/>
    <x v="6"/>
    <x v="3"/>
    <m/>
    <x v="40"/>
    <n v="8004"/>
    <x v="0"/>
  </r>
  <r>
    <x v="0"/>
    <x v="4"/>
    <n v="1200"/>
    <x v="26"/>
    <m/>
    <x v="0"/>
    <m/>
    <x v="133"/>
    <x v="12"/>
    <x v="10"/>
    <x v="2"/>
    <x v="2"/>
    <x v="10"/>
    <x v="8"/>
    <m/>
    <x v="31"/>
    <n v="3005"/>
    <x v="0"/>
  </r>
  <r>
    <x v="0"/>
    <x v="4"/>
    <n v="1202.1592000000003"/>
    <x v="27"/>
    <m/>
    <x v="0"/>
    <m/>
    <x v="1"/>
    <x v="19"/>
    <x v="14"/>
    <x v="2"/>
    <x v="2"/>
    <x v="14"/>
    <x v="12"/>
    <m/>
    <x v="32"/>
    <n v="3003"/>
    <x v="0"/>
  </r>
  <r>
    <x v="0"/>
    <x v="4"/>
    <n v="1260"/>
    <x v="39"/>
    <m/>
    <x v="0"/>
    <m/>
    <x v="1"/>
    <x v="11"/>
    <x v="6"/>
    <x v="2"/>
    <x v="2"/>
    <x v="6"/>
    <x v="3"/>
    <m/>
    <x v="46"/>
    <n v="8004"/>
    <x v="0"/>
  </r>
  <r>
    <x v="0"/>
    <x v="4"/>
    <n v="1261.51"/>
    <x v="37"/>
    <m/>
    <x v="0"/>
    <m/>
    <x v="136"/>
    <x v="0"/>
    <x v="0"/>
    <x v="6"/>
    <x v="6"/>
    <x v="17"/>
    <x v="13"/>
    <m/>
    <x v="44"/>
    <n v="2001"/>
    <x v="0"/>
  </r>
  <r>
    <x v="0"/>
    <x v="4"/>
    <n v="1290"/>
    <x v="13"/>
    <m/>
    <x v="0"/>
    <m/>
    <x v="1"/>
    <x v="8"/>
    <x v="7"/>
    <x v="2"/>
    <x v="2"/>
    <x v="6"/>
    <x v="3"/>
    <m/>
    <x v="16"/>
    <n v="8003"/>
    <x v="0"/>
  </r>
  <r>
    <x v="0"/>
    <x v="4"/>
    <n v="1300"/>
    <x v="34"/>
    <m/>
    <x v="0"/>
    <m/>
    <x v="1"/>
    <x v="22"/>
    <x v="0"/>
    <x v="2"/>
    <x v="2"/>
    <x v="6"/>
    <x v="3"/>
    <m/>
    <x v="40"/>
    <n v="3002"/>
    <x v="0"/>
  </r>
  <r>
    <x v="0"/>
    <x v="4"/>
    <n v="1300"/>
    <x v="22"/>
    <m/>
    <x v="0"/>
    <m/>
    <x v="137"/>
    <x v="8"/>
    <x v="7"/>
    <x v="2"/>
    <x v="2"/>
    <x v="10"/>
    <x v="8"/>
    <m/>
    <x v="26"/>
    <n v="8003"/>
    <x v="0"/>
  </r>
  <r>
    <x v="0"/>
    <x v="4"/>
    <n v="1307.9000000000001"/>
    <x v="2"/>
    <m/>
    <x v="0"/>
    <m/>
    <x v="130"/>
    <x v="24"/>
    <x v="17"/>
    <x v="2"/>
    <x v="2"/>
    <x v="4"/>
    <x v="2"/>
    <m/>
    <x v="5"/>
    <n v="8006"/>
    <x v="0"/>
  </r>
  <r>
    <x v="0"/>
    <x v="4"/>
    <n v="1315.3920000000001"/>
    <x v="35"/>
    <m/>
    <x v="0"/>
    <m/>
    <x v="1"/>
    <x v="8"/>
    <x v="7"/>
    <x v="2"/>
    <x v="2"/>
    <x v="14"/>
    <x v="12"/>
    <m/>
    <x v="41"/>
    <n v="8003"/>
    <x v="0"/>
  </r>
  <r>
    <x v="0"/>
    <x v="4"/>
    <n v="1350"/>
    <x v="11"/>
    <m/>
    <x v="0"/>
    <m/>
    <x v="288"/>
    <x v="5"/>
    <x v="5"/>
    <x v="2"/>
    <x v="2"/>
    <x v="10"/>
    <x v="8"/>
    <m/>
    <x v="13"/>
    <n v="3006"/>
    <x v="0"/>
  </r>
  <r>
    <x v="0"/>
    <x v="4"/>
    <n v="1371.3480000000002"/>
    <x v="2"/>
    <m/>
    <x v="0"/>
    <m/>
    <x v="134"/>
    <x v="7"/>
    <x v="6"/>
    <x v="1"/>
    <x v="1"/>
    <x v="2"/>
    <x v="2"/>
    <m/>
    <x v="2"/>
    <n v="3008"/>
    <x v="0"/>
  </r>
  <r>
    <x v="0"/>
    <x v="4"/>
    <n v="1371.3480000000002"/>
    <x v="2"/>
    <m/>
    <x v="0"/>
    <m/>
    <x v="135"/>
    <x v="7"/>
    <x v="6"/>
    <x v="1"/>
    <x v="1"/>
    <x v="2"/>
    <x v="2"/>
    <m/>
    <x v="2"/>
    <n v="3008"/>
    <x v="0"/>
  </r>
  <r>
    <x v="0"/>
    <x v="4"/>
    <n v="1383.5228"/>
    <x v="27"/>
    <m/>
    <x v="0"/>
    <m/>
    <x v="1"/>
    <x v="4"/>
    <x v="4"/>
    <x v="2"/>
    <x v="2"/>
    <x v="14"/>
    <x v="12"/>
    <m/>
    <x v="32"/>
    <n v="4003"/>
    <x v="0"/>
  </r>
  <r>
    <x v="0"/>
    <x v="4"/>
    <n v="1446.3130000000001"/>
    <x v="2"/>
    <m/>
    <x v="0"/>
    <m/>
    <x v="138"/>
    <x v="18"/>
    <x v="13"/>
    <x v="2"/>
    <x v="2"/>
    <x v="4"/>
    <x v="2"/>
    <m/>
    <x v="5"/>
    <n v="4001"/>
    <x v="0"/>
  </r>
  <r>
    <x v="0"/>
    <x v="4"/>
    <n v="1449.2028760260978"/>
    <x v="44"/>
    <m/>
    <x v="0"/>
    <m/>
    <x v="149"/>
    <x v="0"/>
    <x v="0"/>
    <x v="6"/>
    <x v="6"/>
    <x v="17"/>
    <x v="13"/>
    <m/>
    <x v="53"/>
    <n v="2001"/>
    <x v="0"/>
  </r>
  <r>
    <x v="0"/>
    <x v="4"/>
    <n v="1454.4860000000001"/>
    <x v="2"/>
    <m/>
    <x v="0"/>
    <m/>
    <x v="141"/>
    <x v="13"/>
    <x v="2"/>
    <x v="1"/>
    <x v="1"/>
    <x v="2"/>
    <x v="2"/>
    <m/>
    <x v="2"/>
    <n v="5003"/>
    <x v="0"/>
  </r>
  <r>
    <x v="0"/>
    <x v="4"/>
    <n v="1454.4860000000001"/>
    <x v="2"/>
    <m/>
    <x v="0"/>
    <m/>
    <x v="142"/>
    <x v="13"/>
    <x v="2"/>
    <x v="1"/>
    <x v="1"/>
    <x v="2"/>
    <x v="2"/>
    <m/>
    <x v="2"/>
    <n v="5003"/>
    <x v="0"/>
  </r>
  <r>
    <x v="0"/>
    <x v="4"/>
    <n v="1460.9830400000001"/>
    <x v="27"/>
    <m/>
    <x v="0"/>
    <m/>
    <x v="1"/>
    <x v="21"/>
    <x v="15"/>
    <x v="2"/>
    <x v="2"/>
    <x v="14"/>
    <x v="12"/>
    <m/>
    <x v="32"/>
    <n v="3004"/>
    <x v="0"/>
  </r>
  <r>
    <x v="0"/>
    <x v="4"/>
    <n v="1466.9985000000001"/>
    <x v="35"/>
    <m/>
    <x v="0"/>
    <m/>
    <x v="1"/>
    <x v="11"/>
    <x v="6"/>
    <x v="2"/>
    <x v="2"/>
    <x v="14"/>
    <x v="12"/>
    <m/>
    <x v="41"/>
    <n v="8004"/>
    <x v="0"/>
  </r>
  <r>
    <x v="0"/>
    <x v="4"/>
    <n v="1470.4738498796346"/>
    <x v="44"/>
    <m/>
    <x v="0"/>
    <m/>
    <x v="150"/>
    <x v="0"/>
    <x v="0"/>
    <x v="6"/>
    <x v="6"/>
    <x v="17"/>
    <x v="13"/>
    <m/>
    <x v="53"/>
    <n v="2001"/>
    <x v="0"/>
  </r>
  <r>
    <x v="0"/>
    <x v="4"/>
    <n v="1495.4737597715862"/>
    <x v="37"/>
    <m/>
    <x v="0"/>
    <m/>
    <x v="151"/>
    <x v="0"/>
    <x v="0"/>
    <x v="6"/>
    <x v="6"/>
    <x v="17"/>
    <x v="13"/>
    <m/>
    <x v="44"/>
    <n v="2001"/>
    <x v="0"/>
  </r>
  <r>
    <x v="0"/>
    <x v="4"/>
    <n v="1497.1000000000001"/>
    <x v="2"/>
    <m/>
    <x v="0"/>
    <m/>
    <x v="145"/>
    <x v="21"/>
    <x v="15"/>
    <x v="2"/>
    <x v="2"/>
    <x v="4"/>
    <x v="2"/>
    <m/>
    <x v="5"/>
    <n v="3004"/>
    <x v="0"/>
  </r>
  <r>
    <x v="0"/>
    <x v="4"/>
    <n v="1500"/>
    <x v="34"/>
    <m/>
    <x v="0"/>
    <m/>
    <x v="1"/>
    <x v="6"/>
    <x v="1"/>
    <x v="1"/>
    <x v="1"/>
    <x v="3"/>
    <x v="3"/>
    <m/>
    <x v="49"/>
    <n v="7003"/>
    <x v="0"/>
  </r>
  <r>
    <x v="0"/>
    <x v="4"/>
    <n v="1500"/>
    <x v="38"/>
    <m/>
    <x v="0"/>
    <m/>
    <x v="1"/>
    <x v="25"/>
    <x v="18"/>
    <x v="2"/>
    <x v="2"/>
    <x v="10"/>
    <x v="8"/>
    <m/>
    <x v="45"/>
    <n v="3001"/>
    <x v="0"/>
  </r>
  <r>
    <x v="0"/>
    <x v="4"/>
    <n v="1500"/>
    <x v="8"/>
    <m/>
    <x v="0"/>
    <m/>
    <x v="152"/>
    <x v="4"/>
    <x v="4"/>
    <x v="1"/>
    <x v="1"/>
    <x v="2"/>
    <x v="2"/>
    <m/>
    <x v="10"/>
    <n v="4003"/>
    <x v="0"/>
  </r>
  <r>
    <x v="0"/>
    <x v="4"/>
    <n v="1500"/>
    <x v="11"/>
    <m/>
    <x v="0"/>
    <m/>
    <x v="97"/>
    <x v="5"/>
    <x v="5"/>
    <x v="2"/>
    <x v="2"/>
    <x v="10"/>
    <x v="8"/>
    <m/>
    <x v="13"/>
    <n v="3006"/>
    <x v="0"/>
  </r>
  <r>
    <x v="0"/>
    <x v="4"/>
    <n v="1500"/>
    <x v="31"/>
    <m/>
    <x v="0"/>
    <m/>
    <x v="95"/>
    <x v="2"/>
    <x v="2"/>
    <x v="1"/>
    <x v="1"/>
    <x v="15"/>
    <x v="5"/>
    <m/>
    <x v="36"/>
    <n v="4004"/>
    <x v="0"/>
  </r>
  <r>
    <x v="0"/>
    <x v="4"/>
    <n v="1500"/>
    <x v="31"/>
    <m/>
    <x v="0"/>
    <m/>
    <x v="153"/>
    <x v="2"/>
    <x v="2"/>
    <x v="1"/>
    <x v="1"/>
    <x v="15"/>
    <x v="5"/>
    <m/>
    <x v="36"/>
    <n v="4004"/>
    <x v="0"/>
  </r>
  <r>
    <x v="0"/>
    <x v="4"/>
    <n v="1500"/>
    <x v="13"/>
    <m/>
    <x v="0"/>
    <m/>
    <x v="1"/>
    <x v="27"/>
    <x v="19"/>
    <x v="1"/>
    <x v="1"/>
    <x v="3"/>
    <x v="3"/>
    <m/>
    <x v="15"/>
    <n v="6002"/>
    <x v="0"/>
  </r>
  <r>
    <x v="0"/>
    <x v="4"/>
    <n v="1500"/>
    <x v="19"/>
    <m/>
    <x v="0"/>
    <m/>
    <x v="1"/>
    <x v="25"/>
    <x v="18"/>
    <x v="2"/>
    <x v="2"/>
    <x v="10"/>
    <x v="8"/>
    <m/>
    <x v="22"/>
    <n v="3001"/>
    <x v="0"/>
  </r>
  <r>
    <x v="0"/>
    <x v="4"/>
    <n v="1500"/>
    <x v="26"/>
    <m/>
    <x v="0"/>
    <m/>
    <x v="154"/>
    <x v="24"/>
    <x v="17"/>
    <x v="2"/>
    <x v="2"/>
    <x v="10"/>
    <x v="8"/>
    <m/>
    <x v="31"/>
    <n v="8006"/>
    <x v="0"/>
  </r>
  <r>
    <x v="0"/>
    <x v="4"/>
    <n v="1548.1950000000002"/>
    <x v="2"/>
    <m/>
    <x v="0"/>
    <m/>
    <x v="147"/>
    <x v="18"/>
    <x v="13"/>
    <x v="2"/>
    <x v="2"/>
    <x v="4"/>
    <x v="2"/>
    <m/>
    <x v="5"/>
    <n v="4001"/>
    <x v="0"/>
  </r>
  <r>
    <x v="0"/>
    <x v="4"/>
    <n v="1548.8550000000002"/>
    <x v="3"/>
    <m/>
    <x v="0"/>
    <m/>
    <x v="60"/>
    <x v="7"/>
    <x v="6"/>
    <x v="1"/>
    <x v="1"/>
    <x v="3"/>
    <x v="3"/>
    <m/>
    <x v="3"/>
    <n v="3008"/>
    <x v="0"/>
  </r>
  <r>
    <x v="0"/>
    <x v="4"/>
    <n v="1548.8550000000002"/>
    <x v="3"/>
    <m/>
    <x v="0"/>
    <m/>
    <x v="60"/>
    <x v="16"/>
    <x v="11"/>
    <x v="1"/>
    <x v="1"/>
    <x v="3"/>
    <x v="3"/>
    <m/>
    <x v="3"/>
    <n v="7002"/>
    <x v="0"/>
  </r>
  <r>
    <x v="0"/>
    <x v="4"/>
    <n v="1548.8550000000002"/>
    <x v="3"/>
    <m/>
    <x v="0"/>
    <m/>
    <x v="60"/>
    <x v="13"/>
    <x v="2"/>
    <x v="1"/>
    <x v="1"/>
    <x v="3"/>
    <x v="3"/>
    <m/>
    <x v="3"/>
    <n v="5003"/>
    <x v="0"/>
  </r>
  <r>
    <x v="0"/>
    <x v="4"/>
    <n v="1548.8550000000002"/>
    <x v="3"/>
    <m/>
    <x v="0"/>
    <m/>
    <x v="60"/>
    <x v="10"/>
    <x v="9"/>
    <x v="2"/>
    <x v="2"/>
    <x v="6"/>
    <x v="3"/>
    <m/>
    <x v="8"/>
    <n v="8001"/>
    <x v="0"/>
  </r>
  <r>
    <x v="0"/>
    <x v="4"/>
    <n v="1548.8550000000002"/>
    <x v="3"/>
    <m/>
    <x v="0"/>
    <m/>
    <x v="60"/>
    <x v="8"/>
    <x v="7"/>
    <x v="2"/>
    <x v="2"/>
    <x v="6"/>
    <x v="3"/>
    <m/>
    <x v="8"/>
    <n v="8003"/>
    <x v="0"/>
  </r>
  <r>
    <x v="0"/>
    <x v="4"/>
    <n v="1551.7305833333337"/>
    <x v="29"/>
    <m/>
    <x v="0"/>
    <m/>
    <x v="1"/>
    <x v="22"/>
    <x v="0"/>
    <x v="2"/>
    <x v="2"/>
    <x v="4"/>
    <x v="2"/>
    <m/>
    <x v="34"/>
    <n v="3002"/>
    <x v="0"/>
  </r>
  <r>
    <x v="0"/>
    <x v="4"/>
    <n v="1556.9094200000002"/>
    <x v="27"/>
    <m/>
    <x v="0"/>
    <m/>
    <x v="1"/>
    <x v="18"/>
    <x v="13"/>
    <x v="2"/>
    <x v="2"/>
    <x v="14"/>
    <x v="12"/>
    <m/>
    <x v="32"/>
    <n v="4001"/>
    <x v="0"/>
  </r>
  <r>
    <x v="0"/>
    <x v="4"/>
    <n v="1565.18"/>
    <x v="2"/>
    <m/>
    <x v="0"/>
    <m/>
    <x v="146"/>
    <x v="15"/>
    <x v="12"/>
    <x v="2"/>
    <x v="2"/>
    <x v="4"/>
    <x v="2"/>
    <m/>
    <x v="5"/>
    <n v="5002"/>
    <x v="0"/>
  </r>
  <r>
    <x v="0"/>
    <x v="4"/>
    <n v="1565.18"/>
    <x v="2"/>
    <m/>
    <x v="0"/>
    <m/>
    <x v="148"/>
    <x v="15"/>
    <x v="12"/>
    <x v="2"/>
    <x v="2"/>
    <x v="4"/>
    <x v="2"/>
    <m/>
    <x v="5"/>
    <n v="5002"/>
    <x v="0"/>
  </r>
  <r>
    <x v="0"/>
    <x v="4"/>
    <n v="1575"/>
    <x v="39"/>
    <m/>
    <x v="0"/>
    <m/>
    <x v="1"/>
    <x v="18"/>
    <x v="13"/>
    <x v="2"/>
    <x v="2"/>
    <x v="6"/>
    <x v="3"/>
    <m/>
    <x v="46"/>
    <n v="4001"/>
    <x v="0"/>
  </r>
  <r>
    <x v="0"/>
    <x v="4"/>
    <n v="1592.2356403598003"/>
    <x v="47"/>
    <m/>
    <x v="0"/>
    <m/>
    <x v="156"/>
    <x v="0"/>
    <x v="0"/>
    <x v="6"/>
    <x v="6"/>
    <x v="17"/>
    <x v="13"/>
    <m/>
    <x v="56"/>
    <n v="2001"/>
    <x v="0"/>
  </r>
  <r>
    <x v="0"/>
    <x v="4"/>
    <n v="1600"/>
    <x v="7"/>
    <m/>
    <x v="0"/>
    <m/>
    <x v="73"/>
    <x v="2"/>
    <x v="2"/>
    <x v="2"/>
    <x v="2"/>
    <x v="7"/>
    <x v="5"/>
    <m/>
    <x v="9"/>
    <n v="4004"/>
    <x v="0"/>
  </r>
  <r>
    <x v="0"/>
    <x v="4"/>
    <n v="1600"/>
    <x v="27"/>
    <m/>
    <x v="0"/>
    <m/>
    <x v="159"/>
    <x v="4"/>
    <x v="4"/>
    <x v="2"/>
    <x v="2"/>
    <x v="14"/>
    <x v="12"/>
    <m/>
    <x v="32"/>
    <n v="4003"/>
    <x v="0"/>
  </r>
  <r>
    <x v="0"/>
    <x v="4"/>
    <n v="1600"/>
    <x v="5"/>
    <m/>
    <x v="0"/>
    <m/>
    <x v="1"/>
    <x v="1"/>
    <x v="1"/>
    <x v="1"/>
    <x v="1"/>
    <x v="3"/>
    <x v="3"/>
    <m/>
    <x v="6"/>
    <n v="7001"/>
    <x v="0"/>
  </r>
  <r>
    <x v="0"/>
    <x v="4"/>
    <n v="1639.3080000000004"/>
    <x v="35"/>
    <m/>
    <x v="0"/>
    <m/>
    <x v="1"/>
    <x v="19"/>
    <x v="14"/>
    <x v="2"/>
    <x v="2"/>
    <x v="14"/>
    <x v="12"/>
    <m/>
    <x v="41"/>
    <n v="3003"/>
    <x v="0"/>
  </r>
  <r>
    <x v="0"/>
    <x v="4"/>
    <n v="1650"/>
    <x v="54"/>
    <m/>
    <x v="0"/>
    <m/>
    <x v="160"/>
    <x v="2"/>
    <x v="2"/>
    <x v="2"/>
    <x v="2"/>
    <x v="7"/>
    <x v="5"/>
    <m/>
    <x v="66"/>
    <n v="4004"/>
    <x v="0"/>
  </r>
  <r>
    <x v="0"/>
    <x v="4"/>
    <n v="1653.9053055555557"/>
    <x v="21"/>
    <m/>
    <x v="0"/>
    <m/>
    <x v="1"/>
    <x v="27"/>
    <x v="19"/>
    <x v="1"/>
    <x v="1"/>
    <x v="2"/>
    <x v="2"/>
    <m/>
    <x v="27"/>
    <n v="6002"/>
    <x v="0"/>
  </r>
  <r>
    <x v="0"/>
    <x v="4"/>
    <n v="1655"/>
    <x v="39"/>
    <m/>
    <x v="0"/>
    <m/>
    <x v="1"/>
    <x v="27"/>
    <x v="19"/>
    <x v="1"/>
    <x v="1"/>
    <x v="3"/>
    <x v="3"/>
    <m/>
    <x v="58"/>
    <n v="6002"/>
    <x v="0"/>
  </r>
  <r>
    <x v="0"/>
    <x v="4"/>
    <n v="1665.54025"/>
    <x v="29"/>
    <m/>
    <x v="0"/>
    <m/>
    <x v="1"/>
    <x v="3"/>
    <x v="3"/>
    <x v="2"/>
    <x v="2"/>
    <x v="4"/>
    <x v="2"/>
    <m/>
    <x v="34"/>
    <n v="4002"/>
    <x v="0"/>
  </r>
  <r>
    <x v="0"/>
    <x v="4"/>
    <n v="1673.3099271304911"/>
    <x v="47"/>
    <m/>
    <x v="0"/>
    <m/>
    <x v="161"/>
    <x v="0"/>
    <x v="0"/>
    <x v="6"/>
    <x v="6"/>
    <x v="17"/>
    <x v="13"/>
    <m/>
    <x v="56"/>
    <n v="2001"/>
    <x v="0"/>
  </r>
  <r>
    <x v="0"/>
    <x v="4"/>
    <n v="1700"/>
    <x v="28"/>
    <m/>
    <x v="0"/>
    <m/>
    <x v="162"/>
    <x v="24"/>
    <x v="17"/>
    <x v="1"/>
    <x v="1"/>
    <x v="8"/>
    <x v="6"/>
    <m/>
    <x v="33"/>
    <n v="8006"/>
    <x v="0"/>
  </r>
  <r>
    <x v="0"/>
    <x v="4"/>
    <n v="1740"/>
    <x v="22"/>
    <m/>
    <x v="0"/>
    <m/>
    <x v="166"/>
    <x v="8"/>
    <x v="7"/>
    <x v="2"/>
    <x v="2"/>
    <x v="10"/>
    <x v="8"/>
    <m/>
    <x v="26"/>
    <n v="8003"/>
    <x v="0"/>
  </r>
  <r>
    <x v="0"/>
    <x v="4"/>
    <n v="1751.9260000000002"/>
    <x v="2"/>
    <m/>
    <x v="0"/>
    <m/>
    <x v="134"/>
    <x v="16"/>
    <x v="11"/>
    <x v="1"/>
    <x v="1"/>
    <x v="2"/>
    <x v="2"/>
    <m/>
    <x v="2"/>
    <n v="7002"/>
    <x v="0"/>
  </r>
  <r>
    <x v="0"/>
    <x v="4"/>
    <n v="1751.9260000000002"/>
    <x v="2"/>
    <m/>
    <x v="0"/>
    <m/>
    <x v="157"/>
    <x v="16"/>
    <x v="11"/>
    <x v="1"/>
    <x v="1"/>
    <x v="2"/>
    <x v="2"/>
    <m/>
    <x v="2"/>
    <n v="7002"/>
    <x v="0"/>
  </r>
  <r>
    <x v="0"/>
    <x v="4"/>
    <n v="1751.9260000000002"/>
    <x v="2"/>
    <m/>
    <x v="0"/>
    <m/>
    <x v="158"/>
    <x v="16"/>
    <x v="11"/>
    <x v="1"/>
    <x v="1"/>
    <x v="2"/>
    <x v="2"/>
    <m/>
    <x v="2"/>
    <n v="7002"/>
    <x v="0"/>
  </r>
  <r>
    <x v="0"/>
    <x v="4"/>
    <n v="1785"/>
    <x v="39"/>
    <m/>
    <x v="0"/>
    <m/>
    <x v="1"/>
    <x v="29"/>
    <x v="19"/>
    <x v="1"/>
    <x v="1"/>
    <x v="3"/>
    <x v="3"/>
    <m/>
    <x v="58"/>
    <n v="6001"/>
    <x v="0"/>
  </r>
  <r>
    <x v="0"/>
    <x v="4"/>
    <n v="1800"/>
    <x v="55"/>
    <m/>
    <x v="0"/>
    <m/>
    <x v="1"/>
    <x v="1"/>
    <x v="1"/>
    <x v="1"/>
    <x v="1"/>
    <x v="1"/>
    <x v="1"/>
    <m/>
    <x v="67"/>
    <n v="7001"/>
    <x v="0"/>
  </r>
  <r>
    <x v="0"/>
    <x v="4"/>
    <n v="1800"/>
    <x v="22"/>
    <m/>
    <x v="0"/>
    <m/>
    <x v="167"/>
    <x v="15"/>
    <x v="12"/>
    <x v="2"/>
    <x v="2"/>
    <x v="10"/>
    <x v="8"/>
    <m/>
    <x v="26"/>
    <n v="5002"/>
    <x v="0"/>
  </r>
  <r>
    <x v="0"/>
    <x v="4"/>
    <n v="1848.1288639851953"/>
    <x v="44"/>
    <m/>
    <x v="0"/>
    <m/>
    <x v="180"/>
    <x v="0"/>
    <x v="0"/>
    <x v="6"/>
    <x v="6"/>
    <x v="17"/>
    <x v="13"/>
    <m/>
    <x v="53"/>
    <n v="2001"/>
    <x v="0"/>
  </r>
  <r>
    <x v="0"/>
    <x v="4"/>
    <n v="1862.0767000000005"/>
    <x v="30"/>
    <m/>
    <x v="0"/>
    <m/>
    <x v="1"/>
    <x v="22"/>
    <x v="0"/>
    <x v="2"/>
    <x v="2"/>
    <x v="14"/>
    <x v="12"/>
    <m/>
    <x v="35"/>
    <n v="3002"/>
    <x v="0"/>
  </r>
  <r>
    <x v="0"/>
    <x v="4"/>
    <n v="1886.6219999999998"/>
    <x v="35"/>
    <m/>
    <x v="0"/>
    <m/>
    <x v="1"/>
    <x v="4"/>
    <x v="4"/>
    <x v="2"/>
    <x v="2"/>
    <x v="14"/>
    <x v="12"/>
    <m/>
    <x v="41"/>
    <n v="4003"/>
    <x v="0"/>
  </r>
  <r>
    <x v="0"/>
    <x v="4"/>
    <n v="1890.3390000000002"/>
    <x v="2"/>
    <m/>
    <x v="0"/>
    <m/>
    <x v="163"/>
    <x v="27"/>
    <x v="19"/>
    <x v="1"/>
    <x v="1"/>
    <x v="2"/>
    <x v="2"/>
    <m/>
    <x v="2"/>
    <n v="6002"/>
    <x v="0"/>
  </r>
  <r>
    <x v="0"/>
    <x v="4"/>
    <n v="1904.144"/>
    <x v="2"/>
    <m/>
    <x v="0"/>
    <m/>
    <x v="164"/>
    <x v="1"/>
    <x v="1"/>
    <x v="1"/>
    <x v="1"/>
    <x v="2"/>
    <x v="2"/>
    <m/>
    <x v="2"/>
    <n v="7001"/>
    <x v="0"/>
  </r>
  <r>
    <x v="0"/>
    <x v="4"/>
    <n v="1904.144"/>
    <x v="2"/>
    <m/>
    <x v="0"/>
    <m/>
    <x v="165"/>
    <x v="1"/>
    <x v="1"/>
    <x v="1"/>
    <x v="1"/>
    <x v="2"/>
    <x v="2"/>
    <m/>
    <x v="2"/>
    <n v="7001"/>
    <x v="0"/>
  </r>
  <r>
    <x v="0"/>
    <x v="4"/>
    <n v="1957.962068751078"/>
    <x v="47"/>
    <m/>
    <x v="0"/>
    <m/>
    <x v="186"/>
    <x v="0"/>
    <x v="0"/>
    <x v="6"/>
    <x v="6"/>
    <x v="17"/>
    <x v="13"/>
    <m/>
    <x v="56"/>
    <n v="2001"/>
    <x v="0"/>
  </r>
  <r>
    <x v="0"/>
    <x v="4"/>
    <n v="1983.8500000000001"/>
    <x v="2"/>
    <m/>
    <x v="0"/>
    <m/>
    <x v="169"/>
    <x v="18"/>
    <x v="13"/>
    <x v="2"/>
    <x v="2"/>
    <x v="4"/>
    <x v="2"/>
    <m/>
    <x v="5"/>
    <n v="4001"/>
    <x v="0"/>
  </r>
  <r>
    <x v="0"/>
    <x v="4"/>
    <n v="1983.8500000000001"/>
    <x v="2"/>
    <m/>
    <x v="0"/>
    <m/>
    <x v="170"/>
    <x v="18"/>
    <x v="13"/>
    <x v="2"/>
    <x v="2"/>
    <x v="4"/>
    <x v="2"/>
    <m/>
    <x v="5"/>
    <n v="4001"/>
    <x v="0"/>
  </r>
  <r>
    <x v="0"/>
    <x v="4"/>
    <n v="1992.2496000000001"/>
    <x v="35"/>
    <m/>
    <x v="0"/>
    <m/>
    <x v="1"/>
    <x v="21"/>
    <x v="15"/>
    <x v="2"/>
    <x v="2"/>
    <x v="14"/>
    <x v="12"/>
    <m/>
    <x v="41"/>
    <n v="3004"/>
    <x v="0"/>
  </r>
  <r>
    <x v="0"/>
    <x v="4"/>
    <n v="1998.6483000000001"/>
    <x v="30"/>
    <m/>
    <x v="0"/>
    <m/>
    <x v="1"/>
    <x v="3"/>
    <x v="3"/>
    <x v="2"/>
    <x v="2"/>
    <x v="14"/>
    <x v="12"/>
    <m/>
    <x v="35"/>
    <n v="4002"/>
    <x v="0"/>
  </r>
  <r>
    <x v="0"/>
    <x v="4"/>
    <n v="2000"/>
    <x v="75"/>
    <m/>
    <x v="0"/>
    <m/>
    <x v="1"/>
    <x v="27"/>
    <x v="19"/>
    <x v="1"/>
    <x v="1"/>
    <x v="1"/>
    <x v="1"/>
    <m/>
    <x v="88"/>
    <n v="6002"/>
    <x v="0"/>
  </r>
  <r>
    <x v="0"/>
    <x v="4"/>
    <n v="2000"/>
    <x v="56"/>
    <m/>
    <x v="0"/>
    <m/>
    <x v="1"/>
    <x v="12"/>
    <x v="10"/>
    <x v="2"/>
    <x v="2"/>
    <x v="6"/>
    <x v="3"/>
    <m/>
    <x v="68"/>
    <n v="3005"/>
    <x v="0"/>
  </r>
  <r>
    <x v="0"/>
    <x v="4"/>
    <n v="2000"/>
    <x v="12"/>
    <m/>
    <x v="0"/>
    <m/>
    <x v="1"/>
    <x v="1"/>
    <x v="1"/>
    <x v="4"/>
    <x v="4"/>
    <x v="11"/>
    <x v="9"/>
    <m/>
    <x v="14"/>
    <n v="7001"/>
    <x v="0"/>
  </r>
  <r>
    <x v="0"/>
    <x v="4"/>
    <n v="2000"/>
    <x v="30"/>
    <m/>
    <x v="0"/>
    <m/>
    <x v="187"/>
    <x v="4"/>
    <x v="4"/>
    <x v="2"/>
    <x v="2"/>
    <x v="14"/>
    <x v="12"/>
    <m/>
    <x v="35"/>
    <n v="4003"/>
    <x v="0"/>
  </r>
  <r>
    <x v="0"/>
    <x v="4"/>
    <n v="2000"/>
    <x v="17"/>
    <m/>
    <x v="0"/>
    <m/>
    <x v="189"/>
    <x v="10"/>
    <x v="9"/>
    <x v="2"/>
    <x v="2"/>
    <x v="10"/>
    <x v="8"/>
    <m/>
    <x v="20"/>
    <n v="8001"/>
    <x v="0"/>
  </r>
  <r>
    <x v="0"/>
    <x v="4"/>
    <n v="2000"/>
    <x v="17"/>
    <m/>
    <x v="0"/>
    <m/>
    <x v="28"/>
    <x v="10"/>
    <x v="9"/>
    <x v="2"/>
    <x v="2"/>
    <x v="10"/>
    <x v="8"/>
    <m/>
    <x v="20"/>
    <n v="8001"/>
    <x v="0"/>
  </r>
  <r>
    <x v="0"/>
    <x v="4"/>
    <n v="2000"/>
    <x v="33"/>
    <m/>
    <x v="0"/>
    <m/>
    <x v="1"/>
    <x v="17"/>
    <x v="2"/>
    <x v="2"/>
    <x v="2"/>
    <x v="7"/>
    <x v="5"/>
    <m/>
    <x v="39"/>
    <n v="5006"/>
    <x v="0"/>
  </r>
  <r>
    <x v="0"/>
    <x v="4"/>
    <n v="2000"/>
    <x v="23"/>
    <m/>
    <x v="0"/>
    <m/>
    <x v="190"/>
    <x v="20"/>
    <x v="2"/>
    <x v="1"/>
    <x v="1"/>
    <x v="8"/>
    <x v="6"/>
    <m/>
    <x v="28"/>
    <n v="5001"/>
    <x v="0"/>
  </r>
  <r>
    <x v="0"/>
    <x v="4"/>
    <n v="2000"/>
    <x v="23"/>
    <m/>
    <x v="0"/>
    <m/>
    <x v="191"/>
    <x v="6"/>
    <x v="1"/>
    <x v="1"/>
    <x v="1"/>
    <x v="8"/>
    <x v="6"/>
    <m/>
    <x v="28"/>
    <n v="7003"/>
    <x v="0"/>
  </r>
  <r>
    <x v="0"/>
    <x v="4"/>
    <n v="2000"/>
    <x v="23"/>
    <m/>
    <x v="0"/>
    <m/>
    <x v="192"/>
    <x v="15"/>
    <x v="12"/>
    <x v="1"/>
    <x v="1"/>
    <x v="8"/>
    <x v="6"/>
    <m/>
    <x v="28"/>
    <n v="5002"/>
    <x v="0"/>
  </r>
  <r>
    <x v="0"/>
    <x v="4"/>
    <n v="2021.9980000000003"/>
    <x v="2"/>
    <m/>
    <x v="0"/>
    <m/>
    <x v="171"/>
    <x v="3"/>
    <x v="3"/>
    <x v="2"/>
    <x v="2"/>
    <x v="4"/>
    <x v="2"/>
    <m/>
    <x v="5"/>
    <n v="4002"/>
    <x v="0"/>
  </r>
  <r>
    <x v="0"/>
    <x v="4"/>
    <n v="2021.9980000000003"/>
    <x v="2"/>
    <m/>
    <x v="0"/>
    <m/>
    <x v="172"/>
    <x v="3"/>
    <x v="3"/>
    <x v="2"/>
    <x v="2"/>
    <x v="4"/>
    <x v="2"/>
    <m/>
    <x v="5"/>
    <n v="4002"/>
    <x v="0"/>
  </r>
  <r>
    <x v="0"/>
    <x v="4"/>
    <n v="2021.9980000000003"/>
    <x v="2"/>
    <m/>
    <x v="0"/>
    <m/>
    <x v="173"/>
    <x v="3"/>
    <x v="3"/>
    <x v="2"/>
    <x v="2"/>
    <x v="4"/>
    <x v="2"/>
    <m/>
    <x v="5"/>
    <n v="4002"/>
    <x v="0"/>
  </r>
  <r>
    <x v="0"/>
    <x v="4"/>
    <n v="2021.9980000000003"/>
    <x v="2"/>
    <m/>
    <x v="0"/>
    <m/>
    <x v="174"/>
    <x v="3"/>
    <x v="3"/>
    <x v="2"/>
    <x v="2"/>
    <x v="4"/>
    <x v="2"/>
    <m/>
    <x v="5"/>
    <n v="4002"/>
    <x v="0"/>
  </r>
  <r>
    <x v="0"/>
    <x v="4"/>
    <n v="2021.9980000000003"/>
    <x v="2"/>
    <m/>
    <x v="0"/>
    <m/>
    <x v="175"/>
    <x v="3"/>
    <x v="3"/>
    <x v="2"/>
    <x v="2"/>
    <x v="4"/>
    <x v="2"/>
    <m/>
    <x v="5"/>
    <n v="4002"/>
    <x v="0"/>
  </r>
  <r>
    <x v="0"/>
    <x v="4"/>
    <n v="2023.9670000000001"/>
    <x v="2"/>
    <m/>
    <x v="0"/>
    <m/>
    <x v="176"/>
    <x v="11"/>
    <x v="6"/>
    <x v="2"/>
    <x v="2"/>
    <x v="4"/>
    <x v="2"/>
    <m/>
    <x v="5"/>
    <n v="8004"/>
    <x v="0"/>
  </r>
  <r>
    <x v="0"/>
    <x v="4"/>
    <n v="2023.9670000000001"/>
    <x v="2"/>
    <m/>
    <x v="0"/>
    <m/>
    <x v="177"/>
    <x v="11"/>
    <x v="6"/>
    <x v="2"/>
    <x v="2"/>
    <x v="4"/>
    <x v="2"/>
    <m/>
    <x v="5"/>
    <n v="8004"/>
    <x v="0"/>
  </r>
  <r>
    <x v="0"/>
    <x v="4"/>
    <n v="2027.3000000000002"/>
    <x v="2"/>
    <m/>
    <x v="0"/>
    <m/>
    <x v="179"/>
    <x v="5"/>
    <x v="5"/>
    <x v="2"/>
    <x v="2"/>
    <x v="4"/>
    <x v="2"/>
    <m/>
    <x v="5"/>
    <n v="3006"/>
    <x v="0"/>
  </r>
  <r>
    <x v="0"/>
    <x v="4"/>
    <n v="2048.2843700000003"/>
    <x v="27"/>
    <m/>
    <x v="0"/>
    <m/>
    <x v="1"/>
    <x v="22"/>
    <x v="0"/>
    <x v="2"/>
    <x v="2"/>
    <x v="14"/>
    <x v="12"/>
    <m/>
    <x v="32"/>
    <n v="3002"/>
    <x v="0"/>
  </r>
  <r>
    <x v="0"/>
    <x v="4"/>
    <n v="2065.1400000000003"/>
    <x v="3"/>
    <m/>
    <x v="0"/>
    <m/>
    <x v="60"/>
    <x v="21"/>
    <x v="15"/>
    <x v="2"/>
    <x v="2"/>
    <x v="6"/>
    <x v="3"/>
    <m/>
    <x v="8"/>
    <n v="3004"/>
    <x v="0"/>
  </r>
  <r>
    <x v="0"/>
    <x v="4"/>
    <n v="2065.1400000000003"/>
    <x v="3"/>
    <m/>
    <x v="0"/>
    <m/>
    <x v="60"/>
    <x v="22"/>
    <x v="0"/>
    <x v="2"/>
    <x v="2"/>
    <x v="6"/>
    <x v="3"/>
    <m/>
    <x v="8"/>
    <n v="3002"/>
    <x v="0"/>
  </r>
  <r>
    <x v="0"/>
    <x v="4"/>
    <n v="2065.6100368062766"/>
    <x v="47"/>
    <m/>
    <x v="0"/>
    <m/>
    <x v="196"/>
    <x v="0"/>
    <x v="0"/>
    <x v="6"/>
    <x v="6"/>
    <x v="17"/>
    <x v="13"/>
    <m/>
    <x v="56"/>
    <n v="2001"/>
    <x v="0"/>
  </r>
  <r>
    <x v="0"/>
    <x v="4"/>
    <n v="2078.5"/>
    <x v="45"/>
    <m/>
    <x v="0"/>
    <m/>
    <x v="197"/>
    <x v="2"/>
    <x v="2"/>
    <x v="2"/>
    <x v="2"/>
    <x v="7"/>
    <x v="5"/>
    <m/>
    <x v="54"/>
    <n v="4004"/>
    <x v="0"/>
  </r>
  <r>
    <x v="0"/>
    <x v="4"/>
    <n v="2083.3333333333335"/>
    <x v="57"/>
    <m/>
    <x v="0"/>
    <m/>
    <x v="198"/>
    <x v="13"/>
    <x v="2"/>
    <x v="1"/>
    <x v="1"/>
    <x v="8"/>
    <x v="6"/>
    <m/>
    <x v="69"/>
    <n v="5003"/>
    <x v="0"/>
  </r>
  <r>
    <x v="0"/>
    <x v="4"/>
    <n v="2083.9500000000003"/>
    <x v="2"/>
    <m/>
    <x v="0"/>
    <m/>
    <x v="181"/>
    <x v="19"/>
    <x v="14"/>
    <x v="2"/>
    <x v="2"/>
    <x v="4"/>
    <x v="2"/>
    <m/>
    <x v="5"/>
    <n v="3003"/>
    <x v="0"/>
  </r>
  <r>
    <x v="0"/>
    <x v="4"/>
    <n v="2083.9500000000003"/>
    <x v="2"/>
    <m/>
    <x v="0"/>
    <m/>
    <x v="182"/>
    <x v="19"/>
    <x v="14"/>
    <x v="2"/>
    <x v="2"/>
    <x v="4"/>
    <x v="2"/>
    <m/>
    <x v="5"/>
    <n v="3003"/>
    <x v="0"/>
  </r>
  <r>
    <x v="0"/>
    <x v="4"/>
    <n v="2083.9500000000003"/>
    <x v="2"/>
    <m/>
    <x v="0"/>
    <m/>
    <x v="183"/>
    <x v="19"/>
    <x v="14"/>
    <x v="2"/>
    <x v="2"/>
    <x v="4"/>
    <x v="2"/>
    <m/>
    <x v="5"/>
    <n v="3003"/>
    <x v="0"/>
  </r>
  <r>
    <x v="0"/>
    <x v="4"/>
    <n v="2083.9500000000003"/>
    <x v="2"/>
    <m/>
    <x v="0"/>
    <m/>
    <x v="184"/>
    <x v="19"/>
    <x v="14"/>
    <x v="2"/>
    <x v="2"/>
    <x v="4"/>
    <x v="2"/>
    <m/>
    <x v="5"/>
    <n v="3003"/>
    <x v="0"/>
  </r>
  <r>
    <x v="0"/>
    <x v="4"/>
    <n v="2100"/>
    <x v="39"/>
    <m/>
    <x v="0"/>
    <m/>
    <x v="1"/>
    <x v="6"/>
    <x v="1"/>
    <x v="1"/>
    <x v="1"/>
    <x v="3"/>
    <x v="3"/>
    <m/>
    <x v="58"/>
    <n v="7003"/>
    <x v="0"/>
  </r>
  <r>
    <x v="0"/>
    <x v="4"/>
    <n v="2100"/>
    <x v="49"/>
    <m/>
    <x v="0"/>
    <m/>
    <x v="199"/>
    <x v="2"/>
    <x v="2"/>
    <x v="2"/>
    <x v="2"/>
    <x v="7"/>
    <x v="5"/>
    <m/>
    <x v="60"/>
    <n v="4004"/>
    <x v="0"/>
  </r>
  <r>
    <x v="0"/>
    <x v="4"/>
    <n v="2118.0280000000002"/>
    <x v="2"/>
    <m/>
    <x v="0"/>
    <m/>
    <x v="185"/>
    <x v="22"/>
    <x v="0"/>
    <x v="2"/>
    <x v="2"/>
    <x v="4"/>
    <x v="2"/>
    <m/>
    <x v="5"/>
    <n v="3002"/>
    <x v="0"/>
  </r>
  <r>
    <x v="0"/>
    <x v="4"/>
    <n v="2123.0583000000001"/>
    <x v="35"/>
    <m/>
    <x v="0"/>
    <m/>
    <x v="1"/>
    <x v="18"/>
    <x v="13"/>
    <x v="2"/>
    <x v="2"/>
    <x v="14"/>
    <x v="12"/>
    <m/>
    <x v="41"/>
    <n v="4001"/>
    <x v="0"/>
  </r>
  <r>
    <x v="0"/>
    <x v="4"/>
    <n v="2198.5131299999998"/>
    <x v="27"/>
    <m/>
    <x v="0"/>
    <m/>
    <x v="1"/>
    <x v="3"/>
    <x v="3"/>
    <x v="2"/>
    <x v="2"/>
    <x v="14"/>
    <x v="12"/>
    <m/>
    <x v="32"/>
    <n v="4002"/>
    <x v="0"/>
  </r>
  <r>
    <x v="0"/>
    <x v="4"/>
    <n v="2200"/>
    <x v="8"/>
    <m/>
    <x v="0"/>
    <m/>
    <x v="204"/>
    <x v="4"/>
    <x v="4"/>
    <x v="1"/>
    <x v="1"/>
    <x v="2"/>
    <x v="2"/>
    <m/>
    <x v="10"/>
    <n v="4003"/>
    <x v="0"/>
  </r>
  <r>
    <x v="0"/>
    <x v="4"/>
    <n v="2212.5730000000003"/>
    <x v="2"/>
    <m/>
    <x v="0"/>
    <m/>
    <x v="194"/>
    <x v="1"/>
    <x v="1"/>
    <x v="1"/>
    <x v="1"/>
    <x v="2"/>
    <x v="2"/>
    <m/>
    <x v="2"/>
    <n v="7001"/>
    <x v="0"/>
  </r>
  <r>
    <x v="0"/>
    <x v="4"/>
    <n v="2218.6780000000003"/>
    <x v="2"/>
    <m/>
    <x v="0"/>
    <m/>
    <x v="195"/>
    <x v="1"/>
    <x v="1"/>
    <x v="1"/>
    <x v="1"/>
    <x v="2"/>
    <x v="2"/>
    <m/>
    <x v="2"/>
    <n v="7001"/>
    <x v="0"/>
  </r>
  <r>
    <x v="0"/>
    <x v="4"/>
    <n v="2236.5833333333335"/>
    <x v="45"/>
    <m/>
    <x v="0"/>
    <m/>
    <x v="95"/>
    <x v="2"/>
    <x v="2"/>
    <x v="1"/>
    <x v="1"/>
    <x v="15"/>
    <x v="5"/>
    <m/>
    <x v="57"/>
    <n v="4004"/>
    <x v="0"/>
  </r>
  <r>
    <x v="0"/>
    <x v="4"/>
    <n v="2300"/>
    <x v="28"/>
    <m/>
    <x v="0"/>
    <m/>
    <x v="212"/>
    <x v="24"/>
    <x v="17"/>
    <x v="1"/>
    <x v="1"/>
    <x v="8"/>
    <x v="6"/>
    <m/>
    <x v="33"/>
    <n v="8006"/>
    <x v="0"/>
  </r>
  <r>
    <x v="0"/>
    <x v="4"/>
    <n v="2311.6195751255514"/>
    <x v="37"/>
    <m/>
    <x v="0"/>
    <m/>
    <x v="213"/>
    <x v="0"/>
    <x v="0"/>
    <x v="6"/>
    <x v="6"/>
    <x v="17"/>
    <x v="13"/>
    <m/>
    <x v="44"/>
    <n v="2001"/>
    <x v="0"/>
  </r>
  <r>
    <x v="0"/>
    <x v="4"/>
    <n v="2346.2800000000002"/>
    <x v="43"/>
    <m/>
    <x v="0"/>
    <m/>
    <x v="218"/>
    <x v="0"/>
    <x v="0"/>
    <x v="7"/>
    <x v="7"/>
    <x v="18"/>
    <x v="14"/>
    <m/>
    <x v="52"/>
    <n v="2001"/>
    <x v="0"/>
  </r>
  <r>
    <x v="0"/>
    <x v="4"/>
    <n v="2374.19"/>
    <x v="2"/>
    <m/>
    <x v="0"/>
    <m/>
    <x v="193"/>
    <x v="7"/>
    <x v="6"/>
    <x v="1"/>
    <x v="1"/>
    <x v="2"/>
    <x v="2"/>
    <m/>
    <x v="2"/>
    <n v="3008"/>
    <x v="0"/>
  </r>
  <r>
    <x v="0"/>
    <x v="4"/>
    <n v="2394.37"/>
    <x v="2"/>
    <m/>
    <x v="0"/>
    <m/>
    <x v="200"/>
    <x v="4"/>
    <x v="4"/>
    <x v="2"/>
    <x v="2"/>
    <x v="4"/>
    <x v="2"/>
    <m/>
    <x v="5"/>
    <n v="4003"/>
    <x v="0"/>
  </r>
  <r>
    <x v="0"/>
    <x v="4"/>
    <n v="2394.37"/>
    <x v="2"/>
    <m/>
    <x v="0"/>
    <m/>
    <x v="201"/>
    <x v="4"/>
    <x v="4"/>
    <x v="2"/>
    <x v="2"/>
    <x v="4"/>
    <x v="2"/>
    <m/>
    <x v="5"/>
    <n v="4003"/>
    <x v="0"/>
  </r>
  <r>
    <x v="0"/>
    <x v="4"/>
    <n v="2394.37"/>
    <x v="2"/>
    <m/>
    <x v="0"/>
    <m/>
    <x v="202"/>
    <x v="4"/>
    <x v="4"/>
    <x v="2"/>
    <x v="2"/>
    <x v="4"/>
    <x v="2"/>
    <m/>
    <x v="5"/>
    <n v="4003"/>
    <x v="0"/>
  </r>
  <r>
    <x v="0"/>
    <x v="4"/>
    <n v="2394.37"/>
    <x v="2"/>
    <m/>
    <x v="0"/>
    <m/>
    <x v="203"/>
    <x v="4"/>
    <x v="4"/>
    <x v="2"/>
    <x v="2"/>
    <x v="4"/>
    <x v="2"/>
    <m/>
    <x v="5"/>
    <n v="4003"/>
    <x v="0"/>
  </r>
  <r>
    <x v="0"/>
    <x v="4"/>
    <n v="2400"/>
    <x v="48"/>
    <m/>
    <x v="0"/>
    <m/>
    <x v="153"/>
    <x v="2"/>
    <x v="2"/>
    <x v="1"/>
    <x v="1"/>
    <x v="15"/>
    <x v="5"/>
    <m/>
    <x v="59"/>
    <n v="4004"/>
    <x v="0"/>
  </r>
  <r>
    <x v="0"/>
    <x v="4"/>
    <n v="2400"/>
    <x v="19"/>
    <m/>
    <x v="0"/>
    <m/>
    <x v="29"/>
    <x v="3"/>
    <x v="3"/>
    <x v="2"/>
    <x v="2"/>
    <x v="10"/>
    <x v="8"/>
    <m/>
    <x v="22"/>
    <n v="4002"/>
    <x v="0"/>
  </r>
  <r>
    <x v="0"/>
    <x v="4"/>
    <n v="2400"/>
    <x v="26"/>
    <m/>
    <x v="0"/>
    <m/>
    <x v="222"/>
    <x v="24"/>
    <x v="17"/>
    <x v="2"/>
    <x v="2"/>
    <x v="10"/>
    <x v="8"/>
    <m/>
    <x v="31"/>
    <n v="8006"/>
    <x v="0"/>
  </r>
  <r>
    <x v="0"/>
    <x v="4"/>
    <n v="2404.3117029406576"/>
    <x v="58"/>
    <m/>
    <x v="0"/>
    <m/>
    <x v="220"/>
    <x v="0"/>
    <x v="0"/>
    <x v="6"/>
    <x v="6"/>
    <x v="17"/>
    <x v="13"/>
    <m/>
    <x v="70"/>
    <n v="2001"/>
    <x v="0"/>
  </r>
  <r>
    <x v="0"/>
    <x v="4"/>
    <n v="2417.0221623404141"/>
    <x v="44"/>
    <m/>
    <x v="0"/>
    <m/>
    <x v="224"/>
    <x v="0"/>
    <x v="0"/>
    <x v="6"/>
    <x v="6"/>
    <x v="17"/>
    <x v="13"/>
    <m/>
    <x v="53"/>
    <n v="2001"/>
    <x v="0"/>
  </r>
  <r>
    <x v="0"/>
    <x v="4"/>
    <n v="2425"/>
    <x v="2"/>
    <m/>
    <x v="0"/>
    <m/>
    <x v="168"/>
    <x v="9"/>
    <x v="8"/>
    <x v="2"/>
    <x v="2"/>
    <x v="4"/>
    <x v="2"/>
    <m/>
    <x v="5"/>
    <n v="8002"/>
    <x v="0"/>
  </r>
  <r>
    <x v="0"/>
    <x v="4"/>
    <n v="2456.89"/>
    <x v="37"/>
    <m/>
    <x v="0"/>
    <m/>
    <x v="228"/>
    <x v="0"/>
    <x v="0"/>
    <x v="6"/>
    <x v="6"/>
    <x v="17"/>
    <x v="13"/>
    <m/>
    <x v="44"/>
    <n v="2001"/>
    <x v="0"/>
  </r>
  <r>
    <x v="0"/>
    <x v="4"/>
    <n v="2463.3620000000001"/>
    <x v="2"/>
    <m/>
    <x v="0"/>
    <m/>
    <x v="205"/>
    <x v="27"/>
    <x v="19"/>
    <x v="1"/>
    <x v="1"/>
    <x v="2"/>
    <x v="2"/>
    <m/>
    <x v="2"/>
    <n v="6002"/>
    <x v="0"/>
  </r>
  <r>
    <x v="0"/>
    <x v="4"/>
    <n v="2463.3620000000001"/>
    <x v="2"/>
    <m/>
    <x v="0"/>
    <m/>
    <x v="206"/>
    <x v="27"/>
    <x v="19"/>
    <x v="1"/>
    <x v="1"/>
    <x v="2"/>
    <x v="2"/>
    <m/>
    <x v="2"/>
    <n v="6002"/>
    <x v="0"/>
  </r>
  <r>
    <x v="0"/>
    <x v="4"/>
    <n v="2463.3620000000001"/>
    <x v="2"/>
    <m/>
    <x v="0"/>
    <m/>
    <x v="207"/>
    <x v="27"/>
    <x v="19"/>
    <x v="1"/>
    <x v="1"/>
    <x v="2"/>
    <x v="2"/>
    <m/>
    <x v="2"/>
    <n v="6002"/>
    <x v="0"/>
  </r>
  <r>
    <x v="0"/>
    <x v="4"/>
    <n v="2463.3620000000001"/>
    <x v="2"/>
    <m/>
    <x v="0"/>
    <m/>
    <x v="208"/>
    <x v="27"/>
    <x v="19"/>
    <x v="1"/>
    <x v="1"/>
    <x v="2"/>
    <x v="2"/>
    <m/>
    <x v="2"/>
    <n v="6002"/>
    <x v="0"/>
  </r>
  <r>
    <x v="0"/>
    <x v="4"/>
    <n v="2463.3620000000001"/>
    <x v="2"/>
    <m/>
    <x v="0"/>
    <m/>
    <x v="209"/>
    <x v="27"/>
    <x v="19"/>
    <x v="1"/>
    <x v="1"/>
    <x v="2"/>
    <x v="2"/>
    <m/>
    <x v="2"/>
    <n v="6002"/>
    <x v="0"/>
  </r>
  <r>
    <x v="0"/>
    <x v="4"/>
    <n v="2463.3620000000001"/>
    <x v="2"/>
    <m/>
    <x v="0"/>
    <m/>
    <x v="210"/>
    <x v="27"/>
    <x v="19"/>
    <x v="1"/>
    <x v="1"/>
    <x v="2"/>
    <x v="2"/>
    <m/>
    <x v="2"/>
    <n v="6002"/>
    <x v="0"/>
  </r>
  <r>
    <x v="0"/>
    <x v="4"/>
    <n v="2463.3620000000001"/>
    <x v="2"/>
    <m/>
    <x v="0"/>
    <m/>
    <x v="211"/>
    <x v="27"/>
    <x v="19"/>
    <x v="1"/>
    <x v="1"/>
    <x v="2"/>
    <x v="2"/>
    <m/>
    <x v="2"/>
    <n v="6002"/>
    <x v="0"/>
  </r>
  <r>
    <x v="0"/>
    <x v="4"/>
    <n v="2499.1666666666665"/>
    <x v="45"/>
    <m/>
    <x v="0"/>
    <m/>
    <x v="153"/>
    <x v="2"/>
    <x v="2"/>
    <x v="1"/>
    <x v="1"/>
    <x v="15"/>
    <x v="5"/>
    <m/>
    <x v="57"/>
    <n v="4004"/>
    <x v="0"/>
  </r>
  <r>
    <x v="0"/>
    <x v="4"/>
    <n v="2500"/>
    <x v="59"/>
    <m/>
    <x v="0"/>
    <m/>
    <x v="1"/>
    <x v="24"/>
    <x v="17"/>
    <x v="2"/>
    <x v="2"/>
    <x v="7"/>
    <x v="5"/>
    <m/>
    <x v="71"/>
    <n v="8006"/>
    <x v="0"/>
  </r>
  <r>
    <x v="0"/>
    <x v="4"/>
    <n v="2500"/>
    <x v="34"/>
    <m/>
    <x v="0"/>
    <m/>
    <x v="1"/>
    <x v="3"/>
    <x v="3"/>
    <x v="2"/>
    <x v="2"/>
    <x v="6"/>
    <x v="3"/>
    <m/>
    <x v="40"/>
    <n v="4002"/>
    <x v="0"/>
  </r>
  <r>
    <x v="0"/>
    <x v="4"/>
    <n v="2500"/>
    <x v="20"/>
    <m/>
    <x v="0"/>
    <m/>
    <x v="1"/>
    <x v="29"/>
    <x v="19"/>
    <x v="1"/>
    <x v="1"/>
    <x v="3"/>
    <x v="3"/>
    <m/>
    <x v="24"/>
    <n v="6001"/>
    <x v="0"/>
  </r>
  <r>
    <x v="0"/>
    <x v="4"/>
    <n v="2500"/>
    <x v="8"/>
    <m/>
    <x v="0"/>
    <m/>
    <x v="234"/>
    <x v="4"/>
    <x v="4"/>
    <x v="1"/>
    <x v="1"/>
    <x v="2"/>
    <x v="2"/>
    <m/>
    <x v="10"/>
    <n v="4003"/>
    <x v="0"/>
  </r>
  <r>
    <x v="0"/>
    <x v="4"/>
    <n v="2500"/>
    <x v="36"/>
    <m/>
    <x v="0"/>
    <m/>
    <x v="1"/>
    <x v="30"/>
    <x v="6"/>
    <x v="2"/>
    <x v="2"/>
    <x v="10"/>
    <x v="8"/>
    <m/>
    <x v="43"/>
    <n v="3007"/>
    <x v="0"/>
  </r>
  <r>
    <x v="0"/>
    <x v="4"/>
    <n v="2500"/>
    <x v="19"/>
    <m/>
    <x v="0"/>
    <m/>
    <x v="1"/>
    <x v="31"/>
    <x v="7"/>
    <x v="2"/>
    <x v="2"/>
    <x v="10"/>
    <x v="8"/>
    <m/>
    <x v="22"/>
    <n v="8007"/>
    <x v="0"/>
  </r>
  <r>
    <x v="0"/>
    <x v="4"/>
    <n v="2500"/>
    <x v="19"/>
    <m/>
    <x v="0"/>
    <m/>
    <x v="1"/>
    <x v="9"/>
    <x v="8"/>
    <x v="2"/>
    <x v="2"/>
    <x v="10"/>
    <x v="8"/>
    <m/>
    <x v="22"/>
    <n v="8002"/>
    <x v="0"/>
  </r>
  <r>
    <x v="0"/>
    <x v="4"/>
    <n v="2500"/>
    <x v="2"/>
    <m/>
    <x v="0"/>
    <m/>
    <x v="134"/>
    <x v="5"/>
    <x v="5"/>
    <x v="2"/>
    <x v="2"/>
    <x v="4"/>
    <x v="2"/>
    <m/>
    <x v="5"/>
    <n v="3006"/>
    <x v="0"/>
  </r>
  <r>
    <x v="0"/>
    <x v="4"/>
    <n v="2500"/>
    <x v="32"/>
    <m/>
    <x v="0"/>
    <m/>
    <x v="1"/>
    <x v="31"/>
    <x v="7"/>
    <x v="2"/>
    <x v="2"/>
    <x v="12"/>
    <x v="10"/>
    <m/>
    <x v="37"/>
    <n v="8007"/>
    <x v="0"/>
  </r>
  <r>
    <x v="0"/>
    <x v="4"/>
    <n v="2543.739"/>
    <x v="2"/>
    <m/>
    <x v="0"/>
    <m/>
    <x v="214"/>
    <x v="6"/>
    <x v="1"/>
    <x v="1"/>
    <x v="1"/>
    <x v="2"/>
    <x v="2"/>
    <m/>
    <x v="2"/>
    <n v="7003"/>
    <x v="0"/>
  </r>
  <r>
    <x v="0"/>
    <x v="4"/>
    <n v="2560"/>
    <x v="27"/>
    <m/>
    <x v="0"/>
    <m/>
    <x v="159"/>
    <x v="3"/>
    <x v="3"/>
    <x v="2"/>
    <x v="2"/>
    <x v="14"/>
    <x v="12"/>
    <m/>
    <x v="32"/>
    <n v="4002"/>
    <x v="0"/>
  </r>
  <r>
    <x v="0"/>
    <x v="4"/>
    <n v="2560.4259999999999"/>
    <x v="2"/>
    <m/>
    <x v="0"/>
    <m/>
    <x v="216"/>
    <x v="27"/>
    <x v="19"/>
    <x v="1"/>
    <x v="1"/>
    <x v="2"/>
    <x v="2"/>
    <m/>
    <x v="2"/>
    <n v="6002"/>
    <x v="0"/>
  </r>
  <r>
    <x v="0"/>
    <x v="4"/>
    <n v="2570.0070000000001"/>
    <x v="2"/>
    <m/>
    <x v="0"/>
    <m/>
    <x v="217"/>
    <x v="6"/>
    <x v="1"/>
    <x v="1"/>
    <x v="1"/>
    <x v="2"/>
    <x v="2"/>
    <m/>
    <x v="2"/>
    <n v="7003"/>
    <x v="0"/>
  </r>
  <r>
    <x v="0"/>
    <x v="4"/>
    <n v="2581.4250000000002"/>
    <x v="3"/>
    <m/>
    <x v="0"/>
    <m/>
    <x v="60"/>
    <x v="19"/>
    <x v="14"/>
    <x v="2"/>
    <x v="2"/>
    <x v="6"/>
    <x v="3"/>
    <m/>
    <x v="8"/>
    <n v="3003"/>
    <x v="0"/>
  </r>
  <r>
    <x v="0"/>
    <x v="4"/>
    <n v="2581.4250000000002"/>
    <x v="3"/>
    <m/>
    <x v="0"/>
    <m/>
    <x v="60"/>
    <x v="4"/>
    <x v="4"/>
    <x v="2"/>
    <x v="2"/>
    <x v="6"/>
    <x v="3"/>
    <m/>
    <x v="8"/>
    <n v="4003"/>
    <x v="0"/>
  </r>
  <r>
    <x v="0"/>
    <x v="4"/>
    <n v="2592.92"/>
    <x v="2"/>
    <m/>
    <x v="0"/>
    <m/>
    <x v="219"/>
    <x v="19"/>
    <x v="14"/>
    <x v="2"/>
    <x v="2"/>
    <x v="4"/>
    <x v="2"/>
    <m/>
    <x v="5"/>
    <n v="3003"/>
    <x v="0"/>
  </r>
  <r>
    <x v="0"/>
    <x v="4"/>
    <n v="2625"/>
    <x v="39"/>
    <m/>
    <x v="0"/>
    <m/>
    <x v="1"/>
    <x v="3"/>
    <x v="3"/>
    <x v="2"/>
    <x v="2"/>
    <x v="6"/>
    <x v="3"/>
    <m/>
    <x v="46"/>
    <n v="4002"/>
    <x v="0"/>
  </r>
  <r>
    <x v="0"/>
    <x v="4"/>
    <n v="2641.2870000000003"/>
    <x v="2"/>
    <m/>
    <x v="0"/>
    <m/>
    <x v="223"/>
    <x v="27"/>
    <x v="19"/>
    <x v="1"/>
    <x v="1"/>
    <x v="2"/>
    <x v="2"/>
    <m/>
    <x v="2"/>
    <n v="6002"/>
    <x v="0"/>
  </r>
  <r>
    <x v="0"/>
    <x v="4"/>
    <n v="2645.1889421963074"/>
    <x v="44"/>
    <m/>
    <x v="0"/>
    <m/>
    <x v="241"/>
    <x v="0"/>
    <x v="0"/>
    <x v="6"/>
    <x v="6"/>
    <x v="17"/>
    <x v="13"/>
    <m/>
    <x v="53"/>
    <n v="2001"/>
    <x v="0"/>
  </r>
  <r>
    <x v="0"/>
    <x v="4"/>
    <n v="2665.7400000000002"/>
    <x v="2"/>
    <m/>
    <x v="0"/>
    <m/>
    <x v="225"/>
    <x v="1"/>
    <x v="1"/>
    <x v="1"/>
    <x v="1"/>
    <x v="2"/>
    <x v="2"/>
    <m/>
    <x v="2"/>
    <n v="7001"/>
    <x v="0"/>
  </r>
  <r>
    <x v="0"/>
    <x v="4"/>
    <n v="2667.6870000000004"/>
    <x v="2"/>
    <m/>
    <x v="0"/>
    <m/>
    <x v="227"/>
    <x v="1"/>
    <x v="1"/>
    <x v="1"/>
    <x v="1"/>
    <x v="2"/>
    <x v="2"/>
    <m/>
    <x v="2"/>
    <n v="7001"/>
    <x v="0"/>
  </r>
  <r>
    <x v="0"/>
    <x v="4"/>
    <n v="2668.98"/>
    <x v="2"/>
    <m/>
    <x v="0"/>
    <m/>
    <x v="121"/>
    <x v="8"/>
    <x v="7"/>
    <x v="2"/>
    <x v="2"/>
    <x v="4"/>
    <x v="2"/>
    <m/>
    <x v="5"/>
    <n v="8003"/>
    <x v="0"/>
  </r>
  <r>
    <x v="0"/>
    <x v="4"/>
    <n v="2700"/>
    <x v="34"/>
    <m/>
    <x v="0"/>
    <m/>
    <x v="1"/>
    <x v="23"/>
    <x v="16"/>
    <x v="2"/>
    <x v="2"/>
    <x v="6"/>
    <x v="3"/>
    <m/>
    <x v="40"/>
    <n v="1002"/>
    <x v="0"/>
  </r>
  <r>
    <x v="0"/>
    <x v="4"/>
    <n v="2705.9780000000001"/>
    <x v="2"/>
    <m/>
    <x v="0"/>
    <m/>
    <x v="229"/>
    <x v="27"/>
    <x v="19"/>
    <x v="1"/>
    <x v="1"/>
    <x v="2"/>
    <x v="2"/>
    <m/>
    <x v="2"/>
    <n v="6002"/>
    <x v="0"/>
  </r>
  <r>
    <x v="0"/>
    <x v="4"/>
    <n v="2705.9780000000001"/>
    <x v="2"/>
    <m/>
    <x v="0"/>
    <m/>
    <x v="230"/>
    <x v="27"/>
    <x v="19"/>
    <x v="1"/>
    <x v="1"/>
    <x v="2"/>
    <x v="2"/>
    <m/>
    <x v="2"/>
    <n v="6002"/>
    <x v="0"/>
  </r>
  <r>
    <x v="0"/>
    <x v="4"/>
    <n v="2722.1590000000001"/>
    <x v="2"/>
    <m/>
    <x v="0"/>
    <m/>
    <x v="232"/>
    <x v="27"/>
    <x v="19"/>
    <x v="1"/>
    <x v="1"/>
    <x v="2"/>
    <x v="2"/>
    <m/>
    <x v="2"/>
    <n v="6002"/>
    <x v="0"/>
  </r>
  <r>
    <x v="0"/>
    <x v="4"/>
    <n v="2725.9870000000001"/>
    <x v="2"/>
    <m/>
    <x v="0"/>
    <m/>
    <x v="233"/>
    <x v="18"/>
    <x v="13"/>
    <x v="2"/>
    <x v="2"/>
    <x v="4"/>
    <x v="2"/>
    <m/>
    <x v="5"/>
    <n v="4001"/>
    <x v="0"/>
  </r>
  <r>
    <x v="0"/>
    <x v="4"/>
    <n v="2762.6203553415407"/>
    <x v="44"/>
    <m/>
    <x v="0"/>
    <m/>
    <x v="242"/>
    <x v="0"/>
    <x v="0"/>
    <x v="6"/>
    <x v="6"/>
    <x v="17"/>
    <x v="13"/>
    <m/>
    <x v="53"/>
    <n v="2001"/>
    <x v="0"/>
  </r>
  <r>
    <x v="0"/>
    <x v="4"/>
    <n v="2776.6666666666665"/>
    <x v="23"/>
    <m/>
    <x v="0"/>
    <m/>
    <x v="244"/>
    <x v="20"/>
    <x v="2"/>
    <x v="1"/>
    <x v="1"/>
    <x v="8"/>
    <x v="6"/>
    <m/>
    <x v="28"/>
    <n v="5001"/>
    <x v="0"/>
  </r>
  <r>
    <x v="0"/>
    <x v="4"/>
    <n v="2793.1150500000003"/>
    <x v="35"/>
    <m/>
    <x v="0"/>
    <m/>
    <x v="1"/>
    <x v="22"/>
    <x v="0"/>
    <x v="2"/>
    <x v="2"/>
    <x v="14"/>
    <x v="12"/>
    <m/>
    <x v="41"/>
    <n v="3002"/>
    <x v="0"/>
  </r>
  <r>
    <x v="0"/>
    <x v="4"/>
    <n v="2800"/>
    <x v="8"/>
    <m/>
    <x v="0"/>
    <m/>
    <x v="204"/>
    <x v="4"/>
    <x v="4"/>
    <x v="1"/>
    <x v="1"/>
    <x v="2"/>
    <x v="2"/>
    <m/>
    <x v="10"/>
    <n v="4003"/>
    <x v="0"/>
  </r>
  <r>
    <x v="0"/>
    <x v="4"/>
    <n v="2800"/>
    <x v="61"/>
    <m/>
    <x v="0"/>
    <m/>
    <x v="1"/>
    <x v="4"/>
    <x v="4"/>
    <x v="1"/>
    <x v="1"/>
    <x v="8"/>
    <x v="6"/>
    <m/>
    <x v="73"/>
    <n v="4003"/>
    <x v="0"/>
  </r>
  <r>
    <x v="0"/>
    <x v="4"/>
    <n v="2846.3380000000002"/>
    <x v="2"/>
    <m/>
    <x v="0"/>
    <m/>
    <x v="238"/>
    <x v="9"/>
    <x v="8"/>
    <x v="2"/>
    <x v="2"/>
    <x v="4"/>
    <x v="2"/>
    <m/>
    <x v="5"/>
    <n v="8002"/>
    <x v="0"/>
  </r>
  <r>
    <x v="0"/>
    <x v="4"/>
    <n v="2866.0280000000002"/>
    <x v="2"/>
    <m/>
    <x v="0"/>
    <m/>
    <x v="239"/>
    <x v="11"/>
    <x v="6"/>
    <x v="2"/>
    <x v="2"/>
    <x v="4"/>
    <x v="2"/>
    <m/>
    <x v="5"/>
    <n v="8004"/>
    <x v="0"/>
  </r>
  <r>
    <x v="0"/>
    <x v="4"/>
    <n v="2866.0280000000002"/>
    <x v="2"/>
    <m/>
    <x v="0"/>
    <m/>
    <x v="240"/>
    <x v="11"/>
    <x v="6"/>
    <x v="2"/>
    <x v="2"/>
    <x v="4"/>
    <x v="2"/>
    <m/>
    <x v="5"/>
    <n v="8004"/>
    <x v="0"/>
  </r>
  <r>
    <x v="0"/>
    <x v="4"/>
    <n v="2867.431525281494"/>
    <x v="58"/>
    <m/>
    <x v="0"/>
    <m/>
    <x v="246"/>
    <x v="0"/>
    <x v="0"/>
    <x v="6"/>
    <x v="6"/>
    <x v="17"/>
    <x v="13"/>
    <m/>
    <x v="70"/>
    <n v="2001"/>
    <x v="0"/>
  </r>
  <r>
    <x v="0"/>
    <x v="4"/>
    <n v="2868.1833269021422"/>
    <x v="44"/>
    <m/>
    <x v="0"/>
    <m/>
    <x v="247"/>
    <x v="0"/>
    <x v="0"/>
    <x v="6"/>
    <x v="6"/>
    <x v="17"/>
    <x v="13"/>
    <m/>
    <x v="53"/>
    <n v="2001"/>
    <x v="0"/>
  </r>
  <r>
    <x v="0"/>
    <x v="4"/>
    <n v="2895.8596505636006"/>
    <x v="47"/>
    <m/>
    <x v="0"/>
    <m/>
    <x v="253"/>
    <x v="0"/>
    <x v="0"/>
    <x v="6"/>
    <x v="6"/>
    <x v="17"/>
    <x v="13"/>
    <m/>
    <x v="56"/>
    <n v="2001"/>
    <x v="0"/>
  </r>
  <r>
    <x v="0"/>
    <x v="4"/>
    <n v="2916.6666666666665"/>
    <x v="19"/>
    <m/>
    <x v="0"/>
    <m/>
    <x v="257"/>
    <x v="20"/>
    <x v="2"/>
    <x v="2"/>
    <x v="2"/>
    <x v="10"/>
    <x v="8"/>
    <m/>
    <x v="22"/>
    <n v="5001"/>
    <x v="0"/>
  </r>
  <r>
    <x v="0"/>
    <x v="4"/>
    <n v="2925.3703701794407"/>
    <x v="47"/>
    <m/>
    <x v="0"/>
    <m/>
    <x v="258"/>
    <x v="0"/>
    <x v="0"/>
    <x v="6"/>
    <x v="6"/>
    <x v="17"/>
    <x v="13"/>
    <m/>
    <x v="56"/>
    <n v="2001"/>
    <x v="0"/>
  </r>
  <r>
    <x v="0"/>
    <x v="4"/>
    <n v="2985"/>
    <x v="2"/>
    <m/>
    <x v="0"/>
    <m/>
    <x v="236"/>
    <x v="10"/>
    <x v="9"/>
    <x v="2"/>
    <x v="2"/>
    <x v="4"/>
    <x v="2"/>
    <m/>
    <x v="5"/>
    <n v="8001"/>
    <x v="0"/>
  </r>
  <r>
    <x v="0"/>
    <x v="4"/>
    <n v="2997.9724499999998"/>
    <x v="35"/>
    <m/>
    <x v="0"/>
    <m/>
    <x v="1"/>
    <x v="3"/>
    <x v="3"/>
    <x v="2"/>
    <x v="2"/>
    <x v="14"/>
    <x v="12"/>
    <m/>
    <x v="41"/>
    <n v="4002"/>
    <x v="0"/>
  </r>
  <r>
    <x v="0"/>
    <x v="4"/>
    <n v="3000"/>
    <x v="48"/>
    <m/>
    <x v="0"/>
    <m/>
    <x v="108"/>
    <x v="2"/>
    <x v="2"/>
    <x v="1"/>
    <x v="1"/>
    <x v="15"/>
    <x v="5"/>
    <m/>
    <x v="59"/>
    <n v="4004"/>
    <x v="0"/>
  </r>
  <r>
    <x v="0"/>
    <x v="4"/>
    <n v="3000"/>
    <x v="24"/>
    <m/>
    <x v="0"/>
    <m/>
    <x v="262"/>
    <x v="0"/>
    <x v="0"/>
    <x v="2"/>
    <x v="2"/>
    <x v="12"/>
    <x v="10"/>
    <m/>
    <x v="29"/>
    <n v="2001"/>
    <x v="0"/>
  </r>
  <r>
    <x v="0"/>
    <x v="4"/>
    <n v="3000"/>
    <x v="62"/>
    <m/>
    <x v="0"/>
    <m/>
    <x v="263"/>
    <x v="0"/>
    <x v="0"/>
    <x v="1"/>
    <x v="1"/>
    <x v="16"/>
    <x v="12"/>
    <m/>
    <x v="74"/>
    <n v="2001"/>
    <x v="0"/>
  </r>
  <r>
    <x v="0"/>
    <x v="4"/>
    <n v="3000"/>
    <x v="35"/>
    <m/>
    <x v="0"/>
    <m/>
    <x v="265"/>
    <x v="4"/>
    <x v="4"/>
    <x v="2"/>
    <x v="2"/>
    <x v="14"/>
    <x v="12"/>
    <m/>
    <x v="41"/>
    <n v="4003"/>
    <x v="0"/>
  </r>
  <r>
    <x v="0"/>
    <x v="4"/>
    <n v="3000"/>
    <x v="17"/>
    <m/>
    <x v="0"/>
    <m/>
    <x v="264"/>
    <x v="5"/>
    <x v="5"/>
    <x v="2"/>
    <x v="2"/>
    <x v="10"/>
    <x v="8"/>
    <m/>
    <x v="20"/>
    <n v="3006"/>
    <x v="0"/>
  </r>
  <r>
    <x v="0"/>
    <x v="4"/>
    <n v="3000"/>
    <x v="2"/>
    <m/>
    <x v="0"/>
    <m/>
    <x v="231"/>
    <x v="4"/>
    <x v="4"/>
    <x v="2"/>
    <x v="2"/>
    <x v="4"/>
    <x v="2"/>
    <m/>
    <x v="5"/>
    <n v="4003"/>
    <x v="0"/>
  </r>
  <r>
    <x v="0"/>
    <x v="4"/>
    <n v="3000"/>
    <x v="32"/>
    <m/>
    <x v="0"/>
    <m/>
    <x v="266"/>
    <x v="10"/>
    <x v="9"/>
    <x v="2"/>
    <x v="2"/>
    <x v="12"/>
    <x v="10"/>
    <m/>
    <x v="37"/>
    <n v="8001"/>
    <x v="0"/>
  </r>
  <r>
    <x v="0"/>
    <x v="4"/>
    <n v="3000"/>
    <x v="63"/>
    <m/>
    <x v="0"/>
    <m/>
    <x v="1"/>
    <x v="25"/>
    <x v="18"/>
    <x v="1"/>
    <x v="1"/>
    <x v="1"/>
    <x v="1"/>
    <m/>
    <x v="75"/>
    <n v="3001"/>
    <x v="0"/>
  </r>
  <r>
    <x v="0"/>
    <x v="4"/>
    <n v="3026.5227722322397"/>
    <x v="44"/>
    <m/>
    <x v="0"/>
    <m/>
    <x v="267"/>
    <x v="0"/>
    <x v="0"/>
    <x v="6"/>
    <x v="6"/>
    <x v="17"/>
    <x v="13"/>
    <m/>
    <x v="53"/>
    <n v="2001"/>
    <x v="0"/>
  </r>
  <r>
    <x v="0"/>
    <x v="4"/>
    <n v="3032.326"/>
    <x v="2"/>
    <m/>
    <x v="0"/>
    <m/>
    <x v="243"/>
    <x v="1"/>
    <x v="1"/>
    <x v="1"/>
    <x v="1"/>
    <x v="2"/>
    <x v="2"/>
    <m/>
    <x v="2"/>
    <n v="7001"/>
    <x v="0"/>
  </r>
  <r>
    <x v="0"/>
    <x v="4"/>
    <n v="3039.0255999999999"/>
    <x v="8"/>
    <m/>
    <x v="0"/>
    <m/>
    <x v="269"/>
    <x v="23"/>
    <x v="16"/>
    <x v="1"/>
    <x v="1"/>
    <x v="2"/>
    <x v="2"/>
    <m/>
    <x v="10"/>
    <n v="1002"/>
    <x v="0"/>
  </r>
  <r>
    <x v="0"/>
    <x v="4"/>
    <n v="3050"/>
    <x v="22"/>
    <m/>
    <x v="0"/>
    <m/>
    <x v="69"/>
    <x v="27"/>
    <x v="19"/>
    <x v="2"/>
    <x v="2"/>
    <x v="10"/>
    <x v="8"/>
    <m/>
    <x v="26"/>
    <n v="6002"/>
    <x v="0"/>
  </r>
  <r>
    <x v="0"/>
    <x v="4"/>
    <n v="3050.15"/>
    <x v="2"/>
    <m/>
    <x v="0"/>
    <m/>
    <x v="235"/>
    <x v="8"/>
    <x v="7"/>
    <x v="2"/>
    <x v="2"/>
    <x v="4"/>
    <x v="2"/>
    <m/>
    <x v="5"/>
    <n v="8003"/>
    <x v="0"/>
  </r>
  <r>
    <x v="0"/>
    <x v="4"/>
    <n v="3050.15"/>
    <x v="2"/>
    <m/>
    <x v="0"/>
    <m/>
    <x v="237"/>
    <x v="8"/>
    <x v="7"/>
    <x v="2"/>
    <x v="2"/>
    <x v="4"/>
    <x v="2"/>
    <m/>
    <x v="5"/>
    <n v="8003"/>
    <x v="0"/>
  </r>
  <r>
    <x v="0"/>
    <x v="4"/>
    <n v="3097.7100000000005"/>
    <x v="3"/>
    <m/>
    <x v="0"/>
    <m/>
    <x v="60"/>
    <x v="18"/>
    <x v="13"/>
    <x v="2"/>
    <x v="2"/>
    <x v="6"/>
    <x v="3"/>
    <m/>
    <x v="8"/>
    <n v="4001"/>
    <x v="0"/>
  </r>
  <r>
    <x v="0"/>
    <x v="4"/>
    <n v="3097.7100000000005"/>
    <x v="3"/>
    <m/>
    <x v="0"/>
    <m/>
    <x v="60"/>
    <x v="6"/>
    <x v="1"/>
    <x v="1"/>
    <x v="1"/>
    <x v="3"/>
    <x v="3"/>
    <m/>
    <x v="3"/>
    <n v="7003"/>
    <x v="0"/>
  </r>
  <r>
    <x v="0"/>
    <x v="4"/>
    <n v="3097.7100000000005"/>
    <x v="3"/>
    <m/>
    <x v="0"/>
    <m/>
    <x v="60"/>
    <x v="3"/>
    <x v="3"/>
    <x v="2"/>
    <x v="2"/>
    <x v="6"/>
    <x v="3"/>
    <m/>
    <x v="8"/>
    <n v="4002"/>
    <x v="0"/>
  </r>
  <r>
    <x v="0"/>
    <x v="4"/>
    <n v="3102.72"/>
    <x v="64"/>
    <m/>
    <x v="0"/>
    <m/>
    <x v="271"/>
    <x v="25"/>
    <x v="18"/>
    <x v="2"/>
    <x v="2"/>
    <x v="12"/>
    <x v="10"/>
    <m/>
    <x v="76"/>
    <n v="3001"/>
    <x v="0"/>
  </r>
  <r>
    <x v="0"/>
    <x v="4"/>
    <n v="3109.99"/>
    <x v="2"/>
    <m/>
    <x v="0"/>
    <m/>
    <x v="178"/>
    <x v="5"/>
    <x v="5"/>
    <x v="2"/>
    <x v="2"/>
    <x v="4"/>
    <x v="2"/>
    <m/>
    <x v="5"/>
    <n v="3006"/>
    <x v="0"/>
  </r>
  <r>
    <x v="0"/>
    <x v="4"/>
    <n v="3112.5930000000003"/>
    <x v="2"/>
    <m/>
    <x v="0"/>
    <m/>
    <x v="245"/>
    <x v="1"/>
    <x v="1"/>
    <x v="1"/>
    <x v="1"/>
    <x v="2"/>
    <x v="2"/>
    <m/>
    <x v="2"/>
    <n v="7001"/>
    <x v="0"/>
  </r>
  <r>
    <x v="0"/>
    <x v="4"/>
    <n v="3120"/>
    <x v="13"/>
    <m/>
    <x v="0"/>
    <m/>
    <x v="287"/>
    <x v="5"/>
    <x v="5"/>
    <x v="2"/>
    <x v="2"/>
    <x v="6"/>
    <x v="3"/>
    <m/>
    <x v="16"/>
    <n v="3006"/>
    <x v="0"/>
  </r>
  <r>
    <x v="0"/>
    <x v="4"/>
    <n v="3156.835"/>
    <x v="2"/>
    <m/>
    <x v="0"/>
    <m/>
    <x v="248"/>
    <x v="1"/>
    <x v="1"/>
    <x v="1"/>
    <x v="1"/>
    <x v="2"/>
    <x v="2"/>
    <m/>
    <x v="2"/>
    <n v="7001"/>
    <x v="0"/>
  </r>
  <r>
    <x v="0"/>
    <x v="4"/>
    <n v="3156.835"/>
    <x v="2"/>
    <m/>
    <x v="0"/>
    <m/>
    <x v="249"/>
    <x v="1"/>
    <x v="1"/>
    <x v="1"/>
    <x v="1"/>
    <x v="2"/>
    <x v="2"/>
    <m/>
    <x v="2"/>
    <n v="7001"/>
    <x v="0"/>
  </r>
  <r>
    <x v="0"/>
    <x v="4"/>
    <n v="3156.835"/>
    <x v="2"/>
    <m/>
    <x v="0"/>
    <m/>
    <x v="250"/>
    <x v="1"/>
    <x v="1"/>
    <x v="1"/>
    <x v="1"/>
    <x v="2"/>
    <x v="2"/>
    <m/>
    <x v="2"/>
    <n v="7001"/>
    <x v="0"/>
  </r>
  <r>
    <x v="0"/>
    <x v="4"/>
    <n v="3156.835"/>
    <x v="2"/>
    <m/>
    <x v="0"/>
    <m/>
    <x v="251"/>
    <x v="1"/>
    <x v="1"/>
    <x v="1"/>
    <x v="1"/>
    <x v="2"/>
    <x v="2"/>
    <m/>
    <x v="2"/>
    <n v="7001"/>
    <x v="0"/>
  </r>
  <r>
    <x v="0"/>
    <x v="4"/>
    <n v="3156.835"/>
    <x v="2"/>
    <m/>
    <x v="0"/>
    <m/>
    <x v="252"/>
    <x v="1"/>
    <x v="1"/>
    <x v="1"/>
    <x v="1"/>
    <x v="2"/>
    <x v="2"/>
    <m/>
    <x v="2"/>
    <n v="7001"/>
    <x v="0"/>
  </r>
  <r>
    <x v="0"/>
    <x v="4"/>
    <n v="3188.3830000000003"/>
    <x v="2"/>
    <m/>
    <x v="0"/>
    <m/>
    <x v="254"/>
    <x v="21"/>
    <x v="15"/>
    <x v="2"/>
    <x v="2"/>
    <x v="4"/>
    <x v="2"/>
    <m/>
    <x v="5"/>
    <n v="3004"/>
    <x v="0"/>
  </r>
  <r>
    <x v="0"/>
    <x v="4"/>
    <n v="3188.3830000000003"/>
    <x v="2"/>
    <m/>
    <x v="0"/>
    <m/>
    <x v="255"/>
    <x v="21"/>
    <x v="15"/>
    <x v="2"/>
    <x v="2"/>
    <x v="4"/>
    <x v="2"/>
    <m/>
    <x v="5"/>
    <n v="3004"/>
    <x v="0"/>
  </r>
  <r>
    <x v="0"/>
    <x v="4"/>
    <n v="3188.3830000000003"/>
    <x v="2"/>
    <m/>
    <x v="0"/>
    <m/>
    <x v="256"/>
    <x v="12"/>
    <x v="10"/>
    <x v="2"/>
    <x v="2"/>
    <x v="4"/>
    <x v="2"/>
    <m/>
    <x v="5"/>
    <n v="3005"/>
    <x v="0"/>
  </r>
  <r>
    <x v="0"/>
    <x v="4"/>
    <n v="3200"/>
    <x v="65"/>
    <m/>
    <x v="0"/>
    <m/>
    <x v="1"/>
    <x v="27"/>
    <x v="19"/>
    <x v="1"/>
    <x v="1"/>
    <x v="1"/>
    <x v="1"/>
    <m/>
    <x v="77"/>
    <n v="6002"/>
    <x v="0"/>
  </r>
  <r>
    <x v="0"/>
    <x v="4"/>
    <n v="3200"/>
    <x v="30"/>
    <m/>
    <x v="0"/>
    <m/>
    <x v="187"/>
    <x v="3"/>
    <x v="3"/>
    <x v="2"/>
    <x v="2"/>
    <x v="14"/>
    <x v="12"/>
    <m/>
    <x v="35"/>
    <n v="4002"/>
    <x v="0"/>
  </r>
  <r>
    <x v="0"/>
    <x v="4"/>
    <n v="3219.9999999999995"/>
    <x v="30"/>
    <m/>
    <x v="0"/>
    <m/>
    <x v="1"/>
    <x v="23"/>
    <x v="16"/>
    <x v="2"/>
    <x v="2"/>
    <x v="14"/>
    <x v="12"/>
    <m/>
    <x v="35"/>
    <n v="1002"/>
    <x v="0"/>
  </r>
  <r>
    <x v="0"/>
    <x v="4"/>
    <n v="3229.0830000000005"/>
    <x v="2"/>
    <m/>
    <x v="0"/>
    <m/>
    <x v="259"/>
    <x v="3"/>
    <x v="3"/>
    <x v="2"/>
    <x v="2"/>
    <x v="4"/>
    <x v="2"/>
    <m/>
    <x v="5"/>
    <n v="4002"/>
    <x v="0"/>
  </r>
  <r>
    <x v="0"/>
    <x v="4"/>
    <n v="3239.973"/>
    <x v="2"/>
    <m/>
    <x v="0"/>
    <m/>
    <x v="260"/>
    <x v="1"/>
    <x v="1"/>
    <x v="1"/>
    <x v="1"/>
    <x v="2"/>
    <x v="2"/>
    <m/>
    <x v="2"/>
    <n v="7001"/>
    <x v="0"/>
  </r>
  <r>
    <x v="0"/>
    <x v="4"/>
    <n v="3247.9590000000003"/>
    <x v="2"/>
    <m/>
    <x v="0"/>
    <m/>
    <x v="261"/>
    <x v="6"/>
    <x v="1"/>
    <x v="1"/>
    <x v="1"/>
    <x v="2"/>
    <x v="2"/>
    <m/>
    <x v="2"/>
    <n v="7003"/>
    <x v="0"/>
  </r>
  <r>
    <x v="0"/>
    <x v="4"/>
    <n v="3263.16"/>
    <x v="66"/>
    <m/>
    <x v="0"/>
    <m/>
    <x v="273"/>
    <x v="23"/>
    <x v="16"/>
    <x v="7"/>
    <x v="7"/>
    <x v="18"/>
    <x v="14"/>
    <m/>
    <x v="78"/>
    <n v="1002"/>
    <x v="0"/>
  </r>
  <r>
    <x v="0"/>
    <x v="4"/>
    <n v="3300"/>
    <x v="22"/>
    <m/>
    <x v="0"/>
    <m/>
    <x v="274"/>
    <x v="3"/>
    <x v="3"/>
    <x v="2"/>
    <x v="2"/>
    <x v="10"/>
    <x v="8"/>
    <m/>
    <x v="26"/>
    <n v="4002"/>
    <x v="0"/>
  </r>
  <r>
    <x v="0"/>
    <x v="4"/>
    <n v="3365.68"/>
    <x v="51"/>
    <m/>
    <x v="0"/>
    <m/>
    <x v="276"/>
    <x v="23"/>
    <x v="16"/>
    <x v="7"/>
    <x v="7"/>
    <x v="18"/>
    <x v="14"/>
    <m/>
    <x v="63"/>
    <n v="1002"/>
    <x v="0"/>
  </r>
  <r>
    <x v="0"/>
    <x v="4"/>
    <n v="3376.3180000000002"/>
    <x v="2"/>
    <m/>
    <x v="0"/>
    <m/>
    <x v="270"/>
    <x v="1"/>
    <x v="1"/>
    <x v="1"/>
    <x v="1"/>
    <x v="2"/>
    <x v="2"/>
    <m/>
    <x v="2"/>
    <n v="7001"/>
    <x v="0"/>
  </r>
  <r>
    <x v="0"/>
    <x v="4"/>
    <n v="3393.8329960376823"/>
    <x v="37"/>
    <m/>
    <x v="0"/>
    <m/>
    <x v="277"/>
    <x v="0"/>
    <x v="0"/>
    <x v="6"/>
    <x v="6"/>
    <x v="17"/>
    <x v="13"/>
    <m/>
    <x v="44"/>
    <n v="2001"/>
    <x v="0"/>
  </r>
  <r>
    <x v="0"/>
    <x v="4"/>
    <n v="3418.05"/>
    <x v="2"/>
    <m/>
    <x v="0"/>
    <m/>
    <x v="268"/>
    <x v="14"/>
    <x v="11"/>
    <x v="1"/>
    <x v="1"/>
    <x v="2"/>
    <x v="2"/>
    <m/>
    <x v="2"/>
    <n v="5005"/>
    <x v="0"/>
  </r>
  <r>
    <x v="0"/>
    <x v="4"/>
    <n v="3500"/>
    <x v="62"/>
    <m/>
    <x v="0"/>
    <m/>
    <x v="263"/>
    <x v="0"/>
    <x v="0"/>
    <x v="2"/>
    <x v="2"/>
    <x v="14"/>
    <x v="12"/>
    <m/>
    <x v="89"/>
    <n v="2001"/>
    <x v="0"/>
  </r>
  <r>
    <x v="0"/>
    <x v="4"/>
    <n v="3500"/>
    <x v="67"/>
    <m/>
    <x v="0"/>
    <m/>
    <x v="1"/>
    <x v="23"/>
    <x v="16"/>
    <x v="2"/>
    <x v="2"/>
    <x v="10"/>
    <x v="8"/>
    <m/>
    <x v="79"/>
    <n v="1002"/>
    <x v="0"/>
  </r>
  <r>
    <x v="0"/>
    <x v="4"/>
    <n v="3500"/>
    <x v="68"/>
    <m/>
    <x v="0"/>
    <m/>
    <x v="1"/>
    <x v="23"/>
    <x v="16"/>
    <x v="2"/>
    <x v="2"/>
    <x v="10"/>
    <x v="8"/>
    <m/>
    <x v="80"/>
    <n v="1002"/>
    <x v="0"/>
  </r>
  <r>
    <x v="0"/>
    <x v="4"/>
    <n v="3512.9710000000005"/>
    <x v="2"/>
    <m/>
    <x v="0"/>
    <m/>
    <x v="272"/>
    <x v="22"/>
    <x v="0"/>
    <x v="2"/>
    <x v="2"/>
    <x v="4"/>
    <x v="2"/>
    <m/>
    <x v="5"/>
    <n v="3002"/>
    <x v="0"/>
  </r>
  <r>
    <x v="0"/>
    <x v="4"/>
    <n v="3562.39"/>
    <x v="2"/>
    <m/>
    <x v="0"/>
    <m/>
    <x v="226"/>
    <x v="1"/>
    <x v="1"/>
    <x v="1"/>
    <x v="1"/>
    <x v="2"/>
    <x v="2"/>
    <m/>
    <x v="2"/>
    <n v="7001"/>
    <x v="0"/>
  </r>
  <r>
    <x v="0"/>
    <x v="4"/>
    <n v="3600"/>
    <x v="48"/>
    <m/>
    <x v="0"/>
    <m/>
    <x v="280"/>
    <x v="2"/>
    <x v="2"/>
    <x v="1"/>
    <x v="1"/>
    <x v="15"/>
    <x v="5"/>
    <m/>
    <x v="59"/>
    <n v="4004"/>
    <x v="0"/>
  </r>
  <r>
    <x v="0"/>
    <x v="4"/>
    <n v="3600"/>
    <x v="11"/>
    <m/>
    <x v="0"/>
    <m/>
    <x v="281"/>
    <x v="5"/>
    <x v="5"/>
    <x v="2"/>
    <x v="2"/>
    <x v="10"/>
    <x v="8"/>
    <m/>
    <x v="13"/>
    <n v="3006"/>
    <x v="0"/>
  </r>
  <r>
    <x v="0"/>
    <x v="4"/>
    <n v="3613.9950000000008"/>
    <x v="3"/>
    <m/>
    <x v="0"/>
    <m/>
    <x v="60"/>
    <x v="11"/>
    <x v="6"/>
    <x v="2"/>
    <x v="2"/>
    <x v="6"/>
    <x v="3"/>
    <m/>
    <x v="8"/>
    <n v="8004"/>
    <x v="0"/>
  </r>
  <r>
    <x v="0"/>
    <x v="4"/>
    <n v="3631.2"/>
    <x v="51"/>
    <m/>
    <x v="0"/>
    <m/>
    <x v="282"/>
    <x v="0"/>
    <x v="0"/>
    <x v="7"/>
    <x v="7"/>
    <x v="18"/>
    <x v="14"/>
    <m/>
    <x v="63"/>
    <n v="2001"/>
    <x v="0"/>
  </r>
  <r>
    <x v="0"/>
    <x v="4"/>
    <n v="3650"/>
    <x v="2"/>
    <m/>
    <x v="0"/>
    <m/>
    <x v="423"/>
    <x v="21"/>
    <x v="15"/>
    <x v="2"/>
    <x v="2"/>
    <x v="4"/>
    <x v="2"/>
    <m/>
    <x v="5"/>
    <n v="3004"/>
    <x v="0"/>
  </r>
  <r>
    <x v="0"/>
    <x v="4"/>
    <n v="3684.48"/>
    <x v="64"/>
    <m/>
    <x v="0"/>
    <m/>
    <x v="271"/>
    <x v="25"/>
    <x v="18"/>
    <x v="2"/>
    <x v="2"/>
    <x v="12"/>
    <x v="10"/>
    <m/>
    <x v="76"/>
    <n v="3001"/>
    <x v="0"/>
  </r>
  <r>
    <x v="0"/>
    <x v="4"/>
    <n v="3791.3590000000004"/>
    <x v="2"/>
    <m/>
    <x v="0"/>
    <m/>
    <x v="278"/>
    <x v="12"/>
    <x v="10"/>
    <x v="2"/>
    <x v="2"/>
    <x v="4"/>
    <x v="2"/>
    <m/>
    <x v="5"/>
    <n v="3005"/>
    <x v="0"/>
  </r>
  <r>
    <x v="0"/>
    <x v="4"/>
    <n v="3800"/>
    <x v="8"/>
    <m/>
    <x v="0"/>
    <m/>
    <x v="286"/>
    <x v="4"/>
    <x v="4"/>
    <x v="1"/>
    <x v="1"/>
    <x v="2"/>
    <x v="2"/>
    <m/>
    <x v="10"/>
    <n v="4003"/>
    <x v="0"/>
  </r>
  <r>
    <x v="0"/>
    <x v="4"/>
    <n v="3800"/>
    <x v="25"/>
    <m/>
    <x v="0"/>
    <m/>
    <x v="1"/>
    <x v="2"/>
    <x v="2"/>
    <x v="2"/>
    <x v="2"/>
    <x v="7"/>
    <x v="5"/>
    <m/>
    <x v="30"/>
    <n v="4004"/>
    <x v="0"/>
  </r>
  <r>
    <x v="0"/>
    <x v="4"/>
    <n v="3824.1830000000004"/>
    <x v="2"/>
    <m/>
    <x v="0"/>
    <m/>
    <x v="279"/>
    <x v="1"/>
    <x v="1"/>
    <x v="1"/>
    <x v="1"/>
    <x v="2"/>
    <x v="2"/>
    <m/>
    <x v="2"/>
    <n v="7001"/>
    <x v="0"/>
  </r>
  <r>
    <x v="0"/>
    <x v="4"/>
    <n v="3926.9"/>
    <x v="14"/>
    <m/>
    <x v="0"/>
    <m/>
    <x v="289"/>
    <x v="9"/>
    <x v="8"/>
    <x v="2"/>
    <x v="2"/>
    <x v="12"/>
    <x v="10"/>
    <m/>
    <x v="17"/>
    <n v="8002"/>
    <x v="0"/>
  </r>
  <r>
    <x v="0"/>
    <x v="4"/>
    <n v="4000"/>
    <x v="41"/>
    <m/>
    <x v="0"/>
    <m/>
    <x v="290"/>
    <x v="24"/>
    <x v="17"/>
    <x v="4"/>
    <x v="4"/>
    <x v="11"/>
    <x v="9"/>
    <m/>
    <x v="50"/>
    <n v="8006"/>
    <x v="0"/>
  </r>
  <r>
    <x v="0"/>
    <x v="4"/>
    <n v="4000"/>
    <x v="30"/>
    <m/>
    <x v="0"/>
    <m/>
    <x v="1"/>
    <x v="1"/>
    <x v="1"/>
    <x v="1"/>
    <x v="1"/>
    <x v="16"/>
    <x v="12"/>
    <m/>
    <x v="90"/>
    <n v="7001"/>
    <x v="0"/>
  </r>
  <r>
    <x v="0"/>
    <x v="4"/>
    <n v="4000"/>
    <x v="70"/>
    <m/>
    <x v="0"/>
    <m/>
    <x v="1"/>
    <x v="29"/>
    <x v="19"/>
    <x v="1"/>
    <x v="1"/>
    <x v="1"/>
    <x v="1"/>
    <m/>
    <x v="82"/>
    <n v="6001"/>
    <x v="0"/>
  </r>
  <r>
    <x v="0"/>
    <x v="4"/>
    <n v="4000"/>
    <x v="72"/>
    <m/>
    <x v="0"/>
    <m/>
    <x v="1"/>
    <x v="1"/>
    <x v="1"/>
    <x v="1"/>
    <x v="1"/>
    <x v="8"/>
    <x v="6"/>
    <m/>
    <x v="84"/>
    <n v="7001"/>
    <x v="0"/>
  </r>
  <r>
    <x v="0"/>
    <x v="4"/>
    <n v="4062.6300000000006"/>
    <x v="2"/>
    <m/>
    <x v="0"/>
    <m/>
    <x v="283"/>
    <x v="27"/>
    <x v="19"/>
    <x v="1"/>
    <x v="1"/>
    <x v="2"/>
    <x v="2"/>
    <m/>
    <x v="2"/>
    <n v="6002"/>
    <x v="0"/>
  </r>
  <r>
    <x v="0"/>
    <x v="4"/>
    <n v="4062.6300000000006"/>
    <x v="2"/>
    <m/>
    <x v="0"/>
    <m/>
    <x v="284"/>
    <x v="10"/>
    <x v="9"/>
    <x v="2"/>
    <x v="2"/>
    <x v="4"/>
    <x v="2"/>
    <m/>
    <x v="5"/>
    <n v="8001"/>
    <x v="0"/>
  </r>
  <r>
    <x v="0"/>
    <x v="4"/>
    <n v="4068.3193380183297"/>
    <x v="37"/>
    <m/>
    <x v="0"/>
    <m/>
    <x v="292"/>
    <x v="0"/>
    <x v="0"/>
    <x v="6"/>
    <x v="6"/>
    <x v="17"/>
    <x v="13"/>
    <m/>
    <x v="44"/>
    <n v="2001"/>
    <x v="0"/>
  </r>
  <r>
    <x v="0"/>
    <x v="4"/>
    <n v="4080"/>
    <x v="14"/>
    <m/>
    <x v="0"/>
    <m/>
    <x v="296"/>
    <x v="9"/>
    <x v="8"/>
    <x v="2"/>
    <x v="2"/>
    <x v="12"/>
    <x v="10"/>
    <m/>
    <x v="17"/>
    <n v="8002"/>
    <x v="0"/>
  </r>
  <r>
    <x v="0"/>
    <x v="4"/>
    <n v="4100"/>
    <x v="40"/>
    <m/>
    <x v="0"/>
    <m/>
    <x v="297"/>
    <x v="28"/>
    <x v="16"/>
    <x v="2"/>
    <x v="2"/>
    <x v="12"/>
    <x v="10"/>
    <m/>
    <x v="48"/>
    <n v="8005"/>
    <x v="0"/>
  </r>
  <r>
    <x v="0"/>
    <x v="4"/>
    <n v="4160"/>
    <x v="73"/>
    <m/>
    <x v="0"/>
    <m/>
    <x v="299"/>
    <x v="0"/>
    <x v="0"/>
    <x v="5"/>
    <x v="5"/>
    <x v="13"/>
    <x v="11"/>
    <m/>
    <x v="85"/>
    <n v="2001"/>
    <x v="0"/>
  </r>
  <r>
    <x v="0"/>
    <x v="4"/>
    <n v="4224"/>
    <x v="64"/>
    <m/>
    <x v="0"/>
    <m/>
    <x v="300"/>
    <x v="25"/>
    <x v="18"/>
    <x v="2"/>
    <x v="2"/>
    <x v="12"/>
    <x v="10"/>
    <m/>
    <x v="76"/>
    <n v="3001"/>
    <x v="0"/>
  </r>
  <r>
    <x v="0"/>
    <x v="4"/>
    <n v="4320.3600000000006"/>
    <x v="2"/>
    <m/>
    <x v="0"/>
    <m/>
    <x v="76"/>
    <x v="22"/>
    <x v="0"/>
    <x v="2"/>
    <x v="2"/>
    <x v="4"/>
    <x v="2"/>
    <m/>
    <x v="5"/>
    <n v="3002"/>
    <x v="0"/>
  </r>
  <r>
    <x v="0"/>
    <x v="4"/>
    <n v="4465.527000000001"/>
    <x v="2"/>
    <m/>
    <x v="0"/>
    <m/>
    <x v="293"/>
    <x v="18"/>
    <x v="13"/>
    <x v="2"/>
    <x v="2"/>
    <x v="4"/>
    <x v="2"/>
    <m/>
    <x v="5"/>
    <n v="4001"/>
    <x v="0"/>
  </r>
  <r>
    <x v="0"/>
    <x v="4"/>
    <n v="4465.527000000001"/>
    <x v="2"/>
    <m/>
    <x v="0"/>
    <m/>
    <x v="294"/>
    <x v="27"/>
    <x v="19"/>
    <x v="1"/>
    <x v="1"/>
    <x v="2"/>
    <x v="2"/>
    <m/>
    <x v="2"/>
    <n v="6002"/>
    <x v="0"/>
  </r>
  <r>
    <x v="0"/>
    <x v="4"/>
    <n v="4465.527000000001"/>
    <x v="2"/>
    <m/>
    <x v="0"/>
    <m/>
    <x v="295"/>
    <x v="27"/>
    <x v="19"/>
    <x v="1"/>
    <x v="1"/>
    <x v="2"/>
    <x v="2"/>
    <m/>
    <x v="2"/>
    <n v="6002"/>
    <x v="0"/>
  </r>
  <r>
    <x v="0"/>
    <x v="4"/>
    <n v="4500"/>
    <x v="48"/>
    <m/>
    <x v="0"/>
    <m/>
    <x v="197"/>
    <x v="2"/>
    <x v="2"/>
    <x v="2"/>
    <x v="2"/>
    <x v="7"/>
    <x v="5"/>
    <m/>
    <x v="86"/>
    <n v="4004"/>
    <x v="0"/>
  </r>
  <r>
    <x v="0"/>
    <x v="4"/>
    <n v="4500"/>
    <x v="34"/>
    <m/>
    <x v="0"/>
    <m/>
    <x v="1"/>
    <x v="27"/>
    <x v="19"/>
    <x v="1"/>
    <x v="1"/>
    <x v="3"/>
    <x v="3"/>
    <m/>
    <x v="49"/>
    <n v="6002"/>
    <x v="0"/>
  </r>
  <r>
    <x v="0"/>
    <x v="4"/>
    <n v="4500"/>
    <x v="74"/>
    <m/>
    <x v="0"/>
    <m/>
    <x v="302"/>
    <x v="13"/>
    <x v="2"/>
    <x v="1"/>
    <x v="1"/>
    <x v="8"/>
    <x v="6"/>
    <m/>
    <x v="87"/>
    <n v="5003"/>
    <x v="0"/>
  </r>
  <r>
    <x v="0"/>
    <x v="4"/>
    <n v="4500"/>
    <x v="50"/>
    <m/>
    <x v="0"/>
    <m/>
    <x v="303"/>
    <x v="16"/>
    <x v="11"/>
    <x v="1"/>
    <x v="1"/>
    <x v="1"/>
    <x v="1"/>
    <m/>
    <x v="62"/>
    <n v="7002"/>
    <x v="0"/>
  </r>
  <r>
    <x v="0"/>
    <x v="4"/>
    <n v="4503.4491666666663"/>
    <x v="29"/>
    <m/>
    <x v="0"/>
    <m/>
    <x v="1"/>
    <x v="1"/>
    <x v="1"/>
    <x v="1"/>
    <x v="1"/>
    <x v="2"/>
    <x v="2"/>
    <m/>
    <x v="38"/>
    <n v="7001"/>
    <x v="0"/>
  </r>
  <r>
    <x v="0"/>
    <x v="4"/>
    <n v="4536.4660000000013"/>
    <x v="2"/>
    <m/>
    <x v="0"/>
    <m/>
    <x v="298"/>
    <x v="1"/>
    <x v="1"/>
    <x v="1"/>
    <x v="1"/>
    <x v="2"/>
    <x v="2"/>
    <m/>
    <x v="2"/>
    <n v="7001"/>
    <x v="0"/>
  </r>
  <r>
    <x v="0"/>
    <x v="4"/>
    <n v="4692.5"/>
    <x v="14"/>
    <m/>
    <x v="0"/>
    <m/>
    <x v="304"/>
    <x v="9"/>
    <x v="8"/>
    <x v="2"/>
    <x v="2"/>
    <x v="12"/>
    <x v="10"/>
    <m/>
    <x v="17"/>
    <n v="8002"/>
    <x v="0"/>
  </r>
  <r>
    <x v="0"/>
    <x v="4"/>
    <n v="4700"/>
    <x v="74"/>
    <m/>
    <x v="0"/>
    <m/>
    <x v="303"/>
    <x v="13"/>
    <x v="2"/>
    <x v="1"/>
    <x v="1"/>
    <x v="8"/>
    <x v="6"/>
    <m/>
    <x v="87"/>
    <n v="5003"/>
    <x v="0"/>
  </r>
  <r>
    <x v="0"/>
    <x v="4"/>
    <n v="4700"/>
    <x v="71"/>
    <m/>
    <x v="0"/>
    <m/>
    <x v="305"/>
    <x v="11"/>
    <x v="6"/>
    <x v="2"/>
    <x v="2"/>
    <x v="4"/>
    <x v="2"/>
    <m/>
    <x v="83"/>
    <n v="8004"/>
    <x v="0"/>
  </r>
  <r>
    <x v="0"/>
    <x v="4"/>
    <n v="4800"/>
    <x v="35"/>
    <m/>
    <x v="0"/>
    <m/>
    <x v="265"/>
    <x v="3"/>
    <x v="3"/>
    <x v="2"/>
    <x v="2"/>
    <x v="14"/>
    <x v="12"/>
    <m/>
    <x v="41"/>
    <n v="4002"/>
    <x v="0"/>
  </r>
  <r>
    <x v="0"/>
    <x v="4"/>
    <n v="4800"/>
    <x v="30"/>
    <m/>
    <x v="0"/>
    <m/>
    <x v="1"/>
    <x v="27"/>
    <x v="19"/>
    <x v="1"/>
    <x v="1"/>
    <x v="16"/>
    <x v="12"/>
    <m/>
    <x v="90"/>
    <n v="6002"/>
    <x v="0"/>
  </r>
  <r>
    <x v="0"/>
    <x v="4"/>
    <n v="4810"/>
    <x v="102"/>
    <m/>
    <x v="0"/>
    <m/>
    <x v="1"/>
    <x v="13"/>
    <x v="2"/>
    <x v="1"/>
    <x v="1"/>
    <x v="8"/>
    <x v="6"/>
    <m/>
    <x v="121"/>
    <n v="5003"/>
    <x v="0"/>
  </r>
  <r>
    <x v="0"/>
    <x v="4"/>
    <n v="4866.3717943686979"/>
    <x v="58"/>
    <m/>
    <x v="0"/>
    <m/>
    <x v="306"/>
    <x v="0"/>
    <x v="0"/>
    <x v="6"/>
    <x v="6"/>
    <x v="17"/>
    <x v="13"/>
    <m/>
    <x v="70"/>
    <n v="2001"/>
    <x v="0"/>
  </r>
  <r>
    <x v="0"/>
    <x v="4"/>
    <n v="4898.0425250000008"/>
    <x v="30"/>
    <m/>
    <x v="0"/>
    <m/>
    <x v="1"/>
    <x v="0"/>
    <x v="0"/>
    <x v="2"/>
    <x v="2"/>
    <x v="14"/>
    <x v="12"/>
    <m/>
    <x v="35"/>
    <n v="2001"/>
    <x v="0"/>
  </r>
  <r>
    <x v="0"/>
    <x v="4"/>
    <n v="4919.46"/>
    <x v="51"/>
    <m/>
    <x v="0"/>
    <m/>
    <x v="308"/>
    <x v="0"/>
    <x v="0"/>
    <x v="7"/>
    <x v="7"/>
    <x v="18"/>
    <x v="14"/>
    <m/>
    <x v="63"/>
    <n v="2001"/>
    <x v="0"/>
  </r>
  <r>
    <x v="0"/>
    <x v="4"/>
    <n v="4923.1899999999996"/>
    <x v="86"/>
    <m/>
    <x v="0"/>
    <m/>
    <x v="1"/>
    <x v="29"/>
    <x v="19"/>
    <x v="1"/>
    <x v="1"/>
    <x v="2"/>
    <x v="2"/>
    <m/>
    <x v="104"/>
    <n v="6001"/>
    <x v="0"/>
  </r>
  <r>
    <x v="0"/>
    <x v="4"/>
    <n v="4961.715916666667"/>
    <x v="29"/>
    <m/>
    <x v="0"/>
    <m/>
    <x v="1"/>
    <x v="27"/>
    <x v="19"/>
    <x v="1"/>
    <x v="1"/>
    <x v="2"/>
    <x v="2"/>
    <m/>
    <x v="38"/>
    <n v="6002"/>
    <x v="0"/>
  </r>
  <r>
    <x v="0"/>
    <x v="4"/>
    <n v="4977.8890347648321"/>
    <x v="37"/>
    <m/>
    <x v="0"/>
    <m/>
    <x v="309"/>
    <x v="0"/>
    <x v="0"/>
    <x v="6"/>
    <x v="6"/>
    <x v="17"/>
    <x v="13"/>
    <m/>
    <x v="44"/>
    <n v="2001"/>
    <x v="0"/>
  </r>
  <r>
    <x v="0"/>
    <x v="4"/>
    <n v="5000"/>
    <x v="30"/>
    <m/>
    <x v="0"/>
    <m/>
    <x v="1"/>
    <x v="29"/>
    <x v="19"/>
    <x v="1"/>
    <x v="1"/>
    <x v="16"/>
    <x v="12"/>
    <m/>
    <x v="90"/>
    <n v="6001"/>
    <x v="0"/>
  </r>
  <r>
    <x v="0"/>
    <x v="4"/>
    <n v="5000"/>
    <x v="76"/>
    <m/>
    <x v="0"/>
    <m/>
    <x v="313"/>
    <x v="0"/>
    <x v="0"/>
    <x v="1"/>
    <x v="1"/>
    <x v="1"/>
    <x v="1"/>
    <m/>
    <x v="91"/>
    <n v="2001"/>
    <x v="0"/>
  </r>
  <r>
    <x v="0"/>
    <x v="4"/>
    <n v="5000"/>
    <x v="17"/>
    <m/>
    <x v="0"/>
    <m/>
    <x v="314"/>
    <x v="10"/>
    <x v="9"/>
    <x v="2"/>
    <x v="2"/>
    <x v="10"/>
    <x v="8"/>
    <m/>
    <x v="20"/>
    <n v="8001"/>
    <x v="0"/>
  </r>
  <r>
    <x v="0"/>
    <x v="4"/>
    <n v="5000"/>
    <x v="77"/>
    <m/>
    <x v="0"/>
    <m/>
    <x v="1"/>
    <x v="1"/>
    <x v="1"/>
    <x v="1"/>
    <x v="1"/>
    <x v="8"/>
    <x v="6"/>
    <m/>
    <x v="92"/>
    <n v="7001"/>
    <x v="0"/>
  </r>
  <r>
    <x v="0"/>
    <x v="4"/>
    <n v="5000"/>
    <x v="78"/>
    <m/>
    <x v="0"/>
    <m/>
    <x v="315"/>
    <x v="23"/>
    <x v="16"/>
    <x v="2"/>
    <x v="2"/>
    <x v="4"/>
    <x v="2"/>
    <m/>
    <x v="93"/>
    <n v="1002"/>
    <x v="0"/>
  </r>
  <r>
    <x v="0"/>
    <x v="4"/>
    <n v="5000"/>
    <x v="40"/>
    <m/>
    <x v="0"/>
    <m/>
    <x v="316"/>
    <x v="28"/>
    <x v="16"/>
    <x v="2"/>
    <x v="2"/>
    <x v="12"/>
    <x v="10"/>
    <m/>
    <x v="94"/>
    <n v="8005"/>
    <x v="0"/>
  </r>
  <r>
    <x v="0"/>
    <x v="4"/>
    <n v="5000"/>
    <x v="26"/>
    <m/>
    <x v="0"/>
    <m/>
    <x v="318"/>
    <x v="24"/>
    <x v="17"/>
    <x v="2"/>
    <x v="2"/>
    <x v="10"/>
    <x v="8"/>
    <m/>
    <x v="31"/>
    <n v="8006"/>
    <x v="0"/>
  </r>
  <r>
    <x v="0"/>
    <x v="4"/>
    <n v="5000"/>
    <x v="51"/>
    <m/>
    <x v="0"/>
    <m/>
    <x v="319"/>
    <x v="23"/>
    <x v="16"/>
    <x v="7"/>
    <x v="7"/>
    <x v="18"/>
    <x v="14"/>
    <m/>
    <x v="63"/>
    <n v="1002"/>
    <x v="0"/>
  </r>
  <r>
    <x v="0"/>
    <x v="4"/>
    <n v="5000"/>
    <x v="51"/>
    <m/>
    <x v="0"/>
    <m/>
    <x v="320"/>
    <x v="23"/>
    <x v="16"/>
    <x v="7"/>
    <x v="7"/>
    <x v="18"/>
    <x v="14"/>
    <m/>
    <x v="63"/>
    <n v="1002"/>
    <x v="0"/>
  </r>
  <r>
    <x v="0"/>
    <x v="4"/>
    <n v="5002"/>
    <x v="7"/>
    <m/>
    <x v="0"/>
    <m/>
    <x v="55"/>
    <x v="2"/>
    <x v="2"/>
    <x v="1"/>
    <x v="1"/>
    <x v="15"/>
    <x v="5"/>
    <m/>
    <x v="95"/>
    <n v="4004"/>
    <x v="0"/>
  </r>
  <r>
    <x v="0"/>
    <x v="4"/>
    <n v="5002"/>
    <x v="7"/>
    <m/>
    <x v="0"/>
    <m/>
    <x v="45"/>
    <x v="2"/>
    <x v="2"/>
    <x v="1"/>
    <x v="1"/>
    <x v="15"/>
    <x v="5"/>
    <m/>
    <x v="95"/>
    <n v="4004"/>
    <x v="0"/>
  </r>
  <r>
    <x v="0"/>
    <x v="4"/>
    <n v="5260.93"/>
    <x v="51"/>
    <m/>
    <x v="0"/>
    <m/>
    <x v="322"/>
    <x v="0"/>
    <x v="0"/>
    <x v="7"/>
    <x v="7"/>
    <x v="18"/>
    <x v="14"/>
    <m/>
    <x v="63"/>
    <n v="2001"/>
    <x v="0"/>
  </r>
  <r>
    <x v="0"/>
    <x v="4"/>
    <n v="5264.2653081021044"/>
    <x v="44"/>
    <m/>
    <x v="0"/>
    <m/>
    <x v="321"/>
    <x v="0"/>
    <x v="0"/>
    <x v="6"/>
    <x v="6"/>
    <x v="17"/>
    <x v="13"/>
    <m/>
    <x v="53"/>
    <n v="2001"/>
    <x v="0"/>
  </r>
  <r>
    <x v="0"/>
    <x v="4"/>
    <n v="5350"/>
    <x v="41"/>
    <m/>
    <x v="0"/>
    <m/>
    <x v="301"/>
    <x v="24"/>
    <x v="17"/>
    <x v="4"/>
    <x v="4"/>
    <x v="11"/>
    <x v="9"/>
    <m/>
    <x v="50"/>
    <n v="8006"/>
    <x v="0"/>
  </r>
  <r>
    <x v="0"/>
    <x v="4"/>
    <n v="5355"/>
    <x v="39"/>
    <m/>
    <x v="0"/>
    <m/>
    <x v="1"/>
    <x v="1"/>
    <x v="1"/>
    <x v="1"/>
    <x v="1"/>
    <x v="3"/>
    <x v="3"/>
    <m/>
    <x v="58"/>
    <n v="7001"/>
    <x v="0"/>
  </r>
  <r>
    <x v="0"/>
    <x v="4"/>
    <n v="5407.7980000000007"/>
    <x v="2"/>
    <m/>
    <x v="0"/>
    <m/>
    <x v="307"/>
    <x v="27"/>
    <x v="19"/>
    <x v="1"/>
    <x v="1"/>
    <x v="2"/>
    <x v="2"/>
    <m/>
    <x v="2"/>
    <n v="6002"/>
    <x v="0"/>
  </r>
  <r>
    <x v="0"/>
    <x v="4"/>
    <n v="5407.7980000000007"/>
    <x v="2"/>
    <m/>
    <x v="0"/>
    <m/>
    <x v="67"/>
    <x v="19"/>
    <x v="14"/>
    <x v="2"/>
    <x v="2"/>
    <x v="4"/>
    <x v="2"/>
    <m/>
    <x v="5"/>
    <n v="3003"/>
    <x v="0"/>
  </r>
  <r>
    <x v="0"/>
    <x v="4"/>
    <n v="5500"/>
    <x v="34"/>
    <m/>
    <x v="0"/>
    <m/>
    <x v="1"/>
    <x v="1"/>
    <x v="1"/>
    <x v="1"/>
    <x v="1"/>
    <x v="3"/>
    <x v="3"/>
    <m/>
    <x v="49"/>
    <n v="7001"/>
    <x v="0"/>
  </r>
  <r>
    <x v="0"/>
    <x v="4"/>
    <n v="5500"/>
    <x v="32"/>
    <m/>
    <x v="0"/>
    <m/>
    <x v="317"/>
    <x v="10"/>
    <x v="9"/>
    <x v="2"/>
    <x v="2"/>
    <x v="12"/>
    <x v="10"/>
    <m/>
    <x v="37"/>
    <n v="8001"/>
    <x v="0"/>
  </r>
  <r>
    <x v="0"/>
    <x v="4"/>
    <n v="5500"/>
    <x v="26"/>
    <m/>
    <x v="0"/>
    <m/>
    <x v="323"/>
    <x v="24"/>
    <x v="17"/>
    <x v="2"/>
    <x v="2"/>
    <x v="10"/>
    <x v="8"/>
    <m/>
    <x v="31"/>
    <n v="8006"/>
    <x v="0"/>
  </r>
  <r>
    <x v="0"/>
    <x v="4"/>
    <n v="5500"/>
    <x v="95"/>
    <m/>
    <x v="0"/>
    <m/>
    <x v="1"/>
    <x v="1"/>
    <x v="1"/>
    <x v="1"/>
    <x v="1"/>
    <x v="1"/>
    <x v="1"/>
    <m/>
    <x v="113"/>
    <n v="7001"/>
    <x v="0"/>
  </r>
  <r>
    <x v="0"/>
    <x v="4"/>
    <n v="5500"/>
    <x v="28"/>
    <m/>
    <x v="0"/>
    <m/>
    <x v="324"/>
    <x v="24"/>
    <x v="17"/>
    <x v="1"/>
    <x v="1"/>
    <x v="8"/>
    <x v="6"/>
    <m/>
    <x v="33"/>
    <n v="8006"/>
    <x v="0"/>
  </r>
  <r>
    <x v="0"/>
    <x v="4"/>
    <n v="5517.6"/>
    <x v="64"/>
    <m/>
    <x v="0"/>
    <m/>
    <x v="300"/>
    <x v="25"/>
    <x v="18"/>
    <x v="2"/>
    <x v="2"/>
    <x v="12"/>
    <x v="10"/>
    <m/>
    <x v="76"/>
    <n v="3001"/>
    <x v="0"/>
  </r>
  <r>
    <x v="0"/>
    <x v="4"/>
    <n v="5542.6194786772003"/>
    <x v="37"/>
    <m/>
    <x v="0"/>
    <m/>
    <x v="155"/>
    <x v="0"/>
    <x v="0"/>
    <x v="6"/>
    <x v="6"/>
    <x v="17"/>
    <x v="13"/>
    <m/>
    <x v="44"/>
    <n v="2001"/>
    <x v="0"/>
  </r>
  <r>
    <x v="0"/>
    <x v="4"/>
    <n v="5600"/>
    <x v="79"/>
    <m/>
    <x v="0"/>
    <m/>
    <x v="1"/>
    <x v="18"/>
    <x v="13"/>
    <x v="2"/>
    <x v="2"/>
    <x v="12"/>
    <x v="10"/>
    <m/>
    <x v="96"/>
    <n v="4001"/>
    <x v="0"/>
  </r>
  <r>
    <x v="0"/>
    <x v="4"/>
    <n v="5668.3817222225398"/>
    <x v="23"/>
    <m/>
    <x v="0"/>
    <m/>
    <x v="215"/>
    <x v="0"/>
    <x v="0"/>
    <x v="1"/>
    <x v="1"/>
    <x v="8"/>
    <x v="6"/>
    <m/>
    <x v="28"/>
    <n v="2001"/>
    <x v="0"/>
  </r>
  <r>
    <x v="0"/>
    <x v="4"/>
    <n v="5800"/>
    <x v="26"/>
    <m/>
    <x v="0"/>
    <m/>
    <x v="325"/>
    <x v="5"/>
    <x v="5"/>
    <x v="2"/>
    <x v="2"/>
    <x v="10"/>
    <x v="8"/>
    <m/>
    <x v="31"/>
    <n v="3006"/>
    <x v="0"/>
  </r>
  <r>
    <x v="0"/>
    <x v="4"/>
    <n v="5944.5528999999997"/>
    <x v="27"/>
    <m/>
    <x v="0"/>
    <m/>
    <x v="1"/>
    <x v="1"/>
    <x v="1"/>
    <x v="1"/>
    <x v="1"/>
    <x v="16"/>
    <x v="12"/>
    <m/>
    <x v="42"/>
    <n v="7001"/>
    <x v="0"/>
  </r>
  <r>
    <x v="0"/>
    <x v="4"/>
    <n v="6000"/>
    <x v="24"/>
    <m/>
    <x v="0"/>
    <m/>
    <x v="326"/>
    <x v="0"/>
    <x v="0"/>
    <x v="2"/>
    <x v="2"/>
    <x v="12"/>
    <x v="10"/>
    <m/>
    <x v="29"/>
    <n v="2001"/>
    <x v="0"/>
  </r>
  <r>
    <x v="0"/>
    <x v="4"/>
    <n v="6000"/>
    <x v="33"/>
    <m/>
    <x v="0"/>
    <m/>
    <x v="327"/>
    <x v="17"/>
    <x v="2"/>
    <x v="2"/>
    <x v="2"/>
    <x v="7"/>
    <x v="5"/>
    <m/>
    <x v="39"/>
    <n v="5006"/>
    <x v="0"/>
  </r>
  <r>
    <x v="0"/>
    <x v="4"/>
    <n v="6000"/>
    <x v="80"/>
    <m/>
    <x v="0"/>
    <m/>
    <x v="1"/>
    <x v="1"/>
    <x v="1"/>
    <x v="1"/>
    <x v="1"/>
    <x v="1"/>
    <x v="1"/>
    <m/>
    <x v="98"/>
    <n v="7001"/>
    <x v="0"/>
  </r>
  <r>
    <x v="0"/>
    <x v="4"/>
    <n v="6350"/>
    <x v="18"/>
    <m/>
    <x v="0"/>
    <m/>
    <x v="1"/>
    <x v="19"/>
    <x v="14"/>
    <x v="2"/>
    <x v="2"/>
    <x v="10"/>
    <x v="8"/>
    <m/>
    <x v="21"/>
    <n v="3003"/>
    <x v="0"/>
  </r>
  <r>
    <x v="0"/>
    <x v="4"/>
    <n v="6400"/>
    <x v="81"/>
    <m/>
    <x v="0"/>
    <m/>
    <x v="1"/>
    <x v="23"/>
    <x v="16"/>
    <x v="2"/>
    <x v="2"/>
    <x v="6"/>
    <x v="3"/>
    <m/>
    <x v="99"/>
    <n v="1002"/>
    <x v="0"/>
  </r>
  <r>
    <x v="0"/>
    <x v="4"/>
    <n v="6500"/>
    <x v="8"/>
    <m/>
    <x v="0"/>
    <m/>
    <x v="329"/>
    <x v="4"/>
    <x v="4"/>
    <x v="1"/>
    <x v="1"/>
    <x v="2"/>
    <x v="2"/>
    <m/>
    <x v="10"/>
    <n v="4003"/>
    <x v="0"/>
  </r>
  <r>
    <x v="0"/>
    <x v="4"/>
    <n v="6500"/>
    <x v="90"/>
    <m/>
    <x v="0"/>
    <m/>
    <x v="336"/>
    <x v="29"/>
    <x v="19"/>
    <x v="1"/>
    <x v="1"/>
    <x v="2"/>
    <x v="2"/>
    <m/>
    <x v="108"/>
    <n v="6001"/>
    <x v="0"/>
  </r>
  <r>
    <x v="0"/>
    <x v="4"/>
    <n v="6500"/>
    <x v="90"/>
    <m/>
    <x v="0"/>
    <m/>
    <x v="337"/>
    <x v="29"/>
    <x v="19"/>
    <x v="1"/>
    <x v="1"/>
    <x v="2"/>
    <x v="2"/>
    <m/>
    <x v="108"/>
    <n v="6001"/>
    <x v="0"/>
  </r>
  <r>
    <x v="0"/>
    <x v="4"/>
    <n v="6500"/>
    <x v="90"/>
    <m/>
    <x v="0"/>
    <m/>
    <x v="338"/>
    <x v="29"/>
    <x v="19"/>
    <x v="1"/>
    <x v="1"/>
    <x v="2"/>
    <x v="2"/>
    <m/>
    <x v="108"/>
    <n v="6001"/>
    <x v="0"/>
  </r>
  <r>
    <x v="0"/>
    <x v="4"/>
    <n v="6500"/>
    <x v="90"/>
    <m/>
    <x v="0"/>
    <m/>
    <x v="339"/>
    <x v="29"/>
    <x v="19"/>
    <x v="1"/>
    <x v="1"/>
    <x v="2"/>
    <x v="2"/>
    <m/>
    <x v="108"/>
    <n v="6001"/>
    <x v="0"/>
  </r>
  <r>
    <x v="0"/>
    <x v="4"/>
    <n v="6500"/>
    <x v="90"/>
    <m/>
    <x v="0"/>
    <m/>
    <x v="340"/>
    <x v="29"/>
    <x v="19"/>
    <x v="1"/>
    <x v="1"/>
    <x v="2"/>
    <x v="2"/>
    <m/>
    <x v="108"/>
    <n v="6001"/>
    <x v="0"/>
  </r>
  <r>
    <x v="0"/>
    <x v="4"/>
    <n v="6500"/>
    <x v="14"/>
    <m/>
    <x v="0"/>
    <m/>
    <x v="289"/>
    <x v="9"/>
    <x v="8"/>
    <x v="2"/>
    <x v="2"/>
    <x v="12"/>
    <x v="10"/>
    <m/>
    <x v="17"/>
    <n v="8002"/>
    <x v="0"/>
  </r>
  <r>
    <x v="0"/>
    <x v="4"/>
    <n v="6501.1497222222197"/>
    <x v="21"/>
    <m/>
    <x v="0"/>
    <m/>
    <x v="1"/>
    <x v="1"/>
    <x v="1"/>
    <x v="1"/>
    <x v="1"/>
    <x v="2"/>
    <x v="2"/>
    <m/>
    <x v="27"/>
    <n v="7001"/>
    <x v="0"/>
  </r>
  <r>
    <x v="0"/>
    <x v="4"/>
    <n v="6549.4650100000008"/>
    <x v="27"/>
    <m/>
    <x v="0"/>
    <m/>
    <x v="1"/>
    <x v="27"/>
    <x v="19"/>
    <x v="1"/>
    <x v="1"/>
    <x v="16"/>
    <x v="12"/>
    <m/>
    <x v="42"/>
    <n v="6002"/>
    <x v="0"/>
  </r>
  <r>
    <x v="0"/>
    <x v="4"/>
    <n v="6665.02"/>
    <x v="51"/>
    <m/>
    <x v="0"/>
    <m/>
    <x v="332"/>
    <x v="0"/>
    <x v="0"/>
    <x v="7"/>
    <x v="7"/>
    <x v="18"/>
    <x v="14"/>
    <m/>
    <x v="63"/>
    <n v="2001"/>
    <x v="0"/>
  </r>
  <r>
    <x v="0"/>
    <x v="4"/>
    <n v="6670"/>
    <x v="82"/>
    <m/>
    <x v="0"/>
    <m/>
    <x v="1"/>
    <x v="15"/>
    <x v="12"/>
    <x v="1"/>
    <x v="1"/>
    <x v="8"/>
    <x v="6"/>
    <m/>
    <x v="100"/>
    <n v="5002"/>
    <x v="0"/>
  </r>
  <r>
    <x v="0"/>
    <x v="4"/>
    <n v="7000"/>
    <x v="8"/>
    <m/>
    <x v="0"/>
    <m/>
    <x v="64"/>
    <x v="3"/>
    <x v="3"/>
    <x v="1"/>
    <x v="1"/>
    <x v="2"/>
    <x v="2"/>
    <m/>
    <x v="10"/>
    <n v="4002"/>
    <x v="0"/>
  </r>
  <r>
    <x v="0"/>
    <x v="4"/>
    <n v="7000"/>
    <x v="57"/>
    <m/>
    <x v="0"/>
    <m/>
    <x v="1"/>
    <x v="14"/>
    <x v="11"/>
    <x v="1"/>
    <x v="1"/>
    <x v="8"/>
    <x v="6"/>
    <m/>
    <x v="69"/>
    <n v="5005"/>
    <x v="0"/>
  </r>
  <r>
    <x v="0"/>
    <x v="4"/>
    <n v="7000"/>
    <x v="21"/>
    <m/>
    <x v="0"/>
    <m/>
    <x v="1"/>
    <x v="27"/>
    <x v="19"/>
    <x v="1"/>
    <x v="1"/>
    <x v="2"/>
    <x v="2"/>
    <m/>
    <x v="27"/>
    <n v="6002"/>
    <x v="0"/>
  </r>
  <r>
    <x v="0"/>
    <x v="4"/>
    <n v="7000"/>
    <x v="84"/>
    <m/>
    <x v="0"/>
    <m/>
    <x v="1"/>
    <x v="25"/>
    <x v="18"/>
    <x v="1"/>
    <x v="1"/>
    <x v="1"/>
    <x v="1"/>
    <m/>
    <x v="102"/>
    <n v="3001"/>
    <x v="0"/>
  </r>
  <r>
    <x v="0"/>
    <x v="4"/>
    <n v="7150"/>
    <x v="17"/>
    <m/>
    <x v="0"/>
    <m/>
    <x v="330"/>
    <x v="10"/>
    <x v="9"/>
    <x v="2"/>
    <x v="2"/>
    <x v="10"/>
    <x v="8"/>
    <m/>
    <x v="20"/>
    <n v="8001"/>
    <x v="0"/>
  </r>
  <r>
    <x v="0"/>
    <x v="4"/>
    <n v="7336.34"/>
    <x v="87"/>
    <m/>
    <x v="0"/>
    <m/>
    <x v="333"/>
    <x v="0"/>
    <x v="0"/>
    <x v="7"/>
    <x v="7"/>
    <x v="18"/>
    <x v="14"/>
    <m/>
    <x v="105"/>
    <n v="2001"/>
    <x v="0"/>
  </r>
  <r>
    <x v="0"/>
    <x v="4"/>
    <n v="7402"/>
    <x v="88"/>
    <m/>
    <x v="0"/>
    <m/>
    <x v="334"/>
    <x v="0"/>
    <x v="0"/>
    <x v="8"/>
    <x v="8"/>
    <x v="19"/>
    <x v="15"/>
    <m/>
    <x v="106"/>
    <n v="2001"/>
    <x v="0"/>
  </r>
  <r>
    <x v="0"/>
    <x v="4"/>
    <n v="7500"/>
    <x v="89"/>
    <m/>
    <x v="0"/>
    <m/>
    <x v="1"/>
    <x v="10"/>
    <x v="9"/>
    <x v="2"/>
    <x v="2"/>
    <x v="10"/>
    <x v="8"/>
    <m/>
    <x v="107"/>
    <n v="8001"/>
    <x v="0"/>
  </r>
  <r>
    <x v="0"/>
    <x v="4"/>
    <n v="7500"/>
    <x v="8"/>
    <m/>
    <x v="0"/>
    <m/>
    <x v="335"/>
    <x v="4"/>
    <x v="4"/>
    <x v="1"/>
    <x v="1"/>
    <x v="2"/>
    <x v="2"/>
    <m/>
    <x v="10"/>
    <n v="4003"/>
    <x v="0"/>
  </r>
  <r>
    <x v="0"/>
    <x v="4"/>
    <n v="7500"/>
    <x v="91"/>
    <m/>
    <x v="0"/>
    <m/>
    <x v="263"/>
    <x v="0"/>
    <x v="0"/>
    <x v="1"/>
    <x v="1"/>
    <x v="2"/>
    <x v="2"/>
    <m/>
    <x v="109"/>
    <n v="2001"/>
    <x v="0"/>
  </r>
  <r>
    <x v="0"/>
    <x v="4"/>
    <n v="7500"/>
    <x v="51"/>
    <m/>
    <x v="0"/>
    <m/>
    <x v="341"/>
    <x v="0"/>
    <x v="0"/>
    <x v="7"/>
    <x v="7"/>
    <x v="18"/>
    <x v="14"/>
    <m/>
    <x v="63"/>
    <n v="2001"/>
    <x v="0"/>
  </r>
  <r>
    <x v="0"/>
    <x v="4"/>
    <n v="7565.7946000000011"/>
    <x v="35"/>
    <m/>
    <x v="0"/>
    <m/>
    <x v="1"/>
    <x v="1"/>
    <x v="1"/>
    <x v="1"/>
    <x v="1"/>
    <x v="16"/>
    <x v="12"/>
    <m/>
    <x v="47"/>
    <n v="7001"/>
    <x v="0"/>
  </r>
  <r>
    <x v="0"/>
    <x v="4"/>
    <n v="7583.333333333333"/>
    <x v="92"/>
    <m/>
    <x v="0"/>
    <m/>
    <x v="342"/>
    <x v="32"/>
    <x v="16"/>
    <x v="4"/>
    <x v="4"/>
    <x v="11"/>
    <x v="9"/>
    <m/>
    <x v="110"/>
    <n v="2003"/>
    <x v="0"/>
  </r>
  <r>
    <x v="0"/>
    <x v="4"/>
    <n v="7713.9557568650807"/>
    <x v="58"/>
    <m/>
    <x v="0"/>
    <m/>
    <x v="343"/>
    <x v="0"/>
    <x v="0"/>
    <x v="6"/>
    <x v="6"/>
    <x v="17"/>
    <x v="13"/>
    <m/>
    <x v="70"/>
    <n v="2001"/>
    <x v="0"/>
  </r>
  <r>
    <x v="0"/>
    <x v="4"/>
    <n v="7750"/>
    <x v="69"/>
    <m/>
    <x v="0"/>
    <m/>
    <x v="1"/>
    <x v="25"/>
    <x v="18"/>
    <x v="2"/>
    <x v="2"/>
    <x v="12"/>
    <x v="10"/>
    <m/>
    <x v="81"/>
    <n v="3001"/>
    <x v="0"/>
  </r>
  <r>
    <x v="0"/>
    <x v="4"/>
    <n v="7854.93"/>
    <x v="51"/>
    <m/>
    <x v="0"/>
    <m/>
    <x v="344"/>
    <x v="0"/>
    <x v="0"/>
    <x v="7"/>
    <x v="7"/>
    <x v="18"/>
    <x v="14"/>
    <m/>
    <x v="63"/>
    <n v="2001"/>
    <x v="0"/>
  </r>
  <r>
    <x v="0"/>
    <x v="4"/>
    <n v="7854.93"/>
    <x v="51"/>
    <m/>
    <x v="0"/>
    <m/>
    <x v="345"/>
    <x v="0"/>
    <x v="0"/>
    <x v="7"/>
    <x v="7"/>
    <x v="18"/>
    <x v="14"/>
    <m/>
    <x v="63"/>
    <n v="2001"/>
    <x v="0"/>
  </r>
  <r>
    <x v="0"/>
    <x v="4"/>
    <n v="7977.25"/>
    <x v="14"/>
    <m/>
    <x v="0"/>
    <m/>
    <x v="348"/>
    <x v="9"/>
    <x v="8"/>
    <x v="2"/>
    <x v="2"/>
    <x v="12"/>
    <x v="10"/>
    <m/>
    <x v="17"/>
    <n v="8002"/>
    <x v="0"/>
  </r>
  <r>
    <x v="0"/>
    <x v="4"/>
    <n v="8000"/>
    <x v="93"/>
    <m/>
    <x v="0"/>
    <m/>
    <x v="1"/>
    <x v="29"/>
    <x v="19"/>
    <x v="1"/>
    <x v="1"/>
    <x v="1"/>
    <x v="1"/>
    <m/>
    <x v="111"/>
    <n v="6001"/>
    <x v="0"/>
  </r>
  <r>
    <x v="0"/>
    <x v="4"/>
    <n v="8125"/>
    <x v="76"/>
    <m/>
    <x v="0"/>
    <m/>
    <x v="349"/>
    <x v="0"/>
    <x v="0"/>
    <x v="1"/>
    <x v="1"/>
    <x v="1"/>
    <x v="1"/>
    <m/>
    <x v="91"/>
    <n v="2001"/>
    <x v="0"/>
  </r>
  <r>
    <x v="0"/>
    <x v="4"/>
    <n v="8335.682740000002"/>
    <x v="35"/>
    <m/>
    <x v="0"/>
    <m/>
    <x v="1"/>
    <x v="27"/>
    <x v="19"/>
    <x v="1"/>
    <x v="1"/>
    <x v="16"/>
    <x v="12"/>
    <m/>
    <x v="47"/>
    <n v="6002"/>
    <x v="0"/>
  </r>
  <r>
    <x v="0"/>
    <x v="4"/>
    <n v="8666.6666666666661"/>
    <x v="71"/>
    <m/>
    <x v="0"/>
    <m/>
    <x v="352"/>
    <x v="24"/>
    <x v="17"/>
    <x v="2"/>
    <x v="2"/>
    <x v="4"/>
    <x v="2"/>
    <m/>
    <x v="83"/>
    <n v="8006"/>
    <x v="0"/>
  </r>
  <r>
    <x v="0"/>
    <x v="4"/>
    <n v="8669.4080000000013"/>
    <x v="2"/>
    <m/>
    <x v="0"/>
    <m/>
    <x v="75"/>
    <x v="22"/>
    <x v="0"/>
    <x v="2"/>
    <x v="2"/>
    <x v="4"/>
    <x v="2"/>
    <m/>
    <x v="5"/>
    <n v="3002"/>
    <x v="0"/>
  </r>
  <r>
    <x v="0"/>
    <x v="4"/>
    <n v="8669.4080000000013"/>
    <x v="2"/>
    <m/>
    <x v="0"/>
    <m/>
    <x v="346"/>
    <x v="27"/>
    <x v="19"/>
    <x v="1"/>
    <x v="1"/>
    <x v="2"/>
    <x v="2"/>
    <m/>
    <x v="2"/>
    <n v="6002"/>
    <x v="0"/>
  </r>
  <r>
    <x v="0"/>
    <x v="4"/>
    <n v="8669.4080000000013"/>
    <x v="2"/>
    <m/>
    <x v="0"/>
    <m/>
    <x v="347"/>
    <x v="3"/>
    <x v="3"/>
    <x v="2"/>
    <x v="2"/>
    <x v="4"/>
    <x v="2"/>
    <m/>
    <x v="5"/>
    <n v="4002"/>
    <x v="0"/>
  </r>
  <r>
    <x v="0"/>
    <x v="4"/>
    <n v="8850"/>
    <x v="61"/>
    <m/>
    <x v="0"/>
    <m/>
    <x v="354"/>
    <x v="4"/>
    <x v="4"/>
    <x v="1"/>
    <x v="1"/>
    <x v="8"/>
    <x v="6"/>
    <m/>
    <x v="73"/>
    <n v="4003"/>
    <x v="0"/>
  </r>
  <r>
    <x v="0"/>
    <x v="4"/>
    <n v="9000"/>
    <x v="11"/>
    <m/>
    <x v="0"/>
    <m/>
    <x v="1"/>
    <x v="5"/>
    <x v="5"/>
    <x v="2"/>
    <x v="2"/>
    <x v="10"/>
    <x v="8"/>
    <m/>
    <x v="13"/>
    <n v="3006"/>
    <x v="0"/>
  </r>
  <r>
    <x v="0"/>
    <x v="4"/>
    <n v="9013.3333333333339"/>
    <x v="71"/>
    <m/>
    <x v="0"/>
    <m/>
    <x v="355"/>
    <x v="4"/>
    <x v="4"/>
    <x v="2"/>
    <x v="2"/>
    <x v="4"/>
    <x v="2"/>
    <m/>
    <x v="83"/>
    <n v="4003"/>
    <x v="0"/>
  </r>
  <r>
    <x v="0"/>
    <x v="4"/>
    <n v="9166.6666666666606"/>
    <x v="26"/>
    <m/>
    <x v="0"/>
    <m/>
    <x v="357"/>
    <x v="18"/>
    <x v="13"/>
    <x v="2"/>
    <x v="2"/>
    <x v="10"/>
    <x v="8"/>
    <m/>
    <x v="31"/>
    <n v="4001"/>
    <x v="0"/>
  </r>
  <r>
    <x v="0"/>
    <x v="4"/>
    <n v="9308.15"/>
    <x v="99"/>
    <m/>
    <x v="0"/>
    <m/>
    <x v="379"/>
    <x v="0"/>
    <x v="0"/>
    <x v="3"/>
    <x v="3"/>
    <x v="9"/>
    <x v="7"/>
    <m/>
    <x v="118"/>
    <n v="2001"/>
    <x v="0"/>
  </r>
  <r>
    <x v="0"/>
    <x v="4"/>
    <n v="9500"/>
    <x v="8"/>
    <m/>
    <x v="0"/>
    <m/>
    <x v="360"/>
    <x v="4"/>
    <x v="4"/>
    <x v="1"/>
    <x v="1"/>
    <x v="2"/>
    <x v="2"/>
    <m/>
    <x v="10"/>
    <n v="4003"/>
    <x v="0"/>
  </r>
  <r>
    <x v="0"/>
    <x v="4"/>
    <n v="9500"/>
    <x v="31"/>
    <m/>
    <x v="0"/>
    <m/>
    <x v="197"/>
    <x v="2"/>
    <x v="2"/>
    <x v="2"/>
    <x v="2"/>
    <x v="7"/>
    <x v="5"/>
    <m/>
    <x v="115"/>
    <n v="4004"/>
    <x v="0"/>
  </r>
  <r>
    <x v="0"/>
    <x v="4"/>
    <n v="9800"/>
    <x v="71"/>
    <m/>
    <x v="0"/>
    <m/>
    <x v="361"/>
    <x v="9"/>
    <x v="8"/>
    <x v="2"/>
    <x v="2"/>
    <x v="4"/>
    <x v="2"/>
    <m/>
    <x v="83"/>
    <n v="8002"/>
    <x v="0"/>
  </r>
  <r>
    <x v="0"/>
    <x v="4"/>
    <n v="9885.14"/>
    <x v="66"/>
    <m/>
    <x v="0"/>
    <m/>
    <x v="362"/>
    <x v="0"/>
    <x v="0"/>
    <x v="7"/>
    <x v="7"/>
    <x v="18"/>
    <x v="14"/>
    <m/>
    <x v="78"/>
    <n v="2001"/>
    <x v="0"/>
  </r>
  <r>
    <x v="0"/>
    <x v="4"/>
    <n v="10000"/>
    <x v="8"/>
    <m/>
    <x v="0"/>
    <m/>
    <x v="363"/>
    <x v="3"/>
    <x v="3"/>
    <x v="1"/>
    <x v="1"/>
    <x v="2"/>
    <x v="2"/>
    <m/>
    <x v="10"/>
    <n v="4002"/>
    <x v="0"/>
  </r>
  <r>
    <x v="0"/>
    <x v="4"/>
    <n v="10000"/>
    <x v="31"/>
    <m/>
    <x v="0"/>
    <m/>
    <x v="108"/>
    <x v="2"/>
    <x v="2"/>
    <x v="1"/>
    <x v="1"/>
    <x v="15"/>
    <x v="5"/>
    <m/>
    <x v="36"/>
    <n v="4004"/>
    <x v="0"/>
  </r>
  <r>
    <x v="0"/>
    <x v="4"/>
    <n v="10000"/>
    <x v="91"/>
    <m/>
    <x v="0"/>
    <m/>
    <x v="263"/>
    <x v="0"/>
    <x v="0"/>
    <x v="2"/>
    <x v="2"/>
    <x v="4"/>
    <x v="2"/>
    <m/>
    <x v="125"/>
    <n v="2001"/>
    <x v="0"/>
  </r>
  <r>
    <x v="0"/>
    <x v="4"/>
    <n v="10000"/>
    <x v="76"/>
    <m/>
    <x v="0"/>
    <m/>
    <x v="365"/>
    <x v="0"/>
    <x v="0"/>
    <x v="1"/>
    <x v="1"/>
    <x v="1"/>
    <x v="1"/>
    <m/>
    <x v="91"/>
    <n v="2001"/>
    <x v="0"/>
  </r>
  <r>
    <x v="0"/>
    <x v="4"/>
    <n v="10000"/>
    <x v="49"/>
    <m/>
    <x v="0"/>
    <m/>
    <x v="1"/>
    <x v="11"/>
    <x v="6"/>
    <x v="2"/>
    <x v="2"/>
    <x v="7"/>
    <x v="5"/>
    <m/>
    <x v="60"/>
    <n v="8004"/>
    <x v="0"/>
  </r>
  <r>
    <x v="0"/>
    <x v="4"/>
    <n v="10000"/>
    <x v="100"/>
    <m/>
    <x v="0"/>
    <m/>
    <x v="1"/>
    <x v="29"/>
    <x v="19"/>
    <x v="1"/>
    <x v="1"/>
    <x v="1"/>
    <x v="1"/>
    <m/>
    <x v="119"/>
    <n v="6001"/>
    <x v="0"/>
  </r>
  <r>
    <x v="0"/>
    <x v="4"/>
    <n v="10000"/>
    <x v="51"/>
    <m/>
    <x v="0"/>
    <m/>
    <x v="367"/>
    <x v="23"/>
    <x v="16"/>
    <x v="7"/>
    <x v="7"/>
    <x v="18"/>
    <x v="14"/>
    <m/>
    <x v="63"/>
    <n v="1002"/>
    <x v="0"/>
  </r>
  <r>
    <x v="0"/>
    <x v="4"/>
    <n v="10100"/>
    <x v="8"/>
    <m/>
    <x v="0"/>
    <m/>
    <x v="368"/>
    <x v="4"/>
    <x v="4"/>
    <x v="1"/>
    <x v="1"/>
    <x v="2"/>
    <x v="2"/>
    <m/>
    <x v="10"/>
    <n v="4003"/>
    <x v="0"/>
  </r>
  <r>
    <x v="0"/>
    <x v="4"/>
    <n v="10400"/>
    <x v="35"/>
    <m/>
    <x v="0"/>
    <m/>
    <x v="215"/>
    <x v="0"/>
    <x v="0"/>
    <x v="2"/>
    <x v="2"/>
    <x v="14"/>
    <x v="12"/>
    <m/>
    <x v="41"/>
    <n v="2001"/>
    <x v="0"/>
  </r>
  <r>
    <x v="0"/>
    <x v="4"/>
    <n v="10500"/>
    <x v="17"/>
    <m/>
    <x v="0"/>
    <m/>
    <x v="369"/>
    <x v="10"/>
    <x v="9"/>
    <x v="2"/>
    <x v="2"/>
    <x v="10"/>
    <x v="8"/>
    <m/>
    <x v="20"/>
    <n v="8001"/>
    <x v="0"/>
  </r>
  <r>
    <x v="0"/>
    <x v="4"/>
    <n v="10500"/>
    <x v="28"/>
    <m/>
    <x v="0"/>
    <m/>
    <x v="331"/>
    <x v="24"/>
    <x v="17"/>
    <x v="1"/>
    <x v="1"/>
    <x v="8"/>
    <x v="6"/>
    <m/>
    <x v="33"/>
    <n v="8006"/>
    <x v="0"/>
  </r>
  <r>
    <x v="0"/>
    <x v="4"/>
    <n v="10761.510572676099"/>
    <x v="96"/>
    <m/>
    <x v="0"/>
    <m/>
    <x v="358"/>
    <x v="0"/>
    <x v="0"/>
    <x v="8"/>
    <x v="8"/>
    <x v="19"/>
    <x v="15"/>
    <m/>
    <x v="114"/>
    <n v="2001"/>
    <x v="0"/>
  </r>
  <r>
    <x v="0"/>
    <x v="4"/>
    <n v="10780"/>
    <x v="22"/>
    <m/>
    <x v="0"/>
    <m/>
    <x v="359"/>
    <x v="27"/>
    <x v="19"/>
    <x v="2"/>
    <x v="2"/>
    <x v="10"/>
    <x v="8"/>
    <m/>
    <x v="26"/>
    <n v="6002"/>
    <x v="0"/>
  </r>
  <r>
    <x v="0"/>
    <x v="4"/>
    <n v="10841.985000000001"/>
    <x v="3"/>
    <m/>
    <x v="0"/>
    <m/>
    <x v="60"/>
    <x v="27"/>
    <x v="19"/>
    <x v="1"/>
    <x v="1"/>
    <x v="3"/>
    <x v="3"/>
    <m/>
    <x v="3"/>
    <n v="6002"/>
    <x v="0"/>
  </r>
  <r>
    <x v="0"/>
    <x v="4"/>
    <n v="11000"/>
    <x v="71"/>
    <m/>
    <x v="0"/>
    <m/>
    <x v="370"/>
    <x v="30"/>
    <x v="6"/>
    <x v="2"/>
    <x v="2"/>
    <x v="4"/>
    <x v="2"/>
    <m/>
    <x v="83"/>
    <n v="3007"/>
    <x v="0"/>
  </r>
  <r>
    <x v="0"/>
    <x v="4"/>
    <n v="11390"/>
    <x v="11"/>
    <m/>
    <x v="0"/>
    <m/>
    <x v="424"/>
    <x v="10"/>
    <x v="9"/>
    <x v="2"/>
    <x v="2"/>
    <x v="10"/>
    <x v="8"/>
    <m/>
    <x v="13"/>
    <n v="8001"/>
    <x v="0"/>
  </r>
  <r>
    <x v="0"/>
    <x v="4"/>
    <n v="11895.03"/>
    <x v="87"/>
    <m/>
    <x v="0"/>
    <m/>
    <x v="371"/>
    <x v="0"/>
    <x v="0"/>
    <x v="7"/>
    <x v="7"/>
    <x v="18"/>
    <x v="14"/>
    <m/>
    <x v="105"/>
    <n v="2001"/>
    <x v="0"/>
  </r>
  <r>
    <x v="0"/>
    <x v="4"/>
    <n v="11900"/>
    <x v="7"/>
    <m/>
    <x v="0"/>
    <m/>
    <x v="153"/>
    <x v="2"/>
    <x v="2"/>
    <x v="1"/>
    <x v="1"/>
    <x v="15"/>
    <x v="5"/>
    <m/>
    <x v="95"/>
    <n v="4004"/>
    <x v="0"/>
  </r>
  <r>
    <x v="0"/>
    <x v="4"/>
    <n v="12000"/>
    <x v="8"/>
    <m/>
    <x v="0"/>
    <m/>
    <x v="373"/>
    <x v="4"/>
    <x v="4"/>
    <x v="1"/>
    <x v="1"/>
    <x v="2"/>
    <x v="2"/>
    <m/>
    <x v="10"/>
    <n v="4003"/>
    <x v="0"/>
  </r>
  <r>
    <x v="0"/>
    <x v="4"/>
    <n v="12000"/>
    <x v="56"/>
    <m/>
    <x v="0"/>
    <m/>
    <x v="1"/>
    <x v="12"/>
    <x v="10"/>
    <x v="1"/>
    <x v="1"/>
    <x v="3"/>
    <x v="3"/>
    <m/>
    <x v="97"/>
    <n v="3005"/>
    <x v="0"/>
  </r>
  <r>
    <x v="0"/>
    <x v="4"/>
    <n v="12200"/>
    <x v="71"/>
    <m/>
    <x v="0"/>
    <m/>
    <x v="374"/>
    <x v="20"/>
    <x v="2"/>
    <x v="2"/>
    <x v="2"/>
    <x v="4"/>
    <x v="2"/>
    <m/>
    <x v="83"/>
    <n v="5001"/>
    <x v="0"/>
  </r>
  <r>
    <x v="0"/>
    <x v="4"/>
    <n v="12300"/>
    <x v="71"/>
    <m/>
    <x v="0"/>
    <m/>
    <x v="375"/>
    <x v="25"/>
    <x v="18"/>
    <x v="2"/>
    <x v="2"/>
    <x v="4"/>
    <x v="2"/>
    <m/>
    <x v="83"/>
    <n v="3001"/>
    <x v="0"/>
  </r>
  <r>
    <x v="0"/>
    <x v="4"/>
    <n v="12360"/>
    <x v="97"/>
    <m/>
    <x v="0"/>
    <m/>
    <x v="376"/>
    <x v="33"/>
    <x v="16"/>
    <x v="9"/>
    <x v="9"/>
    <x v="20"/>
    <x v="16"/>
    <m/>
    <x v="116"/>
    <n v="9001"/>
    <x v="0"/>
  </r>
  <r>
    <x v="0"/>
    <x v="4"/>
    <n v="12390.840000000002"/>
    <x v="3"/>
    <m/>
    <x v="0"/>
    <m/>
    <x v="60"/>
    <x v="1"/>
    <x v="1"/>
    <x v="1"/>
    <x v="1"/>
    <x v="3"/>
    <x v="3"/>
    <m/>
    <x v="3"/>
    <n v="7001"/>
    <x v="0"/>
  </r>
  <r>
    <x v="0"/>
    <x v="4"/>
    <n v="12626"/>
    <x v="71"/>
    <m/>
    <x v="0"/>
    <m/>
    <x v="93"/>
    <x v="8"/>
    <x v="7"/>
    <x v="2"/>
    <x v="2"/>
    <x v="4"/>
    <x v="2"/>
    <m/>
    <x v="83"/>
    <n v="8003"/>
    <x v="0"/>
  </r>
  <r>
    <x v="0"/>
    <x v="4"/>
    <n v="12639.666666666666"/>
    <x v="35"/>
    <m/>
    <x v="0"/>
    <m/>
    <x v="377"/>
    <x v="0"/>
    <x v="0"/>
    <x v="2"/>
    <x v="2"/>
    <x v="14"/>
    <x v="12"/>
    <m/>
    <x v="41"/>
    <n v="2001"/>
    <x v="0"/>
  </r>
  <r>
    <x v="0"/>
    <x v="4"/>
    <n v="12946.388888888891"/>
    <x v="21"/>
    <m/>
    <x v="0"/>
    <m/>
    <x v="1"/>
    <x v="29"/>
    <x v="19"/>
    <x v="1"/>
    <x v="1"/>
    <x v="2"/>
    <x v="2"/>
    <m/>
    <x v="27"/>
    <n v="6001"/>
    <x v="0"/>
  </r>
  <r>
    <x v="0"/>
    <x v="4"/>
    <n v="13000"/>
    <x v="7"/>
    <m/>
    <x v="0"/>
    <m/>
    <x v="95"/>
    <x v="2"/>
    <x v="2"/>
    <x v="1"/>
    <x v="1"/>
    <x v="15"/>
    <x v="5"/>
    <m/>
    <x v="95"/>
    <n v="4004"/>
    <x v="0"/>
  </r>
  <r>
    <x v="0"/>
    <x v="4"/>
    <n v="13000"/>
    <x v="71"/>
    <m/>
    <x v="0"/>
    <m/>
    <x v="378"/>
    <x v="10"/>
    <x v="9"/>
    <x v="2"/>
    <x v="2"/>
    <x v="4"/>
    <x v="2"/>
    <m/>
    <x v="83"/>
    <n v="8001"/>
    <x v="0"/>
  </r>
  <r>
    <x v="0"/>
    <x v="4"/>
    <n v="13000"/>
    <x v="104"/>
    <m/>
    <x v="0"/>
    <m/>
    <x v="1"/>
    <x v="17"/>
    <x v="2"/>
    <x v="1"/>
    <x v="1"/>
    <x v="8"/>
    <x v="6"/>
    <m/>
    <x v="123"/>
    <n v="5006"/>
    <x v="0"/>
  </r>
  <r>
    <x v="0"/>
    <x v="4"/>
    <n v="13247.925164170505"/>
    <x v="98"/>
    <m/>
    <x v="0"/>
    <m/>
    <x v="1"/>
    <x v="0"/>
    <x v="0"/>
    <x v="2"/>
    <x v="2"/>
    <x v="5"/>
    <x v="4"/>
    <m/>
    <x v="117"/>
    <n v="2001"/>
    <x v="0"/>
  </r>
  <r>
    <x v="0"/>
    <x v="4"/>
    <n v="14225"/>
    <x v="40"/>
    <m/>
    <x v="0"/>
    <m/>
    <x v="153"/>
    <x v="28"/>
    <x v="16"/>
    <x v="2"/>
    <x v="2"/>
    <x v="12"/>
    <x v="10"/>
    <m/>
    <x v="48"/>
    <n v="8005"/>
    <x v="0"/>
  </r>
  <r>
    <x v="0"/>
    <x v="4"/>
    <n v="14500"/>
    <x v="71"/>
    <m/>
    <x v="0"/>
    <m/>
    <x v="380"/>
    <x v="4"/>
    <x v="4"/>
    <x v="2"/>
    <x v="2"/>
    <x v="4"/>
    <x v="2"/>
    <m/>
    <x v="83"/>
    <n v="4003"/>
    <x v="0"/>
  </r>
  <r>
    <x v="0"/>
    <x v="4"/>
    <n v="14535.77"/>
    <x v="66"/>
    <m/>
    <x v="0"/>
    <m/>
    <x v="381"/>
    <x v="0"/>
    <x v="0"/>
    <x v="7"/>
    <x v="7"/>
    <x v="18"/>
    <x v="14"/>
    <m/>
    <x v="78"/>
    <n v="2001"/>
    <x v="0"/>
  </r>
  <r>
    <x v="0"/>
    <x v="4"/>
    <n v="15000"/>
    <x v="64"/>
    <m/>
    <x v="0"/>
    <m/>
    <x v="382"/>
    <x v="12"/>
    <x v="10"/>
    <x v="2"/>
    <x v="2"/>
    <x v="12"/>
    <x v="10"/>
    <m/>
    <x v="76"/>
    <n v="3005"/>
    <x v="0"/>
  </r>
  <r>
    <x v="0"/>
    <x v="4"/>
    <n v="15000"/>
    <x v="97"/>
    <m/>
    <x v="0"/>
    <m/>
    <x v="383"/>
    <x v="33"/>
    <x v="16"/>
    <x v="9"/>
    <x v="9"/>
    <x v="20"/>
    <x v="16"/>
    <m/>
    <x v="116"/>
    <n v="9001"/>
    <x v="0"/>
  </r>
  <r>
    <x v="0"/>
    <x v="4"/>
    <n v="15000"/>
    <x v="11"/>
    <m/>
    <x v="0"/>
    <m/>
    <x v="17"/>
    <x v="5"/>
    <x v="5"/>
    <x v="2"/>
    <x v="2"/>
    <x v="10"/>
    <x v="8"/>
    <m/>
    <x v="13"/>
    <n v="3006"/>
    <x v="0"/>
  </r>
  <r>
    <x v="0"/>
    <x v="4"/>
    <n v="15000"/>
    <x v="12"/>
    <m/>
    <x v="0"/>
    <m/>
    <x v="20"/>
    <x v="6"/>
    <x v="1"/>
    <x v="4"/>
    <x v="4"/>
    <x v="11"/>
    <x v="9"/>
    <m/>
    <x v="14"/>
    <n v="7003"/>
    <x v="0"/>
  </r>
  <r>
    <x v="0"/>
    <x v="4"/>
    <n v="15084"/>
    <x v="7"/>
    <m/>
    <x v="0"/>
    <m/>
    <x v="108"/>
    <x v="2"/>
    <x v="2"/>
    <x v="1"/>
    <x v="1"/>
    <x v="15"/>
    <x v="5"/>
    <m/>
    <x v="95"/>
    <n v="4004"/>
    <x v="0"/>
  </r>
  <r>
    <x v="0"/>
    <x v="4"/>
    <n v="15166.666666666666"/>
    <x v="71"/>
    <m/>
    <x v="0"/>
    <m/>
    <x v="384"/>
    <x v="24"/>
    <x v="17"/>
    <x v="2"/>
    <x v="2"/>
    <x v="4"/>
    <x v="2"/>
    <m/>
    <x v="83"/>
    <n v="8006"/>
    <x v="0"/>
  </r>
  <r>
    <x v="0"/>
    <x v="4"/>
    <n v="15500"/>
    <x v="106"/>
    <m/>
    <x v="0"/>
    <m/>
    <x v="1"/>
    <x v="1"/>
    <x v="1"/>
    <x v="1"/>
    <x v="1"/>
    <x v="1"/>
    <x v="1"/>
    <m/>
    <x v="126"/>
    <n v="7001"/>
    <x v="0"/>
  </r>
  <r>
    <x v="0"/>
    <x v="4"/>
    <n v="16683.690868795915"/>
    <x v="44"/>
    <m/>
    <x v="0"/>
    <m/>
    <x v="386"/>
    <x v="0"/>
    <x v="0"/>
    <x v="6"/>
    <x v="6"/>
    <x v="17"/>
    <x v="13"/>
    <m/>
    <x v="53"/>
    <n v="2001"/>
    <x v="0"/>
  </r>
  <r>
    <x v="0"/>
    <x v="4"/>
    <n v="17000"/>
    <x v="85"/>
    <m/>
    <x v="0"/>
    <m/>
    <x v="1"/>
    <x v="1"/>
    <x v="1"/>
    <x v="1"/>
    <x v="1"/>
    <x v="1"/>
    <x v="1"/>
    <m/>
    <x v="103"/>
    <n v="7001"/>
    <x v="0"/>
  </r>
  <r>
    <x v="0"/>
    <x v="4"/>
    <n v="17500"/>
    <x v="16"/>
    <m/>
    <x v="0"/>
    <m/>
    <x v="366"/>
    <x v="6"/>
    <x v="1"/>
    <x v="1"/>
    <x v="1"/>
    <x v="1"/>
    <x v="1"/>
    <m/>
    <x v="19"/>
    <n v="7003"/>
    <x v="0"/>
  </r>
  <r>
    <x v="0"/>
    <x v="4"/>
    <n v="17885.850954460198"/>
    <x v="101"/>
    <m/>
    <x v="0"/>
    <m/>
    <x v="358"/>
    <x v="0"/>
    <x v="0"/>
    <x v="8"/>
    <x v="8"/>
    <x v="19"/>
    <x v="15"/>
    <m/>
    <x v="120"/>
    <n v="2001"/>
    <x v="0"/>
  </r>
  <r>
    <x v="0"/>
    <x v="4"/>
    <n v="17997.318852565142"/>
    <x v="47"/>
    <m/>
    <x v="0"/>
    <m/>
    <x v="388"/>
    <x v="0"/>
    <x v="0"/>
    <x v="6"/>
    <x v="6"/>
    <x v="17"/>
    <x v="13"/>
    <m/>
    <x v="56"/>
    <n v="2001"/>
    <x v="0"/>
  </r>
  <r>
    <x v="0"/>
    <x v="4"/>
    <n v="19000"/>
    <x v="7"/>
    <m/>
    <x v="0"/>
    <m/>
    <x v="197"/>
    <x v="2"/>
    <x v="2"/>
    <x v="2"/>
    <x v="2"/>
    <x v="7"/>
    <x v="5"/>
    <m/>
    <x v="9"/>
    <n v="4004"/>
    <x v="0"/>
  </r>
  <r>
    <x v="0"/>
    <x v="4"/>
    <n v="19000"/>
    <x v="71"/>
    <m/>
    <x v="0"/>
    <m/>
    <x v="390"/>
    <x v="24"/>
    <x v="17"/>
    <x v="2"/>
    <x v="2"/>
    <x v="4"/>
    <x v="2"/>
    <m/>
    <x v="83"/>
    <n v="8006"/>
    <x v="0"/>
  </r>
  <r>
    <x v="0"/>
    <x v="4"/>
    <n v="19200"/>
    <x v="103"/>
    <m/>
    <x v="0"/>
    <m/>
    <x v="299"/>
    <x v="0"/>
    <x v="0"/>
    <x v="5"/>
    <x v="5"/>
    <x v="13"/>
    <x v="11"/>
    <m/>
    <x v="122"/>
    <n v="2001"/>
    <x v="0"/>
  </r>
  <r>
    <x v="0"/>
    <x v="4"/>
    <n v="19719.87"/>
    <x v="104"/>
    <m/>
    <x v="0"/>
    <m/>
    <x v="391"/>
    <x v="26"/>
    <x v="2"/>
    <x v="1"/>
    <x v="1"/>
    <x v="8"/>
    <x v="6"/>
    <m/>
    <x v="123"/>
    <n v="5004"/>
    <x v="0"/>
  </r>
  <r>
    <x v="0"/>
    <x v="4"/>
    <n v="19787.328799999999"/>
    <x v="8"/>
    <m/>
    <x v="0"/>
    <m/>
    <x v="269"/>
    <x v="23"/>
    <x v="16"/>
    <x v="1"/>
    <x v="1"/>
    <x v="2"/>
    <x v="2"/>
    <m/>
    <x v="10"/>
    <n v="1002"/>
    <x v="0"/>
  </r>
  <r>
    <x v="0"/>
    <x v="4"/>
    <n v="20000"/>
    <x v="8"/>
    <m/>
    <x v="0"/>
    <m/>
    <x v="392"/>
    <x v="4"/>
    <x v="4"/>
    <x v="1"/>
    <x v="1"/>
    <x v="2"/>
    <x v="2"/>
    <m/>
    <x v="10"/>
    <n v="4003"/>
    <x v="0"/>
  </r>
  <r>
    <x v="0"/>
    <x v="4"/>
    <n v="20000"/>
    <x v="21"/>
    <m/>
    <x v="0"/>
    <m/>
    <x v="389"/>
    <x v="29"/>
    <x v="19"/>
    <x v="1"/>
    <x v="1"/>
    <x v="2"/>
    <x v="2"/>
    <m/>
    <x v="27"/>
    <n v="6001"/>
    <x v="0"/>
  </r>
  <r>
    <x v="0"/>
    <x v="4"/>
    <n v="20000"/>
    <x v="105"/>
    <m/>
    <x v="0"/>
    <m/>
    <x v="393"/>
    <x v="6"/>
    <x v="1"/>
    <x v="1"/>
    <x v="1"/>
    <x v="8"/>
    <x v="6"/>
    <m/>
    <x v="124"/>
    <n v="7003"/>
    <x v="0"/>
  </r>
  <r>
    <x v="0"/>
    <x v="4"/>
    <n v="21053.335866000001"/>
    <x v="44"/>
    <m/>
    <x v="0"/>
    <m/>
    <x v="387"/>
    <x v="0"/>
    <x v="0"/>
    <x v="6"/>
    <x v="6"/>
    <x v="17"/>
    <x v="13"/>
    <m/>
    <x v="53"/>
    <n v="2001"/>
    <x v="0"/>
  </r>
  <r>
    <x v="0"/>
    <x v="4"/>
    <n v="21300"/>
    <x v="5"/>
    <m/>
    <x v="0"/>
    <m/>
    <x v="1"/>
    <x v="29"/>
    <x v="19"/>
    <x v="1"/>
    <x v="1"/>
    <x v="3"/>
    <x v="3"/>
    <m/>
    <x v="6"/>
    <n v="6001"/>
    <x v="0"/>
  </r>
  <r>
    <x v="0"/>
    <x v="4"/>
    <n v="22000"/>
    <x v="62"/>
    <m/>
    <x v="0"/>
    <m/>
    <x v="1"/>
    <x v="29"/>
    <x v="19"/>
    <x v="1"/>
    <x v="1"/>
    <x v="16"/>
    <x v="12"/>
    <m/>
    <x v="74"/>
    <n v="6001"/>
    <x v="0"/>
  </r>
  <r>
    <x v="0"/>
    <x v="4"/>
    <n v="22199.039999999997"/>
    <x v="96"/>
    <m/>
    <x v="0"/>
    <m/>
    <x v="299"/>
    <x v="0"/>
    <x v="0"/>
    <x v="8"/>
    <x v="8"/>
    <x v="19"/>
    <x v="15"/>
    <m/>
    <x v="114"/>
    <n v="2001"/>
    <x v="0"/>
  </r>
  <r>
    <x v="0"/>
    <x v="4"/>
    <n v="22833.042646880302"/>
    <x v="73"/>
    <m/>
    <x v="0"/>
    <m/>
    <x v="358"/>
    <x v="0"/>
    <x v="0"/>
    <x v="5"/>
    <x v="5"/>
    <x v="13"/>
    <x v="11"/>
    <m/>
    <x v="85"/>
    <n v="2001"/>
    <x v="0"/>
  </r>
  <r>
    <x v="0"/>
    <x v="4"/>
    <n v="23000"/>
    <x v="94"/>
    <m/>
    <x v="0"/>
    <m/>
    <x v="1"/>
    <x v="1"/>
    <x v="1"/>
    <x v="1"/>
    <x v="1"/>
    <x v="1"/>
    <x v="1"/>
    <m/>
    <x v="112"/>
    <n v="7001"/>
    <x v="0"/>
  </r>
  <r>
    <x v="0"/>
    <x v="4"/>
    <n v="23000"/>
    <x v="78"/>
    <m/>
    <x v="0"/>
    <m/>
    <x v="394"/>
    <x v="23"/>
    <x v="16"/>
    <x v="2"/>
    <x v="2"/>
    <x v="4"/>
    <x v="2"/>
    <m/>
    <x v="93"/>
    <n v="1002"/>
    <x v="0"/>
  </r>
  <r>
    <x v="0"/>
    <x v="4"/>
    <n v="23000"/>
    <x v="78"/>
    <m/>
    <x v="0"/>
    <m/>
    <x v="395"/>
    <x v="23"/>
    <x v="16"/>
    <x v="2"/>
    <x v="2"/>
    <x v="4"/>
    <x v="2"/>
    <m/>
    <x v="93"/>
    <n v="1002"/>
    <x v="0"/>
  </r>
  <r>
    <x v="0"/>
    <x v="4"/>
    <n v="24000"/>
    <x v="76"/>
    <m/>
    <x v="0"/>
    <m/>
    <x v="365"/>
    <x v="0"/>
    <x v="0"/>
    <x v="1"/>
    <x v="1"/>
    <x v="1"/>
    <x v="1"/>
    <m/>
    <x v="91"/>
    <n v="2001"/>
    <x v="0"/>
  </r>
  <r>
    <x v="0"/>
    <x v="4"/>
    <n v="24000"/>
    <x v="71"/>
    <m/>
    <x v="0"/>
    <m/>
    <x v="397"/>
    <x v="24"/>
    <x v="17"/>
    <x v="2"/>
    <x v="2"/>
    <x v="4"/>
    <x v="2"/>
    <m/>
    <x v="83"/>
    <n v="8006"/>
    <x v="0"/>
  </r>
  <r>
    <x v="0"/>
    <x v="4"/>
    <n v="25000"/>
    <x v="109"/>
    <m/>
    <x v="0"/>
    <m/>
    <x v="1"/>
    <x v="1"/>
    <x v="1"/>
    <x v="1"/>
    <x v="1"/>
    <x v="1"/>
    <x v="1"/>
    <m/>
    <x v="129"/>
    <n v="7001"/>
    <x v="0"/>
  </r>
  <r>
    <x v="0"/>
    <x v="4"/>
    <n v="27100"/>
    <x v="78"/>
    <m/>
    <x v="0"/>
    <m/>
    <x v="399"/>
    <x v="23"/>
    <x v="16"/>
    <x v="2"/>
    <x v="2"/>
    <x v="4"/>
    <x v="2"/>
    <m/>
    <x v="93"/>
    <n v="1002"/>
    <x v="0"/>
  </r>
  <r>
    <x v="0"/>
    <x v="4"/>
    <n v="28000"/>
    <x v="18"/>
    <m/>
    <x v="0"/>
    <m/>
    <x v="1"/>
    <x v="29"/>
    <x v="19"/>
    <x v="2"/>
    <x v="2"/>
    <x v="10"/>
    <x v="8"/>
    <m/>
    <x v="21"/>
    <n v="6001"/>
    <x v="0"/>
  </r>
  <r>
    <x v="0"/>
    <x v="4"/>
    <n v="30000"/>
    <x v="8"/>
    <m/>
    <x v="0"/>
    <m/>
    <x v="1"/>
    <x v="23"/>
    <x v="16"/>
    <x v="1"/>
    <x v="1"/>
    <x v="2"/>
    <x v="2"/>
    <m/>
    <x v="10"/>
    <n v="1002"/>
    <x v="0"/>
  </r>
  <r>
    <x v="0"/>
    <x v="4"/>
    <n v="30000"/>
    <x v="111"/>
    <m/>
    <x v="0"/>
    <m/>
    <x v="1"/>
    <x v="9"/>
    <x v="8"/>
    <x v="2"/>
    <x v="2"/>
    <x v="10"/>
    <x v="8"/>
    <m/>
    <x v="131"/>
    <n v="8002"/>
    <x v="0"/>
  </r>
  <r>
    <x v="0"/>
    <x v="4"/>
    <n v="30000"/>
    <x v="112"/>
    <m/>
    <x v="0"/>
    <m/>
    <x v="1"/>
    <x v="0"/>
    <x v="0"/>
    <x v="1"/>
    <x v="1"/>
    <x v="21"/>
    <x v="17"/>
    <m/>
    <x v="133"/>
    <n v="2001"/>
    <x v="0"/>
  </r>
  <r>
    <x v="0"/>
    <x v="4"/>
    <n v="31250"/>
    <x v="107"/>
    <m/>
    <x v="0"/>
    <m/>
    <x v="1"/>
    <x v="4"/>
    <x v="4"/>
    <x v="1"/>
    <x v="1"/>
    <x v="8"/>
    <x v="6"/>
    <m/>
    <x v="127"/>
    <n v="4003"/>
    <x v="0"/>
  </r>
  <r>
    <x v="0"/>
    <x v="4"/>
    <n v="32929.25"/>
    <x v="99"/>
    <m/>
    <x v="0"/>
    <m/>
    <x v="400"/>
    <x v="0"/>
    <x v="0"/>
    <x v="3"/>
    <x v="3"/>
    <x v="9"/>
    <x v="7"/>
    <m/>
    <x v="118"/>
    <n v="2001"/>
    <x v="0"/>
  </r>
  <r>
    <x v="0"/>
    <x v="4"/>
    <n v="32929.25"/>
    <x v="99"/>
    <m/>
    <x v="0"/>
    <m/>
    <x v="401"/>
    <x v="0"/>
    <x v="0"/>
    <x v="3"/>
    <x v="3"/>
    <x v="9"/>
    <x v="7"/>
    <m/>
    <x v="118"/>
    <n v="2001"/>
    <x v="0"/>
  </r>
  <r>
    <x v="0"/>
    <x v="4"/>
    <n v="33257.566124562174"/>
    <x v="97"/>
    <m/>
    <x v="0"/>
    <m/>
    <x v="364"/>
    <x v="33"/>
    <x v="16"/>
    <x v="9"/>
    <x v="9"/>
    <x v="20"/>
    <x v="16"/>
    <m/>
    <x v="116"/>
    <n v="9001"/>
    <x v="0"/>
  </r>
  <r>
    <x v="0"/>
    <x v="4"/>
    <n v="34034.28"/>
    <x v="108"/>
    <m/>
    <x v="0"/>
    <m/>
    <x v="402"/>
    <x v="0"/>
    <x v="0"/>
    <x v="3"/>
    <x v="3"/>
    <x v="9"/>
    <x v="7"/>
    <m/>
    <x v="128"/>
    <n v="2001"/>
    <x v="0"/>
  </r>
  <r>
    <x v="0"/>
    <x v="4"/>
    <n v="35390"/>
    <x v="40"/>
    <m/>
    <x v="0"/>
    <m/>
    <x v="404"/>
    <x v="28"/>
    <x v="16"/>
    <x v="2"/>
    <x v="2"/>
    <x v="12"/>
    <x v="10"/>
    <m/>
    <x v="48"/>
    <n v="8005"/>
    <x v="0"/>
  </r>
  <r>
    <x v="0"/>
    <x v="4"/>
    <n v="36500"/>
    <x v="50"/>
    <m/>
    <x v="0"/>
    <m/>
    <x v="396"/>
    <x v="1"/>
    <x v="1"/>
    <x v="1"/>
    <x v="1"/>
    <x v="1"/>
    <x v="1"/>
    <m/>
    <x v="62"/>
    <n v="7001"/>
    <x v="0"/>
  </r>
  <r>
    <x v="0"/>
    <x v="4"/>
    <n v="36598.400000000001"/>
    <x v="101"/>
    <m/>
    <x v="0"/>
    <m/>
    <x v="299"/>
    <x v="0"/>
    <x v="0"/>
    <x v="8"/>
    <x v="8"/>
    <x v="19"/>
    <x v="15"/>
    <m/>
    <x v="120"/>
    <n v="2001"/>
    <x v="0"/>
  </r>
  <r>
    <x v="0"/>
    <x v="4"/>
    <n v="37000"/>
    <x v="34"/>
    <m/>
    <x v="0"/>
    <m/>
    <x v="1"/>
    <x v="29"/>
    <x v="19"/>
    <x v="1"/>
    <x v="1"/>
    <x v="3"/>
    <x v="3"/>
    <m/>
    <x v="49"/>
    <n v="6001"/>
    <x v="0"/>
  </r>
  <r>
    <x v="0"/>
    <x v="4"/>
    <n v="38839.166666666672"/>
    <x v="29"/>
    <m/>
    <x v="0"/>
    <m/>
    <x v="1"/>
    <x v="29"/>
    <x v="19"/>
    <x v="1"/>
    <x v="1"/>
    <x v="2"/>
    <x v="2"/>
    <m/>
    <x v="38"/>
    <n v="6001"/>
    <x v="0"/>
  </r>
  <r>
    <x v="0"/>
    <x v="4"/>
    <n v="40000"/>
    <x v="0"/>
    <m/>
    <x v="0"/>
    <m/>
    <x v="409"/>
    <x v="0"/>
    <x v="0"/>
    <x v="0"/>
    <x v="0"/>
    <x v="0"/>
    <x v="0"/>
    <m/>
    <x v="0"/>
    <n v="2001"/>
    <x v="0"/>
  </r>
  <r>
    <x v="0"/>
    <x v="4"/>
    <n v="40362.769999999997"/>
    <x v="66"/>
    <m/>
    <x v="0"/>
    <m/>
    <x v="405"/>
    <x v="0"/>
    <x v="0"/>
    <x v="7"/>
    <x v="7"/>
    <x v="18"/>
    <x v="14"/>
    <m/>
    <x v="78"/>
    <n v="2001"/>
    <x v="0"/>
  </r>
  <r>
    <x v="0"/>
    <x v="4"/>
    <n v="43267.7"/>
    <x v="27"/>
    <m/>
    <x v="0"/>
    <m/>
    <x v="1"/>
    <x v="29"/>
    <x v="19"/>
    <x v="1"/>
    <x v="1"/>
    <x v="16"/>
    <x v="12"/>
    <m/>
    <x v="42"/>
    <n v="6001"/>
    <x v="0"/>
  </r>
  <r>
    <x v="0"/>
    <x v="4"/>
    <n v="44000"/>
    <x v="61"/>
    <m/>
    <x v="0"/>
    <m/>
    <x v="406"/>
    <x v="4"/>
    <x v="4"/>
    <x v="1"/>
    <x v="1"/>
    <x v="8"/>
    <x v="6"/>
    <m/>
    <x v="73"/>
    <n v="4003"/>
    <x v="0"/>
  </r>
  <r>
    <x v="0"/>
    <x v="4"/>
    <n v="48750"/>
    <x v="78"/>
    <m/>
    <x v="0"/>
    <m/>
    <x v="407"/>
    <x v="23"/>
    <x v="16"/>
    <x v="2"/>
    <x v="2"/>
    <x v="4"/>
    <x v="2"/>
    <m/>
    <x v="93"/>
    <n v="1002"/>
    <x v="0"/>
  </r>
  <r>
    <x v="0"/>
    <x v="4"/>
    <n v="49492.765549999989"/>
    <x v="110"/>
    <m/>
    <x v="0"/>
    <m/>
    <x v="1"/>
    <x v="0"/>
    <x v="0"/>
    <x v="1"/>
    <x v="1"/>
    <x v="16"/>
    <x v="12"/>
    <m/>
    <x v="130"/>
    <n v="2001"/>
    <x v="0"/>
  </r>
  <r>
    <x v="0"/>
    <x v="4"/>
    <n v="49739.3"/>
    <x v="108"/>
    <m/>
    <x v="0"/>
    <m/>
    <x v="408"/>
    <x v="0"/>
    <x v="0"/>
    <x v="3"/>
    <x v="3"/>
    <x v="9"/>
    <x v="7"/>
    <m/>
    <x v="128"/>
    <n v="2001"/>
    <x v="0"/>
  </r>
  <r>
    <x v="0"/>
    <x v="4"/>
    <n v="51749.999999999993"/>
    <x v="91"/>
    <m/>
    <x v="0"/>
    <m/>
    <x v="1"/>
    <x v="29"/>
    <x v="19"/>
    <x v="1"/>
    <x v="1"/>
    <x v="2"/>
    <x v="2"/>
    <m/>
    <x v="109"/>
    <n v="6001"/>
    <x v="0"/>
  </r>
  <r>
    <x v="0"/>
    <x v="4"/>
    <n v="53000"/>
    <x v="52"/>
    <m/>
    <x v="0"/>
    <m/>
    <x v="410"/>
    <x v="25"/>
    <x v="18"/>
    <x v="1"/>
    <x v="1"/>
    <x v="1"/>
    <x v="1"/>
    <m/>
    <x v="64"/>
    <n v="3001"/>
    <x v="0"/>
  </r>
  <r>
    <x v="0"/>
    <x v="4"/>
    <n v="55249.8"/>
    <x v="35"/>
    <m/>
    <x v="0"/>
    <m/>
    <x v="1"/>
    <x v="29"/>
    <x v="19"/>
    <x v="1"/>
    <x v="1"/>
    <x v="16"/>
    <x v="12"/>
    <m/>
    <x v="47"/>
    <n v="6001"/>
    <x v="0"/>
  </r>
  <r>
    <x v="0"/>
    <x v="4"/>
    <n v="60900"/>
    <x v="39"/>
    <m/>
    <x v="0"/>
    <m/>
    <x v="1"/>
    <x v="29"/>
    <x v="19"/>
    <x v="1"/>
    <x v="1"/>
    <x v="3"/>
    <x v="3"/>
    <m/>
    <x v="58"/>
    <n v="6001"/>
    <x v="0"/>
  </r>
  <r>
    <x v="0"/>
    <x v="4"/>
    <n v="64000"/>
    <x v="76"/>
    <m/>
    <x v="0"/>
    <m/>
    <x v="413"/>
    <x v="0"/>
    <x v="0"/>
    <x v="1"/>
    <x v="1"/>
    <x v="1"/>
    <x v="1"/>
    <m/>
    <x v="91"/>
    <n v="2001"/>
    <x v="0"/>
  </r>
  <r>
    <x v="0"/>
    <x v="4"/>
    <n v="92866.82"/>
    <x v="108"/>
    <m/>
    <x v="0"/>
    <m/>
    <x v="414"/>
    <x v="0"/>
    <x v="0"/>
    <x v="3"/>
    <x v="3"/>
    <x v="9"/>
    <x v="7"/>
    <m/>
    <x v="128"/>
    <n v="2001"/>
    <x v="0"/>
  </r>
  <r>
    <x v="0"/>
    <x v="4"/>
    <n v="97832.910002136705"/>
    <x v="103"/>
    <m/>
    <x v="0"/>
    <m/>
    <x v="358"/>
    <x v="0"/>
    <x v="0"/>
    <x v="5"/>
    <x v="5"/>
    <x v="13"/>
    <x v="11"/>
    <m/>
    <x v="122"/>
    <n v="2001"/>
    <x v="0"/>
  </r>
  <r>
    <x v="0"/>
    <x v="4"/>
    <n v="100000"/>
    <x v="110"/>
    <m/>
    <x v="0"/>
    <m/>
    <x v="411"/>
    <x v="0"/>
    <x v="0"/>
    <x v="2"/>
    <x v="2"/>
    <x v="14"/>
    <x v="12"/>
    <m/>
    <x v="132"/>
    <n v="2001"/>
    <x v="0"/>
  </r>
  <r>
    <x v="0"/>
    <x v="4"/>
    <n v="106000"/>
    <x v="47"/>
    <m/>
    <x v="0"/>
    <m/>
    <x v="416"/>
    <x v="0"/>
    <x v="0"/>
    <x v="6"/>
    <x v="6"/>
    <x v="17"/>
    <x v="13"/>
    <m/>
    <x v="56"/>
    <n v="2001"/>
    <x v="0"/>
  </r>
  <r>
    <x v="0"/>
    <x v="4"/>
    <n v="115300.87800000003"/>
    <x v="3"/>
    <m/>
    <x v="0"/>
    <m/>
    <x v="415"/>
    <x v="29"/>
    <x v="19"/>
    <x v="1"/>
    <x v="1"/>
    <x v="3"/>
    <x v="3"/>
    <m/>
    <x v="3"/>
    <n v="6001"/>
    <x v="0"/>
  </r>
  <r>
    <x v="0"/>
    <x v="4"/>
    <n v="120000"/>
    <x v="50"/>
    <m/>
    <x v="0"/>
    <m/>
    <x v="1"/>
    <x v="1"/>
    <x v="1"/>
    <x v="1"/>
    <x v="1"/>
    <x v="1"/>
    <x v="1"/>
    <m/>
    <x v="62"/>
    <n v="7001"/>
    <x v="0"/>
  </r>
  <r>
    <x v="0"/>
    <x v="4"/>
    <n v="130000"/>
    <x v="97"/>
    <m/>
    <x v="0"/>
    <m/>
    <x v="417"/>
    <x v="33"/>
    <x v="16"/>
    <x v="9"/>
    <x v="9"/>
    <x v="20"/>
    <x v="16"/>
    <m/>
    <x v="116"/>
    <n v="9001"/>
    <x v="0"/>
  </r>
  <r>
    <x v="0"/>
    <x v="4"/>
    <n v="150000"/>
    <x v="35"/>
    <m/>
    <x v="0"/>
    <m/>
    <x v="377"/>
    <x v="0"/>
    <x v="0"/>
    <x v="1"/>
    <x v="1"/>
    <x v="16"/>
    <x v="12"/>
    <m/>
    <x v="47"/>
    <n v="2001"/>
    <x v="0"/>
  </r>
  <r>
    <x v="0"/>
    <x v="4"/>
    <n v="150000"/>
    <x v="113"/>
    <m/>
    <x v="0"/>
    <m/>
    <x v="1"/>
    <x v="0"/>
    <x v="0"/>
    <x v="10"/>
    <x v="10"/>
    <x v="22"/>
    <x v="18"/>
    <m/>
    <x v="134"/>
    <n v="2001"/>
    <x v="0"/>
  </r>
  <r>
    <x v="0"/>
    <x v="4"/>
    <n v="172352"/>
    <x v="97"/>
    <m/>
    <x v="0"/>
    <m/>
    <x v="418"/>
    <x v="33"/>
    <x v="16"/>
    <x v="9"/>
    <x v="9"/>
    <x v="20"/>
    <x v="16"/>
    <m/>
    <x v="116"/>
    <n v="9001"/>
    <x v="0"/>
  </r>
  <r>
    <x v="0"/>
    <x v="4"/>
    <n v="200720"/>
    <x v="2"/>
    <m/>
    <x v="0"/>
    <m/>
    <x v="420"/>
    <x v="29"/>
    <x v="19"/>
    <x v="1"/>
    <x v="1"/>
    <x v="2"/>
    <x v="2"/>
    <m/>
    <x v="2"/>
    <n v="6001"/>
    <x v="0"/>
  </r>
  <r>
    <x v="0"/>
    <x v="4"/>
    <n v="220350"/>
    <x v="2"/>
    <m/>
    <x v="0"/>
    <m/>
    <x v="419"/>
    <x v="29"/>
    <x v="19"/>
    <x v="1"/>
    <x v="1"/>
    <x v="2"/>
    <x v="2"/>
    <m/>
    <x v="2"/>
    <n v="6001"/>
    <x v="0"/>
  </r>
  <r>
    <x v="0"/>
    <x v="4"/>
    <n v="350000"/>
    <x v="114"/>
    <m/>
    <x v="0"/>
    <m/>
    <x v="1"/>
    <x v="0"/>
    <x v="0"/>
    <x v="10"/>
    <x v="10"/>
    <x v="22"/>
    <x v="18"/>
    <m/>
    <x v="135"/>
    <n v="2001"/>
    <x v="0"/>
  </r>
  <r>
    <x v="0"/>
    <x v="4"/>
    <n v="367497.92122695851"/>
    <x v="115"/>
    <m/>
    <x v="0"/>
    <m/>
    <x v="1"/>
    <x v="0"/>
    <x v="0"/>
    <x v="5"/>
    <x v="5"/>
    <x v="13"/>
    <x v="11"/>
    <m/>
    <x v="136"/>
    <n v="2001"/>
    <x v="0"/>
  </r>
  <r>
    <x v="0"/>
    <x v="4"/>
    <n v="386000"/>
    <x v="76"/>
    <m/>
    <x v="0"/>
    <m/>
    <x v="1"/>
    <x v="0"/>
    <x v="0"/>
    <x v="1"/>
    <x v="1"/>
    <x v="1"/>
    <x v="1"/>
    <m/>
    <x v="91"/>
    <n v="2001"/>
    <x v="0"/>
  </r>
  <r>
    <x v="0"/>
    <x v="4"/>
    <n v="560657.03758"/>
    <x v="116"/>
    <m/>
    <x v="0"/>
    <m/>
    <x v="1"/>
    <x v="27"/>
    <x v="19"/>
    <x v="1"/>
    <x v="1"/>
    <x v="1"/>
    <x v="1"/>
    <m/>
    <x v="137"/>
    <n v="6002"/>
    <x v="0"/>
  </r>
  <r>
    <x v="0"/>
    <x v="4"/>
    <n v="640000"/>
    <x v="1"/>
    <m/>
    <x v="0"/>
    <m/>
    <x v="1"/>
    <x v="0"/>
    <x v="0"/>
    <x v="1"/>
    <x v="1"/>
    <x v="1"/>
    <x v="1"/>
    <m/>
    <x v="1"/>
    <n v="2001"/>
    <x v="0"/>
  </r>
  <r>
    <x v="0"/>
    <x v="4"/>
    <n v="739618.23783122096"/>
    <x v="117"/>
    <m/>
    <x v="0"/>
    <m/>
    <x v="1"/>
    <x v="0"/>
    <x v="0"/>
    <x v="1"/>
    <x v="1"/>
    <x v="21"/>
    <x v="17"/>
    <m/>
    <x v="138"/>
    <n v="2001"/>
    <x v="0"/>
  </r>
  <r>
    <x v="0"/>
    <x v="5"/>
    <m/>
    <x v="29"/>
    <m/>
    <x v="0"/>
    <m/>
    <x v="1"/>
    <x v="17"/>
    <x v="2"/>
    <x v="1"/>
    <x v="1"/>
    <x v="2"/>
    <x v="2"/>
    <m/>
    <x v="38"/>
    <n v="5006"/>
    <x v="0"/>
  </r>
  <r>
    <x v="0"/>
    <x v="5"/>
    <m/>
    <x v="34"/>
    <m/>
    <x v="0"/>
    <m/>
    <x v="1"/>
    <x v="17"/>
    <x v="2"/>
    <x v="1"/>
    <x v="1"/>
    <x v="3"/>
    <x v="3"/>
    <m/>
    <x v="49"/>
    <n v="5006"/>
    <x v="0"/>
  </r>
  <r>
    <x v="0"/>
    <x v="5"/>
    <m/>
    <x v="20"/>
    <m/>
    <x v="0"/>
    <m/>
    <x v="1"/>
    <x v="17"/>
    <x v="2"/>
    <x v="1"/>
    <x v="1"/>
    <x v="3"/>
    <x v="3"/>
    <m/>
    <x v="24"/>
    <n v="5006"/>
    <x v="0"/>
  </r>
  <r>
    <x v="0"/>
    <x v="5"/>
    <m/>
    <x v="3"/>
    <m/>
    <x v="0"/>
    <m/>
    <x v="60"/>
    <x v="17"/>
    <x v="2"/>
    <x v="1"/>
    <x v="1"/>
    <x v="3"/>
    <x v="3"/>
    <m/>
    <x v="3"/>
    <n v="5006"/>
    <x v="0"/>
  </r>
  <r>
    <x v="0"/>
    <x v="5"/>
    <m/>
    <x v="21"/>
    <m/>
    <x v="0"/>
    <m/>
    <x v="1"/>
    <x v="17"/>
    <x v="2"/>
    <x v="1"/>
    <x v="1"/>
    <x v="2"/>
    <x v="2"/>
    <m/>
    <x v="27"/>
    <n v="5006"/>
    <x v="0"/>
  </r>
  <r>
    <x v="0"/>
    <x v="5"/>
    <m/>
    <x v="21"/>
    <m/>
    <x v="0"/>
    <m/>
    <x v="398"/>
    <x v="0"/>
    <x v="0"/>
    <x v="1"/>
    <x v="1"/>
    <x v="2"/>
    <x v="2"/>
    <m/>
    <x v="27"/>
    <n v="2001"/>
    <x v="0"/>
  </r>
  <r>
    <x v="0"/>
    <x v="5"/>
    <m/>
    <x v="27"/>
    <m/>
    <x v="0"/>
    <m/>
    <x v="1"/>
    <x v="0"/>
    <x v="0"/>
    <x v="2"/>
    <x v="2"/>
    <x v="14"/>
    <x v="12"/>
    <m/>
    <x v="32"/>
    <n v="2001"/>
    <x v="0"/>
  </r>
  <r>
    <x v="0"/>
    <x v="5"/>
    <m/>
    <x v="27"/>
    <m/>
    <x v="0"/>
    <m/>
    <x v="1"/>
    <x v="17"/>
    <x v="2"/>
    <x v="1"/>
    <x v="1"/>
    <x v="16"/>
    <x v="12"/>
    <m/>
    <x v="42"/>
    <n v="5006"/>
    <x v="0"/>
  </r>
  <r>
    <x v="0"/>
    <x v="5"/>
    <m/>
    <x v="62"/>
    <m/>
    <x v="0"/>
    <m/>
    <x v="1"/>
    <x v="17"/>
    <x v="2"/>
    <x v="1"/>
    <x v="1"/>
    <x v="16"/>
    <x v="12"/>
    <m/>
    <x v="74"/>
    <n v="5006"/>
    <x v="0"/>
  </r>
  <r>
    <x v="0"/>
    <x v="5"/>
    <m/>
    <x v="13"/>
    <m/>
    <x v="0"/>
    <m/>
    <x v="132"/>
    <x v="17"/>
    <x v="2"/>
    <x v="2"/>
    <x v="2"/>
    <x v="6"/>
    <x v="3"/>
    <m/>
    <x v="16"/>
    <n v="5006"/>
    <x v="0"/>
  </r>
  <r>
    <x v="0"/>
    <x v="5"/>
    <m/>
    <x v="13"/>
    <m/>
    <x v="0"/>
    <m/>
    <x v="113"/>
    <x v="17"/>
    <x v="2"/>
    <x v="1"/>
    <x v="1"/>
    <x v="3"/>
    <x v="3"/>
    <m/>
    <x v="15"/>
    <n v="5006"/>
    <x v="0"/>
  </r>
  <r>
    <x v="0"/>
    <x v="5"/>
    <m/>
    <x v="13"/>
    <m/>
    <x v="0"/>
    <m/>
    <x v="114"/>
    <x v="17"/>
    <x v="2"/>
    <x v="2"/>
    <x v="2"/>
    <x v="6"/>
    <x v="3"/>
    <m/>
    <x v="16"/>
    <n v="5006"/>
    <x v="0"/>
  </r>
  <r>
    <x v="0"/>
    <x v="5"/>
    <m/>
    <x v="91"/>
    <m/>
    <x v="0"/>
    <m/>
    <x v="1"/>
    <x v="17"/>
    <x v="2"/>
    <x v="1"/>
    <x v="1"/>
    <x v="2"/>
    <x v="2"/>
    <m/>
    <x v="109"/>
    <n v="5006"/>
    <x v="0"/>
  </r>
  <r>
    <x v="0"/>
    <x v="5"/>
    <m/>
    <x v="35"/>
    <m/>
    <x v="0"/>
    <m/>
    <x v="1"/>
    <x v="17"/>
    <x v="2"/>
    <x v="1"/>
    <x v="1"/>
    <x v="16"/>
    <x v="12"/>
    <m/>
    <x v="47"/>
    <n v="5006"/>
    <x v="0"/>
  </r>
  <r>
    <x v="0"/>
    <x v="5"/>
    <m/>
    <x v="60"/>
    <m/>
    <x v="0"/>
    <m/>
    <x v="1"/>
    <x v="0"/>
    <x v="0"/>
    <x v="2"/>
    <x v="2"/>
    <x v="12"/>
    <x v="10"/>
    <m/>
    <x v="72"/>
    <n v="2001"/>
    <x v="0"/>
  </r>
  <r>
    <x v="0"/>
    <x v="5"/>
    <m/>
    <x v="5"/>
    <m/>
    <x v="0"/>
    <m/>
    <x v="1"/>
    <x v="17"/>
    <x v="2"/>
    <x v="1"/>
    <x v="1"/>
    <x v="3"/>
    <x v="3"/>
    <m/>
    <x v="6"/>
    <n v="5006"/>
    <x v="0"/>
  </r>
  <r>
    <x v="0"/>
    <x v="5"/>
    <m/>
    <x v="2"/>
    <m/>
    <x v="0"/>
    <m/>
    <x v="139"/>
    <x v="17"/>
    <x v="2"/>
    <x v="1"/>
    <x v="1"/>
    <x v="2"/>
    <x v="2"/>
    <m/>
    <x v="2"/>
    <n v="5006"/>
    <x v="0"/>
  </r>
  <r>
    <x v="0"/>
    <x v="5"/>
    <m/>
    <x v="2"/>
    <m/>
    <x v="0"/>
    <m/>
    <x v="140"/>
    <x v="17"/>
    <x v="2"/>
    <x v="1"/>
    <x v="1"/>
    <x v="2"/>
    <x v="2"/>
    <m/>
    <x v="2"/>
    <n v="5006"/>
    <x v="0"/>
  </r>
  <r>
    <x v="0"/>
    <x v="5"/>
    <m/>
    <x v="2"/>
    <m/>
    <x v="0"/>
    <m/>
    <x v="4"/>
    <x v="0"/>
    <x v="0"/>
    <x v="1"/>
    <x v="1"/>
    <x v="2"/>
    <x v="2"/>
    <m/>
    <x v="2"/>
    <n v="2001"/>
    <x v="0"/>
  </r>
  <r>
    <x v="0"/>
    <x v="5"/>
    <m/>
    <x v="2"/>
    <m/>
    <x v="0"/>
    <m/>
    <x v="143"/>
    <x v="17"/>
    <x v="2"/>
    <x v="1"/>
    <x v="1"/>
    <x v="2"/>
    <x v="2"/>
    <m/>
    <x v="2"/>
    <n v="5006"/>
    <x v="0"/>
  </r>
  <r>
    <x v="0"/>
    <x v="5"/>
    <m/>
    <x v="2"/>
    <m/>
    <x v="0"/>
    <m/>
    <x v="144"/>
    <x v="17"/>
    <x v="2"/>
    <x v="1"/>
    <x v="1"/>
    <x v="2"/>
    <x v="2"/>
    <m/>
    <x v="2"/>
    <n v="5006"/>
    <x v="0"/>
  </r>
  <r>
    <x v="0"/>
    <x v="5"/>
    <n v="-7594957.0386904748"/>
    <x v="0"/>
    <m/>
    <x v="0"/>
    <m/>
    <x v="0"/>
    <x v="0"/>
    <x v="0"/>
    <x v="0"/>
    <x v="0"/>
    <x v="0"/>
    <x v="0"/>
    <m/>
    <x v="0"/>
    <n v="2001"/>
    <x v="0"/>
  </r>
  <r>
    <x v="0"/>
    <x v="5"/>
    <n v="-640000"/>
    <x v="1"/>
    <m/>
    <x v="0"/>
    <m/>
    <x v="1"/>
    <x v="0"/>
    <x v="0"/>
    <x v="1"/>
    <x v="1"/>
    <x v="1"/>
    <x v="1"/>
    <m/>
    <x v="1"/>
    <n v="2001"/>
    <x v="0"/>
  </r>
  <r>
    <x v="0"/>
    <x v="5"/>
    <n v="-80000"/>
    <x v="0"/>
    <m/>
    <x v="0"/>
    <m/>
    <x v="2"/>
    <x v="0"/>
    <x v="0"/>
    <x v="0"/>
    <x v="0"/>
    <x v="0"/>
    <x v="0"/>
    <m/>
    <x v="0"/>
    <n v="2001"/>
    <x v="0"/>
  </r>
  <r>
    <x v="0"/>
    <x v="5"/>
    <n v="-38187.5"/>
    <x v="0"/>
    <m/>
    <x v="0"/>
    <m/>
    <x v="3"/>
    <x v="0"/>
    <x v="0"/>
    <x v="0"/>
    <x v="0"/>
    <x v="0"/>
    <x v="0"/>
    <m/>
    <x v="0"/>
    <n v="2001"/>
    <x v="0"/>
  </r>
  <r>
    <x v="0"/>
    <x v="5"/>
    <n v="-10000"/>
    <x v="4"/>
    <m/>
    <x v="0"/>
    <m/>
    <x v="6"/>
    <x v="0"/>
    <x v="0"/>
    <x v="0"/>
    <x v="0"/>
    <x v="0"/>
    <x v="0"/>
    <m/>
    <x v="4"/>
    <n v="2001"/>
    <x v="0"/>
  </r>
  <r>
    <x v="0"/>
    <x v="5"/>
    <n v="-8182.75"/>
    <x v="2"/>
    <m/>
    <x v="0"/>
    <m/>
    <x v="7"/>
    <x v="0"/>
    <x v="0"/>
    <x v="2"/>
    <x v="2"/>
    <x v="4"/>
    <x v="2"/>
    <m/>
    <x v="5"/>
    <n v="2001"/>
    <x v="0"/>
  </r>
  <r>
    <x v="0"/>
    <x v="5"/>
    <n v="-6937.5687999999991"/>
    <x v="3"/>
    <m/>
    <x v="0"/>
    <m/>
    <x v="5"/>
    <x v="0"/>
    <x v="0"/>
    <x v="1"/>
    <x v="1"/>
    <x v="3"/>
    <x v="3"/>
    <m/>
    <x v="3"/>
    <n v="2001"/>
    <x v="0"/>
  </r>
  <r>
    <x v="0"/>
    <x v="5"/>
    <n v="-5200"/>
    <x v="5"/>
    <m/>
    <x v="0"/>
    <m/>
    <x v="8"/>
    <x v="29"/>
    <x v="19"/>
    <x v="1"/>
    <x v="1"/>
    <x v="3"/>
    <x v="3"/>
    <m/>
    <x v="6"/>
    <n v="6001"/>
    <x v="0"/>
  </r>
  <r>
    <x v="0"/>
    <x v="5"/>
    <n v="-4100"/>
    <x v="2"/>
    <m/>
    <x v="0"/>
    <m/>
    <x v="9"/>
    <x v="1"/>
    <x v="1"/>
    <x v="1"/>
    <x v="1"/>
    <x v="2"/>
    <x v="2"/>
    <m/>
    <x v="2"/>
    <n v="7001"/>
    <x v="0"/>
  </r>
  <r>
    <x v="0"/>
    <x v="5"/>
    <n v="-4000"/>
    <x v="6"/>
    <m/>
    <x v="0"/>
    <m/>
    <x v="1"/>
    <x v="0"/>
    <x v="0"/>
    <x v="2"/>
    <x v="2"/>
    <x v="5"/>
    <x v="4"/>
    <m/>
    <x v="7"/>
    <n v="2001"/>
    <x v="0"/>
  </r>
  <r>
    <x v="0"/>
    <x v="5"/>
    <n v="-2633.0535000000004"/>
    <x v="3"/>
    <m/>
    <x v="0"/>
    <m/>
    <x v="5"/>
    <x v="0"/>
    <x v="0"/>
    <x v="2"/>
    <x v="2"/>
    <x v="6"/>
    <x v="3"/>
    <m/>
    <x v="8"/>
    <n v="2001"/>
    <x v="0"/>
  </r>
  <r>
    <x v="0"/>
    <x v="5"/>
    <n v="-2369.7481500000004"/>
    <x v="2"/>
    <m/>
    <x v="0"/>
    <m/>
    <x v="10"/>
    <x v="0"/>
    <x v="0"/>
    <x v="2"/>
    <x v="2"/>
    <x v="4"/>
    <x v="2"/>
    <m/>
    <x v="5"/>
    <n v="2001"/>
    <x v="0"/>
  </r>
  <r>
    <x v="0"/>
    <x v="5"/>
    <n v="-1584.45"/>
    <x v="2"/>
    <m/>
    <x v="0"/>
    <m/>
    <x v="11"/>
    <x v="0"/>
    <x v="0"/>
    <x v="2"/>
    <x v="2"/>
    <x v="4"/>
    <x v="2"/>
    <m/>
    <x v="5"/>
    <n v="2001"/>
    <x v="0"/>
  </r>
  <r>
    <x v="0"/>
    <x v="5"/>
    <n v="0"/>
    <x v="7"/>
    <m/>
    <x v="0"/>
    <m/>
    <x v="12"/>
    <x v="2"/>
    <x v="2"/>
    <x v="2"/>
    <x v="2"/>
    <x v="7"/>
    <x v="5"/>
    <m/>
    <x v="9"/>
    <n v="4004"/>
    <x v="0"/>
  </r>
  <r>
    <x v="0"/>
    <x v="5"/>
    <n v="0"/>
    <x v="92"/>
    <m/>
    <x v="0"/>
    <m/>
    <x v="1"/>
    <x v="32"/>
    <x v="16"/>
    <x v="4"/>
    <x v="4"/>
    <x v="11"/>
    <x v="9"/>
    <m/>
    <x v="110"/>
    <n v="2003"/>
    <x v="0"/>
  </r>
  <r>
    <x v="0"/>
    <x v="5"/>
    <n v="0"/>
    <x v="92"/>
    <m/>
    <x v="0"/>
    <m/>
    <x v="403"/>
    <x v="2"/>
    <x v="2"/>
    <x v="4"/>
    <x v="4"/>
    <x v="11"/>
    <x v="9"/>
    <m/>
    <x v="110"/>
    <n v="4004"/>
    <x v="0"/>
  </r>
  <r>
    <x v="0"/>
    <x v="5"/>
    <n v="0"/>
    <x v="92"/>
    <m/>
    <x v="0"/>
    <m/>
    <x v="372"/>
    <x v="2"/>
    <x v="2"/>
    <x v="4"/>
    <x v="4"/>
    <x v="11"/>
    <x v="9"/>
    <m/>
    <x v="110"/>
    <n v="4004"/>
    <x v="0"/>
  </r>
  <r>
    <x v="0"/>
    <x v="5"/>
    <n v="0"/>
    <x v="66"/>
    <m/>
    <x v="0"/>
    <m/>
    <x v="356"/>
    <x v="0"/>
    <x v="0"/>
    <x v="7"/>
    <x v="7"/>
    <x v="18"/>
    <x v="14"/>
    <m/>
    <x v="78"/>
    <n v="2001"/>
    <x v="0"/>
  </r>
  <r>
    <x v="0"/>
    <x v="5"/>
    <n v="0"/>
    <x v="66"/>
    <m/>
    <x v="0"/>
    <m/>
    <x v="351"/>
    <x v="0"/>
    <x v="0"/>
    <x v="7"/>
    <x v="7"/>
    <x v="18"/>
    <x v="14"/>
    <m/>
    <x v="78"/>
    <n v="2001"/>
    <x v="0"/>
  </r>
  <r>
    <x v="0"/>
    <x v="5"/>
    <n v="0"/>
    <x v="90"/>
    <m/>
    <x v="0"/>
    <m/>
    <x v="340"/>
    <x v="29"/>
    <x v="19"/>
    <x v="1"/>
    <x v="1"/>
    <x v="2"/>
    <x v="2"/>
    <m/>
    <x v="108"/>
    <n v="6001"/>
    <x v="0"/>
  </r>
  <r>
    <x v="0"/>
    <x v="5"/>
    <n v="0"/>
    <x v="10"/>
    <m/>
    <x v="0"/>
    <m/>
    <x v="16"/>
    <x v="0"/>
    <x v="0"/>
    <x v="3"/>
    <x v="3"/>
    <x v="9"/>
    <x v="7"/>
    <m/>
    <x v="12"/>
    <n v="2001"/>
    <x v="0"/>
  </r>
  <r>
    <x v="0"/>
    <x v="5"/>
    <n v="0"/>
    <x v="11"/>
    <m/>
    <x v="0"/>
    <m/>
    <x v="17"/>
    <x v="5"/>
    <x v="5"/>
    <x v="2"/>
    <x v="2"/>
    <x v="10"/>
    <x v="8"/>
    <m/>
    <x v="13"/>
    <n v="3006"/>
    <x v="0"/>
  </r>
  <r>
    <x v="0"/>
    <x v="5"/>
    <n v="0"/>
    <x v="11"/>
    <m/>
    <x v="0"/>
    <m/>
    <x v="18"/>
    <x v="5"/>
    <x v="5"/>
    <x v="2"/>
    <x v="2"/>
    <x v="10"/>
    <x v="8"/>
    <m/>
    <x v="13"/>
    <n v="3006"/>
    <x v="0"/>
  </r>
  <r>
    <x v="0"/>
    <x v="5"/>
    <n v="0"/>
    <x v="11"/>
    <m/>
    <x v="0"/>
    <m/>
    <x v="19"/>
    <x v="5"/>
    <x v="5"/>
    <x v="2"/>
    <x v="2"/>
    <x v="10"/>
    <x v="8"/>
    <m/>
    <x v="13"/>
    <n v="3006"/>
    <x v="0"/>
  </r>
  <r>
    <x v="0"/>
    <x v="5"/>
    <n v="0"/>
    <x v="12"/>
    <m/>
    <x v="0"/>
    <m/>
    <x v="20"/>
    <x v="6"/>
    <x v="1"/>
    <x v="4"/>
    <x v="4"/>
    <x v="11"/>
    <x v="9"/>
    <m/>
    <x v="14"/>
    <n v="7003"/>
    <x v="0"/>
  </r>
  <r>
    <x v="0"/>
    <x v="5"/>
    <n v="0"/>
    <x v="12"/>
    <m/>
    <x v="0"/>
    <m/>
    <x v="21"/>
    <x v="6"/>
    <x v="1"/>
    <x v="4"/>
    <x v="4"/>
    <x v="11"/>
    <x v="9"/>
    <m/>
    <x v="14"/>
    <n v="7003"/>
    <x v="0"/>
  </r>
  <r>
    <x v="0"/>
    <x v="5"/>
    <n v="0"/>
    <x v="12"/>
    <m/>
    <x v="0"/>
    <m/>
    <x v="22"/>
    <x v="6"/>
    <x v="1"/>
    <x v="4"/>
    <x v="4"/>
    <x v="11"/>
    <x v="9"/>
    <m/>
    <x v="14"/>
    <n v="7003"/>
    <x v="0"/>
  </r>
  <r>
    <x v="0"/>
    <x v="5"/>
    <n v="0"/>
    <x v="62"/>
    <m/>
    <x v="0"/>
    <m/>
    <x v="1"/>
    <x v="11"/>
    <x v="6"/>
    <x v="2"/>
    <x v="2"/>
    <x v="14"/>
    <x v="12"/>
    <m/>
    <x v="89"/>
    <n v="8004"/>
    <x v="0"/>
  </r>
  <r>
    <x v="0"/>
    <x v="5"/>
    <n v="0"/>
    <x v="62"/>
    <m/>
    <x v="0"/>
    <m/>
    <x v="1"/>
    <x v="1"/>
    <x v="1"/>
    <x v="1"/>
    <x v="1"/>
    <x v="16"/>
    <x v="12"/>
    <m/>
    <x v="74"/>
    <n v="7001"/>
    <x v="0"/>
  </r>
  <r>
    <x v="0"/>
    <x v="5"/>
    <n v="0"/>
    <x v="13"/>
    <m/>
    <x v="0"/>
    <m/>
    <x v="1"/>
    <x v="7"/>
    <x v="6"/>
    <x v="1"/>
    <x v="1"/>
    <x v="3"/>
    <x v="3"/>
    <m/>
    <x v="15"/>
    <n v="3008"/>
    <x v="0"/>
  </r>
  <r>
    <x v="0"/>
    <x v="5"/>
    <n v="0"/>
    <x v="13"/>
    <m/>
    <x v="0"/>
    <m/>
    <x v="1"/>
    <x v="13"/>
    <x v="2"/>
    <x v="1"/>
    <x v="1"/>
    <x v="3"/>
    <x v="3"/>
    <m/>
    <x v="15"/>
    <n v="5003"/>
    <x v="0"/>
  </r>
  <r>
    <x v="0"/>
    <x v="5"/>
    <n v="0"/>
    <x v="13"/>
    <m/>
    <x v="0"/>
    <m/>
    <x v="1"/>
    <x v="8"/>
    <x v="7"/>
    <x v="2"/>
    <x v="2"/>
    <x v="6"/>
    <x v="3"/>
    <m/>
    <x v="16"/>
    <n v="8003"/>
    <x v="0"/>
  </r>
  <r>
    <x v="0"/>
    <x v="5"/>
    <n v="0"/>
    <x v="13"/>
    <m/>
    <x v="0"/>
    <m/>
    <x v="310"/>
    <x v="14"/>
    <x v="11"/>
    <x v="1"/>
    <x v="1"/>
    <x v="3"/>
    <x v="3"/>
    <m/>
    <x v="15"/>
    <n v="5005"/>
    <x v="0"/>
  </r>
  <r>
    <x v="0"/>
    <x v="5"/>
    <n v="0"/>
    <x v="13"/>
    <m/>
    <x v="0"/>
    <m/>
    <x v="64"/>
    <x v="19"/>
    <x v="14"/>
    <x v="2"/>
    <x v="2"/>
    <x v="6"/>
    <x v="3"/>
    <m/>
    <x v="16"/>
    <n v="3003"/>
    <x v="0"/>
  </r>
  <r>
    <x v="0"/>
    <x v="5"/>
    <n v="0"/>
    <x v="13"/>
    <m/>
    <x v="0"/>
    <m/>
    <x v="65"/>
    <x v="22"/>
    <x v="0"/>
    <x v="2"/>
    <x v="2"/>
    <x v="6"/>
    <x v="3"/>
    <m/>
    <x v="16"/>
    <n v="3002"/>
    <x v="0"/>
  </r>
  <r>
    <x v="0"/>
    <x v="5"/>
    <n v="0"/>
    <x v="13"/>
    <m/>
    <x v="0"/>
    <m/>
    <x v="311"/>
    <x v="10"/>
    <x v="9"/>
    <x v="2"/>
    <x v="2"/>
    <x v="6"/>
    <x v="3"/>
    <m/>
    <x v="16"/>
    <n v="8001"/>
    <x v="0"/>
  </r>
  <r>
    <x v="0"/>
    <x v="5"/>
    <n v="0"/>
    <x v="14"/>
    <m/>
    <x v="0"/>
    <m/>
    <x v="23"/>
    <x v="9"/>
    <x v="8"/>
    <x v="2"/>
    <x v="2"/>
    <x v="12"/>
    <x v="10"/>
    <m/>
    <x v="17"/>
    <n v="8002"/>
    <x v="0"/>
  </r>
  <r>
    <x v="0"/>
    <x v="5"/>
    <n v="0"/>
    <x v="15"/>
    <m/>
    <x v="0"/>
    <m/>
    <x v="1"/>
    <x v="0"/>
    <x v="0"/>
    <x v="5"/>
    <x v="5"/>
    <x v="13"/>
    <x v="11"/>
    <m/>
    <x v="18"/>
    <n v="2001"/>
    <x v="0"/>
  </r>
  <r>
    <x v="0"/>
    <x v="5"/>
    <n v="0"/>
    <x v="91"/>
    <m/>
    <x v="0"/>
    <m/>
    <x v="1"/>
    <x v="11"/>
    <x v="6"/>
    <x v="2"/>
    <x v="2"/>
    <x v="4"/>
    <x v="2"/>
    <m/>
    <x v="125"/>
    <n v="8004"/>
    <x v="0"/>
  </r>
  <r>
    <x v="0"/>
    <x v="5"/>
    <n v="0"/>
    <x v="91"/>
    <m/>
    <x v="0"/>
    <m/>
    <x v="1"/>
    <x v="1"/>
    <x v="1"/>
    <x v="1"/>
    <x v="1"/>
    <x v="2"/>
    <x v="2"/>
    <m/>
    <x v="109"/>
    <n v="7001"/>
    <x v="0"/>
  </r>
  <r>
    <x v="0"/>
    <x v="5"/>
    <n v="0"/>
    <x v="74"/>
    <m/>
    <x v="0"/>
    <m/>
    <x v="312"/>
    <x v="13"/>
    <x v="2"/>
    <x v="1"/>
    <x v="1"/>
    <x v="8"/>
    <x v="6"/>
    <m/>
    <x v="87"/>
    <n v="5003"/>
    <x v="0"/>
  </r>
  <r>
    <x v="0"/>
    <x v="5"/>
    <n v="0"/>
    <x v="16"/>
    <m/>
    <x v="0"/>
    <m/>
    <x v="1"/>
    <x v="1"/>
    <x v="1"/>
    <x v="1"/>
    <x v="1"/>
    <x v="1"/>
    <x v="1"/>
    <m/>
    <x v="19"/>
    <n v="7001"/>
    <x v="0"/>
  </r>
  <r>
    <x v="0"/>
    <x v="5"/>
    <n v="0"/>
    <x v="50"/>
    <m/>
    <x v="0"/>
    <m/>
    <x v="412"/>
    <x v="27"/>
    <x v="19"/>
    <x v="1"/>
    <x v="1"/>
    <x v="1"/>
    <x v="1"/>
    <m/>
    <x v="62"/>
    <n v="6002"/>
    <x v="0"/>
  </r>
  <r>
    <x v="0"/>
    <x v="5"/>
    <n v="0"/>
    <x v="50"/>
    <m/>
    <x v="0"/>
    <m/>
    <x v="110"/>
    <x v="16"/>
    <x v="11"/>
    <x v="1"/>
    <x v="1"/>
    <x v="1"/>
    <x v="1"/>
    <m/>
    <x v="62"/>
    <n v="7002"/>
    <x v="0"/>
  </r>
  <r>
    <x v="0"/>
    <x v="5"/>
    <n v="0"/>
    <x v="49"/>
    <m/>
    <x v="0"/>
    <m/>
    <x v="221"/>
    <x v="17"/>
    <x v="2"/>
    <x v="2"/>
    <x v="2"/>
    <x v="7"/>
    <x v="5"/>
    <m/>
    <x v="60"/>
    <n v="5006"/>
    <x v="0"/>
  </r>
  <r>
    <x v="0"/>
    <x v="5"/>
    <n v="0"/>
    <x v="53"/>
    <m/>
    <x v="0"/>
    <m/>
    <x v="188"/>
    <x v="2"/>
    <x v="2"/>
    <x v="4"/>
    <x v="4"/>
    <x v="11"/>
    <x v="9"/>
    <m/>
    <x v="65"/>
    <n v="4004"/>
    <x v="0"/>
  </r>
  <r>
    <x v="0"/>
    <x v="5"/>
    <n v="0"/>
    <x v="53"/>
    <m/>
    <x v="0"/>
    <m/>
    <x v="131"/>
    <x v="17"/>
    <x v="2"/>
    <x v="4"/>
    <x v="4"/>
    <x v="11"/>
    <x v="9"/>
    <m/>
    <x v="65"/>
    <n v="5006"/>
    <x v="0"/>
  </r>
  <r>
    <x v="0"/>
    <x v="5"/>
    <n v="0"/>
    <x v="53"/>
    <m/>
    <x v="0"/>
    <m/>
    <x v="285"/>
    <x v="2"/>
    <x v="2"/>
    <x v="4"/>
    <x v="4"/>
    <x v="11"/>
    <x v="9"/>
    <m/>
    <x v="65"/>
    <n v="4004"/>
    <x v="0"/>
  </r>
  <r>
    <x v="0"/>
    <x v="5"/>
    <n v="0"/>
    <x v="17"/>
    <m/>
    <x v="0"/>
    <m/>
    <x v="24"/>
    <x v="10"/>
    <x v="9"/>
    <x v="2"/>
    <x v="2"/>
    <x v="10"/>
    <x v="8"/>
    <m/>
    <x v="20"/>
    <n v="8001"/>
    <x v="0"/>
  </r>
  <r>
    <x v="0"/>
    <x v="5"/>
    <n v="0"/>
    <x v="17"/>
    <m/>
    <x v="0"/>
    <m/>
    <x v="25"/>
    <x v="10"/>
    <x v="9"/>
    <x v="2"/>
    <x v="2"/>
    <x v="10"/>
    <x v="8"/>
    <m/>
    <x v="20"/>
    <n v="8001"/>
    <x v="0"/>
  </r>
  <r>
    <x v="0"/>
    <x v="5"/>
    <n v="0"/>
    <x v="17"/>
    <m/>
    <x v="0"/>
    <m/>
    <x v="26"/>
    <x v="10"/>
    <x v="9"/>
    <x v="2"/>
    <x v="2"/>
    <x v="10"/>
    <x v="8"/>
    <m/>
    <x v="20"/>
    <n v="8001"/>
    <x v="0"/>
  </r>
  <r>
    <x v="0"/>
    <x v="5"/>
    <n v="0"/>
    <x v="17"/>
    <m/>
    <x v="0"/>
    <m/>
    <x v="27"/>
    <x v="10"/>
    <x v="9"/>
    <x v="2"/>
    <x v="2"/>
    <x v="10"/>
    <x v="8"/>
    <m/>
    <x v="20"/>
    <n v="8001"/>
    <x v="0"/>
  </r>
  <r>
    <x v="0"/>
    <x v="5"/>
    <n v="0"/>
    <x v="33"/>
    <m/>
    <x v="0"/>
    <m/>
    <x v="123"/>
    <x v="17"/>
    <x v="2"/>
    <x v="2"/>
    <x v="2"/>
    <x v="7"/>
    <x v="5"/>
    <m/>
    <x v="39"/>
    <n v="5006"/>
    <x v="0"/>
  </r>
  <r>
    <x v="0"/>
    <x v="5"/>
    <n v="0"/>
    <x v="33"/>
    <m/>
    <x v="0"/>
    <m/>
    <x v="49"/>
    <x v="17"/>
    <x v="2"/>
    <x v="2"/>
    <x v="2"/>
    <x v="7"/>
    <x v="5"/>
    <m/>
    <x v="39"/>
    <n v="5006"/>
    <x v="0"/>
  </r>
  <r>
    <x v="0"/>
    <x v="5"/>
    <n v="0"/>
    <x v="19"/>
    <m/>
    <x v="0"/>
    <m/>
    <x v="128"/>
    <x v="17"/>
    <x v="2"/>
    <x v="2"/>
    <x v="2"/>
    <x v="10"/>
    <x v="8"/>
    <m/>
    <x v="22"/>
    <n v="5006"/>
    <x v="0"/>
  </r>
  <r>
    <x v="0"/>
    <x v="5"/>
    <n v="0"/>
    <x v="23"/>
    <m/>
    <x v="0"/>
    <m/>
    <x v="192"/>
    <x v="15"/>
    <x v="12"/>
    <x v="1"/>
    <x v="1"/>
    <x v="8"/>
    <x v="6"/>
    <m/>
    <x v="28"/>
    <n v="5002"/>
    <x v="0"/>
  </r>
  <r>
    <x v="0"/>
    <x v="5"/>
    <n v="0"/>
    <x v="47"/>
    <m/>
    <x v="0"/>
    <m/>
    <x v="80"/>
    <x v="0"/>
    <x v="0"/>
    <x v="6"/>
    <x v="6"/>
    <x v="17"/>
    <x v="13"/>
    <m/>
    <x v="56"/>
    <n v="2001"/>
    <x v="0"/>
  </r>
  <r>
    <x v="0"/>
    <x v="5"/>
    <n v="0"/>
    <x v="47"/>
    <m/>
    <x v="0"/>
    <m/>
    <x v="79"/>
    <x v="0"/>
    <x v="0"/>
    <x v="6"/>
    <x v="6"/>
    <x v="17"/>
    <x v="13"/>
    <m/>
    <x v="56"/>
    <n v="2001"/>
    <x v="0"/>
  </r>
  <r>
    <x v="0"/>
    <x v="5"/>
    <n v="0"/>
    <x v="2"/>
    <m/>
    <x v="0"/>
    <m/>
    <x v="30"/>
    <x v="11"/>
    <x v="6"/>
    <x v="2"/>
    <x v="2"/>
    <x v="4"/>
    <x v="2"/>
    <m/>
    <x v="5"/>
    <n v="8004"/>
    <x v="0"/>
  </r>
  <r>
    <x v="0"/>
    <x v="5"/>
    <n v="0"/>
    <x v="2"/>
    <m/>
    <x v="0"/>
    <m/>
    <x v="275"/>
    <x v="6"/>
    <x v="1"/>
    <x v="1"/>
    <x v="1"/>
    <x v="2"/>
    <x v="2"/>
    <m/>
    <x v="2"/>
    <n v="7003"/>
    <x v="0"/>
  </r>
  <r>
    <x v="0"/>
    <x v="5"/>
    <n v="0"/>
    <x v="2"/>
    <m/>
    <x v="0"/>
    <m/>
    <x v="328"/>
    <x v="1"/>
    <x v="1"/>
    <x v="1"/>
    <x v="1"/>
    <x v="2"/>
    <x v="2"/>
    <m/>
    <x v="2"/>
    <n v="7001"/>
    <x v="0"/>
  </r>
  <r>
    <x v="0"/>
    <x v="5"/>
    <n v="0"/>
    <x v="2"/>
    <m/>
    <x v="0"/>
    <m/>
    <x v="31"/>
    <x v="6"/>
    <x v="1"/>
    <x v="1"/>
    <x v="1"/>
    <x v="2"/>
    <x v="2"/>
    <m/>
    <x v="2"/>
    <n v="7003"/>
    <x v="0"/>
  </r>
  <r>
    <x v="0"/>
    <x v="5"/>
    <n v="0"/>
    <x v="2"/>
    <m/>
    <x v="0"/>
    <m/>
    <x v="32"/>
    <x v="6"/>
    <x v="1"/>
    <x v="1"/>
    <x v="1"/>
    <x v="2"/>
    <x v="2"/>
    <m/>
    <x v="2"/>
    <n v="7003"/>
    <x v="0"/>
  </r>
  <r>
    <x v="0"/>
    <x v="5"/>
    <n v="0"/>
    <x v="2"/>
    <m/>
    <x v="0"/>
    <m/>
    <x v="33"/>
    <x v="11"/>
    <x v="6"/>
    <x v="2"/>
    <x v="2"/>
    <x v="4"/>
    <x v="2"/>
    <m/>
    <x v="5"/>
    <n v="8004"/>
    <x v="0"/>
  </r>
  <r>
    <x v="0"/>
    <x v="5"/>
    <n v="0"/>
    <x v="2"/>
    <m/>
    <x v="0"/>
    <m/>
    <x v="34"/>
    <x v="11"/>
    <x v="6"/>
    <x v="2"/>
    <x v="2"/>
    <x v="4"/>
    <x v="2"/>
    <m/>
    <x v="5"/>
    <n v="8004"/>
    <x v="0"/>
  </r>
  <r>
    <x v="0"/>
    <x v="5"/>
    <n v="0"/>
    <x v="71"/>
    <m/>
    <x v="0"/>
    <m/>
    <x v="291"/>
    <x v="3"/>
    <x v="3"/>
    <x v="2"/>
    <x v="2"/>
    <x v="4"/>
    <x v="2"/>
    <m/>
    <x v="83"/>
    <n v="4002"/>
    <x v="0"/>
  </r>
  <r>
    <x v="0"/>
    <x v="5"/>
    <n v="0"/>
    <x v="52"/>
    <m/>
    <x v="0"/>
    <m/>
    <x v="350"/>
    <x v="25"/>
    <x v="18"/>
    <x v="1"/>
    <x v="1"/>
    <x v="1"/>
    <x v="1"/>
    <m/>
    <x v="64"/>
    <n v="3001"/>
    <x v="0"/>
  </r>
  <r>
    <x v="0"/>
    <x v="5"/>
    <n v="0"/>
    <x v="52"/>
    <m/>
    <x v="0"/>
    <m/>
    <x v="129"/>
    <x v="25"/>
    <x v="18"/>
    <x v="1"/>
    <x v="1"/>
    <x v="1"/>
    <x v="1"/>
    <m/>
    <x v="64"/>
    <n v="3001"/>
    <x v="0"/>
  </r>
  <r>
    <x v="0"/>
    <x v="5"/>
    <n v="0"/>
    <x v="0"/>
    <m/>
    <x v="0"/>
    <m/>
    <x v="35"/>
    <x v="0"/>
    <x v="0"/>
    <x v="0"/>
    <x v="0"/>
    <x v="0"/>
    <x v="0"/>
    <m/>
    <x v="0"/>
    <n v="2001"/>
    <x v="0"/>
  </r>
  <r>
    <x v="0"/>
    <x v="5"/>
    <n v="0"/>
    <x v="0"/>
    <m/>
    <x v="0"/>
    <m/>
    <x v="36"/>
    <x v="0"/>
    <x v="0"/>
    <x v="0"/>
    <x v="0"/>
    <x v="0"/>
    <x v="0"/>
    <m/>
    <x v="0"/>
    <n v="2001"/>
    <x v="0"/>
  </r>
  <r>
    <x v="0"/>
    <x v="5"/>
    <n v="0"/>
    <x v="32"/>
    <m/>
    <x v="0"/>
    <m/>
    <x v="353"/>
    <x v="20"/>
    <x v="2"/>
    <x v="2"/>
    <x v="2"/>
    <x v="12"/>
    <x v="10"/>
    <m/>
    <x v="37"/>
    <n v="5001"/>
    <x v="0"/>
  </r>
  <r>
    <x v="0"/>
    <x v="5"/>
    <n v="0"/>
    <x v="22"/>
    <m/>
    <x v="0"/>
    <m/>
    <x v="120"/>
    <x v="15"/>
    <x v="12"/>
    <x v="2"/>
    <x v="2"/>
    <x v="10"/>
    <x v="8"/>
    <m/>
    <x v="26"/>
    <n v="5002"/>
    <x v="0"/>
  </r>
  <r>
    <x v="0"/>
    <x v="5"/>
    <n v="0"/>
    <x v="51"/>
    <m/>
    <x v="0"/>
    <m/>
    <x v="282"/>
    <x v="0"/>
    <x v="0"/>
    <x v="7"/>
    <x v="7"/>
    <x v="18"/>
    <x v="14"/>
    <m/>
    <x v="63"/>
    <n v="2001"/>
    <x v="0"/>
  </r>
  <r>
    <x v="0"/>
    <x v="5"/>
    <n v="0"/>
    <x v="51"/>
    <m/>
    <x v="0"/>
    <m/>
    <x v="308"/>
    <x v="0"/>
    <x v="0"/>
    <x v="7"/>
    <x v="7"/>
    <x v="18"/>
    <x v="14"/>
    <m/>
    <x v="63"/>
    <n v="2001"/>
    <x v="0"/>
  </r>
  <r>
    <x v="0"/>
    <x v="5"/>
    <n v="0"/>
    <x v="51"/>
    <m/>
    <x v="0"/>
    <m/>
    <x v="124"/>
    <x v="0"/>
    <x v="0"/>
    <x v="7"/>
    <x v="7"/>
    <x v="18"/>
    <x v="14"/>
    <m/>
    <x v="63"/>
    <n v="2001"/>
    <x v="0"/>
  </r>
  <r>
    <x v="0"/>
    <x v="5"/>
    <n v="15.75"/>
    <x v="20"/>
    <m/>
    <x v="0"/>
    <m/>
    <x v="1"/>
    <x v="12"/>
    <x v="10"/>
    <x v="2"/>
    <x v="2"/>
    <x v="6"/>
    <x v="3"/>
    <m/>
    <x v="23"/>
    <n v="3005"/>
    <x v="0"/>
  </r>
  <r>
    <x v="0"/>
    <x v="5"/>
    <n v="15.75"/>
    <x v="20"/>
    <m/>
    <x v="0"/>
    <m/>
    <x v="1"/>
    <x v="13"/>
    <x v="2"/>
    <x v="1"/>
    <x v="1"/>
    <x v="3"/>
    <x v="3"/>
    <m/>
    <x v="24"/>
    <n v="5003"/>
    <x v="0"/>
  </r>
  <r>
    <x v="0"/>
    <x v="5"/>
    <n v="31.5"/>
    <x v="20"/>
    <m/>
    <x v="0"/>
    <m/>
    <x v="1"/>
    <x v="14"/>
    <x v="11"/>
    <x v="1"/>
    <x v="1"/>
    <x v="3"/>
    <x v="3"/>
    <m/>
    <x v="24"/>
    <n v="5005"/>
    <x v="0"/>
  </r>
  <r>
    <x v="0"/>
    <x v="5"/>
    <n v="36.75"/>
    <x v="20"/>
    <m/>
    <x v="0"/>
    <m/>
    <x v="1"/>
    <x v="5"/>
    <x v="5"/>
    <x v="2"/>
    <x v="2"/>
    <x v="6"/>
    <x v="3"/>
    <m/>
    <x v="23"/>
    <n v="3006"/>
    <x v="0"/>
  </r>
  <r>
    <x v="0"/>
    <x v="5"/>
    <n v="36.75"/>
    <x v="20"/>
    <m/>
    <x v="0"/>
    <m/>
    <x v="1"/>
    <x v="4"/>
    <x v="4"/>
    <x v="2"/>
    <x v="2"/>
    <x v="6"/>
    <x v="3"/>
    <m/>
    <x v="23"/>
    <n v="4003"/>
    <x v="0"/>
  </r>
  <r>
    <x v="0"/>
    <x v="5"/>
    <n v="42"/>
    <x v="20"/>
    <m/>
    <x v="0"/>
    <m/>
    <x v="1"/>
    <x v="15"/>
    <x v="12"/>
    <x v="2"/>
    <x v="2"/>
    <x v="6"/>
    <x v="3"/>
    <m/>
    <x v="23"/>
    <n v="5002"/>
    <x v="0"/>
  </r>
  <r>
    <x v="0"/>
    <x v="5"/>
    <n v="47.25"/>
    <x v="20"/>
    <m/>
    <x v="0"/>
    <m/>
    <x v="1"/>
    <x v="16"/>
    <x v="11"/>
    <x v="1"/>
    <x v="1"/>
    <x v="3"/>
    <x v="3"/>
    <m/>
    <x v="24"/>
    <n v="7002"/>
    <x v="0"/>
  </r>
  <r>
    <x v="0"/>
    <x v="5"/>
    <n v="50"/>
    <x v="17"/>
    <m/>
    <x v="0"/>
    <m/>
    <x v="37"/>
    <x v="10"/>
    <x v="9"/>
    <x v="2"/>
    <x v="2"/>
    <x v="10"/>
    <x v="8"/>
    <m/>
    <x v="20"/>
    <n v="8001"/>
    <x v="0"/>
  </r>
  <r>
    <x v="0"/>
    <x v="5"/>
    <n v="52.5"/>
    <x v="20"/>
    <m/>
    <x v="0"/>
    <m/>
    <x v="1"/>
    <x v="9"/>
    <x v="8"/>
    <x v="2"/>
    <x v="2"/>
    <x v="6"/>
    <x v="3"/>
    <m/>
    <x v="23"/>
    <n v="8002"/>
    <x v="0"/>
  </r>
  <r>
    <x v="0"/>
    <x v="5"/>
    <n v="60"/>
    <x v="22"/>
    <m/>
    <x v="0"/>
    <m/>
    <x v="38"/>
    <x v="9"/>
    <x v="8"/>
    <x v="2"/>
    <x v="2"/>
    <x v="10"/>
    <x v="8"/>
    <m/>
    <x v="26"/>
    <n v="8002"/>
    <x v="0"/>
  </r>
  <r>
    <x v="0"/>
    <x v="5"/>
    <n v="73.5"/>
    <x v="20"/>
    <m/>
    <x v="0"/>
    <m/>
    <x v="1"/>
    <x v="7"/>
    <x v="6"/>
    <x v="1"/>
    <x v="1"/>
    <x v="3"/>
    <x v="3"/>
    <m/>
    <x v="24"/>
    <n v="3008"/>
    <x v="0"/>
  </r>
  <r>
    <x v="0"/>
    <x v="5"/>
    <n v="73.5"/>
    <x v="20"/>
    <m/>
    <x v="0"/>
    <m/>
    <x v="1"/>
    <x v="18"/>
    <x v="13"/>
    <x v="2"/>
    <x v="2"/>
    <x v="6"/>
    <x v="3"/>
    <m/>
    <x v="23"/>
    <n v="4001"/>
    <x v="0"/>
  </r>
  <r>
    <x v="0"/>
    <x v="5"/>
    <n v="73.5"/>
    <x v="20"/>
    <m/>
    <x v="0"/>
    <m/>
    <x v="1"/>
    <x v="19"/>
    <x v="14"/>
    <x v="2"/>
    <x v="2"/>
    <x v="6"/>
    <x v="3"/>
    <m/>
    <x v="23"/>
    <n v="3003"/>
    <x v="0"/>
  </r>
  <r>
    <x v="0"/>
    <x v="5"/>
    <n v="80.804777777777787"/>
    <x v="21"/>
    <m/>
    <x v="0"/>
    <m/>
    <x v="1"/>
    <x v="13"/>
    <x v="2"/>
    <x v="1"/>
    <x v="1"/>
    <x v="2"/>
    <x v="2"/>
    <m/>
    <x v="27"/>
    <n v="5003"/>
    <x v="0"/>
  </r>
  <r>
    <x v="0"/>
    <x v="5"/>
    <n v="86.388611111111103"/>
    <x v="21"/>
    <m/>
    <x v="0"/>
    <m/>
    <x v="1"/>
    <x v="5"/>
    <x v="5"/>
    <x v="2"/>
    <x v="2"/>
    <x v="4"/>
    <x v="2"/>
    <m/>
    <x v="25"/>
    <n v="3006"/>
    <x v="0"/>
  </r>
  <r>
    <x v="0"/>
    <x v="5"/>
    <n v="86.954444444444448"/>
    <x v="21"/>
    <m/>
    <x v="0"/>
    <m/>
    <x v="1"/>
    <x v="15"/>
    <x v="12"/>
    <x v="2"/>
    <x v="2"/>
    <x v="4"/>
    <x v="2"/>
    <m/>
    <x v="25"/>
    <n v="5002"/>
    <x v="0"/>
  </r>
  <r>
    <x v="0"/>
    <x v="5"/>
    <n v="87.5"/>
    <x v="23"/>
    <m/>
    <x v="0"/>
    <m/>
    <x v="39"/>
    <x v="20"/>
    <x v="2"/>
    <x v="1"/>
    <x v="1"/>
    <x v="8"/>
    <x v="6"/>
    <m/>
    <x v="28"/>
    <n v="5001"/>
    <x v="0"/>
  </r>
  <r>
    <x v="0"/>
    <x v="5"/>
    <n v="88.78"/>
    <x v="24"/>
    <m/>
    <x v="0"/>
    <m/>
    <x v="40"/>
    <x v="0"/>
    <x v="0"/>
    <x v="2"/>
    <x v="2"/>
    <x v="12"/>
    <x v="10"/>
    <m/>
    <x v="29"/>
    <n v="2001"/>
    <x v="0"/>
  </r>
  <r>
    <x v="0"/>
    <x v="5"/>
    <n v="94.5"/>
    <x v="20"/>
    <m/>
    <x v="0"/>
    <m/>
    <x v="1"/>
    <x v="8"/>
    <x v="7"/>
    <x v="2"/>
    <x v="2"/>
    <x v="6"/>
    <x v="3"/>
    <m/>
    <x v="23"/>
    <n v="8003"/>
    <x v="0"/>
  </r>
  <r>
    <x v="0"/>
    <x v="5"/>
    <n v="94.94583333333334"/>
    <x v="21"/>
    <m/>
    <x v="0"/>
    <m/>
    <x v="1"/>
    <x v="14"/>
    <x v="11"/>
    <x v="1"/>
    <x v="1"/>
    <x v="2"/>
    <x v="2"/>
    <m/>
    <x v="27"/>
    <n v="5005"/>
    <x v="0"/>
  </r>
  <r>
    <x v="0"/>
    <x v="5"/>
    <n v="105"/>
    <x v="20"/>
    <m/>
    <x v="0"/>
    <m/>
    <x v="1"/>
    <x v="6"/>
    <x v="1"/>
    <x v="1"/>
    <x v="1"/>
    <x v="3"/>
    <x v="3"/>
    <m/>
    <x v="24"/>
    <n v="7003"/>
    <x v="0"/>
  </r>
  <r>
    <x v="0"/>
    <x v="5"/>
    <n v="115.5"/>
    <x v="20"/>
    <m/>
    <x v="0"/>
    <m/>
    <x v="1"/>
    <x v="21"/>
    <x v="15"/>
    <x v="2"/>
    <x v="2"/>
    <x v="6"/>
    <x v="3"/>
    <m/>
    <x v="23"/>
    <n v="3004"/>
    <x v="0"/>
  </r>
  <r>
    <x v="0"/>
    <x v="5"/>
    <n v="120"/>
    <x v="25"/>
    <m/>
    <x v="0"/>
    <m/>
    <x v="41"/>
    <x v="17"/>
    <x v="2"/>
    <x v="2"/>
    <x v="2"/>
    <x v="7"/>
    <x v="5"/>
    <m/>
    <x v="30"/>
    <n v="5006"/>
    <x v="0"/>
  </r>
  <r>
    <x v="0"/>
    <x v="5"/>
    <n v="129"/>
    <x v="26"/>
    <m/>
    <x v="0"/>
    <m/>
    <x v="42"/>
    <x v="22"/>
    <x v="0"/>
    <x v="2"/>
    <x v="2"/>
    <x v="10"/>
    <x v="8"/>
    <m/>
    <x v="31"/>
    <n v="3002"/>
    <x v="0"/>
  </r>
  <r>
    <x v="0"/>
    <x v="5"/>
    <n v="130"/>
    <x v="24"/>
    <m/>
    <x v="0"/>
    <m/>
    <x v="43"/>
    <x v="0"/>
    <x v="0"/>
    <x v="2"/>
    <x v="2"/>
    <x v="12"/>
    <x v="10"/>
    <m/>
    <x v="29"/>
    <n v="2001"/>
    <x v="0"/>
  </r>
  <r>
    <x v="0"/>
    <x v="5"/>
    <n v="142.13572222222223"/>
    <x v="21"/>
    <m/>
    <x v="0"/>
    <m/>
    <x v="1"/>
    <x v="7"/>
    <x v="6"/>
    <x v="1"/>
    <x v="1"/>
    <x v="2"/>
    <x v="2"/>
    <m/>
    <x v="27"/>
    <n v="3008"/>
    <x v="0"/>
  </r>
  <r>
    <x v="0"/>
    <x v="5"/>
    <n v="145.99383333333336"/>
    <x v="21"/>
    <m/>
    <x v="0"/>
    <m/>
    <x v="1"/>
    <x v="16"/>
    <x v="11"/>
    <x v="1"/>
    <x v="1"/>
    <x v="2"/>
    <x v="2"/>
    <m/>
    <x v="27"/>
    <n v="7002"/>
    <x v="0"/>
  </r>
  <r>
    <x v="0"/>
    <x v="5"/>
    <n v="146.42605555555556"/>
    <x v="21"/>
    <m/>
    <x v="0"/>
    <m/>
    <x v="1"/>
    <x v="9"/>
    <x v="8"/>
    <x v="2"/>
    <x v="2"/>
    <x v="4"/>
    <x v="2"/>
    <m/>
    <x v="25"/>
    <n v="8002"/>
    <x v="0"/>
  </r>
  <r>
    <x v="0"/>
    <x v="5"/>
    <n v="150"/>
    <x v="27"/>
    <m/>
    <x v="0"/>
    <m/>
    <x v="1"/>
    <x v="23"/>
    <x v="16"/>
    <x v="2"/>
    <x v="2"/>
    <x v="14"/>
    <x v="12"/>
    <m/>
    <x v="32"/>
    <n v="1002"/>
    <x v="0"/>
  </r>
  <r>
    <x v="0"/>
    <x v="5"/>
    <n v="150"/>
    <x v="13"/>
    <m/>
    <x v="0"/>
    <m/>
    <x v="63"/>
    <x v="21"/>
    <x v="15"/>
    <x v="2"/>
    <x v="2"/>
    <x v="6"/>
    <x v="3"/>
    <m/>
    <x v="16"/>
    <n v="3004"/>
    <x v="0"/>
  </r>
  <r>
    <x v="0"/>
    <x v="5"/>
    <n v="150"/>
    <x v="13"/>
    <m/>
    <x v="0"/>
    <m/>
    <x v="66"/>
    <x v="21"/>
    <x v="15"/>
    <x v="2"/>
    <x v="2"/>
    <x v="6"/>
    <x v="3"/>
    <m/>
    <x v="16"/>
    <n v="3004"/>
    <x v="0"/>
  </r>
  <r>
    <x v="0"/>
    <x v="5"/>
    <n v="150"/>
    <x v="13"/>
    <m/>
    <x v="0"/>
    <m/>
    <x v="67"/>
    <x v="21"/>
    <x v="15"/>
    <x v="2"/>
    <x v="2"/>
    <x v="6"/>
    <x v="3"/>
    <m/>
    <x v="16"/>
    <n v="3004"/>
    <x v="0"/>
  </r>
  <r>
    <x v="0"/>
    <x v="5"/>
    <n v="150"/>
    <x v="28"/>
    <m/>
    <x v="0"/>
    <m/>
    <x v="44"/>
    <x v="24"/>
    <x v="17"/>
    <x v="1"/>
    <x v="1"/>
    <x v="8"/>
    <x v="6"/>
    <m/>
    <x v="33"/>
    <n v="8006"/>
    <x v="0"/>
  </r>
  <r>
    <x v="0"/>
    <x v="5"/>
    <n v="166.66666666666001"/>
    <x v="26"/>
    <m/>
    <x v="0"/>
    <m/>
    <x v="357"/>
    <x v="18"/>
    <x v="13"/>
    <x v="2"/>
    <x v="2"/>
    <x v="10"/>
    <x v="8"/>
    <m/>
    <x v="31"/>
    <n v="4001"/>
    <x v="0"/>
  </r>
  <r>
    <x v="0"/>
    <x v="5"/>
    <n v="168"/>
    <x v="20"/>
    <m/>
    <x v="0"/>
    <m/>
    <x v="1"/>
    <x v="3"/>
    <x v="3"/>
    <x v="2"/>
    <x v="2"/>
    <x v="6"/>
    <x v="3"/>
    <m/>
    <x v="23"/>
    <n v="4002"/>
    <x v="0"/>
  </r>
  <r>
    <x v="0"/>
    <x v="5"/>
    <n v="183.75"/>
    <x v="20"/>
    <m/>
    <x v="0"/>
    <m/>
    <x v="1"/>
    <x v="11"/>
    <x v="6"/>
    <x v="2"/>
    <x v="2"/>
    <x v="6"/>
    <x v="3"/>
    <m/>
    <x v="23"/>
    <n v="8004"/>
    <x v="0"/>
  </r>
  <r>
    <x v="0"/>
    <x v="5"/>
    <n v="193.88172222222224"/>
    <x v="21"/>
    <m/>
    <x v="0"/>
    <m/>
    <x v="1"/>
    <x v="12"/>
    <x v="10"/>
    <x v="2"/>
    <x v="2"/>
    <x v="4"/>
    <x v="2"/>
    <m/>
    <x v="25"/>
    <n v="3005"/>
    <x v="0"/>
  </r>
  <r>
    <x v="0"/>
    <x v="5"/>
    <n v="195.76750000000004"/>
    <x v="21"/>
    <m/>
    <x v="0"/>
    <m/>
    <x v="1"/>
    <x v="10"/>
    <x v="9"/>
    <x v="2"/>
    <x v="2"/>
    <x v="4"/>
    <x v="2"/>
    <m/>
    <x v="25"/>
    <n v="8001"/>
    <x v="0"/>
  </r>
  <r>
    <x v="0"/>
    <x v="5"/>
    <n v="199.5"/>
    <x v="20"/>
    <m/>
    <x v="0"/>
    <m/>
    <x v="1"/>
    <x v="22"/>
    <x v="0"/>
    <x v="2"/>
    <x v="2"/>
    <x v="6"/>
    <x v="3"/>
    <m/>
    <x v="23"/>
    <n v="3002"/>
    <x v="0"/>
  </r>
  <r>
    <x v="0"/>
    <x v="5"/>
    <n v="200"/>
    <x v="31"/>
    <m/>
    <x v="0"/>
    <m/>
    <x v="45"/>
    <x v="2"/>
    <x v="2"/>
    <x v="1"/>
    <x v="1"/>
    <x v="15"/>
    <x v="5"/>
    <m/>
    <x v="36"/>
    <n v="4004"/>
    <x v="0"/>
  </r>
  <r>
    <x v="0"/>
    <x v="5"/>
    <n v="200"/>
    <x v="5"/>
    <m/>
    <x v="0"/>
    <m/>
    <x v="1"/>
    <x v="13"/>
    <x v="2"/>
    <x v="1"/>
    <x v="1"/>
    <x v="3"/>
    <x v="3"/>
    <m/>
    <x v="6"/>
    <n v="5003"/>
    <x v="0"/>
  </r>
  <r>
    <x v="0"/>
    <x v="5"/>
    <n v="208.33333333333334"/>
    <x v="23"/>
    <m/>
    <x v="0"/>
    <m/>
    <x v="46"/>
    <x v="20"/>
    <x v="2"/>
    <x v="1"/>
    <x v="1"/>
    <x v="8"/>
    <x v="6"/>
    <m/>
    <x v="28"/>
    <n v="5001"/>
    <x v="0"/>
  </r>
  <r>
    <x v="0"/>
    <x v="5"/>
    <n v="220"/>
    <x v="32"/>
    <m/>
    <x v="0"/>
    <m/>
    <x v="47"/>
    <x v="25"/>
    <x v="18"/>
    <x v="2"/>
    <x v="2"/>
    <x v="12"/>
    <x v="10"/>
    <m/>
    <x v="37"/>
    <n v="3001"/>
    <x v="0"/>
  </r>
  <r>
    <x v="0"/>
    <x v="5"/>
    <n v="230"/>
    <x v="22"/>
    <m/>
    <x v="0"/>
    <m/>
    <x v="1"/>
    <x v="26"/>
    <x v="2"/>
    <x v="2"/>
    <x v="2"/>
    <x v="10"/>
    <x v="8"/>
    <m/>
    <x v="26"/>
    <n v="5004"/>
    <x v="0"/>
  </r>
  <r>
    <x v="0"/>
    <x v="5"/>
    <n v="232.26958333333334"/>
    <x v="21"/>
    <m/>
    <x v="0"/>
    <m/>
    <x v="1"/>
    <x v="6"/>
    <x v="1"/>
    <x v="1"/>
    <x v="1"/>
    <x v="2"/>
    <x v="2"/>
    <m/>
    <x v="27"/>
    <n v="7003"/>
    <x v="0"/>
  </r>
  <r>
    <x v="0"/>
    <x v="5"/>
    <n v="240"/>
    <x v="24"/>
    <m/>
    <x v="0"/>
    <m/>
    <x v="48"/>
    <x v="0"/>
    <x v="0"/>
    <x v="2"/>
    <x v="2"/>
    <x v="12"/>
    <x v="10"/>
    <m/>
    <x v="29"/>
    <n v="2001"/>
    <x v="0"/>
  </r>
  <r>
    <x v="0"/>
    <x v="5"/>
    <n v="242.41433333333336"/>
    <x v="29"/>
    <m/>
    <x v="0"/>
    <m/>
    <x v="1"/>
    <x v="13"/>
    <x v="2"/>
    <x v="1"/>
    <x v="1"/>
    <x v="2"/>
    <x v="2"/>
    <m/>
    <x v="38"/>
    <n v="5003"/>
    <x v="0"/>
  </r>
  <r>
    <x v="0"/>
    <x v="5"/>
    <n v="243.59111111111113"/>
    <x v="21"/>
    <m/>
    <x v="0"/>
    <m/>
    <x v="1"/>
    <x v="8"/>
    <x v="7"/>
    <x v="2"/>
    <x v="2"/>
    <x v="4"/>
    <x v="2"/>
    <m/>
    <x v="25"/>
    <n v="8003"/>
    <x v="0"/>
  </r>
  <r>
    <x v="0"/>
    <x v="5"/>
    <n v="250"/>
    <x v="23"/>
    <m/>
    <x v="0"/>
    <m/>
    <x v="50"/>
    <x v="20"/>
    <x v="2"/>
    <x v="1"/>
    <x v="1"/>
    <x v="8"/>
    <x v="6"/>
    <m/>
    <x v="28"/>
    <n v="5001"/>
    <x v="0"/>
  </r>
  <r>
    <x v="0"/>
    <x v="5"/>
    <n v="250"/>
    <x v="23"/>
    <m/>
    <x v="0"/>
    <m/>
    <x v="51"/>
    <x v="20"/>
    <x v="2"/>
    <x v="1"/>
    <x v="1"/>
    <x v="8"/>
    <x v="6"/>
    <m/>
    <x v="28"/>
    <n v="5001"/>
    <x v="0"/>
  </r>
  <r>
    <x v="0"/>
    <x v="5"/>
    <n v="250"/>
    <x v="28"/>
    <m/>
    <x v="0"/>
    <m/>
    <x v="52"/>
    <x v="24"/>
    <x v="17"/>
    <x v="1"/>
    <x v="1"/>
    <x v="8"/>
    <x v="6"/>
    <m/>
    <x v="33"/>
    <n v="8006"/>
    <x v="0"/>
  </r>
  <r>
    <x v="0"/>
    <x v="5"/>
    <n v="250"/>
    <x v="28"/>
    <m/>
    <x v="0"/>
    <m/>
    <x v="53"/>
    <x v="24"/>
    <x v="17"/>
    <x v="1"/>
    <x v="1"/>
    <x v="8"/>
    <x v="6"/>
    <m/>
    <x v="33"/>
    <n v="8006"/>
    <x v="0"/>
  </r>
  <r>
    <x v="0"/>
    <x v="5"/>
    <n v="259.1658333333333"/>
    <x v="29"/>
    <m/>
    <x v="0"/>
    <m/>
    <x v="1"/>
    <x v="5"/>
    <x v="5"/>
    <x v="2"/>
    <x v="2"/>
    <x v="4"/>
    <x v="2"/>
    <m/>
    <x v="34"/>
    <n v="3006"/>
    <x v="0"/>
  </r>
  <r>
    <x v="0"/>
    <x v="5"/>
    <n v="259.29200000000003"/>
    <x v="30"/>
    <m/>
    <x v="0"/>
    <m/>
    <x v="1"/>
    <x v="19"/>
    <x v="14"/>
    <x v="2"/>
    <x v="2"/>
    <x v="14"/>
    <x v="12"/>
    <m/>
    <x v="35"/>
    <n v="3003"/>
    <x v="0"/>
  </r>
  <r>
    <x v="0"/>
    <x v="5"/>
    <n v="260.86333333333334"/>
    <x v="29"/>
    <m/>
    <x v="0"/>
    <m/>
    <x v="1"/>
    <x v="15"/>
    <x v="12"/>
    <x v="2"/>
    <x v="2"/>
    <x v="4"/>
    <x v="2"/>
    <m/>
    <x v="34"/>
    <n v="5002"/>
    <x v="0"/>
  </r>
  <r>
    <x v="0"/>
    <x v="5"/>
    <n v="262.5"/>
    <x v="34"/>
    <m/>
    <x v="0"/>
    <m/>
    <x v="1"/>
    <x v="9"/>
    <x v="8"/>
    <x v="2"/>
    <x v="2"/>
    <x v="6"/>
    <x v="3"/>
    <m/>
    <x v="40"/>
    <n v="8002"/>
    <x v="0"/>
  </r>
  <r>
    <x v="0"/>
    <x v="5"/>
    <n v="262.5"/>
    <x v="34"/>
    <m/>
    <x v="0"/>
    <m/>
    <x v="1"/>
    <x v="5"/>
    <x v="5"/>
    <x v="2"/>
    <x v="2"/>
    <x v="6"/>
    <x v="3"/>
    <m/>
    <x v="40"/>
    <n v="3006"/>
    <x v="0"/>
  </r>
  <r>
    <x v="0"/>
    <x v="5"/>
    <n v="262.5"/>
    <x v="20"/>
    <m/>
    <x v="0"/>
    <m/>
    <x v="1"/>
    <x v="27"/>
    <x v="19"/>
    <x v="1"/>
    <x v="1"/>
    <x v="3"/>
    <x v="3"/>
    <m/>
    <x v="24"/>
    <n v="6002"/>
    <x v="0"/>
  </r>
  <r>
    <x v="0"/>
    <x v="5"/>
    <n v="271.66638888888895"/>
    <x v="21"/>
    <m/>
    <x v="0"/>
    <m/>
    <x v="1"/>
    <x v="11"/>
    <x v="6"/>
    <x v="2"/>
    <x v="2"/>
    <x v="4"/>
    <x v="2"/>
    <m/>
    <x v="25"/>
    <n v="8004"/>
    <x v="0"/>
  </r>
  <r>
    <x v="0"/>
    <x v="5"/>
    <n v="280"/>
    <x v="13"/>
    <m/>
    <x v="0"/>
    <m/>
    <x v="54"/>
    <x v="5"/>
    <x v="5"/>
    <x v="2"/>
    <x v="2"/>
    <x v="6"/>
    <x v="3"/>
    <m/>
    <x v="16"/>
    <n v="3006"/>
    <x v="0"/>
  </r>
  <r>
    <x v="0"/>
    <x v="5"/>
    <n v="284.83750000000003"/>
    <x v="29"/>
    <m/>
    <x v="0"/>
    <m/>
    <x v="1"/>
    <x v="14"/>
    <x v="11"/>
    <x v="1"/>
    <x v="1"/>
    <x v="2"/>
    <x v="2"/>
    <m/>
    <x v="38"/>
    <n v="5005"/>
    <x v="0"/>
  </r>
  <r>
    <x v="0"/>
    <x v="5"/>
    <n v="287.5"/>
    <x v="39"/>
    <m/>
    <x v="0"/>
    <m/>
    <x v="1"/>
    <x v="13"/>
    <x v="2"/>
    <x v="1"/>
    <x v="1"/>
    <x v="3"/>
    <x v="3"/>
    <m/>
    <x v="58"/>
    <n v="5003"/>
    <x v="0"/>
  </r>
  <r>
    <x v="0"/>
    <x v="5"/>
    <n v="300"/>
    <x v="31"/>
    <m/>
    <x v="0"/>
    <m/>
    <x v="55"/>
    <x v="2"/>
    <x v="2"/>
    <x v="1"/>
    <x v="1"/>
    <x v="15"/>
    <x v="5"/>
    <m/>
    <x v="36"/>
    <n v="4004"/>
    <x v="0"/>
  </r>
  <r>
    <x v="0"/>
    <x v="5"/>
    <n v="300"/>
    <x v="36"/>
    <m/>
    <x v="0"/>
    <m/>
    <x v="1"/>
    <x v="18"/>
    <x v="13"/>
    <x v="2"/>
    <x v="2"/>
    <x v="10"/>
    <x v="8"/>
    <m/>
    <x v="43"/>
    <n v="4001"/>
    <x v="0"/>
  </r>
  <r>
    <x v="0"/>
    <x v="5"/>
    <n v="300"/>
    <x v="5"/>
    <m/>
    <x v="0"/>
    <m/>
    <x v="1"/>
    <x v="7"/>
    <x v="6"/>
    <x v="1"/>
    <x v="1"/>
    <x v="3"/>
    <x v="3"/>
    <m/>
    <x v="6"/>
    <n v="3008"/>
    <x v="0"/>
  </r>
  <r>
    <x v="0"/>
    <x v="5"/>
    <n v="300"/>
    <x v="5"/>
    <m/>
    <x v="0"/>
    <m/>
    <x v="1"/>
    <x v="16"/>
    <x v="11"/>
    <x v="1"/>
    <x v="1"/>
    <x v="3"/>
    <x v="3"/>
    <m/>
    <x v="6"/>
    <n v="7002"/>
    <x v="0"/>
  </r>
  <r>
    <x v="0"/>
    <x v="5"/>
    <n v="303.57555555555564"/>
    <x v="21"/>
    <m/>
    <x v="0"/>
    <m/>
    <x v="1"/>
    <x v="19"/>
    <x v="14"/>
    <x v="2"/>
    <x v="2"/>
    <x v="4"/>
    <x v="2"/>
    <m/>
    <x v="25"/>
    <n v="3003"/>
    <x v="0"/>
  </r>
  <r>
    <x v="0"/>
    <x v="5"/>
    <n v="310.99900000000002"/>
    <x v="30"/>
    <m/>
    <x v="0"/>
    <m/>
    <x v="1"/>
    <x v="5"/>
    <x v="5"/>
    <x v="2"/>
    <x v="2"/>
    <x v="14"/>
    <x v="12"/>
    <m/>
    <x v="35"/>
    <n v="3006"/>
    <x v="0"/>
  </r>
  <r>
    <x v="0"/>
    <x v="5"/>
    <n v="313.03600000000006"/>
    <x v="30"/>
    <m/>
    <x v="0"/>
    <m/>
    <x v="1"/>
    <x v="15"/>
    <x v="12"/>
    <x v="2"/>
    <x v="2"/>
    <x v="14"/>
    <x v="12"/>
    <m/>
    <x v="35"/>
    <n v="5002"/>
    <x v="0"/>
  </r>
  <r>
    <x v="0"/>
    <x v="5"/>
    <n v="319.98692"/>
    <x v="27"/>
    <m/>
    <x v="0"/>
    <m/>
    <x v="1"/>
    <x v="13"/>
    <x v="2"/>
    <x v="1"/>
    <x v="1"/>
    <x v="16"/>
    <x v="12"/>
    <m/>
    <x v="42"/>
    <n v="5003"/>
    <x v="0"/>
  </r>
  <r>
    <x v="0"/>
    <x v="5"/>
    <n v="341.0212247346202"/>
    <x v="37"/>
    <m/>
    <x v="0"/>
    <m/>
    <x v="56"/>
    <x v="0"/>
    <x v="0"/>
    <x v="6"/>
    <x v="6"/>
    <x v="17"/>
    <x v="13"/>
    <m/>
    <x v="44"/>
    <n v="2001"/>
    <x v="0"/>
  </r>
  <r>
    <x v="0"/>
    <x v="5"/>
    <n v="342.09889999999996"/>
    <x v="27"/>
    <m/>
    <x v="0"/>
    <m/>
    <x v="1"/>
    <x v="5"/>
    <x v="5"/>
    <x v="2"/>
    <x v="2"/>
    <x v="14"/>
    <x v="12"/>
    <m/>
    <x v="32"/>
    <n v="3006"/>
    <x v="0"/>
  </r>
  <r>
    <x v="0"/>
    <x v="5"/>
    <n v="344.33960000000002"/>
    <x v="27"/>
    <m/>
    <x v="0"/>
    <m/>
    <x v="1"/>
    <x v="15"/>
    <x v="12"/>
    <x v="2"/>
    <x v="2"/>
    <x v="14"/>
    <x v="12"/>
    <m/>
    <x v="32"/>
    <n v="5002"/>
    <x v="0"/>
  </r>
  <r>
    <x v="0"/>
    <x v="5"/>
    <n v="349.37444444444441"/>
    <x v="21"/>
    <m/>
    <x v="0"/>
    <m/>
    <x v="1"/>
    <x v="4"/>
    <x v="4"/>
    <x v="2"/>
    <x v="2"/>
    <x v="4"/>
    <x v="2"/>
    <m/>
    <x v="25"/>
    <n v="4003"/>
    <x v="0"/>
  </r>
  <r>
    <x v="0"/>
    <x v="5"/>
    <n v="350"/>
    <x v="38"/>
    <m/>
    <x v="0"/>
    <m/>
    <x v="1"/>
    <x v="9"/>
    <x v="8"/>
    <x v="2"/>
    <x v="2"/>
    <x v="10"/>
    <x v="8"/>
    <m/>
    <x v="45"/>
    <n v="8002"/>
    <x v="0"/>
  </r>
  <r>
    <x v="0"/>
    <x v="5"/>
    <n v="350"/>
    <x v="11"/>
    <m/>
    <x v="0"/>
    <m/>
    <x v="1"/>
    <x v="5"/>
    <x v="5"/>
    <x v="2"/>
    <x v="2"/>
    <x v="10"/>
    <x v="8"/>
    <m/>
    <x v="13"/>
    <n v="3006"/>
    <x v="0"/>
  </r>
  <r>
    <x v="0"/>
    <x v="5"/>
    <n v="350"/>
    <x v="22"/>
    <m/>
    <x v="0"/>
    <m/>
    <x v="57"/>
    <x v="24"/>
    <x v="17"/>
    <x v="2"/>
    <x v="2"/>
    <x v="10"/>
    <x v="8"/>
    <m/>
    <x v="26"/>
    <n v="8006"/>
    <x v="0"/>
  </r>
  <r>
    <x v="0"/>
    <x v="5"/>
    <n v="368.93511111111115"/>
    <x v="21"/>
    <m/>
    <x v="0"/>
    <m/>
    <x v="1"/>
    <x v="21"/>
    <x v="15"/>
    <x v="2"/>
    <x v="2"/>
    <x v="4"/>
    <x v="2"/>
    <m/>
    <x v="25"/>
    <n v="3004"/>
    <x v="0"/>
  </r>
  <r>
    <x v="0"/>
    <x v="5"/>
    <n v="375.9855"/>
    <x v="27"/>
    <m/>
    <x v="0"/>
    <m/>
    <x v="1"/>
    <x v="14"/>
    <x v="11"/>
    <x v="1"/>
    <x v="1"/>
    <x v="16"/>
    <x v="12"/>
    <m/>
    <x v="42"/>
    <n v="5005"/>
    <x v="0"/>
  </r>
  <r>
    <x v="0"/>
    <x v="5"/>
    <n v="378"/>
    <x v="39"/>
    <m/>
    <x v="0"/>
    <m/>
    <x v="1"/>
    <x v="15"/>
    <x v="12"/>
    <x v="2"/>
    <x v="2"/>
    <x v="6"/>
    <x v="3"/>
    <m/>
    <x v="46"/>
    <n v="5002"/>
    <x v="0"/>
  </r>
  <r>
    <x v="0"/>
    <x v="5"/>
    <n v="383.25"/>
    <x v="34"/>
    <m/>
    <x v="0"/>
    <m/>
    <x v="1"/>
    <x v="4"/>
    <x v="4"/>
    <x v="2"/>
    <x v="2"/>
    <x v="6"/>
    <x v="3"/>
    <m/>
    <x v="40"/>
    <n v="4003"/>
    <x v="0"/>
  </r>
  <r>
    <x v="0"/>
    <x v="5"/>
    <n v="393.15894444444444"/>
    <x v="21"/>
    <m/>
    <x v="0"/>
    <m/>
    <x v="1"/>
    <x v="18"/>
    <x v="13"/>
    <x v="2"/>
    <x v="2"/>
    <x v="4"/>
    <x v="2"/>
    <m/>
    <x v="25"/>
    <n v="4001"/>
    <x v="0"/>
  </r>
  <r>
    <x v="0"/>
    <x v="5"/>
    <n v="399"/>
    <x v="39"/>
    <m/>
    <x v="0"/>
    <m/>
    <x v="1"/>
    <x v="4"/>
    <x v="4"/>
    <x v="2"/>
    <x v="2"/>
    <x v="6"/>
    <x v="3"/>
    <m/>
    <x v="46"/>
    <n v="4003"/>
    <x v="0"/>
  </r>
  <r>
    <x v="0"/>
    <x v="5"/>
    <n v="400"/>
    <x v="40"/>
    <m/>
    <x v="0"/>
    <m/>
    <x v="58"/>
    <x v="28"/>
    <x v="16"/>
    <x v="2"/>
    <x v="2"/>
    <x v="12"/>
    <x v="10"/>
    <m/>
    <x v="48"/>
    <n v="8005"/>
    <x v="0"/>
  </r>
  <r>
    <x v="0"/>
    <x v="5"/>
    <n v="407.25608000000005"/>
    <x v="35"/>
    <m/>
    <x v="0"/>
    <m/>
    <x v="1"/>
    <x v="13"/>
    <x v="2"/>
    <x v="1"/>
    <x v="1"/>
    <x v="16"/>
    <x v="12"/>
    <m/>
    <x v="47"/>
    <n v="5003"/>
    <x v="0"/>
  </r>
  <r>
    <x v="0"/>
    <x v="5"/>
    <n v="426.40716666666668"/>
    <x v="29"/>
    <m/>
    <x v="0"/>
    <m/>
    <x v="1"/>
    <x v="7"/>
    <x v="6"/>
    <x v="1"/>
    <x v="1"/>
    <x v="2"/>
    <x v="2"/>
    <m/>
    <x v="38"/>
    <n v="3008"/>
    <x v="0"/>
  </r>
  <r>
    <x v="0"/>
    <x v="5"/>
    <n v="437.98150000000004"/>
    <x v="29"/>
    <m/>
    <x v="0"/>
    <m/>
    <x v="1"/>
    <x v="16"/>
    <x v="11"/>
    <x v="1"/>
    <x v="1"/>
    <x v="2"/>
    <x v="2"/>
    <m/>
    <x v="38"/>
    <n v="7002"/>
    <x v="0"/>
  </r>
  <r>
    <x v="0"/>
    <x v="5"/>
    <n v="439.27816666666666"/>
    <x v="29"/>
    <m/>
    <x v="0"/>
    <m/>
    <x v="1"/>
    <x v="9"/>
    <x v="8"/>
    <x v="2"/>
    <x v="2"/>
    <x v="4"/>
    <x v="2"/>
    <m/>
    <x v="34"/>
    <n v="8002"/>
    <x v="0"/>
  </r>
  <r>
    <x v="0"/>
    <x v="5"/>
    <n v="446.55270000000013"/>
    <x v="30"/>
    <m/>
    <x v="0"/>
    <m/>
    <x v="1"/>
    <x v="18"/>
    <x v="13"/>
    <x v="2"/>
    <x v="2"/>
    <x v="14"/>
    <x v="12"/>
    <m/>
    <x v="35"/>
    <n v="4001"/>
    <x v="0"/>
  </r>
  <r>
    <x v="0"/>
    <x v="5"/>
    <n v="450"/>
    <x v="22"/>
    <m/>
    <x v="0"/>
    <m/>
    <x v="59"/>
    <x v="24"/>
    <x v="17"/>
    <x v="2"/>
    <x v="2"/>
    <x v="10"/>
    <x v="8"/>
    <m/>
    <x v="26"/>
    <n v="8006"/>
    <x v="0"/>
  </r>
  <r>
    <x v="0"/>
    <x v="5"/>
    <n v="466.49849999999992"/>
    <x v="35"/>
    <m/>
    <x v="0"/>
    <m/>
    <x v="1"/>
    <x v="5"/>
    <x v="5"/>
    <x v="2"/>
    <x v="2"/>
    <x v="14"/>
    <x v="12"/>
    <m/>
    <x v="41"/>
    <n v="3006"/>
    <x v="0"/>
  </r>
  <r>
    <x v="0"/>
    <x v="5"/>
    <n v="469.55399999999997"/>
    <x v="35"/>
    <m/>
    <x v="0"/>
    <m/>
    <x v="1"/>
    <x v="15"/>
    <x v="12"/>
    <x v="2"/>
    <x v="2"/>
    <x v="14"/>
    <x v="12"/>
    <m/>
    <x v="41"/>
    <n v="5002"/>
    <x v="0"/>
  </r>
  <r>
    <x v="0"/>
    <x v="5"/>
    <n v="478.52700000000004"/>
    <x v="35"/>
    <m/>
    <x v="0"/>
    <m/>
    <x v="1"/>
    <x v="14"/>
    <x v="11"/>
    <x v="1"/>
    <x v="1"/>
    <x v="16"/>
    <x v="12"/>
    <m/>
    <x v="47"/>
    <n v="5005"/>
    <x v="0"/>
  </r>
  <r>
    <x v="0"/>
    <x v="5"/>
    <n v="500"/>
    <x v="24"/>
    <m/>
    <x v="0"/>
    <m/>
    <x v="43"/>
    <x v="0"/>
    <x v="0"/>
    <x v="2"/>
    <x v="2"/>
    <x v="12"/>
    <x v="10"/>
    <m/>
    <x v="29"/>
    <n v="2001"/>
    <x v="0"/>
  </r>
  <r>
    <x v="0"/>
    <x v="5"/>
    <n v="500"/>
    <x v="8"/>
    <m/>
    <x v="0"/>
    <m/>
    <x v="61"/>
    <x v="4"/>
    <x v="4"/>
    <x v="1"/>
    <x v="1"/>
    <x v="2"/>
    <x v="2"/>
    <m/>
    <x v="10"/>
    <n v="4003"/>
    <x v="0"/>
  </r>
  <r>
    <x v="0"/>
    <x v="5"/>
    <n v="500"/>
    <x v="41"/>
    <m/>
    <x v="0"/>
    <m/>
    <x v="62"/>
    <x v="24"/>
    <x v="17"/>
    <x v="4"/>
    <x v="4"/>
    <x v="11"/>
    <x v="9"/>
    <m/>
    <x v="50"/>
    <n v="8006"/>
    <x v="0"/>
  </r>
  <r>
    <x v="0"/>
    <x v="5"/>
    <n v="500"/>
    <x v="36"/>
    <m/>
    <x v="0"/>
    <m/>
    <x v="1"/>
    <x v="7"/>
    <x v="6"/>
    <x v="2"/>
    <x v="2"/>
    <x v="10"/>
    <x v="8"/>
    <m/>
    <x v="43"/>
    <n v="3008"/>
    <x v="0"/>
  </r>
  <r>
    <x v="0"/>
    <x v="5"/>
    <n v="500"/>
    <x v="42"/>
    <m/>
    <x v="0"/>
    <m/>
    <x v="68"/>
    <x v="18"/>
    <x v="13"/>
    <x v="2"/>
    <x v="2"/>
    <x v="10"/>
    <x v="8"/>
    <m/>
    <x v="51"/>
    <n v="4001"/>
    <x v="0"/>
  </r>
  <r>
    <x v="0"/>
    <x v="5"/>
    <n v="500"/>
    <x v="5"/>
    <m/>
    <x v="0"/>
    <m/>
    <x v="1"/>
    <x v="6"/>
    <x v="1"/>
    <x v="1"/>
    <x v="1"/>
    <x v="3"/>
    <x v="3"/>
    <m/>
    <x v="6"/>
    <n v="7003"/>
    <x v="0"/>
  </r>
  <r>
    <x v="0"/>
    <x v="5"/>
    <n v="500"/>
    <x v="22"/>
    <m/>
    <x v="0"/>
    <m/>
    <x v="70"/>
    <x v="24"/>
    <x v="17"/>
    <x v="2"/>
    <x v="2"/>
    <x v="10"/>
    <x v="8"/>
    <m/>
    <x v="26"/>
    <n v="8006"/>
    <x v="0"/>
  </r>
  <r>
    <x v="0"/>
    <x v="5"/>
    <n v="500"/>
    <x v="28"/>
    <m/>
    <x v="0"/>
    <m/>
    <x v="385"/>
    <x v="24"/>
    <x v="17"/>
    <x v="1"/>
    <x v="1"/>
    <x v="8"/>
    <x v="6"/>
    <m/>
    <x v="33"/>
    <n v="8006"/>
    <x v="0"/>
  </r>
  <r>
    <x v="0"/>
    <x v="5"/>
    <n v="516.28500000000008"/>
    <x v="3"/>
    <m/>
    <x v="0"/>
    <m/>
    <x v="60"/>
    <x v="14"/>
    <x v="11"/>
    <x v="1"/>
    <x v="1"/>
    <x v="3"/>
    <x v="3"/>
    <m/>
    <x v="3"/>
    <n v="5005"/>
    <x v="0"/>
  </r>
  <r>
    <x v="0"/>
    <x v="5"/>
    <n v="517.2435277777779"/>
    <x v="21"/>
    <m/>
    <x v="0"/>
    <m/>
    <x v="1"/>
    <x v="22"/>
    <x v="0"/>
    <x v="2"/>
    <x v="2"/>
    <x v="4"/>
    <x v="2"/>
    <m/>
    <x v="25"/>
    <n v="3002"/>
    <x v="0"/>
  </r>
  <r>
    <x v="0"/>
    <x v="5"/>
    <n v="523.52"/>
    <x v="43"/>
    <m/>
    <x v="0"/>
    <m/>
    <x v="71"/>
    <x v="0"/>
    <x v="0"/>
    <x v="7"/>
    <x v="7"/>
    <x v="18"/>
    <x v="14"/>
    <m/>
    <x v="52"/>
    <n v="2001"/>
    <x v="0"/>
  </r>
  <r>
    <x v="0"/>
    <x v="5"/>
    <n v="523.52"/>
    <x v="43"/>
    <m/>
    <x v="0"/>
    <m/>
    <x v="71"/>
    <x v="0"/>
    <x v="0"/>
    <x v="7"/>
    <x v="7"/>
    <x v="18"/>
    <x v="14"/>
    <m/>
    <x v="52"/>
    <n v="2001"/>
    <x v="0"/>
  </r>
  <r>
    <x v="0"/>
    <x v="5"/>
    <n v="525"/>
    <x v="34"/>
    <m/>
    <x v="0"/>
    <m/>
    <x v="1"/>
    <x v="12"/>
    <x v="10"/>
    <x v="2"/>
    <x v="2"/>
    <x v="6"/>
    <x v="3"/>
    <m/>
    <x v="40"/>
    <n v="3005"/>
    <x v="0"/>
  </r>
  <r>
    <x v="0"/>
    <x v="5"/>
    <n v="525"/>
    <x v="34"/>
    <m/>
    <x v="0"/>
    <m/>
    <x v="1"/>
    <x v="16"/>
    <x v="11"/>
    <x v="1"/>
    <x v="1"/>
    <x v="3"/>
    <x v="3"/>
    <m/>
    <x v="49"/>
    <n v="7002"/>
    <x v="0"/>
  </r>
  <r>
    <x v="0"/>
    <x v="5"/>
    <n v="525"/>
    <x v="34"/>
    <m/>
    <x v="0"/>
    <m/>
    <x v="1"/>
    <x v="15"/>
    <x v="12"/>
    <x v="2"/>
    <x v="2"/>
    <x v="6"/>
    <x v="3"/>
    <m/>
    <x v="40"/>
    <n v="5002"/>
    <x v="0"/>
  </r>
  <r>
    <x v="0"/>
    <x v="5"/>
    <n v="525"/>
    <x v="34"/>
    <m/>
    <x v="0"/>
    <m/>
    <x v="1"/>
    <x v="14"/>
    <x v="11"/>
    <x v="1"/>
    <x v="1"/>
    <x v="3"/>
    <x v="3"/>
    <m/>
    <x v="49"/>
    <n v="5005"/>
    <x v="0"/>
  </r>
  <r>
    <x v="0"/>
    <x v="5"/>
    <n v="525"/>
    <x v="20"/>
    <m/>
    <x v="0"/>
    <m/>
    <x v="1"/>
    <x v="1"/>
    <x v="1"/>
    <x v="1"/>
    <x v="1"/>
    <x v="3"/>
    <x v="3"/>
    <m/>
    <x v="24"/>
    <n v="7001"/>
    <x v="0"/>
  </r>
  <r>
    <x v="0"/>
    <x v="5"/>
    <n v="525"/>
    <x v="39"/>
    <m/>
    <x v="0"/>
    <m/>
    <x v="1"/>
    <x v="9"/>
    <x v="8"/>
    <x v="2"/>
    <x v="2"/>
    <x v="6"/>
    <x v="3"/>
    <m/>
    <x v="46"/>
    <n v="8002"/>
    <x v="0"/>
  </r>
  <r>
    <x v="0"/>
    <x v="5"/>
    <n v="526.83767207090193"/>
    <x v="44"/>
    <m/>
    <x v="0"/>
    <m/>
    <x v="72"/>
    <x v="0"/>
    <x v="0"/>
    <x v="6"/>
    <x v="6"/>
    <x v="17"/>
    <x v="13"/>
    <m/>
    <x v="53"/>
    <n v="2001"/>
    <x v="0"/>
  </r>
  <r>
    <x v="0"/>
    <x v="5"/>
    <n v="527.13379999999995"/>
    <x v="30"/>
    <m/>
    <x v="0"/>
    <m/>
    <x v="1"/>
    <x v="9"/>
    <x v="8"/>
    <x v="2"/>
    <x v="2"/>
    <x v="14"/>
    <x v="12"/>
    <m/>
    <x v="35"/>
    <n v="8002"/>
    <x v="0"/>
  </r>
  <r>
    <x v="0"/>
    <x v="5"/>
    <n v="535"/>
    <x v="45"/>
    <m/>
    <x v="0"/>
    <m/>
    <x v="73"/>
    <x v="2"/>
    <x v="2"/>
    <x v="2"/>
    <x v="2"/>
    <x v="7"/>
    <x v="5"/>
    <m/>
    <x v="54"/>
    <n v="4004"/>
    <x v="0"/>
  </r>
  <r>
    <x v="0"/>
    <x v="5"/>
    <n v="535"/>
    <x v="45"/>
    <m/>
    <x v="0"/>
    <m/>
    <x v="74"/>
    <x v="2"/>
    <x v="2"/>
    <x v="2"/>
    <x v="2"/>
    <x v="7"/>
    <x v="5"/>
    <m/>
    <x v="54"/>
    <n v="4004"/>
    <x v="0"/>
  </r>
  <r>
    <x v="0"/>
    <x v="5"/>
    <n v="536.76"/>
    <x v="13"/>
    <m/>
    <x v="0"/>
    <m/>
    <x v="75"/>
    <x v="22"/>
    <x v="0"/>
    <x v="2"/>
    <x v="2"/>
    <x v="6"/>
    <x v="3"/>
    <m/>
    <x v="16"/>
    <n v="3002"/>
    <x v="0"/>
  </r>
  <r>
    <x v="0"/>
    <x v="5"/>
    <n v="536.76"/>
    <x v="13"/>
    <m/>
    <x v="0"/>
    <m/>
    <x v="76"/>
    <x v="22"/>
    <x v="0"/>
    <x v="2"/>
    <x v="2"/>
    <x v="6"/>
    <x v="3"/>
    <m/>
    <x v="16"/>
    <n v="3002"/>
    <x v="0"/>
  </r>
  <r>
    <x v="0"/>
    <x v="5"/>
    <n v="540"/>
    <x v="46"/>
    <m/>
    <x v="0"/>
    <m/>
    <x v="77"/>
    <x v="0"/>
    <x v="0"/>
    <x v="8"/>
    <x v="8"/>
    <x v="19"/>
    <x v="15"/>
    <m/>
    <x v="55"/>
    <n v="2001"/>
    <x v="0"/>
  </r>
  <r>
    <x v="0"/>
    <x v="5"/>
    <n v="555.1800833333333"/>
    <x v="21"/>
    <m/>
    <x v="0"/>
    <m/>
    <x v="1"/>
    <x v="3"/>
    <x v="3"/>
    <x v="2"/>
    <x v="2"/>
    <x v="4"/>
    <x v="2"/>
    <m/>
    <x v="25"/>
    <n v="4002"/>
    <x v="0"/>
  </r>
  <r>
    <x v="0"/>
    <x v="5"/>
    <n v="562.85746000000006"/>
    <x v="27"/>
    <m/>
    <x v="0"/>
    <m/>
    <x v="1"/>
    <x v="7"/>
    <x v="6"/>
    <x v="1"/>
    <x v="1"/>
    <x v="16"/>
    <x v="12"/>
    <m/>
    <x v="42"/>
    <n v="3008"/>
    <x v="0"/>
  </r>
  <r>
    <x v="0"/>
    <x v="5"/>
    <n v="563.35703322557094"/>
    <x v="44"/>
    <m/>
    <x v="0"/>
    <m/>
    <x v="78"/>
    <x v="0"/>
    <x v="0"/>
    <x v="6"/>
    <x v="6"/>
    <x v="17"/>
    <x v="13"/>
    <m/>
    <x v="53"/>
    <n v="2001"/>
    <x v="0"/>
  </r>
  <r>
    <x v="0"/>
    <x v="5"/>
    <n v="571.85247373587174"/>
    <x v="44"/>
    <m/>
    <x v="0"/>
    <m/>
    <x v="81"/>
    <x v="0"/>
    <x v="0"/>
    <x v="6"/>
    <x v="6"/>
    <x v="17"/>
    <x v="13"/>
    <m/>
    <x v="53"/>
    <n v="2001"/>
    <x v="0"/>
  </r>
  <r>
    <x v="0"/>
    <x v="5"/>
    <n v="573.67794029180413"/>
    <x v="47"/>
    <m/>
    <x v="0"/>
    <m/>
    <x v="82"/>
    <x v="0"/>
    <x v="0"/>
    <x v="6"/>
    <x v="6"/>
    <x v="17"/>
    <x v="13"/>
    <m/>
    <x v="56"/>
    <n v="2001"/>
    <x v="0"/>
  </r>
  <r>
    <x v="0"/>
    <x v="5"/>
    <n v="574.26971241707884"/>
    <x v="44"/>
    <m/>
    <x v="0"/>
    <m/>
    <x v="83"/>
    <x v="0"/>
    <x v="0"/>
    <x v="6"/>
    <x v="6"/>
    <x v="17"/>
    <x v="13"/>
    <m/>
    <x v="53"/>
    <n v="2001"/>
    <x v="0"/>
  </r>
  <r>
    <x v="0"/>
    <x v="5"/>
    <n v="577.89055542087885"/>
    <x v="47"/>
    <m/>
    <x v="0"/>
    <m/>
    <x v="84"/>
    <x v="0"/>
    <x v="0"/>
    <x v="6"/>
    <x v="6"/>
    <x v="17"/>
    <x v="13"/>
    <m/>
    <x v="56"/>
    <n v="2001"/>
    <x v="0"/>
  </r>
  <r>
    <x v="0"/>
    <x v="5"/>
    <n v="578.13558"/>
    <x v="27"/>
    <m/>
    <x v="0"/>
    <m/>
    <x v="1"/>
    <x v="16"/>
    <x v="11"/>
    <x v="1"/>
    <x v="1"/>
    <x v="16"/>
    <x v="12"/>
    <m/>
    <x v="42"/>
    <n v="7002"/>
    <x v="0"/>
  </r>
  <r>
    <x v="0"/>
    <x v="5"/>
    <n v="579.84717999999998"/>
    <x v="27"/>
    <m/>
    <x v="0"/>
    <m/>
    <x v="1"/>
    <x v="9"/>
    <x v="8"/>
    <x v="2"/>
    <x v="2"/>
    <x v="14"/>
    <x v="12"/>
    <m/>
    <x v="32"/>
    <n v="8002"/>
    <x v="0"/>
  </r>
  <r>
    <x v="0"/>
    <x v="5"/>
    <n v="581.64516666666668"/>
    <x v="29"/>
    <m/>
    <x v="0"/>
    <m/>
    <x v="1"/>
    <x v="12"/>
    <x v="10"/>
    <x v="2"/>
    <x v="2"/>
    <x v="4"/>
    <x v="2"/>
    <m/>
    <x v="34"/>
    <n v="3005"/>
    <x v="0"/>
  </r>
  <r>
    <x v="0"/>
    <x v="5"/>
    <n v="582.75"/>
    <x v="45"/>
    <m/>
    <x v="0"/>
    <m/>
    <x v="55"/>
    <x v="2"/>
    <x v="2"/>
    <x v="1"/>
    <x v="1"/>
    <x v="15"/>
    <x v="5"/>
    <m/>
    <x v="57"/>
    <n v="4004"/>
    <x v="0"/>
  </r>
  <r>
    <x v="0"/>
    <x v="5"/>
    <n v="587.30250000000012"/>
    <x v="29"/>
    <m/>
    <x v="0"/>
    <m/>
    <x v="1"/>
    <x v="10"/>
    <x v="9"/>
    <x v="2"/>
    <x v="2"/>
    <x v="4"/>
    <x v="2"/>
    <m/>
    <x v="34"/>
    <n v="8001"/>
    <x v="0"/>
  </r>
  <r>
    <x v="0"/>
    <x v="5"/>
    <n v="593.86840280329795"/>
    <x v="47"/>
    <m/>
    <x v="0"/>
    <m/>
    <x v="85"/>
    <x v="0"/>
    <x v="0"/>
    <x v="6"/>
    <x v="6"/>
    <x v="17"/>
    <x v="13"/>
    <m/>
    <x v="56"/>
    <n v="2001"/>
    <x v="0"/>
  </r>
  <r>
    <x v="0"/>
    <x v="5"/>
    <n v="600"/>
    <x v="24"/>
    <m/>
    <x v="0"/>
    <m/>
    <x v="86"/>
    <x v="0"/>
    <x v="0"/>
    <x v="2"/>
    <x v="2"/>
    <x v="12"/>
    <x v="10"/>
    <m/>
    <x v="29"/>
    <n v="2001"/>
    <x v="0"/>
  </r>
  <r>
    <x v="0"/>
    <x v="5"/>
    <n v="600"/>
    <x v="24"/>
    <m/>
    <x v="0"/>
    <m/>
    <x v="86"/>
    <x v="0"/>
    <x v="0"/>
    <x v="2"/>
    <x v="2"/>
    <x v="12"/>
    <x v="10"/>
    <m/>
    <x v="29"/>
    <n v="2001"/>
    <x v="0"/>
  </r>
  <r>
    <x v="0"/>
    <x v="5"/>
    <n v="600"/>
    <x v="13"/>
    <m/>
    <x v="0"/>
    <m/>
    <x v="1"/>
    <x v="9"/>
    <x v="8"/>
    <x v="2"/>
    <x v="2"/>
    <x v="6"/>
    <x v="3"/>
    <m/>
    <x v="16"/>
    <n v="8002"/>
    <x v="0"/>
  </r>
  <r>
    <x v="0"/>
    <x v="5"/>
    <n v="600"/>
    <x v="5"/>
    <m/>
    <x v="0"/>
    <m/>
    <x v="1"/>
    <x v="11"/>
    <x v="6"/>
    <x v="1"/>
    <x v="1"/>
    <x v="3"/>
    <x v="3"/>
    <m/>
    <x v="6"/>
    <n v="8004"/>
    <x v="0"/>
  </r>
  <r>
    <x v="0"/>
    <x v="5"/>
    <n v="620"/>
    <x v="13"/>
    <m/>
    <x v="0"/>
    <m/>
    <x v="287"/>
    <x v="5"/>
    <x v="5"/>
    <x v="2"/>
    <x v="2"/>
    <x v="6"/>
    <x v="3"/>
    <m/>
    <x v="16"/>
    <n v="3006"/>
    <x v="0"/>
  </r>
  <r>
    <x v="0"/>
    <x v="5"/>
    <n v="623.06583766219444"/>
    <x v="44"/>
    <m/>
    <x v="0"/>
    <m/>
    <x v="87"/>
    <x v="0"/>
    <x v="0"/>
    <x v="6"/>
    <x v="6"/>
    <x v="17"/>
    <x v="13"/>
    <m/>
    <x v="53"/>
    <n v="2001"/>
    <x v="0"/>
  </r>
  <r>
    <x v="0"/>
    <x v="5"/>
    <n v="657.45883118028291"/>
    <x v="44"/>
    <m/>
    <x v="0"/>
    <m/>
    <x v="88"/>
    <x v="0"/>
    <x v="0"/>
    <x v="6"/>
    <x v="6"/>
    <x v="17"/>
    <x v="13"/>
    <m/>
    <x v="53"/>
    <n v="2001"/>
    <x v="0"/>
  </r>
  <r>
    <x v="0"/>
    <x v="5"/>
    <n v="682.5"/>
    <x v="39"/>
    <m/>
    <x v="0"/>
    <m/>
    <x v="1"/>
    <x v="22"/>
    <x v="0"/>
    <x v="2"/>
    <x v="2"/>
    <x v="6"/>
    <x v="3"/>
    <m/>
    <x v="46"/>
    <n v="3002"/>
    <x v="0"/>
  </r>
  <r>
    <x v="0"/>
    <x v="5"/>
    <n v="682.5"/>
    <x v="39"/>
    <m/>
    <x v="0"/>
    <m/>
    <x v="1"/>
    <x v="5"/>
    <x v="5"/>
    <x v="2"/>
    <x v="2"/>
    <x v="6"/>
    <x v="3"/>
    <m/>
    <x v="46"/>
    <n v="3006"/>
    <x v="0"/>
  </r>
  <r>
    <x v="0"/>
    <x v="5"/>
    <n v="693"/>
    <x v="39"/>
    <m/>
    <x v="0"/>
    <m/>
    <x v="1"/>
    <x v="7"/>
    <x v="6"/>
    <x v="1"/>
    <x v="1"/>
    <x v="3"/>
    <x v="3"/>
    <m/>
    <x v="58"/>
    <n v="3008"/>
    <x v="0"/>
  </r>
  <r>
    <x v="0"/>
    <x v="5"/>
    <n v="696.80875000000003"/>
    <x v="29"/>
    <m/>
    <x v="0"/>
    <m/>
    <x v="1"/>
    <x v="6"/>
    <x v="1"/>
    <x v="1"/>
    <x v="1"/>
    <x v="2"/>
    <x v="2"/>
    <m/>
    <x v="38"/>
    <n v="7003"/>
    <x v="0"/>
  </r>
  <r>
    <x v="0"/>
    <x v="5"/>
    <n v="697.5"/>
    <x v="45"/>
    <m/>
    <x v="0"/>
    <m/>
    <x v="45"/>
    <x v="2"/>
    <x v="2"/>
    <x v="1"/>
    <x v="1"/>
    <x v="15"/>
    <x v="5"/>
    <m/>
    <x v="57"/>
    <n v="4004"/>
    <x v="0"/>
  </r>
  <r>
    <x v="0"/>
    <x v="5"/>
    <n v="697.97420000000011"/>
    <x v="30"/>
    <m/>
    <x v="0"/>
    <m/>
    <x v="1"/>
    <x v="12"/>
    <x v="10"/>
    <x v="2"/>
    <x v="2"/>
    <x v="14"/>
    <x v="12"/>
    <m/>
    <x v="35"/>
    <n v="3005"/>
    <x v="0"/>
  </r>
  <r>
    <x v="0"/>
    <x v="5"/>
    <n v="700"/>
    <x v="48"/>
    <m/>
    <x v="0"/>
    <m/>
    <x v="55"/>
    <x v="2"/>
    <x v="2"/>
    <x v="1"/>
    <x v="1"/>
    <x v="15"/>
    <x v="5"/>
    <m/>
    <x v="59"/>
    <n v="4004"/>
    <x v="0"/>
  </r>
  <r>
    <x v="0"/>
    <x v="5"/>
    <n v="700"/>
    <x v="48"/>
    <m/>
    <x v="0"/>
    <m/>
    <x v="45"/>
    <x v="2"/>
    <x v="2"/>
    <x v="1"/>
    <x v="1"/>
    <x v="15"/>
    <x v="5"/>
    <m/>
    <x v="59"/>
    <n v="4004"/>
    <x v="0"/>
  </r>
  <r>
    <x v="0"/>
    <x v="5"/>
    <n v="700"/>
    <x v="7"/>
    <m/>
    <x v="0"/>
    <m/>
    <x v="74"/>
    <x v="2"/>
    <x v="2"/>
    <x v="2"/>
    <x v="2"/>
    <x v="7"/>
    <x v="5"/>
    <m/>
    <x v="9"/>
    <n v="4004"/>
    <x v="0"/>
  </r>
  <r>
    <x v="0"/>
    <x v="5"/>
    <n v="700"/>
    <x v="11"/>
    <m/>
    <x v="0"/>
    <m/>
    <x v="89"/>
    <x v="5"/>
    <x v="5"/>
    <x v="2"/>
    <x v="2"/>
    <x v="10"/>
    <x v="8"/>
    <m/>
    <x v="13"/>
    <n v="3006"/>
    <x v="0"/>
  </r>
  <r>
    <x v="0"/>
    <x v="5"/>
    <n v="700"/>
    <x v="13"/>
    <m/>
    <x v="0"/>
    <m/>
    <x v="90"/>
    <x v="5"/>
    <x v="5"/>
    <x v="2"/>
    <x v="2"/>
    <x v="6"/>
    <x v="3"/>
    <m/>
    <x v="16"/>
    <n v="3006"/>
    <x v="0"/>
  </r>
  <r>
    <x v="0"/>
    <x v="5"/>
    <n v="700"/>
    <x v="25"/>
    <m/>
    <x v="0"/>
    <m/>
    <x v="421"/>
    <x v="17"/>
    <x v="2"/>
    <x v="2"/>
    <x v="2"/>
    <x v="7"/>
    <x v="5"/>
    <m/>
    <x v="30"/>
    <n v="5006"/>
    <x v="0"/>
  </r>
  <r>
    <x v="0"/>
    <x v="5"/>
    <n v="700"/>
    <x v="5"/>
    <m/>
    <x v="0"/>
    <m/>
    <x v="92"/>
    <x v="11"/>
    <x v="6"/>
    <x v="2"/>
    <x v="2"/>
    <x v="6"/>
    <x v="3"/>
    <m/>
    <x v="61"/>
    <n v="8004"/>
    <x v="0"/>
  </r>
  <r>
    <x v="0"/>
    <x v="5"/>
    <n v="700"/>
    <x v="2"/>
    <m/>
    <x v="0"/>
    <m/>
    <x v="422"/>
    <x v="21"/>
    <x v="15"/>
    <x v="2"/>
    <x v="2"/>
    <x v="4"/>
    <x v="2"/>
    <m/>
    <x v="5"/>
    <n v="3004"/>
    <x v="0"/>
  </r>
  <r>
    <x v="0"/>
    <x v="5"/>
    <n v="700.25"/>
    <x v="13"/>
    <m/>
    <x v="0"/>
    <m/>
    <x v="93"/>
    <x v="8"/>
    <x v="7"/>
    <x v="2"/>
    <x v="2"/>
    <x v="6"/>
    <x v="3"/>
    <m/>
    <x v="16"/>
    <n v="8003"/>
    <x v="0"/>
  </r>
  <r>
    <x v="0"/>
    <x v="5"/>
    <n v="704.76300000000015"/>
    <x v="30"/>
    <m/>
    <x v="0"/>
    <m/>
    <x v="1"/>
    <x v="10"/>
    <x v="9"/>
    <x v="2"/>
    <x v="2"/>
    <x v="14"/>
    <x v="12"/>
    <m/>
    <x v="35"/>
    <n v="8001"/>
    <x v="0"/>
  </r>
  <r>
    <x v="0"/>
    <x v="5"/>
    <n v="716.36404000000016"/>
    <x v="35"/>
    <m/>
    <x v="0"/>
    <m/>
    <x v="1"/>
    <x v="7"/>
    <x v="6"/>
    <x v="1"/>
    <x v="1"/>
    <x v="16"/>
    <x v="12"/>
    <m/>
    <x v="47"/>
    <n v="3008"/>
    <x v="0"/>
  </r>
  <r>
    <x v="0"/>
    <x v="5"/>
    <n v="730.77333333333343"/>
    <x v="29"/>
    <m/>
    <x v="0"/>
    <m/>
    <x v="1"/>
    <x v="8"/>
    <x v="7"/>
    <x v="2"/>
    <x v="2"/>
    <x v="4"/>
    <x v="2"/>
    <m/>
    <x v="34"/>
    <n v="8003"/>
    <x v="0"/>
  </r>
  <r>
    <x v="0"/>
    <x v="5"/>
    <n v="735.80892000000006"/>
    <x v="35"/>
    <m/>
    <x v="0"/>
    <m/>
    <x v="1"/>
    <x v="16"/>
    <x v="11"/>
    <x v="1"/>
    <x v="1"/>
    <x v="16"/>
    <x v="12"/>
    <m/>
    <x v="47"/>
    <n v="7002"/>
    <x v="0"/>
  </r>
  <r>
    <x v="0"/>
    <x v="5"/>
    <n v="750"/>
    <x v="42"/>
    <m/>
    <x v="0"/>
    <m/>
    <x v="68"/>
    <x v="24"/>
    <x v="17"/>
    <x v="2"/>
    <x v="2"/>
    <x v="10"/>
    <x v="8"/>
    <m/>
    <x v="51"/>
    <n v="8006"/>
    <x v="0"/>
  </r>
  <r>
    <x v="0"/>
    <x v="5"/>
    <n v="767.77161999999998"/>
    <x v="27"/>
    <m/>
    <x v="0"/>
    <m/>
    <x v="1"/>
    <x v="12"/>
    <x v="10"/>
    <x v="2"/>
    <x v="2"/>
    <x v="14"/>
    <x v="12"/>
    <m/>
    <x v="32"/>
    <n v="3005"/>
    <x v="0"/>
  </r>
  <r>
    <x v="0"/>
    <x v="5"/>
    <n v="775.23930000000007"/>
    <x v="27"/>
    <m/>
    <x v="0"/>
    <m/>
    <x v="1"/>
    <x v="10"/>
    <x v="9"/>
    <x v="2"/>
    <x v="2"/>
    <x v="14"/>
    <x v="12"/>
    <m/>
    <x v="32"/>
    <n v="8001"/>
    <x v="0"/>
  </r>
  <r>
    <x v="0"/>
    <x v="5"/>
    <n v="790.70069999999998"/>
    <x v="35"/>
    <m/>
    <x v="0"/>
    <m/>
    <x v="1"/>
    <x v="9"/>
    <x v="8"/>
    <x v="2"/>
    <x v="2"/>
    <x v="14"/>
    <x v="12"/>
    <m/>
    <x v="41"/>
    <n v="8002"/>
    <x v="0"/>
  </r>
  <r>
    <x v="0"/>
    <x v="5"/>
    <n v="798"/>
    <x v="39"/>
    <m/>
    <x v="0"/>
    <m/>
    <x v="1"/>
    <x v="12"/>
    <x v="10"/>
    <x v="2"/>
    <x v="2"/>
    <x v="6"/>
    <x v="3"/>
    <m/>
    <x v="46"/>
    <n v="3005"/>
    <x v="0"/>
  </r>
  <r>
    <x v="0"/>
    <x v="5"/>
    <n v="798"/>
    <x v="39"/>
    <m/>
    <x v="0"/>
    <m/>
    <x v="1"/>
    <x v="8"/>
    <x v="7"/>
    <x v="2"/>
    <x v="2"/>
    <x v="6"/>
    <x v="3"/>
    <m/>
    <x v="46"/>
    <n v="8003"/>
    <x v="0"/>
  </r>
  <r>
    <x v="0"/>
    <x v="5"/>
    <n v="800"/>
    <x v="48"/>
    <m/>
    <x v="0"/>
    <m/>
    <x v="95"/>
    <x v="2"/>
    <x v="2"/>
    <x v="1"/>
    <x v="1"/>
    <x v="15"/>
    <x v="5"/>
    <m/>
    <x v="59"/>
    <n v="4004"/>
    <x v="0"/>
  </r>
  <r>
    <x v="0"/>
    <x v="5"/>
    <n v="800"/>
    <x v="41"/>
    <m/>
    <x v="0"/>
    <m/>
    <x v="96"/>
    <x v="24"/>
    <x v="17"/>
    <x v="4"/>
    <x v="4"/>
    <x v="11"/>
    <x v="9"/>
    <m/>
    <x v="50"/>
    <n v="8006"/>
    <x v="0"/>
  </r>
  <r>
    <x v="0"/>
    <x v="5"/>
    <n v="800"/>
    <x v="42"/>
    <m/>
    <x v="0"/>
    <m/>
    <x v="98"/>
    <x v="24"/>
    <x v="17"/>
    <x v="2"/>
    <x v="2"/>
    <x v="10"/>
    <x v="8"/>
    <m/>
    <x v="51"/>
    <n v="8006"/>
    <x v="0"/>
  </r>
  <r>
    <x v="0"/>
    <x v="5"/>
    <n v="800"/>
    <x v="22"/>
    <m/>
    <x v="0"/>
    <m/>
    <x v="99"/>
    <x v="27"/>
    <x v="19"/>
    <x v="2"/>
    <x v="2"/>
    <x v="10"/>
    <x v="8"/>
    <m/>
    <x v="26"/>
    <n v="6002"/>
    <x v="0"/>
  </r>
  <r>
    <x v="0"/>
    <x v="5"/>
    <n v="800"/>
    <x v="28"/>
    <m/>
    <x v="0"/>
    <m/>
    <x v="100"/>
    <x v="24"/>
    <x v="17"/>
    <x v="1"/>
    <x v="1"/>
    <x v="8"/>
    <x v="6"/>
    <m/>
    <x v="33"/>
    <n v="8006"/>
    <x v="0"/>
  </r>
  <r>
    <x v="0"/>
    <x v="5"/>
    <n v="800.65765546075863"/>
    <x v="47"/>
    <m/>
    <x v="0"/>
    <m/>
    <x v="94"/>
    <x v="0"/>
    <x v="0"/>
    <x v="6"/>
    <x v="6"/>
    <x v="17"/>
    <x v="13"/>
    <m/>
    <x v="56"/>
    <n v="2001"/>
    <x v="0"/>
  </r>
  <r>
    <x v="0"/>
    <x v="5"/>
    <n v="801.77"/>
    <x v="43"/>
    <m/>
    <x v="0"/>
    <m/>
    <x v="101"/>
    <x v="0"/>
    <x v="0"/>
    <x v="7"/>
    <x v="7"/>
    <x v="18"/>
    <x v="14"/>
    <m/>
    <x v="52"/>
    <n v="2001"/>
    <x v="0"/>
  </r>
  <r>
    <x v="0"/>
    <x v="5"/>
    <n v="814.99916666666684"/>
    <x v="29"/>
    <m/>
    <x v="0"/>
    <m/>
    <x v="1"/>
    <x v="11"/>
    <x v="6"/>
    <x v="2"/>
    <x v="2"/>
    <x v="4"/>
    <x v="2"/>
    <m/>
    <x v="34"/>
    <n v="8004"/>
    <x v="0"/>
  </r>
  <r>
    <x v="0"/>
    <x v="5"/>
    <n v="840"/>
    <x v="34"/>
    <m/>
    <x v="0"/>
    <m/>
    <x v="1"/>
    <x v="13"/>
    <x v="2"/>
    <x v="1"/>
    <x v="1"/>
    <x v="3"/>
    <x v="3"/>
    <m/>
    <x v="49"/>
    <n v="5003"/>
    <x v="0"/>
  </r>
  <r>
    <x v="0"/>
    <x v="5"/>
    <n v="840"/>
    <x v="39"/>
    <m/>
    <x v="0"/>
    <m/>
    <x v="1"/>
    <x v="10"/>
    <x v="9"/>
    <x v="2"/>
    <x v="2"/>
    <x v="6"/>
    <x v="3"/>
    <m/>
    <x v="46"/>
    <n v="8001"/>
    <x v="0"/>
  </r>
  <r>
    <x v="0"/>
    <x v="5"/>
    <n v="869.62418314532465"/>
    <x v="47"/>
    <m/>
    <x v="0"/>
    <m/>
    <x v="102"/>
    <x v="0"/>
    <x v="0"/>
    <x v="6"/>
    <x v="6"/>
    <x v="17"/>
    <x v="13"/>
    <m/>
    <x v="56"/>
    <n v="2001"/>
    <x v="0"/>
  </r>
  <r>
    <x v="0"/>
    <x v="5"/>
    <n v="870"/>
    <x v="82"/>
    <m/>
    <x v="0"/>
    <m/>
    <x v="1"/>
    <x v="15"/>
    <x v="12"/>
    <x v="1"/>
    <x v="1"/>
    <x v="8"/>
    <x v="6"/>
    <m/>
    <x v="100"/>
    <n v="5002"/>
    <x v="0"/>
  </r>
  <r>
    <x v="0"/>
    <x v="5"/>
    <n v="876.09"/>
    <x v="37"/>
    <m/>
    <x v="0"/>
    <m/>
    <x v="103"/>
    <x v="0"/>
    <x v="0"/>
    <x v="6"/>
    <x v="6"/>
    <x v="17"/>
    <x v="13"/>
    <m/>
    <x v="44"/>
    <n v="2001"/>
    <x v="0"/>
  </r>
  <r>
    <x v="0"/>
    <x v="5"/>
    <n v="876.92800000000011"/>
    <x v="30"/>
    <m/>
    <x v="0"/>
    <m/>
    <x v="1"/>
    <x v="8"/>
    <x v="7"/>
    <x v="2"/>
    <x v="2"/>
    <x v="14"/>
    <x v="12"/>
    <m/>
    <x v="35"/>
    <n v="8003"/>
    <x v="0"/>
  </r>
  <r>
    <x v="0"/>
    <x v="5"/>
    <n v="880"/>
    <x v="24"/>
    <m/>
    <x v="0"/>
    <m/>
    <x v="104"/>
    <x v="0"/>
    <x v="0"/>
    <x v="2"/>
    <x v="2"/>
    <x v="12"/>
    <x v="10"/>
    <m/>
    <x v="29"/>
    <n v="2001"/>
    <x v="0"/>
  </r>
  <r>
    <x v="0"/>
    <x v="5"/>
    <n v="892.5"/>
    <x v="34"/>
    <m/>
    <x v="0"/>
    <m/>
    <x v="1"/>
    <x v="8"/>
    <x v="7"/>
    <x v="2"/>
    <x v="2"/>
    <x v="6"/>
    <x v="3"/>
    <m/>
    <x v="40"/>
    <n v="8003"/>
    <x v="0"/>
  </r>
  <r>
    <x v="0"/>
    <x v="5"/>
    <n v="910.72666666666692"/>
    <x v="29"/>
    <m/>
    <x v="0"/>
    <m/>
    <x v="1"/>
    <x v="19"/>
    <x v="14"/>
    <x v="2"/>
    <x v="2"/>
    <x v="4"/>
    <x v="2"/>
    <m/>
    <x v="34"/>
    <n v="3003"/>
    <x v="0"/>
  </r>
  <r>
    <x v="0"/>
    <x v="5"/>
    <n v="919.78755000000001"/>
    <x v="27"/>
    <m/>
    <x v="0"/>
    <m/>
    <x v="1"/>
    <x v="6"/>
    <x v="1"/>
    <x v="1"/>
    <x v="1"/>
    <x v="16"/>
    <x v="12"/>
    <m/>
    <x v="42"/>
    <n v="7003"/>
    <x v="0"/>
  </r>
  <r>
    <x v="0"/>
    <x v="5"/>
    <n v="945"/>
    <x v="34"/>
    <m/>
    <x v="0"/>
    <m/>
    <x v="1"/>
    <x v="7"/>
    <x v="6"/>
    <x v="1"/>
    <x v="1"/>
    <x v="3"/>
    <x v="3"/>
    <m/>
    <x v="49"/>
    <n v="3008"/>
    <x v="0"/>
  </r>
  <r>
    <x v="0"/>
    <x v="5"/>
    <n v="946.43419899878734"/>
    <x v="47"/>
    <m/>
    <x v="0"/>
    <m/>
    <x v="105"/>
    <x v="0"/>
    <x v="0"/>
    <x v="6"/>
    <x v="6"/>
    <x v="17"/>
    <x v="13"/>
    <m/>
    <x v="56"/>
    <n v="2001"/>
    <x v="0"/>
  </r>
  <r>
    <x v="0"/>
    <x v="5"/>
    <n v="964.62080000000003"/>
    <x v="27"/>
    <m/>
    <x v="0"/>
    <m/>
    <x v="1"/>
    <x v="8"/>
    <x v="7"/>
    <x v="2"/>
    <x v="2"/>
    <x v="14"/>
    <x v="12"/>
    <m/>
    <x v="32"/>
    <n v="8003"/>
    <x v="0"/>
  </r>
  <r>
    <x v="0"/>
    <x v="5"/>
    <n v="967.84832590491703"/>
    <x v="47"/>
    <m/>
    <x v="0"/>
    <m/>
    <x v="106"/>
    <x v="0"/>
    <x v="0"/>
    <x v="6"/>
    <x v="6"/>
    <x v="17"/>
    <x v="13"/>
    <m/>
    <x v="56"/>
    <n v="2001"/>
    <x v="0"/>
  </r>
  <r>
    <x v="0"/>
    <x v="5"/>
    <n v="976.3437664152176"/>
    <x v="44"/>
    <m/>
    <x v="0"/>
    <m/>
    <x v="107"/>
    <x v="0"/>
    <x v="0"/>
    <x v="6"/>
    <x v="6"/>
    <x v="17"/>
    <x v="13"/>
    <m/>
    <x v="53"/>
    <n v="2001"/>
    <x v="0"/>
  </r>
  <r>
    <x v="0"/>
    <x v="5"/>
    <n v="977.99900000000025"/>
    <x v="30"/>
    <m/>
    <x v="0"/>
    <m/>
    <x v="1"/>
    <x v="11"/>
    <x v="6"/>
    <x v="2"/>
    <x v="2"/>
    <x v="14"/>
    <x v="12"/>
    <m/>
    <x v="35"/>
    <n v="8004"/>
    <x v="0"/>
  </r>
  <r>
    <x v="0"/>
    <x v="5"/>
    <n v="994.33333333333337"/>
    <x v="45"/>
    <m/>
    <x v="0"/>
    <m/>
    <x v="108"/>
    <x v="2"/>
    <x v="2"/>
    <x v="1"/>
    <x v="1"/>
    <x v="15"/>
    <x v="5"/>
    <m/>
    <x v="57"/>
    <n v="4004"/>
    <x v="0"/>
  </r>
  <r>
    <x v="0"/>
    <x v="5"/>
    <n v="1000"/>
    <x v="12"/>
    <m/>
    <x v="0"/>
    <m/>
    <x v="1"/>
    <x v="6"/>
    <x v="1"/>
    <x v="4"/>
    <x v="4"/>
    <x v="11"/>
    <x v="9"/>
    <m/>
    <x v="14"/>
    <n v="7003"/>
    <x v="0"/>
  </r>
  <r>
    <x v="0"/>
    <x v="5"/>
    <n v="1000"/>
    <x v="13"/>
    <m/>
    <x v="0"/>
    <m/>
    <x v="1"/>
    <x v="1"/>
    <x v="1"/>
    <x v="1"/>
    <x v="1"/>
    <x v="3"/>
    <x v="3"/>
    <m/>
    <x v="15"/>
    <n v="7001"/>
    <x v="0"/>
  </r>
  <r>
    <x v="0"/>
    <x v="5"/>
    <n v="1000"/>
    <x v="13"/>
    <m/>
    <x v="0"/>
    <m/>
    <x v="1"/>
    <x v="4"/>
    <x v="4"/>
    <x v="2"/>
    <x v="2"/>
    <x v="6"/>
    <x v="3"/>
    <m/>
    <x v="16"/>
    <n v="4003"/>
    <x v="0"/>
  </r>
  <r>
    <x v="0"/>
    <x v="5"/>
    <n v="1000"/>
    <x v="13"/>
    <m/>
    <x v="0"/>
    <m/>
    <x v="109"/>
    <x v="8"/>
    <x v="7"/>
    <x v="2"/>
    <x v="2"/>
    <x v="6"/>
    <x v="3"/>
    <m/>
    <x v="16"/>
    <n v="8003"/>
    <x v="0"/>
  </r>
  <r>
    <x v="0"/>
    <x v="5"/>
    <n v="1000"/>
    <x v="49"/>
    <m/>
    <x v="0"/>
    <m/>
    <x v="111"/>
    <x v="17"/>
    <x v="2"/>
    <x v="2"/>
    <x v="2"/>
    <x v="7"/>
    <x v="5"/>
    <m/>
    <x v="60"/>
    <n v="5006"/>
    <x v="0"/>
  </r>
  <r>
    <x v="0"/>
    <x v="5"/>
    <n v="1000"/>
    <x v="17"/>
    <m/>
    <x v="0"/>
    <m/>
    <x v="112"/>
    <x v="10"/>
    <x v="9"/>
    <x v="2"/>
    <x v="2"/>
    <x v="10"/>
    <x v="8"/>
    <m/>
    <x v="20"/>
    <n v="8001"/>
    <x v="0"/>
  </r>
  <r>
    <x v="0"/>
    <x v="5"/>
    <n v="1000"/>
    <x v="23"/>
    <m/>
    <x v="0"/>
    <m/>
    <x v="115"/>
    <x v="3"/>
    <x v="3"/>
    <x v="1"/>
    <x v="1"/>
    <x v="8"/>
    <x v="6"/>
    <m/>
    <x v="28"/>
    <n v="4002"/>
    <x v="0"/>
  </r>
  <r>
    <x v="0"/>
    <x v="5"/>
    <n v="1000"/>
    <x v="23"/>
    <m/>
    <x v="0"/>
    <m/>
    <x v="116"/>
    <x v="20"/>
    <x v="2"/>
    <x v="1"/>
    <x v="1"/>
    <x v="8"/>
    <x v="6"/>
    <m/>
    <x v="28"/>
    <n v="5001"/>
    <x v="0"/>
  </r>
  <r>
    <x v="0"/>
    <x v="5"/>
    <n v="1000"/>
    <x v="32"/>
    <m/>
    <x v="0"/>
    <m/>
    <x v="117"/>
    <x v="19"/>
    <x v="14"/>
    <x v="2"/>
    <x v="2"/>
    <x v="12"/>
    <x v="10"/>
    <m/>
    <x v="37"/>
    <n v="3003"/>
    <x v="0"/>
  </r>
  <r>
    <x v="0"/>
    <x v="5"/>
    <n v="1000"/>
    <x v="26"/>
    <m/>
    <x v="0"/>
    <m/>
    <x v="118"/>
    <x v="25"/>
    <x v="18"/>
    <x v="2"/>
    <x v="2"/>
    <x v="10"/>
    <x v="8"/>
    <m/>
    <x v="31"/>
    <n v="3001"/>
    <x v="0"/>
  </r>
  <r>
    <x v="0"/>
    <x v="5"/>
    <n v="1000"/>
    <x v="22"/>
    <m/>
    <x v="0"/>
    <m/>
    <x v="119"/>
    <x v="24"/>
    <x v="17"/>
    <x v="2"/>
    <x v="2"/>
    <x v="10"/>
    <x v="8"/>
    <m/>
    <x v="26"/>
    <n v="8006"/>
    <x v="0"/>
  </r>
  <r>
    <x v="0"/>
    <x v="5"/>
    <n v="1009.8"/>
    <x v="13"/>
    <m/>
    <x v="0"/>
    <m/>
    <x v="121"/>
    <x v="8"/>
    <x v="7"/>
    <x v="2"/>
    <x v="2"/>
    <x v="6"/>
    <x v="3"/>
    <m/>
    <x v="16"/>
    <n v="8003"/>
    <x v="0"/>
  </r>
  <r>
    <x v="0"/>
    <x v="5"/>
    <n v="1018.3110000000001"/>
    <x v="30"/>
    <m/>
    <x v="0"/>
    <m/>
    <x v="1"/>
    <x v="4"/>
    <x v="4"/>
    <x v="2"/>
    <x v="2"/>
    <x v="14"/>
    <x v="12"/>
    <m/>
    <x v="35"/>
    <n v="4003"/>
    <x v="0"/>
  </r>
  <r>
    <x v="0"/>
    <x v="5"/>
    <n v="1018.5"/>
    <x v="34"/>
    <m/>
    <x v="0"/>
    <m/>
    <x v="1"/>
    <x v="21"/>
    <x v="15"/>
    <x v="2"/>
    <x v="2"/>
    <x v="6"/>
    <x v="3"/>
    <m/>
    <x v="40"/>
    <n v="3004"/>
    <x v="0"/>
  </r>
  <r>
    <x v="0"/>
    <x v="5"/>
    <n v="1025.4708828490463"/>
    <x v="44"/>
    <m/>
    <x v="0"/>
    <m/>
    <x v="122"/>
    <x v="0"/>
    <x v="0"/>
    <x v="6"/>
    <x v="6"/>
    <x v="17"/>
    <x v="13"/>
    <m/>
    <x v="53"/>
    <n v="2001"/>
    <x v="0"/>
  </r>
  <r>
    <x v="0"/>
    <x v="5"/>
    <n v="1032.5700000000002"/>
    <x v="3"/>
    <m/>
    <x v="0"/>
    <m/>
    <x v="60"/>
    <x v="12"/>
    <x v="10"/>
    <x v="2"/>
    <x v="2"/>
    <x v="6"/>
    <x v="3"/>
    <m/>
    <x v="8"/>
    <n v="3005"/>
    <x v="0"/>
  </r>
  <r>
    <x v="0"/>
    <x v="5"/>
    <n v="1032.5700000000002"/>
    <x v="3"/>
    <m/>
    <x v="0"/>
    <m/>
    <x v="60"/>
    <x v="9"/>
    <x v="8"/>
    <x v="2"/>
    <x v="2"/>
    <x v="6"/>
    <x v="3"/>
    <m/>
    <x v="8"/>
    <n v="8002"/>
    <x v="0"/>
  </r>
  <r>
    <x v="0"/>
    <x v="5"/>
    <n v="1032.5700000000002"/>
    <x v="3"/>
    <m/>
    <x v="0"/>
    <m/>
    <x v="60"/>
    <x v="15"/>
    <x v="12"/>
    <x v="2"/>
    <x v="2"/>
    <x v="6"/>
    <x v="3"/>
    <m/>
    <x v="8"/>
    <n v="5002"/>
    <x v="0"/>
  </r>
  <r>
    <x v="0"/>
    <x v="5"/>
    <n v="1032.5700000000002"/>
    <x v="3"/>
    <m/>
    <x v="0"/>
    <m/>
    <x v="60"/>
    <x v="5"/>
    <x v="5"/>
    <x v="2"/>
    <x v="2"/>
    <x v="6"/>
    <x v="3"/>
    <m/>
    <x v="8"/>
    <n v="3006"/>
    <x v="0"/>
  </r>
  <r>
    <x v="0"/>
    <x v="5"/>
    <n v="1035.19"/>
    <x v="43"/>
    <m/>
    <x v="0"/>
    <m/>
    <x v="101"/>
    <x v="0"/>
    <x v="0"/>
    <x v="7"/>
    <x v="7"/>
    <x v="18"/>
    <x v="14"/>
    <m/>
    <x v="52"/>
    <n v="2001"/>
    <x v="0"/>
  </r>
  <r>
    <x v="0"/>
    <x v="5"/>
    <n v="1046.9612999999999"/>
    <x v="35"/>
    <m/>
    <x v="0"/>
    <m/>
    <x v="1"/>
    <x v="12"/>
    <x v="10"/>
    <x v="2"/>
    <x v="2"/>
    <x v="14"/>
    <x v="12"/>
    <m/>
    <x v="41"/>
    <n v="3005"/>
    <x v="0"/>
  </r>
  <r>
    <x v="0"/>
    <x v="5"/>
    <n v="1048.1233333333332"/>
    <x v="29"/>
    <m/>
    <x v="0"/>
    <m/>
    <x v="1"/>
    <x v="4"/>
    <x v="4"/>
    <x v="2"/>
    <x v="2"/>
    <x v="4"/>
    <x v="2"/>
    <m/>
    <x v="34"/>
    <n v="4003"/>
    <x v="0"/>
  </r>
  <r>
    <x v="0"/>
    <x v="5"/>
    <n v="1050"/>
    <x v="39"/>
    <m/>
    <x v="0"/>
    <m/>
    <x v="1"/>
    <x v="16"/>
    <x v="11"/>
    <x v="1"/>
    <x v="1"/>
    <x v="3"/>
    <x v="3"/>
    <m/>
    <x v="58"/>
    <n v="7002"/>
    <x v="0"/>
  </r>
  <r>
    <x v="0"/>
    <x v="5"/>
    <n v="1057.1445000000001"/>
    <x v="35"/>
    <m/>
    <x v="0"/>
    <m/>
    <x v="1"/>
    <x v="10"/>
    <x v="9"/>
    <x v="2"/>
    <x v="2"/>
    <x v="14"/>
    <x v="12"/>
    <m/>
    <x v="41"/>
    <n v="8001"/>
    <x v="0"/>
  </r>
  <r>
    <x v="0"/>
    <x v="5"/>
    <n v="1075.7989000000002"/>
    <x v="27"/>
    <m/>
    <x v="0"/>
    <m/>
    <x v="1"/>
    <x v="11"/>
    <x v="6"/>
    <x v="2"/>
    <x v="2"/>
    <x v="14"/>
    <x v="12"/>
    <m/>
    <x v="32"/>
    <n v="8004"/>
    <x v="0"/>
  </r>
  <r>
    <x v="0"/>
    <x v="5"/>
    <n v="1086.3231113921329"/>
    <x v="47"/>
    <m/>
    <x v="0"/>
    <m/>
    <x v="125"/>
    <x v="0"/>
    <x v="0"/>
    <x v="6"/>
    <x v="6"/>
    <x v="17"/>
    <x v="13"/>
    <m/>
    <x v="56"/>
    <n v="2001"/>
    <x v="0"/>
  </r>
  <r>
    <x v="0"/>
    <x v="5"/>
    <n v="1090"/>
    <x v="26"/>
    <m/>
    <x v="0"/>
    <m/>
    <x v="126"/>
    <x v="10"/>
    <x v="9"/>
    <x v="2"/>
    <x v="2"/>
    <x v="10"/>
    <x v="8"/>
    <m/>
    <x v="31"/>
    <n v="8001"/>
    <x v="0"/>
  </r>
  <r>
    <x v="0"/>
    <x v="5"/>
    <n v="1102.5"/>
    <x v="34"/>
    <m/>
    <x v="0"/>
    <m/>
    <x v="1"/>
    <x v="19"/>
    <x v="14"/>
    <x v="2"/>
    <x v="2"/>
    <x v="6"/>
    <x v="3"/>
    <m/>
    <x v="40"/>
    <n v="3003"/>
    <x v="0"/>
  </r>
  <r>
    <x v="0"/>
    <x v="5"/>
    <n v="1106.8053333333335"/>
    <x v="29"/>
    <m/>
    <x v="0"/>
    <m/>
    <x v="1"/>
    <x v="21"/>
    <x v="15"/>
    <x v="2"/>
    <x v="2"/>
    <x v="4"/>
    <x v="2"/>
    <m/>
    <x v="34"/>
    <n v="3004"/>
    <x v="0"/>
  </r>
  <r>
    <x v="0"/>
    <x v="5"/>
    <n v="1152.742009927211"/>
    <x v="47"/>
    <m/>
    <x v="0"/>
    <m/>
    <x v="127"/>
    <x v="0"/>
    <x v="0"/>
    <x v="6"/>
    <x v="6"/>
    <x v="17"/>
    <x v="13"/>
    <m/>
    <x v="56"/>
    <n v="2001"/>
    <x v="0"/>
  </r>
  <r>
    <x v="0"/>
    <x v="5"/>
    <n v="1170.6387000000002"/>
    <x v="35"/>
    <m/>
    <x v="0"/>
    <m/>
    <x v="1"/>
    <x v="6"/>
    <x v="1"/>
    <x v="1"/>
    <x v="1"/>
    <x v="16"/>
    <x v="12"/>
    <m/>
    <x v="47"/>
    <n v="7003"/>
    <x v="0"/>
  </r>
  <r>
    <x v="0"/>
    <x v="5"/>
    <n v="1178.4564000000003"/>
    <x v="30"/>
    <m/>
    <x v="0"/>
    <m/>
    <x v="1"/>
    <x v="21"/>
    <x v="15"/>
    <x v="2"/>
    <x v="2"/>
    <x v="14"/>
    <x v="12"/>
    <m/>
    <x v="35"/>
    <n v="3004"/>
    <x v="0"/>
  </r>
  <r>
    <x v="0"/>
    <x v="5"/>
    <n v="1179.4768333333334"/>
    <x v="29"/>
    <m/>
    <x v="0"/>
    <m/>
    <x v="1"/>
    <x v="18"/>
    <x v="13"/>
    <x v="2"/>
    <x v="2"/>
    <x v="4"/>
    <x v="2"/>
    <m/>
    <x v="34"/>
    <n v="4001"/>
    <x v="0"/>
  </r>
  <r>
    <x v="0"/>
    <x v="5"/>
    <n v="1200"/>
    <x v="26"/>
    <m/>
    <x v="0"/>
    <m/>
    <x v="133"/>
    <x v="12"/>
    <x v="10"/>
    <x v="2"/>
    <x v="2"/>
    <x v="10"/>
    <x v="8"/>
    <m/>
    <x v="31"/>
    <n v="3005"/>
    <x v="0"/>
  </r>
  <r>
    <x v="0"/>
    <x v="5"/>
    <n v="1202.1592000000003"/>
    <x v="27"/>
    <m/>
    <x v="0"/>
    <m/>
    <x v="1"/>
    <x v="19"/>
    <x v="14"/>
    <x v="2"/>
    <x v="2"/>
    <x v="14"/>
    <x v="12"/>
    <m/>
    <x v="32"/>
    <n v="3003"/>
    <x v="0"/>
  </r>
  <r>
    <x v="0"/>
    <x v="5"/>
    <n v="1260"/>
    <x v="34"/>
    <m/>
    <x v="0"/>
    <m/>
    <x v="1"/>
    <x v="18"/>
    <x v="13"/>
    <x v="2"/>
    <x v="2"/>
    <x v="6"/>
    <x v="3"/>
    <m/>
    <x v="40"/>
    <n v="4001"/>
    <x v="0"/>
  </r>
  <r>
    <x v="0"/>
    <x v="5"/>
    <n v="1260"/>
    <x v="34"/>
    <m/>
    <x v="0"/>
    <m/>
    <x v="1"/>
    <x v="11"/>
    <x v="6"/>
    <x v="2"/>
    <x v="2"/>
    <x v="6"/>
    <x v="3"/>
    <m/>
    <x v="40"/>
    <n v="8004"/>
    <x v="0"/>
  </r>
  <r>
    <x v="0"/>
    <x v="5"/>
    <n v="1260"/>
    <x v="39"/>
    <m/>
    <x v="0"/>
    <m/>
    <x v="1"/>
    <x v="11"/>
    <x v="6"/>
    <x v="2"/>
    <x v="2"/>
    <x v="6"/>
    <x v="3"/>
    <m/>
    <x v="46"/>
    <n v="8004"/>
    <x v="0"/>
  </r>
  <r>
    <x v="0"/>
    <x v="5"/>
    <n v="1261.51"/>
    <x v="37"/>
    <m/>
    <x v="0"/>
    <m/>
    <x v="136"/>
    <x v="0"/>
    <x v="0"/>
    <x v="6"/>
    <x v="6"/>
    <x v="17"/>
    <x v="13"/>
    <m/>
    <x v="44"/>
    <n v="2001"/>
    <x v="0"/>
  </r>
  <r>
    <x v="0"/>
    <x v="5"/>
    <n v="1290"/>
    <x v="13"/>
    <m/>
    <x v="0"/>
    <m/>
    <x v="1"/>
    <x v="8"/>
    <x v="7"/>
    <x v="2"/>
    <x v="2"/>
    <x v="6"/>
    <x v="3"/>
    <m/>
    <x v="16"/>
    <n v="8003"/>
    <x v="0"/>
  </r>
  <r>
    <x v="0"/>
    <x v="5"/>
    <n v="1300"/>
    <x v="22"/>
    <m/>
    <x v="0"/>
    <m/>
    <x v="137"/>
    <x v="8"/>
    <x v="7"/>
    <x v="2"/>
    <x v="2"/>
    <x v="10"/>
    <x v="8"/>
    <m/>
    <x v="26"/>
    <n v="8003"/>
    <x v="0"/>
  </r>
  <r>
    <x v="0"/>
    <x v="5"/>
    <n v="1307.9000000000001"/>
    <x v="2"/>
    <m/>
    <x v="0"/>
    <m/>
    <x v="130"/>
    <x v="24"/>
    <x v="17"/>
    <x v="2"/>
    <x v="2"/>
    <x v="4"/>
    <x v="2"/>
    <m/>
    <x v="5"/>
    <n v="8006"/>
    <x v="0"/>
  </r>
  <r>
    <x v="0"/>
    <x v="5"/>
    <n v="1315.3920000000001"/>
    <x v="35"/>
    <m/>
    <x v="0"/>
    <m/>
    <x v="1"/>
    <x v="8"/>
    <x v="7"/>
    <x v="2"/>
    <x v="2"/>
    <x v="14"/>
    <x v="12"/>
    <m/>
    <x v="41"/>
    <n v="8003"/>
    <x v="0"/>
  </r>
  <r>
    <x v="0"/>
    <x v="5"/>
    <n v="1350"/>
    <x v="11"/>
    <m/>
    <x v="0"/>
    <m/>
    <x v="288"/>
    <x v="5"/>
    <x v="5"/>
    <x v="2"/>
    <x v="2"/>
    <x v="10"/>
    <x v="8"/>
    <m/>
    <x v="13"/>
    <n v="3006"/>
    <x v="0"/>
  </r>
  <r>
    <x v="0"/>
    <x v="5"/>
    <n v="1365"/>
    <x v="34"/>
    <m/>
    <x v="0"/>
    <m/>
    <x v="1"/>
    <x v="22"/>
    <x v="0"/>
    <x v="2"/>
    <x v="2"/>
    <x v="6"/>
    <x v="3"/>
    <m/>
    <x v="40"/>
    <n v="3002"/>
    <x v="0"/>
  </r>
  <r>
    <x v="0"/>
    <x v="5"/>
    <n v="1371.3480000000002"/>
    <x v="2"/>
    <m/>
    <x v="0"/>
    <m/>
    <x v="134"/>
    <x v="7"/>
    <x v="6"/>
    <x v="1"/>
    <x v="1"/>
    <x v="2"/>
    <x v="2"/>
    <m/>
    <x v="2"/>
    <n v="3008"/>
    <x v="0"/>
  </r>
  <r>
    <x v="0"/>
    <x v="5"/>
    <n v="1371.3480000000002"/>
    <x v="2"/>
    <m/>
    <x v="0"/>
    <m/>
    <x v="135"/>
    <x v="7"/>
    <x v="6"/>
    <x v="1"/>
    <x v="1"/>
    <x v="2"/>
    <x v="2"/>
    <m/>
    <x v="2"/>
    <n v="3008"/>
    <x v="0"/>
  </r>
  <r>
    <x v="0"/>
    <x v="5"/>
    <n v="1383.5228"/>
    <x v="27"/>
    <m/>
    <x v="0"/>
    <m/>
    <x v="1"/>
    <x v="4"/>
    <x v="4"/>
    <x v="2"/>
    <x v="2"/>
    <x v="14"/>
    <x v="12"/>
    <m/>
    <x v="32"/>
    <n v="4003"/>
    <x v="0"/>
  </r>
  <r>
    <x v="0"/>
    <x v="5"/>
    <n v="1446.3130000000001"/>
    <x v="2"/>
    <m/>
    <x v="0"/>
    <m/>
    <x v="138"/>
    <x v="18"/>
    <x v="13"/>
    <x v="2"/>
    <x v="2"/>
    <x v="4"/>
    <x v="2"/>
    <m/>
    <x v="5"/>
    <n v="4001"/>
    <x v="0"/>
  </r>
  <r>
    <x v="0"/>
    <x v="5"/>
    <n v="1450.0723977517134"/>
    <x v="44"/>
    <m/>
    <x v="0"/>
    <m/>
    <x v="149"/>
    <x v="0"/>
    <x v="0"/>
    <x v="6"/>
    <x v="6"/>
    <x v="17"/>
    <x v="13"/>
    <m/>
    <x v="53"/>
    <n v="2001"/>
    <x v="0"/>
  </r>
  <r>
    <x v="0"/>
    <x v="5"/>
    <n v="1454.4860000000001"/>
    <x v="2"/>
    <m/>
    <x v="0"/>
    <m/>
    <x v="141"/>
    <x v="13"/>
    <x v="2"/>
    <x v="1"/>
    <x v="1"/>
    <x v="2"/>
    <x v="2"/>
    <m/>
    <x v="2"/>
    <n v="5003"/>
    <x v="0"/>
  </r>
  <r>
    <x v="0"/>
    <x v="5"/>
    <n v="1454.4860000000001"/>
    <x v="2"/>
    <m/>
    <x v="0"/>
    <m/>
    <x v="142"/>
    <x v="13"/>
    <x v="2"/>
    <x v="1"/>
    <x v="1"/>
    <x v="2"/>
    <x v="2"/>
    <m/>
    <x v="2"/>
    <n v="5003"/>
    <x v="0"/>
  </r>
  <r>
    <x v="0"/>
    <x v="5"/>
    <n v="1460.9830400000001"/>
    <x v="27"/>
    <m/>
    <x v="0"/>
    <m/>
    <x v="1"/>
    <x v="21"/>
    <x v="15"/>
    <x v="2"/>
    <x v="2"/>
    <x v="14"/>
    <x v="12"/>
    <m/>
    <x v="32"/>
    <n v="3004"/>
    <x v="0"/>
  </r>
  <r>
    <x v="0"/>
    <x v="5"/>
    <n v="1466.9985000000001"/>
    <x v="35"/>
    <m/>
    <x v="0"/>
    <m/>
    <x v="1"/>
    <x v="11"/>
    <x v="6"/>
    <x v="2"/>
    <x v="2"/>
    <x v="14"/>
    <x v="12"/>
    <m/>
    <x v="41"/>
    <n v="8004"/>
    <x v="0"/>
  </r>
  <r>
    <x v="0"/>
    <x v="5"/>
    <n v="1471.3561341895622"/>
    <x v="44"/>
    <m/>
    <x v="0"/>
    <m/>
    <x v="150"/>
    <x v="0"/>
    <x v="0"/>
    <x v="6"/>
    <x v="6"/>
    <x v="17"/>
    <x v="13"/>
    <m/>
    <x v="53"/>
    <n v="2001"/>
    <x v="0"/>
  </r>
  <r>
    <x v="0"/>
    <x v="5"/>
    <n v="1496.371044027449"/>
    <x v="37"/>
    <m/>
    <x v="0"/>
    <m/>
    <x v="151"/>
    <x v="0"/>
    <x v="0"/>
    <x v="6"/>
    <x v="6"/>
    <x v="17"/>
    <x v="13"/>
    <m/>
    <x v="44"/>
    <n v="2001"/>
    <x v="0"/>
  </r>
  <r>
    <x v="0"/>
    <x v="5"/>
    <n v="1497.1000000000001"/>
    <x v="2"/>
    <m/>
    <x v="0"/>
    <m/>
    <x v="145"/>
    <x v="21"/>
    <x v="15"/>
    <x v="2"/>
    <x v="2"/>
    <x v="4"/>
    <x v="2"/>
    <m/>
    <x v="5"/>
    <n v="3004"/>
    <x v="0"/>
  </r>
  <r>
    <x v="0"/>
    <x v="5"/>
    <n v="1500"/>
    <x v="38"/>
    <m/>
    <x v="0"/>
    <m/>
    <x v="1"/>
    <x v="25"/>
    <x v="18"/>
    <x v="2"/>
    <x v="2"/>
    <x v="10"/>
    <x v="8"/>
    <m/>
    <x v="45"/>
    <n v="3001"/>
    <x v="0"/>
  </r>
  <r>
    <x v="0"/>
    <x v="5"/>
    <n v="1500"/>
    <x v="8"/>
    <m/>
    <x v="0"/>
    <m/>
    <x v="152"/>
    <x v="4"/>
    <x v="4"/>
    <x v="1"/>
    <x v="1"/>
    <x v="2"/>
    <x v="2"/>
    <m/>
    <x v="10"/>
    <n v="4003"/>
    <x v="0"/>
  </r>
  <r>
    <x v="0"/>
    <x v="5"/>
    <n v="1500"/>
    <x v="11"/>
    <m/>
    <x v="0"/>
    <m/>
    <x v="97"/>
    <x v="5"/>
    <x v="5"/>
    <x v="2"/>
    <x v="2"/>
    <x v="10"/>
    <x v="8"/>
    <m/>
    <x v="13"/>
    <n v="3006"/>
    <x v="0"/>
  </r>
  <r>
    <x v="0"/>
    <x v="5"/>
    <n v="1500"/>
    <x v="31"/>
    <m/>
    <x v="0"/>
    <m/>
    <x v="95"/>
    <x v="2"/>
    <x v="2"/>
    <x v="1"/>
    <x v="1"/>
    <x v="15"/>
    <x v="5"/>
    <m/>
    <x v="36"/>
    <n v="4004"/>
    <x v="0"/>
  </r>
  <r>
    <x v="0"/>
    <x v="5"/>
    <n v="1500"/>
    <x v="31"/>
    <m/>
    <x v="0"/>
    <m/>
    <x v="153"/>
    <x v="2"/>
    <x v="2"/>
    <x v="1"/>
    <x v="1"/>
    <x v="15"/>
    <x v="5"/>
    <m/>
    <x v="36"/>
    <n v="4004"/>
    <x v="0"/>
  </r>
  <r>
    <x v="0"/>
    <x v="5"/>
    <n v="1500"/>
    <x v="13"/>
    <m/>
    <x v="0"/>
    <m/>
    <x v="1"/>
    <x v="27"/>
    <x v="19"/>
    <x v="1"/>
    <x v="1"/>
    <x v="3"/>
    <x v="3"/>
    <m/>
    <x v="15"/>
    <n v="6002"/>
    <x v="0"/>
  </r>
  <r>
    <x v="0"/>
    <x v="5"/>
    <n v="1500"/>
    <x v="19"/>
    <m/>
    <x v="0"/>
    <m/>
    <x v="1"/>
    <x v="25"/>
    <x v="18"/>
    <x v="2"/>
    <x v="2"/>
    <x v="10"/>
    <x v="8"/>
    <m/>
    <x v="22"/>
    <n v="3001"/>
    <x v="0"/>
  </r>
  <r>
    <x v="0"/>
    <x v="5"/>
    <n v="1500"/>
    <x v="26"/>
    <m/>
    <x v="0"/>
    <m/>
    <x v="154"/>
    <x v="24"/>
    <x v="17"/>
    <x v="2"/>
    <x v="2"/>
    <x v="10"/>
    <x v="8"/>
    <m/>
    <x v="31"/>
    <n v="8006"/>
    <x v="0"/>
  </r>
  <r>
    <x v="0"/>
    <x v="5"/>
    <n v="1548.1950000000002"/>
    <x v="2"/>
    <m/>
    <x v="0"/>
    <m/>
    <x v="147"/>
    <x v="18"/>
    <x v="13"/>
    <x v="2"/>
    <x v="2"/>
    <x v="4"/>
    <x v="2"/>
    <m/>
    <x v="5"/>
    <n v="4001"/>
    <x v="0"/>
  </r>
  <r>
    <x v="0"/>
    <x v="5"/>
    <n v="1548.8550000000002"/>
    <x v="3"/>
    <m/>
    <x v="0"/>
    <m/>
    <x v="60"/>
    <x v="7"/>
    <x v="6"/>
    <x v="1"/>
    <x v="1"/>
    <x v="3"/>
    <x v="3"/>
    <m/>
    <x v="3"/>
    <n v="3008"/>
    <x v="0"/>
  </r>
  <r>
    <x v="0"/>
    <x v="5"/>
    <n v="1548.8550000000002"/>
    <x v="3"/>
    <m/>
    <x v="0"/>
    <m/>
    <x v="60"/>
    <x v="16"/>
    <x v="11"/>
    <x v="1"/>
    <x v="1"/>
    <x v="3"/>
    <x v="3"/>
    <m/>
    <x v="3"/>
    <n v="7002"/>
    <x v="0"/>
  </r>
  <r>
    <x v="0"/>
    <x v="5"/>
    <n v="1548.8550000000002"/>
    <x v="3"/>
    <m/>
    <x v="0"/>
    <m/>
    <x v="60"/>
    <x v="13"/>
    <x v="2"/>
    <x v="1"/>
    <x v="1"/>
    <x v="3"/>
    <x v="3"/>
    <m/>
    <x v="3"/>
    <n v="5003"/>
    <x v="0"/>
  </r>
  <r>
    <x v="0"/>
    <x v="5"/>
    <n v="1548.8550000000002"/>
    <x v="3"/>
    <m/>
    <x v="0"/>
    <m/>
    <x v="60"/>
    <x v="10"/>
    <x v="9"/>
    <x v="2"/>
    <x v="2"/>
    <x v="6"/>
    <x v="3"/>
    <m/>
    <x v="8"/>
    <n v="8001"/>
    <x v="0"/>
  </r>
  <r>
    <x v="0"/>
    <x v="5"/>
    <n v="1548.8550000000002"/>
    <x v="3"/>
    <m/>
    <x v="0"/>
    <m/>
    <x v="60"/>
    <x v="8"/>
    <x v="7"/>
    <x v="2"/>
    <x v="2"/>
    <x v="6"/>
    <x v="3"/>
    <m/>
    <x v="8"/>
    <n v="8003"/>
    <x v="0"/>
  </r>
  <r>
    <x v="0"/>
    <x v="5"/>
    <n v="1551.7305833333337"/>
    <x v="29"/>
    <m/>
    <x v="0"/>
    <m/>
    <x v="1"/>
    <x v="22"/>
    <x v="0"/>
    <x v="2"/>
    <x v="2"/>
    <x v="4"/>
    <x v="2"/>
    <m/>
    <x v="34"/>
    <n v="3002"/>
    <x v="0"/>
  </r>
  <r>
    <x v="0"/>
    <x v="5"/>
    <n v="1556.9094200000002"/>
    <x v="27"/>
    <m/>
    <x v="0"/>
    <m/>
    <x v="1"/>
    <x v="18"/>
    <x v="13"/>
    <x v="2"/>
    <x v="2"/>
    <x v="14"/>
    <x v="12"/>
    <m/>
    <x v="32"/>
    <n v="4001"/>
    <x v="0"/>
  </r>
  <r>
    <x v="0"/>
    <x v="5"/>
    <n v="1565.18"/>
    <x v="2"/>
    <m/>
    <x v="0"/>
    <m/>
    <x v="146"/>
    <x v="15"/>
    <x v="12"/>
    <x v="2"/>
    <x v="2"/>
    <x v="4"/>
    <x v="2"/>
    <m/>
    <x v="5"/>
    <n v="5002"/>
    <x v="0"/>
  </r>
  <r>
    <x v="0"/>
    <x v="5"/>
    <n v="1565.18"/>
    <x v="2"/>
    <m/>
    <x v="0"/>
    <m/>
    <x v="148"/>
    <x v="15"/>
    <x v="12"/>
    <x v="2"/>
    <x v="2"/>
    <x v="4"/>
    <x v="2"/>
    <m/>
    <x v="5"/>
    <n v="5002"/>
    <x v="0"/>
  </r>
  <r>
    <x v="0"/>
    <x v="5"/>
    <n v="1575"/>
    <x v="34"/>
    <m/>
    <x v="0"/>
    <m/>
    <x v="1"/>
    <x v="6"/>
    <x v="1"/>
    <x v="1"/>
    <x v="1"/>
    <x v="3"/>
    <x v="3"/>
    <m/>
    <x v="49"/>
    <n v="7003"/>
    <x v="0"/>
  </r>
  <r>
    <x v="0"/>
    <x v="5"/>
    <n v="1575"/>
    <x v="39"/>
    <m/>
    <x v="0"/>
    <m/>
    <x v="1"/>
    <x v="18"/>
    <x v="13"/>
    <x v="2"/>
    <x v="2"/>
    <x v="6"/>
    <x v="3"/>
    <m/>
    <x v="46"/>
    <n v="4001"/>
    <x v="0"/>
  </r>
  <r>
    <x v="0"/>
    <x v="5"/>
    <n v="1593.190981744016"/>
    <x v="47"/>
    <m/>
    <x v="0"/>
    <m/>
    <x v="156"/>
    <x v="0"/>
    <x v="0"/>
    <x v="6"/>
    <x v="6"/>
    <x v="17"/>
    <x v="13"/>
    <m/>
    <x v="56"/>
    <n v="2001"/>
    <x v="0"/>
  </r>
  <r>
    <x v="0"/>
    <x v="5"/>
    <n v="1600"/>
    <x v="7"/>
    <m/>
    <x v="0"/>
    <m/>
    <x v="73"/>
    <x v="2"/>
    <x v="2"/>
    <x v="2"/>
    <x v="2"/>
    <x v="7"/>
    <x v="5"/>
    <m/>
    <x v="9"/>
    <n v="4004"/>
    <x v="0"/>
  </r>
  <r>
    <x v="0"/>
    <x v="5"/>
    <n v="1600"/>
    <x v="27"/>
    <m/>
    <x v="0"/>
    <m/>
    <x v="159"/>
    <x v="4"/>
    <x v="4"/>
    <x v="2"/>
    <x v="2"/>
    <x v="14"/>
    <x v="12"/>
    <m/>
    <x v="32"/>
    <n v="4003"/>
    <x v="0"/>
  </r>
  <r>
    <x v="0"/>
    <x v="5"/>
    <n v="1600"/>
    <x v="5"/>
    <m/>
    <x v="0"/>
    <m/>
    <x v="1"/>
    <x v="1"/>
    <x v="1"/>
    <x v="1"/>
    <x v="1"/>
    <x v="3"/>
    <x v="3"/>
    <m/>
    <x v="6"/>
    <n v="7001"/>
    <x v="0"/>
  </r>
  <r>
    <x v="0"/>
    <x v="5"/>
    <n v="1639.3080000000004"/>
    <x v="35"/>
    <m/>
    <x v="0"/>
    <m/>
    <x v="1"/>
    <x v="19"/>
    <x v="14"/>
    <x v="2"/>
    <x v="2"/>
    <x v="14"/>
    <x v="12"/>
    <m/>
    <x v="41"/>
    <n v="3003"/>
    <x v="0"/>
  </r>
  <r>
    <x v="0"/>
    <x v="5"/>
    <n v="1650"/>
    <x v="54"/>
    <m/>
    <x v="0"/>
    <m/>
    <x v="160"/>
    <x v="2"/>
    <x v="2"/>
    <x v="2"/>
    <x v="2"/>
    <x v="7"/>
    <x v="5"/>
    <m/>
    <x v="66"/>
    <n v="4004"/>
    <x v="0"/>
  </r>
  <r>
    <x v="0"/>
    <x v="5"/>
    <n v="1653.9053055555557"/>
    <x v="21"/>
    <m/>
    <x v="0"/>
    <m/>
    <x v="1"/>
    <x v="27"/>
    <x v="19"/>
    <x v="1"/>
    <x v="1"/>
    <x v="2"/>
    <x v="2"/>
    <m/>
    <x v="27"/>
    <n v="6002"/>
    <x v="0"/>
  </r>
  <r>
    <x v="0"/>
    <x v="5"/>
    <n v="1655"/>
    <x v="39"/>
    <m/>
    <x v="0"/>
    <m/>
    <x v="1"/>
    <x v="27"/>
    <x v="19"/>
    <x v="1"/>
    <x v="1"/>
    <x v="3"/>
    <x v="3"/>
    <m/>
    <x v="58"/>
    <n v="6002"/>
    <x v="0"/>
  </r>
  <r>
    <x v="0"/>
    <x v="5"/>
    <n v="1665.54025"/>
    <x v="29"/>
    <m/>
    <x v="0"/>
    <m/>
    <x v="1"/>
    <x v="3"/>
    <x v="3"/>
    <x v="2"/>
    <x v="2"/>
    <x v="4"/>
    <x v="2"/>
    <m/>
    <x v="34"/>
    <n v="4002"/>
    <x v="0"/>
  </r>
  <r>
    <x v="0"/>
    <x v="5"/>
    <n v="1674.3139130867694"/>
    <x v="47"/>
    <m/>
    <x v="0"/>
    <m/>
    <x v="161"/>
    <x v="0"/>
    <x v="0"/>
    <x v="6"/>
    <x v="6"/>
    <x v="17"/>
    <x v="13"/>
    <m/>
    <x v="56"/>
    <n v="2001"/>
    <x v="0"/>
  </r>
  <r>
    <x v="0"/>
    <x v="5"/>
    <n v="1700"/>
    <x v="28"/>
    <m/>
    <x v="0"/>
    <m/>
    <x v="162"/>
    <x v="24"/>
    <x v="17"/>
    <x v="1"/>
    <x v="1"/>
    <x v="8"/>
    <x v="6"/>
    <m/>
    <x v="33"/>
    <n v="8006"/>
    <x v="0"/>
  </r>
  <r>
    <x v="0"/>
    <x v="5"/>
    <n v="1740"/>
    <x v="22"/>
    <m/>
    <x v="0"/>
    <m/>
    <x v="166"/>
    <x v="8"/>
    <x v="7"/>
    <x v="2"/>
    <x v="2"/>
    <x v="10"/>
    <x v="8"/>
    <m/>
    <x v="26"/>
    <n v="8003"/>
    <x v="0"/>
  </r>
  <r>
    <x v="0"/>
    <x v="5"/>
    <n v="1751.9260000000002"/>
    <x v="2"/>
    <m/>
    <x v="0"/>
    <m/>
    <x v="134"/>
    <x v="16"/>
    <x v="11"/>
    <x v="1"/>
    <x v="1"/>
    <x v="2"/>
    <x v="2"/>
    <m/>
    <x v="2"/>
    <n v="7002"/>
    <x v="0"/>
  </r>
  <r>
    <x v="0"/>
    <x v="5"/>
    <n v="1751.9260000000002"/>
    <x v="2"/>
    <m/>
    <x v="0"/>
    <m/>
    <x v="157"/>
    <x v="16"/>
    <x v="11"/>
    <x v="1"/>
    <x v="1"/>
    <x v="2"/>
    <x v="2"/>
    <m/>
    <x v="2"/>
    <n v="7002"/>
    <x v="0"/>
  </r>
  <r>
    <x v="0"/>
    <x v="5"/>
    <n v="1751.9260000000002"/>
    <x v="2"/>
    <m/>
    <x v="0"/>
    <m/>
    <x v="158"/>
    <x v="16"/>
    <x v="11"/>
    <x v="1"/>
    <x v="1"/>
    <x v="2"/>
    <x v="2"/>
    <m/>
    <x v="2"/>
    <n v="7002"/>
    <x v="0"/>
  </r>
  <r>
    <x v="0"/>
    <x v="5"/>
    <n v="1785"/>
    <x v="39"/>
    <m/>
    <x v="0"/>
    <m/>
    <x v="1"/>
    <x v="29"/>
    <x v="19"/>
    <x v="1"/>
    <x v="1"/>
    <x v="3"/>
    <x v="3"/>
    <m/>
    <x v="58"/>
    <n v="6001"/>
    <x v="0"/>
  </r>
  <r>
    <x v="0"/>
    <x v="5"/>
    <n v="1800"/>
    <x v="55"/>
    <m/>
    <x v="0"/>
    <m/>
    <x v="1"/>
    <x v="1"/>
    <x v="1"/>
    <x v="1"/>
    <x v="1"/>
    <x v="1"/>
    <x v="1"/>
    <m/>
    <x v="67"/>
    <n v="7001"/>
    <x v="0"/>
  </r>
  <r>
    <x v="0"/>
    <x v="5"/>
    <n v="1800"/>
    <x v="22"/>
    <m/>
    <x v="0"/>
    <m/>
    <x v="167"/>
    <x v="15"/>
    <x v="12"/>
    <x v="2"/>
    <x v="2"/>
    <x v="10"/>
    <x v="8"/>
    <m/>
    <x v="26"/>
    <n v="5002"/>
    <x v="0"/>
  </r>
  <r>
    <x v="0"/>
    <x v="5"/>
    <n v="1849.2377413035863"/>
    <x v="44"/>
    <m/>
    <x v="0"/>
    <m/>
    <x v="180"/>
    <x v="0"/>
    <x v="0"/>
    <x v="6"/>
    <x v="6"/>
    <x v="17"/>
    <x v="13"/>
    <m/>
    <x v="53"/>
    <n v="2001"/>
    <x v="0"/>
  </r>
  <r>
    <x v="0"/>
    <x v="5"/>
    <n v="1862.0767000000005"/>
    <x v="30"/>
    <m/>
    <x v="0"/>
    <m/>
    <x v="1"/>
    <x v="22"/>
    <x v="0"/>
    <x v="2"/>
    <x v="2"/>
    <x v="14"/>
    <x v="12"/>
    <m/>
    <x v="35"/>
    <n v="3002"/>
    <x v="0"/>
  </r>
  <r>
    <x v="0"/>
    <x v="5"/>
    <n v="1886.6219999999998"/>
    <x v="35"/>
    <m/>
    <x v="0"/>
    <m/>
    <x v="1"/>
    <x v="4"/>
    <x v="4"/>
    <x v="2"/>
    <x v="2"/>
    <x v="14"/>
    <x v="12"/>
    <m/>
    <x v="41"/>
    <n v="4003"/>
    <x v="0"/>
  </r>
  <r>
    <x v="0"/>
    <x v="5"/>
    <n v="1890.3390000000002"/>
    <x v="2"/>
    <m/>
    <x v="0"/>
    <m/>
    <x v="163"/>
    <x v="27"/>
    <x v="19"/>
    <x v="1"/>
    <x v="1"/>
    <x v="2"/>
    <x v="2"/>
    <m/>
    <x v="2"/>
    <n v="6002"/>
    <x v="0"/>
  </r>
  <r>
    <x v="0"/>
    <x v="5"/>
    <n v="1904.144"/>
    <x v="2"/>
    <m/>
    <x v="0"/>
    <m/>
    <x v="164"/>
    <x v="1"/>
    <x v="1"/>
    <x v="1"/>
    <x v="1"/>
    <x v="2"/>
    <x v="2"/>
    <m/>
    <x v="2"/>
    <n v="7001"/>
    <x v="0"/>
  </r>
  <r>
    <x v="0"/>
    <x v="5"/>
    <n v="1904.144"/>
    <x v="2"/>
    <m/>
    <x v="0"/>
    <m/>
    <x v="165"/>
    <x v="1"/>
    <x v="1"/>
    <x v="1"/>
    <x v="1"/>
    <x v="2"/>
    <x v="2"/>
    <m/>
    <x v="2"/>
    <n v="7001"/>
    <x v="0"/>
  </r>
  <r>
    <x v="0"/>
    <x v="5"/>
    <n v="1959.1368459923285"/>
    <x v="47"/>
    <m/>
    <x v="0"/>
    <m/>
    <x v="186"/>
    <x v="0"/>
    <x v="0"/>
    <x v="6"/>
    <x v="6"/>
    <x v="17"/>
    <x v="13"/>
    <m/>
    <x v="56"/>
    <n v="2001"/>
    <x v="0"/>
  </r>
  <r>
    <x v="0"/>
    <x v="5"/>
    <n v="1983.8500000000001"/>
    <x v="2"/>
    <m/>
    <x v="0"/>
    <m/>
    <x v="169"/>
    <x v="18"/>
    <x v="13"/>
    <x v="2"/>
    <x v="2"/>
    <x v="4"/>
    <x v="2"/>
    <m/>
    <x v="5"/>
    <n v="4001"/>
    <x v="0"/>
  </r>
  <r>
    <x v="0"/>
    <x v="5"/>
    <n v="1983.8500000000001"/>
    <x v="2"/>
    <m/>
    <x v="0"/>
    <m/>
    <x v="170"/>
    <x v="18"/>
    <x v="13"/>
    <x v="2"/>
    <x v="2"/>
    <x v="4"/>
    <x v="2"/>
    <m/>
    <x v="5"/>
    <n v="4001"/>
    <x v="0"/>
  </r>
  <r>
    <x v="0"/>
    <x v="5"/>
    <n v="1992.2496000000001"/>
    <x v="35"/>
    <m/>
    <x v="0"/>
    <m/>
    <x v="1"/>
    <x v="21"/>
    <x v="15"/>
    <x v="2"/>
    <x v="2"/>
    <x v="14"/>
    <x v="12"/>
    <m/>
    <x v="41"/>
    <n v="3004"/>
    <x v="0"/>
  </r>
  <r>
    <x v="0"/>
    <x v="5"/>
    <n v="1998.6483000000001"/>
    <x v="30"/>
    <m/>
    <x v="0"/>
    <m/>
    <x v="1"/>
    <x v="3"/>
    <x v="3"/>
    <x v="2"/>
    <x v="2"/>
    <x v="14"/>
    <x v="12"/>
    <m/>
    <x v="35"/>
    <n v="4002"/>
    <x v="0"/>
  </r>
  <r>
    <x v="0"/>
    <x v="5"/>
    <n v="2000"/>
    <x v="75"/>
    <m/>
    <x v="0"/>
    <m/>
    <x v="1"/>
    <x v="27"/>
    <x v="19"/>
    <x v="1"/>
    <x v="1"/>
    <x v="1"/>
    <x v="1"/>
    <m/>
    <x v="88"/>
    <n v="6002"/>
    <x v="0"/>
  </r>
  <r>
    <x v="0"/>
    <x v="5"/>
    <n v="2000"/>
    <x v="56"/>
    <m/>
    <x v="0"/>
    <m/>
    <x v="1"/>
    <x v="12"/>
    <x v="10"/>
    <x v="2"/>
    <x v="2"/>
    <x v="6"/>
    <x v="3"/>
    <m/>
    <x v="68"/>
    <n v="3005"/>
    <x v="0"/>
  </r>
  <r>
    <x v="0"/>
    <x v="5"/>
    <n v="2000"/>
    <x v="12"/>
    <m/>
    <x v="0"/>
    <m/>
    <x v="1"/>
    <x v="1"/>
    <x v="1"/>
    <x v="4"/>
    <x v="4"/>
    <x v="11"/>
    <x v="9"/>
    <m/>
    <x v="14"/>
    <n v="7001"/>
    <x v="0"/>
  </r>
  <r>
    <x v="0"/>
    <x v="5"/>
    <n v="2000"/>
    <x v="30"/>
    <m/>
    <x v="0"/>
    <m/>
    <x v="187"/>
    <x v="4"/>
    <x v="4"/>
    <x v="2"/>
    <x v="2"/>
    <x v="14"/>
    <x v="12"/>
    <m/>
    <x v="35"/>
    <n v="4003"/>
    <x v="0"/>
  </r>
  <r>
    <x v="0"/>
    <x v="5"/>
    <n v="2000"/>
    <x v="17"/>
    <m/>
    <x v="0"/>
    <m/>
    <x v="189"/>
    <x v="10"/>
    <x v="9"/>
    <x v="2"/>
    <x v="2"/>
    <x v="10"/>
    <x v="8"/>
    <m/>
    <x v="20"/>
    <n v="8001"/>
    <x v="0"/>
  </r>
  <r>
    <x v="0"/>
    <x v="5"/>
    <n v="2000"/>
    <x v="17"/>
    <m/>
    <x v="0"/>
    <m/>
    <x v="28"/>
    <x v="10"/>
    <x v="9"/>
    <x v="2"/>
    <x v="2"/>
    <x v="10"/>
    <x v="8"/>
    <m/>
    <x v="20"/>
    <n v="8001"/>
    <x v="0"/>
  </r>
  <r>
    <x v="0"/>
    <x v="5"/>
    <n v="2000"/>
    <x v="33"/>
    <m/>
    <x v="0"/>
    <m/>
    <x v="1"/>
    <x v="17"/>
    <x v="2"/>
    <x v="2"/>
    <x v="2"/>
    <x v="7"/>
    <x v="5"/>
    <m/>
    <x v="39"/>
    <n v="5006"/>
    <x v="0"/>
  </r>
  <r>
    <x v="0"/>
    <x v="5"/>
    <n v="2000"/>
    <x v="19"/>
    <m/>
    <x v="0"/>
    <m/>
    <x v="29"/>
    <x v="4"/>
    <x v="4"/>
    <x v="2"/>
    <x v="2"/>
    <x v="10"/>
    <x v="8"/>
    <m/>
    <x v="22"/>
    <n v="4003"/>
    <x v="0"/>
  </r>
  <r>
    <x v="0"/>
    <x v="5"/>
    <n v="2000"/>
    <x v="23"/>
    <m/>
    <x v="0"/>
    <m/>
    <x v="190"/>
    <x v="20"/>
    <x v="2"/>
    <x v="1"/>
    <x v="1"/>
    <x v="8"/>
    <x v="6"/>
    <m/>
    <x v="28"/>
    <n v="5001"/>
    <x v="0"/>
  </r>
  <r>
    <x v="0"/>
    <x v="5"/>
    <n v="2021.9980000000003"/>
    <x v="2"/>
    <m/>
    <x v="0"/>
    <m/>
    <x v="171"/>
    <x v="3"/>
    <x v="3"/>
    <x v="2"/>
    <x v="2"/>
    <x v="4"/>
    <x v="2"/>
    <m/>
    <x v="5"/>
    <n v="4002"/>
    <x v="0"/>
  </r>
  <r>
    <x v="0"/>
    <x v="5"/>
    <n v="2021.9980000000003"/>
    <x v="2"/>
    <m/>
    <x v="0"/>
    <m/>
    <x v="172"/>
    <x v="3"/>
    <x v="3"/>
    <x v="2"/>
    <x v="2"/>
    <x v="4"/>
    <x v="2"/>
    <m/>
    <x v="5"/>
    <n v="4002"/>
    <x v="0"/>
  </r>
  <r>
    <x v="0"/>
    <x v="5"/>
    <n v="2021.9980000000003"/>
    <x v="2"/>
    <m/>
    <x v="0"/>
    <m/>
    <x v="173"/>
    <x v="3"/>
    <x v="3"/>
    <x v="2"/>
    <x v="2"/>
    <x v="4"/>
    <x v="2"/>
    <m/>
    <x v="5"/>
    <n v="4002"/>
    <x v="0"/>
  </r>
  <r>
    <x v="0"/>
    <x v="5"/>
    <n v="2021.9980000000003"/>
    <x v="2"/>
    <m/>
    <x v="0"/>
    <m/>
    <x v="174"/>
    <x v="3"/>
    <x v="3"/>
    <x v="2"/>
    <x v="2"/>
    <x v="4"/>
    <x v="2"/>
    <m/>
    <x v="5"/>
    <n v="4002"/>
    <x v="0"/>
  </r>
  <r>
    <x v="0"/>
    <x v="5"/>
    <n v="2021.9980000000003"/>
    <x v="2"/>
    <m/>
    <x v="0"/>
    <m/>
    <x v="175"/>
    <x v="3"/>
    <x v="3"/>
    <x v="2"/>
    <x v="2"/>
    <x v="4"/>
    <x v="2"/>
    <m/>
    <x v="5"/>
    <n v="4002"/>
    <x v="0"/>
  </r>
  <r>
    <x v="0"/>
    <x v="5"/>
    <n v="2023.9670000000001"/>
    <x v="2"/>
    <m/>
    <x v="0"/>
    <m/>
    <x v="176"/>
    <x v="11"/>
    <x v="6"/>
    <x v="2"/>
    <x v="2"/>
    <x v="4"/>
    <x v="2"/>
    <m/>
    <x v="5"/>
    <n v="8004"/>
    <x v="0"/>
  </r>
  <r>
    <x v="0"/>
    <x v="5"/>
    <n v="2023.9670000000001"/>
    <x v="2"/>
    <m/>
    <x v="0"/>
    <m/>
    <x v="177"/>
    <x v="11"/>
    <x v="6"/>
    <x v="2"/>
    <x v="2"/>
    <x v="4"/>
    <x v="2"/>
    <m/>
    <x v="5"/>
    <n v="8004"/>
    <x v="0"/>
  </r>
  <r>
    <x v="0"/>
    <x v="5"/>
    <n v="2027.3000000000002"/>
    <x v="2"/>
    <m/>
    <x v="0"/>
    <m/>
    <x v="179"/>
    <x v="5"/>
    <x v="5"/>
    <x v="2"/>
    <x v="2"/>
    <x v="4"/>
    <x v="2"/>
    <m/>
    <x v="5"/>
    <n v="3006"/>
    <x v="0"/>
  </r>
  <r>
    <x v="0"/>
    <x v="5"/>
    <n v="2048.2843700000003"/>
    <x v="27"/>
    <m/>
    <x v="0"/>
    <m/>
    <x v="1"/>
    <x v="22"/>
    <x v="0"/>
    <x v="2"/>
    <x v="2"/>
    <x v="14"/>
    <x v="12"/>
    <m/>
    <x v="32"/>
    <n v="3002"/>
    <x v="0"/>
  </r>
  <r>
    <x v="0"/>
    <x v="5"/>
    <n v="2065.1400000000003"/>
    <x v="3"/>
    <m/>
    <x v="0"/>
    <m/>
    <x v="60"/>
    <x v="21"/>
    <x v="15"/>
    <x v="2"/>
    <x v="2"/>
    <x v="6"/>
    <x v="3"/>
    <m/>
    <x v="8"/>
    <n v="3004"/>
    <x v="0"/>
  </r>
  <r>
    <x v="0"/>
    <x v="5"/>
    <n v="2065.1400000000003"/>
    <x v="3"/>
    <m/>
    <x v="0"/>
    <m/>
    <x v="60"/>
    <x v="22"/>
    <x v="0"/>
    <x v="2"/>
    <x v="2"/>
    <x v="6"/>
    <x v="3"/>
    <m/>
    <x v="8"/>
    <n v="3002"/>
    <x v="0"/>
  </r>
  <r>
    <x v="0"/>
    <x v="5"/>
    <n v="2066.8494028283603"/>
    <x v="47"/>
    <m/>
    <x v="0"/>
    <m/>
    <x v="196"/>
    <x v="0"/>
    <x v="0"/>
    <x v="6"/>
    <x v="6"/>
    <x v="17"/>
    <x v="13"/>
    <m/>
    <x v="56"/>
    <n v="2001"/>
    <x v="0"/>
  </r>
  <r>
    <x v="0"/>
    <x v="5"/>
    <n v="2078.5"/>
    <x v="45"/>
    <m/>
    <x v="0"/>
    <m/>
    <x v="197"/>
    <x v="2"/>
    <x v="2"/>
    <x v="2"/>
    <x v="2"/>
    <x v="7"/>
    <x v="5"/>
    <m/>
    <x v="54"/>
    <n v="4004"/>
    <x v="0"/>
  </r>
  <r>
    <x v="0"/>
    <x v="5"/>
    <n v="2083.3333333333335"/>
    <x v="57"/>
    <m/>
    <x v="0"/>
    <m/>
    <x v="198"/>
    <x v="13"/>
    <x v="2"/>
    <x v="1"/>
    <x v="1"/>
    <x v="8"/>
    <x v="6"/>
    <m/>
    <x v="69"/>
    <n v="5003"/>
    <x v="0"/>
  </r>
  <r>
    <x v="0"/>
    <x v="5"/>
    <n v="2083.9500000000003"/>
    <x v="2"/>
    <m/>
    <x v="0"/>
    <m/>
    <x v="181"/>
    <x v="19"/>
    <x v="14"/>
    <x v="2"/>
    <x v="2"/>
    <x v="4"/>
    <x v="2"/>
    <m/>
    <x v="5"/>
    <n v="3003"/>
    <x v="0"/>
  </r>
  <r>
    <x v="0"/>
    <x v="5"/>
    <n v="2083.9500000000003"/>
    <x v="2"/>
    <m/>
    <x v="0"/>
    <m/>
    <x v="182"/>
    <x v="19"/>
    <x v="14"/>
    <x v="2"/>
    <x v="2"/>
    <x v="4"/>
    <x v="2"/>
    <m/>
    <x v="5"/>
    <n v="3003"/>
    <x v="0"/>
  </r>
  <r>
    <x v="0"/>
    <x v="5"/>
    <n v="2083.9500000000003"/>
    <x v="2"/>
    <m/>
    <x v="0"/>
    <m/>
    <x v="183"/>
    <x v="19"/>
    <x v="14"/>
    <x v="2"/>
    <x v="2"/>
    <x v="4"/>
    <x v="2"/>
    <m/>
    <x v="5"/>
    <n v="3003"/>
    <x v="0"/>
  </r>
  <r>
    <x v="0"/>
    <x v="5"/>
    <n v="2083.9500000000003"/>
    <x v="2"/>
    <m/>
    <x v="0"/>
    <m/>
    <x v="184"/>
    <x v="19"/>
    <x v="14"/>
    <x v="2"/>
    <x v="2"/>
    <x v="4"/>
    <x v="2"/>
    <m/>
    <x v="5"/>
    <n v="3003"/>
    <x v="0"/>
  </r>
  <r>
    <x v="0"/>
    <x v="5"/>
    <n v="2100"/>
    <x v="39"/>
    <m/>
    <x v="0"/>
    <m/>
    <x v="1"/>
    <x v="6"/>
    <x v="1"/>
    <x v="1"/>
    <x v="1"/>
    <x v="3"/>
    <x v="3"/>
    <m/>
    <x v="58"/>
    <n v="7003"/>
    <x v="0"/>
  </r>
  <r>
    <x v="0"/>
    <x v="5"/>
    <n v="2100"/>
    <x v="49"/>
    <m/>
    <x v="0"/>
    <m/>
    <x v="199"/>
    <x v="2"/>
    <x v="2"/>
    <x v="2"/>
    <x v="2"/>
    <x v="7"/>
    <x v="5"/>
    <m/>
    <x v="60"/>
    <n v="4004"/>
    <x v="0"/>
  </r>
  <r>
    <x v="0"/>
    <x v="5"/>
    <n v="2118.0280000000002"/>
    <x v="2"/>
    <m/>
    <x v="0"/>
    <m/>
    <x v="185"/>
    <x v="22"/>
    <x v="0"/>
    <x v="2"/>
    <x v="2"/>
    <x v="4"/>
    <x v="2"/>
    <m/>
    <x v="5"/>
    <n v="3002"/>
    <x v="0"/>
  </r>
  <r>
    <x v="0"/>
    <x v="5"/>
    <n v="2123.0583000000001"/>
    <x v="35"/>
    <m/>
    <x v="0"/>
    <m/>
    <x v="1"/>
    <x v="18"/>
    <x v="13"/>
    <x v="2"/>
    <x v="2"/>
    <x v="14"/>
    <x v="12"/>
    <m/>
    <x v="41"/>
    <n v="4001"/>
    <x v="0"/>
  </r>
  <r>
    <x v="0"/>
    <x v="5"/>
    <n v="2198.5131299999998"/>
    <x v="27"/>
    <m/>
    <x v="0"/>
    <m/>
    <x v="1"/>
    <x v="3"/>
    <x v="3"/>
    <x v="2"/>
    <x v="2"/>
    <x v="14"/>
    <x v="12"/>
    <m/>
    <x v="32"/>
    <n v="4002"/>
    <x v="0"/>
  </r>
  <r>
    <x v="0"/>
    <x v="5"/>
    <n v="2200"/>
    <x v="8"/>
    <m/>
    <x v="0"/>
    <m/>
    <x v="204"/>
    <x v="4"/>
    <x v="4"/>
    <x v="1"/>
    <x v="1"/>
    <x v="2"/>
    <x v="2"/>
    <m/>
    <x v="10"/>
    <n v="4003"/>
    <x v="0"/>
  </r>
  <r>
    <x v="0"/>
    <x v="5"/>
    <n v="2212.5730000000003"/>
    <x v="2"/>
    <m/>
    <x v="0"/>
    <m/>
    <x v="194"/>
    <x v="1"/>
    <x v="1"/>
    <x v="1"/>
    <x v="1"/>
    <x v="2"/>
    <x v="2"/>
    <m/>
    <x v="2"/>
    <n v="7001"/>
    <x v="0"/>
  </r>
  <r>
    <x v="0"/>
    <x v="5"/>
    <n v="2218.6780000000003"/>
    <x v="2"/>
    <m/>
    <x v="0"/>
    <m/>
    <x v="195"/>
    <x v="1"/>
    <x v="1"/>
    <x v="1"/>
    <x v="1"/>
    <x v="2"/>
    <x v="2"/>
    <m/>
    <x v="2"/>
    <n v="7001"/>
    <x v="0"/>
  </r>
  <r>
    <x v="0"/>
    <x v="5"/>
    <n v="2236.5833333333335"/>
    <x v="45"/>
    <m/>
    <x v="0"/>
    <m/>
    <x v="95"/>
    <x v="2"/>
    <x v="2"/>
    <x v="1"/>
    <x v="1"/>
    <x v="15"/>
    <x v="5"/>
    <m/>
    <x v="57"/>
    <n v="4004"/>
    <x v="0"/>
  </r>
  <r>
    <x v="0"/>
    <x v="5"/>
    <n v="2300"/>
    <x v="28"/>
    <m/>
    <x v="0"/>
    <m/>
    <x v="212"/>
    <x v="24"/>
    <x v="17"/>
    <x v="1"/>
    <x v="1"/>
    <x v="8"/>
    <x v="6"/>
    <m/>
    <x v="33"/>
    <n v="8006"/>
    <x v="0"/>
  </r>
  <r>
    <x v="0"/>
    <x v="5"/>
    <n v="2313.0065468706266"/>
    <x v="37"/>
    <m/>
    <x v="0"/>
    <m/>
    <x v="213"/>
    <x v="0"/>
    <x v="0"/>
    <x v="6"/>
    <x v="6"/>
    <x v="17"/>
    <x v="13"/>
    <m/>
    <x v="44"/>
    <n v="2001"/>
    <x v="0"/>
  </r>
  <r>
    <x v="0"/>
    <x v="5"/>
    <n v="2346.2800000000002"/>
    <x v="43"/>
    <m/>
    <x v="0"/>
    <m/>
    <x v="218"/>
    <x v="0"/>
    <x v="0"/>
    <x v="7"/>
    <x v="7"/>
    <x v="18"/>
    <x v="14"/>
    <m/>
    <x v="52"/>
    <n v="2001"/>
    <x v="0"/>
  </r>
  <r>
    <x v="0"/>
    <x v="5"/>
    <n v="2374.19"/>
    <x v="2"/>
    <m/>
    <x v="0"/>
    <m/>
    <x v="193"/>
    <x v="7"/>
    <x v="6"/>
    <x v="1"/>
    <x v="1"/>
    <x v="2"/>
    <x v="2"/>
    <m/>
    <x v="2"/>
    <n v="3008"/>
    <x v="0"/>
  </r>
  <r>
    <x v="0"/>
    <x v="5"/>
    <n v="2394.37"/>
    <x v="2"/>
    <m/>
    <x v="0"/>
    <m/>
    <x v="200"/>
    <x v="4"/>
    <x v="4"/>
    <x v="2"/>
    <x v="2"/>
    <x v="4"/>
    <x v="2"/>
    <m/>
    <x v="5"/>
    <n v="4003"/>
    <x v="0"/>
  </r>
  <r>
    <x v="0"/>
    <x v="5"/>
    <n v="2394.37"/>
    <x v="2"/>
    <m/>
    <x v="0"/>
    <m/>
    <x v="201"/>
    <x v="4"/>
    <x v="4"/>
    <x v="2"/>
    <x v="2"/>
    <x v="4"/>
    <x v="2"/>
    <m/>
    <x v="5"/>
    <n v="4003"/>
    <x v="0"/>
  </r>
  <r>
    <x v="0"/>
    <x v="5"/>
    <n v="2394.37"/>
    <x v="2"/>
    <m/>
    <x v="0"/>
    <m/>
    <x v="202"/>
    <x v="4"/>
    <x v="4"/>
    <x v="2"/>
    <x v="2"/>
    <x v="4"/>
    <x v="2"/>
    <m/>
    <x v="5"/>
    <n v="4003"/>
    <x v="0"/>
  </r>
  <r>
    <x v="0"/>
    <x v="5"/>
    <n v="2394.37"/>
    <x v="2"/>
    <m/>
    <x v="0"/>
    <m/>
    <x v="203"/>
    <x v="4"/>
    <x v="4"/>
    <x v="2"/>
    <x v="2"/>
    <x v="4"/>
    <x v="2"/>
    <m/>
    <x v="5"/>
    <n v="4003"/>
    <x v="0"/>
  </r>
  <r>
    <x v="0"/>
    <x v="5"/>
    <n v="2400"/>
    <x v="48"/>
    <m/>
    <x v="0"/>
    <m/>
    <x v="153"/>
    <x v="2"/>
    <x v="2"/>
    <x v="1"/>
    <x v="1"/>
    <x v="15"/>
    <x v="5"/>
    <m/>
    <x v="59"/>
    <n v="4004"/>
    <x v="0"/>
  </r>
  <r>
    <x v="0"/>
    <x v="5"/>
    <n v="2400"/>
    <x v="19"/>
    <m/>
    <x v="0"/>
    <m/>
    <x v="29"/>
    <x v="3"/>
    <x v="3"/>
    <x v="2"/>
    <x v="2"/>
    <x v="10"/>
    <x v="8"/>
    <m/>
    <x v="22"/>
    <n v="4002"/>
    <x v="0"/>
  </r>
  <r>
    <x v="0"/>
    <x v="5"/>
    <n v="2400"/>
    <x v="26"/>
    <m/>
    <x v="0"/>
    <m/>
    <x v="222"/>
    <x v="24"/>
    <x v="17"/>
    <x v="2"/>
    <x v="2"/>
    <x v="10"/>
    <x v="8"/>
    <m/>
    <x v="31"/>
    <n v="8006"/>
    <x v="0"/>
  </r>
  <r>
    <x v="0"/>
    <x v="5"/>
    <n v="2405.7542899624218"/>
    <x v="58"/>
    <m/>
    <x v="0"/>
    <m/>
    <x v="220"/>
    <x v="0"/>
    <x v="0"/>
    <x v="6"/>
    <x v="6"/>
    <x v="17"/>
    <x v="13"/>
    <m/>
    <x v="70"/>
    <n v="2001"/>
    <x v="0"/>
  </r>
  <r>
    <x v="0"/>
    <x v="5"/>
    <n v="2418.472375637818"/>
    <x v="44"/>
    <m/>
    <x v="0"/>
    <m/>
    <x v="224"/>
    <x v="0"/>
    <x v="0"/>
    <x v="6"/>
    <x v="6"/>
    <x v="17"/>
    <x v="13"/>
    <m/>
    <x v="53"/>
    <n v="2001"/>
    <x v="0"/>
  </r>
  <r>
    <x v="0"/>
    <x v="5"/>
    <n v="2425"/>
    <x v="2"/>
    <m/>
    <x v="0"/>
    <m/>
    <x v="168"/>
    <x v="9"/>
    <x v="8"/>
    <x v="2"/>
    <x v="2"/>
    <x v="4"/>
    <x v="2"/>
    <m/>
    <x v="5"/>
    <n v="8002"/>
    <x v="0"/>
  </r>
  <r>
    <x v="0"/>
    <x v="5"/>
    <n v="2456.89"/>
    <x v="37"/>
    <m/>
    <x v="0"/>
    <m/>
    <x v="228"/>
    <x v="0"/>
    <x v="0"/>
    <x v="6"/>
    <x v="6"/>
    <x v="17"/>
    <x v="13"/>
    <m/>
    <x v="44"/>
    <n v="2001"/>
    <x v="0"/>
  </r>
  <r>
    <x v="0"/>
    <x v="5"/>
    <n v="2463.3620000000001"/>
    <x v="2"/>
    <m/>
    <x v="0"/>
    <m/>
    <x v="205"/>
    <x v="27"/>
    <x v="19"/>
    <x v="1"/>
    <x v="1"/>
    <x v="2"/>
    <x v="2"/>
    <m/>
    <x v="2"/>
    <n v="6002"/>
    <x v="0"/>
  </r>
  <r>
    <x v="0"/>
    <x v="5"/>
    <n v="2463.3620000000001"/>
    <x v="2"/>
    <m/>
    <x v="0"/>
    <m/>
    <x v="206"/>
    <x v="27"/>
    <x v="19"/>
    <x v="1"/>
    <x v="1"/>
    <x v="2"/>
    <x v="2"/>
    <m/>
    <x v="2"/>
    <n v="6002"/>
    <x v="0"/>
  </r>
  <r>
    <x v="0"/>
    <x v="5"/>
    <n v="2463.3620000000001"/>
    <x v="2"/>
    <m/>
    <x v="0"/>
    <m/>
    <x v="207"/>
    <x v="27"/>
    <x v="19"/>
    <x v="1"/>
    <x v="1"/>
    <x v="2"/>
    <x v="2"/>
    <m/>
    <x v="2"/>
    <n v="6002"/>
    <x v="0"/>
  </r>
  <r>
    <x v="0"/>
    <x v="5"/>
    <n v="2463.3620000000001"/>
    <x v="2"/>
    <m/>
    <x v="0"/>
    <m/>
    <x v="208"/>
    <x v="27"/>
    <x v="19"/>
    <x v="1"/>
    <x v="1"/>
    <x v="2"/>
    <x v="2"/>
    <m/>
    <x v="2"/>
    <n v="6002"/>
    <x v="0"/>
  </r>
  <r>
    <x v="0"/>
    <x v="5"/>
    <n v="2463.3620000000001"/>
    <x v="2"/>
    <m/>
    <x v="0"/>
    <m/>
    <x v="209"/>
    <x v="27"/>
    <x v="19"/>
    <x v="1"/>
    <x v="1"/>
    <x v="2"/>
    <x v="2"/>
    <m/>
    <x v="2"/>
    <n v="6002"/>
    <x v="0"/>
  </r>
  <r>
    <x v="0"/>
    <x v="5"/>
    <n v="2463.3620000000001"/>
    <x v="2"/>
    <m/>
    <x v="0"/>
    <m/>
    <x v="210"/>
    <x v="27"/>
    <x v="19"/>
    <x v="1"/>
    <x v="1"/>
    <x v="2"/>
    <x v="2"/>
    <m/>
    <x v="2"/>
    <n v="6002"/>
    <x v="0"/>
  </r>
  <r>
    <x v="0"/>
    <x v="5"/>
    <n v="2463.3620000000001"/>
    <x v="2"/>
    <m/>
    <x v="0"/>
    <m/>
    <x v="211"/>
    <x v="27"/>
    <x v="19"/>
    <x v="1"/>
    <x v="1"/>
    <x v="2"/>
    <x v="2"/>
    <m/>
    <x v="2"/>
    <n v="6002"/>
    <x v="0"/>
  </r>
  <r>
    <x v="0"/>
    <x v="5"/>
    <n v="2499.1666666666665"/>
    <x v="45"/>
    <m/>
    <x v="0"/>
    <m/>
    <x v="153"/>
    <x v="2"/>
    <x v="2"/>
    <x v="1"/>
    <x v="1"/>
    <x v="15"/>
    <x v="5"/>
    <m/>
    <x v="57"/>
    <n v="4004"/>
    <x v="0"/>
  </r>
  <r>
    <x v="0"/>
    <x v="5"/>
    <n v="2500"/>
    <x v="59"/>
    <m/>
    <x v="0"/>
    <m/>
    <x v="1"/>
    <x v="24"/>
    <x v="17"/>
    <x v="2"/>
    <x v="2"/>
    <x v="7"/>
    <x v="5"/>
    <m/>
    <x v="71"/>
    <n v="8006"/>
    <x v="0"/>
  </r>
  <r>
    <x v="0"/>
    <x v="5"/>
    <n v="2500"/>
    <x v="8"/>
    <m/>
    <x v="0"/>
    <m/>
    <x v="234"/>
    <x v="4"/>
    <x v="4"/>
    <x v="1"/>
    <x v="1"/>
    <x v="2"/>
    <x v="2"/>
    <m/>
    <x v="10"/>
    <n v="4003"/>
    <x v="0"/>
  </r>
  <r>
    <x v="0"/>
    <x v="5"/>
    <n v="2500"/>
    <x v="36"/>
    <m/>
    <x v="0"/>
    <m/>
    <x v="1"/>
    <x v="30"/>
    <x v="6"/>
    <x v="2"/>
    <x v="2"/>
    <x v="10"/>
    <x v="8"/>
    <m/>
    <x v="43"/>
    <n v="3007"/>
    <x v="0"/>
  </r>
  <r>
    <x v="0"/>
    <x v="5"/>
    <n v="2500"/>
    <x v="19"/>
    <m/>
    <x v="0"/>
    <m/>
    <x v="1"/>
    <x v="31"/>
    <x v="7"/>
    <x v="2"/>
    <x v="2"/>
    <x v="10"/>
    <x v="8"/>
    <m/>
    <x v="22"/>
    <n v="8007"/>
    <x v="0"/>
  </r>
  <r>
    <x v="0"/>
    <x v="5"/>
    <n v="2500"/>
    <x v="19"/>
    <m/>
    <x v="0"/>
    <m/>
    <x v="1"/>
    <x v="9"/>
    <x v="8"/>
    <x v="2"/>
    <x v="2"/>
    <x v="10"/>
    <x v="8"/>
    <m/>
    <x v="22"/>
    <n v="8002"/>
    <x v="0"/>
  </r>
  <r>
    <x v="0"/>
    <x v="5"/>
    <n v="2500"/>
    <x v="23"/>
    <m/>
    <x v="0"/>
    <m/>
    <x v="191"/>
    <x v="6"/>
    <x v="1"/>
    <x v="1"/>
    <x v="1"/>
    <x v="8"/>
    <x v="6"/>
    <m/>
    <x v="28"/>
    <n v="7003"/>
    <x v="0"/>
  </r>
  <r>
    <x v="0"/>
    <x v="5"/>
    <n v="2500"/>
    <x v="2"/>
    <m/>
    <x v="0"/>
    <m/>
    <x v="134"/>
    <x v="5"/>
    <x v="5"/>
    <x v="2"/>
    <x v="2"/>
    <x v="4"/>
    <x v="2"/>
    <m/>
    <x v="5"/>
    <n v="3006"/>
    <x v="0"/>
  </r>
  <r>
    <x v="0"/>
    <x v="5"/>
    <n v="2500"/>
    <x v="32"/>
    <m/>
    <x v="0"/>
    <m/>
    <x v="1"/>
    <x v="31"/>
    <x v="7"/>
    <x v="2"/>
    <x v="2"/>
    <x v="12"/>
    <x v="10"/>
    <m/>
    <x v="37"/>
    <n v="8007"/>
    <x v="0"/>
  </r>
  <r>
    <x v="0"/>
    <x v="5"/>
    <n v="2543.739"/>
    <x v="2"/>
    <m/>
    <x v="0"/>
    <m/>
    <x v="214"/>
    <x v="6"/>
    <x v="1"/>
    <x v="1"/>
    <x v="1"/>
    <x v="2"/>
    <x v="2"/>
    <m/>
    <x v="2"/>
    <n v="7003"/>
    <x v="0"/>
  </r>
  <r>
    <x v="0"/>
    <x v="5"/>
    <n v="2560.4259999999999"/>
    <x v="2"/>
    <m/>
    <x v="0"/>
    <m/>
    <x v="216"/>
    <x v="27"/>
    <x v="19"/>
    <x v="1"/>
    <x v="1"/>
    <x v="2"/>
    <x v="2"/>
    <m/>
    <x v="2"/>
    <n v="6002"/>
    <x v="0"/>
  </r>
  <r>
    <x v="0"/>
    <x v="5"/>
    <n v="2570.0070000000001"/>
    <x v="2"/>
    <m/>
    <x v="0"/>
    <m/>
    <x v="217"/>
    <x v="6"/>
    <x v="1"/>
    <x v="1"/>
    <x v="1"/>
    <x v="2"/>
    <x v="2"/>
    <m/>
    <x v="2"/>
    <n v="7003"/>
    <x v="0"/>
  </r>
  <r>
    <x v="0"/>
    <x v="5"/>
    <n v="2581.4250000000002"/>
    <x v="3"/>
    <m/>
    <x v="0"/>
    <m/>
    <x v="60"/>
    <x v="19"/>
    <x v="14"/>
    <x v="2"/>
    <x v="2"/>
    <x v="6"/>
    <x v="3"/>
    <m/>
    <x v="8"/>
    <n v="3003"/>
    <x v="0"/>
  </r>
  <r>
    <x v="0"/>
    <x v="5"/>
    <n v="2581.4250000000002"/>
    <x v="3"/>
    <m/>
    <x v="0"/>
    <m/>
    <x v="60"/>
    <x v="4"/>
    <x v="4"/>
    <x v="2"/>
    <x v="2"/>
    <x v="6"/>
    <x v="3"/>
    <m/>
    <x v="8"/>
    <n v="4003"/>
    <x v="0"/>
  </r>
  <r>
    <x v="0"/>
    <x v="5"/>
    <n v="2592.92"/>
    <x v="2"/>
    <m/>
    <x v="0"/>
    <m/>
    <x v="219"/>
    <x v="19"/>
    <x v="14"/>
    <x v="2"/>
    <x v="2"/>
    <x v="4"/>
    <x v="2"/>
    <m/>
    <x v="5"/>
    <n v="3003"/>
    <x v="0"/>
  </r>
  <r>
    <x v="0"/>
    <x v="5"/>
    <n v="2625"/>
    <x v="34"/>
    <m/>
    <x v="0"/>
    <m/>
    <x v="1"/>
    <x v="3"/>
    <x v="3"/>
    <x v="2"/>
    <x v="2"/>
    <x v="6"/>
    <x v="3"/>
    <m/>
    <x v="40"/>
    <n v="4002"/>
    <x v="0"/>
  </r>
  <r>
    <x v="0"/>
    <x v="5"/>
    <n v="2625"/>
    <x v="20"/>
    <m/>
    <x v="0"/>
    <m/>
    <x v="1"/>
    <x v="29"/>
    <x v="19"/>
    <x v="1"/>
    <x v="1"/>
    <x v="3"/>
    <x v="3"/>
    <m/>
    <x v="24"/>
    <n v="6001"/>
    <x v="0"/>
  </r>
  <r>
    <x v="0"/>
    <x v="5"/>
    <n v="2625"/>
    <x v="39"/>
    <m/>
    <x v="0"/>
    <m/>
    <x v="1"/>
    <x v="3"/>
    <x v="3"/>
    <x v="2"/>
    <x v="2"/>
    <x v="6"/>
    <x v="3"/>
    <m/>
    <x v="46"/>
    <n v="4002"/>
    <x v="0"/>
  </r>
  <r>
    <x v="0"/>
    <x v="5"/>
    <n v="2641.2870000000003"/>
    <x v="2"/>
    <m/>
    <x v="0"/>
    <m/>
    <x v="223"/>
    <x v="27"/>
    <x v="19"/>
    <x v="1"/>
    <x v="1"/>
    <x v="2"/>
    <x v="2"/>
    <m/>
    <x v="2"/>
    <n v="6002"/>
    <x v="0"/>
  </r>
  <r>
    <x v="0"/>
    <x v="5"/>
    <n v="2646.7760555616251"/>
    <x v="44"/>
    <m/>
    <x v="0"/>
    <m/>
    <x v="241"/>
    <x v="0"/>
    <x v="0"/>
    <x v="6"/>
    <x v="6"/>
    <x v="17"/>
    <x v="13"/>
    <m/>
    <x v="53"/>
    <n v="2001"/>
    <x v="0"/>
  </r>
  <r>
    <x v="0"/>
    <x v="5"/>
    <n v="2665.7400000000002"/>
    <x v="2"/>
    <m/>
    <x v="0"/>
    <m/>
    <x v="225"/>
    <x v="1"/>
    <x v="1"/>
    <x v="1"/>
    <x v="1"/>
    <x v="2"/>
    <x v="2"/>
    <m/>
    <x v="2"/>
    <n v="7001"/>
    <x v="0"/>
  </r>
  <r>
    <x v="0"/>
    <x v="5"/>
    <n v="2667.6870000000004"/>
    <x v="2"/>
    <m/>
    <x v="0"/>
    <m/>
    <x v="227"/>
    <x v="1"/>
    <x v="1"/>
    <x v="1"/>
    <x v="1"/>
    <x v="2"/>
    <x v="2"/>
    <m/>
    <x v="2"/>
    <n v="7001"/>
    <x v="0"/>
  </r>
  <r>
    <x v="0"/>
    <x v="5"/>
    <n v="2668.98"/>
    <x v="2"/>
    <m/>
    <x v="0"/>
    <m/>
    <x v="121"/>
    <x v="8"/>
    <x v="7"/>
    <x v="2"/>
    <x v="2"/>
    <x v="4"/>
    <x v="2"/>
    <m/>
    <x v="5"/>
    <n v="8003"/>
    <x v="0"/>
  </r>
  <r>
    <x v="0"/>
    <x v="5"/>
    <n v="2705.9780000000001"/>
    <x v="2"/>
    <m/>
    <x v="0"/>
    <m/>
    <x v="229"/>
    <x v="27"/>
    <x v="19"/>
    <x v="1"/>
    <x v="1"/>
    <x v="2"/>
    <x v="2"/>
    <m/>
    <x v="2"/>
    <n v="6002"/>
    <x v="0"/>
  </r>
  <r>
    <x v="0"/>
    <x v="5"/>
    <n v="2705.9780000000001"/>
    <x v="2"/>
    <m/>
    <x v="0"/>
    <m/>
    <x v="230"/>
    <x v="27"/>
    <x v="19"/>
    <x v="1"/>
    <x v="1"/>
    <x v="2"/>
    <x v="2"/>
    <m/>
    <x v="2"/>
    <n v="6002"/>
    <x v="0"/>
  </r>
  <r>
    <x v="0"/>
    <x v="5"/>
    <n v="2722.1590000000001"/>
    <x v="2"/>
    <m/>
    <x v="0"/>
    <m/>
    <x v="232"/>
    <x v="27"/>
    <x v="19"/>
    <x v="1"/>
    <x v="1"/>
    <x v="2"/>
    <x v="2"/>
    <m/>
    <x v="2"/>
    <n v="6002"/>
    <x v="0"/>
  </r>
  <r>
    <x v="0"/>
    <x v="5"/>
    <n v="2725.9870000000001"/>
    <x v="2"/>
    <m/>
    <x v="0"/>
    <m/>
    <x v="233"/>
    <x v="18"/>
    <x v="13"/>
    <x v="2"/>
    <x v="2"/>
    <x v="4"/>
    <x v="2"/>
    <m/>
    <x v="5"/>
    <n v="4001"/>
    <x v="0"/>
  </r>
  <r>
    <x v="0"/>
    <x v="5"/>
    <n v="2764.2779275547455"/>
    <x v="44"/>
    <m/>
    <x v="0"/>
    <m/>
    <x v="242"/>
    <x v="0"/>
    <x v="0"/>
    <x v="6"/>
    <x v="6"/>
    <x v="17"/>
    <x v="13"/>
    <m/>
    <x v="53"/>
    <n v="2001"/>
    <x v="0"/>
  </r>
  <r>
    <x v="0"/>
    <x v="5"/>
    <n v="2776.6666666666665"/>
    <x v="23"/>
    <m/>
    <x v="0"/>
    <m/>
    <x v="244"/>
    <x v="20"/>
    <x v="2"/>
    <x v="1"/>
    <x v="1"/>
    <x v="8"/>
    <x v="6"/>
    <m/>
    <x v="28"/>
    <n v="5001"/>
    <x v="0"/>
  </r>
  <r>
    <x v="0"/>
    <x v="5"/>
    <n v="2793.1150500000003"/>
    <x v="35"/>
    <m/>
    <x v="0"/>
    <m/>
    <x v="1"/>
    <x v="22"/>
    <x v="0"/>
    <x v="2"/>
    <x v="2"/>
    <x v="14"/>
    <x v="12"/>
    <m/>
    <x v="41"/>
    <n v="3002"/>
    <x v="0"/>
  </r>
  <r>
    <x v="0"/>
    <x v="5"/>
    <n v="2800"/>
    <x v="8"/>
    <m/>
    <x v="0"/>
    <m/>
    <x v="204"/>
    <x v="4"/>
    <x v="4"/>
    <x v="1"/>
    <x v="1"/>
    <x v="2"/>
    <x v="2"/>
    <m/>
    <x v="10"/>
    <n v="4003"/>
    <x v="0"/>
  </r>
  <r>
    <x v="0"/>
    <x v="5"/>
    <n v="2800"/>
    <x v="61"/>
    <m/>
    <x v="0"/>
    <m/>
    <x v="1"/>
    <x v="4"/>
    <x v="4"/>
    <x v="1"/>
    <x v="1"/>
    <x v="8"/>
    <x v="6"/>
    <m/>
    <x v="73"/>
    <n v="4003"/>
    <x v="0"/>
  </r>
  <r>
    <x v="0"/>
    <x v="5"/>
    <n v="2835"/>
    <x v="34"/>
    <m/>
    <x v="0"/>
    <m/>
    <x v="1"/>
    <x v="23"/>
    <x v="16"/>
    <x v="2"/>
    <x v="2"/>
    <x v="6"/>
    <x v="3"/>
    <m/>
    <x v="40"/>
    <n v="1002"/>
    <x v="0"/>
  </r>
  <r>
    <x v="0"/>
    <x v="5"/>
    <n v="2846.3380000000002"/>
    <x v="2"/>
    <m/>
    <x v="0"/>
    <m/>
    <x v="238"/>
    <x v="9"/>
    <x v="8"/>
    <x v="2"/>
    <x v="2"/>
    <x v="4"/>
    <x v="2"/>
    <m/>
    <x v="5"/>
    <n v="8002"/>
    <x v="0"/>
  </r>
  <r>
    <x v="0"/>
    <x v="5"/>
    <n v="2866.0280000000002"/>
    <x v="2"/>
    <m/>
    <x v="0"/>
    <m/>
    <x v="239"/>
    <x v="11"/>
    <x v="6"/>
    <x v="2"/>
    <x v="2"/>
    <x v="4"/>
    <x v="2"/>
    <m/>
    <x v="5"/>
    <n v="8004"/>
    <x v="0"/>
  </r>
  <r>
    <x v="0"/>
    <x v="5"/>
    <n v="2866.0280000000002"/>
    <x v="2"/>
    <m/>
    <x v="0"/>
    <m/>
    <x v="240"/>
    <x v="11"/>
    <x v="6"/>
    <x v="2"/>
    <x v="2"/>
    <x v="4"/>
    <x v="2"/>
    <m/>
    <x v="5"/>
    <n v="8004"/>
    <x v="0"/>
  </r>
  <r>
    <x v="0"/>
    <x v="5"/>
    <n v="2869.1519841966629"/>
    <x v="58"/>
    <m/>
    <x v="0"/>
    <m/>
    <x v="246"/>
    <x v="0"/>
    <x v="0"/>
    <x v="6"/>
    <x v="6"/>
    <x v="17"/>
    <x v="13"/>
    <m/>
    <x v="70"/>
    <n v="2001"/>
    <x v="0"/>
  </r>
  <r>
    <x v="0"/>
    <x v="5"/>
    <n v="2869.9042368982832"/>
    <x v="44"/>
    <m/>
    <x v="0"/>
    <m/>
    <x v="247"/>
    <x v="0"/>
    <x v="0"/>
    <x v="6"/>
    <x v="6"/>
    <x v="17"/>
    <x v="13"/>
    <m/>
    <x v="53"/>
    <n v="2001"/>
    <x v="0"/>
  </r>
  <r>
    <x v="0"/>
    <x v="5"/>
    <n v="2897.5971663539385"/>
    <x v="47"/>
    <m/>
    <x v="0"/>
    <m/>
    <x v="253"/>
    <x v="0"/>
    <x v="0"/>
    <x v="6"/>
    <x v="6"/>
    <x v="17"/>
    <x v="13"/>
    <m/>
    <x v="56"/>
    <n v="2001"/>
    <x v="0"/>
  </r>
  <r>
    <x v="0"/>
    <x v="5"/>
    <n v="2916.6666666666665"/>
    <x v="19"/>
    <m/>
    <x v="0"/>
    <m/>
    <x v="257"/>
    <x v="20"/>
    <x v="2"/>
    <x v="2"/>
    <x v="2"/>
    <x v="10"/>
    <x v="8"/>
    <m/>
    <x v="22"/>
    <n v="5001"/>
    <x v="0"/>
  </r>
  <r>
    <x v="0"/>
    <x v="5"/>
    <n v="2927.1255924015481"/>
    <x v="47"/>
    <m/>
    <x v="0"/>
    <m/>
    <x v="258"/>
    <x v="0"/>
    <x v="0"/>
    <x v="6"/>
    <x v="6"/>
    <x v="17"/>
    <x v="13"/>
    <m/>
    <x v="56"/>
    <n v="2001"/>
    <x v="0"/>
  </r>
  <r>
    <x v="0"/>
    <x v="5"/>
    <n v="2985"/>
    <x v="2"/>
    <m/>
    <x v="0"/>
    <m/>
    <x v="236"/>
    <x v="10"/>
    <x v="9"/>
    <x v="2"/>
    <x v="2"/>
    <x v="4"/>
    <x v="2"/>
    <m/>
    <x v="5"/>
    <n v="8001"/>
    <x v="0"/>
  </r>
  <r>
    <x v="0"/>
    <x v="5"/>
    <n v="2997.9724499999998"/>
    <x v="35"/>
    <m/>
    <x v="0"/>
    <m/>
    <x v="1"/>
    <x v="3"/>
    <x v="3"/>
    <x v="2"/>
    <x v="2"/>
    <x v="14"/>
    <x v="12"/>
    <m/>
    <x v="41"/>
    <n v="4002"/>
    <x v="0"/>
  </r>
  <r>
    <x v="0"/>
    <x v="5"/>
    <n v="3000"/>
    <x v="48"/>
    <m/>
    <x v="0"/>
    <m/>
    <x v="108"/>
    <x v="2"/>
    <x v="2"/>
    <x v="1"/>
    <x v="1"/>
    <x v="15"/>
    <x v="5"/>
    <m/>
    <x v="59"/>
    <n v="4004"/>
    <x v="0"/>
  </r>
  <r>
    <x v="0"/>
    <x v="5"/>
    <n v="3000"/>
    <x v="24"/>
    <m/>
    <x v="0"/>
    <m/>
    <x v="262"/>
    <x v="0"/>
    <x v="0"/>
    <x v="2"/>
    <x v="2"/>
    <x v="12"/>
    <x v="10"/>
    <m/>
    <x v="29"/>
    <n v="2001"/>
    <x v="0"/>
  </r>
  <r>
    <x v="0"/>
    <x v="5"/>
    <n v="3000"/>
    <x v="62"/>
    <m/>
    <x v="0"/>
    <m/>
    <x v="263"/>
    <x v="0"/>
    <x v="0"/>
    <x v="1"/>
    <x v="1"/>
    <x v="16"/>
    <x v="12"/>
    <m/>
    <x v="74"/>
    <n v="2001"/>
    <x v="0"/>
  </r>
  <r>
    <x v="0"/>
    <x v="5"/>
    <n v="3000"/>
    <x v="35"/>
    <m/>
    <x v="0"/>
    <m/>
    <x v="265"/>
    <x v="4"/>
    <x v="4"/>
    <x v="2"/>
    <x v="2"/>
    <x v="14"/>
    <x v="12"/>
    <m/>
    <x v="41"/>
    <n v="4003"/>
    <x v="0"/>
  </r>
  <r>
    <x v="0"/>
    <x v="5"/>
    <n v="3000"/>
    <x v="17"/>
    <m/>
    <x v="0"/>
    <m/>
    <x v="264"/>
    <x v="5"/>
    <x v="5"/>
    <x v="2"/>
    <x v="2"/>
    <x v="10"/>
    <x v="8"/>
    <m/>
    <x v="20"/>
    <n v="3006"/>
    <x v="0"/>
  </r>
  <r>
    <x v="0"/>
    <x v="5"/>
    <n v="3000"/>
    <x v="2"/>
    <m/>
    <x v="0"/>
    <m/>
    <x v="231"/>
    <x v="4"/>
    <x v="4"/>
    <x v="2"/>
    <x v="2"/>
    <x v="4"/>
    <x v="2"/>
    <m/>
    <x v="5"/>
    <n v="4003"/>
    <x v="0"/>
  </r>
  <r>
    <x v="0"/>
    <x v="5"/>
    <n v="3000"/>
    <x v="32"/>
    <m/>
    <x v="0"/>
    <m/>
    <x v="266"/>
    <x v="10"/>
    <x v="9"/>
    <x v="2"/>
    <x v="2"/>
    <x v="12"/>
    <x v="10"/>
    <m/>
    <x v="37"/>
    <n v="8001"/>
    <x v="0"/>
  </r>
  <r>
    <x v="0"/>
    <x v="5"/>
    <n v="3000"/>
    <x v="63"/>
    <m/>
    <x v="0"/>
    <m/>
    <x v="1"/>
    <x v="25"/>
    <x v="18"/>
    <x v="1"/>
    <x v="1"/>
    <x v="1"/>
    <x v="1"/>
    <m/>
    <x v="75"/>
    <n v="3001"/>
    <x v="0"/>
  </r>
  <r>
    <x v="0"/>
    <x v="5"/>
    <n v="3028.3386858955787"/>
    <x v="44"/>
    <m/>
    <x v="0"/>
    <m/>
    <x v="267"/>
    <x v="0"/>
    <x v="0"/>
    <x v="6"/>
    <x v="6"/>
    <x v="17"/>
    <x v="13"/>
    <m/>
    <x v="53"/>
    <n v="2001"/>
    <x v="0"/>
  </r>
  <r>
    <x v="0"/>
    <x v="5"/>
    <n v="3032.326"/>
    <x v="2"/>
    <m/>
    <x v="0"/>
    <m/>
    <x v="243"/>
    <x v="1"/>
    <x v="1"/>
    <x v="1"/>
    <x v="1"/>
    <x v="2"/>
    <x v="2"/>
    <m/>
    <x v="2"/>
    <n v="7001"/>
    <x v="0"/>
  </r>
  <r>
    <x v="0"/>
    <x v="5"/>
    <n v="3039.0255999999999"/>
    <x v="8"/>
    <m/>
    <x v="0"/>
    <m/>
    <x v="269"/>
    <x v="23"/>
    <x v="16"/>
    <x v="1"/>
    <x v="1"/>
    <x v="2"/>
    <x v="2"/>
    <m/>
    <x v="10"/>
    <n v="1002"/>
    <x v="0"/>
  </r>
  <r>
    <x v="0"/>
    <x v="5"/>
    <n v="3050"/>
    <x v="22"/>
    <m/>
    <x v="0"/>
    <m/>
    <x v="69"/>
    <x v="27"/>
    <x v="19"/>
    <x v="2"/>
    <x v="2"/>
    <x v="10"/>
    <x v="8"/>
    <m/>
    <x v="26"/>
    <n v="6002"/>
    <x v="0"/>
  </r>
  <r>
    <x v="0"/>
    <x v="5"/>
    <n v="3050.15"/>
    <x v="2"/>
    <m/>
    <x v="0"/>
    <m/>
    <x v="235"/>
    <x v="8"/>
    <x v="7"/>
    <x v="2"/>
    <x v="2"/>
    <x v="4"/>
    <x v="2"/>
    <m/>
    <x v="5"/>
    <n v="8003"/>
    <x v="0"/>
  </r>
  <r>
    <x v="0"/>
    <x v="5"/>
    <n v="3050.15"/>
    <x v="2"/>
    <m/>
    <x v="0"/>
    <m/>
    <x v="237"/>
    <x v="8"/>
    <x v="7"/>
    <x v="2"/>
    <x v="2"/>
    <x v="4"/>
    <x v="2"/>
    <m/>
    <x v="5"/>
    <n v="8003"/>
    <x v="0"/>
  </r>
  <r>
    <x v="0"/>
    <x v="5"/>
    <n v="3097.7100000000005"/>
    <x v="3"/>
    <m/>
    <x v="0"/>
    <m/>
    <x v="60"/>
    <x v="18"/>
    <x v="13"/>
    <x v="2"/>
    <x v="2"/>
    <x v="6"/>
    <x v="3"/>
    <m/>
    <x v="8"/>
    <n v="4001"/>
    <x v="0"/>
  </r>
  <r>
    <x v="0"/>
    <x v="5"/>
    <n v="3097.7100000000005"/>
    <x v="3"/>
    <m/>
    <x v="0"/>
    <m/>
    <x v="60"/>
    <x v="6"/>
    <x v="1"/>
    <x v="1"/>
    <x v="1"/>
    <x v="3"/>
    <x v="3"/>
    <m/>
    <x v="3"/>
    <n v="7003"/>
    <x v="0"/>
  </r>
  <r>
    <x v="0"/>
    <x v="5"/>
    <n v="3097.7100000000005"/>
    <x v="3"/>
    <m/>
    <x v="0"/>
    <m/>
    <x v="60"/>
    <x v="3"/>
    <x v="3"/>
    <x v="2"/>
    <x v="2"/>
    <x v="6"/>
    <x v="3"/>
    <m/>
    <x v="8"/>
    <n v="4002"/>
    <x v="0"/>
  </r>
  <r>
    <x v="0"/>
    <x v="5"/>
    <n v="3102.72"/>
    <x v="64"/>
    <m/>
    <x v="0"/>
    <m/>
    <x v="271"/>
    <x v="25"/>
    <x v="18"/>
    <x v="2"/>
    <x v="2"/>
    <x v="12"/>
    <x v="10"/>
    <m/>
    <x v="76"/>
    <n v="3001"/>
    <x v="0"/>
  </r>
  <r>
    <x v="0"/>
    <x v="5"/>
    <n v="3109.99"/>
    <x v="2"/>
    <m/>
    <x v="0"/>
    <m/>
    <x v="178"/>
    <x v="5"/>
    <x v="5"/>
    <x v="2"/>
    <x v="2"/>
    <x v="4"/>
    <x v="2"/>
    <m/>
    <x v="5"/>
    <n v="3006"/>
    <x v="0"/>
  </r>
  <r>
    <x v="0"/>
    <x v="5"/>
    <n v="3112.5930000000003"/>
    <x v="2"/>
    <m/>
    <x v="0"/>
    <m/>
    <x v="245"/>
    <x v="1"/>
    <x v="1"/>
    <x v="1"/>
    <x v="1"/>
    <x v="2"/>
    <x v="2"/>
    <m/>
    <x v="2"/>
    <n v="7001"/>
    <x v="0"/>
  </r>
  <r>
    <x v="0"/>
    <x v="5"/>
    <n v="3156.835"/>
    <x v="2"/>
    <m/>
    <x v="0"/>
    <m/>
    <x v="248"/>
    <x v="1"/>
    <x v="1"/>
    <x v="1"/>
    <x v="1"/>
    <x v="2"/>
    <x v="2"/>
    <m/>
    <x v="2"/>
    <n v="7001"/>
    <x v="0"/>
  </r>
  <r>
    <x v="0"/>
    <x v="5"/>
    <n v="3156.835"/>
    <x v="2"/>
    <m/>
    <x v="0"/>
    <m/>
    <x v="249"/>
    <x v="1"/>
    <x v="1"/>
    <x v="1"/>
    <x v="1"/>
    <x v="2"/>
    <x v="2"/>
    <m/>
    <x v="2"/>
    <n v="7001"/>
    <x v="0"/>
  </r>
  <r>
    <x v="0"/>
    <x v="5"/>
    <n v="3156.835"/>
    <x v="2"/>
    <m/>
    <x v="0"/>
    <m/>
    <x v="250"/>
    <x v="1"/>
    <x v="1"/>
    <x v="1"/>
    <x v="1"/>
    <x v="2"/>
    <x v="2"/>
    <m/>
    <x v="2"/>
    <n v="7001"/>
    <x v="0"/>
  </r>
  <r>
    <x v="0"/>
    <x v="5"/>
    <n v="3156.835"/>
    <x v="2"/>
    <m/>
    <x v="0"/>
    <m/>
    <x v="251"/>
    <x v="1"/>
    <x v="1"/>
    <x v="1"/>
    <x v="1"/>
    <x v="2"/>
    <x v="2"/>
    <m/>
    <x v="2"/>
    <n v="7001"/>
    <x v="0"/>
  </r>
  <r>
    <x v="0"/>
    <x v="5"/>
    <n v="3156.835"/>
    <x v="2"/>
    <m/>
    <x v="0"/>
    <m/>
    <x v="252"/>
    <x v="1"/>
    <x v="1"/>
    <x v="1"/>
    <x v="1"/>
    <x v="2"/>
    <x v="2"/>
    <m/>
    <x v="2"/>
    <n v="7001"/>
    <x v="0"/>
  </r>
  <r>
    <x v="0"/>
    <x v="5"/>
    <n v="3188.3830000000003"/>
    <x v="2"/>
    <m/>
    <x v="0"/>
    <m/>
    <x v="254"/>
    <x v="21"/>
    <x v="15"/>
    <x v="2"/>
    <x v="2"/>
    <x v="4"/>
    <x v="2"/>
    <m/>
    <x v="5"/>
    <n v="3004"/>
    <x v="0"/>
  </r>
  <r>
    <x v="0"/>
    <x v="5"/>
    <n v="3188.3830000000003"/>
    <x v="2"/>
    <m/>
    <x v="0"/>
    <m/>
    <x v="255"/>
    <x v="21"/>
    <x v="15"/>
    <x v="2"/>
    <x v="2"/>
    <x v="4"/>
    <x v="2"/>
    <m/>
    <x v="5"/>
    <n v="3004"/>
    <x v="0"/>
  </r>
  <r>
    <x v="0"/>
    <x v="5"/>
    <n v="3188.3830000000003"/>
    <x v="2"/>
    <m/>
    <x v="0"/>
    <m/>
    <x v="256"/>
    <x v="12"/>
    <x v="10"/>
    <x v="2"/>
    <x v="2"/>
    <x v="4"/>
    <x v="2"/>
    <m/>
    <x v="5"/>
    <n v="3005"/>
    <x v="0"/>
  </r>
  <r>
    <x v="0"/>
    <x v="5"/>
    <n v="3200"/>
    <x v="65"/>
    <m/>
    <x v="0"/>
    <m/>
    <x v="1"/>
    <x v="27"/>
    <x v="19"/>
    <x v="1"/>
    <x v="1"/>
    <x v="1"/>
    <x v="1"/>
    <m/>
    <x v="77"/>
    <n v="6002"/>
    <x v="0"/>
  </r>
  <r>
    <x v="0"/>
    <x v="5"/>
    <n v="3219.9999999999995"/>
    <x v="30"/>
    <m/>
    <x v="0"/>
    <m/>
    <x v="1"/>
    <x v="23"/>
    <x v="16"/>
    <x v="2"/>
    <x v="2"/>
    <x v="14"/>
    <x v="12"/>
    <m/>
    <x v="35"/>
    <n v="1002"/>
    <x v="0"/>
  </r>
  <r>
    <x v="0"/>
    <x v="5"/>
    <n v="3229.0830000000005"/>
    <x v="2"/>
    <m/>
    <x v="0"/>
    <m/>
    <x v="259"/>
    <x v="3"/>
    <x v="3"/>
    <x v="2"/>
    <x v="2"/>
    <x v="4"/>
    <x v="2"/>
    <m/>
    <x v="5"/>
    <n v="4002"/>
    <x v="0"/>
  </r>
  <r>
    <x v="0"/>
    <x v="5"/>
    <n v="3239.973"/>
    <x v="2"/>
    <m/>
    <x v="0"/>
    <m/>
    <x v="260"/>
    <x v="1"/>
    <x v="1"/>
    <x v="1"/>
    <x v="1"/>
    <x v="2"/>
    <x v="2"/>
    <m/>
    <x v="2"/>
    <n v="7001"/>
    <x v="0"/>
  </r>
  <r>
    <x v="0"/>
    <x v="5"/>
    <n v="3247.9590000000003"/>
    <x v="2"/>
    <m/>
    <x v="0"/>
    <m/>
    <x v="261"/>
    <x v="6"/>
    <x v="1"/>
    <x v="1"/>
    <x v="1"/>
    <x v="2"/>
    <x v="2"/>
    <m/>
    <x v="2"/>
    <n v="7003"/>
    <x v="0"/>
  </r>
  <r>
    <x v="0"/>
    <x v="5"/>
    <n v="3263.16"/>
    <x v="66"/>
    <m/>
    <x v="0"/>
    <m/>
    <x v="273"/>
    <x v="23"/>
    <x v="16"/>
    <x v="7"/>
    <x v="7"/>
    <x v="18"/>
    <x v="14"/>
    <m/>
    <x v="78"/>
    <n v="1002"/>
    <x v="0"/>
  </r>
  <r>
    <x v="0"/>
    <x v="5"/>
    <n v="3300"/>
    <x v="22"/>
    <m/>
    <x v="0"/>
    <m/>
    <x v="274"/>
    <x v="3"/>
    <x v="3"/>
    <x v="2"/>
    <x v="2"/>
    <x v="10"/>
    <x v="8"/>
    <m/>
    <x v="26"/>
    <n v="4002"/>
    <x v="0"/>
  </r>
  <r>
    <x v="0"/>
    <x v="5"/>
    <n v="3365.68"/>
    <x v="51"/>
    <m/>
    <x v="0"/>
    <m/>
    <x v="276"/>
    <x v="23"/>
    <x v="16"/>
    <x v="7"/>
    <x v="7"/>
    <x v="18"/>
    <x v="14"/>
    <m/>
    <x v="63"/>
    <n v="1002"/>
    <x v="0"/>
  </r>
  <r>
    <x v="0"/>
    <x v="5"/>
    <n v="3376.3180000000002"/>
    <x v="2"/>
    <m/>
    <x v="0"/>
    <m/>
    <x v="270"/>
    <x v="1"/>
    <x v="1"/>
    <x v="1"/>
    <x v="1"/>
    <x v="2"/>
    <x v="2"/>
    <m/>
    <x v="2"/>
    <n v="7001"/>
    <x v="0"/>
  </r>
  <r>
    <x v="0"/>
    <x v="5"/>
    <n v="3395.8692958353045"/>
    <x v="37"/>
    <m/>
    <x v="0"/>
    <m/>
    <x v="277"/>
    <x v="0"/>
    <x v="0"/>
    <x v="6"/>
    <x v="6"/>
    <x v="17"/>
    <x v="13"/>
    <m/>
    <x v="44"/>
    <n v="2001"/>
    <x v="0"/>
  </r>
  <r>
    <x v="0"/>
    <x v="5"/>
    <n v="3418.05"/>
    <x v="2"/>
    <m/>
    <x v="0"/>
    <m/>
    <x v="268"/>
    <x v="14"/>
    <x v="11"/>
    <x v="1"/>
    <x v="1"/>
    <x v="2"/>
    <x v="2"/>
    <m/>
    <x v="2"/>
    <n v="5005"/>
    <x v="0"/>
  </r>
  <r>
    <x v="0"/>
    <x v="5"/>
    <n v="3500"/>
    <x v="62"/>
    <m/>
    <x v="0"/>
    <m/>
    <x v="263"/>
    <x v="0"/>
    <x v="0"/>
    <x v="2"/>
    <x v="2"/>
    <x v="14"/>
    <x v="12"/>
    <m/>
    <x v="89"/>
    <n v="2001"/>
    <x v="0"/>
  </r>
  <r>
    <x v="0"/>
    <x v="5"/>
    <n v="3500"/>
    <x v="67"/>
    <m/>
    <x v="0"/>
    <m/>
    <x v="1"/>
    <x v="23"/>
    <x v="16"/>
    <x v="2"/>
    <x v="2"/>
    <x v="10"/>
    <x v="8"/>
    <m/>
    <x v="79"/>
    <n v="1002"/>
    <x v="0"/>
  </r>
  <r>
    <x v="0"/>
    <x v="5"/>
    <n v="3500"/>
    <x v="68"/>
    <m/>
    <x v="0"/>
    <m/>
    <x v="1"/>
    <x v="23"/>
    <x v="16"/>
    <x v="2"/>
    <x v="2"/>
    <x v="10"/>
    <x v="8"/>
    <m/>
    <x v="80"/>
    <n v="1002"/>
    <x v="0"/>
  </r>
  <r>
    <x v="0"/>
    <x v="5"/>
    <n v="3512.9710000000005"/>
    <x v="2"/>
    <m/>
    <x v="0"/>
    <m/>
    <x v="272"/>
    <x v="22"/>
    <x v="0"/>
    <x v="2"/>
    <x v="2"/>
    <x v="4"/>
    <x v="2"/>
    <m/>
    <x v="5"/>
    <n v="3002"/>
    <x v="0"/>
  </r>
  <r>
    <x v="0"/>
    <x v="5"/>
    <n v="3562.39"/>
    <x v="2"/>
    <m/>
    <x v="0"/>
    <m/>
    <x v="226"/>
    <x v="1"/>
    <x v="1"/>
    <x v="1"/>
    <x v="1"/>
    <x v="2"/>
    <x v="2"/>
    <m/>
    <x v="2"/>
    <n v="7001"/>
    <x v="0"/>
  </r>
  <r>
    <x v="0"/>
    <x v="5"/>
    <n v="3600"/>
    <x v="48"/>
    <m/>
    <x v="0"/>
    <m/>
    <x v="280"/>
    <x v="2"/>
    <x v="2"/>
    <x v="1"/>
    <x v="1"/>
    <x v="15"/>
    <x v="5"/>
    <m/>
    <x v="59"/>
    <n v="4004"/>
    <x v="0"/>
  </r>
  <r>
    <x v="0"/>
    <x v="5"/>
    <n v="3600"/>
    <x v="11"/>
    <m/>
    <x v="0"/>
    <m/>
    <x v="281"/>
    <x v="5"/>
    <x v="5"/>
    <x v="2"/>
    <x v="2"/>
    <x v="10"/>
    <x v="8"/>
    <m/>
    <x v="13"/>
    <n v="3006"/>
    <x v="0"/>
  </r>
  <r>
    <x v="0"/>
    <x v="5"/>
    <n v="3613.9950000000008"/>
    <x v="3"/>
    <m/>
    <x v="0"/>
    <m/>
    <x v="60"/>
    <x v="11"/>
    <x v="6"/>
    <x v="2"/>
    <x v="2"/>
    <x v="6"/>
    <x v="3"/>
    <m/>
    <x v="8"/>
    <n v="8004"/>
    <x v="0"/>
  </r>
  <r>
    <x v="0"/>
    <x v="5"/>
    <n v="3650"/>
    <x v="2"/>
    <m/>
    <x v="0"/>
    <m/>
    <x v="423"/>
    <x v="21"/>
    <x v="15"/>
    <x v="2"/>
    <x v="2"/>
    <x v="4"/>
    <x v="2"/>
    <m/>
    <x v="5"/>
    <n v="3004"/>
    <x v="0"/>
  </r>
  <r>
    <x v="0"/>
    <x v="5"/>
    <n v="3684.48"/>
    <x v="64"/>
    <m/>
    <x v="0"/>
    <m/>
    <x v="271"/>
    <x v="25"/>
    <x v="18"/>
    <x v="2"/>
    <x v="2"/>
    <x v="12"/>
    <x v="10"/>
    <m/>
    <x v="76"/>
    <n v="3001"/>
    <x v="0"/>
  </r>
  <r>
    <x v="0"/>
    <x v="5"/>
    <n v="3791.3590000000004"/>
    <x v="2"/>
    <m/>
    <x v="0"/>
    <m/>
    <x v="278"/>
    <x v="12"/>
    <x v="10"/>
    <x v="2"/>
    <x v="2"/>
    <x v="4"/>
    <x v="2"/>
    <m/>
    <x v="5"/>
    <n v="3005"/>
    <x v="0"/>
  </r>
  <r>
    <x v="0"/>
    <x v="5"/>
    <n v="3800"/>
    <x v="8"/>
    <m/>
    <x v="0"/>
    <m/>
    <x v="286"/>
    <x v="4"/>
    <x v="4"/>
    <x v="1"/>
    <x v="1"/>
    <x v="2"/>
    <x v="2"/>
    <m/>
    <x v="10"/>
    <n v="4003"/>
    <x v="0"/>
  </r>
  <r>
    <x v="0"/>
    <x v="5"/>
    <n v="3800"/>
    <x v="25"/>
    <m/>
    <x v="0"/>
    <m/>
    <x v="1"/>
    <x v="2"/>
    <x v="2"/>
    <x v="2"/>
    <x v="2"/>
    <x v="7"/>
    <x v="5"/>
    <m/>
    <x v="30"/>
    <n v="4004"/>
    <x v="0"/>
  </r>
  <r>
    <x v="0"/>
    <x v="5"/>
    <n v="3824.1830000000004"/>
    <x v="2"/>
    <m/>
    <x v="0"/>
    <m/>
    <x v="279"/>
    <x v="1"/>
    <x v="1"/>
    <x v="1"/>
    <x v="1"/>
    <x v="2"/>
    <x v="2"/>
    <m/>
    <x v="2"/>
    <n v="7001"/>
    <x v="0"/>
  </r>
  <r>
    <x v="0"/>
    <x v="5"/>
    <n v="3926.9"/>
    <x v="14"/>
    <m/>
    <x v="0"/>
    <m/>
    <x v="289"/>
    <x v="9"/>
    <x v="8"/>
    <x v="2"/>
    <x v="2"/>
    <x v="12"/>
    <x v="10"/>
    <m/>
    <x v="17"/>
    <n v="8002"/>
    <x v="0"/>
  </r>
  <r>
    <x v="0"/>
    <x v="5"/>
    <n v="4000"/>
    <x v="41"/>
    <m/>
    <x v="0"/>
    <m/>
    <x v="290"/>
    <x v="24"/>
    <x v="17"/>
    <x v="4"/>
    <x v="4"/>
    <x v="11"/>
    <x v="9"/>
    <m/>
    <x v="50"/>
    <n v="8006"/>
    <x v="0"/>
  </r>
  <r>
    <x v="0"/>
    <x v="5"/>
    <n v="4000"/>
    <x v="41"/>
    <m/>
    <x v="0"/>
    <m/>
    <x v="425"/>
    <x v="24"/>
    <x v="17"/>
    <x v="4"/>
    <x v="4"/>
    <x v="11"/>
    <x v="9"/>
    <m/>
    <x v="50"/>
    <n v="8006"/>
    <x v="0"/>
  </r>
  <r>
    <x v="0"/>
    <x v="5"/>
    <n v="4000"/>
    <x v="30"/>
    <m/>
    <x v="0"/>
    <m/>
    <x v="1"/>
    <x v="1"/>
    <x v="1"/>
    <x v="1"/>
    <x v="1"/>
    <x v="16"/>
    <x v="12"/>
    <m/>
    <x v="90"/>
    <n v="7001"/>
    <x v="0"/>
  </r>
  <r>
    <x v="0"/>
    <x v="5"/>
    <n v="4000"/>
    <x v="70"/>
    <m/>
    <x v="0"/>
    <m/>
    <x v="1"/>
    <x v="29"/>
    <x v="19"/>
    <x v="1"/>
    <x v="1"/>
    <x v="1"/>
    <x v="1"/>
    <m/>
    <x v="82"/>
    <n v="6001"/>
    <x v="0"/>
  </r>
  <r>
    <x v="0"/>
    <x v="5"/>
    <n v="4000"/>
    <x v="72"/>
    <m/>
    <x v="0"/>
    <m/>
    <x v="1"/>
    <x v="1"/>
    <x v="1"/>
    <x v="1"/>
    <x v="1"/>
    <x v="8"/>
    <x v="6"/>
    <m/>
    <x v="84"/>
    <n v="7001"/>
    <x v="0"/>
  </r>
  <r>
    <x v="0"/>
    <x v="5"/>
    <n v="4062.6300000000006"/>
    <x v="2"/>
    <m/>
    <x v="0"/>
    <m/>
    <x v="283"/>
    <x v="27"/>
    <x v="19"/>
    <x v="1"/>
    <x v="1"/>
    <x v="2"/>
    <x v="2"/>
    <m/>
    <x v="2"/>
    <n v="6002"/>
    <x v="0"/>
  </r>
  <r>
    <x v="0"/>
    <x v="5"/>
    <n v="4062.6300000000006"/>
    <x v="2"/>
    <m/>
    <x v="0"/>
    <m/>
    <x v="284"/>
    <x v="10"/>
    <x v="9"/>
    <x v="2"/>
    <x v="2"/>
    <x v="4"/>
    <x v="2"/>
    <m/>
    <x v="5"/>
    <n v="8001"/>
    <x v="0"/>
  </r>
  <r>
    <x v="0"/>
    <x v="5"/>
    <n v="4070.7603296211405"/>
    <x v="37"/>
    <m/>
    <x v="0"/>
    <m/>
    <x v="292"/>
    <x v="0"/>
    <x v="0"/>
    <x v="6"/>
    <x v="6"/>
    <x v="17"/>
    <x v="13"/>
    <m/>
    <x v="44"/>
    <n v="2001"/>
    <x v="0"/>
  </r>
  <r>
    <x v="0"/>
    <x v="5"/>
    <n v="4080"/>
    <x v="14"/>
    <m/>
    <x v="0"/>
    <m/>
    <x v="296"/>
    <x v="9"/>
    <x v="8"/>
    <x v="2"/>
    <x v="2"/>
    <x v="12"/>
    <x v="10"/>
    <m/>
    <x v="17"/>
    <n v="8002"/>
    <x v="0"/>
  </r>
  <r>
    <x v="0"/>
    <x v="5"/>
    <n v="4100"/>
    <x v="40"/>
    <m/>
    <x v="0"/>
    <m/>
    <x v="297"/>
    <x v="28"/>
    <x v="16"/>
    <x v="2"/>
    <x v="2"/>
    <x v="12"/>
    <x v="10"/>
    <m/>
    <x v="48"/>
    <n v="8005"/>
    <x v="0"/>
  </r>
  <r>
    <x v="0"/>
    <x v="5"/>
    <n v="4160"/>
    <x v="73"/>
    <m/>
    <x v="0"/>
    <m/>
    <x v="299"/>
    <x v="0"/>
    <x v="0"/>
    <x v="5"/>
    <x v="5"/>
    <x v="13"/>
    <x v="11"/>
    <m/>
    <x v="85"/>
    <n v="2001"/>
    <x v="0"/>
  </r>
  <r>
    <x v="0"/>
    <x v="5"/>
    <n v="4224"/>
    <x v="64"/>
    <m/>
    <x v="0"/>
    <m/>
    <x v="300"/>
    <x v="25"/>
    <x v="18"/>
    <x v="2"/>
    <x v="2"/>
    <x v="12"/>
    <x v="10"/>
    <m/>
    <x v="76"/>
    <n v="3001"/>
    <x v="0"/>
  </r>
  <r>
    <x v="0"/>
    <x v="5"/>
    <n v="4320.3600000000006"/>
    <x v="2"/>
    <m/>
    <x v="0"/>
    <m/>
    <x v="76"/>
    <x v="22"/>
    <x v="0"/>
    <x v="2"/>
    <x v="2"/>
    <x v="4"/>
    <x v="2"/>
    <m/>
    <x v="5"/>
    <n v="3002"/>
    <x v="0"/>
  </r>
  <r>
    <x v="0"/>
    <x v="5"/>
    <n v="4465.527000000001"/>
    <x v="2"/>
    <m/>
    <x v="0"/>
    <m/>
    <x v="293"/>
    <x v="18"/>
    <x v="13"/>
    <x v="2"/>
    <x v="2"/>
    <x v="4"/>
    <x v="2"/>
    <m/>
    <x v="5"/>
    <n v="4001"/>
    <x v="0"/>
  </r>
  <r>
    <x v="0"/>
    <x v="5"/>
    <n v="4465.527000000001"/>
    <x v="2"/>
    <m/>
    <x v="0"/>
    <m/>
    <x v="294"/>
    <x v="27"/>
    <x v="19"/>
    <x v="1"/>
    <x v="1"/>
    <x v="2"/>
    <x v="2"/>
    <m/>
    <x v="2"/>
    <n v="6002"/>
    <x v="0"/>
  </r>
  <r>
    <x v="0"/>
    <x v="5"/>
    <n v="4465.527000000001"/>
    <x v="2"/>
    <m/>
    <x v="0"/>
    <m/>
    <x v="295"/>
    <x v="27"/>
    <x v="19"/>
    <x v="1"/>
    <x v="1"/>
    <x v="2"/>
    <x v="2"/>
    <m/>
    <x v="2"/>
    <n v="6002"/>
    <x v="0"/>
  </r>
  <r>
    <x v="0"/>
    <x v="5"/>
    <n v="4500"/>
    <x v="48"/>
    <m/>
    <x v="0"/>
    <m/>
    <x v="197"/>
    <x v="2"/>
    <x v="2"/>
    <x v="2"/>
    <x v="2"/>
    <x v="7"/>
    <x v="5"/>
    <m/>
    <x v="86"/>
    <n v="4004"/>
    <x v="0"/>
  </r>
  <r>
    <x v="0"/>
    <x v="5"/>
    <n v="4500"/>
    <x v="74"/>
    <m/>
    <x v="0"/>
    <m/>
    <x v="302"/>
    <x v="13"/>
    <x v="2"/>
    <x v="1"/>
    <x v="1"/>
    <x v="8"/>
    <x v="6"/>
    <m/>
    <x v="87"/>
    <n v="5003"/>
    <x v="0"/>
  </r>
  <r>
    <x v="0"/>
    <x v="5"/>
    <n v="4500"/>
    <x v="50"/>
    <m/>
    <x v="0"/>
    <m/>
    <x v="303"/>
    <x v="16"/>
    <x v="11"/>
    <x v="1"/>
    <x v="1"/>
    <x v="1"/>
    <x v="1"/>
    <m/>
    <x v="62"/>
    <n v="7002"/>
    <x v="0"/>
  </r>
  <r>
    <x v="0"/>
    <x v="5"/>
    <n v="4503.4491666666663"/>
    <x v="29"/>
    <m/>
    <x v="0"/>
    <m/>
    <x v="1"/>
    <x v="1"/>
    <x v="1"/>
    <x v="1"/>
    <x v="1"/>
    <x v="2"/>
    <x v="2"/>
    <m/>
    <x v="38"/>
    <n v="7001"/>
    <x v="0"/>
  </r>
  <r>
    <x v="0"/>
    <x v="5"/>
    <n v="4536.4660000000013"/>
    <x v="2"/>
    <m/>
    <x v="0"/>
    <m/>
    <x v="298"/>
    <x v="1"/>
    <x v="1"/>
    <x v="1"/>
    <x v="1"/>
    <x v="2"/>
    <x v="2"/>
    <m/>
    <x v="2"/>
    <n v="7001"/>
    <x v="0"/>
  </r>
  <r>
    <x v="0"/>
    <x v="5"/>
    <n v="4692.5"/>
    <x v="14"/>
    <m/>
    <x v="0"/>
    <m/>
    <x v="304"/>
    <x v="9"/>
    <x v="8"/>
    <x v="2"/>
    <x v="2"/>
    <x v="12"/>
    <x v="10"/>
    <m/>
    <x v="17"/>
    <n v="8002"/>
    <x v="0"/>
  </r>
  <r>
    <x v="0"/>
    <x v="5"/>
    <n v="4700"/>
    <x v="74"/>
    <m/>
    <x v="0"/>
    <m/>
    <x v="303"/>
    <x v="13"/>
    <x v="2"/>
    <x v="1"/>
    <x v="1"/>
    <x v="8"/>
    <x v="6"/>
    <m/>
    <x v="87"/>
    <n v="5003"/>
    <x v="0"/>
  </r>
  <r>
    <x v="0"/>
    <x v="5"/>
    <n v="4700"/>
    <x v="71"/>
    <m/>
    <x v="0"/>
    <m/>
    <x v="305"/>
    <x v="11"/>
    <x v="6"/>
    <x v="2"/>
    <x v="2"/>
    <x v="4"/>
    <x v="2"/>
    <m/>
    <x v="83"/>
    <n v="8004"/>
    <x v="0"/>
  </r>
  <r>
    <x v="0"/>
    <x v="5"/>
    <n v="4725"/>
    <x v="34"/>
    <m/>
    <x v="0"/>
    <m/>
    <x v="1"/>
    <x v="27"/>
    <x v="19"/>
    <x v="1"/>
    <x v="1"/>
    <x v="3"/>
    <x v="3"/>
    <m/>
    <x v="49"/>
    <n v="6002"/>
    <x v="0"/>
  </r>
  <r>
    <x v="0"/>
    <x v="5"/>
    <n v="4800"/>
    <x v="30"/>
    <m/>
    <x v="0"/>
    <m/>
    <x v="1"/>
    <x v="27"/>
    <x v="19"/>
    <x v="1"/>
    <x v="1"/>
    <x v="16"/>
    <x v="12"/>
    <m/>
    <x v="90"/>
    <n v="6002"/>
    <x v="0"/>
  </r>
  <r>
    <x v="0"/>
    <x v="5"/>
    <n v="4869.2916174453185"/>
    <x v="58"/>
    <m/>
    <x v="0"/>
    <m/>
    <x v="306"/>
    <x v="0"/>
    <x v="0"/>
    <x v="6"/>
    <x v="6"/>
    <x v="17"/>
    <x v="13"/>
    <m/>
    <x v="70"/>
    <n v="2001"/>
    <x v="0"/>
  </r>
  <r>
    <x v="0"/>
    <x v="5"/>
    <n v="4923.1899999999996"/>
    <x v="86"/>
    <m/>
    <x v="0"/>
    <m/>
    <x v="1"/>
    <x v="29"/>
    <x v="19"/>
    <x v="1"/>
    <x v="1"/>
    <x v="2"/>
    <x v="2"/>
    <m/>
    <x v="104"/>
    <n v="6001"/>
    <x v="0"/>
  </r>
  <r>
    <x v="0"/>
    <x v="5"/>
    <n v="4961.715916666667"/>
    <x v="29"/>
    <m/>
    <x v="0"/>
    <m/>
    <x v="1"/>
    <x v="27"/>
    <x v="19"/>
    <x v="1"/>
    <x v="1"/>
    <x v="2"/>
    <x v="2"/>
    <m/>
    <x v="38"/>
    <n v="6002"/>
    <x v="0"/>
  </r>
  <r>
    <x v="0"/>
    <x v="5"/>
    <n v="4980.8757681856905"/>
    <x v="37"/>
    <m/>
    <x v="0"/>
    <m/>
    <x v="309"/>
    <x v="0"/>
    <x v="0"/>
    <x v="6"/>
    <x v="6"/>
    <x v="17"/>
    <x v="13"/>
    <m/>
    <x v="44"/>
    <n v="2001"/>
    <x v="0"/>
  </r>
  <r>
    <x v="0"/>
    <x v="5"/>
    <n v="5000"/>
    <x v="30"/>
    <m/>
    <x v="0"/>
    <m/>
    <x v="1"/>
    <x v="29"/>
    <x v="19"/>
    <x v="1"/>
    <x v="1"/>
    <x v="16"/>
    <x v="12"/>
    <m/>
    <x v="90"/>
    <n v="6001"/>
    <x v="0"/>
  </r>
  <r>
    <x v="0"/>
    <x v="5"/>
    <n v="5000"/>
    <x v="76"/>
    <m/>
    <x v="0"/>
    <m/>
    <x v="313"/>
    <x v="0"/>
    <x v="0"/>
    <x v="1"/>
    <x v="1"/>
    <x v="1"/>
    <x v="1"/>
    <m/>
    <x v="91"/>
    <n v="2001"/>
    <x v="0"/>
  </r>
  <r>
    <x v="0"/>
    <x v="5"/>
    <n v="5000"/>
    <x v="17"/>
    <m/>
    <x v="0"/>
    <m/>
    <x v="314"/>
    <x v="10"/>
    <x v="9"/>
    <x v="2"/>
    <x v="2"/>
    <x v="10"/>
    <x v="8"/>
    <m/>
    <x v="20"/>
    <n v="8001"/>
    <x v="0"/>
  </r>
  <r>
    <x v="0"/>
    <x v="5"/>
    <n v="5000"/>
    <x v="77"/>
    <m/>
    <x v="0"/>
    <m/>
    <x v="1"/>
    <x v="1"/>
    <x v="1"/>
    <x v="1"/>
    <x v="1"/>
    <x v="8"/>
    <x v="6"/>
    <m/>
    <x v="92"/>
    <n v="7001"/>
    <x v="0"/>
  </r>
  <r>
    <x v="0"/>
    <x v="5"/>
    <n v="5000"/>
    <x v="78"/>
    <m/>
    <x v="0"/>
    <m/>
    <x v="315"/>
    <x v="23"/>
    <x v="16"/>
    <x v="2"/>
    <x v="2"/>
    <x v="4"/>
    <x v="2"/>
    <m/>
    <x v="93"/>
    <n v="1002"/>
    <x v="0"/>
  </r>
  <r>
    <x v="0"/>
    <x v="5"/>
    <n v="5000"/>
    <x v="40"/>
    <m/>
    <x v="0"/>
    <m/>
    <x v="316"/>
    <x v="28"/>
    <x v="16"/>
    <x v="2"/>
    <x v="2"/>
    <x v="12"/>
    <x v="10"/>
    <m/>
    <x v="94"/>
    <n v="8005"/>
    <x v="0"/>
  </r>
  <r>
    <x v="0"/>
    <x v="5"/>
    <n v="5000"/>
    <x v="26"/>
    <m/>
    <x v="0"/>
    <m/>
    <x v="318"/>
    <x v="24"/>
    <x v="17"/>
    <x v="2"/>
    <x v="2"/>
    <x v="10"/>
    <x v="8"/>
    <m/>
    <x v="31"/>
    <n v="8006"/>
    <x v="0"/>
  </r>
  <r>
    <x v="0"/>
    <x v="5"/>
    <n v="5000"/>
    <x v="51"/>
    <m/>
    <x v="0"/>
    <m/>
    <x v="319"/>
    <x v="23"/>
    <x v="16"/>
    <x v="7"/>
    <x v="7"/>
    <x v="18"/>
    <x v="14"/>
    <m/>
    <x v="63"/>
    <n v="1002"/>
    <x v="0"/>
  </r>
  <r>
    <x v="0"/>
    <x v="5"/>
    <n v="5000"/>
    <x v="51"/>
    <m/>
    <x v="0"/>
    <m/>
    <x v="320"/>
    <x v="23"/>
    <x v="16"/>
    <x v="7"/>
    <x v="7"/>
    <x v="18"/>
    <x v="14"/>
    <m/>
    <x v="63"/>
    <n v="1002"/>
    <x v="0"/>
  </r>
  <r>
    <x v="0"/>
    <x v="5"/>
    <n v="5002"/>
    <x v="7"/>
    <m/>
    <x v="0"/>
    <m/>
    <x v="55"/>
    <x v="2"/>
    <x v="2"/>
    <x v="1"/>
    <x v="1"/>
    <x v="15"/>
    <x v="5"/>
    <m/>
    <x v="95"/>
    <n v="4004"/>
    <x v="0"/>
  </r>
  <r>
    <x v="0"/>
    <x v="5"/>
    <n v="5002"/>
    <x v="7"/>
    <m/>
    <x v="0"/>
    <m/>
    <x v="45"/>
    <x v="2"/>
    <x v="2"/>
    <x v="1"/>
    <x v="1"/>
    <x v="15"/>
    <x v="5"/>
    <m/>
    <x v="95"/>
    <n v="4004"/>
    <x v="0"/>
  </r>
  <r>
    <x v="0"/>
    <x v="5"/>
    <n v="5260.93"/>
    <x v="51"/>
    <m/>
    <x v="0"/>
    <m/>
    <x v="322"/>
    <x v="0"/>
    <x v="0"/>
    <x v="7"/>
    <x v="7"/>
    <x v="18"/>
    <x v="14"/>
    <m/>
    <x v="63"/>
    <n v="2001"/>
    <x v="0"/>
  </r>
  <r>
    <x v="0"/>
    <x v="5"/>
    <n v="5267.4238672869651"/>
    <x v="44"/>
    <m/>
    <x v="0"/>
    <m/>
    <x v="321"/>
    <x v="0"/>
    <x v="0"/>
    <x v="6"/>
    <x v="6"/>
    <x v="17"/>
    <x v="13"/>
    <m/>
    <x v="53"/>
    <n v="2001"/>
    <x v="0"/>
  </r>
  <r>
    <x v="0"/>
    <x v="5"/>
    <n v="5350"/>
    <x v="41"/>
    <m/>
    <x v="0"/>
    <m/>
    <x v="301"/>
    <x v="24"/>
    <x v="17"/>
    <x v="4"/>
    <x v="4"/>
    <x v="11"/>
    <x v="9"/>
    <m/>
    <x v="50"/>
    <n v="8006"/>
    <x v="0"/>
  </r>
  <r>
    <x v="0"/>
    <x v="5"/>
    <n v="5355"/>
    <x v="39"/>
    <m/>
    <x v="0"/>
    <m/>
    <x v="1"/>
    <x v="1"/>
    <x v="1"/>
    <x v="1"/>
    <x v="1"/>
    <x v="3"/>
    <x v="3"/>
    <m/>
    <x v="58"/>
    <n v="7001"/>
    <x v="0"/>
  </r>
  <r>
    <x v="0"/>
    <x v="5"/>
    <n v="5407.7980000000007"/>
    <x v="2"/>
    <m/>
    <x v="0"/>
    <m/>
    <x v="307"/>
    <x v="27"/>
    <x v="19"/>
    <x v="1"/>
    <x v="1"/>
    <x v="2"/>
    <x v="2"/>
    <m/>
    <x v="2"/>
    <n v="6002"/>
    <x v="0"/>
  </r>
  <r>
    <x v="0"/>
    <x v="5"/>
    <n v="5407.7980000000007"/>
    <x v="2"/>
    <m/>
    <x v="0"/>
    <m/>
    <x v="67"/>
    <x v="19"/>
    <x v="14"/>
    <x v="2"/>
    <x v="2"/>
    <x v="4"/>
    <x v="2"/>
    <m/>
    <x v="5"/>
    <n v="3003"/>
    <x v="0"/>
  </r>
  <r>
    <x v="0"/>
    <x v="5"/>
    <n v="5500"/>
    <x v="32"/>
    <m/>
    <x v="0"/>
    <m/>
    <x v="317"/>
    <x v="10"/>
    <x v="9"/>
    <x v="2"/>
    <x v="2"/>
    <x v="12"/>
    <x v="10"/>
    <m/>
    <x v="37"/>
    <n v="8001"/>
    <x v="0"/>
  </r>
  <r>
    <x v="0"/>
    <x v="5"/>
    <n v="5500"/>
    <x v="26"/>
    <m/>
    <x v="0"/>
    <m/>
    <x v="323"/>
    <x v="24"/>
    <x v="17"/>
    <x v="2"/>
    <x v="2"/>
    <x v="10"/>
    <x v="8"/>
    <m/>
    <x v="31"/>
    <n v="8006"/>
    <x v="0"/>
  </r>
  <r>
    <x v="0"/>
    <x v="5"/>
    <n v="5500"/>
    <x v="95"/>
    <m/>
    <x v="0"/>
    <m/>
    <x v="1"/>
    <x v="1"/>
    <x v="1"/>
    <x v="1"/>
    <x v="1"/>
    <x v="1"/>
    <x v="1"/>
    <m/>
    <x v="113"/>
    <n v="7001"/>
    <x v="0"/>
  </r>
  <r>
    <x v="0"/>
    <x v="5"/>
    <n v="5500"/>
    <x v="28"/>
    <m/>
    <x v="0"/>
    <m/>
    <x v="324"/>
    <x v="24"/>
    <x v="17"/>
    <x v="1"/>
    <x v="1"/>
    <x v="8"/>
    <x v="6"/>
    <m/>
    <x v="33"/>
    <n v="8006"/>
    <x v="0"/>
  </r>
  <r>
    <x v="0"/>
    <x v="5"/>
    <n v="5517.6"/>
    <x v="64"/>
    <m/>
    <x v="0"/>
    <m/>
    <x v="300"/>
    <x v="25"/>
    <x v="18"/>
    <x v="2"/>
    <x v="2"/>
    <x v="12"/>
    <x v="10"/>
    <m/>
    <x v="76"/>
    <n v="3001"/>
    <x v="0"/>
  </r>
  <r>
    <x v="0"/>
    <x v="5"/>
    <n v="5542.6194786772003"/>
    <x v="37"/>
    <m/>
    <x v="0"/>
    <m/>
    <x v="155"/>
    <x v="0"/>
    <x v="0"/>
    <x v="6"/>
    <x v="6"/>
    <x v="17"/>
    <x v="13"/>
    <m/>
    <x v="44"/>
    <n v="2001"/>
    <x v="0"/>
  </r>
  <r>
    <x v="0"/>
    <x v="5"/>
    <n v="5600"/>
    <x v="79"/>
    <m/>
    <x v="0"/>
    <m/>
    <x v="1"/>
    <x v="18"/>
    <x v="13"/>
    <x v="2"/>
    <x v="2"/>
    <x v="12"/>
    <x v="10"/>
    <m/>
    <x v="96"/>
    <n v="4001"/>
    <x v="0"/>
  </r>
  <r>
    <x v="0"/>
    <x v="5"/>
    <n v="5695.3817222225398"/>
    <x v="23"/>
    <m/>
    <x v="0"/>
    <m/>
    <x v="215"/>
    <x v="0"/>
    <x v="0"/>
    <x v="1"/>
    <x v="1"/>
    <x v="8"/>
    <x v="6"/>
    <m/>
    <x v="28"/>
    <n v="2001"/>
    <x v="0"/>
  </r>
  <r>
    <x v="0"/>
    <x v="5"/>
    <n v="5775"/>
    <x v="34"/>
    <m/>
    <x v="0"/>
    <m/>
    <x v="1"/>
    <x v="1"/>
    <x v="1"/>
    <x v="1"/>
    <x v="1"/>
    <x v="3"/>
    <x v="3"/>
    <m/>
    <x v="49"/>
    <n v="7001"/>
    <x v="0"/>
  </r>
  <r>
    <x v="0"/>
    <x v="5"/>
    <n v="5800"/>
    <x v="26"/>
    <m/>
    <x v="0"/>
    <m/>
    <x v="325"/>
    <x v="5"/>
    <x v="5"/>
    <x v="2"/>
    <x v="2"/>
    <x v="10"/>
    <x v="8"/>
    <m/>
    <x v="31"/>
    <n v="3006"/>
    <x v="0"/>
  </r>
  <r>
    <x v="0"/>
    <x v="5"/>
    <n v="5944.5528999999997"/>
    <x v="27"/>
    <m/>
    <x v="0"/>
    <m/>
    <x v="1"/>
    <x v="1"/>
    <x v="1"/>
    <x v="1"/>
    <x v="1"/>
    <x v="16"/>
    <x v="12"/>
    <m/>
    <x v="42"/>
    <n v="7001"/>
    <x v="0"/>
  </r>
  <r>
    <x v="0"/>
    <x v="5"/>
    <n v="6000"/>
    <x v="24"/>
    <m/>
    <x v="0"/>
    <m/>
    <x v="326"/>
    <x v="0"/>
    <x v="0"/>
    <x v="2"/>
    <x v="2"/>
    <x v="12"/>
    <x v="10"/>
    <m/>
    <x v="29"/>
    <n v="2001"/>
    <x v="0"/>
  </r>
  <r>
    <x v="0"/>
    <x v="5"/>
    <n v="6000"/>
    <x v="33"/>
    <m/>
    <x v="0"/>
    <m/>
    <x v="327"/>
    <x v="17"/>
    <x v="2"/>
    <x v="2"/>
    <x v="2"/>
    <x v="7"/>
    <x v="5"/>
    <m/>
    <x v="39"/>
    <n v="5006"/>
    <x v="0"/>
  </r>
  <r>
    <x v="0"/>
    <x v="5"/>
    <n v="6000"/>
    <x v="80"/>
    <m/>
    <x v="0"/>
    <m/>
    <x v="1"/>
    <x v="1"/>
    <x v="1"/>
    <x v="1"/>
    <x v="1"/>
    <x v="1"/>
    <x v="1"/>
    <m/>
    <x v="98"/>
    <n v="7001"/>
    <x v="0"/>
  </r>
  <r>
    <x v="0"/>
    <x v="5"/>
    <n v="6350"/>
    <x v="18"/>
    <m/>
    <x v="0"/>
    <m/>
    <x v="1"/>
    <x v="19"/>
    <x v="14"/>
    <x v="2"/>
    <x v="2"/>
    <x v="10"/>
    <x v="8"/>
    <m/>
    <x v="21"/>
    <n v="3003"/>
    <x v="0"/>
  </r>
  <r>
    <x v="0"/>
    <x v="5"/>
    <n v="6360.5425250000008"/>
    <x v="30"/>
    <m/>
    <x v="0"/>
    <m/>
    <x v="1"/>
    <x v="0"/>
    <x v="0"/>
    <x v="2"/>
    <x v="2"/>
    <x v="14"/>
    <x v="12"/>
    <m/>
    <x v="35"/>
    <n v="2001"/>
    <x v="0"/>
  </r>
  <r>
    <x v="0"/>
    <x v="5"/>
    <n v="6400"/>
    <x v="81"/>
    <m/>
    <x v="0"/>
    <m/>
    <x v="1"/>
    <x v="23"/>
    <x v="16"/>
    <x v="2"/>
    <x v="2"/>
    <x v="6"/>
    <x v="3"/>
    <m/>
    <x v="99"/>
    <n v="1002"/>
    <x v="0"/>
  </r>
  <r>
    <x v="0"/>
    <x v="5"/>
    <n v="6500"/>
    <x v="8"/>
    <m/>
    <x v="0"/>
    <m/>
    <x v="329"/>
    <x v="4"/>
    <x v="4"/>
    <x v="1"/>
    <x v="1"/>
    <x v="2"/>
    <x v="2"/>
    <m/>
    <x v="10"/>
    <n v="4003"/>
    <x v="0"/>
  </r>
  <r>
    <x v="0"/>
    <x v="5"/>
    <n v="6500"/>
    <x v="90"/>
    <m/>
    <x v="0"/>
    <m/>
    <x v="336"/>
    <x v="29"/>
    <x v="19"/>
    <x v="1"/>
    <x v="1"/>
    <x v="2"/>
    <x v="2"/>
    <m/>
    <x v="108"/>
    <n v="6001"/>
    <x v="0"/>
  </r>
  <r>
    <x v="0"/>
    <x v="5"/>
    <n v="6500"/>
    <x v="90"/>
    <m/>
    <x v="0"/>
    <m/>
    <x v="337"/>
    <x v="29"/>
    <x v="19"/>
    <x v="1"/>
    <x v="1"/>
    <x v="2"/>
    <x v="2"/>
    <m/>
    <x v="108"/>
    <n v="6001"/>
    <x v="0"/>
  </r>
  <r>
    <x v="0"/>
    <x v="5"/>
    <n v="6500"/>
    <x v="90"/>
    <m/>
    <x v="0"/>
    <m/>
    <x v="338"/>
    <x v="29"/>
    <x v="19"/>
    <x v="1"/>
    <x v="1"/>
    <x v="2"/>
    <x v="2"/>
    <m/>
    <x v="108"/>
    <n v="6001"/>
    <x v="0"/>
  </r>
  <r>
    <x v="0"/>
    <x v="5"/>
    <n v="6500"/>
    <x v="90"/>
    <m/>
    <x v="0"/>
    <m/>
    <x v="339"/>
    <x v="29"/>
    <x v="19"/>
    <x v="1"/>
    <x v="1"/>
    <x v="2"/>
    <x v="2"/>
    <m/>
    <x v="108"/>
    <n v="6001"/>
    <x v="0"/>
  </r>
  <r>
    <x v="0"/>
    <x v="5"/>
    <n v="6500"/>
    <x v="14"/>
    <m/>
    <x v="0"/>
    <m/>
    <x v="289"/>
    <x v="9"/>
    <x v="8"/>
    <x v="2"/>
    <x v="2"/>
    <x v="12"/>
    <x v="10"/>
    <m/>
    <x v="17"/>
    <n v="8002"/>
    <x v="0"/>
  </r>
  <r>
    <x v="0"/>
    <x v="5"/>
    <n v="6501.1497222222197"/>
    <x v="21"/>
    <m/>
    <x v="0"/>
    <m/>
    <x v="1"/>
    <x v="1"/>
    <x v="1"/>
    <x v="1"/>
    <x v="1"/>
    <x v="2"/>
    <x v="2"/>
    <m/>
    <x v="27"/>
    <n v="7001"/>
    <x v="0"/>
  </r>
  <r>
    <x v="0"/>
    <x v="5"/>
    <n v="6549.4650100000008"/>
    <x v="27"/>
    <m/>
    <x v="0"/>
    <m/>
    <x v="1"/>
    <x v="27"/>
    <x v="19"/>
    <x v="1"/>
    <x v="1"/>
    <x v="16"/>
    <x v="12"/>
    <m/>
    <x v="42"/>
    <n v="6002"/>
    <x v="0"/>
  </r>
  <r>
    <x v="0"/>
    <x v="5"/>
    <n v="6665.02"/>
    <x v="51"/>
    <m/>
    <x v="0"/>
    <m/>
    <x v="332"/>
    <x v="0"/>
    <x v="0"/>
    <x v="7"/>
    <x v="7"/>
    <x v="18"/>
    <x v="14"/>
    <m/>
    <x v="63"/>
    <n v="2001"/>
    <x v="0"/>
  </r>
  <r>
    <x v="0"/>
    <x v="5"/>
    <n v="7000"/>
    <x v="8"/>
    <m/>
    <x v="0"/>
    <m/>
    <x v="64"/>
    <x v="3"/>
    <x v="3"/>
    <x v="1"/>
    <x v="1"/>
    <x v="2"/>
    <x v="2"/>
    <m/>
    <x v="10"/>
    <n v="4002"/>
    <x v="0"/>
  </r>
  <r>
    <x v="0"/>
    <x v="5"/>
    <n v="7000"/>
    <x v="57"/>
    <m/>
    <x v="0"/>
    <m/>
    <x v="1"/>
    <x v="14"/>
    <x v="11"/>
    <x v="1"/>
    <x v="1"/>
    <x v="8"/>
    <x v="6"/>
    <m/>
    <x v="69"/>
    <n v="5005"/>
    <x v="0"/>
  </r>
  <r>
    <x v="0"/>
    <x v="5"/>
    <n v="7000"/>
    <x v="21"/>
    <m/>
    <x v="0"/>
    <m/>
    <x v="1"/>
    <x v="27"/>
    <x v="19"/>
    <x v="1"/>
    <x v="1"/>
    <x v="2"/>
    <x v="2"/>
    <m/>
    <x v="27"/>
    <n v="6002"/>
    <x v="0"/>
  </r>
  <r>
    <x v="0"/>
    <x v="5"/>
    <n v="7000"/>
    <x v="84"/>
    <m/>
    <x v="0"/>
    <m/>
    <x v="1"/>
    <x v="25"/>
    <x v="18"/>
    <x v="1"/>
    <x v="1"/>
    <x v="1"/>
    <x v="1"/>
    <m/>
    <x v="102"/>
    <n v="3001"/>
    <x v="0"/>
  </r>
  <r>
    <x v="0"/>
    <x v="5"/>
    <n v="7150"/>
    <x v="17"/>
    <m/>
    <x v="0"/>
    <m/>
    <x v="330"/>
    <x v="10"/>
    <x v="9"/>
    <x v="2"/>
    <x v="2"/>
    <x v="10"/>
    <x v="8"/>
    <m/>
    <x v="20"/>
    <n v="8001"/>
    <x v="0"/>
  </r>
  <r>
    <x v="0"/>
    <x v="5"/>
    <n v="7240"/>
    <x v="27"/>
    <m/>
    <x v="0"/>
    <m/>
    <x v="159"/>
    <x v="3"/>
    <x v="3"/>
    <x v="2"/>
    <x v="2"/>
    <x v="14"/>
    <x v="12"/>
    <m/>
    <x v="32"/>
    <n v="4002"/>
    <x v="0"/>
  </r>
  <r>
    <x v="0"/>
    <x v="5"/>
    <n v="7336.34"/>
    <x v="87"/>
    <m/>
    <x v="0"/>
    <m/>
    <x v="333"/>
    <x v="0"/>
    <x v="0"/>
    <x v="7"/>
    <x v="7"/>
    <x v="18"/>
    <x v="14"/>
    <m/>
    <x v="105"/>
    <n v="2001"/>
    <x v="0"/>
  </r>
  <r>
    <x v="0"/>
    <x v="5"/>
    <n v="7402"/>
    <x v="88"/>
    <m/>
    <x v="0"/>
    <m/>
    <x v="334"/>
    <x v="0"/>
    <x v="0"/>
    <x v="8"/>
    <x v="8"/>
    <x v="19"/>
    <x v="15"/>
    <m/>
    <x v="106"/>
    <n v="2001"/>
    <x v="0"/>
  </r>
  <r>
    <x v="0"/>
    <x v="5"/>
    <n v="7500"/>
    <x v="89"/>
    <m/>
    <x v="0"/>
    <m/>
    <x v="1"/>
    <x v="10"/>
    <x v="9"/>
    <x v="2"/>
    <x v="2"/>
    <x v="10"/>
    <x v="8"/>
    <m/>
    <x v="107"/>
    <n v="8001"/>
    <x v="0"/>
  </r>
  <r>
    <x v="0"/>
    <x v="5"/>
    <n v="7500"/>
    <x v="8"/>
    <m/>
    <x v="0"/>
    <m/>
    <x v="335"/>
    <x v="4"/>
    <x v="4"/>
    <x v="1"/>
    <x v="1"/>
    <x v="2"/>
    <x v="2"/>
    <m/>
    <x v="10"/>
    <n v="4003"/>
    <x v="0"/>
  </r>
  <r>
    <x v="0"/>
    <x v="5"/>
    <n v="7500"/>
    <x v="8"/>
    <m/>
    <x v="0"/>
    <m/>
    <x v="14"/>
    <x v="3"/>
    <x v="3"/>
    <x v="1"/>
    <x v="1"/>
    <x v="2"/>
    <x v="2"/>
    <m/>
    <x v="10"/>
    <n v="4002"/>
    <x v="0"/>
  </r>
  <r>
    <x v="0"/>
    <x v="5"/>
    <n v="7500"/>
    <x v="11"/>
    <m/>
    <x v="0"/>
    <m/>
    <x v="1"/>
    <x v="5"/>
    <x v="5"/>
    <x v="2"/>
    <x v="2"/>
    <x v="10"/>
    <x v="8"/>
    <m/>
    <x v="13"/>
    <n v="3006"/>
    <x v="0"/>
  </r>
  <r>
    <x v="0"/>
    <x v="5"/>
    <n v="7500"/>
    <x v="91"/>
    <m/>
    <x v="0"/>
    <m/>
    <x v="263"/>
    <x v="0"/>
    <x v="0"/>
    <x v="1"/>
    <x v="1"/>
    <x v="2"/>
    <x v="2"/>
    <m/>
    <x v="109"/>
    <n v="2001"/>
    <x v="0"/>
  </r>
  <r>
    <x v="0"/>
    <x v="5"/>
    <n v="7500"/>
    <x v="51"/>
    <m/>
    <x v="0"/>
    <m/>
    <x v="341"/>
    <x v="0"/>
    <x v="0"/>
    <x v="7"/>
    <x v="7"/>
    <x v="18"/>
    <x v="14"/>
    <m/>
    <x v="63"/>
    <n v="2001"/>
    <x v="0"/>
  </r>
  <r>
    <x v="0"/>
    <x v="5"/>
    <n v="7565.7946000000011"/>
    <x v="35"/>
    <m/>
    <x v="0"/>
    <m/>
    <x v="1"/>
    <x v="1"/>
    <x v="1"/>
    <x v="1"/>
    <x v="1"/>
    <x v="16"/>
    <x v="12"/>
    <m/>
    <x v="47"/>
    <n v="7001"/>
    <x v="0"/>
  </r>
  <r>
    <x v="0"/>
    <x v="5"/>
    <n v="7583.333333333333"/>
    <x v="92"/>
    <m/>
    <x v="0"/>
    <m/>
    <x v="342"/>
    <x v="32"/>
    <x v="16"/>
    <x v="4"/>
    <x v="4"/>
    <x v="11"/>
    <x v="9"/>
    <m/>
    <x v="110"/>
    <n v="2003"/>
    <x v="0"/>
  </r>
  <r>
    <x v="0"/>
    <x v="5"/>
    <n v="7718.5841303191992"/>
    <x v="58"/>
    <m/>
    <x v="0"/>
    <m/>
    <x v="343"/>
    <x v="0"/>
    <x v="0"/>
    <x v="6"/>
    <x v="6"/>
    <x v="17"/>
    <x v="13"/>
    <m/>
    <x v="70"/>
    <n v="2001"/>
    <x v="0"/>
  </r>
  <r>
    <x v="0"/>
    <x v="5"/>
    <n v="7750"/>
    <x v="69"/>
    <m/>
    <x v="0"/>
    <m/>
    <x v="1"/>
    <x v="25"/>
    <x v="18"/>
    <x v="2"/>
    <x v="2"/>
    <x v="12"/>
    <x v="10"/>
    <m/>
    <x v="81"/>
    <n v="3001"/>
    <x v="0"/>
  </r>
  <r>
    <x v="0"/>
    <x v="5"/>
    <n v="7854.93"/>
    <x v="51"/>
    <m/>
    <x v="0"/>
    <m/>
    <x v="344"/>
    <x v="0"/>
    <x v="0"/>
    <x v="7"/>
    <x v="7"/>
    <x v="18"/>
    <x v="14"/>
    <m/>
    <x v="63"/>
    <n v="2001"/>
    <x v="0"/>
  </r>
  <r>
    <x v="0"/>
    <x v="5"/>
    <n v="7854.93"/>
    <x v="51"/>
    <m/>
    <x v="0"/>
    <m/>
    <x v="345"/>
    <x v="0"/>
    <x v="0"/>
    <x v="7"/>
    <x v="7"/>
    <x v="18"/>
    <x v="14"/>
    <m/>
    <x v="63"/>
    <n v="2001"/>
    <x v="0"/>
  </r>
  <r>
    <x v="0"/>
    <x v="5"/>
    <n v="7977.25"/>
    <x v="14"/>
    <m/>
    <x v="0"/>
    <m/>
    <x v="348"/>
    <x v="9"/>
    <x v="8"/>
    <x v="2"/>
    <x v="2"/>
    <x v="12"/>
    <x v="10"/>
    <m/>
    <x v="17"/>
    <n v="8002"/>
    <x v="0"/>
  </r>
  <r>
    <x v="0"/>
    <x v="5"/>
    <n v="8000"/>
    <x v="93"/>
    <m/>
    <x v="0"/>
    <m/>
    <x v="1"/>
    <x v="29"/>
    <x v="19"/>
    <x v="1"/>
    <x v="1"/>
    <x v="1"/>
    <x v="1"/>
    <m/>
    <x v="111"/>
    <n v="6001"/>
    <x v="0"/>
  </r>
  <r>
    <x v="0"/>
    <x v="5"/>
    <n v="8125"/>
    <x v="76"/>
    <m/>
    <x v="0"/>
    <m/>
    <x v="349"/>
    <x v="0"/>
    <x v="0"/>
    <x v="1"/>
    <x v="1"/>
    <x v="1"/>
    <x v="1"/>
    <m/>
    <x v="91"/>
    <n v="2001"/>
    <x v="0"/>
  </r>
  <r>
    <x v="0"/>
    <x v="5"/>
    <n v="8335.682740000002"/>
    <x v="35"/>
    <m/>
    <x v="0"/>
    <m/>
    <x v="1"/>
    <x v="27"/>
    <x v="19"/>
    <x v="1"/>
    <x v="1"/>
    <x v="16"/>
    <x v="12"/>
    <m/>
    <x v="47"/>
    <n v="6002"/>
    <x v="0"/>
  </r>
  <r>
    <x v="0"/>
    <x v="5"/>
    <n v="8666.6666666666661"/>
    <x v="71"/>
    <m/>
    <x v="0"/>
    <m/>
    <x v="352"/>
    <x v="24"/>
    <x v="17"/>
    <x v="2"/>
    <x v="2"/>
    <x v="4"/>
    <x v="2"/>
    <m/>
    <x v="83"/>
    <n v="8006"/>
    <x v="0"/>
  </r>
  <r>
    <x v="0"/>
    <x v="5"/>
    <n v="8669.4080000000013"/>
    <x v="2"/>
    <m/>
    <x v="0"/>
    <m/>
    <x v="75"/>
    <x v="22"/>
    <x v="0"/>
    <x v="2"/>
    <x v="2"/>
    <x v="4"/>
    <x v="2"/>
    <m/>
    <x v="5"/>
    <n v="3002"/>
    <x v="0"/>
  </r>
  <r>
    <x v="0"/>
    <x v="5"/>
    <n v="8669.4080000000013"/>
    <x v="2"/>
    <m/>
    <x v="0"/>
    <m/>
    <x v="346"/>
    <x v="27"/>
    <x v="19"/>
    <x v="1"/>
    <x v="1"/>
    <x v="2"/>
    <x v="2"/>
    <m/>
    <x v="2"/>
    <n v="6002"/>
    <x v="0"/>
  </r>
  <r>
    <x v="0"/>
    <x v="5"/>
    <n v="8669.4080000000013"/>
    <x v="2"/>
    <m/>
    <x v="0"/>
    <m/>
    <x v="347"/>
    <x v="3"/>
    <x v="3"/>
    <x v="2"/>
    <x v="2"/>
    <x v="4"/>
    <x v="2"/>
    <m/>
    <x v="5"/>
    <n v="4002"/>
    <x v="0"/>
  </r>
  <r>
    <x v="0"/>
    <x v="5"/>
    <n v="8850"/>
    <x v="61"/>
    <m/>
    <x v="0"/>
    <m/>
    <x v="354"/>
    <x v="4"/>
    <x v="4"/>
    <x v="1"/>
    <x v="1"/>
    <x v="8"/>
    <x v="6"/>
    <m/>
    <x v="73"/>
    <n v="4003"/>
    <x v="0"/>
  </r>
  <r>
    <x v="0"/>
    <x v="5"/>
    <n v="9013.3333333333339"/>
    <x v="71"/>
    <m/>
    <x v="0"/>
    <m/>
    <x v="355"/>
    <x v="4"/>
    <x v="4"/>
    <x v="2"/>
    <x v="2"/>
    <x v="4"/>
    <x v="2"/>
    <m/>
    <x v="83"/>
    <n v="4003"/>
    <x v="0"/>
  </r>
  <r>
    <x v="0"/>
    <x v="5"/>
    <n v="9050"/>
    <x v="30"/>
    <m/>
    <x v="0"/>
    <m/>
    <x v="187"/>
    <x v="3"/>
    <x v="3"/>
    <x v="2"/>
    <x v="2"/>
    <x v="14"/>
    <x v="12"/>
    <m/>
    <x v="35"/>
    <n v="4002"/>
    <x v="0"/>
  </r>
  <r>
    <x v="0"/>
    <x v="5"/>
    <n v="9308.15"/>
    <x v="99"/>
    <m/>
    <x v="0"/>
    <m/>
    <x v="379"/>
    <x v="0"/>
    <x v="0"/>
    <x v="3"/>
    <x v="3"/>
    <x v="9"/>
    <x v="7"/>
    <m/>
    <x v="118"/>
    <n v="2001"/>
    <x v="0"/>
  </r>
  <r>
    <x v="0"/>
    <x v="5"/>
    <n v="9500"/>
    <x v="8"/>
    <m/>
    <x v="0"/>
    <m/>
    <x v="360"/>
    <x v="4"/>
    <x v="4"/>
    <x v="1"/>
    <x v="1"/>
    <x v="2"/>
    <x v="2"/>
    <m/>
    <x v="10"/>
    <n v="4003"/>
    <x v="0"/>
  </r>
  <r>
    <x v="0"/>
    <x v="5"/>
    <n v="9500"/>
    <x v="31"/>
    <m/>
    <x v="0"/>
    <m/>
    <x v="197"/>
    <x v="2"/>
    <x v="2"/>
    <x v="2"/>
    <x v="2"/>
    <x v="7"/>
    <x v="5"/>
    <m/>
    <x v="115"/>
    <n v="4004"/>
    <x v="0"/>
  </r>
  <r>
    <x v="0"/>
    <x v="5"/>
    <n v="9800"/>
    <x v="71"/>
    <m/>
    <x v="0"/>
    <m/>
    <x v="361"/>
    <x v="9"/>
    <x v="8"/>
    <x v="2"/>
    <x v="2"/>
    <x v="4"/>
    <x v="2"/>
    <m/>
    <x v="83"/>
    <n v="8002"/>
    <x v="0"/>
  </r>
  <r>
    <x v="0"/>
    <x v="5"/>
    <n v="9885.14"/>
    <x v="66"/>
    <m/>
    <x v="0"/>
    <m/>
    <x v="362"/>
    <x v="0"/>
    <x v="0"/>
    <x v="7"/>
    <x v="7"/>
    <x v="18"/>
    <x v="14"/>
    <m/>
    <x v="78"/>
    <n v="2001"/>
    <x v="0"/>
  </r>
  <r>
    <x v="0"/>
    <x v="5"/>
    <n v="10000"/>
    <x v="8"/>
    <m/>
    <x v="0"/>
    <m/>
    <x v="363"/>
    <x v="3"/>
    <x v="3"/>
    <x v="1"/>
    <x v="1"/>
    <x v="2"/>
    <x v="2"/>
    <m/>
    <x v="10"/>
    <n v="4002"/>
    <x v="0"/>
  </r>
  <r>
    <x v="0"/>
    <x v="5"/>
    <n v="10000"/>
    <x v="31"/>
    <m/>
    <x v="0"/>
    <m/>
    <x v="108"/>
    <x v="2"/>
    <x v="2"/>
    <x v="1"/>
    <x v="1"/>
    <x v="15"/>
    <x v="5"/>
    <m/>
    <x v="36"/>
    <n v="4004"/>
    <x v="0"/>
  </r>
  <r>
    <x v="0"/>
    <x v="5"/>
    <n v="10000"/>
    <x v="91"/>
    <m/>
    <x v="0"/>
    <m/>
    <x v="263"/>
    <x v="0"/>
    <x v="0"/>
    <x v="2"/>
    <x v="2"/>
    <x v="4"/>
    <x v="2"/>
    <m/>
    <x v="125"/>
    <n v="2001"/>
    <x v="0"/>
  </r>
  <r>
    <x v="0"/>
    <x v="5"/>
    <n v="10000"/>
    <x v="76"/>
    <m/>
    <x v="0"/>
    <m/>
    <x v="365"/>
    <x v="0"/>
    <x v="0"/>
    <x v="1"/>
    <x v="1"/>
    <x v="1"/>
    <x v="1"/>
    <m/>
    <x v="91"/>
    <n v="2001"/>
    <x v="0"/>
  </r>
  <r>
    <x v="0"/>
    <x v="5"/>
    <n v="10000"/>
    <x v="49"/>
    <m/>
    <x v="0"/>
    <m/>
    <x v="1"/>
    <x v="11"/>
    <x v="6"/>
    <x v="2"/>
    <x v="2"/>
    <x v="7"/>
    <x v="5"/>
    <m/>
    <x v="60"/>
    <n v="8004"/>
    <x v="0"/>
  </r>
  <r>
    <x v="0"/>
    <x v="5"/>
    <n v="10000"/>
    <x v="100"/>
    <m/>
    <x v="0"/>
    <m/>
    <x v="1"/>
    <x v="29"/>
    <x v="19"/>
    <x v="1"/>
    <x v="1"/>
    <x v="1"/>
    <x v="1"/>
    <m/>
    <x v="119"/>
    <n v="6001"/>
    <x v="0"/>
  </r>
  <r>
    <x v="0"/>
    <x v="5"/>
    <n v="10000"/>
    <x v="51"/>
    <m/>
    <x v="0"/>
    <m/>
    <x v="367"/>
    <x v="23"/>
    <x v="16"/>
    <x v="7"/>
    <x v="7"/>
    <x v="18"/>
    <x v="14"/>
    <m/>
    <x v="63"/>
    <n v="1002"/>
    <x v="0"/>
  </r>
  <r>
    <x v="0"/>
    <x v="5"/>
    <n v="10100"/>
    <x v="8"/>
    <m/>
    <x v="0"/>
    <m/>
    <x v="368"/>
    <x v="4"/>
    <x v="4"/>
    <x v="1"/>
    <x v="1"/>
    <x v="2"/>
    <x v="2"/>
    <m/>
    <x v="10"/>
    <n v="4003"/>
    <x v="0"/>
  </r>
  <r>
    <x v="0"/>
    <x v="5"/>
    <n v="10400"/>
    <x v="35"/>
    <m/>
    <x v="0"/>
    <m/>
    <x v="215"/>
    <x v="0"/>
    <x v="0"/>
    <x v="2"/>
    <x v="2"/>
    <x v="14"/>
    <x v="12"/>
    <m/>
    <x v="41"/>
    <n v="2001"/>
    <x v="0"/>
  </r>
  <r>
    <x v="0"/>
    <x v="5"/>
    <n v="10500"/>
    <x v="17"/>
    <m/>
    <x v="0"/>
    <m/>
    <x v="369"/>
    <x v="10"/>
    <x v="9"/>
    <x v="2"/>
    <x v="2"/>
    <x v="10"/>
    <x v="8"/>
    <m/>
    <x v="20"/>
    <n v="8001"/>
    <x v="0"/>
  </r>
  <r>
    <x v="0"/>
    <x v="5"/>
    <n v="10500"/>
    <x v="28"/>
    <m/>
    <x v="0"/>
    <m/>
    <x v="331"/>
    <x v="24"/>
    <x v="17"/>
    <x v="1"/>
    <x v="1"/>
    <x v="8"/>
    <x v="6"/>
    <m/>
    <x v="33"/>
    <n v="8006"/>
    <x v="0"/>
  </r>
  <r>
    <x v="0"/>
    <x v="5"/>
    <n v="10761.510572676099"/>
    <x v="96"/>
    <m/>
    <x v="0"/>
    <m/>
    <x v="358"/>
    <x v="0"/>
    <x v="0"/>
    <x v="8"/>
    <x v="8"/>
    <x v="19"/>
    <x v="15"/>
    <m/>
    <x v="114"/>
    <n v="2001"/>
    <x v="0"/>
  </r>
  <r>
    <x v="0"/>
    <x v="5"/>
    <n v="10780"/>
    <x v="22"/>
    <m/>
    <x v="0"/>
    <m/>
    <x v="359"/>
    <x v="27"/>
    <x v="19"/>
    <x v="2"/>
    <x v="2"/>
    <x v="10"/>
    <x v="8"/>
    <m/>
    <x v="26"/>
    <n v="6002"/>
    <x v="0"/>
  </r>
  <r>
    <x v="0"/>
    <x v="5"/>
    <n v="10841.985000000001"/>
    <x v="3"/>
    <m/>
    <x v="0"/>
    <m/>
    <x v="60"/>
    <x v="27"/>
    <x v="19"/>
    <x v="1"/>
    <x v="1"/>
    <x v="3"/>
    <x v="3"/>
    <m/>
    <x v="3"/>
    <n v="6002"/>
    <x v="0"/>
  </r>
  <r>
    <x v="0"/>
    <x v="5"/>
    <n v="11000"/>
    <x v="71"/>
    <m/>
    <x v="0"/>
    <m/>
    <x v="370"/>
    <x v="30"/>
    <x v="6"/>
    <x v="2"/>
    <x v="2"/>
    <x v="4"/>
    <x v="2"/>
    <m/>
    <x v="83"/>
    <n v="3007"/>
    <x v="0"/>
  </r>
  <r>
    <x v="0"/>
    <x v="5"/>
    <n v="11895.03"/>
    <x v="87"/>
    <m/>
    <x v="0"/>
    <m/>
    <x v="371"/>
    <x v="0"/>
    <x v="0"/>
    <x v="7"/>
    <x v="7"/>
    <x v="18"/>
    <x v="14"/>
    <m/>
    <x v="105"/>
    <n v="2001"/>
    <x v="0"/>
  </r>
  <r>
    <x v="0"/>
    <x v="5"/>
    <n v="11900"/>
    <x v="7"/>
    <m/>
    <x v="0"/>
    <m/>
    <x v="153"/>
    <x v="2"/>
    <x v="2"/>
    <x v="1"/>
    <x v="1"/>
    <x v="15"/>
    <x v="5"/>
    <m/>
    <x v="95"/>
    <n v="4004"/>
    <x v="0"/>
  </r>
  <r>
    <x v="0"/>
    <x v="5"/>
    <n v="12000"/>
    <x v="8"/>
    <m/>
    <x v="0"/>
    <m/>
    <x v="373"/>
    <x v="4"/>
    <x v="4"/>
    <x v="1"/>
    <x v="1"/>
    <x v="2"/>
    <x v="2"/>
    <m/>
    <x v="10"/>
    <n v="4003"/>
    <x v="0"/>
  </r>
  <r>
    <x v="0"/>
    <x v="5"/>
    <n v="12000"/>
    <x v="56"/>
    <m/>
    <x v="0"/>
    <m/>
    <x v="1"/>
    <x v="12"/>
    <x v="10"/>
    <x v="1"/>
    <x v="1"/>
    <x v="3"/>
    <x v="3"/>
    <m/>
    <x v="97"/>
    <n v="3005"/>
    <x v="0"/>
  </r>
  <r>
    <x v="0"/>
    <x v="5"/>
    <n v="12200"/>
    <x v="71"/>
    <m/>
    <x v="0"/>
    <m/>
    <x v="374"/>
    <x v="20"/>
    <x v="2"/>
    <x v="2"/>
    <x v="2"/>
    <x v="4"/>
    <x v="2"/>
    <m/>
    <x v="83"/>
    <n v="5001"/>
    <x v="0"/>
  </r>
  <r>
    <x v="0"/>
    <x v="5"/>
    <n v="12300"/>
    <x v="71"/>
    <m/>
    <x v="0"/>
    <m/>
    <x v="375"/>
    <x v="25"/>
    <x v="18"/>
    <x v="2"/>
    <x v="2"/>
    <x v="4"/>
    <x v="2"/>
    <m/>
    <x v="83"/>
    <n v="3001"/>
    <x v="0"/>
  </r>
  <r>
    <x v="0"/>
    <x v="5"/>
    <n v="12360"/>
    <x v="97"/>
    <m/>
    <x v="0"/>
    <m/>
    <x v="376"/>
    <x v="33"/>
    <x v="16"/>
    <x v="9"/>
    <x v="9"/>
    <x v="20"/>
    <x v="16"/>
    <m/>
    <x v="116"/>
    <n v="9001"/>
    <x v="0"/>
  </r>
  <r>
    <x v="0"/>
    <x v="5"/>
    <n v="12390.840000000002"/>
    <x v="3"/>
    <m/>
    <x v="0"/>
    <m/>
    <x v="60"/>
    <x v="1"/>
    <x v="1"/>
    <x v="1"/>
    <x v="1"/>
    <x v="3"/>
    <x v="3"/>
    <m/>
    <x v="3"/>
    <n v="7001"/>
    <x v="0"/>
  </r>
  <r>
    <x v="0"/>
    <x v="5"/>
    <n v="12626"/>
    <x v="71"/>
    <m/>
    <x v="0"/>
    <m/>
    <x v="93"/>
    <x v="8"/>
    <x v="7"/>
    <x v="2"/>
    <x v="2"/>
    <x v="4"/>
    <x v="2"/>
    <m/>
    <x v="83"/>
    <n v="8003"/>
    <x v="0"/>
  </r>
  <r>
    <x v="0"/>
    <x v="5"/>
    <n v="12639.666666666666"/>
    <x v="35"/>
    <m/>
    <x v="0"/>
    <m/>
    <x v="377"/>
    <x v="0"/>
    <x v="0"/>
    <x v="2"/>
    <x v="2"/>
    <x v="14"/>
    <x v="12"/>
    <m/>
    <x v="41"/>
    <n v="2001"/>
    <x v="0"/>
  </r>
  <r>
    <x v="0"/>
    <x v="5"/>
    <n v="12946.388888888891"/>
    <x v="21"/>
    <m/>
    <x v="0"/>
    <m/>
    <x v="1"/>
    <x v="29"/>
    <x v="19"/>
    <x v="1"/>
    <x v="1"/>
    <x v="2"/>
    <x v="2"/>
    <m/>
    <x v="27"/>
    <n v="6001"/>
    <x v="0"/>
  </r>
  <r>
    <x v="0"/>
    <x v="5"/>
    <n v="13000"/>
    <x v="7"/>
    <m/>
    <x v="0"/>
    <m/>
    <x v="95"/>
    <x v="2"/>
    <x v="2"/>
    <x v="1"/>
    <x v="1"/>
    <x v="15"/>
    <x v="5"/>
    <m/>
    <x v="95"/>
    <n v="4004"/>
    <x v="0"/>
  </r>
  <r>
    <x v="0"/>
    <x v="5"/>
    <n v="13000"/>
    <x v="71"/>
    <m/>
    <x v="0"/>
    <m/>
    <x v="378"/>
    <x v="10"/>
    <x v="9"/>
    <x v="2"/>
    <x v="2"/>
    <x v="4"/>
    <x v="2"/>
    <m/>
    <x v="83"/>
    <n v="8001"/>
    <x v="0"/>
  </r>
  <r>
    <x v="0"/>
    <x v="5"/>
    <n v="13000"/>
    <x v="104"/>
    <m/>
    <x v="0"/>
    <m/>
    <x v="1"/>
    <x v="17"/>
    <x v="2"/>
    <x v="1"/>
    <x v="1"/>
    <x v="8"/>
    <x v="6"/>
    <m/>
    <x v="123"/>
    <n v="5006"/>
    <x v="0"/>
  </r>
  <r>
    <x v="0"/>
    <x v="5"/>
    <n v="13575"/>
    <x v="35"/>
    <m/>
    <x v="0"/>
    <m/>
    <x v="265"/>
    <x v="3"/>
    <x v="3"/>
    <x v="2"/>
    <x v="2"/>
    <x v="14"/>
    <x v="12"/>
    <m/>
    <x v="41"/>
    <n v="4002"/>
    <x v="0"/>
  </r>
  <r>
    <x v="0"/>
    <x v="5"/>
    <n v="13847.660169642855"/>
    <x v="98"/>
    <m/>
    <x v="0"/>
    <m/>
    <x v="1"/>
    <x v="0"/>
    <x v="0"/>
    <x v="2"/>
    <x v="2"/>
    <x v="5"/>
    <x v="4"/>
    <m/>
    <x v="117"/>
    <n v="2001"/>
    <x v="0"/>
  </r>
  <r>
    <x v="0"/>
    <x v="5"/>
    <n v="14225"/>
    <x v="40"/>
    <m/>
    <x v="0"/>
    <m/>
    <x v="153"/>
    <x v="28"/>
    <x v="16"/>
    <x v="2"/>
    <x v="2"/>
    <x v="12"/>
    <x v="10"/>
    <m/>
    <x v="48"/>
    <n v="8005"/>
    <x v="0"/>
  </r>
  <r>
    <x v="0"/>
    <x v="5"/>
    <n v="14500"/>
    <x v="71"/>
    <m/>
    <x v="0"/>
    <m/>
    <x v="380"/>
    <x v="4"/>
    <x v="4"/>
    <x v="2"/>
    <x v="2"/>
    <x v="4"/>
    <x v="2"/>
    <m/>
    <x v="83"/>
    <n v="4003"/>
    <x v="0"/>
  </r>
  <r>
    <x v="0"/>
    <x v="5"/>
    <n v="14535.77"/>
    <x v="66"/>
    <m/>
    <x v="0"/>
    <m/>
    <x v="381"/>
    <x v="0"/>
    <x v="0"/>
    <x v="7"/>
    <x v="7"/>
    <x v="18"/>
    <x v="14"/>
    <m/>
    <x v="78"/>
    <n v="2001"/>
    <x v="0"/>
  </r>
  <r>
    <x v="0"/>
    <x v="5"/>
    <n v="15000"/>
    <x v="64"/>
    <m/>
    <x v="0"/>
    <m/>
    <x v="382"/>
    <x v="12"/>
    <x v="10"/>
    <x v="2"/>
    <x v="2"/>
    <x v="12"/>
    <x v="10"/>
    <m/>
    <x v="76"/>
    <n v="3005"/>
    <x v="0"/>
  </r>
  <r>
    <x v="0"/>
    <x v="5"/>
    <n v="15000"/>
    <x v="97"/>
    <m/>
    <x v="0"/>
    <m/>
    <x v="383"/>
    <x v="33"/>
    <x v="16"/>
    <x v="9"/>
    <x v="9"/>
    <x v="20"/>
    <x v="16"/>
    <m/>
    <x v="116"/>
    <n v="9001"/>
    <x v="0"/>
  </r>
  <r>
    <x v="0"/>
    <x v="5"/>
    <n v="15084"/>
    <x v="7"/>
    <m/>
    <x v="0"/>
    <m/>
    <x v="108"/>
    <x v="2"/>
    <x v="2"/>
    <x v="1"/>
    <x v="1"/>
    <x v="15"/>
    <x v="5"/>
    <m/>
    <x v="95"/>
    <n v="4004"/>
    <x v="0"/>
  </r>
  <r>
    <x v="0"/>
    <x v="5"/>
    <n v="15166.666666666666"/>
    <x v="71"/>
    <m/>
    <x v="0"/>
    <m/>
    <x v="384"/>
    <x v="24"/>
    <x v="17"/>
    <x v="2"/>
    <x v="2"/>
    <x v="4"/>
    <x v="2"/>
    <m/>
    <x v="83"/>
    <n v="8006"/>
    <x v="0"/>
  </r>
  <r>
    <x v="0"/>
    <x v="5"/>
    <n v="15500"/>
    <x v="106"/>
    <m/>
    <x v="0"/>
    <m/>
    <x v="1"/>
    <x v="1"/>
    <x v="1"/>
    <x v="1"/>
    <x v="1"/>
    <x v="1"/>
    <x v="1"/>
    <m/>
    <x v="126"/>
    <n v="7001"/>
    <x v="0"/>
  </r>
  <r>
    <x v="0"/>
    <x v="5"/>
    <n v="16200"/>
    <x v="102"/>
    <m/>
    <x v="0"/>
    <m/>
    <x v="1"/>
    <x v="13"/>
    <x v="2"/>
    <x v="1"/>
    <x v="1"/>
    <x v="8"/>
    <x v="6"/>
    <m/>
    <x v="121"/>
    <n v="5003"/>
    <x v="0"/>
  </r>
  <r>
    <x v="0"/>
    <x v="5"/>
    <n v="16693.701083317192"/>
    <x v="44"/>
    <m/>
    <x v="0"/>
    <m/>
    <x v="386"/>
    <x v="0"/>
    <x v="0"/>
    <x v="6"/>
    <x v="6"/>
    <x v="17"/>
    <x v="13"/>
    <m/>
    <x v="53"/>
    <n v="2001"/>
    <x v="0"/>
  </r>
  <r>
    <x v="0"/>
    <x v="5"/>
    <n v="17000"/>
    <x v="85"/>
    <m/>
    <x v="0"/>
    <m/>
    <x v="1"/>
    <x v="1"/>
    <x v="1"/>
    <x v="1"/>
    <x v="1"/>
    <x v="1"/>
    <x v="1"/>
    <m/>
    <x v="103"/>
    <n v="7001"/>
    <x v="0"/>
  </r>
  <r>
    <x v="0"/>
    <x v="5"/>
    <n v="17500"/>
    <x v="16"/>
    <m/>
    <x v="0"/>
    <m/>
    <x v="366"/>
    <x v="6"/>
    <x v="1"/>
    <x v="1"/>
    <x v="1"/>
    <x v="1"/>
    <x v="1"/>
    <m/>
    <x v="19"/>
    <n v="7003"/>
    <x v="0"/>
  </r>
  <r>
    <x v="0"/>
    <x v="5"/>
    <n v="17885.850954460198"/>
    <x v="101"/>
    <m/>
    <x v="0"/>
    <m/>
    <x v="358"/>
    <x v="0"/>
    <x v="0"/>
    <x v="8"/>
    <x v="8"/>
    <x v="19"/>
    <x v="15"/>
    <m/>
    <x v="120"/>
    <n v="2001"/>
    <x v="0"/>
  </r>
  <r>
    <x v="0"/>
    <x v="5"/>
    <n v="18008.117243876681"/>
    <x v="47"/>
    <m/>
    <x v="0"/>
    <m/>
    <x v="388"/>
    <x v="0"/>
    <x v="0"/>
    <x v="6"/>
    <x v="6"/>
    <x v="17"/>
    <x v="13"/>
    <m/>
    <x v="56"/>
    <n v="2001"/>
    <x v="0"/>
  </r>
  <r>
    <x v="0"/>
    <x v="5"/>
    <n v="19000"/>
    <x v="7"/>
    <m/>
    <x v="0"/>
    <m/>
    <x v="197"/>
    <x v="2"/>
    <x v="2"/>
    <x v="2"/>
    <x v="2"/>
    <x v="7"/>
    <x v="5"/>
    <m/>
    <x v="9"/>
    <n v="4004"/>
    <x v="0"/>
  </r>
  <r>
    <x v="0"/>
    <x v="5"/>
    <n v="19000"/>
    <x v="71"/>
    <m/>
    <x v="0"/>
    <m/>
    <x v="390"/>
    <x v="24"/>
    <x v="17"/>
    <x v="2"/>
    <x v="2"/>
    <x v="4"/>
    <x v="2"/>
    <m/>
    <x v="83"/>
    <n v="8006"/>
    <x v="0"/>
  </r>
  <r>
    <x v="0"/>
    <x v="5"/>
    <n v="19200"/>
    <x v="103"/>
    <m/>
    <x v="0"/>
    <m/>
    <x v="299"/>
    <x v="0"/>
    <x v="0"/>
    <x v="5"/>
    <x v="5"/>
    <x v="13"/>
    <x v="11"/>
    <m/>
    <x v="122"/>
    <n v="2001"/>
    <x v="0"/>
  </r>
  <r>
    <x v="0"/>
    <x v="5"/>
    <n v="19719.87"/>
    <x v="104"/>
    <m/>
    <x v="0"/>
    <m/>
    <x v="391"/>
    <x v="26"/>
    <x v="2"/>
    <x v="1"/>
    <x v="1"/>
    <x v="8"/>
    <x v="6"/>
    <m/>
    <x v="123"/>
    <n v="5004"/>
    <x v="0"/>
  </r>
  <r>
    <x v="0"/>
    <x v="5"/>
    <n v="19787.328799999999"/>
    <x v="8"/>
    <m/>
    <x v="0"/>
    <m/>
    <x v="269"/>
    <x v="23"/>
    <x v="16"/>
    <x v="1"/>
    <x v="1"/>
    <x v="2"/>
    <x v="2"/>
    <m/>
    <x v="10"/>
    <n v="1002"/>
    <x v="0"/>
  </r>
  <r>
    <x v="0"/>
    <x v="5"/>
    <n v="20000"/>
    <x v="8"/>
    <m/>
    <x v="0"/>
    <m/>
    <x v="392"/>
    <x v="4"/>
    <x v="4"/>
    <x v="1"/>
    <x v="1"/>
    <x v="2"/>
    <x v="2"/>
    <m/>
    <x v="10"/>
    <n v="4003"/>
    <x v="0"/>
  </r>
  <r>
    <x v="0"/>
    <x v="5"/>
    <n v="20000"/>
    <x v="21"/>
    <m/>
    <x v="0"/>
    <m/>
    <x v="389"/>
    <x v="29"/>
    <x v="19"/>
    <x v="1"/>
    <x v="1"/>
    <x v="2"/>
    <x v="2"/>
    <m/>
    <x v="27"/>
    <n v="6001"/>
    <x v="0"/>
  </r>
  <r>
    <x v="0"/>
    <x v="5"/>
    <n v="20000"/>
    <x v="105"/>
    <m/>
    <x v="0"/>
    <m/>
    <x v="393"/>
    <x v="6"/>
    <x v="1"/>
    <x v="1"/>
    <x v="1"/>
    <x v="8"/>
    <x v="6"/>
    <m/>
    <x v="124"/>
    <n v="7003"/>
    <x v="0"/>
  </r>
  <r>
    <x v="0"/>
    <x v="5"/>
    <n v="21053.335866000001"/>
    <x v="44"/>
    <m/>
    <x v="0"/>
    <m/>
    <x v="387"/>
    <x v="0"/>
    <x v="0"/>
    <x v="6"/>
    <x v="6"/>
    <x v="17"/>
    <x v="13"/>
    <m/>
    <x v="53"/>
    <n v="2001"/>
    <x v="0"/>
  </r>
  <r>
    <x v="0"/>
    <x v="5"/>
    <n v="21300"/>
    <x v="5"/>
    <m/>
    <x v="0"/>
    <m/>
    <x v="1"/>
    <x v="29"/>
    <x v="19"/>
    <x v="1"/>
    <x v="1"/>
    <x v="3"/>
    <x v="3"/>
    <m/>
    <x v="6"/>
    <n v="6001"/>
    <x v="0"/>
  </r>
  <r>
    <x v="0"/>
    <x v="5"/>
    <n v="22000"/>
    <x v="62"/>
    <m/>
    <x v="0"/>
    <m/>
    <x v="1"/>
    <x v="29"/>
    <x v="19"/>
    <x v="1"/>
    <x v="1"/>
    <x v="16"/>
    <x v="12"/>
    <m/>
    <x v="74"/>
    <n v="6001"/>
    <x v="0"/>
  </r>
  <r>
    <x v="0"/>
    <x v="5"/>
    <n v="22199.039999999997"/>
    <x v="96"/>
    <m/>
    <x v="0"/>
    <m/>
    <x v="299"/>
    <x v="0"/>
    <x v="0"/>
    <x v="8"/>
    <x v="8"/>
    <x v="19"/>
    <x v="15"/>
    <m/>
    <x v="114"/>
    <n v="2001"/>
    <x v="0"/>
  </r>
  <r>
    <x v="0"/>
    <x v="5"/>
    <n v="23000"/>
    <x v="94"/>
    <m/>
    <x v="0"/>
    <m/>
    <x v="1"/>
    <x v="1"/>
    <x v="1"/>
    <x v="1"/>
    <x v="1"/>
    <x v="1"/>
    <x v="1"/>
    <m/>
    <x v="112"/>
    <n v="7001"/>
    <x v="0"/>
  </r>
  <r>
    <x v="0"/>
    <x v="5"/>
    <n v="23000"/>
    <x v="78"/>
    <m/>
    <x v="0"/>
    <m/>
    <x v="394"/>
    <x v="23"/>
    <x v="16"/>
    <x v="2"/>
    <x v="2"/>
    <x v="4"/>
    <x v="2"/>
    <m/>
    <x v="93"/>
    <n v="1002"/>
    <x v="0"/>
  </r>
  <r>
    <x v="0"/>
    <x v="5"/>
    <n v="23000"/>
    <x v="78"/>
    <m/>
    <x v="0"/>
    <m/>
    <x v="395"/>
    <x v="23"/>
    <x v="16"/>
    <x v="2"/>
    <x v="2"/>
    <x v="4"/>
    <x v="2"/>
    <m/>
    <x v="93"/>
    <n v="1002"/>
    <x v="0"/>
  </r>
  <r>
    <x v="0"/>
    <x v="5"/>
    <n v="23854.044961692998"/>
    <x v="73"/>
    <m/>
    <x v="0"/>
    <m/>
    <x v="358"/>
    <x v="0"/>
    <x v="0"/>
    <x v="5"/>
    <x v="5"/>
    <x v="13"/>
    <x v="11"/>
    <m/>
    <x v="85"/>
    <n v="2001"/>
    <x v="0"/>
  </r>
  <r>
    <x v="0"/>
    <x v="5"/>
    <n v="24000"/>
    <x v="76"/>
    <m/>
    <x v="0"/>
    <m/>
    <x v="365"/>
    <x v="0"/>
    <x v="0"/>
    <x v="1"/>
    <x v="1"/>
    <x v="1"/>
    <x v="1"/>
    <m/>
    <x v="91"/>
    <n v="2001"/>
    <x v="0"/>
  </r>
  <r>
    <x v="0"/>
    <x v="5"/>
    <n v="24000"/>
    <x v="71"/>
    <m/>
    <x v="0"/>
    <m/>
    <x v="397"/>
    <x v="24"/>
    <x v="17"/>
    <x v="2"/>
    <x v="2"/>
    <x v="4"/>
    <x v="2"/>
    <m/>
    <x v="83"/>
    <n v="8006"/>
    <x v="0"/>
  </r>
  <r>
    <x v="0"/>
    <x v="5"/>
    <n v="25000"/>
    <x v="109"/>
    <m/>
    <x v="0"/>
    <m/>
    <x v="1"/>
    <x v="1"/>
    <x v="1"/>
    <x v="1"/>
    <x v="1"/>
    <x v="1"/>
    <x v="1"/>
    <m/>
    <x v="129"/>
    <n v="7001"/>
    <x v="0"/>
  </r>
  <r>
    <x v="0"/>
    <x v="5"/>
    <n v="27100"/>
    <x v="78"/>
    <m/>
    <x v="0"/>
    <m/>
    <x v="399"/>
    <x v="23"/>
    <x v="16"/>
    <x v="2"/>
    <x v="2"/>
    <x v="4"/>
    <x v="2"/>
    <m/>
    <x v="93"/>
    <n v="1002"/>
    <x v="0"/>
  </r>
  <r>
    <x v="0"/>
    <x v="5"/>
    <n v="28000"/>
    <x v="18"/>
    <m/>
    <x v="0"/>
    <m/>
    <x v="1"/>
    <x v="29"/>
    <x v="19"/>
    <x v="2"/>
    <x v="2"/>
    <x v="10"/>
    <x v="8"/>
    <m/>
    <x v="21"/>
    <n v="6001"/>
    <x v="0"/>
  </r>
  <r>
    <x v="0"/>
    <x v="5"/>
    <n v="30000"/>
    <x v="8"/>
    <m/>
    <x v="0"/>
    <m/>
    <x v="1"/>
    <x v="23"/>
    <x v="16"/>
    <x v="1"/>
    <x v="1"/>
    <x v="2"/>
    <x v="2"/>
    <m/>
    <x v="10"/>
    <n v="1002"/>
    <x v="0"/>
  </r>
  <r>
    <x v="0"/>
    <x v="5"/>
    <n v="30000"/>
    <x v="111"/>
    <m/>
    <x v="0"/>
    <m/>
    <x v="1"/>
    <x v="9"/>
    <x v="8"/>
    <x v="2"/>
    <x v="2"/>
    <x v="10"/>
    <x v="8"/>
    <m/>
    <x v="131"/>
    <n v="8002"/>
    <x v="0"/>
  </r>
  <r>
    <x v="0"/>
    <x v="5"/>
    <n v="30000"/>
    <x v="112"/>
    <m/>
    <x v="0"/>
    <m/>
    <x v="1"/>
    <x v="0"/>
    <x v="0"/>
    <x v="1"/>
    <x v="1"/>
    <x v="21"/>
    <x v="17"/>
    <m/>
    <x v="133"/>
    <n v="2001"/>
    <x v="0"/>
  </r>
  <r>
    <x v="0"/>
    <x v="5"/>
    <n v="31250"/>
    <x v="107"/>
    <m/>
    <x v="0"/>
    <m/>
    <x v="1"/>
    <x v="4"/>
    <x v="4"/>
    <x v="1"/>
    <x v="1"/>
    <x v="8"/>
    <x v="6"/>
    <m/>
    <x v="127"/>
    <n v="4003"/>
    <x v="0"/>
  </r>
  <r>
    <x v="0"/>
    <x v="5"/>
    <n v="32929.25"/>
    <x v="99"/>
    <m/>
    <x v="0"/>
    <m/>
    <x v="400"/>
    <x v="0"/>
    <x v="0"/>
    <x v="3"/>
    <x v="3"/>
    <x v="9"/>
    <x v="7"/>
    <m/>
    <x v="118"/>
    <n v="2001"/>
    <x v="0"/>
  </r>
  <r>
    <x v="0"/>
    <x v="5"/>
    <n v="32929.25"/>
    <x v="99"/>
    <m/>
    <x v="0"/>
    <m/>
    <x v="401"/>
    <x v="0"/>
    <x v="0"/>
    <x v="3"/>
    <x v="3"/>
    <x v="9"/>
    <x v="7"/>
    <m/>
    <x v="118"/>
    <n v="2001"/>
    <x v="0"/>
  </r>
  <r>
    <x v="0"/>
    <x v="5"/>
    <n v="34034.28"/>
    <x v="108"/>
    <m/>
    <x v="0"/>
    <m/>
    <x v="402"/>
    <x v="0"/>
    <x v="0"/>
    <x v="3"/>
    <x v="3"/>
    <x v="9"/>
    <x v="7"/>
    <m/>
    <x v="128"/>
    <n v="2001"/>
    <x v="0"/>
  </r>
  <r>
    <x v="0"/>
    <x v="5"/>
    <n v="35390"/>
    <x v="40"/>
    <m/>
    <x v="0"/>
    <m/>
    <x v="404"/>
    <x v="28"/>
    <x v="16"/>
    <x v="2"/>
    <x v="2"/>
    <x v="12"/>
    <x v="10"/>
    <m/>
    <x v="48"/>
    <n v="8005"/>
    <x v="0"/>
  </r>
  <r>
    <x v="0"/>
    <x v="5"/>
    <n v="36598.400000000001"/>
    <x v="101"/>
    <m/>
    <x v="0"/>
    <m/>
    <x v="299"/>
    <x v="0"/>
    <x v="0"/>
    <x v="8"/>
    <x v="8"/>
    <x v="19"/>
    <x v="15"/>
    <m/>
    <x v="120"/>
    <n v="2001"/>
    <x v="0"/>
  </r>
  <r>
    <x v="0"/>
    <x v="5"/>
    <n v="38750"/>
    <x v="34"/>
    <m/>
    <x v="0"/>
    <m/>
    <x v="1"/>
    <x v="29"/>
    <x v="19"/>
    <x v="1"/>
    <x v="1"/>
    <x v="3"/>
    <x v="3"/>
    <m/>
    <x v="49"/>
    <n v="6001"/>
    <x v="0"/>
  </r>
  <r>
    <x v="0"/>
    <x v="5"/>
    <n v="38839.166666666672"/>
    <x v="29"/>
    <m/>
    <x v="0"/>
    <m/>
    <x v="1"/>
    <x v="29"/>
    <x v="19"/>
    <x v="1"/>
    <x v="1"/>
    <x v="2"/>
    <x v="2"/>
    <m/>
    <x v="38"/>
    <n v="6001"/>
    <x v="0"/>
  </r>
  <r>
    <x v="0"/>
    <x v="5"/>
    <n v="40000"/>
    <x v="0"/>
    <m/>
    <x v="0"/>
    <m/>
    <x v="409"/>
    <x v="0"/>
    <x v="0"/>
    <x v="0"/>
    <x v="0"/>
    <x v="0"/>
    <x v="0"/>
    <m/>
    <x v="0"/>
    <n v="2001"/>
    <x v="0"/>
  </r>
  <r>
    <x v="0"/>
    <x v="5"/>
    <n v="40362.769999999997"/>
    <x v="66"/>
    <m/>
    <x v="0"/>
    <m/>
    <x v="405"/>
    <x v="0"/>
    <x v="0"/>
    <x v="7"/>
    <x v="7"/>
    <x v="18"/>
    <x v="14"/>
    <m/>
    <x v="78"/>
    <n v="2001"/>
    <x v="0"/>
  </r>
  <r>
    <x v="0"/>
    <x v="5"/>
    <n v="43267.7"/>
    <x v="27"/>
    <m/>
    <x v="0"/>
    <m/>
    <x v="1"/>
    <x v="29"/>
    <x v="19"/>
    <x v="1"/>
    <x v="1"/>
    <x v="16"/>
    <x v="12"/>
    <m/>
    <x v="42"/>
    <n v="6001"/>
    <x v="0"/>
  </r>
  <r>
    <x v="0"/>
    <x v="5"/>
    <n v="44000"/>
    <x v="61"/>
    <m/>
    <x v="0"/>
    <m/>
    <x v="406"/>
    <x v="4"/>
    <x v="4"/>
    <x v="1"/>
    <x v="1"/>
    <x v="8"/>
    <x v="6"/>
    <m/>
    <x v="73"/>
    <n v="4003"/>
    <x v="0"/>
  </r>
  <r>
    <x v="0"/>
    <x v="5"/>
    <n v="44252.493237444898"/>
    <x v="97"/>
    <m/>
    <x v="0"/>
    <m/>
    <x v="364"/>
    <x v="33"/>
    <x v="16"/>
    <x v="9"/>
    <x v="9"/>
    <x v="20"/>
    <x v="16"/>
    <m/>
    <x v="116"/>
    <n v="9001"/>
    <x v="0"/>
  </r>
  <r>
    <x v="0"/>
    <x v="5"/>
    <n v="46083.249999999302"/>
    <x v="117"/>
    <m/>
    <x v="0"/>
    <m/>
    <x v="1"/>
    <x v="0"/>
    <x v="0"/>
    <x v="1"/>
    <x v="1"/>
    <x v="21"/>
    <x v="17"/>
    <m/>
    <x v="138"/>
    <n v="2001"/>
    <x v="0"/>
  </r>
  <r>
    <x v="0"/>
    <x v="5"/>
    <n v="48750"/>
    <x v="78"/>
    <m/>
    <x v="0"/>
    <m/>
    <x v="407"/>
    <x v="23"/>
    <x v="16"/>
    <x v="2"/>
    <x v="2"/>
    <x v="4"/>
    <x v="2"/>
    <m/>
    <x v="93"/>
    <n v="1002"/>
    <x v="0"/>
  </r>
  <r>
    <x v="0"/>
    <x v="5"/>
    <n v="49492.765549999989"/>
    <x v="110"/>
    <m/>
    <x v="0"/>
    <m/>
    <x v="1"/>
    <x v="0"/>
    <x v="0"/>
    <x v="1"/>
    <x v="1"/>
    <x v="16"/>
    <x v="12"/>
    <m/>
    <x v="130"/>
    <n v="2001"/>
    <x v="0"/>
  </r>
  <r>
    <x v="0"/>
    <x v="5"/>
    <n v="49739.3"/>
    <x v="108"/>
    <m/>
    <x v="0"/>
    <m/>
    <x v="408"/>
    <x v="0"/>
    <x v="0"/>
    <x v="3"/>
    <x v="3"/>
    <x v="9"/>
    <x v="7"/>
    <m/>
    <x v="128"/>
    <n v="2001"/>
    <x v="0"/>
  </r>
  <r>
    <x v="0"/>
    <x v="5"/>
    <n v="51000"/>
    <x v="8"/>
    <m/>
    <x v="0"/>
    <m/>
    <x v="13"/>
    <x v="3"/>
    <x v="3"/>
    <x v="1"/>
    <x v="1"/>
    <x v="2"/>
    <x v="2"/>
    <m/>
    <x v="10"/>
    <n v="4002"/>
    <x v="0"/>
  </r>
  <r>
    <x v="0"/>
    <x v="5"/>
    <n v="51749.999999999993"/>
    <x v="91"/>
    <m/>
    <x v="0"/>
    <m/>
    <x v="1"/>
    <x v="29"/>
    <x v="19"/>
    <x v="1"/>
    <x v="1"/>
    <x v="2"/>
    <x v="2"/>
    <m/>
    <x v="109"/>
    <n v="6001"/>
    <x v="0"/>
  </r>
  <r>
    <x v="0"/>
    <x v="5"/>
    <n v="53000"/>
    <x v="52"/>
    <m/>
    <x v="0"/>
    <m/>
    <x v="410"/>
    <x v="25"/>
    <x v="18"/>
    <x v="1"/>
    <x v="1"/>
    <x v="1"/>
    <x v="1"/>
    <m/>
    <x v="64"/>
    <n v="3001"/>
    <x v="0"/>
  </r>
  <r>
    <x v="0"/>
    <x v="5"/>
    <n v="55249.8"/>
    <x v="35"/>
    <m/>
    <x v="0"/>
    <m/>
    <x v="1"/>
    <x v="29"/>
    <x v="19"/>
    <x v="1"/>
    <x v="1"/>
    <x v="16"/>
    <x v="12"/>
    <m/>
    <x v="47"/>
    <n v="6001"/>
    <x v="0"/>
  </r>
  <r>
    <x v="0"/>
    <x v="5"/>
    <n v="60000"/>
    <x v="9"/>
    <m/>
    <x v="0"/>
    <m/>
    <x v="15"/>
    <x v="4"/>
    <x v="4"/>
    <x v="1"/>
    <x v="1"/>
    <x v="8"/>
    <x v="6"/>
    <m/>
    <x v="11"/>
    <n v="4003"/>
    <x v="0"/>
  </r>
  <r>
    <x v="0"/>
    <x v="5"/>
    <n v="60900"/>
    <x v="39"/>
    <m/>
    <x v="0"/>
    <m/>
    <x v="1"/>
    <x v="29"/>
    <x v="19"/>
    <x v="1"/>
    <x v="1"/>
    <x v="3"/>
    <x v="3"/>
    <m/>
    <x v="58"/>
    <n v="6001"/>
    <x v="0"/>
  </r>
  <r>
    <x v="0"/>
    <x v="5"/>
    <n v="64000"/>
    <x v="76"/>
    <m/>
    <x v="0"/>
    <m/>
    <x v="413"/>
    <x v="0"/>
    <x v="0"/>
    <x v="1"/>
    <x v="1"/>
    <x v="1"/>
    <x v="1"/>
    <m/>
    <x v="91"/>
    <n v="2001"/>
    <x v="0"/>
  </r>
  <r>
    <x v="0"/>
    <x v="5"/>
    <n v="67500"/>
    <x v="50"/>
    <m/>
    <x v="0"/>
    <m/>
    <x v="396"/>
    <x v="1"/>
    <x v="1"/>
    <x v="1"/>
    <x v="1"/>
    <x v="1"/>
    <x v="1"/>
    <m/>
    <x v="62"/>
    <n v="7001"/>
    <x v="0"/>
  </r>
  <r>
    <x v="0"/>
    <x v="5"/>
    <n v="83390.63863293748"/>
    <x v="18"/>
    <m/>
    <x v="0"/>
    <m/>
    <x v="1"/>
    <x v="0"/>
    <x v="0"/>
    <x v="2"/>
    <x v="2"/>
    <x v="10"/>
    <x v="8"/>
    <m/>
    <x v="21"/>
    <n v="2001"/>
    <x v="0"/>
  </r>
  <r>
    <x v="0"/>
    <x v="5"/>
    <n v="92866.82"/>
    <x v="108"/>
    <m/>
    <x v="0"/>
    <m/>
    <x v="414"/>
    <x v="0"/>
    <x v="0"/>
    <x v="3"/>
    <x v="3"/>
    <x v="9"/>
    <x v="7"/>
    <m/>
    <x v="128"/>
    <n v="2001"/>
    <x v="0"/>
  </r>
  <r>
    <x v="0"/>
    <x v="5"/>
    <n v="100000"/>
    <x v="110"/>
    <m/>
    <x v="0"/>
    <m/>
    <x v="411"/>
    <x v="0"/>
    <x v="0"/>
    <x v="2"/>
    <x v="2"/>
    <x v="14"/>
    <x v="12"/>
    <m/>
    <x v="132"/>
    <n v="2001"/>
    <x v="0"/>
  </r>
  <r>
    <x v="0"/>
    <x v="5"/>
    <n v="102207.60631930501"/>
    <x v="103"/>
    <m/>
    <x v="0"/>
    <m/>
    <x v="358"/>
    <x v="0"/>
    <x v="0"/>
    <x v="5"/>
    <x v="5"/>
    <x v="13"/>
    <x v="11"/>
    <m/>
    <x v="122"/>
    <n v="2001"/>
    <x v="0"/>
  </r>
  <r>
    <x v="0"/>
    <x v="5"/>
    <n v="106000"/>
    <x v="47"/>
    <m/>
    <x v="0"/>
    <m/>
    <x v="416"/>
    <x v="0"/>
    <x v="0"/>
    <x v="6"/>
    <x v="6"/>
    <x v="17"/>
    <x v="13"/>
    <m/>
    <x v="56"/>
    <n v="2001"/>
    <x v="0"/>
  </r>
  <r>
    <x v="0"/>
    <x v="5"/>
    <n v="115300.87800000003"/>
    <x v="3"/>
    <m/>
    <x v="0"/>
    <m/>
    <x v="415"/>
    <x v="29"/>
    <x v="19"/>
    <x v="1"/>
    <x v="1"/>
    <x v="3"/>
    <x v="3"/>
    <m/>
    <x v="3"/>
    <n v="6001"/>
    <x v="0"/>
  </r>
  <r>
    <x v="0"/>
    <x v="5"/>
    <n v="120000"/>
    <x v="50"/>
    <m/>
    <x v="0"/>
    <m/>
    <x v="1"/>
    <x v="1"/>
    <x v="1"/>
    <x v="1"/>
    <x v="1"/>
    <x v="1"/>
    <x v="1"/>
    <m/>
    <x v="62"/>
    <n v="7001"/>
    <x v="0"/>
  </r>
  <r>
    <x v="0"/>
    <x v="5"/>
    <n v="130000"/>
    <x v="97"/>
    <m/>
    <x v="0"/>
    <m/>
    <x v="417"/>
    <x v="33"/>
    <x v="16"/>
    <x v="9"/>
    <x v="9"/>
    <x v="20"/>
    <x v="16"/>
    <m/>
    <x v="116"/>
    <n v="9001"/>
    <x v="0"/>
  </r>
  <r>
    <x v="0"/>
    <x v="5"/>
    <n v="150000"/>
    <x v="35"/>
    <m/>
    <x v="0"/>
    <m/>
    <x v="377"/>
    <x v="0"/>
    <x v="0"/>
    <x v="1"/>
    <x v="1"/>
    <x v="16"/>
    <x v="12"/>
    <m/>
    <x v="47"/>
    <n v="2001"/>
    <x v="0"/>
  </r>
  <r>
    <x v="0"/>
    <x v="5"/>
    <n v="150000"/>
    <x v="113"/>
    <m/>
    <x v="0"/>
    <m/>
    <x v="1"/>
    <x v="0"/>
    <x v="0"/>
    <x v="10"/>
    <x v="10"/>
    <x v="22"/>
    <x v="18"/>
    <m/>
    <x v="134"/>
    <n v="2001"/>
    <x v="0"/>
  </r>
  <r>
    <x v="0"/>
    <x v="5"/>
    <n v="172352"/>
    <x v="97"/>
    <m/>
    <x v="0"/>
    <m/>
    <x v="418"/>
    <x v="33"/>
    <x v="16"/>
    <x v="9"/>
    <x v="9"/>
    <x v="20"/>
    <x v="16"/>
    <m/>
    <x v="116"/>
    <n v="9001"/>
    <x v="0"/>
  </r>
  <r>
    <x v="0"/>
    <x v="5"/>
    <n v="200720"/>
    <x v="2"/>
    <m/>
    <x v="0"/>
    <m/>
    <x v="420"/>
    <x v="29"/>
    <x v="19"/>
    <x v="1"/>
    <x v="1"/>
    <x v="2"/>
    <x v="2"/>
    <m/>
    <x v="2"/>
    <n v="6001"/>
    <x v="0"/>
  </r>
  <r>
    <x v="0"/>
    <x v="5"/>
    <n v="220350"/>
    <x v="2"/>
    <m/>
    <x v="0"/>
    <m/>
    <x v="419"/>
    <x v="29"/>
    <x v="19"/>
    <x v="1"/>
    <x v="1"/>
    <x v="2"/>
    <x v="2"/>
    <m/>
    <x v="2"/>
    <n v="6001"/>
    <x v="0"/>
  </r>
  <r>
    <x v="0"/>
    <x v="5"/>
    <n v="350000"/>
    <x v="114"/>
    <m/>
    <x v="0"/>
    <m/>
    <x v="1"/>
    <x v="0"/>
    <x v="0"/>
    <x v="10"/>
    <x v="10"/>
    <x v="22"/>
    <x v="18"/>
    <m/>
    <x v="135"/>
    <n v="2001"/>
    <x v="0"/>
  </r>
  <r>
    <x v="0"/>
    <x v="5"/>
    <n v="384157.22693452379"/>
    <x v="115"/>
    <m/>
    <x v="0"/>
    <m/>
    <x v="1"/>
    <x v="0"/>
    <x v="0"/>
    <x v="5"/>
    <x v="5"/>
    <x v="13"/>
    <x v="11"/>
    <m/>
    <x v="136"/>
    <n v="2001"/>
    <x v="0"/>
  </r>
  <r>
    <x v="0"/>
    <x v="5"/>
    <n v="386000"/>
    <x v="76"/>
    <m/>
    <x v="0"/>
    <m/>
    <x v="1"/>
    <x v="0"/>
    <x v="0"/>
    <x v="1"/>
    <x v="1"/>
    <x v="1"/>
    <x v="1"/>
    <m/>
    <x v="91"/>
    <n v="2001"/>
    <x v="0"/>
  </r>
  <r>
    <x v="0"/>
    <x v="5"/>
    <n v="581626.23106200004"/>
    <x v="116"/>
    <m/>
    <x v="0"/>
    <m/>
    <x v="1"/>
    <x v="27"/>
    <x v="19"/>
    <x v="1"/>
    <x v="1"/>
    <x v="1"/>
    <x v="1"/>
    <m/>
    <x v="137"/>
    <n v="6002"/>
    <x v="0"/>
  </r>
  <r>
    <x v="0"/>
    <x v="5"/>
    <n v="640000"/>
    <x v="1"/>
    <m/>
    <x v="0"/>
    <m/>
    <x v="1"/>
    <x v="0"/>
    <x v="0"/>
    <x v="1"/>
    <x v="1"/>
    <x v="1"/>
    <x v="1"/>
    <m/>
    <x v="1"/>
    <n v="2001"/>
    <x v="0"/>
  </r>
  <r>
    <x v="0"/>
    <x v="5"/>
    <n v="771270.91867559496"/>
    <x v="117"/>
    <m/>
    <x v="0"/>
    <m/>
    <x v="1"/>
    <x v="0"/>
    <x v="0"/>
    <x v="1"/>
    <x v="1"/>
    <x v="21"/>
    <x v="17"/>
    <m/>
    <x v="138"/>
    <n v="2001"/>
    <x v="0"/>
  </r>
  <r>
    <x v="0"/>
    <x v="6"/>
    <m/>
    <x v="29"/>
    <m/>
    <x v="0"/>
    <m/>
    <x v="1"/>
    <x v="17"/>
    <x v="2"/>
    <x v="1"/>
    <x v="1"/>
    <x v="2"/>
    <x v="2"/>
    <m/>
    <x v="38"/>
    <n v="5006"/>
    <x v="0"/>
  </r>
  <r>
    <x v="0"/>
    <x v="6"/>
    <m/>
    <x v="34"/>
    <m/>
    <x v="0"/>
    <m/>
    <x v="1"/>
    <x v="17"/>
    <x v="2"/>
    <x v="1"/>
    <x v="1"/>
    <x v="3"/>
    <x v="3"/>
    <m/>
    <x v="49"/>
    <n v="5006"/>
    <x v="0"/>
  </r>
  <r>
    <x v="0"/>
    <x v="6"/>
    <m/>
    <x v="20"/>
    <m/>
    <x v="0"/>
    <m/>
    <x v="1"/>
    <x v="17"/>
    <x v="2"/>
    <x v="1"/>
    <x v="1"/>
    <x v="3"/>
    <x v="3"/>
    <m/>
    <x v="24"/>
    <n v="5006"/>
    <x v="0"/>
  </r>
  <r>
    <x v="0"/>
    <x v="6"/>
    <m/>
    <x v="3"/>
    <m/>
    <x v="0"/>
    <m/>
    <x v="60"/>
    <x v="17"/>
    <x v="2"/>
    <x v="1"/>
    <x v="1"/>
    <x v="3"/>
    <x v="3"/>
    <m/>
    <x v="3"/>
    <n v="5006"/>
    <x v="0"/>
  </r>
  <r>
    <x v="0"/>
    <x v="6"/>
    <m/>
    <x v="21"/>
    <m/>
    <x v="0"/>
    <m/>
    <x v="1"/>
    <x v="17"/>
    <x v="2"/>
    <x v="1"/>
    <x v="1"/>
    <x v="2"/>
    <x v="2"/>
    <m/>
    <x v="27"/>
    <n v="5006"/>
    <x v="0"/>
  </r>
  <r>
    <x v="0"/>
    <x v="6"/>
    <m/>
    <x v="21"/>
    <m/>
    <x v="0"/>
    <m/>
    <x v="398"/>
    <x v="0"/>
    <x v="0"/>
    <x v="1"/>
    <x v="1"/>
    <x v="2"/>
    <x v="2"/>
    <m/>
    <x v="27"/>
    <n v="2001"/>
    <x v="0"/>
  </r>
  <r>
    <x v="0"/>
    <x v="6"/>
    <m/>
    <x v="27"/>
    <m/>
    <x v="0"/>
    <m/>
    <x v="1"/>
    <x v="0"/>
    <x v="0"/>
    <x v="2"/>
    <x v="2"/>
    <x v="14"/>
    <x v="12"/>
    <m/>
    <x v="32"/>
    <n v="2001"/>
    <x v="0"/>
  </r>
  <r>
    <x v="0"/>
    <x v="6"/>
    <m/>
    <x v="27"/>
    <m/>
    <x v="0"/>
    <m/>
    <x v="1"/>
    <x v="17"/>
    <x v="2"/>
    <x v="1"/>
    <x v="1"/>
    <x v="16"/>
    <x v="12"/>
    <m/>
    <x v="42"/>
    <n v="5006"/>
    <x v="0"/>
  </r>
  <r>
    <x v="0"/>
    <x v="6"/>
    <m/>
    <x v="62"/>
    <m/>
    <x v="0"/>
    <m/>
    <x v="1"/>
    <x v="17"/>
    <x v="2"/>
    <x v="1"/>
    <x v="1"/>
    <x v="16"/>
    <x v="12"/>
    <m/>
    <x v="74"/>
    <n v="5006"/>
    <x v="0"/>
  </r>
  <r>
    <x v="0"/>
    <x v="6"/>
    <m/>
    <x v="13"/>
    <m/>
    <x v="0"/>
    <m/>
    <x v="132"/>
    <x v="17"/>
    <x v="2"/>
    <x v="2"/>
    <x v="2"/>
    <x v="6"/>
    <x v="3"/>
    <m/>
    <x v="16"/>
    <n v="5006"/>
    <x v="0"/>
  </r>
  <r>
    <x v="0"/>
    <x v="6"/>
    <m/>
    <x v="13"/>
    <m/>
    <x v="0"/>
    <m/>
    <x v="113"/>
    <x v="17"/>
    <x v="2"/>
    <x v="1"/>
    <x v="1"/>
    <x v="3"/>
    <x v="3"/>
    <m/>
    <x v="15"/>
    <n v="5006"/>
    <x v="0"/>
  </r>
  <r>
    <x v="0"/>
    <x v="6"/>
    <m/>
    <x v="13"/>
    <m/>
    <x v="0"/>
    <m/>
    <x v="114"/>
    <x v="17"/>
    <x v="2"/>
    <x v="2"/>
    <x v="2"/>
    <x v="6"/>
    <x v="3"/>
    <m/>
    <x v="16"/>
    <n v="5006"/>
    <x v="0"/>
  </r>
  <r>
    <x v="0"/>
    <x v="6"/>
    <m/>
    <x v="91"/>
    <m/>
    <x v="0"/>
    <m/>
    <x v="1"/>
    <x v="17"/>
    <x v="2"/>
    <x v="1"/>
    <x v="1"/>
    <x v="2"/>
    <x v="2"/>
    <m/>
    <x v="109"/>
    <n v="5006"/>
    <x v="0"/>
  </r>
  <r>
    <x v="0"/>
    <x v="6"/>
    <m/>
    <x v="35"/>
    <m/>
    <x v="0"/>
    <m/>
    <x v="1"/>
    <x v="17"/>
    <x v="2"/>
    <x v="1"/>
    <x v="1"/>
    <x v="16"/>
    <x v="12"/>
    <m/>
    <x v="47"/>
    <n v="5006"/>
    <x v="0"/>
  </r>
  <r>
    <x v="0"/>
    <x v="6"/>
    <m/>
    <x v="60"/>
    <m/>
    <x v="0"/>
    <m/>
    <x v="1"/>
    <x v="0"/>
    <x v="0"/>
    <x v="2"/>
    <x v="2"/>
    <x v="12"/>
    <x v="10"/>
    <m/>
    <x v="72"/>
    <n v="2001"/>
    <x v="0"/>
  </r>
  <r>
    <x v="0"/>
    <x v="6"/>
    <m/>
    <x v="5"/>
    <m/>
    <x v="0"/>
    <m/>
    <x v="1"/>
    <x v="17"/>
    <x v="2"/>
    <x v="1"/>
    <x v="1"/>
    <x v="3"/>
    <x v="3"/>
    <m/>
    <x v="6"/>
    <n v="5006"/>
    <x v="0"/>
  </r>
  <r>
    <x v="0"/>
    <x v="6"/>
    <m/>
    <x v="2"/>
    <m/>
    <x v="0"/>
    <m/>
    <x v="139"/>
    <x v="17"/>
    <x v="2"/>
    <x v="1"/>
    <x v="1"/>
    <x v="2"/>
    <x v="2"/>
    <m/>
    <x v="2"/>
    <n v="5006"/>
    <x v="0"/>
  </r>
  <r>
    <x v="0"/>
    <x v="6"/>
    <m/>
    <x v="2"/>
    <m/>
    <x v="0"/>
    <m/>
    <x v="140"/>
    <x v="17"/>
    <x v="2"/>
    <x v="1"/>
    <x v="1"/>
    <x v="2"/>
    <x v="2"/>
    <m/>
    <x v="2"/>
    <n v="5006"/>
    <x v="0"/>
  </r>
  <r>
    <x v="0"/>
    <x v="6"/>
    <m/>
    <x v="2"/>
    <m/>
    <x v="0"/>
    <m/>
    <x v="4"/>
    <x v="0"/>
    <x v="0"/>
    <x v="1"/>
    <x v="1"/>
    <x v="2"/>
    <x v="2"/>
    <m/>
    <x v="2"/>
    <n v="2001"/>
    <x v="0"/>
  </r>
  <r>
    <x v="0"/>
    <x v="6"/>
    <m/>
    <x v="2"/>
    <m/>
    <x v="0"/>
    <m/>
    <x v="143"/>
    <x v="17"/>
    <x v="2"/>
    <x v="1"/>
    <x v="1"/>
    <x v="2"/>
    <x v="2"/>
    <m/>
    <x v="2"/>
    <n v="5006"/>
    <x v="0"/>
  </r>
  <r>
    <x v="0"/>
    <x v="6"/>
    <m/>
    <x v="2"/>
    <m/>
    <x v="0"/>
    <m/>
    <x v="144"/>
    <x v="17"/>
    <x v="2"/>
    <x v="1"/>
    <x v="1"/>
    <x v="2"/>
    <x v="2"/>
    <m/>
    <x v="2"/>
    <n v="5006"/>
    <x v="0"/>
  </r>
  <r>
    <x v="0"/>
    <x v="6"/>
    <n v="-7435301.1664746525"/>
    <x v="0"/>
    <m/>
    <x v="0"/>
    <m/>
    <x v="0"/>
    <x v="0"/>
    <x v="0"/>
    <x v="0"/>
    <x v="0"/>
    <x v="0"/>
    <x v="0"/>
    <m/>
    <x v="0"/>
    <n v="2001"/>
    <x v="0"/>
  </r>
  <r>
    <x v="0"/>
    <x v="6"/>
    <n v="-640000"/>
    <x v="1"/>
    <m/>
    <x v="0"/>
    <m/>
    <x v="1"/>
    <x v="0"/>
    <x v="0"/>
    <x v="1"/>
    <x v="1"/>
    <x v="1"/>
    <x v="1"/>
    <m/>
    <x v="1"/>
    <n v="2001"/>
    <x v="0"/>
  </r>
  <r>
    <x v="0"/>
    <x v="6"/>
    <n v="-80000"/>
    <x v="0"/>
    <m/>
    <x v="0"/>
    <m/>
    <x v="2"/>
    <x v="0"/>
    <x v="0"/>
    <x v="0"/>
    <x v="0"/>
    <x v="0"/>
    <x v="0"/>
    <m/>
    <x v="0"/>
    <n v="2001"/>
    <x v="0"/>
  </r>
  <r>
    <x v="0"/>
    <x v="6"/>
    <n v="-38187.5"/>
    <x v="0"/>
    <m/>
    <x v="0"/>
    <m/>
    <x v="3"/>
    <x v="0"/>
    <x v="0"/>
    <x v="0"/>
    <x v="0"/>
    <x v="0"/>
    <x v="0"/>
    <m/>
    <x v="0"/>
    <n v="2001"/>
    <x v="0"/>
  </r>
  <r>
    <x v="0"/>
    <x v="6"/>
    <n v="-10000"/>
    <x v="4"/>
    <m/>
    <x v="0"/>
    <m/>
    <x v="6"/>
    <x v="0"/>
    <x v="0"/>
    <x v="0"/>
    <x v="0"/>
    <x v="0"/>
    <x v="0"/>
    <m/>
    <x v="4"/>
    <n v="2001"/>
    <x v="0"/>
  </r>
  <r>
    <x v="0"/>
    <x v="6"/>
    <n v="-8182.75"/>
    <x v="2"/>
    <m/>
    <x v="0"/>
    <m/>
    <x v="7"/>
    <x v="0"/>
    <x v="0"/>
    <x v="2"/>
    <x v="2"/>
    <x v="4"/>
    <x v="2"/>
    <m/>
    <x v="5"/>
    <n v="2001"/>
    <x v="0"/>
  </r>
  <r>
    <x v="0"/>
    <x v="6"/>
    <n v="-6937.5687999999991"/>
    <x v="3"/>
    <m/>
    <x v="0"/>
    <m/>
    <x v="5"/>
    <x v="0"/>
    <x v="0"/>
    <x v="1"/>
    <x v="1"/>
    <x v="3"/>
    <x v="3"/>
    <m/>
    <x v="3"/>
    <n v="2001"/>
    <x v="0"/>
  </r>
  <r>
    <x v="0"/>
    <x v="6"/>
    <n v="-5200"/>
    <x v="5"/>
    <m/>
    <x v="0"/>
    <m/>
    <x v="8"/>
    <x v="29"/>
    <x v="19"/>
    <x v="1"/>
    <x v="1"/>
    <x v="3"/>
    <x v="3"/>
    <m/>
    <x v="6"/>
    <n v="6001"/>
    <x v="0"/>
  </r>
  <r>
    <x v="0"/>
    <x v="6"/>
    <n v="-4100"/>
    <x v="2"/>
    <m/>
    <x v="0"/>
    <m/>
    <x v="9"/>
    <x v="1"/>
    <x v="1"/>
    <x v="1"/>
    <x v="1"/>
    <x v="2"/>
    <x v="2"/>
    <m/>
    <x v="2"/>
    <n v="7001"/>
    <x v="0"/>
  </r>
  <r>
    <x v="0"/>
    <x v="6"/>
    <n v="-4000"/>
    <x v="6"/>
    <m/>
    <x v="0"/>
    <m/>
    <x v="1"/>
    <x v="0"/>
    <x v="0"/>
    <x v="2"/>
    <x v="2"/>
    <x v="5"/>
    <x v="4"/>
    <m/>
    <x v="7"/>
    <n v="2001"/>
    <x v="0"/>
  </r>
  <r>
    <x v="0"/>
    <x v="6"/>
    <n v="-2633.0535000000004"/>
    <x v="3"/>
    <m/>
    <x v="0"/>
    <m/>
    <x v="5"/>
    <x v="0"/>
    <x v="0"/>
    <x v="2"/>
    <x v="2"/>
    <x v="6"/>
    <x v="3"/>
    <m/>
    <x v="8"/>
    <n v="2001"/>
    <x v="0"/>
  </r>
  <r>
    <x v="0"/>
    <x v="6"/>
    <n v="-2369.7481500000004"/>
    <x v="2"/>
    <m/>
    <x v="0"/>
    <m/>
    <x v="10"/>
    <x v="0"/>
    <x v="0"/>
    <x v="2"/>
    <x v="2"/>
    <x v="4"/>
    <x v="2"/>
    <m/>
    <x v="5"/>
    <n v="2001"/>
    <x v="0"/>
  </r>
  <r>
    <x v="0"/>
    <x v="6"/>
    <n v="-1584.45"/>
    <x v="2"/>
    <m/>
    <x v="0"/>
    <m/>
    <x v="11"/>
    <x v="0"/>
    <x v="0"/>
    <x v="2"/>
    <x v="2"/>
    <x v="4"/>
    <x v="2"/>
    <m/>
    <x v="5"/>
    <n v="2001"/>
    <x v="0"/>
  </r>
  <r>
    <x v="0"/>
    <x v="6"/>
    <n v="0"/>
    <x v="7"/>
    <m/>
    <x v="0"/>
    <m/>
    <x v="12"/>
    <x v="2"/>
    <x v="2"/>
    <x v="2"/>
    <x v="2"/>
    <x v="7"/>
    <x v="5"/>
    <m/>
    <x v="9"/>
    <n v="4004"/>
    <x v="0"/>
  </r>
  <r>
    <x v="0"/>
    <x v="6"/>
    <n v="0"/>
    <x v="92"/>
    <m/>
    <x v="0"/>
    <m/>
    <x v="1"/>
    <x v="32"/>
    <x v="16"/>
    <x v="4"/>
    <x v="4"/>
    <x v="11"/>
    <x v="9"/>
    <m/>
    <x v="110"/>
    <n v="2003"/>
    <x v="0"/>
  </r>
  <r>
    <x v="0"/>
    <x v="6"/>
    <n v="0"/>
    <x v="92"/>
    <m/>
    <x v="0"/>
    <m/>
    <x v="403"/>
    <x v="2"/>
    <x v="2"/>
    <x v="4"/>
    <x v="4"/>
    <x v="11"/>
    <x v="9"/>
    <m/>
    <x v="110"/>
    <n v="4004"/>
    <x v="0"/>
  </r>
  <r>
    <x v="0"/>
    <x v="6"/>
    <n v="0"/>
    <x v="92"/>
    <m/>
    <x v="0"/>
    <m/>
    <x v="372"/>
    <x v="2"/>
    <x v="2"/>
    <x v="4"/>
    <x v="4"/>
    <x v="11"/>
    <x v="9"/>
    <m/>
    <x v="110"/>
    <n v="4004"/>
    <x v="0"/>
  </r>
  <r>
    <x v="0"/>
    <x v="6"/>
    <n v="0"/>
    <x v="66"/>
    <m/>
    <x v="0"/>
    <m/>
    <x v="356"/>
    <x v="0"/>
    <x v="0"/>
    <x v="7"/>
    <x v="7"/>
    <x v="18"/>
    <x v="14"/>
    <m/>
    <x v="78"/>
    <n v="2001"/>
    <x v="0"/>
  </r>
  <r>
    <x v="0"/>
    <x v="6"/>
    <n v="0"/>
    <x v="66"/>
    <m/>
    <x v="0"/>
    <m/>
    <x v="351"/>
    <x v="0"/>
    <x v="0"/>
    <x v="7"/>
    <x v="7"/>
    <x v="18"/>
    <x v="14"/>
    <m/>
    <x v="78"/>
    <n v="2001"/>
    <x v="0"/>
  </r>
  <r>
    <x v="0"/>
    <x v="6"/>
    <n v="0"/>
    <x v="8"/>
    <m/>
    <x v="0"/>
    <m/>
    <x v="13"/>
    <x v="3"/>
    <x v="3"/>
    <x v="1"/>
    <x v="1"/>
    <x v="2"/>
    <x v="2"/>
    <m/>
    <x v="10"/>
    <n v="4002"/>
    <x v="0"/>
  </r>
  <r>
    <x v="0"/>
    <x v="6"/>
    <n v="0"/>
    <x v="8"/>
    <m/>
    <x v="0"/>
    <m/>
    <x v="14"/>
    <x v="3"/>
    <x v="3"/>
    <x v="1"/>
    <x v="1"/>
    <x v="2"/>
    <x v="2"/>
    <m/>
    <x v="10"/>
    <n v="4002"/>
    <x v="0"/>
  </r>
  <r>
    <x v="0"/>
    <x v="6"/>
    <n v="0"/>
    <x v="9"/>
    <m/>
    <x v="0"/>
    <m/>
    <x v="15"/>
    <x v="4"/>
    <x v="4"/>
    <x v="1"/>
    <x v="1"/>
    <x v="8"/>
    <x v="6"/>
    <m/>
    <x v="11"/>
    <n v="4003"/>
    <x v="0"/>
  </r>
  <r>
    <x v="0"/>
    <x v="6"/>
    <n v="0"/>
    <x v="90"/>
    <m/>
    <x v="0"/>
    <m/>
    <x v="340"/>
    <x v="29"/>
    <x v="19"/>
    <x v="1"/>
    <x v="1"/>
    <x v="2"/>
    <x v="2"/>
    <m/>
    <x v="108"/>
    <n v="6001"/>
    <x v="0"/>
  </r>
  <r>
    <x v="0"/>
    <x v="6"/>
    <n v="0"/>
    <x v="10"/>
    <m/>
    <x v="0"/>
    <m/>
    <x v="16"/>
    <x v="0"/>
    <x v="0"/>
    <x v="3"/>
    <x v="3"/>
    <x v="9"/>
    <x v="7"/>
    <m/>
    <x v="12"/>
    <n v="2001"/>
    <x v="0"/>
  </r>
  <r>
    <x v="0"/>
    <x v="6"/>
    <n v="0"/>
    <x v="99"/>
    <m/>
    <x v="0"/>
    <m/>
    <x v="379"/>
    <x v="0"/>
    <x v="0"/>
    <x v="3"/>
    <x v="3"/>
    <x v="9"/>
    <x v="7"/>
    <m/>
    <x v="118"/>
    <n v="2001"/>
    <x v="0"/>
  </r>
  <r>
    <x v="0"/>
    <x v="6"/>
    <n v="0"/>
    <x v="11"/>
    <m/>
    <x v="0"/>
    <m/>
    <x v="17"/>
    <x v="5"/>
    <x v="5"/>
    <x v="2"/>
    <x v="2"/>
    <x v="10"/>
    <x v="8"/>
    <m/>
    <x v="13"/>
    <n v="3006"/>
    <x v="0"/>
  </r>
  <r>
    <x v="0"/>
    <x v="6"/>
    <n v="0"/>
    <x v="11"/>
    <m/>
    <x v="0"/>
    <m/>
    <x v="18"/>
    <x v="5"/>
    <x v="5"/>
    <x v="2"/>
    <x v="2"/>
    <x v="10"/>
    <x v="8"/>
    <m/>
    <x v="13"/>
    <n v="3006"/>
    <x v="0"/>
  </r>
  <r>
    <x v="0"/>
    <x v="6"/>
    <n v="0"/>
    <x v="11"/>
    <m/>
    <x v="0"/>
    <m/>
    <x v="19"/>
    <x v="5"/>
    <x v="5"/>
    <x v="2"/>
    <x v="2"/>
    <x v="10"/>
    <x v="8"/>
    <m/>
    <x v="13"/>
    <n v="3006"/>
    <x v="0"/>
  </r>
  <r>
    <x v="0"/>
    <x v="6"/>
    <n v="0"/>
    <x v="12"/>
    <m/>
    <x v="0"/>
    <m/>
    <x v="20"/>
    <x v="6"/>
    <x v="1"/>
    <x v="4"/>
    <x v="4"/>
    <x v="11"/>
    <x v="9"/>
    <m/>
    <x v="14"/>
    <n v="7003"/>
    <x v="0"/>
  </r>
  <r>
    <x v="0"/>
    <x v="6"/>
    <n v="0"/>
    <x v="12"/>
    <m/>
    <x v="0"/>
    <m/>
    <x v="21"/>
    <x v="6"/>
    <x v="1"/>
    <x v="4"/>
    <x v="4"/>
    <x v="11"/>
    <x v="9"/>
    <m/>
    <x v="14"/>
    <n v="7003"/>
    <x v="0"/>
  </r>
  <r>
    <x v="0"/>
    <x v="6"/>
    <n v="0"/>
    <x v="62"/>
    <m/>
    <x v="0"/>
    <m/>
    <x v="1"/>
    <x v="11"/>
    <x v="6"/>
    <x v="2"/>
    <x v="2"/>
    <x v="14"/>
    <x v="12"/>
    <m/>
    <x v="89"/>
    <n v="8004"/>
    <x v="0"/>
  </r>
  <r>
    <x v="0"/>
    <x v="6"/>
    <n v="0"/>
    <x v="62"/>
    <m/>
    <x v="0"/>
    <m/>
    <x v="1"/>
    <x v="1"/>
    <x v="1"/>
    <x v="1"/>
    <x v="1"/>
    <x v="16"/>
    <x v="12"/>
    <m/>
    <x v="74"/>
    <n v="7001"/>
    <x v="0"/>
  </r>
  <r>
    <x v="0"/>
    <x v="6"/>
    <n v="0"/>
    <x v="13"/>
    <m/>
    <x v="0"/>
    <m/>
    <x v="1"/>
    <x v="13"/>
    <x v="2"/>
    <x v="1"/>
    <x v="1"/>
    <x v="3"/>
    <x v="3"/>
    <m/>
    <x v="15"/>
    <n v="5003"/>
    <x v="0"/>
  </r>
  <r>
    <x v="0"/>
    <x v="6"/>
    <n v="0"/>
    <x v="13"/>
    <m/>
    <x v="0"/>
    <m/>
    <x v="1"/>
    <x v="8"/>
    <x v="7"/>
    <x v="2"/>
    <x v="2"/>
    <x v="6"/>
    <x v="3"/>
    <m/>
    <x v="16"/>
    <n v="8003"/>
    <x v="0"/>
  </r>
  <r>
    <x v="0"/>
    <x v="6"/>
    <n v="0"/>
    <x v="13"/>
    <m/>
    <x v="0"/>
    <m/>
    <x v="310"/>
    <x v="14"/>
    <x v="11"/>
    <x v="1"/>
    <x v="1"/>
    <x v="3"/>
    <x v="3"/>
    <m/>
    <x v="15"/>
    <n v="5005"/>
    <x v="0"/>
  </r>
  <r>
    <x v="0"/>
    <x v="6"/>
    <n v="0"/>
    <x v="13"/>
    <m/>
    <x v="0"/>
    <m/>
    <x v="65"/>
    <x v="22"/>
    <x v="0"/>
    <x v="2"/>
    <x v="2"/>
    <x v="6"/>
    <x v="3"/>
    <m/>
    <x v="16"/>
    <n v="3002"/>
    <x v="0"/>
  </r>
  <r>
    <x v="0"/>
    <x v="6"/>
    <n v="0"/>
    <x v="13"/>
    <m/>
    <x v="0"/>
    <m/>
    <x v="311"/>
    <x v="10"/>
    <x v="9"/>
    <x v="2"/>
    <x v="2"/>
    <x v="6"/>
    <x v="3"/>
    <m/>
    <x v="16"/>
    <n v="8001"/>
    <x v="0"/>
  </r>
  <r>
    <x v="0"/>
    <x v="6"/>
    <n v="0"/>
    <x v="14"/>
    <m/>
    <x v="0"/>
    <m/>
    <x v="23"/>
    <x v="9"/>
    <x v="8"/>
    <x v="2"/>
    <x v="2"/>
    <x v="12"/>
    <x v="10"/>
    <m/>
    <x v="17"/>
    <n v="8002"/>
    <x v="0"/>
  </r>
  <r>
    <x v="0"/>
    <x v="6"/>
    <n v="0"/>
    <x v="15"/>
    <m/>
    <x v="0"/>
    <m/>
    <x v="1"/>
    <x v="0"/>
    <x v="0"/>
    <x v="5"/>
    <x v="5"/>
    <x v="13"/>
    <x v="11"/>
    <m/>
    <x v="18"/>
    <n v="2001"/>
    <x v="0"/>
  </r>
  <r>
    <x v="0"/>
    <x v="6"/>
    <n v="0"/>
    <x v="91"/>
    <m/>
    <x v="0"/>
    <m/>
    <x v="1"/>
    <x v="11"/>
    <x v="6"/>
    <x v="2"/>
    <x v="2"/>
    <x v="4"/>
    <x v="2"/>
    <m/>
    <x v="125"/>
    <n v="8004"/>
    <x v="0"/>
  </r>
  <r>
    <x v="0"/>
    <x v="6"/>
    <n v="0"/>
    <x v="91"/>
    <m/>
    <x v="0"/>
    <m/>
    <x v="1"/>
    <x v="1"/>
    <x v="1"/>
    <x v="1"/>
    <x v="1"/>
    <x v="2"/>
    <x v="2"/>
    <m/>
    <x v="109"/>
    <n v="7001"/>
    <x v="0"/>
  </r>
  <r>
    <x v="0"/>
    <x v="6"/>
    <n v="0"/>
    <x v="74"/>
    <m/>
    <x v="0"/>
    <m/>
    <x v="312"/>
    <x v="13"/>
    <x v="2"/>
    <x v="1"/>
    <x v="1"/>
    <x v="8"/>
    <x v="6"/>
    <m/>
    <x v="87"/>
    <n v="5003"/>
    <x v="0"/>
  </r>
  <r>
    <x v="0"/>
    <x v="6"/>
    <n v="0"/>
    <x v="50"/>
    <m/>
    <x v="0"/>
    <m/>
    <x v="412"/>
    <x v="27"/>
    <x v="19"/>
    <x v="1"/>
    <x v="1"/>
    <x v="1"/>
    <x v="1"/>
    <m/>
    <x v="62"/>
    <n v="6002"/>
    <x v="0"/>
  </r>
  <r>
    <x v="0"/>
    <x v="6"/>
    <n v="0"/>
    <x v="49"/>
    <m/>
    <x v="0"/>
    <m/>
    <x v="221"/>
    <x v="17"/>
    <x v="2"/>
    <x v="2"/>
    <x v="2"/>
    <x v="7"/>
    <x v="5"/>
    <m/>
    <x v="60"/>
    <n v="5006"/>
    <x v="0"/>
  </r>
  <r>
    <x v="0"/>
    <x v="6"/>
    <n v="0"/>
    <x v="53"/>
    <m/>
    <x v="0"/>
    <m/>
    <x v="188"/>
    <x v="2"/>
    <x v="2"/>
    <x v="4"/>
    <x v="4"/>
    <x v="11"/>
    <x v="9"/>
    <m/>
    <x v="65"/>
    <n v="4004"/>
    <x v="0"/>
  </r>
  <r>
    <x v="0"/>
    <x v="6"/>
    <n v="0"/>
    <x v="53"/>
    <m/>
    <x v="0"/>
    <m/>
    <x v="131"/>
    <x v="17"/>
    <x v="2"/>
    <x v="4"/>
    <x v="4"/>
    <x v="11"/>
    <x v="9"/>
    <m/>
    <x v="65"/>
    <n v="5006"/>
    <x v="0"/>
  </r>
  <r>
    <x v="0"/>
    <x v="6"/>
    <n v="0"/>
    <x v="53"/>
    <m/>
    <x v="0"/>
    <m/>
    <x v="285"/>
    <x v="2"/>
    <x v="2"/>
    <x v="4"/>
    <x v="4"/>
    <x v="11"/>
    <x v="9"/>
    <m/>
    <x v="65"/>
    <n v="4004"/>
    <x v="0"/>
  </r>
  <r>
    <x v="0"/>
    <x v="6"/>
    <n v="0"/>
    <x v="17"/>
    <m/>
    <x v="0"/>
    <m/>
    <x v="24"/>
    <x v="10"/>
    <x v="9"/>
    <x v="2"/>
    <x v="2"/>
    <x v="10"/>
    <x v="8"/>
    <m/>
    <x v="20"/>
    <n v="8001"/>
    <x v="0"/>
  </r>
  <r>
    <x v="0"/>
    <x v="6"/>
    <n v="0"/>
    <x v="17"/>
    <m/>
    <x v="0"/>
    <m/>
    <x v="25"/>
    <x v="10"/>
    <x v="9"/>
    <x v="2"/>
    <x v="2"/>
    <x v="10"/>
    <x v="8"/>
    <m/>
    <x v="20"/>
    <n v="8001"/>
    <x v="0"/>
  </r>
  <r>
    <x v="0"/>
    <x v="6"/>
    <n v="0"/>
    <x v="17"/>
    <m/>
    <x v="0"/>
    <m/>
    <x v="27"/>
    <x v="10"/>
    <x v="9"/>
    <x v="2"/>
    <x v="2"/>
    <x v="10"/>
    <x v="8"/>
    <m/>
    <x v="20"/>
    <n v="8001"/>
    <x v="0"/>
  </r>
  <r>
    <x v="0"/>
    <x v="6"/>
    <n v="0"/>
    <x v="33"/>
    <m/>
    <x v="0"/>
    <m/>
    <x v="123"/>
    <x v="17"/>
    <x v="2"/>
    <x v="2"/>
    <x v="2"/>
    <x v="7"/>
    <x v="5"/>
    <m/>
    <x v="39"/>
    <n v="5006"/>
    <x v="0"/>
  </r>
  <r>
    <x v="0"/>
    <x v="6"/>
    <n v="0"/>
    <x v="33"/>
    <m/>
    <x v="0"/>
    <m/>
    <x v="49"/>
    <x v="17"/>
    <x v="2"/>
    <x v="2"/>
    <x v="2"/>
    <x v="7"/>
    <x v="5"/>
    <m/>
    <x v="39"/>
    <n v="5006"/>
    <x v="0"/>
  </r>
  <r>
    <x v="0"/>
    <x v="6"/>
    <n v="0"/>
    <x v="18"/>
    <m/>
    <x v="0"/>
    <m/>
    <x v="1"/>
    <x v="0"/>
    <x v="0"/>
    <x v="2"/>
    <x v="2"/>
    <x v="10"/>
    <x v="8"/>
    <m/>
    <x v="21"/>
    <n v="2001"/>
    <x v="0"/>
  </r>
  <r>
    <x v="0"/>
    <x v="6"/>
    <n v="0"/>
    <x v="19"/>
    <m/>
    <x v="0"/>
    <m/>
    <x v="128"/>
    <x v="17"/>
    <x v="2"/>
    <x v="2"/>
    <x v="2"/>
    <x v="10"/>
    <x v="8"/>
    <m/>
    <x v="22"/>
    <n v="5006"/>
    <x v="0"/>
  </r>
  <r>
    <x v="0"/>
    <x v="6"/>
    <n v="0"/>
    <x v="19"/>
    <m/>
    <x v="0"/>
    <m/>
    <x v="29"/>
    <x v="4"/>
    <x v="4"/>
    <x v="2"/>
    <x v="2"/>
    <x v="10"/>
    <x v="8"/>
    <m/>
    <x v="22"/>
    <n v="4003"/>
    <x v="0"/>
  </r>
  <r>
    <x v="0"/>
    <x v="6"/>
    <n v="0"/>
    <x v="23"/>
    <m/>
    <x v="0"/>
    <m/>
    <x v="192"/>
    <x v="15"/>
    <x v="12"/>
    <x v="1"/>
    <x v="1"/>
    <x v="8"/>
    <x v="6"/>
    <m/>
    <x v="28"/>
    <n v="5002"/>
    <x v="0"/>
  </r>
  <r>
    <x v="0"/>
    <x v="6"/>
    <n v="0"/>
    <x v="47"/>
    <m/>
    <x v="0"/>
    <m/>
    <x v="80"/>
    <x v="0"/>
    <x v="0"/>
    <x v="6"/>
    <x v="6"/>
    <x v="17"/>
    <x v="13"/>
    <m/>
    <x v="56"/>
    <n v="2001"/>
    <x v="0"/>
  </r>
  <r>
    <x v="0"/>
    <x v="6"/>
    <n v="0"/>
    <x v="47"/>
    <m/>
    <x v="0"/>
    <m/>
    <x v="79"/>
    <x v="0"/>
    <x v="0"/>
    <x v="6"/>
    <x v="6"/>
    <x v="17"/>
    <x v="13"/>
    <m/>
    <x v="56"/>
    <n v="2001"/>
    <x v="0"/>
  </r>
  <r>
    <x v="0"/>
    <x v="6"/>
    <n v="0"/>
    <x v="2"/>
    <m/>
    <x v="0"/>
    <m/>
    <x v="30"/>
    <x v="11"/>
    <x v="6"/>
    <x v="2"/>
    <x v="2"/>
    <x v="4"/>
    <x v="2"/>
    <m/>
    <x v="5"/>
    <n v="8004"/>
    <x v="0"/>
  </r>
  <r>
    <x v="0"/>
    <x v="6"/>
    <n v="0"/>
    <x v="2"/>
    <m/>
    <x v="0"/>
    <m/>
    <x v="275"/>
    <x v="6"/>
    <x v="1"/>
    <x v="1"/>
    <x v="1"/>
    <x v="2"/>
    <x v="2"/>
    <m/>
    <x v="2"/>
    <n v="7003"/>
    <x v="0"/>
  </r>
  <r>
    <x v="0"/>
    <x v="6"/>
    <n v="0"/>
    <x v="2"/>
    <m/>
    <x v="0"/>
    <m/>
    <x v="328"/>
    <x v="1"/>
    <x v="1"/>
    <x v="1"/>
    <x v="1"/>
    <x v="2"/>
    <x v="2"/>
    <m/>
    <x v="2"/>
    <n v="7001"/>
    <x v="0"/>
  </r>
  <r>
    <x v="0"/>
    <x v="6"/>
    <n v="0"/>
    <x v="2"/>
    <m/>
    <x v="0"/>
    <m/>
    <x v="31"/>
    <x v="6"/>
    <x v="1"/>
    <x v="1"/>
    <x v="1"/>
    <x v="2"/>
    <x v="2"/>
    <m/>
    <x v="2"/>
    <n v="7003"/>
    <x v="0"/>
  </r>
  <r>
    <x v="0"/>
    <x v="6"/>
    <n v="0"/>
    <x v="2"/>
    <m/>
    <x v="0"/>
    <m/>
    <x v="32"/>
    <x v="6"/>
    <x v="1"/>
    <x v="1"/>
    <x v="1"/>
    <x v="2"/>
    <x v="2"/>
    <m/>
    <x v="2"/>
    <n v="7003"/>
    <x v="0"/>
  </r>
  <r>
    <x v="0"/>
    <x v="6"/>
    <n v="0"/>
    <x v="2"/>
    <m/>
    <x v="0"/>
    <m/>
    <x v="33"/>
    <x v="11"/>
    <x v="6"/>
    <x v="2"/>
    <x v="2"/>
    <x v="4"/>
    <x v="2"/>
    <m/>
    <x v="5"/>
    <n v="8004"/>
    <x v="0"/>
  </r>
  <r>
    <x v="0"/>
    <x v="6"/>
    <n v="0"/>
    <x v="2"/>
    <m/>
    <x v="0"/>
    <m/>
    <x v="34"/>
    <x v="11"/>
    <x v="6"/>
    <x v="2"/>
    <x v="2"/>
    <x v="4"/>
    <x v="2"/>
    <m/>
    <x v="5"/>
    <n v="8004"/>
    <x v="0"/>
  </r>
  <r>
    <x v="0"/>
    <x v="6"/>
    <n v="0"/>
    <x v="71"/>
    <m/>
    <x v="0"/>
    <m/>
    <x v="291"/>
    <x v="3"/>
    <x v="3"/>
    <x v="2"/>
    <x v="2"/>
    <x v="4"/>
    <x v="2"/>
    <m/>
    <x v="83"/>
    <n v="4002"/>
    <x v="0"/>
  </r>
  <r>
    <x v="0"/>
    <x v="6"/>
    <n v="0"/>
    <x v="52"/>
    <m/>
    <x v="0"/>
    <m/>
    <x v="350"/>
    <x v="25"/>
    <x v="18"/>
    <x v="1"/>
    <x v="1"/>
    <x v="1"/>
    <x v="1"/>
    <m/>
    <x v="64"/>
    <n v="3001"/>
    <x v="0"/>
  </r>
  <r>
    <x v="0"/>
    <x v="6"/>
    <n v="0"/>
    <x v="52"/>
    <m/>
    <x v="0"/>
    <m/>
    <x v="129"/>
    <x v="25"/>
    <x v="18"/>
    <x v="1"/>
    <x v="1"/>
    <x v="1"/>
    <x v="1"/>
    <m/>
    <x v="64"/>
    <n v="3001"/>
    <x v="0"/>
  </r>
  <r>
    <x v="0"/>
    <x v="6"/>
    <n v="0"/>
    <x v="0"/>
    <m/>
    <x v="0"/>
    <m/>
    <x v="35"/>
    <x v="0"/>
    <x v="0"/>
    <x v="0"/>
    <x v="0"/>
    <x v="0"/>
    <x v="0"/>
    <m/>
    <x v="0"/>
    <n v="2001"/>
    <x v="0"/>
  </r>
  <r>
    <x v="0"/>
    <x v="6"/>
    <n v="0"/>
    <x v="0"/>
    <m/>
    <x v="0"/>
    <m/>
    <x v="36"/>
    <x v="0"/>
    <x v="0"/>
    <x v="0"/>
    <x v="0"/>
    <x v="0"/>
    <x v="0"/>
    <m/>
    <x v="0"/>
    <n v="2001"/>
    <x v="0"/>
  </r>
  <r>
    <x v="0"/>
    <x v="6"/>
    <n v="0"/>
    <x v="32"/>
    <m/>
    <x v="0"/>
    <m/>
    <x v="353"/>
    <x v="20"/>
    <x v="2"/>
    <x v="2"/>
    <x v="2"/>
    <x v="12"/>
    <x v="10"/>
    <m/>
    <x v="37"/>
    <n v="5001"/>
    <x v="0"/>
  </r>
  <r>
    <x v="0"/>
    <x v="6"/>
    <n v="0"/>
    <x v="22"/>
    <m/>
    <x v="0"/>
    <m/>
    <x v="120"/>
    <x v="15"/>
    <x v="12"/>
    <x v="2"/>
    <x v="2"/>
    <x v="10"/>
    <x v="8"/>
    <m/>
    <x v="26"/>
    <n v="5002"/>
    <x v="0"/>
  </r>
  <r>
    <x v="0"/>
    <x v="6"/>
    <n v="0"/>
    <x v="51"/>
    <m/>
    <x v="0"/>
    <m/>
    <x v="282"/>
    <x v="0"/>
    <x v="0"/>
    <x v="7"/>
    <x v="7"/>
    <x v="18"/>
    <x v="14"/>
    <m/>
    <x v="63"/>
    <n v="2001"/>
    <x v="0"/>
  </r>
  <r>
    <x v="0"/>
    <x v="6"/>
    <n v="0"/>
    <x v="51"/>
    <m/>
    <x v="0"/>
    <m/>
    <x v="308"/>
    <x v="0"/>
    <x v="0"/>
    <x v="7"/>
    <x v="7"/>
    <x v="18"/>
    <x v="14"/>
    <m/>
    <x v="63"/>
    <n v="2001"/>
    <x v="0"/>
  </r>
  <r>
    <x v="0"/>
    <x v="6"/>
    <n v="0"/>
    <x v="51"/>
    <m/>
    <x v="0"/>
    <m/>
    <x v="124"/>
    <x v="0"/>
    <x v="0"/>
    <x v="7"/>
    <x v="7"/>
    <x v="18"/>
    <x v="14"/>
    <m/>
    <x v="63"/>
    <n v="2001"/>
    <x v="0"/>
  </r>
  <r>
    <x v="0"/>
    <x v="6"/>
    <n v="15.75"/>
    <x v="20"/>
    <m/>
    <x v="0"/>
    <m/>
    <x v="1"/>
    <x v="12"/>
    <x v="10"/>
    <x v="2"/>
    <x v="2"/>
    <x v="6"/>
    <x v="3"/>
    <m/>
    <x v="23"/>
    <n v="3005"/>
    <x v="0"/>
  </r>
  <r>
    <x v="0"/>
    <x v="6"/>
    <n v="15.75"/>
    <x v="20"/>
    <m/>
    <x v="0"/>
    <m/>
    <x v="1"/>
    <x v="13"/>
    <x v="2"/>
    <x v="1"/>
    <x v="1"/>
    <x v="3"/>
    <x v="3"/>
    <m/>
    <x v="24"/>
    <n v="5003"/>
    <x v="0"/>
  </r>
  <r>
    <x v="0"/>
    <x v="6"/>
    <n v="31.5"/>
    <x v="20"/>
    <m/>
    <x v="0"/>
    <m/>
    <x v="1"/>
    <x v="14"/>
    <x v="11"/>
    <x v="1"/>
    <x v="1"/>
    <x v="3"/>
    <x v="3"/>
    <m/>
    <x v="24"/>
    <n v="5005"/>
    <x v="0"/>
  </r>
  <r>
    <x v="0"/>
    <x v="6"/>
    <n v="36.75"/>
    <x v="20"/>
    <m/>
    <x v="0"/>
    <m/>
    <x v="1"/>
    <x v="5"/>
    <x v="5"/>
    <x v="2"/>
    <x v="2"/>
    <x v="6"/>
    <x v="3"/>
    <m/>
    <x v="23"/>
    <n v="3006"/>
    <x v="0"/>
  </r>
  <r>
    <x v="0"/>
    <x v="6"/>
    <n v="36.75"/>
    <x v="20"/>
    <m/>
    <x v="0"/>
    <m/>
    <x v="1"/>
    <x v="4"/>
    <x v="4"/>
    <x v="2"/>
    <x v="2"/>
    <x v="6"/>
    <x v="3"/>
    <m/>
    <x v="23"/>
    <n v="4003"/>
    <x v="0"/>
  </r>
  <r>
    <x v="0"/>
    <x v="6"/>
    <n v="42"/>
    <x v="20"/>
    <m/>
    <x v="0"/>
    <m/>
    <x v="1"/>
    <x v="15"/>
    <x v="12"/>
    <x v="2"/>
    <x v="2"/>
    <x v="6"/>
    <x v="3"/>
    <m/>
    <x v="23"/>
    <n v="5002"/>
    <x v="0"/>
  </r>
  <r>
    <x v="0"/>
    <x v="6"/>
    <n v="47.25"/>
    <x v="20"/>
    <m/>
    <x v="0"/>
    <m/>
    <x v="1"/>
    <x v="16"/>
    <x v="11"/>
    <x v="1"/>
    <x v="1"/>
    <x v="3"/>
    <x v="3"/>
    <m/>
    <x v="24"/>
    <n v="7002"/>
    <x v="0"/>
  </r>
  <r>
    <x v="0"/>
    <x v="6"/>
    <n v="50"/>
    <x v="17"/>
    <m/>
    <x v="0"/>
    <m/>
    <x v="37"/>
    <x v="10"/>
    <x v="9"/>
    <x v="2"/>
    <x v="2"/>
    <x v="10"/>
    <x v="8"/>
    <m/>
    <x v="20"/>
    <n v="8001"/>
    <x v="0"/>
  </r>
  <r>
    <x v="0"/>
    <x v="6"/>
    <n v="52.5"/>
    <x v="20"/>
    <m/>
    <x v="0"/>
    <m/>
    <x v="1"/>
    <x v="9"/>
    <x v="8"/>
    <x v="2"/>
    <x v="2"/>
    <x v="6"/>
    <x v="3"/>
    <m/>
    <x v="23"/>
    <n v="8002"/>
    <x v="0"/>
  </r>
  <r>
    <x v="0"/>
    <x v="6"/>
    <n v="60"/>
    <x v="22"/>
    <m/>
    <x v="0"/>
    <m/>
    <x v="38"/>
    <x v="9"/>
    <x v="8"/>
    <x v="2"/>
    <x v="2"/>
    <x v="10"/>
    <x v="8"/>
    <m/>
    <x v="26"/>
    <n v="8002"/>
    <x v="0"/>
  </r>
  <r>
    <x v="0"/>
    <x v="6"/>
    <n v="73.5"/>
    <x v="20"/>
    <m/>
    <x v="0"/>
    <m/>
    <x v="1"/>
    <x v="7"/>
    <x v="6"/>
    <x v="1"/>
    <x v="1"/>
    <x v="3"/>
    <x v="3"/>
    <m/>
    <x v="24"/>
    <n v="3008"/>
    <x v="0"/>
  </r>
  <r>
    <x v="0"/>
    <x v="6"/>
    <n v="73.5"/>
    <x v="20"/>
    <m/>
    <x v="0"/>
    <m/>
    <x v="1"/>
    <x v="18"/>
    <x v="13"/>
    <x v="2"/>
    <x v="2"/>
    <x v="6"/>
    <x v="3"/>
    <m/>
    <x v="23"/>
    <n v="4001"/>
    <x v="0"/>
  </r>
  <r>
    <x v="0"/>
    <x v="6"/>
    <n v="73.5"/>
    <x v="20"/>
    <m/>
    <x v="0"/>
    <m/>
    <x v="1"/>
    <x v="19"/>
    <x v="14"/>
    <x v="2"/>
    <x v="2"/>
    <x v="6"/>
    <x v="3"/>
    <m/>
    <x v="23"/>
    <n v="3003"/>
    <x v="0"/>
  </r>
  <r>
    <x v="0"/>
    <x v="6"/>
    <n v="80.804777777777787"/>
    <x v="21"/>
    <m/>
    <x v="0"/>
    <m/>
    <x v="1"/>
    <x v="13"/>
    <x v="2"/>
    <x v="1"/>
    <x v="1"/>
    <x v="2"/>
    <x v="2"/>
    <m/>
    <x v="27"/>
    <n v="5003"/>
    <x v="0"/>
  </r>
  <r>
    <x v="0"/>
    <x v="6"/>
    <n v="86.388611111111103"/>
    <x v="21"/>
    <m/>
    <x v="0"/>
    <m/>
    <x v="1"/>
    <x v="5"/>
    <x v="5"/>
    <x v="2"/>
    <x v="2"/>
    <x v="4"/>
    <x v="2"/>
    <m/>
    <x v="25"/>
    <n v="3006"/>
    <x v="0"/>
  </r>
  <r>
    <x v="0"/>
    <x v="6"/>
    <n v="86.954444444444448"/>
    <x v="21"/>
    <m/>
    <x v="0"/>
    <m/>
    <x v="1"/>
    <x v="15"/>
    <x v="12"/>
    <x v="2"/>
    <x v="2"/>
    <x v="4"/>
    <x v="2"/>
    <m/>
    <x v="25"/>
    <n v="5002"/>
    <x v="0"/>
  </r>
  <r>
    <x v="0"/>
    <x v="6"/>
    <n v="87.5"/>
    <x v="23"/>
    <m/>
    <x v="0"/>
    <m/>
    <x v="39"/>
    <x v="20"/>
    <x v="2"/>
    <x v="1"/>
    <x v="1"/>
    <x v="8"/>
    <x v="6"/>
    <m/>
    <x v="28"/>
    <n v="5001"/>
    <x v="0"/>
  </r>
  <r>
    <x v="0"/>
    <x v="6"/>
    <n v="88.78"/>
    <x v="24"/>
    <m/>
    <x v="0"/>
    <m/>
    <x v="40"/>
    <x v="0"/>
    <x v="0"/>
    <x v="2"/>
    <x v="2"/>
    <x v="12"/>
    <x v="10"/>
    <m/>
    <x v="29"/>
    <n v="2001"/>
    <x v="0"/>
  </r>
  <r>
    <x v="0"/>
    <x v="6"/>
    <n v="94.5"/>
    <x v="20"/>
    <m/>
    <x v="0"/>
    <m/>
    <x v="1"/>
    <x v="8"/>
    <x v="7"/>
    <x v="2"/>
    <x v="2"/>
    <x v="6"/>
    <x v="3"/>
    <m/>
    <x v="23"/>
    <n v="8003"/>
    <x v="0"/>
  </r>
  <r>
    <x v="0"/>
    <x v="6"/>
    <n v="94.94583333333334"/>
    <x v="21"/>
    <m/>
    <x v="0"/>
    <m/>
    <x v="1"/>
    <x v="14"/>
    <x v="11"/>
    <x v="1"/>
    <x v="1"/>
    <x v="2"/>
    <x v="2"/>
    <m/>
    <x v="27"/>
    <n v="5005"/>
    <x v="0"/>
  </r>
  <r>
    <x v="0"/>
    <x v="6"/>
    <n v="105"/>
    <x v="20"/>
    <m/>
    <x v="0"/>
    <m/>
    <x v="1"/>
    <x v="6"/>
    <x v="1"/>
    <x v="1"/>
    <x v="1"/>
    <x v="3"/>
    <x v="3"/>
    <m/>
    <x v="24"/>
    <n v="7003"/>
    <x v="0"/>
  </r>
  <r>
    <x v="0"/>
    <x v="6"/>
    <n v="115.5"/>
    <x v="20"/>
    <m/>
    <x v="0"/>
    <m/>
    <x v="1"/>
    <x v="21"/>
    <x v="15"/>
    <x v="2"/>
    <x v="2"/>
    <x v="6"/>
    <x v="3"/>
    <m/>
    <x v="23"/>
    <n v="3004"/>
    <x v="0"/>
  </r>
  <r>
    <x v="0"/>
    <x v="6"/>
    <n v="120"/>
    <x v="25"/>
    <m/>
    <x v="0"/>
    <m/>
    <x v="41"/>
    <x v="17"/>
    <x v="2"/>
    <x v="2"/>
    <x v="2"/>
    <x v="7"/>
    <x v="5"/>
    <m/>
    <x v="30"/>
    <n v="5006"/>
    <x v="0"/>
  </r>
  <r>
    <x v="0"/>
    <x v="6"/>
    <n v="129"/>
    <x v="26"/>
    <m/>
    <x v="0"/>
    <m/>
    <x v="42"/>
    <x v="22"/>
    <x v="0"/>
    <x v="2"/>
    <x v="2"/>
    <x v="10"/>
    <x v="8"/>
    <m/>
    <x v="31"/>
    <n v="3002"/>
    <x v="0"/>
  </r>
  <r>
    <x v="0"/>
    <x v="6"/>
    <n v="130"/>
    <x v="24"/>
    <m/>
    <x v="0"/>
    <m/>
    <x v="43"/>
    <x v="0"/>
    <x v="0"/>
    <x v="2"/>
    <x v="2"/>
    <x v="12"/>
    <x v="10"/>
    <m/>
    <x v="29"/>
    <n v="2001"/>
    <x v="0"/>
  </r>
  <r>
    <x v="0"/>
    <x v="6"/>
    <n v="142.13572222222223"/>
    <x v="21"/>
    <m/>
    <x v="0"/>
    <m/>
    <x v="1"/>
    <x v="7"/>
    <x v="6"/>
    <x v="1"/>
    <x v="1"/>
    <x v="2"/>
    <x v="2"/>
    <m/>
    <x v="27"/>
    <n v="3008"/>
    <x v="0"/>
  </r>
  <r>
    <x v="0"/>
    <x v="6"/>
    <n v="145.99383333333336"/>
    <x v="21"/>
    <m/>
    <x v="0"/>
    <m/>
    <x v="1"/>
    <x v="16"/>
    <x v="11"/>
    <x v="1"/>
    <x v="1"/>
    <x v="2"/>
    <x v="2"/>
    <m/>
    <x v="27"/>
    <n v="7002"/>
    <x v="0"/>
  </r>
  <r>
    <x v="0"/>
    <x v="6"/>
    <n v="146.42605555555556"/>
    <x v="21"/>
    <m/>
    <x v="0"/>
    <m/>
    <x v="1"/>
    <x v="9"/>
    <x v="8"/>
    <x v="2"/>
    <x v="2"/>
    <x v="4"/>
    <x v="2"/>
    <m/>
    <x v="25"/>
    <n v="8002"/>
    <x v="0"/>
  </r>
  <r>
    <x v="0"/>
    <x v="6"/>
    <n v="150"/>
    <x v="27"/>
    <m/>
    <x v="0"/>
    <m/>
    <x v="1"/>
    <x v="23"/>
    <x v="16"/>
    <x v="2"/>
    <x v="2"/>
    <x v="14"/>
    <x v="12"/>
    <m/>
    <x v="32"/>
    <n v="1002"/>
    <x v="0"/>
  </r>
  <r>
    <x v="0"/>
    <x v="6"/>
    <n v="150"/>
    <x v="13"/>
    <m/>
    <x v="0"/>
    <m/>
    <x v="63"/>
    <x v="21"/>
    <x v="15"/>
    <x v="2"/>
    <x v="2"/>
    <x v="6"/>
    <x v="3"/>
    <m/>
    <x v="16"/>
    <n v="3004"/>
    <x v="0"/>
  </r>
  <r>
    <x v="0"/>
    <x v="6"/>
    <n v="150"/>
    <x v="13"/>
    <m/>
    <x v="0"/>
    <m/>
    <x v="66"/>
    <x v="21"/>
    <x v="15"/>
    <x v="2"/>
    <x v="2"/>
    <x v="6"/>
    <x v="3"/>
    <m/>
    <x v="16"/>
    <n v="3004"/>
    <x v="0"/>
  </r>
  <r>
    <x v="0"/>
    <x v="6"/>
    <n v="150"/>
    <x v="13"/>
    <m/>
    <x v="0"/>
    <m/>
    <x v="67"/>
    <x v="21"/>
    <x v="15"/>
    <x v="2"/>
    <x v="2"/>
    <x v="6"/>
    <x v="3"/>
    <m/>
    <x v="16"/>
    <n v="3004"/>
    <x v="0"/>
  </r>
  <r>
    <x v="0"/>
    <x v="6"/>
    <n v="150"/>
    <x v="28"/>
    <m/>
    <x v="0"/>
    <m/>
    <x v="44"/>
    <x v="24"/>
    <x v="17"/>
    <x v="1"/>
    <x v="1"/>
    <x v="8"/>
    <x v="6"/>
    <m/>
    <x v="33"/>
    <n v="8006"/>
    <x v="0"/>
  </r>
  <r>
    <x v="0"/>
    <x v="6"/>
    <n v="166.66666666666001"/>
    <x v="26"/>
    <m/>
    <x v="0"/>
    <m/>
    <x v="357"/>
    <x v="18"/>
    <x v="13"/>
    <x v="2"/>
    <x v="2"/>
    <x v="10"/>
    <x v="8"/>
    <m/>
    <x v="31"/>
    <n v="4001"/>
    <x v="0"/>
  </r>
  <r>
    <x v="0"/>
    <x v="6"/>
    <n v="168"/>
    <x v="20"/>
    <m/>
    <x v="0"/>
    <m/>
    <x v="1"/>
    <x v="3"/>
    <x v="3"/>
    <x v="2"/>
    <x v="2"/>
    <x v="6"/>
    <x v="3"/>
    <m/>
    <x v="23"/>
    <n v="4002"/>
    <x v="0"/>
  </r>
  <r>
    <x v="0"/>
    <x v="6"/>
    <n v="183.75"/>
    <x v="20"/>
    <m/>
    <x v="0"/>
    <m/>
    <x v="1"/>
    <x v="11"/>
    <x v="6"/>
    <x v="2"/>
    <x v="2"/>
    <x v="6"/>
    <x v="3"/>
    <m/>
    <x v="23"/>
    <n v="8004"/>
    <x v="0"/>
  </r>
  <r>
    <x v="0"/>
    <x v="6"/>
    <n v="193.88172222222224"/>
    <x v="21"/>
    <m/>
    <x v="0"/>
    <m/>
    <x v="1"/>
    <x v="12"/>
    <x v="10"/>
    <x v="2"/>
    <x v="2"/>
    <x v="4"/>
    <x v="2"/>
    <m/>
    <x v="25"/>
    <n v="3005"/>
    <x v="0"/>
  </r>
  <r>
    <x v="0"/>
    <x v="6"/>
    <n v="195.76750000000004"/>
    <x v="21"/>
    <m/>
    <x v="0"/>
    <m/>
    <x v="1"/>
    <x v="10"/>
    <x v="9"/>
    <x v="2"/>
    <x v="2"/>
    <x v="4"/>
    <x v="2"/>
    <m/>
    <x v="25"/>
    <n v="8001"/>
    <x v="0"/>
  </r>
  <r>
    <x v="0"/>
    <x v="6"/>
    <n v="199.5"/>
    <x v="20"/>
    <m/>
    <x v="0"/>
    <m/>
    <x v="1"/>
    <x v="22"/>
    <x v="0"/>
    <x v="2"/>
    <x v="2"/>
    <x v="6"/>
    <x v="3"/>
    <m/>
    <x v="23"/>
    <n v="3002"/>
    <x v="0"/>
  </r>
  <r>
    <x v="0"/>
    <x v="6"/>
    <n v="200"/>
    <x v="31"/>
    <m/>
    <x v="0"/>
    <m/>
    <x v="45"/>
    <x v="2"/>
    <x v="2"/>
    <x v="1"/>
    <x v="1"/>
    <x v="15"/>
    <x v="5"/>
    <m/>
    <x v="36"/>
    <n v="4004"/>
    <x v="0"/>
  </r>
  <r>
    <x v="0"/>
    <x v="6"/>
    <n v="200"/>
    <x v="5"/>
    <m/>
    <x v="0"/>
    <m/>
    <x v="1"/>
    <x v="13"/>
    <x v="2"/>
    <x v="1"/>
    <x v="1"/>
    <x v="3"/>
    <x v="3"/>
    <m/>
    <x v="6"/>
    <n v="5003"/>
    <x v="0"/>
  </r>
  <r>
    <x v="0"/>
    <x v="6"/>
    <n v="208.33333333333334"/>
    <x v="23"/>
    <m/>
    <x v="0"/>
    <m/>
    <x v="46"/>
    <x v="20"/>
    <x v="2"/>
    <x v="1"/>
    <x v="1"/>
    <x v="8"/>
    <x v="6"/>
    <m/>
    <x v="28"/>
    <n v="5001"/>
    <x v="0"/>
  </r>
  <r>
    <x v="0"/>
    <x v="6"/>
    <n v="220"/>
    <x v="32"/>
    <m/>
    <x v="0"/>
    <m/>
    <x v="47"/>
    <x v="25"/>
    <x v="18"/>
    <x v="2"/>
    <x v="2"/>
    <x v="12"/>
    <x v="10"/>
    <m/>
    <x v="37"/>
    <n v="3001"/>
    <x v="0"/>
  </r>
  <r>
    <x v="0"/>
    <x v="6"/>
    <n v="230"/>
    <x v="22"/>
    <m/>
    <x v="0"/>
    <m/>
    <x v="1"/>
    <x v="26"/>
    <x v="2"/>
    <x v="2"/>
    <x v="2"/>
    <x v="10"/>
    <x v="8"/>
    <m/>
    <x v="26"/>
    <n v="5004"/>
    <x v="0"/>
  </r>
  <r>
    <x v="0"/>
    <x v="6"/>
    <n v="232.26958333333334"/>
    <x v="21"/>
    <m/>
    <x v="0"/>
    <m/>
    <x v="1"/>
    <x v="6"/>
    <x v="1"/>
    <x v="1"/>
    <x v="1"/>
    <x v="2"/>
    <x v="2"/>
    <m/>
    <x v="27"/>
    <n v="7003"/>
    <x v="0"/>
  </r>
  <r>
    <x v="0"/>
    <x v="6"/>
    <n v="240"/>
    <x v="24"/>
    <m/>
    <x v="0"/>
    <m/>
    <x v="48"/>
    <x v="0"/>
    <x v="0"/>
    <x v="2"/>
    <x v="2"/>
    <x v="12"/>
    <x v="10"/>
    <m/>
    <x v="29"/>
    <n v="2001"/>
    <x v="0"/>
  </r>
  <r>
    <x v="0"/>
    <x v="6"/>
    <n v="242.41433333333336"/>
    <x v="29"/>
    <m/>
    <x v="0"/>
    <m/>
    <x v="1"/>
    <x v="13"/>
    <x v="2"/>
    <x v="1"/>
    <x v="1"/>
    <x v="2"/>
    <x v="2"/>
    <m/>
    <x v="38"/>
    <n v="5003"/>
    <x v="0"/>
  </r>
  <r>
    <x v="0"/>
    <x v="6"/>
    <n v="243.59111111111113"/>
    <x v="21"/>
    <m/>
    <x v="0"/>
    <m/>
    <x v="1"/>
    <x v="8"/>
    <x v="7"/>
    <x v="2"/>
    <x v="2"/>
    <x v="4"/>
    <x v="2"/>
    <m/>
    <x v="25"/>
    <n v="8003"/>
    <x v="0"/>
  </r>
  <r>
    <x v="0"/>
    <x v="6"/>
    <n v="250"/>
    <x v="23"/>
    <m/>
    <x v="0"/>
    <m/>
    <x v="50"/>
    <x v="20"/>
    <x v="2"/>
    <x v="1"/>
    <x v="1"/>
    <x v="8"/>
    <x v="6"/>
    <m/>
    <x v="28"/>
    <n v="5001"/>
    <x v="0"/>
  </r>
  <r>
    <x v="0"/>
    <x v="6"/>
    <n v="250"/>
    <x v="23"/>
    <m/>
    <x v="0"/>
    <m/>
    <x v="51"/>
    <x v="20"/>
    <x v="2"/>
    <x v="1"/>
    <x v="1"/>
    <x v="8"/>
    <x v="6"/>
    <m/>
    <x v="28"/>
    <n v="5001"/>
    <x v="0"/>
  </r>
  <r>
    <x v="0"/>
    <x v="6"/>
    <n v="250"/>
    <x v="28"/>
    <m/>
    <x v="0"/>
    <m/>
    <x v="52"/>
    <x v="24"/>
    <x v="17"/>
    <x v="1"/>
    <x v="1"/>
    <x v="8"/>
    <x v="6"/>
    <m/>
    <x v="33"/>
    <n v="8006"/>
    <x v="0"/>
  </r>
  <r>
    <x v="0"/>
    <x v="6"/>
    <n v="250"/>
    <x v="28"/>
    <m/>
    <x v="0"/>
    <m/>
    <x v="53"/>
    <x v="24"/>
    <x v="17"/>
    <x v="1"/>
    <x v="1"/>
    <x v="8"/>
    <x v="6"/>
    <m/>
    <x v="33"/>
    <n v="8006"/>
    <x v="0"/>
  </r>
  <r>
    <x v="0"/>
    <x v="6"/>
    <n v="259.1658333333333"/>
    <x v="29"/>
    <m/>
    <x v="0"/>
    <m/>
    <x v="1"/>
    <x v="5"/>
    <x v="5"/>
    <x v="2"/>
    <x v="2"/>
    <x v="4"/>
    <x v="2"/>
    <m/>
    <x v="34"/>
    <n v="3006"/>
    <x v="0"/>
  </r>
  <r>
    <x v="0"/>
    <x v="6"/>
    <n v="259.29200000000003"/>
    <x v="30"/>
    <m/>
    <x v="0"/>
    <m/>
    <x v="1"/>
    <x v="19"/>
    <x v="14"/>
    <x v="2"/>
    <x v="2"/>
    <x v="14"/>
    <x v="12"/>
    <m/>
    <x v="35"/>
    <n v="3003"/>
    <x v="0"/>
  </r>
  <r>
    <x v="0"/>
    <x v="6"/>
    <n v="260.86333333333334"/>
    <x v="29"/>
    <m/>
    <x v="0"/>
    <m/>
    <x v="1"/>
    <x v="15"/>
    <x v="12"/>
    <x v="2"/>
    <x v="2"/>
    <x v="4"/>
    <x v="2"/>
    <m/>
    <x v="34"/>
    <n v="5002"/>
    <x v="0"/>
  </r>
  <r>
    <x v="0"/>
    <x v="6"/>
    <n v="262.5"/>
    <x v="34"/>
    <m/>
    <x v="0"/>
    <m/>
    <x v="1"/>
    <x v="9"/>
    <x v="8"/>
    <x v="2"/>
    <x v="2"/>
    <x v="6"/>
    <x v="3"/>
    <m/>
    <x v="40"/>
    <n v="8002"/>
    <x v="0"/>
  </r>
  <r>
    <x v="0"/>
    <x v="6"/>
    <n v="262.5"/>
    <x v="34"/>
    <m/>
    <x v="0"/>
    <m/>
    <x v="1"/>
    <x v="5"/>
    <x v="5"/>
    <x v="2"/>
    <x v="2"/>
    <x v="6"/>
    <x v="3"/>
    <m/>
    <x v="40"/>
    <n v="3006"/>
    <x v="0"/>
  </r>
  <r>
    <x v="0"/>
    <x v="6"/>
    <n v="262.5"/>
    <x v="20"/>
    <m/>
    <x v="0"/>
    <m/>
    <x v="1"/>
    <x v="27"/>
    <x v="19"/>
    <x v="1"/>
    <x v="1"/>
    <x v="3"/>
    <x v="3"/>
    <m/>
    <x v="24"/>
    <n v="6002"/>
    <x v="0"/>
  </r>
  <r>
    <x v="0"/>
    <x v="6"/>
    <n v="271.66638888888895"/>
    <x v="21"/>
    <m/>
    <x v="0"/>
    <m/>
    <x v="1"/>
    <x v="11"/>
    <x v="6"/>
    <x v="2"/>
    <x v="2"/>
    <x v="4"/>
    <x v="2"/>
    <m/>
    <x v="25"/>
    <n v="8004"/>
    <x v="0"/>
  </r>
  <r>
    <x v="0"/>
    <x v="6"/>
    <n v="280"/>
    <x v="13"/>
    <m/>
    <x v="0"/>
    <m/>
    <x v="54"/>
    <x v="5"/>
    <x v="5"/>
    <x v="2"/>
    <x v="2"/>
    <x v="6"/>
    <x v="3"/>
    <m/>
    <x v="16"/>
    <n v="3006"/>
    <x v="0"/>
  </r>
  <r>
    <x v="0"/>
    <x v="6"/>
    <n v="284.83750000000003"/>
    <x v="29"/>
    <m/>
    <x v="0"/>
    <m/>
    <x v="1"/>
    <x v="14"/>
    <x v="11"/>
    <x v="1"/>
    <x v="1"/>
    <x v="2"/>
    <x v="2"/>
    <m/>
    <x v="38"/>
    <n v="5005"/>
    <x v="0"/>
  </r>
  <r>
    <x v="0"/>
    <x v="6"/>
    <n v="287.5"/>
    <x v="39"/>
    <m/>
    <x v="0"/>
    <m/>
    <x v="1"/>
    <x v="13"/>
    <x v="2"/>
    <x v="1"/>
    <x v="1"/>
    <x v="3"/>
    <x v="3"/>
    <m/>
    <x v="58"/>
    <n v="5003"/>
    <x v="0"/>
  </r>
  <r>
    <x v="0"/>
    <x v="6"/>
    <n v="300"/>
    <x v="31"/>
    <m/>
    <x v="0"/>
    <m/>
    <x v="55"/>
    <x v="2"/>
    <x v="2"/>
    <x v="1"/>
    <x v="1"/>
    <x v="15"/>
    <x v="5"/>
    <m/>
    <x v="36"/>
    <n v="4004"/>
    <x v="0"/>
  </r>
  <r>
    <x v="0"/>
    <x v="6"/>
    <n v="300"/>
    <x v="36"/>
    <m/>
    <x v="0"/>
    <m/>
    <x v="1"/>
    <x v="18"/>
    <x v="13"/>
    <x v="2"/>
    <x v="2"/>
    <x v="10"/>
    <x v="8"/>
    <m/>
    <x v="43"/>
    <n v="4001"/>
    <x v="0"/>
  </r>
  <r>
    <x v="0"/>
    <x v="6"/>
    <n v="300"/>
    <x v="5"/>
    <m/>
    <x v="0"/>
    <m/>
    <x v="1"/>
    <x v="7"/>
    <x v="6"/>
    <x v="1"/>
    <x v="1"/>
    <x v="3"/>
    <x v="3"/>
    <m/>
    <x v="6"/>
    <n v="3008"/>
    <x v="0"/>
  </r>
  <r>
    <x v="0"/>
    <x v="6"/>
    <n v="300"/>
    <x v="5"/>
    <m/>
    <x v="0"/>
    <m/>
    <x v="1"/>
    <x v="16"/>
    <x v="11"/>
    <x v="1"/>
    <x v="1"/>
    <x v="3"/>
    <x v="3"/>
    <m/>
    <x v="6"/>
    <n v="7002"/>
    <x v="0"/>
  </r>
  <r>
    <x v="0"/>
    <x v="6"/>
    <n v="303.57555555555564"/>
    <x v="21"/>
    <m/>
    <x v="0"/>
    <m/>
    <x v="1"/>
    <x v="19"/>
    <x v="14"/>
    <x v="2"/>
    <x v="2"/>
    <x v="4"/>
    <x v="2"/>
    <m/>
    <x v="25"/>
    <n v="3003"/>
    <x v="0"/>
  </r>
  <r>
    <x v="0"/>
    <x v="6"/>
    <n v="310.99900000000002"/>
    <x v="30"/>
    <m/>
    <x v="0"/>
    <m/>
    <x v="1"/>
    <x v="5"/>
    <x v="5"/>
    <x v="2"/>
    <x v="2"/>
    <x v="14"/>
    <x v="12"/>
    <m/>
    <x v="35"/>
    <n v="3006"/>
    <x v="0"/>
  </r>
  <r>
    <x v="0"/>
    <x v="6"/>
    <n v="313.03600000000006"/>
    <x v="30"/>
    <m/>
    <x v="0"/>
    <m/>
    <x v="1"/>
    <x v="15"/>
    <x v="12"/>
    <x v="2"/>
    <x v="2"/>
    <x v="14"/>
    <x v="12"/>
    <m/>
    <x v="35"/>
    <n v="5002"/>
    <x v="0"/>
  </r>
  <r>
    <x v="0"/>
    <x v="6"/>
    <n v="319.98692"/>
    <x v="27"/>
    <m/>
    <x v="0"/>
    <m/>
    <x v="1"/>
    <x v="13"/>
    <x v="2"/>
    <x v="1"/>
    <x v="1"/>
    <x v="16"/>
    <x v="12"/>
    <m/>
    <x v="42"/>
    <n v="5003"/>
    <x v="0"/>
  </r>
  <r>
    <x v="0"/>
    <x v="6"/>
    <n v="341.22583746946094"/>
    <x v="37"/>
    <m/>
    <x v="0"/>
    <m/>
    <x v="56"/>
    <x v="0"/>
    <x v="0"/>
    <x v="6"/>
    <x v="6"/>
    <x v="17"/>
    <x v="13"/>
    <m/>
    <x v="44"/>
    <n v="2001"/>
    <x v="0"/>
  </r>
  <r>
    <x v="0"/>
    <x v="6"/>
    <n v="342.09889999999996"/>
    <x v="27"/>
    <m/>
    <x v="0"/>
    <m/>
    <x v="1"/>
    <x v="5"/>
    <x v="5"/>
    <x v="2"/>
    <x v="2"/>
    <x v="14"/>
    <x v="12"/>
    <m/>
    <x v="32"/>
    <n v="3006"/>
    <x v="0"/>
  </r>
  <r>
    <x v="0"/>
    <x v="6"/>
    <n v="344.33960000000002"/>
    <x v="27"/>
    <m/>
    <x v="0"/>
    <m/>
    <x v="1"/>
    <x v="15"/>
    <x v="12"/>
    <x v="2"/>
    <x v="2"/>
    <x v="14"/>
    <x v="12"/>
    <m/>
    <x v="32"/>
    <n v="5002"/>
    <x v="0"/>
  </r>
  <r>
    <x v="0"/>
    <x v="6"/>
    <n v="349.37444444444441"/>
    <x v="21"/>
    <m/>
    <x v="0"/>
    <m/>
    <x v="1"/>
    <x v="4"/>
    <x v="4"/>
    <x v="2"/>
    <x v="2"/>
    <x v="4"/>
    <x v="2"/>
    <m/>
    <x v="25"/>
    <n v="4003"/>
    <x v="0"/>
  </r>
  <r>
    <x v="0"/>
    <x v="6"/>
    <n v="350"/>
    <x v="38"/>
    <m/>
    <x v="0"/>
    <m/>
    <x v="1"/>
    <x v="9"/>
    <x v="8"/>
    <x v="2"/>
    <x v="2"/>
    <x v="10"/>
    <x v="8"/>
    <m/>
    <x v="45"/>
    <n v="8002"/>
    <x v="0"/>
  </r>
  <r>
    <x v="0"/>
    <x v="6"/>
    <n v="350"/>
    <x v="11"/>
    <m/>
    <x v="0"/>
    <m/>
    <x v="1"/>
    <x v="5"/>
    <x v="5"/>
    <x v="2"/>
    <x v="2"/>
    <x v="10"/>
    <x v="8"/>
    <m/>
    <x v="13"/>
    <n v="3006"/>
    <x v="0"/>
  </r>
  <r>
    <x v="0"/>
    <x v="6"/>
    <n v="350"/>
    <x v="22"/>
    <m/>
    <x v="0"/>
    <m/>
    <x v="57"/>
    <x v="24"/>
    <x v="17"/>
    <x v="2"/>
    <x v="2"/>
    <x v="10"/>
    <x v="8"/>
    <m/>
    <x v="26"/>
    <n v="8006"/>
    <x v="0"/>
  </r>
  <r>
    <x v="0"/>
    <x v="6"/>
    <n v="368.93511111111115"/>
    <x v="21"/>
    <m/>
    <x v="0"/>
    <m/>
    <x v="1"/>
    <x v="21"/>
    <x v="15"/>
    <x v="2"/>
    <x v="2"/>
    <x v="4"/>
    <x v="2"/>
    <m/>
    <x v="25"/>
    <n v="3004"/>
    <x v="0"/>
  </r>
  <r>
    <x v="0"/>
    <x v="6"/>
    <n v="375.9855"/>
    <x v="27"/>
    <m/>
    <x v="0"/>
    <m/>
    <x v="1"/>
    <x v="14"/>
    <x v="11"/>
    <x v="1"/>
    <x v="1"/>
    <x v="16"/>
    <x v="12"/>
    <m/>
    <x v="42"/>
    <n v="5005"/>
    <x v="0"/>
  </r>
  <r>
    <x v="0"/>
    <x v="6"/>
    <n v="378"/>
    <x v="39"/>
    <m/>
    <x v="0"/>
    <m/>
    <x v="1"/>
    <x v="15"/>
    <x v="12"/>
    <x v="2"/>
    <x v="2"/>
    <x v="6"/>
    <x v="3"/>
    <m/>
    <x v="46"/>
    <n v="5002"/>
    <x v="0"/>
  </r>
  <r>
    <x v="0"/>
    <x v="6"/>
    <n v="383.25"/>
    <x v="34"/>
    <m/>
    <x v="0"/>
    <m/>
    <x v="1"/>
    <x v="4"/>
    <x v="4"/>
    <x v="2"/>
    <x v="2"/>
    <x v="6"/>
    <x v="3"/>
    <m/>
    <x v="40"/>
    <n v="4003"/>
    <x v="0"/>
  </r>
  <r>
    <x v="0"/>
    <x v="6"/>
    <n v="393.15894444444444"/>
    <x v="21"/>
    <m/>
    <x v="0"/>
    <m/>
    <x v="1"/>
    <x v="18"/>
    <x v="13"/>
    <x v="2"/>
    <x v="2"/>
    <x v="4"/>
    <x v="2"/>
    <m/>
    <x v="25"/>
    <n v="4001"/>
    <x v="0"/>
  </r>
  <r>
    <x v="0"/>
    <x v="6"/>
    <n v="399"/>
    <x v="39"/>
    <m/>
    <x v="0"/>
    <m/>
    <x v="1"/>
    <x v="4"/>
    <x v="4"/>
    <x v="2"/>
    <x v="2"/>
    <x v="6"/>
    <x v="3"/>
    <m/>
    <x v="46"/>
    <n v="4003"/>
    <x v="0"/>
  </r>
  <r>
    <x v="0"/>
    <x v="6"/>
    <n v="400"/>
    <x v="40"/>
    <m/>
    <x v="0"/>
    <m/>
    <x v="58"/>
    <x v="28"/>
    <x v="16"/>
    <x v="2"/>
    <x v="2"/>
    <x v="12"/>
    <x v="10"/>
    <m/>
    <x v="48"/>
    <n v="8005"/>
    <x v="0"/>
  </r>
  <r>
    <x v="0"/>
    <x v="6"/>
    <n v="407.25608000000005"/>
    <x v="35"/>
    <m/>
    <x v="0"/>
    <m/>
    <x v="1"/>
    <x v="13"/>
    <x v="2"/>
    <x v="1"/>
    <x v="1"/>
    <x v="16"/>
    <x v="12"/>
    <m/>
    <x v="47"/>
    <n v="5003"/>
    <x v="0"/>
  </r>
  <r>
    <x v="0"/>
    <x v="6"/>
    <n v="426.40716666666668"/>
    <x v="29"/>
    <m/>
    <x v="0"/>
    <m/>
    <x v="1"/>
    <x v="7"/>
    <x v="6"/>
    <x v="1"/>
    <x v="1"/>
    <x v="2"/>
    <x v="2"/>
    <m/>
    <x v="38"/>
    <n v="3008"/>
    <x v="0"/>
  </r>
  <r>
    <x v="0"/>
    <x v="6"/>
    <n v="437.98150000000004"/>
    <x v="29"/>
    <m/>
    <x v="0"/>
    <m/>
    <x v="1"/>
    <x v="16"/>
    <x v="11"/>
    <x v="1"/>
    <x v="1"/>
    <x v="2"/>
    <x v="2"/>
    <m/>
    <x v="38"/>
    <n v="7002"/>
    <x v="0"/>
  </r>
  <r>
    <x v="0"/>
    <x v="6"/>
    <n v="439.27816666666666"/>
    <x v="29"/>
    <m/>
    <x v="0"/>
    <m/>
    <x v="1"/>
    <x v="9"/>
    <x v="8"/>
    <x v="2"/>
    <x v="2"/>
    <x v="4"/>
    <x v="2"/>
    <m/>
    <x v="34"/>
    <n v="8002"/>
    <x v="0"/>
  </r>
  <r>
    <x v="0"/>
    <x v="6"/>
    <n v="446.55270000000013"/>
    <x v="30"/>
    <m/>
    <x v="0"/>
    <m/>
    <x v="1"/>
    <x v="18"/>
    <x v="13"/>
    <x v="2"/>
    <x v="2"/>
    <x v="14"/>
    <x v="12"/>
    <m/>
    <x v="35"/>
    <n v="4001"/>
    <x v="0"/>
  </r>
  <r>
    <x v="0"/>
    <x v="6"/>
    <n v="450"/>
    <x v="22"/>
    <m/>
    <x v="0"/>
    <m/>
    <x v="59"/>
    <x v="24"/>
    <x v="17"/>
    <x v="2"/>
    <x v="2"/>
    <x v="10"/>
    <x v="8"/>
    <m/>
    <x v="26"/>
    <n v="8006"/>
    <x v="0"/>
  </r>
  <r>
    <x v="0"/>
    <x v="6"/>
    <n v="466.49849999999992"/>
    <x v="35"/>
    <m/>
    <x v="0"/>
    <m/>
    <x v="1"/>
    <x v="5"/>
    <x v="5"/>
    <x v="2"/>
    <x v="2"/>
    <x v="14"/>
    <x v="12"/>
    <m/>
    <x v="41"/>
    <n v="3006"/>
    <x v="0"/>
  </r>
  <r>
    <x v="0"/>
    <x v="6"/>
    <n v="469.55399999999997"/>
    <x v="35"/>
    <m/>
    <x v="0"/>
    <m/>
    <x v="1"/>
    <x v="15"/>
    <x v="12"/>
    <x v="2"/>
    <x v="2"/>
    <x v="14"/>
    <x v="12"/>
    <m/>
    <x v="41"/>
    <n v="5002"/>
    <x v="0"/>
  </r>
  <r>
    <x v="0"/>
    <x v="6"/>
    <n v="478.52700000000004"/>
    <x v="35"/>
    <m/>
    <x v="0"/>
    <m/>
    <x v="1"/>
    <x v="14"/>
    <x v="11"/>
    <x v="1"/>
    <x v="1"/>
    <x v="16"/>
    <x v="12"/>
    <m/>
    <x v="47"/>
    <n v="5005"/>
    <x v="0"/>
  </r>
  <r>
    <x v="0"/>
    <x v="6"/>
    <n v="500"/>
    <x v="24"/>
    <m/>
    <x v="0"/>
    <m/>
    <x v="43"/>
    <x v="0"/>
    <x v="0"/>
    <x v="2"/>
    <x v="2"/>
    <x v="12"/>
    <x v="10"/>
    <m/>
    <x v="29"/>
    <n v="2001"/>
    <x v="0"/>
  </r>
  <r>
    <x v="0"/>
    <x v="6"/>
    <n v="500"/>
    <x v="8"/>
    <m/>
    <x v="0"/>
    <m/>
    <x v="61"/>
    <x v="4"/>
    <x v="4"/>
    <x v="1"/>
    <x v="1"/>
    <x v="2"/>
    <x v="2"/>
    <m/>
    <x v="10"/>
    <n v="4003"/>
    <x v="0"/>
  </r>
  <r>
    <x v="0"/>
    <x v="6"/>
    <n v="500"/>
    <x v="41"/>
    <m/>
    <x v="0"/>
    <m/>
    <x v="62"/>
    <x v="24"/>
    <x v="17"/>
    <x v="4"/>
    <x v="4"/>
    <x v="11"/>
    <x v="9"/>
    <m/>
    <x v="50"/>
    <n v="8006"/>
    <x v="0"/>
  </r>
  <r>
    <x v="0"/>
    <x v="6"/>
    <n v="500"/>
    <x v="13"/>
    <m/>
    <x v="0"/>
    <m/>
    <x v="64"/>
    <x v="19"/>
    <x v="14"/>
    <x v="2"/>
    <x v="2"/>
    <x v="6"/>
    <x v="3"/>
    <m/>
    <x v="16"/>
    <n v="3003"/>
    <x v="0"/>
  </r>
  <r>
    <x v="0"/>
    <x v="6"/>
    <n v="500"/>
    <x v="36"/>
    <m/>
    <x v="0"/>
    <m/>
    <x v="1"/>
    <x v="7"/>
    <x v="6"/>
    <x v="2"/>
    <x v="2"/>
    <x v="10"/>
    <x v="8"/>
    <m/>
    <x v="43"/>
    <n v="3008"/>
    <x v="0"/>
  </r>
  <r>
    <x v="0"/>
    <x v="6"/>
    <n v="500"/>
    <x v="42"/>
    <m/>
    <x v="0"/>
    <m/>
    <x v="68"/>
    <x v="18"/>
    <x v="13"/>
    <x v="2"/>
    <x v="2"/>
    <x v="10"/>
    <x v="8"/>
    <m/>
    <x v="51"/>
    <n v="4001"/>
    <x v="0"/>
  </r>
  <r>
    <x v="0"/>
    <x v="6"/>
    <n v="500"/>
    <x v="5"/>
    <m/>
    <x v="0"/>
    <m/>
    <x v="1"/>
    <x v="6"/>
    <x v="1"/>
    <x v="1"/>
    <x v="1"/>
    <x v="3"/>
    <x v="3"/>
    <m/>
    <x v="6"/>
    <n v="7003"/>
    <x v="0"/>
  </r>
  <r>
    <x v="0"/>
    <x v="6"/>
    <n v="500"/>
    <x v="22"/>
    <m/>
    <x v="0"/>
    <m/>
    <x v="70"/>
    <x v="24"/>
    <x v="17"/>
    <x v="2"/>
    <x v="2"/>
    <x v="10"/>
    <x v="8"/>
    <m/>
    <x v="26"/>
    <n v="8006"/>
    <x v="0"/>
  </r>
  <r>
    <x v="0"/>
    <x v="6"/>
    <n v="500"/>
    <x v="28"/>
    <m/>
    <x v="0"/>
    <m/>
    <x v="385"/>
    <x v="24"/>
    <x v="17"/>
    <x v="1"/>
    <x v="1"/>
    <x v="8"/>
    <x v="6"/>
    <m/>
    <x v="33"/>
    <n v="8006"/>
    <x v="0"/>
  </r>
  <r>
    <x v="0"/>
    <x v="6"/>
    <n v="516.28500000000008"/>
    <x v="3"/>
    <m/>
    <x v="0"/>
    <m/>
    <x v="60"/>
    <x v="14"/>
    <x v="11"/>
    <x v="1"/>
    <x v="1"/>
    <x v="3"/>
    <x v="3"/>
    <m/>
    <x v="3"/>
    <n v="5005"/>
    <x v="0"/>
  </r>
  <r>
    <x v="0"/>
    <x v="6"/>
    <n v="517.2435277777779"/>
    <x v="21"/>
    <m/>
    <x v="0"/>
    <m/>
    <x v="1"/>
    <x v="22"/>
    <x v="0"/>
    <x v="2"/>
    <x v="2"/>
    <x v="4"/>
    <x v="2"/>
    <m/>
    <x v="25"/>
    <n v="3002"/>
    <x v="0"/>
  </r>
  <r>
    <x v="0"/>
    <x v="6"/>
    <n v="523.52"/>
    <x v="43"/>
    <m/>
    <x v="0"/>
    <m/>
    <x v="71"/>
    <x v="0"/>
    <x v="0"/>
    <x v="7"/>
    <x v="7"/>
    <x v="18"/>
    <x v="14"/>
    <m/>
    <x v="52"/>
    <n v="2001"/>
    <x v="0"/>
  </r>
  <r>
    <x v="0"/>
    <x v="6"/>
    <n v="523.52"/>
    <x v="43"/>
    <m/>
    <x v="0"/>
    <m/>
    <x v="71"/>
    <x v="0"/>
    <x v="0"/>
    <x v="7"/>
    <x v="7"/>
    <x v="18"/>
    <x v="14"/>
    <m/>
    <x v="52"/>
    <n v="2001"/>
    <x v="0"/>
  </r>
  <r>
    <x v="0"/>
    <x v="6"/>
    <n v="525"/>
    <x v="34"/>
    <m/>
    <x v="0"/>
    <m/>
    <x v="1"/>
    <x v="12"/>
    <x v="10"/>
    <x v="2"/>
    <x v="2"/>
    <x v="6"/>
    <x v="3"/>
    <m/>
    <x v="40"/>
    <n v="3005"/>
    <x v="0"/>
  </r>
  <r>
    <x v="0"/>
    <x v="6"/>
    <n v="525"/>
    <x v="34"/>
    <m/>
    <x v="0"/>
    <m/>
    <x v="1"/>
    <x v="16"/>
    <x v="11"/>
    <x v="1"/>
    <x v="1"/>
    <x v="3"/>
    <x v="3"/>
    <m/>
    <x v="49"/>
    <n v="7002"/>
    <x v="0"/>
  </r>
  <r>
    <x v="0"/>
    <x v="6"/>
    <n v="525"/>
    <x v="34"/>
    <m/>
    <x v="0"/>
    <m/>
    <x v="1"/>
    <x v="15"/>
    <x v="12"/>
    <x v="2"/>
    <x v="2"/>
    <x v="6"/>
    <x v="3"/>
    <m/>
    <x v="40"/>
    <n v="5002"/>
    <x v="0"/>
  </r>
  <r>
    <x v="0"/>
    <x v="6"/>
    <n v="525"/>
    <x v="34"/>
    <m/>
    <x v="0"/>
    <m/>
    <x v="1"/>
    <x v="14"/>
    <x v="11"/>
    <x v="1"/>
    <x v="1"/>
    <x v="3"/>
    <x v="3"/>
    <m/>
    <x v="49"/>
    <n v="5005"/>
    <x v="0"/>
  </r>
  <r>
    <x v="0"/>
    <x v="6"/>
    <n v="525"/>
    <x v="20"/>
    <m/>
    <x v="0"/>
    <m/>
    <x v="1"/>
    <x v="1"/>
    <x v="1"/>
    <x v="1"/>
    <x v="1"/>
    <x v="3"/>
    <x v="3"/>
    <m/>
    <x v="24"/>
    <n v="7001"/>
    <x v="0"/>
  </r>
  <r>
    <x v="0"/>
    <x v="6"/>
    <n v="525"/>
    <x v="39"/>
    <m/>
    <x v="0"/>
    <m/>
    <x v="1"/>
    <x v="9"/>
    <x v="8"/>
    <x v="2"/>
    <x v="2"/>
    <x v="6"/>
    <x v="3"/>
    <m/>
    <x v="46"/>
    <n v="8002"/>
    <x v="0"/>
  </r>
  <r>
    <x v="0"/>
    <x v="6"/>
    <n v="527.13379999999995"/>
    <x v="30"/>
    <m/>
    <x v="0"/>
    <m/>
    <x v="1"/>
    <x v="9"/>
    <x v="8"/>
    <x v="2"/>
    <x v="2"/>
    <x v="14"/>
    <x v="12"/>
    <m/>
    <x v="35"/>
    <n v="8002"/>
    <x v="0"/>
  </r>
  <r>
    <x v="0"/>
    <x v="6"/>
    <n v="527.15377467414442"/>
    <x v="44"/>
    <m/>
    <x v="0"/>
    <m/>
    <x v="72"/>
    <x v="0"/>
    <x v="0"/>
    <x v="6"/>
    <x v="6"/>
    <x v="17"/>
    <x v="13"/>
    <m/>
    <x v="53"/>
    <n v="2001"/>
    <x v="0"/>
  </r>
  <r>
    <x v="0"/>
    <x v="6"/>
    <n v="535"/>
    <x v="45"/>
    <m/>
    <x v="0"/>
    <m/>
    <x v="73"/>
    <x v="2"/>
    <x v="2"/>
    <x v="2"/>
    <x v="2"/>
    <x v="7"/>
    <x v="5"/>
    <m/>
    <x v="54"/>
    <n v="4004"/>
    <x v="0"/>
  </r>
  <r>
    <x v="0"/>
    <x v="6"/>
    <n v="535"/>
    <x v="45"/>
    <m/>
    <x v="0"/>
    <m/>
    <x v="74"/>
    <x v="2"/>
    <x v="2"/>
    <x v="2"/>
    <x v="2"/>
    <x v="7"/>
    <x v="5"/>
    <m/>
    <x v="54"/>
    <n v="4004"/>
    <x v="0"/>
  </r>
  <r>
    <x v="0"/>
    <x v="6"/>
    <n v="536.76"/>
    <x v="13"/>
    <m/>
    <x v="0"/>
    <m/>
    <x v="75"/>
    <x v="22"/>
    <x v="0"/>
    <x v="2"/>
    <x v="2"/>
    <x v="6"/>
    <x v="3"/>
    <m/>
    <x v="16"/>
    <n v="3002"/>
    <x v="0"/>
  </r>
  <r>
    <x v="0"/>
    <x v="6"/>
    <n v="536.76"/>
    <x v="13"/>
    <m/>
    <x v="0"/>
    <m/>
    <x v="76"/>
    <x v="22"/>
    <x v="0"/>
    <x v="2"/>
    <x v="2"/>
    <x v="6"/>
    <x v="3"/>
    <m/>
    <x v="16"/>
    <n v="3002"/>
    <x v="0"/>
  </r>
  <r>
    <x v="0"/>
    <x v="6"/>
    <n v="540"/>
    <x v="46"/>
    <m/>
    <x v="0"/>
    <m/>
    <x v="77"/>
    <x v="0"/>
    <x v="0"/>
    <x v="8"/>
    <x v="8"/>
    <x v="19"/>
    <x v="15"/>
    <m/>
    <x v="55"/>
    <n v="2001"/>
    <x v="0"/>
  </r>
  <r>
    <x v="0"/>
    <x v="6"/>
    <n v="555.1800833333333"/>
    <x v="21"/>
    <m/>
    <x v="0"/>
    <m/>
    <x v="1"/>
    <x v="3"/>
    <x v="3"/>
    <x v="2"/>
    <x v="2"/>
    <x v="4"/>
    <x v="2"/>
    <m/>
    <x v="25"/>
    <n v="4002"/>
    <x v="0"/>
  </r>
  <r>
    <x v="0"/>
    <x v="6"/>
    <n v="562.85746000000006"/>
    <x v="27"/>
    <m/>
    <x v="0"/>
    <m/>
    <x v="1"/>
    <x v="7"/>
    <x v="6"/>
    <x v="1"/>
    <x v="1"/>
    <x v="16"/>
    <x v="12"/>
    <m/>
    <x v="42"/>
    <n v="3008"/>
    <x v="0"/>
  </r>
  <r>
    <x v="0"/>
    <x v="6"/>
    <n v="563.69504744550625"/>
    <x v="44"/>
    <m/>
    <x v="0"/>
    <m/>
    <x v="78"/>
    <x v="0"/>
    <x v="0"/>
    <x v="6"/>
    <x v="6"/>
    <x v="17"/>
    <x v="13"/>
    <m/>
    <x v="53"/>
    <n v="2001"/>
    <x v="0"/>
  </r>
  <r>
    <x v="0"/>
    <x v="6"/>
    <n v="572.19558522011323"/>
    <x v="44"/>
    <m/>
    <x v="0"/>
    <m/>
    <x v="81"/>
    <x v="0"/>
    <x v="0"/>
    <x v="6"/>
    <x v="6"/>
    <x v="17"/>
    <x v="13"/>
    <m/>
    <x v="53"/>
    <n v="2001"/>
    <x v="0"/>
  </r>
  <r>
    <x v="0"/>
    <x v="6"/>
    <n v="574.02214705597919"/>
    <x v="47"/>
    <m/>
    <x v="0"/>
    <m/>
    <x v="82"/>
    <x v="0"/>
    <x v="0"/>
    <x v="6"/>
    <x v="6"/>
    <x v="17"/>
    <x v="13"/>
    <m/>
    <x v="56"/>
    <n v="2001"/>
    <x v="0"/>
  </r>
  <r>
    <x v="0"/>
    <x v="6"/>
    <n v="574.61427424452904"/>
    <x v="44"/>
    <m/>
    <x v="0"/>
    <m/>
    <x v="83"/>
    <x v="0"/>
    <x v="0"/>
    <x v="6"/>
    <x v="6"/>
    <x v="17"/>
    <x v="13"/>
    <m/>
    <x v="53"/>
    <n v="2001"/>
    <x v="0"/>
  </r>
  <r>
    <x v="0"/>
    <x v="6"/>
    <n v="578.13558"/>
    <x v="27"/>
    <m/>
    <x v="0"/>
    <m/>
    <x v="1"/>
    <x v="16"/>
    <x v="11"/>
    <x v="1"/>
    <x v="1"/>
    <x v="16"/>
    <x v="12"/>
    <m/>
    <x v="42"/>
    <n v="7002"/>
    <x v="0"/>
  </r>
  <r>
    <x v="0"/>
    <x v="6"/>
    <n v="578.23728975413133"/>
    <x v="47"/>
    <m/>
    <x v="0"/>
    <m/>
    <x v="84"/>
    <x v="0"/>
    <x v="0"/>
    <x v="6"/>
    <x v="6"/>
    <x v="17"/>
    <x v="13"/>
    <m/>
    <x v="56"/>
    <n v="2001"/>
    <x v="0"/>
  </r>
  <r>
    <x v="0"/>
    <x v="6"/>
    <n v="579.84717999999998"/>
    <x v="27"/>
    <m/>
    <x v="0"/>
    <m/>
    <x v="1"/>
    <x v="9"/>
    <x v="8"/>
    <x v="2"/>
    <x v="2"/>
    <x v="14"/>
    <x v="12"/>
    <m/>
    <x v="32"/>
    <n v="8002"/>
    <x v="0"/>
  </r>
  <r>
    <x v="0"/>
    <x v="6"/>
    <n v="581.64516666666668"/>
    <x v="29"/>
    <m/>
    <x v="0"/>
    <m/>
    <x v="1"/>
    <x v="12"/>
    <x v="10"/>
    <x v="2"/>
    <x v="2"/>
    <x v="4"/>
    <x v="2"/>
    <m/>
    <x v="34"/>
    <n v="3005"/>
    <x v="0"/>
  </r>
  <r>
    <x v="0"/>
    <x v="6"/>
    <n v="582.75"/>
    <x v="45"/>
    <m/>
    <x v="0"/>
    <m/>
    <x v="55"/>
    <x v="2"/>
    <x v="2"/>
    <x v="1"/>
    <x v="1"/>
    <x v="15"/>
    <x v="5"/>
    <m/>
    <x v="57"/>
    <n v="4004"/>
    <x v="0"/>
  </r>
  <r>
    <x v="0"/>
    <x v="6"/>
    <n v="587.30250000000012"/>
    <x v="29"/>
    <m/>
    <x v="0"/>
    <m/>
    <x v="1"/>
    <x v="10"/>
    <x v="9"/>
    <x v="2"/>
    <x v="2"/>
    <x v="4"/>
    <x v="2"/>
    <m/>
    <x v="34"/>
    <n v="8001"/>
    <x v="0"/>
  </r>
  <r>
    <x v="0"/>
    <x v="6"/>
    <n v="594.22472384497985"/>
    <x v="47"/>
    <m/>
    <x v="0"/>
    <m/>
    <x v="85"/>
    <x v="0"/>
    <x v="0"/>
    <x v="6"/>
    <x v="6"/>
    <x v="17"/>
    <x v="13"/>
    <m/>
    <x v="56"/>
    <n v="2001"/>
    <x v="0"/>
  </r>
  <r>
    <x v="0"/>
    <x v="6"/>
    <n v="600"/>
    <x v="24"/>
    <m/>
    <x v="0"/>
    <m/>
    <x v="86"/>
    <x v="0"/>
    <x v="0"/>
    <x v="2"/>
    <x v="2"/>
    <x v="12"/>
    <x v="10"/>
    <m/>
    <x v="29"/>
    <n v="2001"/>
    <x v="0"/>
  </r>
  <r>
    <x v="0"/>
    <x v="6"/>
    <n v="600"/>
    <x v="24"/>
    <m/>
    <x v="0"/>
    <m/>
    <x v="86"/>
    <x v="0"/>
    <x v="0"/>
    <x v="2"/>
    <x v="2"/>
    <x v="12"/>
    <x v="10"/>
    <m/>
    <x v="29"/>
    <n v="2001"/>
    <x v="0"/>
  </r>
  <r>
    <x v="0"/>
    <x v="6"/>
    <n v="600"/>
    <x v="13"/>
    <m/>
    <x v="0"/>
    <m/>
    <x v="1"/>
    <x v="9"/>
    <x v="8"/>
    <x v="2"/>
    <x v="2"/>
    <x v="6"/>
    <x v="3"/>
    <m/>
    <x v="16"/>
    <n v="8002"/>
    <x v="0"/>
  </r>
  <r>
    <x v="0"/>
    <x v="6"/>
    <n v="600"/>
    <x v="5"/>
    <m/>
    <x v="0"/>
    <m/>
    <x v="1"/>
    <x v="11"/>
    <x v="6"/>
    <x v="1"/>
    <x v="1"/>
    <x v="3"/>
    <x v="3"/>
    <m/>
    <x v="6"/>
    <n v="8004"/>
    <x v="0"/>
  </r>
  <r>
    <x v="0"/>
    <x v="6"/>
    <n v="623.43967716479176"/>
    <x v="44"/>
    <m/>
    <x v="0"/>
    <m/>
    <x v="87"/>
    <x v="0"/>
    <x v="0"/>
    <x v="6"/>
    <x v="6"/>
    <x v="17"/>
    <x v="13"/>
    <m/>
    <x v="53"/>
    <n v="2001"/>
    <x v="0"/>
  </r>
  <r>
    <x v="0"/>
    <x v="6"/>
    <n v="657.85330647899104"/>
    <x v="44"/>
    <m/>
    <x v="0"/>
    <m/>
    <x v="88"/>
    <x v="0"/>
    <x v="0"/>
    <x v="6"/>
    <x v="6"/>
    <x v="17"/>
    <x v="13"/>
    <m/>
    <x v="53"/>
    <n v="2001"/>
    <x v="0"/>
  </r>
  <r>
    <x v="0"/>
    <x v="6"/>
    <n v="682.5"/>
    <x v="39"/>
    <m/>
    <x v="0"/>
    <m/>
    <x v="1"/>
    <x v="22"/>
    <x v="0"/>
    <x v="2"/>
    <x v="2"/>
    <x v="6"/>
    <x v="3"/>
    <m/>
    <x v="46"/>
    <n v="3002"/>
    <x v="0"/>
  </r>
  <r>
    <x v="0"/>
    <x v="6"/>
    <n v="682.5"/>
    <x v="39"/>
    <m/>
    <x v="0"/>
    <m/>
    <x v="1"/>
    <x v="5"/>
    <x v="5"/>
    <x v="2"/>
    <x v="2"/>
    <x v="6"/>
    <x v="3"/>
    <m/>
    <x v="46"/>
    <n v="3006"/>
    <x v="0"/>
  </r>
  <r>
    <x v="0"/>
    <x v="6"/>
    <n v="693"/>
    <x v="39"/>
    <m/>
    <x v="0"/>
    <m/>
    <x v="1"/>
    <x v="7"/>
    <x v="6"/>
    <x v="1"/>
    <x v="1"/>
    <x v="3"/>
    <x v="3"/>
    <m/>
    <x v="58"/>
    <n v="3008"/>
    <x v="0"/>
  </r>
  <r>
    <x v="0"/>
    <x v="6"/>
    <n v="696.80875000000003"/>
    <x v="29"/>
    <m/>
    <x v="0"/>
    <m/>
    <x v="1"/>
    <x v="6"/>
    <x v="1"/>
    <x v="1"/>
    <x v="1"/>
    <x v="2"/>
    <x v="2"/>
    <m/>
    <x v="38"/>
    <n v="7003"/>
    <x v="0"/>
  </r>
  <r>
    <x v="0"/>
    <x v="6"/>
    <n v="697.5"/>
    <x v="45"/>
    <m/>
    <x v="0"/>
    <m/>
    <x v="45"/>
    <x v="2"/>
    <x v="2"/>
    <x v="1"/>
    <x v="1"/>
    <x v="15"/>
    <x v="5"/>
    <m/>
    <x v="57"/>
    <n v="4004"/>
    <x v="0"/>
  </r>
  <r>
    <x v="0"/>
    <x v="6"/>
    <n v="697.97420000000011"/>
    <x v="30"/>
    <m/>
    <x v="0"/>
    <m/>
    <x v="1"/>
    <x v="12"/>
    <x v="10"/>
    <x v="2"/>
    <x v="2"/>
    <x v="14"/>
    <x v="12"/>
    <m/>
    <x v="35"/>
    <n v="3005"/>
    <x v="0"/>
  </r>
  <r>
    <x v="0"/>
    <x v="6"/>
    <n v="700"/>
    <x v="48"/>
    <m/>
    <x v="0"/>
    <m/>
    <x v="55"/>
    <x v="2"/>
    <x v="2"/>
    <x v="1"/>
    <x v="1"/>
    <x v="15"/>
    <x v="5"/>
    <m/>
    <x v="59"/>
    <n v="4004"/>
    <x v="0"/>
  </r>
  <r>
    <x v="0"/>
    <x v="6"/>
    <n v="700"/>
    <x v="48"/>
    <m/>
    <x v="0"/>
    <m/>
    <x v="45"/>
    <x v="2"/>
    <x v="2"/>
    <x v="1"/>
    <x v="1"/>
    <x v="15"/>
    <x v="5"/>
    <m/>
    <x v="59"/>
    <n v="4004"/>
    <x v="0"/>
  </r>
  <r>
    <x v="0"/>
    <x v="6"/>
    <n v="700"/>
    <x v="7"/>
    <m/>
    <x v="0"/>
    <m/>
    <x v="74"/>
    <x v="2"/>
    <x v="2"/>
    <x v="2"/>
    <x v="2"/>
    <x v="7"/>
    <x v="5"/>
    <m/>
    <x v="9"/>
    <n v="4004"/>
    <x v="0"/>
  </r>
  <r>
    <x v="0"/>
    <x v="6"/>
    <n v="700"/>
    <x v="11"/>
    <m/>
    <x v="0"/>
    <m/>
    <x v="89"/>
    <x v="5"/>
    <x v="5"/>
    <x v="2"/>
    <x v="2"/>
    <x v="10"/>
    <x v="8"/>
    <m/>
    <x v="13"/>
    <n v="3006"/>
    <x v="0"/>
  </r>
  <r>
    <x v="0"/>
    <x v="6"/>
    <n v="700"/>
    <x v="13"/>
    <m/>
    <x v="0"/>
    <m/>
    <x v="90"/>
    <x v="5"/>
    <x v="5"/>
    <x v="2"/>
    <x v="2"/>
    <x v="6"/>
    <x v="3"/>
    <m/>
    <x v="16"/>
    <n v="3006"/>
    <x v="0"/>
  </r>
  <r>
    <x v="0"/>
    <x v="6"/>
    <n v="700"/>
    <x v="25"/>
    <m/>
    <x v="0"/>
    <m/>
    <x v="421"/>
    <x v="17"/>
    <x v="2"/>
    <x v="2"/>
    <x v="2"/>
    <x v="7"/>
    <x v="5"/>
    <m/>
    <x v="30"/>
    <n v="5006"/>
    <x v="0"/>
  </r>
  <r>
    <x v="0"/>
    <x v="6"/>
    <n v="700"/>
    <x v="5"/>
    <m/>
    <x v="0"/>
    <m/>
    <x v="92"/>
    <x v="11"/>
    <x v="6"/>
    <x v="2"/>
    <x v="2"/>
    <x v="6"/>
    <x v="3"/>
    <m/>
    <x v="61"/>
    <n v="8004"/>
    <x v="0"/>
  </r>
  <r>
    <x v="0"/>
    <x v="6"/>
    <n v="700"/>
    <x v="2"/>
    <m/>
    <x v="0"/>
    <m/>
    <x v="422"/>
    <x v="21"/>
    <x v="15"/>
    <x v="2"/>
    <x v="2"/>
    <x v="4"/>
    <x v="2"/>
    <m/>
    <x v="5"/>
    <n v="3004"/>
    <x v="0"/>
  </r>
  <r>
    <x v="0"/>
    <x v="6"/>
    <n v="700.25"/>
    <x v="13"/>
    <m/>
    <x v="0"/>
    <m/>
    <x v="93"/>
    <x v="8"/>
    <x v="7"/>
    <x v="2"/>
    <x v="2"/>
    <x v="6"/>
    <x v="3"/>
    <m/>
    <x v="16"/>
    <n v="8003"/>
    <x v="0"/>
  </r>
  <r>
    <x v="0"/>
    <x v="6"/>
    <n v="704.76300000000015"/>
    <x v="30"/>
    <m/>
    <x v="0"/>
    <m/>
    <x v="1"/>
    <x v="10"/>
    <x v="9"/>
    <x v="2"/>
    <x v="2"/>
    <x v="14"/>
    <x v="12"/>
    <m/>
    <x v="35"/>
    <n v="8001"/>
    <x v="0"/>
  </r>
  <r>
    <x v="0"/>
    <x v="6"/>
    <n v="716.36404000000016"/>
    <x v="35"/>
    <m/>
    <x v="0"/>
    <m/>
    <x v="1"/>
    <x v="7"/>
    <x v="6"/>
    <x v="1"/>
    <x v="1"/>
    <x v="16"/>
    <x v="12"/>
    <m/>
    <x v="47"/>
    <n v="3008"/>
    <x v="0"/>
  </r>
  <r>
    <x v="0"/>
    <x v="6"/>
    <n v="730.77333333333343"/>
    <x v="29"/>
    <m/>
    <x v="0"/>
    <m/>
    <x v="1"/>
    <x v="8"/>
    <x v="7"/>
    <x v="2"/>
    <x v="2"/>
    <x v="4"/>
    <x v="2"/>
    <m/>
    <x v="34"/>
    <n v="8003"/>
    <x v="0"/>
  </r>
  <r>
    <x v="0"/>
    <x v="6"/>
    <n v="735.80892000000006"/>
    <x v="35"/>
    <m/>
    <x v="0"/>
    <m/>
    <x v="1"/>
    <x v="16"/>
    <x v="11"/>
    <x v="1"/>
    <x v="1"/>
    <x v="16"/>
    <x v="12"/>
    <m/>
    <x v="47"/>
    <n v="7002"/>
    <x v="0"/>
  </r>
  <r>
    <x v="0"/>
    <x v="6"/>
    <n v="750"/>
    <x v="42"/>
    <m/>
    <x v="0"/>
    <m/>
    <x v="68"/>
    <x v="24"/>
    <x v="17"/>
    <x v="2"/>
    <x v="2"/>
    <x v="10"/>
    <x v="8"/>
    <m/>
    <x v="51"/>
    <n v="8006"/>
    <x v="0"/>
  </r>
  <r>
    <x v="0"/>
    <x v="6"/>
    <n v="767.77161999999998"/>
    <x v="27"/>
    <m/>
    <x v="0"/>
    <m/>
    <x v="1"/>
    <x v="12"/>
    <x v="10"/>
    <x v="2"/>
    <x v="2"/>
    <x v="14"/>
    <x v="12"/>
    <m/>
    <x v="32"/>
    <n v="3005"/>
    <x v="0"/>
  </r>
  <r>
    <x v="0"/>
    <x v="6"/>
    <n v="775.23930000000007"/>
    <x v="27"/>
    <m/>
    <x v="0"/>
    <m/>
    <x v="1"/>
    <x v="10"/>
    <x v="9"/>
    <x v="2"/>
    <x v="2"/>
    <x v="14"/>
    <x v="12"/>
    <m/>
    <x v="32"/>
    <n v="8001"/>
    <x v="0"/>
  </r>
  <r>
    <x v="0"/>
    <x v="6"/>
    <n v="790.70069999999998"/>
    <x v="35"/>
    <m/>
    <x v="0"/>
    <m/>
    <x v="1"/>
    <x v="9"/>
    <x v="8"/>
    <x v="2"/>
    <x v="2"/>
    <x v="14"/>
    <x v="12"/>
    <m/>
    <x v="41"/>
    <n v="8002"/>
    <x v="0"/>
  </r>
  <r>
    <x v="0"/>
    <x v="6"/>
    <n v="798"/>
    <x v="39"/>
    <m/>
    <x v="0"/>
    <m/>
    <x v="1"/>
    <x v="12"/>
    <x v="10"/>
    <x v="2"/>
    <x v="2"/>
    <x v="6"/>
    <x v="3"/>
    <m/>
    <x v="46"/>
    <n v="3005"/>
    <x v="0"/>
  </r>
  <r>
    <x v="0"/>
    <x v="6"/>
    <n v="798"/>
    <x v="39"/>
    <m/>
    <x v="0"/>
    <m/>
    <x v="1"/>
    <x v="8"/>
    <x v="7"/>
    <x v="2"/>
    <x v="2"/>
    <x v="6"/>
    <x v="3"/>
    <m/>
    <x v="46"/>
    <n v="8003"/>
    <x v="0"/>
  </r>
  <r>
    <x v="0"/>
    <x v="6"/>
    <n v="800"/>
    <x v="48"/>
    <m/>
    <x v="0"/>
    <m/>
    <x v="95"/>
    <x v="2"/>
    <x v="2"/>
    <x v="1"/>
    <x v="1"/>
    <x v="15"/>
    <x v="5"/>
    <m/>
    <x v="59"/>
    <n v="4004"/>
    <x v="0"/>
  </r>
  <r>
    <x v="0"/>
    <x v="6"/>
    <n v="800"/>
    <x v="41"/>
    <m/>
    <x v="0"/>
    <m/>
    <x v="96"/>
    <x v="24"/>
    <x v="17"/>
    <x v="4"/>
    <x v="4"/>
    <x v="11"/>
    <x v="9"/>
    <m/>
    <x v="50"/>
    <n v="8006"/>
    <x v="0"/>
  </r>
  <r>
    <x v="0"/>
    <x v="6"/>
    <n v="800"/>
    <x v="42"/>
    <m/>
    <x v="0"/>
    <m/>
    <x v="98"/>
    <x v="24"/>
    <x v="17"/>
    <x v="2"/>
    <x v="2"/>
    <x v="10"/>
    <x v="8"/>
    <m/>
    <x v="51"/>
    <n v="8006"/>
    <x v="0"/>
  </r>
  <r>
    <x v="0"/>
    <x v="6"/>
    <n v="800"/>
    <x v="22"/>
    <m/>
    <x v="0"/>
    <m/>
    <x v="99"/>
    <x v="27"/>
    <x v="19"/>
    <x v="2"/>
    <x v="2"/>
    <x v="10"/>
    <x v="8"/>
    <m/>
    <x v="26"/>
    <n v="6002"/>
    <x v="0"/>
  </r>
  <r>
    <x v="0"/>
    <x v="6"/>
    <n v="800"/>
    <x v="28"/>
    <m/>
    <x v="0"/>
    <m/>
    <x v="100"/>
    <x v="24"/>
    <x v="17"/>
    <x v="1"/>
    <x v="1"/>
    <x v="8"/>
    <x v="6"/>
    <m/>
    <x v="33"/>
    <n v="8006"/>
    <x v="0"/>
  </r>
  <r>
    <x v="0"/>
    <x v="6"/>
    <n v="801.13805005403503"/>
    <x v="47"/>
    <m/>
    <x v="0"/>
    <m/>
    <x v="94"/>
    <x v="0"/>
    <x v="0"/>
    <x v="6"/>
    <x v="6"/>
    <x v="17"/>
    <x v="13"/>
    <m/>
    <x v="56"/>
    <n v="2001"/>
    <x v="0"/>
  </r>
  <r>
    <x v="0"/>
    <x v="6"/>
    <n v="801.77"/>
    <x v="43"/>
    <m/>
    <x v="0"/>
    <m/>
    <x v="101"/>
    <x v="0"/>
    <x v="0"/>
    <x v="7"/>
    <x v="7"/>
    <x v="18"/>
    <x v="14"/>
    <m/>
    <x v="52"/>
    <n v="2001"/>
    <x v="0"/>
  </r>
  <r>
    <x v="0"/>
    <x v="6"/>
    <n v="814.99916666666684"/>
    <x v="29"/>
    <m/>
    <x v="0"/>
    <m/>
    <x v="1"/>
    <x v="11"/>
    <x v="6"/>
    <x v="2"/>
    <x v="2"/>
    <x v="4"/>
    <x v="2"/>
    <m/>
    <x v="34"/>
    <n v="8004"/>
    <x v="0"/>
  </r>
  <r>
    <x v="0"/>
    <x v="6"/>
    <n v="840"/>
    <x v="34"/>
    <m/>
    <x v="0"/>
    <m/>
    <x v="1"/>
    <x v="13"/>
    <x v="2"/>
    <x v="1"/>
    <x v="1"/>
    <x v="3"/>
    <x v="3"/>
    <m/>
    <x v="49"/>
    <n v="5003"/>
    <x v="0"/>
  </r>
  <r>
    <x v="0"/>
    <x v="6"/>
    <n v="840"/>
    <x v="39"/>
    <m/>
    <x v="0"/>
    <m/>
    <x v="1"/>
    <x v="10"/>
    <x v="9"/>
    <x v="2"/>
    <x v="2"/>
    <x v="6"/>
    <x v="3"/>
    <m/>
    <x v="46"/>
    <n v="8001"/>
    <x v="0"/>
  </r>
  <r>
    <x v="0"/>
    <x v="6"/>
    <n v="870"/>
    <x v="82"/>
    <m/>
    <x v="0"/>
    <m/>
    <x v="1"/>
    <x v="15"/>
    <x v="12"/>
    <x v="1"/>
    <x v="1"/>
    <x v="8"/>
    <x v="6"/>
    <m/>
    <x v="100"/>
    <n v="5002"/>
    <x v="0"/>
  </r>
  <r>
    <x v="0"/>
    <x v="6"/>
    <n v="870.14595765521176"/>
    <x v="47"/>
    <m/>
    <x v="0"/>
    <m/>
    <x v="102"/>
    <x v="0"/>
    <x v="0"/>
    <x v="6"/>
    <x v="6"/>
    <x v="17"/>
    <x v="13"/>
    <m/>
    <x v="56"/>
    <n v="2001"/>
    <x v="0"/>
  </r>
  <r>
    <x v="0"/>
    <x v="6"/>
    <n v="876.09"/>
    <x v="37"/>
    <m/>
    <x v="0"/>
    <m/>
    <x v="103"/>
    <x v="0"/>
    <x v="0"/>
    <x v="6"/>
    <x v="6"/>
    <x v="17"/>
    <x v="13"/>
    <m/>
    <x v="44"/>
    <n v="2001"/>
    <x v="0"/>
  </r>
  <r>
    <x v="0"/>
    <x v="6"/>
    <n v="876.92800000000011"/>
    <x v="30"/>
    <m/>
    <x v="0"/>
    <m/>
    <x v="1"/>
    <x v="8"/>
    <x v="7"/>
    <x v="2"/>
    <x v="2"/>
    <x v="14"/>
    <x v="12"/>
    <m/>
    <x v="35"/>
    <n v="8003"/>
    <x v="0"/>
  </r>
  <r>
    <x v="0"/>
    <x v="6"/>
    <n v="880"/>
    <x v="24"/>
    <m/>
    <x v="0"/>
    <m/>
    <x v="104"/>
    <x v="0"/>
    <x v="0"/>
    <x v="2"/>
    <x v="2"/>
    <x v="12"/>
    <x v="10"/>
    <m/>
    <x v="29"/>
    <n v="2001"/>
    <x v="0"/>
  </r>
  <r>
    <x v="0"/>
    <x v="6"/>
    <n v="892.5"/>
    <x v="34"/>
    <m/>
    <x v="0"/>
    <m/>
    <x v="1"/>
    <x v="8"/>
    <x v="7"/>
    <x v="2"/>
    <x v="2"/>
    <x v="6"/>
    <x v="3"/>
    <m/>
    <x v="40"/>
    <n v="8003"/>
    <x v="0"/>
  </r>
  <r>
    <x v="0"/>
    <x v="6"/>
    <n v="910.72666666666692"/>
    <x v="29"/>
    <m/>
    <x v="0"/>
    <m/>
    <x v="1"/>
    <x v="19"/>
    <x v="14"/>
    <x v="2"/>
    <x v="2"/>
    <x v="4"/>
    <x v="2"/>
    <m/>
    <x v="34"/>
    <n v="3003"/>
    <x v="0"/>
  </r>
  <r>
    <x v="0"/>
    <x v="6"/>
    <n v="919.78755000000001"/>
    <x v="27"/>
    <m/>
    <x v="0"/>
    <m/>
    <x v="1"/>
    <x v="6"/>
    <x v="1"/>
    <x v="1"/>
    <x v="1"/>
    <x v="16"/>
    <x v="12"/>
    <m/>
    <x v="42"/>
    <n v="7003"/>
    <x v="0"/>
  </r>
  <r>
    <x v="0"/>
    <x v="6"/>
    <n v="945"/>
    <x v="34"/>
    <m/>
    <x v="0"/>
    <m/>
    <x v="1"/>
    <x v="7"/>
    <x v="6"/>
    <x v="1"/>
    <x v="1"/>
    <x v="3"/>
    <x v="3"/>
    <m/>
    <x v="49"/>
    <n v="3008"/>
    <x v="0"/>
  </r>
  <r>
    <x v="0"/>
    <x v="6"/>
    <n v="947.00205951818657"/>
    <x v="47"/>
    <m/>
    <x v="0"/>
    <m/>
    <x v="105"/>
    <x v="0"/>
    <x v="0"/>
    <x v="6"/>
    <x v="6"/>
    <x v="17"/>
    <x v="13"/>
    <m/>
    <x v="56"/>
    <n v="2001"/>
    <x v="0"/>
  </r>
  <r>
    <x v="0"/>
    <x v="6"/>
    <n v="964.62080000000003"/>
    <x v="27"/>
    <m/>
    <x v="0"/>
    <m/>
    <x v="1"/>
    <x v="8"/>
    <x v="7"/>
    <x v="2"/>
    <x v="2"/>
    <x v="14"/>
    <x v="12"/>
    <m/>
    <x v="32"/>
    <n v="8003"/>
    <x v="0"/>
  </r>
  <r>
    <x v="0"/>
    <x v="6"/>
    <n v="968.4290349004599"/>
    <x v="47"/>
    <m/>
    <x v="0"/>
    <m/>
    <x v="106"/>
    <x v="0"/>
    <x v="0"/>
    <x v="6"/>
    <x v="6"/>
    <x v="17"/>
    <x v="13"/>
    <m/>
    <x v="56"/>
    <n v="2001"/>
    <x v="0"/>
  </r>
  <r>
    <x v="0"/>
    <x v="6"/>
    <n v="976.92957267506665"/>
    <x v="44"/>
    <m/>
    <x v="0"/>
    <m/>
    <x v="107"/>
    <x v="0"/>
    <x v="0"/>
    <x v="6"/>
    <x v="6"/>
    <x v="17"/>
    <x v="13"/>
    <m/>
    <x v="53"/>
    <n v="2001"/>
    <x v="0"/>
  </r>
  <r>
    <x v="0"/>
    <x v="6"/>
    <n v="977.99900000000025"/>
    <x v="30"/>
    <m/>
    <x v="0"/>
    <m/>
    <x v="1"/>
    <x v="11"/>
    <x v="6"/>
    <x v="2"/>
    <x v="2"/>
    <x v="14"/>
    <x v="12"/>
    <m/>
    <x v="35"/>
    <n v="8004"/>
    <x v="0"/>
  </r>
  <r>
    <x v="0"/>
    <x v="6"/>
    <n v="994.33333333333337"/>
    <x v="45"/>
    <m/>
    <x v="0"/>
    <m/>
    <x v="108"/>
    <x v="2"/>
    <x v="2"/>
    <x v="1"/>
    <x v="1"/>
    <x v="15"/>
    <x v="5"/>
    <m/>
    <x v="57"/>
    <n v="4004"/>
    <x v="0"/>
  </r>
  <r>
    <x v="0"/>
    <x v="6"/>
    <n v="1000"/>
    <x v="12"/>
    <m/>
    <x v="0"/>
    <m/>
    <x v="1"/>
    <x v="6"/>
    <x v="1"/>
    <x v="4"/>
    <x v="4"/>
    <x v="11"/>
    <x v="9"/>
    <m/>
    <x v="14"/>
    <n v="7003"/>
    <x v="0"/>
  </r>
  <r>
    <x v="0"/>
    <x v="6"/>
    <n v="1000"/>
    <x v="13"/>
    <m/>
    <x v="0"/>
    <m/>
    <x v="1"/>
    <x v="1"/>
    <x v="1"/>
    <x v="1"/>
    <x v="1"/>
    <x v="3"/>
    <x v="3"/>
    <m/>
    <x v="15"/>
    <n v="7001"/>
    <x v="0"/>
  </r>
  <r>
    <x v="0"/>
    <x v="6"/>
    <n v="1000"/>
    <x v="13"/>
    <m/>
    <x v="0"/>
    <m/>
    <x v="1"/>
    <x v="4"/>
    <x v="4"/>
    <x v="2"/>
    <x v="2"/>
    <x v="6"/>
    <x v="3"/>
    <m/>
    <x v="16"/>
    <n v="4003"/>
    <x v="0"/>
  </r>
  <r>
    <x v="0"/>
    <x v="6"/>
    <n v="1000"/>
    <x v="13"/>
    <m/>
    <x v="0"/>
    <m/>
    <x v="109"/>
    <x v="8"/>
    <x v="7"/>
    <x v="2"/>
    <x v="2"/>
    <x v="6"/>
    <x v="3"/>
    <m/>
    <x v="16"/>
    <n v="8003"/>
    <x v="0"/>
  </r>
  <r>
    <x v="0"/>
    <x v="6"/>
    <n v="1000"/>
    <x v="50"/>
    <m/>
    <x v="0"/>
    <m/>
    <x v="110"/>
    <x v="16"/>
    <x v="11"/>
    <x v="1"/>
    <x v="1"/>
    <x v="1"/>
    <x v="1"/>
    <m/>
    <x v="62"/>
    <n v="7002"/>
    <x v="0"/>
  </r>
  <r>
    <x v="0"/>
    <x v="6"/>
    <n v="1000"/>
    <x v="49"/>
    <m/>
    <x v="0"/>
    <m/>
    <x v="111"/>
    <x v="17"/>
    <x v="2"/>
    <x v="2"/>
    <x v="2"/>
    <x v="7"/>
    <x v="5"/>
    <m/>
    <x v="60"/>
    <n v="5006"/>
    <x v="0"/>
  </r>
  <r>
    <x v="0"/>
    <x v="6"/>
    <n v="1000"/>
    <x v="17"/>
    <m/>
    <x v="0"/>
    <m/>
    <x v="112"/>
    <x v="10"/>
    <x v="9"/>
    <x v="2"/>
    <x v="2"/>
    <x v="10"/>
    <x v="8"/>
    <m/>
    <x v="20"/>
    <n v="8001"/>
    <x v="0"/>
  </r>
  <r>
    <x v="0"/>
    <x v="6"/>
    <n v="1000"/>
    <x v="23"/>
    <m/>
    <x v="0"/>
    <m/>
    <x v="115"/>
    <x v="3"/>
    <x v="3"/>
    <x v="1"/>
    <x v="1"/>
    <x v="8"/>
    <x v="6"/>
    <m/>
    <x v="28"/>
    <n v="4002"/>
    <x v="0"/>
  </r>
  <r>
    <x v="0"/>
    <x v="6"/>
    <n v="1000"/>
    <x v="23"/>
    <m/>
    <x v="0"/>
    <m/>
    <x v="116"/>
    <x v="20"/>
    <x v="2"/>
    <x v="1"/>
    <x v="1"/>
    <x v="8"/>
    <x v="6"/>
    <m/>
    <x v="28"/>
    <n v="5001"/>
    <x v="0"/>
  </r>
  <r>
    <x v="0"/>
    <x v="6"/>
    <n v="1000"/>
    <x v="32"/>
    <m/>
    <x v="0"/>
    <m/>
    <x v="117"/>
    <x v="19"/>
    <x v="14"/>
    <x v="2"/>
    <x v="2"/>
    <x v="12"/>
    <x v="10"/>
    <m/>
    <x v="37"/>
    <n v="3003"/>
    <x v="0"/>
  </r>
  <r>
    <x v="0"/>
    <x v="6"/>
    <n v="1000"/>
    <x v="26"/>
    <m/>
    <x v="0"/>
    <m/>
    <x v="118"/>
    <x v="25"/>
    <x v="18"/>
    <x v="2"/>
    <x v="2"/>
    <x v="10"/>
    <x v="8"/>
    <m/>
    <x v="31"/>
    <n v="3001"/>
    <x v="0"/>
  </r>
  <r>
    <x v="0"/>
    <x v="6"/>
    <n v="1000"/>
    <x v="22"/>
    <m/>
    <x v="0"/>
    <m/>
    <x v="119"/>
    <x v="24"/>
    <x v="17"/>
    <x v="2"/>
    <x v="2"/>
    <x v="10"/>
    <x v="8"/>
    <m/>
    <x v="26"/>
    <n v="8006"/>
    <x v="0"/>
  </r>
  <r>
    <x v="0"/>
    <x v="6"/>
    <n v="1009.8"/>
    <x v="13"/>
    <m/>
    <x v="0"/>
    <m/>
    <x v="121"/>
    <x v="8"/>
    <x v="7"/>
    <x v="2"/>
    <x v="2"/>
    <x v="6"/>
    <x v="3"/>
    <m/>
    <x v="16"/>
    <n v="8003"/>
    <x v="0"/>
  </r>
  <r>
    <x v="0"/>
    <x v="6"/>
    <n v="1018.3110000000001"/>
    <x v="30"/>
    <m/>
    <x v="0"/>
    <m/>
    <x v="1"/>
    <x v="4"/>
    <x v="4"/>
    <x v="2"/>
    <x v="2"/>
    <x v="14"/>
    <x v="12"/>
    <m/>
    <x v="35"/>
    <n v="4003"/>
    <x v="0"/>
  </r>
  <r>
    <x v="0"/>
    <x v="6"/>
    <n v="1018.5"/>
    <x v="34"/>
    <m/>
    <x v="0"/>
    <m/>
    <x v="1"/>
    <x v="21"/>
    <x v="15"/>
    <x v="2"/>
    <x v="2"/>
    <x v="6"/>
    <x v="3"/>
    <m/>
    <x v="40"/>
    <n v="3004"/>
    <x v="0"/>
  </r>
  <r>
    <x v="0"/>
    <x v="6"/>
    <n v="1026.0861653787556"/>
    <x v="44"/>
    <m/>
    <x v="0"/>
    <m/>
    <x v="122"/>
    <x v="0"/>
    <x v="0"/>
    <x v="6"/>
    <x v="6"/>
    <x v="17"/>
    <x v="13"/>
    <m/>
    <x v="53"/>
    <n v="2001"/>
    <x v="0"/>
  </r>
  <r>
    <x v="0"/>
    <x v="6"/>
    <n v="1032.5700000000002"/>
    <x v="3"/>
    <m/>
    <x v="0"/>
    <m/>
    <x v="60"/>
    <x v="12"/>
    <x v="10"/>
    <x v="2"/>
    <x v="2"/>
    <x v="6"/>
    <x v="3"/>
    <m/>
    <x v="8"/>
    <n v="3005"/>
    <x v="0"/>
  </r>
  <r>
    <x v="0"/>
    <x v="6"/>
    <n v="1032.5700000000002"/>
    <x v="3"/>
    <m/>
    <x v="0"/>
    <m/>
    <x v="60"/>
    <x v="9"/>
    <x v="8"/>
    <x v="2"/>
    <x v="2"/>
    <x v="6"/>
    <x v="3"/>
    <m/>
    <x v="8"/>
    <n v="8002"/>
    <x v="0"/>
  </r>
  <r>
    <x v="0"/>
    <x v="6"/>
    <n v="1032.5700000000002"/>
    <x v="3"/>
    <m/>
    <x v="0"/>
    <m/>
    <x v="60"/>
    <x v="15"/>
    <x v="12"/>
    <x v="2"/>
    <x v="2"/>
    <x v="6"/>
    <x v="3"/>
    <m/>
    <x v="8"/>
    <n v="5002"/>
    <x v="0"/>
  </r>
  <r>
    <x v="0"/>
    <x v="6"/>
    <n v="1032.5700000000002"/>
    <x v="3"/>
    <m/>
    <x v="0"/>
    <m/>
    <x v="60"/>
    <x v="5"/>
    <x v="5"/>
    <x v="2"/>
    <x v="2"/>
    <x v="6"/>
    <x v="3"/>
    <m/>
    <x v="8"/>
    <n v="3006"/>
    <x v="0"/>
  </r>
  <r>
    <x v="0"/>
    <x v="6"/>
    <n v="1035.19"/>
    <x v="43"/>
    <m/>
    <x v="0"/>
    <m/>
    <x v="101"/>
    <x v="0"/>
    <x v="0"/>
    <x v="7"/>
    <x v="7"/>
    <x v="18"/>
    <x v="14"/>
    <m/>
    <x v="52"/>
    <n v="2001"/>
    <x v="0"/>
  </r>
  <r>
    <x v="0"/>
    <x v="6"/>
    <n v="1046.9612999999999"/>
    <x v="35"/>
    <m/>
    <x v="0"/>
    <m/>
    <x v="1"/>
    <x v="12"/>
    <x v="10"/>
    <x v="2"/>
    <x v="2"/>
    <x v="14"/>
    <x v="12"/>
    <m/>
    <x v="41"/>
    <n v="3005"/>
    <x v="0"/>
  </r>
  <r>
    <x v="0"/>
    <x v="6"/>
    <n v="1048.1233333333332"/>
    <x v="29"/>
    <m/>
    <x v="0"/>
    <m/>
    <x v="1"/>
    <x v="4"/>
    <x v="4"/>
    <x v="2"/>
    <x v="2"/>
    <x v="4"/>
    <x v="2"/>
    <m/>
    <x v="34"/>
    <n v="4003"/>
    <x v="0"/>
  </r>
  <r>
    <x v="0"/>
    <x v="6"/>
    <n v="1050"/>
    <x v="39"/>
    <m/>
    <x v="0"/>
    <m/>
    <x v="1"/>
    <x v="16"/>
    <x v="11"/>
    <x v="1"/>
    <x v="1"/>
    <x v="3"/>
    <x v="3"/>
    <m/>
    <x v="58"/>
    <n v="7002"/>
    <x v="0"/>
  </r>
  <r>
    <x v="0"/>
    <x v="6"/>
    <n v="1057.1445000000001"/>
    <x v="35"/>
    <m/>
    <x v="0"/>
    <m/>
    <x v="1"/>
    <x v="10"/>
    <x v="9"/>
    <x v="2"/>
    <x v="2"/>
    <x v="14"/>
    <x v="12"/>
    <m/>
    <x v="41"/>
    <n v="8001"/>
    <x v="0"/>
  </r>
  <r>
    <x v="0"/>
    <x v="6"/>
    <n v="1075.7989000000002"/>
    <x v="27"/>
    <m/>
    <x v="0"/>
    <m/>
    <x v="1"/>
    <x v="11"/>
    <x v="6"/>
    <x v="2"/>
    <x v="2"/>
    <x v="14"/>
    <x v="12"/>
    <m/>
    <x v="32"/>
    <n v="8004"/>
    <x v="0"/>
  </r>
  <r>
    <x v="0"/>
    <x v="6"/>
    <n v="1086.9749052589682"/>
    <x v="47"/>
    <m/>
    <x v="0"/>
    <m/>
    <x v="125"/>
    <x v="0"/>
    <x v="0"/>
    <x v="6"/>
    <x v="6"/>
    <x v="17"/>
    <x v="13"/>
    <m/>
    <x v="56"/>
    <n v="2001"/>
    <x v="0"/>
  </r>
  <r>
    <x v="0"/>
    <x v="6"/>
    <n v="1090"/>
    <x v="26"/>
    <m/>
    <x v="0"/>
    <m/>
    <x v="126"/>
    <x v="10"/>
    <x v="9"/>
    <x v="2"/>
    <x v="2"/>
    <x v="10"/>
    <x v="8"/>
    <m/>
    <x v="31"/>
    <n v="8001"/>
    <x v="0"/>
  </r>
  <r>
    <x v="0"/>
    <x v="6"/>
    <n v="1102.5"/>
    <x v="34"/>
    <m/>
    <x v="0"/>
    <m/>
    <x v="1"/>
    <x v="19"/>
    <x v="14"/>
    <x v="2"/>
    <x v="2"/>
    <x v="6"/>
    <x v="3"/>
    <m/>
    <x v="40"/>
    <n v="3003"/>
    <x v="0"/>
  </r>
  <r>
    <x v="0"/>
    <x v="6"/>
    <n v="1106.8053333333335"/>
    <x v="29"/>
    <m/>
    <x v="0"/>
    <m/>
    <x v="1"/>
    <x v="21"/>
    <x v="15"/>
    <x v="2"/>
    <x v="2"/>
    <x v="4"/>
    <x v="2"/>
    <m/>
    <x v="34"/>
    <n v="3004"/>
    <x v="0"/>
  </r>
  <r>
    <x v="0"/>
    <x v="6"/>
    <n v="1153.4336551331673"/>
    <x v="47"/>
    <m/>
    <x v="0"/>
    <m/>
    <x v="127"/>
    <x v="0"/>
    <x v="0"/>
    <x v="6"/>
    <x v="6"/>
    <x v="17"/>
    <x v="13"/>
    <m/>
    <x v="56"/>
    <n v="2001"/>
    <x v="0"/>
  </r>
  <r>
    <x v="0"/>
    <x v="6"/>
    <n v="1170.6387000000002"/>
    <x v="35"/>
    <m/>
    <x v="0"/>
    <m/>
    <x v="1"/>
    <x v="6"/>
    <x v="1"/>
    <x v="1"/>
    <x v="1"/>
    <x v="16"/>
    <x v="12"/>
    <m/>
    <x v="47"/>
    <n v="7003"/>
    <x v="0"/>
  </r>
  <r>
    <x v="0"/>
    <x v="6"/>
    <n v="1178.4564000000003"/>
    <x v="30"/>
    <m/>
    <x v="0"/>
    <m/>
    <x v="1"/>
    <x v="21"/>
    <x v="15"/>
    <x v="2"/>
    <x v="2"/>
    <x v="14"/>
    <x v="12"/>
    <m/>
    <x v="35"/>
    <n v="3004"/>
    <x v="0"/>
  </r>
  <r>
    <x v="0"/>
    <x v="6"/>
    <n v="1179.4768333333334"/>
    <x v="29"/>
    <m/>
    <x v="0"/>
    <m/>
    <x v="1"/>
    <x v="18"/>
    <x v="13"/>
    <x v="2"/>
    <x v="2"/>
    <x v="4"/>
    <x v="2"/>
    <m/>
    <x v="34"/>
    <n v="4001"/>
    <x v="0"/>
  </r>
  <r>
    <x v="0"/>
    <x v="6"/>
    <n v="1200"/>
    <x v="26"/>
    <m/>
    <x v="0"/>
    <m/>
    <x v="133"/>
    <x v="12"/>
    <x v="10"/>
    <x v="2"/>
    <x v="2"/>
    <x v="10"/>
    <x v="8"/>
    <m/>
    <x v="31"/>
    <n v="3005"/>
    <x v="0"/>
  </r>
  <r>
    <x v="0"/>
    <x v="6"/>
    <n v="1202.1592000000003"/>
    <x v="27"/>
    <m/>
    <x v="0"/>
    <m/>
    <x v="1"/>
    <x v="19"/>
    <x v="14"/>
    <x v="2"/>
    <x v="2"/>
    <x v="14"/>
    <x v="12"/>
    <m/>
    <x v="32"/>
    <n v="3003"/>
    <x v="0"/>
  </r>
  <r>
    <x v="0"/>
    <x v="6"/>
    <n v="1260"/>
    <x v="34"/>
    <m/>
    <x v="0"/>
    <m/>
    <x v="1"/>
    <x v="18"/>
    <x v="13"/>
    <x v="2"/>
    <x v="2"/>
    <x v="6"/>
    <x v="3"/>
    <m/>
    <x v="40"/>
    <n v="4001"/>
    <x v="0"/>
  </r>
  <r>
    <x v="0"/>
    <x v="6"/>
    <n v="1260"/>
    <x v="34"/>
    <m/>
    <x v="0"/>
    <m/>
    <x v="1"/>
    <x v="11"/>
    <x v="6"/>
    <x v="2"/>
    <x v="2"/>
    <x v="6"/>
    <x v="3"/>
    <m/>
    <x v="40"/>
    <n v="8004"/>
    <x v="0"/>
  </r>
  <r>
    <x v="0"/>
    <x v="6"/>
    <n v="1260"/>
    <x v="39"/>
    <m/>
    <x v="0"/>
    <m/>
    <x v="1"/>
    <x v="11"/>
    <x v="6"/>
    <x v="2"/>
    <x v="2"/>
    <x v="6"/>
    <x v="3"/>
    <m/>
    <x v="46"/>
    <n v="8004"/>
    <x v="0"/>
  </r>
  <r>
    <x v="0"/>
    <x v="6"/>
    <n v="1261.51"/>
    <x v="37"/>
    <m/>
    <x v="0"/>
    <m/>
    <x v="136"/>
    <x v="0"/>
    <x v="0"/>
    <x v="6"/>
    <x v="6"/>
    <x v="17"/>
    <x v="13"/>
    <m/>
    <x v="44"/>
    <n v="2001"/>
    <x v="0"/>
  </r>
  <r>
    <x v="0"/>
    <x v="6"/>
    <n v="1290"/>
    <x v="13"/>
    <m/>
    <x v="0"/>
    <m/>
    <x v="1"/>
    <x v="8"/>
    <x v="7"/>
    <x v="2"/>
    <x v="2"/>
    <x v="6"/>
    <x v="3"/>
    <m/>
    <x v="16"/>
    <n v="8003"/>
    <x v="0"/>
  </r>
  <r>
    <x v="0"/>
    <x v="6"/>
    <n v="1300"/>
    <x v="22"/>
    <m/>
    <x v="0"/>
    <m/>
    <x v="137"/>
    <x v="8"/>
    <x v="7"/>
    <x v="2"/>
    <x v="2"/>
    <x v="10"/>
    <x v="8"/>
    <m/>
    <x v="26"/>
    <n v="8003"/>
    <x v="0"/>
  </r>
  <r>
    <x v="0"/>
    <x v="6"/>
    <n v="1307.9000000000001"/>
    <x v="2"/>
    <m/>
    <x v="0"/>
    <m/>
    <x v="130"/>
    <x v="24"/>
    <x v="17"/>
    <x v="2"/>
    <x v="2"/>
    <x v="4"/>
    <x v="2"/>
    <m/>
    <x v="5"/>
    <n v="8006"/>
    <x v="0"/>
  </r>
  <r>
    <x v="0"/>
    <x v="6"/>
    <n v="1315.3920000000001"/>
    <x v="35"/>
    <m/>
    <x v="0"/>
    <m/>
    <x v="1"/>
    <x v="8"/>
    <x v="7"/>
    <x v="2"/>
    <x v="2"/>
    <x v="14"/>
    <x v="12"/>
    <m/>
    <x v="41"/>
    <n v="8003"/>
    <x v="0"/>
  </r>
  <r>
    <x v="0"/>
    <x v="6"/>
    <n v="1350"/>
    <x v="11"/>
    <m/>
    <x v="0"/>
    <m/>
    <x v="288"/>
    <x v="5"/>
    <x v="5"/>
    <x v="2"/>
    <x v="2"/>
    <x v="10"/>
    <x v="8"/>
    <m/>
    <x v="13"/>
    <n v="3006"/>
    <x v="0"/>
  </r>
  <r>
    <x v="0"/>
    <x v="6"/>
    <n v="1365"/>
    <x v="34"/>
    <m/>
    <x v="0"/>
    <m/>
    <x v="1"/>
    <x v="22"/>
    <x v="0"/>
    <x v="2"/>
    <x v="2"/>
    <x v="6"/>
    <x v="3"/>
    <m/>
    <x v="40"/>
    <n v="3002"/>
    <x v="0"/>
  </r>
  <r>
    <x v="0"/>
    <x v="6"/>
    <n v="1371.3480000000002"/>
    <x v="2"/>
    <m/>
    <x v="0"/>
    <m/>
    <x v="134"/>
    <x v="7"/>
    <x v="6"/>
    <x v="1"/>
    <x v="1"/>
    <x v="2"/>
    <x v="2"/>
    <m/>
    <x v="2"/>
    <n v="3008"/>
    <x v="0"/>
  </r>
  <r>
    <x v="0"/>
    <x v="6"/>
    <n v="1371.3480000000002"/>
    <x v="2"/>
    <m/>
    <x v="0"/>
    <m/>
    <x v="135"/>
    <x v="7"/>
    <x v="6"/>
    <x v="1"/>
    <x v="1"/>
    <x v="2"/>
    <x v="2"/>
    <m/>
    <x v="2"/>
    <n v="3008"/>
    <x v="0"/>
  </r>
  <r>
    <x v="0"/>
    <x v="6"/>
    <n v="1383.5228"/>
    <x v="27"/>
    <m/>
    <x v="0"/>
    <m/>
    <x v="1"/>
    <x v="4"/>
    <x v="4"/>
    <x v="2"/>
    <x v="2"/>
    <x v="14"/>
    <x v="12"/>
    <m/>
    <x v="32"/>
    <n v="4003"/>
    <x v="0"/>
  </r>
  <r>
    <x v="0"/>
    <x v="6"/>
    <n v="1446.3130000000001"/>
    <x v="2"/>
    <m/>
    <x v="0"/>
    <m/>
    <x v="138"/>
    <x v="18"/>
    <x v="13"/>
    <x v="2"/>
    <x v="2"/>
    <x v="4"/>
    <x v="2"/>
    <m/>
    <x v="5"/>
    <n v="4001"/>
    <x v="0"/>
  </r>
  <r>
    <x v="0"/>
    <x v="6"/>
    <n v="1450.9424411903644"/>
    <x v="44"/>
    <m/>
    <x v="0"/>
    <m/>
    <x v="149"/>
    <x v="0"/>
    <x v="0"/>
    <x v="6"/>
    <x v="6"/>
    <x v="17"/>
    <x v="13"/>
    <m/>
    <x v="53"/>
    <n v="2001"/>
    <x v="0"/>
  </r>
  <r>
    <x v="0"/>
    <x v="6"/>
    <n v="1454.4860000000001"/>
    <x v="2"/>
    <m/>
    <x v="0"/>
    <m/>
    <x v="141"/>
    <x v="13"/>
    <x v="2"/>
    <x v="1"/>
    <x v="1"/>
    <x v="2"/>
    <x v="2"/>
    <m/>
    <x v="2"/>
    <n v="5003"/>
    <x v="0"/>
  </r>
  <r>
    <x v="0"/>
    <x v="6"/>
    <n v="1454.4860000000001"/>
    <x v="2"/>
    <m/>
    <x v="0"/>
    <m/>
    <x v="142"/>
    <x v="13"/>
    <x v="2"/>
    <x v="1"/>
    <x v="1"/>
    <x v="2"/>
    <x v="2"/>
    <m/>
    <x v="2"/>
    <n v="5003"/>
    <x v="0"/>
  </r>
  <r>
    <x v="0"/>
    <x v="6"/>
    <n v="1460.9830400000001"/>
    <x v="27"/>
    <m/>
    <x v="0"/>
    <m/>
    <x v="1"/>
    <x v="21"/>
    <x v="15"/>
    <x v="2"/>
    <x v="2"/>
    <x v="14"/>
    <x v="12"/>
    <m/>
    <x v="32"/>
    <n v="3004"/>
    <x v="0"/>
  </r>
  <r>
    <x v="0"/>
    <x v="6"/>
    <n v="1466.9985000000001"/>
    <x v="35"/>
    <m/>
    <x v="0"/>
    <m/>
    <x v="1"/>
    <x v="11"/>
    <x v="6"/>
    <x v="2"/>
    <x v="2"/>
    <x v="14"/>
    <x v="12"/>
    <m/>
    <x v="41"/>
    <n v="8004"/>
    <x v="0"/>
  </r>
  <r>
    <x v="0"/>
    <x v="6"/>
    <n v="1472.2389478700759"/>
    <x v="44"/>
    <m/>
    <x v="0"/>
    <m/>
    <x v="150"/>
    <x v="0"/>
    <x v="0"/>
    <x v="6"/>
    <x v="6"/>
    <x v="17"/>
    <x v="13"/>
    <m/>
    <x v="53"/>
    <n v="2001"/>
    <x v="0"/>
  </r>
  <r>
    <x v="0"/>
    <x v="6"/>
    <n v="1497.1000000000001"/>
    <x v="2"/>
    <m/>
    <x v="0"/>
    <m/>
    <x v="145"/>
    <x v="21"/>
    <x v="15"/>
    <x v="2"/>
    <x v="2"/>
    <x v="4"/>
    <x v="2"/>
    <m/>
    <x v="5"/>
    <n v="3004"/>
    <x v="0"/>
  </r>
  <r>
    <x v="0"/>
    <x v="6"/>
    <n v="1497.2688666538654"/>
    <x v="37"/>
    <m/>
    <x v="0"/>
    <m/>
    <x v="151"/>
    <x v="0"/>
    <x v="0"/>
    <x v="6"/>
    <x v="6"/>
    <x v="17"/>
    <x v="13"/>
    <m/>
    <x v="44"/>
    <n v="2001"/>
    <x v="0"/>
  </r>
  <r>
    <x v="0"/>
    <x v="6"/>
    <n v="1500"/>
    <x v="38"/>
    <m/>
    <x v="0"/>
    <m/>
    <x v="1"/>
    <x v="25"/>
    <x v="18"/>
    <x v="2"/>
    <x v="2"/>
    <x v="10"/>
    <x v="8"/>
    <m/>
    <x v="45"/>
    <n v="3001"/>
    <x v="0"/>
  </r>
  <r>
    <x v="0"/>
    <x v="6"/>
    <n v="1500"/>
    <x v="8"/>
    <m/>
    <x v="0"/>
    <m/>
    <x v="152"/>
    <x v="4"/>
    <x v="4"/>
    <x v="1"/>
    <x v="1"/>
    <x v="2"/>
    <x v="2"/>
    <m/>
    <x v="10"/>
    <n v="4003"/>
    <x v="0"/>
  </r>
  <r>
    <x v="0"/>
    <x v="6"/>
    <n v="1500"/>
    <x v="11"/>
    <m/>
    <x v="0"/>
    <m/>
    <x v="97"/>
    <x v="5"/>
    <x v="5"/>
    <x v="2"/>
    <x v="2"/>
    <x v="10"/>
    <x v="8"/>
    <m/>
    <x v="13"/>
    <n v="3006"/>
    <x v="0"/>
  </r>
  <r>
    <x v="0"/>
    <x v="6"/>
    <n v="1500"/>
    <x v="31"/>
    <m/>
    <x v="0"/>
    <m/>
    <x v="95"/>
    <x v="2"/>
    <x v="2"/>
    <x v="1"/>
    <x v="1"/>
    <x v="15"/>
    <x v="5"/>
    <m/>
    <x v="36"/>
    <n v="4004"/>
    <x v="0"/>
  </r>
  <r>
    <x v="0"/>
    <x v="6"/>
    <n v="1500"/>
    <x v="31"/>
    <m/>
    <x v="0"/>
    <m/>
    <x v="153"/>
    <x v="2"/>
    <x v="2"/>
    <x v="1"/>
    <x v="1"/>
    <x v="15"/>
    <x v="5"/>
    <m/>
    <x v="36"/>
    <n v="4004"/>
    <x v="0"/>
  </r>
  <r>
    <x v="0"/>
    <x v="6"/>
    <n v="1500"/>
    <x v="13"/>
    <m/>
    <x v="0"/>
    <m/>
    <x v="1"/>
    <x v="7"/>
    <x v="6"/>
    <x v="1"/>
    <x v="1"/>
    <x v="3"/>
    <x v="3"/>
    <m/>
    <x v="15"/>
    <n v="3008"/>
    <x v="0"/>
  </r>
  <r>
    <x v="0"/>
    <x v="6"/>
    <n v="1500"/>
    <x v="13"/>
    <m/>
    <x v="0"/>
    <m/>
    <x v="1"/>
    <x v="27"/>
    <x v="19"/>
    <x v="1"/>
    <x v="1"/>
    <x v="3"/>
    <x v="3"/>
    <m/>
    <x v="15"/>
    <n v="6002"/>
    <x v="0"/>
  </r>
  <r>
    <x v="0"/>
    <x v="6"/>
    <n v="1500"/>
    <x v="19"/>
    <m/>
    <x v="0"/>
    <m/>
    <x v="1"/>
    <x v="25"/>
    <x v="18"/>
    <x v="2"/>
    <x v="2"/>
    <x v="10"/>
    <x v="8"/>
    <m/>
    <x v="22"/>
    <n v="3001"/>
    <x v="0"/>
  </r>
  <r>
    <x v="0"/>
    <x v="6"/>
    <n v="1500"/>
    <x v="26"/>
    <m/>
    <x v="0"/>
    <m/>
    <x v="154"/>
    <x v="24"/>
    <x v="17"/>
    <x v="2"/>
    <x v="2"/>
    <x v="10"/>
    <x v="8"/>
    <m/>
    <x v="31"/>
    <n v="8006"/>
    <x v="0"/>
  </r>
  <r>
    <x v="0"/>
    <x v="6"/>
    <n v="1546.3250988171219"/>
    <x v="37"/>
    <m/>
    <x v="0"/>
    <m/>
    <x v="155"/>
    <x v="0"/>
    <x v="0"/>
    <x v="6"/>
    <x v="6"/>
    <x v="17"/>
    <x v="13"/>
    <m/>
    <x v="44"/>
    <n v="2001"/>
    <x v="0"/>
  </r>
  <r>
    <x v="0"/>
    <x v="6"/>
    <n v="1548.1950000000002"/>
    <x v="2"/>
    <m/>
    <x v="0"/>
    <m/>
    <x v="147"/>
    <x v="18"/>
    <x v="13"/>
    <x v="2"/>
    <x v="2"/>
    <x v="4"/>
    <x v="2"/>
    <m/>
    <x v="5"/>
    <n v="4001"/>
    <x v="0"/>
  </r>
  <r>
    <x v="0"/>
    <x v="6"/>
    <n v="1548.8550000000002"/>
    <x v="3"/>
    <m/>
    <x v="0"/>
    <m/>
    <x v="60"/>
    <x v="7"/>
    <x v="6"/>
    <x v="1"/>
    <x v="1"/>
    <x v="3"/>
    <x v="3"/>
    <m/>
    <x v="3"/>
    <n v="3008"/>
    <x v="0"/>
  </r>
  <r>
    <x v="0"/>
    <x v="6"/>
    <n v="1548.8550000000002"/>
    <x v="3"/>
    <m/>
    <x v="0"/>
    <m/>
    <x v="60"/>
    <x v="16"/>
    <x v="11"/>
    <x v="1"/>
    <x v="1"/>
    <x v="3"/>
    <x v="3"/>
    <m/>
    <x v="3"/>
    <n v="7002"/>
    <x v="0"/>
  </r>
  <r>
    <x v="0"/>
    <x v="6"/>
    <n v="1548.8550000000002"/>
    <x v="3"/>
    <m/>
    <x v="0"/>
    <m/>
    <x v="60"/>
    <x v="13"/>
    <x v="2"/>
    <x v="1"/>
    <x v="1"/>
    <x v="3"/>
    <x v="3"/>
    <m/>
    <x v="3"/>
    <n v="5003"/>
    <x v="0"/>
  </r>
  <r>
    <x v="0"/>
    <x v="6"/>
    <n v="1548.8550000000002"/>
    <x v="3"/>
    <m/>
    <x v="0"/>
    <m/>
    <x v="60"/>
    <x v="10"/>
    <x v="9"/>
    <x v="2"/>
    <x v="2"/>
    <x v="6"/>
    <x v="3"/>
    <m/>
    <x v="8"/>
    <n v="8001"/>
    <x v="0"/>
  </r>
  <r>
    <x v="0"/>
    <x v="6"/>
    <n v="1548.8550000000002"/>
    <x v="3"/>
    <m/>
    <x v="0"/>
    <m/>
    <x v="60"/>
    <x v="8"/>
    <x v="7"/>
    <x v="2"/>
    <x v="2"/>
    <x v="6"/>
    <x v="3"/>
    <m/>
    <x v="8"/>
    <n v="8003"/>
    <x v="0"/>
  </r>
  <r>
    <x v="0"/>
    <x v="6"/>
    <n v="1551.7305833333337"/>
    <x v="29"/>
    <m/>
    <x v="0"/>
    <m/>
    <x v="1"/>
    <x v="22"/>
    <x v="0"/>
    <x v="2"/>
    <x v="2"/>
    <x v="4"/>
    <x v="2"/>
    <m/>
    <x v="34"/>
    <n v="3002"/>
    <x v="0"/>
  </r>
  <r>
    <x v="0"/>
    <x v="6"/>
    <n v="1556.9094200000002"/>
    <x v="27"/>
    <m/>
    <x v="0"/>
    <m/>
    <x v="1"/>
    <x v="18"/>
    <x v="13"/>
    <x v="2"/>
    <x v="2"/>
    <x v="14"/>
    <x v="12"/>
    <m/>
    <x v="32"/>
    <n v="4001"/>
    <x v="0"/>
  </r>
  <r>
    <x v="0"/>
    <x v="6"/>
    <n v="1565.18"/>
    <x v="2"/>
    <m/>
    <x v="0"/>
    <m/>
    <x v="146"/>
    <x v="15"/>
    <x v="12"/>
    <x v="2"/>
    <x v="2"/>
    <x v="4"/>
    <x v="2"/>
    <m/>
    <x v="5"/>
    <n v="5002"/>
    <x v="0"/>
  </r>
  <r>
    <x v="0"/>
    <x v="6"/>
    <n v="1565.18"/>
    <x v="2"/>
    <m/>
    <x v="0"/>
    <m/>
    <x v="148"/>
    <x v="15"/>
    <x v="12"/>
    <x v="2"/>
    <x v="2"/>
    <x v="4"/>
    <x v="2"/>
    <m/>
    <x v="5"/>
    <n v="5002"/>
    <x v="0"/>
  </r>
  <r>
    <x v="0"/>
    <x v="6"/>
    <n v="1575"/>
    <x v="34"/>
    <m/>
    <x v="0"/>
    <m/>
    <x v="1"/>
    <x v="6"/>
    <x v="1"/>
    <x v="1"/>
    <x v="1"/>
    <x v="3"/>
    <x v="3"/>
    <m/>
    <x v="49"/>
    <n v="7003"/>
    <x v="0"/>
  </r>
  <r>
    <x v="0"/>
    <x v="6"/>
    <n v="1575"/>
    <x v="39"/>
    <m/>
    <x v="0"/>
    <m/>
    <x v="1"/>
    <x v="18"/>
    <x v="13"/>
    <x v="2"/>
    <x v="2"/>
    <x v="6"/>
    <x v="3"/>
    <m/>
    <x v="46"/>
    <n v="4001"/>
    <x v="0"/>
  </r>
  <r>
    <x v="0"/>
    <x v="6"/>
    <n v="1594.1468963330624"/>
    <x v="47"/>
    <m/>
    <x v="0"/>
    <m/>
    <x v="156"/>
    <x v="0"/>
    <x v="0"/>
    <x v="6"/>
    <x v="6"/>
    <x v="17"/>
    <x v="13"/>
    <m/>
    <x v="56"/>
    <n v="2001"/>
    <x v="0"/>
  </r>
  <r>
    <x v="0"/>
    <x v="6"/>
    <n v="1600"/>
    <x v="27"/>
    <m/>
    <x v="0"/>
    <m/>
    <x v="159"/>
    <x v="4"/>
    <x v="4"/>
    <x v="2"/>
    <x v="2"/>
    <x v="14"/>
    <x v="12"/>
    <m/>
    <x v="32"/>
    <n v="4003"/>
    <x v="0"/>
  </r>
  <r>
    <x v="0"/>
    <x v="6"/>
    <n v="1600"/>
    <x v="5"/>
    <m/>
    <x v="0"/>
    <m/>
    <x v="1"/>
    <x v="1"/>
    <x v="1"/>
    <x v="1"/>
    <x v="1"/>
    <x v="3"/>
    <x v="3"/>
    <m/>
    <x v="6"/>
    <n v="7001"/>
    <x v="0"/>
  </r>
  <r>
    <x v="0"/>
    <x v="6"/>
    <n v="1639.3080000000004"/>
    <x v="35"/>
    <m/>
    <x v="0"/>
    <m/>
    <x v="1"/>
    <x v="19"/>
    <x v="14"/>
    <x v="2"/>
    <x v="2"/>
    <x v="14"/>
    <x v="12"/>
    <m/>
    <x v="41"/>
    <n v="3003"/>
    <x v="0"/>
  </r>
  <r>
    <x v="0"/>
    <x v="6"/>
    <n v="1650"/>
    <x v="54"/>
    <m/>
    <x v="0"/>
    <m/>
    <x v="160"/>
    <x v="2"/>
    <x v="2"/>
    <x v="2"/>
    <x v="2"/>
    <x v="7"/>
    <x v="5"/>
    <m/>
    <x v="66"/>
    <n v="4004"/>
    <x v="0"/>
  </r>
  <r>
    <x v="0"/>
    <x v="6"/>
    <n v="1653.9053055555557"/>
    <x v="21"/>
    <m/>
    <x v="0"/>
    <m/>
    <x v="1"/>
    <x v="27"/>
    <x v="19"/>
    <x v="1"/>
    <x v="1"/>
    <x v="2"/>
    <x v="2"/>
    <m/>
    <x v="27"/>
    <n v="6002"/>
    <x v="0"/>
  </r>
  <r>
    <x v="0"/>
    <x v="6"/>
    <n v="1655"/>
    <x v="39"/>
    <m/>
    <x v="0"/>
    <m/>
    <x v="1"/>
    <x v="27"/>
    <x v="19"/>
    <x v="1"/>
    <x v="1"/>
    <x v="3"/>
    <x v="3"/>
    <m/>
    <x v="58"/>
    <n v="6002"/>
    <x v="0"/>
  </r>
  <r>
    <x v="0"/>
    <x v="6"/>
    <n v="1665.54025"/>
    <x v="29"/>
    <m/>
    <x v="0"/>
    <m/>
    <x v="1"/>
    <x v="3"/>
    <x v="3"/>
    <x v="2"/>
    <x v="2"/>
    <x v="4"/>
    <x v="2"/>
    <m/>
    <x v="34"/>
    <n v="4002"/>
    <x v="0"/>
  </r>
  <r>
    <x v="0"/>
    <x v="6"/>
    <n v="1675.3185014346213"/>
    <x v="47"/>
    <m/>
    <x v="0"/>
    <m/>
    <x v="161"/>
    <x v="0"/>
    <x v="0"/>
    <x v="6"/>
    <x v="6"/>
    <x v="17"/>
    <x v="13"/>
    <m/>
    <x v="56"/>
    <n v="2001"/>
    <x v="0"/>
  </r>
  <r>
    <x v="0"/>
    <x v="6"/>
    <n v="1700"/>
    <x v="28"/>
    <m/>
    <x v="0"/>
    <m/>
    <x v="162"/>
    <x v="24"/>
    <x v="17"/>
    <x v="1"/>
    <x v="1"/>
    <x v="8"/>
    <x v="6"/>
    <m/>
    <x v="33"/>
    <n v="8006"/>
    <x v="0"/>
  </r>
  <r>
    <x v="0"/>
    <x v="6"/>
    <n v="1740"/>
    <x v="22"/>
    <m/>
    <x v="0"/>
    <m/>
    <x v="166"/>
    <x v="8"/>
    <x v="7"/>
    <x v="2"/>
    <x v="2"/>
    <x v="10"/>
    <x v="8"/>
    <m/>
    <x v="26"/>
    <n v="8003"/>
    <x v="0"/>
  </r>
  <r>
    <x v="0"/>
    <x v="6"/>
    <n v="1751.9260000000002"/>
    <x v="2"/>
    <m/>
    <x v="0"/>
    <m/>
    <x v="134"/>
    <x v="16"/>
    <x v="11"/>
    <x v="1"/>
    <x v="1"/>
    <x v="2"/>
    <x v="2"/>
    <m/>
    <x v="2"/>
    <n v="7002"/>
    <x v="0"/>
  </r>
  <r>
    <x v="0"/>
    <x v="6"/>
    <n v="1751.9260000000002"/>
    <x v="2"/>
    <m/>
    <x v="0"/>
    <m/>
    <x v="157"/>
    <x v="16"/>
    <x v="11"/>
    <x v="1"/>
    <x v="1"/>
    <x v="2"/>
    <x v="2"/>
    <m/>
    <x v="2"/>
    <n v="7002"/>
    <x v="0"/>
  </r>
  <r>
    <x v="0"/>
    <x v="6"/>
    <n v="1751.9260000000002"/>
    <x v="2"/>
    <m/>
    <x v="0"/>
    <m/>
    <x v="158"/>
    <x v="16"/>
    <x v="11"/>
    <x v="1"/>
    <x v="1"/>
    <x v="2"/>
    <x v="2"/>
    <m/>
    <x v="2"/>
    <n v="7002"/>
    <x v="0"/>
  </r>
  <r>
    <x v="0"/>
    <x v="6"/>
    <n v="1760.0000000000002"/>
    <x v="7"/>
    <m/>
    <x v="0"/>
    <m/>
    <x v="73"/>
    <x v="2"/>
    <x v="2"/>
    <x v="2"/>
    <x v="2"/>
    <x v="7"/>
    <x v="5"/>
    <m/>
    <x v="9"/>
    <n v="4004"/>
    <x v="0"/>
  </r>
  <r>
    <x v="0"/>
    <x v="6"/>
    <n v="1785"/>
    <x v="39"/>
    <m/>
    <x v="0"/>
    <m/>
    <x v="1"/>
    <x v="29"/>
    <x v="19"/>
    <x v="1"/>
    <x v="1"/>
    <x v="3"/>
    <x v="3"/>
    <m/>
    <x v="58"/>
    <n v="6001"/>
    <x v="0"/>
  </r>
  <r>
    <x v="0"/>
    <x v="6"/>
    <n v="1800"/>
    <x v="55"/>
    <m/>
    <x v="0"/>
    <m/>
    <x v="1"/>
    <x v="1"/>
    <x v="1"/>
    <x v="1"/>
    <x v="1"/>
    <x v="1"/>
    <x v="1"/>
    <m/>
    <x v="67"/>
    <n v="7001"/>
    <x v="0"/>
  </r>
  <r>
    <x v="0"/>
    <x v="6"/>
    <n v="1800"/>
    <x v="22"/>
    <m/>
    <x v="0"/>
    <m/>
    <x v="167"/>
    <x v="15"/>
    <x v="12"/>
    <x v="2"/>
    <x v="2"/>
    <x v="10"/>
    <x v="8"/>
    <m/>
    <x v="26"/>
    <n v="5002"/>
    <x v="0"/>
  </r>
  <r>
    <x v="0"/>
    <x v="6"/>
    <n v="1850.3472839483684"/>
    <x v="44"/>
    <m/>
    <x v="0"/>
    <m/>
    <x v="180"/>
    <x v="0"/>
    <x v="0"/>
    <x v="6"/>
    <x v="6"/>
    <x v="17"/>
    <x v="13"/>
    <m/>
    <x v="53"/>
    <n v="2001"/>
    <x v="0"/>
  </r>
  <r>
    <x v="0"/>
    <x v="6"/>
    <n v="1862.0767000000005"/>
    <x v="30"/>
    <m/>
    <x v="0"/>
    <m/>
    <x v="1"/>
    <x v="22"/>
    <x v="0"/>
    <x v="2"/>
    <x v="2"/>
    <x v="14"/>
    <x v="12"/>
    <m/>
    <x v="35"/>
    <n v="3002"/>
    <x v="0"/>
  </r>
  <r>
    <x v="0"/>
    <x v="6"/>
    <n v="1886.6219999999998"/>
    <x v="35"/>
    <m/>
    <x v="0"/>
    <m/>
    <x v="1"/>
    <x v="4"/>
    <x v="4"/>
    <x v="2"/>
    <x v="2"/>
    <x v="14"/>
    <x v="12"/>
    <m/>
    <x v="41"/>
    <n v="4003"/>
    <x v="0"/>
  </r>
  <r>
    <x v="0"/>
    <x v="6"/>
    <n v="1890.3390000000002"/>
    <x v="2"/>
    <m/>
    <x v="0"/>
    <m/>
    <x v="163"/>
    <x v="27"/>
    <x v="19"/>
    <x v="1"/>
    <x v="1"/>
    <x v="2"/>
    <x v="2"/>
    <m/>
    <x v="2"/>
    <n v="6002"/>
    <x v="0"/>
  </r>
  <r>
    <x v="0"/>
    <x v="6"/>
    <n v="1904.144"/>
    <x v="2"/>
    <m/>
    <x v="0"/>
    <m/>
    <x v="164"/>
    <x v="1"/>
    <x v="1"/>
    <x v="1"/>
    <x v="1"/>
    <x v="2"/>
    <x v="2"/>
    <m/>
    <x v="2"/>
    <n v="7001"/>
    <x v="0"/>
  </r>
  <r>
    <x v="0"/>
    <x v="6"/>
    <n v="1904.144"/>
    <x v="2"/>
    <m/>
    <x v="0"/>
    <m/>
    <x v="165"/>
    <x v="1"/>
    <x v="1"/>
    <x v="1"/>
    <x v="1"/>
    <x v="2"/>
    <x v="2"/>
    <m/>
    <x v="2"/>
    <n v="7001"/>
    <x v="0"/>
  </r>
  <r>
    <x v="0"/>
    <x v="6"/>
    <n v="1960.3123280999239"/>
    <x v="47"/>
    <m/>
    <x v="0"/>
    <m/>
    <x v="186"/>
    <x v="0"/>
    <x v="0"/>
    <x v="6"/>
    <x v="6"/>
    <x v="17"/>
    <x v="13"/>
    <m/>
    <x v="56"/>
    <n v="2001"/>
    <x v="0"/>
  </r>
  <r>
    <x v="0"/>
    <x v="6"/>
    <n v="1983.8500000000001"/>
    <x v="2"/>
    <m/>
    <x v="0"/>
    <m/>
    <x v="169"/>
    <x v="18"/>
    <x v="13"/>
    <x v="2"/>
    <x v="2"/>
    <x v="4"/>
    <x v="2"/>
    <m/>
    <x v="5"/>
    <n v="4001"/>
    <x v="0"/>
  </r>
  <r>
    <x v="0"/>
    <x v="6"/>
    <n v="1983.8500000000001"/>
    <x v="2"/>
    <m/>
    <x v="0"/>
    <m/>
    <x v="170"/>
    <x v="18"/>
    <x v="13"/>
    <x v="2"/>
    <x v="2"/>
    <x v="4"/>
    <x v="2"/>
    <m/>
    <x v="5"/>
    <n v="4001"/>
    <x v="0"/>
  </r>
  <r>
    <x v="0"/>
    <x v="6"/>
    <n v="1992.2496000000001"/>
    <x v="35"/>
    <m/>
    <x v="0"/>
    <m/>
    <x v="1"/>
    <x v="21"/>
    <x v="15"/>
    <x v="2"/>
    <x v="2"/>
    <x v="14"/>
    <x v="12"/>
    <m/>
    <x v="41"/>
    <n v="3004"/>
    <x v="0"/>
  </r>
  <r>
    <x v="0"/>
    <x v="6"/>
    <n v="1998.6483000000001"/>
    <x v="30"/>
    <m/>
    <x v="0"/>
    <m/>
    <x v="1"/>
    <x v="3"/>
    <x v="3"/>
    <x v="2"/>
    <x v="2"/>
    <x v="14"/>
    <x v="12"/>
    <m/>
    <x v="35"/>
    <n v="4002"/>
    <x v="0"/>
  </r>
  <r>
    <x v="0"/>
    <x v="6"/>
    <n v="2000"/>
    <x v="75"/>
    <m/>
    <x v="0"/>
    <m/>
    <x v="1"/>
    <x v="27"/>
    <x v="19"/>
    <x v="1"/>
    <x v="1"/>
    <x v="1"/>
    <x v="1"/>
    <m/>
    <x v="88"/>
    <n v="6002"/>
    <x v="0"/>
  </r>
  <r>
    <x v="0"/>
    <x v="6"/>
    <n v="2000"/>
    <x v="56"/>
    <m/>
    <x v="0"/>
    <m/>
    <x v="1"/>
    <x v="12"/>
    <x v="10"/>
    <x v="2"/>
    <x v="2"/>
    <x v="6"/>
    <x v="3"/>
    <m/>
    <x v="68"/>
    <n v="3005"/>
    <x v="0"/>
  </r>
  <r>
    <x v="0"/>
    <x v="6"/>
    <n v="2000"/>
    <x v="30"/>
    <m/>
    <x v="0"/>
    <m/>
    <x v="187"/>
    <x v="4"/>
    <x v="4"/>
    <x v="2"/>
    <x v="2"/>
    <x v="14"/>
    <x v="12"/>
    <m/>
    <x v="35"/>
    <n v="4003"/>
    <x v="0"/>
  </r>
  <r>
    <x v="0"/>
    <x v="6"/>
    <n v="2000"/>
    <x v="17"/>
    <m/>
    <x v="0"/>
    <m/>
    <x v="189"/>
    <x v="10"/>
    <x v="9"/>
    <x v="2"/>
    <x v="2"/>
    <x v="10"/>
    <x v="8"/>
    <m/>
    <x v="20"/>
    <n v="8001"/>
    <x v="0"/>
  </r>
  <r>
    <x v="0"/>
    <x v="6"/>
    <n v="2000"/>
    <x v="17"/>
    <m/>
    <x v="0"/>
    <m/>
    <x v="28"/>
    <x v="10"/>
    <x v="9"/>
    <x v="2"/>
    <x v="2"/>
    <x v="10"/>
    <x v="8"/>
    <m/>
    <x v="20"/>
    <n v="8001"/>
    <x v="0"/>
  </r>
  <r>
    <x v="0"/>
    <x v="6"/>
    <n v="2000"/>
    <x v="33"/>
    <m/>
    <x v="0"/>
    <m/>
    <x v="1"/>
    <x v="17"/>
    <x v="2"/>
    <x v="2"/>
    <x v="2"/>
    <x v="7"/>
    <x v="5"/>
    <m/>
    <x v="39"/>
    <n v="5006"/>
    <x v="0"/>
  </r>
  <r>
    <x v="0"/>
    <x v="6"/>
    <n v="2000"/>
    <x v="23"/>
    <m/>
    <x v="0"/>
    <m/>
    <x v="190"/>
    <x v="20"/>
    <x v="2"/>
    <x v="1"/>
    <x v="1"/>
    <x v="8"/>
    <x v="6"/>
    <m/>
    <x v="28"/>
    <n v="5001"/>
    <x v="0"/>
  </r>
  <r>
    <x v="0"/>
    <x v="6"/>
    <n v="2000"/>
    <x v="23"/>
    <m/>
    <x v="0"/>
    <m/>
    <x v="191"/>
    <x v="6"/>
    <x v="1"/>
    <x v="1"/>
    <x v="1"/>
    <x v="8"/>
    <x v="6"/>
    <m/>
    <x v="28"/>
    <n v="7003"/>
    <x v="0"/>
  </r>
  <r>
    <x v="0"/>
    <x v="6"/>
    <n v="2021.9980000000003"/>
    <x v="2"/>
    <m/>
    <x v="0"/>
    <m/>
    <x v="171"/>
    <x v="3"/>
    <x v="3"/>
    <x v="2"/>
    <x v="2"/>
    <x v="4"/>
    <x v="2"/>
    <m/>
    <x v="5"/>
    <n v="4002"/>
    <x v="0"/>
  </r>
  <r>
    <x v="0"/>
    <x v="6"/>
    <n v="2021.9980000000003"/>
    <x v="2"/>
    <m/>
    <x v="0"/>
    <m/>
    <x v="172"/>
    <x v="3"/>
    <x v="3"/>
    <x v="2"/>
    <x v="2"/>
    <x v="4"/>
    <x v="2"/>
    <m/>
    <x v="5"/>
    <n v="4002"/>
    <x v="0"/>
  </r>
  <r>
    <x v="0"/>
    <x v="6"/>
    <n v="2021.9980000000003"/>
    <x v="2"/>
    <m/>
    <x v="0"/>
    <m/>
    <x v="173"/>
    <x v="3"/>
    <x v="3"/>
    <x v="2"/>
    <x v="2"/>
    <x v="4"/>
    <x v="2"/>
    <m/>
    <x v="5"/>
    <n v="4002"/>
    <x v="0"/>
  </r>
  <r>
    <x v="0"/>
    <x v="6"/>
    <n v="2021.9980000000003"/>
    <x v="2"/>
    <m/>
    <x v="0"/>
    <m/>
    <x v="174"/>
    <x v="3"/>
    <x v="3"/>
    <x v="2"/>
    <x v="2"/>
    <x v="4"/>
    <x v="2"/>
    <m/>
    <x v="5"/>
    <n v="4002"/>
    <x v="0"/>
  </r>
  <r>
    <x v="0"/>
    <x v="6"/>
    <n v="2021.9980000000003"/>
    <x v="2"/>
    <m/>
    <x v="0"/>
    <m/>
    <x v="175"/>
    <x v="3"/>
    <x v="3"/>
    <x v="2"/>
    <x v="2"/>
    <x v="4"/>
    <x v="2"/>
    <m/>
    <x v="5"/>
    <n v="4002"/>
    <x v="0"/>
  </r>
  <r>
    <x v="0"/>
    <x v="6"/>
    <n v="2023.9670000000001"/>
    <x v="2"/>
    <m/>
    <x v="0"/>
    <m/>
    <x v="176"/>
    <x v="11"/>
    <x v="6"/>
    <x v="2"/>
    <x v="2"/>
    <x v="4"/>
    <x v="2"/>
    <m/>
    <x v="5"/>
    <n v="8004"/>
    <x v="0"/>
  </r>
  <r>
    <x v="0"/>
    <x v="6"/>
    <n v="2023.9670000000001"/>
    <x v="2"/>
    <m/>
    <x v="0"/>
    <m/>
    <x v="177"/>
    <x v="11"/>
    <x v="6"/>
    <x v="2"/>
    <x v="2"/>
    <x v="4"/>
    <x v="2"/>
    <m/>
    <x v="5"/>
    <n v="8004"/>
    <x v="0"/>
  </r>
  <r>
    <x v="0"/>
    <x v="6"/>
    <n v="2027.3000000000002"/>
    <x v="2"/>
    <m/>
    <x v="0"/>
    <m/>
    <x v="179"/>
    <x v="5"/>
    <x v="5"/>
    <x v="2"/>
    <x v="2"/>
    <x v="4"/>
    <x v="2"/>
    <m/>
    <x v="5"/>
    <n v="3006"/>
    <x v="0"/>
  </r>
  <r>
    <x v="0"/>
    <x v="6"/>
    <n v="2048.2843700000003"/>
    <x v="27"/>
    <m/>
    <x v="0"/>
    <m/>
    <x v="1"/>
    <x v="22"/>
    <x v="0"/>
    <x v="2"/>
    <x v="2"/>
    <x v="14"/>
    <x v="12"/>
    <m/>
    <x v="32"/>
    <n v="3002"/>
    <x v="0"/>
  </r>
  <r>
    <x v="0"/>
    <x v="6"/>
    <n v="2065.1400000000003"/>
    <x v="3"/>
    <m/>
    <x v="0"/>
    <m/>
    <x v="60"/>
    <x v="21"/>
    <x v="15"/>
    <x v="2"/>
    <x v="2"/>
    <x v="6"/>
    <x v="3"/>
    <m/>
    <x v="8"/>
    <n v="3004"/>
    <x v="0"/>
  </r>
  <r>
    <x v="0"/>
    <x v="6"/>
    <n v="2065.1400000000003"/>
    <x v="3"/>
    <m/>
    <x v="0"/>
    <m/>
    <x v="60"/>
    <x v="22"/>
    <x v="0"/>
    <x v="2"/>
    <x v="2"/>
    <x v="6"/>
    <x v="3"/>
    <m/>
    <x v="8"/>
    <n v="3002"/>
    <x v="0"/>
  </r>
  <r>
    <x v="0"/>
    <x v="6"/>
    <n v="2068.0895124700573"/>
    <x v="47"/>
    <m/>
    <x v="0"/>
    <m/>
    <x v="196"/>
    <x v="0"/>
    <x v="0"/>
    <x v="6"/>
    <x v="6"/>
    <x v="17"/>
    <x v="13"/>
    <m/>
    <x v="56"/>
    <n v="2001"/>
    <x v="0"/>
  </r>
  <r>
    <x v="0"/>
    <x v="6"/>
    <n v="2078.5"/>
    <x v="45"/>
    <m/>
    <x v="0"/>
    <m/>
    <x v="197"/>
    <x v="2"/>
    <x v="2"/>
    <x v="2"/>
    <x v="2"/>
    <x v="7"/>
    <x v="5"/>
    <m/>
    <x v="54"/>
    <n v="4004"/>
    <x v="0"/>
  </r>
  <r>
    <x v="0"/>
    <x v="6"/>
    <n v="2083.3333333333335"/>
    <x v="57"/>
    <m/>
    <x v="0"/>
    <m/>
    <x v="198"/>
    <x v="13"/>
    <x v="2"/>
    <x v="1"/>
    <x v="1"/>
    <x v="8"/>
    <x v="6"/>
    <m/>
    <x v="69"/>
    <n v="5003"/>
    <x v="0"/>
  </r>
  <r>
    <x v="0"/>
    <x v="6"/>
    <n v="2083.9500000000003"/>
    <x v="2"/>
    <m/>
    <x v="0"/>
    <m/>
    <x v="181"/>
    <x v="19"/>
    <x v="14"/>
    <x v="2"/>
    <x v="2"/>
    <x v="4"/>
    <x v="2"/>
    <m/>
    <x v="5"/>
    <n v="3003"/>
    <x v="0"/>
  </r>
  <r>
    <x v="0"/>
    <x v="6"/>
    <n v="2083.9500000000003"/>
    <x v="2"/>
    <m/>
    <x v="0"/>
    <m/>
    <x v="182"/>
    <x v="19"/>
    <x v="14"/>
    <x v="2"/>
    <x v="2"/>
    <x v="4"/>
    <x v="2"/>
    <m/>
    <x v="5"/>
    <n v="3003"/>
    <x v="0"/>
  </r>
  <r>
    <x v="0"/>
    <x v="6"/>
    <n v="2083.9500000000003"/>
    <x v="2"/>
    <m/>
    <x v="0"/>
    <m/>
    <x v="183"/>
    <x v="19"/>
    <x v="14"/>
    <x v="2"/>
    <x v="2"/>
    <x v="4"/>
    <x v="2"/>
    <m/>
    <x v="5"/>
    <n v="3003"/>
    <x v="0"/>
  </r>
  <r>
    <x v="0"/>
    <x v="6"/>
    <n v="2083.9500000000003"/>
    <x v="2"/>
    <m/>
    <x v="0"/>
    <m/>
    <x v="184"/>
    <x v="19"/>
    <x v="14"/>
    <x v="2"/>
    <x v="2"/>
    <x v="4"/>
    <x v="2"/>
    <m/>
    <x v="5"/>
    <n v="3003"/>
    <x v="0"/>
  </r>
  <r>
    <x v="0"/>
    <x v="6"/>
    <n v="2100"/>
    <x v="39"/>
    <m/>
    <x v="0"/>
    <m/>
    <x v="1"/>
    <x v="6"/>
    <x v="1"/>
    <x v="1"/>
    <x v="1"/>
    <x v="3"/>
    <x v="3"/>
    <m/>
    <x v="58"/>
    <n v="7003"/>
    <x v="0"/>
  </r>
  <r>
    <x v="0"/>
    <x v="6"/>
    <n v="2100"/>
    <x v="49"/>
    <m/>
    <x v="0"/>
    <m/>
    <x v="199"/>
    <x v="2"/>
    <x v="2"/>
    <x v="2"/>
    <x v="2"/>
    <x v="7"/>
    <x v="5"/>
    <m/>
    <x v="60"/>
    <n v="4004"/>
    <x v="0"/>
  </r>
  <r>
    <x v="0"/>
    <x v="6"/>
    <n v="2118.0280000000002"/>
    <x v="2"/>
    <m/>
    <x v="0"/>
    <m/>
    <x v="185"/>
    <x v="22"/>
    <x v="0"/>
    <x v="2"/>
    <x v="2"/>
    <x v="4"/>
    <x v="2"/>
    <m/>
    <x v="5"/>
    <n v="3002"/>
    <x v="0"/>
  </r>
  <r>
    <x v="0"/>
    <x v="6"/>
    <n v="2123.0583000000001"/>
    <x v="35"/>
    <m/>
    <x v="0"/>
    <m/>
    <x v="1"/>
    <x v="18"/>
    <x v="13"/>
    <x v="2"/>
    <x v="2"/>
    <x v="14"/>
    <x v="12"/>
    <m/>
    <x v="41"/>
    <n v="4001"/>
    <x v="0"/>
  </r>
  <r>
    <x v="0"/>
    <x v="6"/>
    <n v="2198.5131299999998"/>
    <x v="27"/>
    <m/>
    <x v="0"/>
    <m/>
    <x v="1"/>
    <x v="3"/>
    <x v="3"/>
    <x v="2"/>
    <x v="2"/>
    <x v="14"/>
    <x v="12"/>
    <m/>
    <x v="32"/>
    <n v="4002"/>
    <x v="0"/>
  </r>
  <r>
    <x v="0"/>
    <x v="6"/>
    <n v="2200"/>
    <x v="8"/>
    <m/>
    <x v="0"/>
    <m/>
    <x v="204"/>
    <x v="4"/>
    <x v="4"/>
    <x v="1"/>
    <x v="1"/>
    <x v="2"/>
    <x v="2"/>
    <m/>
    <x v="10"/>
    <n v="4003"/>
    <x v="0"/>
  </r>
  <r>
    <x v="0"/>
    <x v="6"/>
    <n v="2212.5730000000003"/>
    <x v="2"/>
    <m/>
    <x v="0"/>
    <m/>
    <x v="194"/>
    <x v="1"/>
    <x v="1"/>
    <x v="1"/>
    <x v="1"/>
    <x v="2"/>
    <x v="2"/>
    <m/>
    <x v="2"/>
    <n v="7001"/>
    <x v="0"/>
  </r>
  <r>
    <x v="0"/>
    <x v="6"/>
    <n v="2218.6780000000003"/>
    <x v="2"/>
    <m/>
    <x v="0"/>
    <m/>
    <x v="195"/>
    <x v="1"/>
    <x v="1"/>
    <x v="1"/>
    <x v="1"/>
    <x v="2"/>
    <x v="2"/>
    <m/>
    <x v="2"/>
    <n v="7001"/>
    <x v="0"/>
  </r>
  <r>
    <x v="0"/>
    <x v="6"/>
    <n v="2236.5833333333335"/>
    <x v="45"/>
    <m/>
    <x v="0"/>
    <m/>
    <x v="95"/>
    <x v="2"/>
    <x v="2"/>
    <x v="1"/>
    <x v="1"/>
    <x v="15"/>
    <x v="5"/>
    <m/>
    <x v="57"/>
    <n v="4004"/>
    <x v="0"/>
  </r>
  <r>
    <x v="0"/>
    <x v="6"/>
    <n v="2300"/>
    <x v="28"/>
    <m/>
    <x v="0"/>
    <m/>
    <x v="212"/>
    <x v="24"/>
    <x v="17"/>
    <x v="1"/>
    <x v="1"/>
    <x v="8"/>
    <x v="6"/>
    <m/>
    <x v="33"/>
    <n v="8006"/>
    <x v="0"/>
  </r>
  <r>
    <x v="0"/>
    <x v="6"/>
    <n v="2314.3943507987487"/>
    <x v="37"/>
    <m/>
    <x v="0"/>
    <m/>
    <x v="213"/>
    <x v="0"/>
    <x v="0"/>
    <x v="6"/>
    <x v="6"/>
    <x v="17"/>
    <x v="13"/>
    <m/>
    <x v="44"/>
    <n v="2001"/>
    <x v="0"/>
  </r>
  <r>
    <x v="0"/>
    <x v="6"/>
    <n v="2346.2800000000002"/>
    <x v="43"/>
    <m/>
    <x v="0"/>
    <m/>
    <x v="218"/>
    <x v="0"/>
    <x v="0"/>
    <x v="7"/>
    <x v="7"/>
    <x v="18"/>
    <x v="14"/>
    <m/>
    <x v="52"/>
    <n v="2001"/>
    <x v="0"/>
  </r>
  <r>
    <x v="0"/>
    <x v="6"/>
    <n v="2374.19"/>
    <x v="2"/>
    <m/>
    <x v="0"/>
    <m/>
    <x v="193"/>
    <x v="7"/>
    <x v="6"/>
    <x v="1"/>
    <x v="1"/>
    <x v="2"/>
    <x v="2"/>
    <m/>
    <x v="2"/>
    <n v="3008"/>
    <x v="0"/>
  </r>
  <r>
    <x v="0"/>
    <x v="6"/>
    <n v="2394.37"/>
    <x v="2"/>
    <m/>
    <x v="0"/>
    <m/>
    <x v="200"/>
    <x v="4"/>
    <x v="4"/>
    <x v="2"/>
    <x v="2"/>
    <x v="4"/>
    <x v="2"/>
    <m/>
    <x v="5"/>
    <n v="4003"/>
    <x v="0"/>
  </r>
  <r>
    <x v="0"/>
    <x v="6"/>
    <n v="2394.37"/>
    <x v="2"/>
    <m/>
    <x v="0"/>
    <m/>
    <x v="201"/>
    <x v="4"/>
    <x v="4"/>
    <x v="2"/>
    <x v="2"/>
    <x v="4"/>
    <x v="2"/>
    <m/>
    <x v="5"/>
    <n v="4003"/>
    <x v="0"/>
  </r>
  <r>
    <x v="0"/>
    <x v="6"/>
    <n v="2394.37"/>
    <x v="2"/>
    <m/>
    <x v="0"/>
    <m/>
    <x v="202"/>
    <x v="4"/>
    <x v="4"/>
    <x v="2"/>
    <x v="2"/>
    <x v="4"/>
    <x v="2"/>
    <m/>
    <x v="5"/>
    <n v="4003"/>
    <x v="0"/>
  </r>
  <r>
    <x v="0"/>
    <x v="6"/>
    <n v="2394.37"/>
    <x v="2"/>
    <m/>
    <x v="0"/>
    <m/>
    <x v="203"/>
    <x v="4"/>
    <x v="4"/>
    <x v="2"/>
    <x v="2"/>
    <x v="4"/>
    <x v="2"/>
    <m/>
    <x v="5"/>
    <n v="4003"/>
    <x v="0"/>
  </r>
  <r>
    <x v="0"/>
    <x v="6"/>
    <n v="2400"/>
    <x v="48"/>
    <m/>
    <x v="0"/>
    <m/>
    <x v="153"/>
    <x v="2"/>
    <x v="2"/>
    <x v="1"/>
    <x v="1"/>
    <x v="15"/>
    <x v="5"/>
    <m/>
    <x v="59"/>
    <n v="4004"/>
    <x v="0"/>
  </r>
  <r>
    <x v="0"/>
    <x v="6"/>
    <n v="2400"/>
    <x v="19"/>
    <m/>
    <x v="0"/>
    <m/>
    <x v="29"/>
    <x v="3"/>
    <x v="3"/>
    <x v="2"/>
    <x v="2"/>
    <x v="10"/>
    <x v="8"/>
    <m/>
    <x v="22"/>
    <n v="4002"/>
    <x v="0"/>
  </r>
  <r>
    <x v="0"/>
    <x v="6"/>
    <n v="2400"/>
    <x v="26"/>
    <m/>
    <x v="0"/>
    <m/>
    <x v="222"/>
    <x v="24"/>
    <x v="17"/>
    <x v="2"/>
    <x v="2"/>
    <x v="10"/>
    <x v="8"/>
    <m/>
    <x v="31"/>
    <n v="8006"/>
    <x v="0"/>
  </r>
  <r>
    <x v="0"/>
    <x v="6"/>
    <n v="2407.1977425363989"/>
    <x v="58"/>
    <m/>
    <x v="0"/>
    <m/>
    <x v="220"/>
    <x v="0"/>
    <x v="0"/>
    <x v="6"/>
    <x v="6"/>
    <x v="17"/>
    <x v="13"/>
    <m/>
    <x v="70"/>
    <n v="2001"/>
    <x v="0"/>
  </r>
  <r>
    <x v="0"/>
    <x v="6"/>
    <n v="2419.9234590632004"/>
    <x v="44"/>
    <m/>
    <x v="0"/>
    <m/>
    <x v="224"/>
    <x v="0"/>
    <x v="0"/>
    <x v="6"/>
    <x v="6"/>
    <x v="17"/>
    <x v="13"/>
    <m/>
    <x v="53"/>
    <n v="2001"/>
    <x v="0"/>
  </r>
  <r>
    <x v="0"/>
    <x v="6"/>
    <n v="2425"/>
    <x v="2"/>
    <m/>
    <x v="0"/>
    <m/>
    <x v="168"/>
    <x v="9"/>
    <x v="8"/>
    <x v="2"/>
    <x v="2"/>
    <x v="4"/>
    <x v="2"/>
    <m/>
    <x v="5"/>
    <n v="8002"/>
    <x v="0"/>
  </r>
  <r>
    <x v="0"/>
    <x v="6"/>
    <n v="2456.89"/>
    <x v="37"/>
    <m/>
    <x v="0"/>
    <m/>
    <x v="228"/>
    <x v="0"/>
    <x v="0"/>
    <x v="6"/>
    <x v="6"/>
    <x v="17"/>
    <x v="13"/>
    <m/>
    <x v="44"/>
    <n v="2001"/>
    <x v="0"/>
  </r>
  <r>
    <x v="0"/>
    <x v="6"/>
    <n v="2463.3620000000001"/>
    <x v="2"/>
    <m/>
    <x v="0"/>
    <m/>
    <x v="205"/>
    <x v="27"/>
    <x v="19"/>
    <x v="1"/>
    <x v="1"/>
    <x v="2"/>
    <x v="2"/>
    <m/>
    <x v="2"/>
    <n v="6002"/>
    <x v="0"/>
  </r>
  <r>
    <x v="0"/>
    <x v="6"/>
    <n v="2463.3620000000001"/>
    <x v="2"/>
    <m/>
    <x v="0"/>
    <m/>
    <x v="206"/>
    <x v="27"/>
    <x v="19"/>
    <x v="1"/>
    <x v="1"/>
    <x v="2"/>
    <x v="2"/>
    <m/>
    <x v="2"/>
    <n v="6002"/>
    <x v="0"/>
  </r>
  <r>
    <x v="0"/>
    <x v="6"/>
    <n v="2463.3620000000001"/>
    <x v="2"/>
    <m/>
    <x v="0"/>
    <m/>
    <x v="207"/>
    <x v="27"/>
    <x v="19"/>
    <x v="1"/>
    <x v="1"/>
    <x v="2"/>
    <x v="2"/>
    <m/>
    <x v="2"/>
    <n v="6002"/>
    <x v="0"/>
  </r>
  <r>
    <x v="0"/>
    <x v="6"/>
    <n v="2463.3620000000001"/>
    <x v="2"/>
    <m/>
    <x v="0"/>
    <m/>
    <x v="208"/>
    <x v="27"/>
    <x v="19"/>
    <x v="1"/>
    <x v="1"/>
    <x v="2"/>
    <x v="2"/>
    <m/>
    <x v="2"/>
    <n v="6002"/>
    <x v="0"/>
  </r>
  <r>
    <x v="0"/>
    <x v="6"/>
    <n v="2463.3620000000001"/>
    <x v="2"/>
    <m/>
    <x v="0"/>
    <m/>
    <x v="209"/>
    <x v="27"/>
    <x v="19"/>
    <x v="1"/>
    <x v="1"/>
    <x v="2"/>
    <x v="2"/>
    <m/>
    <x v="2"/>
    <n v="6002"/>
    <x v="0"/>
  </r>
  <r>
    <x v="0"/>
    <x v="6"/>
    <n v="2463.3620000000001"/>
    <x v="2"/>
    <m/>
    <x v="0"/>
    <m/>
    <x v="210"/>
    <x v="27"/>
    <x v="19"/>
    <x v="1"/>
    <x v="1"/>
    <x v="2"/>
    <x v="2"/>
    <m/>
    <x v="2"/>
    <n v="6002"/>
    <x v="0"/>
  </r>
  <r>
    <x v="0"/>
    <x v="6"/>
    <n v="2463.3620000000001"/>
    <x v="2"/>
    <m/>
    <x v="0"/>
    <m/>
    <x v="211"/>
    <x v="27"/>
    <x v="19"/>
    <x v="1"/>
    <x v="1"/>
    <x v="2"/>
    <x v="2"/>
    <m/>
    <x v="2"/>
    <n v="6002"/>
    <x v="0"/>
  </r>
  <r>
    <x v="0"/>
    <x v="6"/>
    <n v="2499.1666666666665"/>
    <x v="45"/>
    <m/>
    <x v="0"/>
    <m/>
    <x v="153"/>
    <x v="2"/>
    <x v="2"/>
    <x v="1"/>
    <x v="1"/>
    <x v="15"/>
    <x v="5"/>
    <m/>
    <x v="57"/>
    <n v="4004"/>
    <x v="0"/>
  </r>
  <r>
    <x v="0"/>
    <x v="6"/>
    <n v="2500"/>
    <x v="59"/>
    <m/>
    <x v="0"/>
    <m/>
    <x v="1"/>
    <x v="24"/>
    <x v="17"/>
    <x v="2"/>
    <x v="2"/>
    <x v="7"/>
    <x v="5"/>
    <m/>
    <x v="71"/>
    <n v="8006"/>
    <x v="0"/>
  </r>
  <r>
    <x v="0"/>
    <x v="6"/>
    <n v="2500"/>
    <x v="8"/>
    <m/>
    <x v="0"/>
    <m/>
    <x v="234"/>
    <x v="4"/>
    <x v="4"/>
    <x v="1"/>
    <x v="1"/>
    <x v="2"/>
    <x v="2"/>
    <m/>
    <x v="10"/>
    <n v="4003"/>
    <x v="0"/>
  </r>
  <r>
    <x v="0"/>
    <x v="6"/>
    <n v="2500"/>
    <x v="36"/>
    <m/>
    <x v="0"/>
    <m/>
    <x v="1"/>
    <x v="30"/>
    <x v="6"/>
    <x v="2"/>
    <x v="2"/>
    <x v="10"/>
    <x v="8"/>
    <m/>
    <x v="43"/>
    <n v="3007"/>
    <x v="0"/>
  </r>
  <r>
    <x v="0"/>
    <x v="6"/>
    <n v="2500"/>
    <x v="19"/>
    <m/>
    <x v="0"/>
    <m/>
    <x v="1"/>
    <x v="31"/>
    <x v="7"/>
    <x v="2"/>
    <x v="2"/>
    <x v="10"/>
    <x v="8"/>
    <m/>
    <x v="22"/>
    <n v="8007"/>
    <x v="0"/>
  </r>
  <r>
    <x v="0"/>
    <x v="6"/>
    <n v="2500"/>
    <x v="19"/>
    <m/>
    <x v="0"/>
    <m/>
    <x v="1"/>
    <x v="9"/>
    <x v="8"/>
    <x v="2"/>
    <x v="2"/>
    <x v="10"/>
    <x v="8"/>
    <m/>
    <x v="22"/>
    <n v="8002"/>
    <x v="0"/>
  </r>
  <r>
    <x v="0"/>
    <x v="6"/>
    <n v="2500"/>
    <x v="2"/>
    <m/>
    <x v="0"/>
    <m/>
    <x v="134"/>
    <x v="5"/>
    <x v="5"/>
    <x v="2"/>
    <x v="2"/>
    <x v="4"/>
    <x v="2"/>
    <m/>
    <x v="5"/>
    <n v="3006"/>
    <x v="0"/>
  </r>
  <r>
    <x v="0"/>
    <x v="6"/>
    <n v="2500"/>
    <x v="32"/>
    <m/>
    <x v="0"/>
    <m/>
    <x v="1"/>
    <x v="31"/>
    <x v="7"/>
    <x v="2"/>
    <x v="2"/>
    <x v="12"/>
    <x v="10"/>
    <m/>
    <x v="37"/>
    <n v="8007"/>
    <x v="0"/>
  </r>
  <r>
    <x v="0"/>
    <x v="6"/>
    <n v="2543.739"/>
    <x v="2"/>
    <m/>
    <x v="0"/>
    <m/>
    <x v="214"/>
    <x v="6"/>
    <x v="1"/>
    <x v="1"/>
    <x v="1"/>
    <x v="2"/>
    <x v="2"/>
    <m/>
    <x v="2"/>
    <n v="7003"/>
    <x v="0"/>
  </r>
  <r>
    <x v="0"/>
    <x v="6"/>
    <n v="2560"/>
    <x v="27"/>
    <m/>
    <x v="0"/>
    <m/>
    <x v="159"/>
    <x v="3"/>
    <x v="3"/>
    <x v="2"/>
    <x v="2"/>
    <x v="14"/>
    <x v="12"/>
    <m/>
    <x v="32"/>
    <n v="4002"/>
    <x v="0"/>
  </r>
  <r>
    <x v="0"/>
    <x v="6"/>
    <n v="2560.4259999999999"/>
    <x v="2"/>
    <m/>
    <x v="0"/>
    <m/>
    <x v="216"/>
    <x v="27"/>
    <x v="19"/>
    <x v="1"/>
    <x v="1"/>
    <x v="2"/>
    <x v="2"/>
    <m/>
    <x v="2"/>
    <n v="6002"/>
    <x v="0"/>
  </r>
  <r>
    <x v="0"/>
    <x v="6"/>
    <n v="2570.0070000000001"/>
    <x v="2"/>
    <m/>
    <x v="0"/>
    <m/>
    <x v="217"/>
    <x v="6"/>
    <x v="1"/>
    <x v="1"/>
    <x v="1"/>
    <x v="2"/>
    <x v="2"/>
    <m/>
    <x v="2"/>
    <n v="7003"/>
    <x v="0"/>
  </r>
  <r>
    <x v="0"/>
    <x v="6"/>
    <n v="2581.4250000000002"/>
    <x v="3"/>
    <m/>
    <x v="0"/>
    <m/>
    <x v="60"/>
    <x v="19"/>
    <x v="14"/>
    <x v="2"/>
    <x v="2"/>
    <x v="6"/>
    <x v="3"/>
    <m/>
    <x v="8"/>
    <n v="3003"/>
    <x v="0"/>
  </r>
  <r>
    <x v="0"/>
    <x v="6"/>
    <n v="2581.4250000000002"/>
    <x v="3"/>
    <m/>
    <x v="0"/>
    <m/>
    <x v="60"/>
    <x v="4"/>
    <x v="4"/>
    <x v="2"/>
    <x v="2"/>
    <x v="6"/>
    <x v="3"/>
    <m/>
    <x v="8"/>
    <n v="4003"/>
    <x v="0"/>
  </r>
  <r>
    <x v="0"/>
    <x v="6"/>
    <n v="2592.92"/>
    <x v="2"/>
    <m/>
    <x v="0"/>
    <m/>
    <x v="219"/>
    <x v="19"/>
    <x v="14"/>
    <x v="2"/>
    <x v="2"/>
    <x v="4"/>
    <x v="2"/>
    <m/>
    <x v="5"/>
    <n v="3003"/>
    <x v="0"/>
  </r>
  <r>
    <x v="0"/>
    <x v="6"/>
    <n v="2625"/>
    <x v="34"/>
    <m/>
    <x v="0"/>
    <m/>
    <x v="1"/>
    <x v="3"/>
    <x v="3"/>
    <x v="2"/>
    <x v="2"/>
    <x v="6"/>
    <x v="3"/>
    <m/>
    <x v="40"/>
    <n v="4002"/>
    <x v="0"/>
  </r>
  <r>
    <x v="0"/>
    <x v="6"/>
    <n v="2625"/>
    <x v="20"/>
    <m/>
    <x v="0"/>
    <m/>
    <x v="1"/>
    <x v="29"/>
    <x v="19"/>
    <x v="1"/>
    <x v="1"/>
    <x v="3"/>
    <x v="3"/>
    <m/>
    <x v="24"/>
    <n v="6001"/>
    <x v="0"/>
  </r>
  <r>
    <x v="0"/>
    <x v="6"/>
    <n v="2625"/>
    <x v="39"/>
    <m/>
    <x v="0"/>
    <m/>
    <x v="1"/>
    <x v="3"/>
    <x v="3"/>
    <x v="2"/>
    <x v="2"/>
    <x v="6"/>
    <x v="3"/>
    <m/>
    <x v="46"/>
    <n v="4002"/>
    <x v="0"/>
  </r>
  <r>
    <x v="0"/>
    <x v="6"/>
    <n v="2641.2870000000003"/>
    <x v="2"/>
    <m/>
    <x v="0"/>
    <m/>
    <x v="223"/>
    <x v="27"/>
    <x v="19"/>
    <x v="1"/>
    <x v="1"/>
    <x v="2"/>
    <x v="2"/>
    <m/>
    <x v="2"/>
    <n v="6002"/>
    <x v="0"/>
  </r>
  <r>
    <x v="0"/>
    <x v="6"/>
    <n v="2648.3641211949621"/>
    <x v="44"/>
    <m/>
    <x v="0"/>
    <m/>
    <x v="241"/>
    <x v="0"/>
    <x v="0"/>
    <x v="6"/>
    <x v="6"/>
    <x v="17"/>
    <x v="13"/>
    <m/>
    <x v="53"/>
    <n v="2001"/>
    <x v="0"/>
  </r>
  <r>
    <x v="0"/>
    <x v="6"/>
    <n v="2665.7400000000002"/>
    <x v="2"/>
    <m/>
    <x v="0"/>
    <m/>
    <x v="225"/>
    <x v="1"/>
    <x v="1"/>
    <x v="1"/>
    <x v="1"/>
    <x v="2"/>
    <x v="2"/>
    <m/>
    <x v="2"/>
    <n v="7001"/>
    <x v="0"/>
  </r>
  <r>
    <x v="0"/>
    <x v="6"/>
    <n v="2667.6870000000004"/>
    <x v="2"/>
    <m/>
    <x v="0"/>
    <m/>
    <x v="227"/>
    <x v="1"/>
    <x v="1"/>
    <x v="1"/>
    <x v="1"/>
    <x v="2"/>
    <x v="2"/>
    <m/>
    <x v="2"/>
    <n v="7001"/>
    <x v="0"/>
  </r>
  <r>
    <x v="0"/>
    <x v="6"/>
    <n v="2668.98"/>
    <x v="2"/>
    <m/>
    <x v="0"/>
    <m/>
    <x v="121"/>
    <x v="8"/>
    <x v="7"/>
    <x v="2"/>
    <x v="2"/>
    <x v="4"/>
    <x v="2"/>
    <m/>
    <x v="5"/>
    <n v="8003"/>
    <x v="0"/>
  </r>
  <r>
    <x v="0"/>
    <x v="6"/>
    <n v="2705.9780000000001"/>
    <x v="2"/>
    <m/>
    <x v="0"/>
    <m/>
    <x v="229"/>
    <x v="27"/>
    <x v="19"/>
    <x v="1"/>
    <x v="1"/>
    <x v="2"/>
    <x v="2"/>
    <m/>
    <x v="2"/>
    <n v="6002"/>
    <x v="0"/>
  </r>
  <r>
    <x v="0"/>
    <x v="6"/>
    <n v="2705.9780000000001"/>
    <x v="2"/>
    <m/>
    <x v="0"/>
    <m/>
    <x v="230"/>
    <x v="27"/>
    <x v="19"/>
    <x v="1"/>
    <x v="1"/>
    <x v="2"/>
    <x v="2"/>
    <m/>
    <x v="2"/>
    <n v="6002"/>
    <x v="0"/>
  </r>
  <r>
    <x v="0"/>
    <x v="6"/>
    <n v="2722.1590000000001"/>
    <x v="2"/>
    <m/>
    <x v="0"/>
    <m/>
    <x v="232"/>
    <x v="27"/>
    <x v="19"/>
    <x v="1"/>
    <x v="1"/>
    <x v="2"/>
    <x v="2"/>
    <m/>
    <x v="2"/>
    <n v="6002"/>
    <x v="0"/>
  </r>
  <r>
    <x v="0"/>
    <x v="6"/>
    <n v="2725.9870000000001"/>
    <x v="2"/>
    <m/>
    <x v="0"/>
    <m/>
    <x v="233"/>
    <x v="18"/>
    <x v="13"/>
    <x v="2"/>
    <x v="2"/>
    <x v="4"/>
    <x v="2"/>
    <m/>
    <x v="5"/>
    <n v="4001"/>
    <x v="0"/>
  </r>
  <r>
    <x v="0"/>
    <x v="6"/>
    <n v="2765.9364943112782"/>
    <x v="44"/>
    <m/>
    <x v="0"/>
    <m/>
    <x v="242"/>
    <x v="0"/>
    <x v="0"/>
    <x v="6"/>
    <x v="6"/>
    <x v="17"/>
    <x v="13"/>
    <m/>
    <x v="53"/>
    <n v="2001"/>
    <x v="0"/>
  </r>
  <r>
    <x v="0"/>
    <x v="6"/>
    <n v="2776.6666666666665"/>
    <x v="23"/>
    <m/>
    <x v="0"/>
    <m/>
    <x v="244"/>
    <x v="20"/>
    <x v="2"/>
    <x v="1"/>
    <x v="1"/>
    <x v="8"/>
    <x v="6"/>
    <m/>
    <x v="28"/>
    <n v="5001"/>
    <x v="0"/>
  </r>
  <r>
    <x v="0"/>
    <x v="6"/>
    <n v="2793.1150500000003"/>
    <x v="35"/>
    <m/>
    <x v="0"/>
    <m/>
    <x v="1"/>
    <x v="22"/>
    <x v="0"/>
    <x v="2"/>
    <x v="2"/>
    <x v="14"/>
    <x v="12"/>
    <m/>
    <x v="41"/>
    <n v="3002"/>
    <x v="0"/>
  </r>
  <r>
    <x v="0"/>
    <x v="6"/>
    <n v="2800"/>
    <x v="8"/>
    <m/>
    <x v="0"/>
    <m/>
    <x v="204"/>
    <x v="4"/>
    <x v="4"/>
    <x v="1"/>
    <x v="1"/>
    <x v="2"/>
    <x v="2"/>
    <m/>
    <x v="10"/>
    <n v="4003"/>
    <x v="0"/>
  </r>
  <r>
    <x v="0"/>
    <x v="6"/>
    <n v="2800"/>
    <x v="61"/>
    <m/>
    <x v="0"/>
    <m/>
    <x v="1"/>
    <x v="4"/>
    <x v="4"/>
    <x v="1"/>
    <x v="1"/>
    <x v="8"/>
    <x v="6"/>
    <m/>
    <x v="73"/>
    <n v="4003"/>
    <x v="0"/>
  </r>
  <r>
    <x v="0"/>
    <x v="6"/>
    <n v="2835"/>
    <x v="34"/>
    <m/>
    <x v="0"/>
    <m/>
    <x v="1"/>
    <x v="23"/>
    <x v="16"/>
    <x v="2"/>
    <x v="2"/>
    <x v="6"/>
    <x v="3"/>
    <m/>
    <x v="40"/>
    <n v="1002"/>
    <x v="0"/>
  </r>
  <r>
    <x v="0"/>
    <x v="6"/>
    <n v="2846.3380000000002"/>
    <x v="2"/>
    <m/>
    <x v="0"/>
    <m/>
    <x v="238"/>
    <x v="9"/>
    <x v="8"/>
    <x v="2"/>
    <x v="2"/>
    <x v="4"/>
    <x v="2"/>
    <m/>
    <x v="5"/>
    <n v="8002"/>
    <x v="0"/>
  </r>
  <r>
    <x v="0"/>
    <x v="6"/>
    <n v="2866.0280000000002"/>
    <x v="2"/>
    <m/>
    <x v="0"/>
    <m/>
    <x v="239"/>
    <x v="11"/>
    <x v="6"/>
    <x v="2"/>
    <x v="2"/>
    <x v="4"/>
    <x v="2"/>
    <m/>
    <x v="5"/>
    <n v="8004"/>
    <x v="0"/>
  </r>
  <r>
    <x v="0"/>
    <x v="6"/>
    <n v="2866.0280000000002"/>
    <x v="2"/>
    <m/>
    <x v="0"/>
    <m/>
    <x v="240"/>
    <x v="11"/>
    <x v="6"/>
    <x v="2"/>
    <x v="2"/>
    <x v="4"/>
    <x v="2"/>
    <m/>
    <x v="5"/>
    <n v="8004"/>
    <x v="0"/>
  </r>
  <r>
    <x v="0"/>
    <x v="6"/>
    <n v="2870.8734753871809"/>
    <x v="58"/>
    <m/>
    <x v="0"/>
    <m/>
    <x v="246"/>
    <x v="0"/>
    <x v="0"/>
    <x v="6"/>
    <x v="6"/>
    <x v="17"/>
    <x v="13"/>
    <m/>
    <x v="70"/>
    <n v="2001"/>
    <x v="0"/>
  </r>
  <r>
    <x v="0"/>
    <x v="6"/>
    <n v="2871.6261794404222"/>
    <x v="44"/>
    <m/>
    <x v="0"/>
    <m/>
    <x v="247"/>
    <x v="0"/>
    <x v="0"/>
    <x v="6"/>
    <x v="6"/>
    <x v="17"/>
    <x v="13"/>
    <m/>
    <x v="53"/>
    <n v="2001"/>
    <x v="0"/>
  </r>
  <r>
    <x v="0"/>
    <x v="6"/>
    <n v="2899.3357246537507"/>
    <x v="47"/>
    <m/>
    <x v="0"/>
    <m/>
    <x v="253"/>
    <x v="0"/>
    <x v="0"/>
    <x v="6"/>
    <x v="6"/>
    <x v="17"/>
    <x v="13"/>
    <m/>
    <x v="56"/>
    <n v="2001"/>
    <x v="0"/>
  </r>
  <r>
    <x v="0"/>
    <x v="6"/>
    <n v="2916.6666666666665"/>
    <x v="19"/>
    <m/>
    <x v="0"/>
    <m/>
    <x v="257"/>
    <x v="20"/>
    <x v="2"/>
    <x v="2"/>
    <x v="2"/>
    <x v="10"/>
    <x v="8"/>
    <m/>
    <x v="22"/>
    <n v="5001"/>
    <x v="0"/>
  </r>
  <r>
    <x v="0"/>
    <x v="6"/>
    <n v="2928.8818677569889"/>
    <x v="47"/>
    <m/>
    <x v="0"/>
    <m/>
    <x v="258"/>
    <x v="0"/>
    <x v="0"/>
    <x v="6"/>
    <x v="6"/>
    <x v="17"/>
    <x v="13"/>
    <m/>
    <x v="56"/>
    <n v="2001"/>
    <x v="0"/>
  </r>
  <r>
    <x v="0"/>
    <x v="6"/>
    <n v="2985"/>
    <x v="2"/>
    <m/>
    <x v="0"/>
    <m/>
    <x v="236"/>
    <x v="10"/>
    <x v="9"/>
    <x v="2"/>
    <x v="2"/>
    <x v="4"/>
    <x v="2"/>
    <m/>
    <x v="5"/>
    <n v="8001"/>
    <x v="0"/>
  </r>
  <r>
    <x v="0"/>
    <x v="6"/>
    <n v="2997.9724499999998"/>
    <x v="35"/>
    <m/>
    <x v="0"/>
    <m/>
    <x v="1"/>
    <x v="3"/>
    <x v="3"/>
    <x v="2"/>
    <x v="2"/>
    <x v="14"/>
    <x v="12"/>
    <m/>
    <x v="41"/>
    <n v="4002"/>
    <x v="0"/>
  </r>
  <r>
    <x v="0"/>
    <x v="6"/>
    <n v="3000"/>
    <x v="48"/>
    <m/>
    <x v="0"/>
    <m/>
    <x v="108"/>
    <x v="2"/>
    <x v="2"/>
    <x v="1"/>
    <x v="1"/>
    <x v="15"/>
    <x v="5"/>
    <m/>
    <x v="59"/>
    <n v="4004"/>
    <x v="0"/>
  </r>
  <r>
    <x v="0"/>
    <x v="6"/>
    <n v="3000"/>
    <x v="24"/>
    <m/>
    <x v="0"/>
    <m/>
    <x v="262"/>
    <x v="0"/>
    <x v="0"/>
    <x v="2"/>
    <x v="2"/>
    <x v="12"/>
    <x v="10"/>
    <m/>
    <x v="29"/>
    <n v="2001"/>
    <x v="0"/>
  </r>
  <r>
    <x v="0"/>
    <x v="6"/>
    <n v="3000"/>
    <x v="62"/>
    <m/>
    <x v="0"/>
    <m/>
    <x v="263"/>
    <x v="0"/>
    <x v="0"/>
    <x v="1"/>
    <x v="1"/>
    <x v="16"/>
    <x v="12"/>
    <m/>
    <x v="74"/>
    <n v="2001"/>
    <x v="0"/>
  </r>
  <r>
    <x v="0"/>
    <x v="6"/>
    <n v="3000"/>
    <x v="35"/>
    <m/>
    <x v="0"/>
    <m/>
    <x v="265"/>
    <x v="4"/>
    <x v="4"/>
    <x v="2"/>
    <x v="2"/>
    <x v="14"/>
    <x v="12"/>
    <m/>
    <x v="41"/>
    <n v="4003"/>
    <x v="0"/>
  </r>
  <r>
    <x v="0"/>
    <x v="6"/>
    <n v="3000"/>
    <x v="17"/>
    <m/>
    <x v="0"/>
    <m/>
    <x v="264"/>
    <x v="5"/>
    <x v="5"/>
    <x v="2"/>
    <x v="2"/>
    <x v="10"/>
    <x v="8"/>
    <m/>
    <x v="20"/>
    <n v="3006"/>
    <x v="0"/>
  </r>
  <r>
    <x v="0"/>
    <x v="6"/>
    <n v="3000"/>
    <x v="2"/>
    <m/>
    <x v="0"/>
    <m/>
    <x v="231"/>
    <x v="4"/>
    <x v="4"/>
    <x v="2"/>
    <x v="2"/>
    <x v="4"/>
    <x v="2"/>
    <m/>
    <x v="5"/>
    <n v="4003"/>
    <x v="0"/>
  </r>
  <r>
    <x v="0"/>
    <x v="6"/>
    <n v="3000"/>
    <x v="32"/>
    <m/>
    <x v="0"/>
    <m/>
    <x v="266"/>
    <x v="10"/>
    <x v="9"/>
    <x v="2"/>
    <x v="2"/>
    <x v="12"/>
    <x v="10"/>
    <m/>
    <x v="37"/>
    <n v="8001"/>
    <x v="0"/>
  </r>
  <r>
    <x v="0"/>
    <x v="6"/>
    <n v="3000"/>
    <x v="63"/>
    <m/>
    <x v="0"/>
    <m/>
    <x v="1"/>
    <x v="25"/>
    <x v="18"/>
    <x v="1"/>
    <x v="1"/>
    <x v="1"/>
    <x v="1"/>
    <m/>
    <x v="75"/>
    <n v="3001"/>
    <x v="0"/>
  </r>
  <r>
    <x v="0"/>
    <x v="6"/>
    <n v="3030.1556891071159"/>
    <x v="44"/>
    <m/>
    <x v="0"/>
    <m/>
    <x v="267"/>
    <x v="0"/>
    <x v="0"/>
    <x v="6"/>
    <x v="6"/>
    <x v="17"/>
    <x v="13"/>
    <m/>
    <x v="53"/>
    <n v="2001"/>
    <x v="0"/>
  </r>
  <r>
    <x v="0"/>
    <x v="6"/>
    <n v="3032.326"/>
    <x v="2"/>
    <m/>
    <x v="0"/>
    <m/>
    <x v="243"/>
    <x v="1"/>
    <x v="1"/>
    <x v="1"/>
    <x v="1"/>
    <x v="2"/>
    <x v="2"/>
    <m/>
    <x v="2"/>
    <n v="7001"/>
    <x v="0"/>
  </r>
  <r>
    <x v="0"/>
    <x v="6"/>
    <n v="3039.0255999999999"/>
    <x v="8"/>
    <m/>
    <x v="0"/>
    <m/>
    <x v="269"/>
    <x v="23"/>
    <x v="16"/>
    <x v="1"/>
    <x v="1"/>
    <x v="2"/>
    <x v="2"/>
    <m/>
    <x v="10"/>
    <n v="1002"/>
    <x v="0"/>
  </r>
  <r>
    <x v="0"/>
    <x v="6"/>
    <n v="3050"/>
    <x v="22"/>
    <m/>
    <x v="0"/>
    <m/>
    <x v="69"/>
    <x v="27"/>
    <x v="19"/>
    <x v="2"/>
    <x v="2"/>
    <x v="10"/>
    <x v="8"/>
    <m/>
    <x v="26"/>
    <n v="6002"/>
    <x v="0"/>
  </r>
  <r>
    <x v="0"/>
    <x v="6"/>
    <n v="3050.15"/>
    <x v="2"/>
    <m/>
    <x v="0"/>
    <m/>
    <x v="235"/>
    <x v="8"/>
    <x v="7"/>
    <x v="2"/>
    <x v="2"/>
    <x v="4"/>
    <x v="2"/>
    <m/>
    <x v="5"/>
    <n v="8003"/>
    <x v="0"/>
  </r>
  <r>
    <x v="0"/>
    <x v="6"/>
    <n v="3050.15"/>
    <x v="2"/>
    <m/>
    <x v="0"/>
    <m/>
    <x v="237"/>
    <x v="8"/>
    <x v="7"/>
    <x v="2"/>
    <x v="2"/>
    <x v="4"/>
    <x v="2"/>
    <m/>
    <x v="5"/>
    <n v="8003"/>
    <x v="0"/>
  </r>
  <r>
    <x v="0"/>
    <x v="6"/>
    <n v="3097.7100000000005"/>
    <x v="3"/>
    <m/>
    <x v="0"/>
    <m/>
    <x v="60"/>
    <x v="18"/>
    <x v="13"/>
    <x v="2"/>
    <x v="2"/>
    <x v="6"/>
    <x v="3"/>
    <m/>
    <x v="8"/>
    <n v="4001"/>
    <x v="0"/>
  </r>
  <r>
    <x v="0"/>
    <x v="6"/>
    <n v="3097.7100000000005"/>
    <x v="3"/>
    <m/>
    <x v="0"/>
    <m/>
    <x v="60"/>
    <x v="6"/>
    <x v="1"/>
    <x v="1"/>
    <x v="1"/>
    <x v="3"/>
    <x v="3"/>
    <m/>
    <x v="3"/>
    <n v="7003"/>
    <x v="0"/>
  </r>
  <r>
    <x v="0"/>
    <x v="6"/>
    <n v="3097.7100000000005"/>
    <x v="3"/>
    <m/>
    <x v="0"/>
    <m/>
    <x v="60"/>
    <x v="3"/>
    <x v="3"/>
    <x v="2"/>
    <x v="2"/>
    <x v="6"/>
    <x v="3"/>
    <m/>
    <x v="8"/>
    <n v="4002"/>
    <x v="0"/>
  </r>
  <r>
    <x v="0"/>
    <x v="6"/>
    <n v="3109.99"/>
    <x v="2"/>
    <m/>
    <x v="0"/>
    <m/>
    <x v="178"/>
    <x v="5"/>
    <x v="5"/>
    <x v="2"/>
    <x v="2"/>
    <x v="4"/>
    <x v="2"/>
    <m/>
    <x v="5"/>
    <n v="3006"/>
    <x v="0"/>
  </r>
  <r>
    <x v="0"/>
    <x v="6"/>
    <n v="3112.5930000000003"/>
    <x v="2"/>
    <m/>
    <x v="0"/>
    <m/>
    <x v="245"/>
    <x v="1"/>
    <x v="1"/>
    <x v="1"/>
    <x v="1"/>
    <x v="2"/>
    <x v="2"/>
    <m/>
    <x v="2"/>
    <n v="7001"/>
    <x v="0"/>
  </r>
  <r>
    <x v="0"/>
    <x v="6"/>
    <n v="3120"/>
    <x v="13"/>
    <m/>
    <x v="0"/>
    <m/>
    <x v="287"/>
    <x v="5"/>
    <x v="5"/>
    <x v="2"/>
    <x v="2"/>
    <x v="6"/>
    <x v="3"/>
    <m/>
    <x v="16"/>
    <n v="3006"/>
    <x v="0"/>
  </r>
  <r>
    <x v="0"/>
    <x v="6"/>
    <n v="3156.835"/>
    <x v="2"/>
    <m/>
    <x v="0"/>
    <m/>
    <x v="248"/>
    <x v="1"/>
    <x v="1"/>
    <x v="1"/>
    <x v="1"/>
    <x v="2"/>
    <x v="2"/>
    <m/>
    <x v="2"/>
    <n v="7001"/>
    <x v="0"/>
  </r>
  <r>
    <x v="0"/>
    <x v="6"/>
    <n v="3156.835"/>
    <x v="2"/>
    <m/>
    <x v="0"/>
    <m/>
    <x v="249"/>
    <x v="1"/>
    <x v="1"/>
    <x v="1"/>
    <x v="1"/>
    <x v="2"/>
    <x v="2"/>
    <m/>
    <x v="2"/>
    <n v="7001"/>
    <x v="0"/>
  </r>
  <r>
    <x v="0"/>
    <x v="6"/>
    <n v="3156.835"/>
    <x v="2"/>
    <m/>
    <x v="0"/>
    <m/>
    <x v="250"/>
    <x v="1"/>
    <x v="1"/>
    <x v="1"/>
    <x v="1"/>
    <x v="2"/>
    <x v="2"/>
    <m/>
    <x v="2"/>
    <n v="7001"/>
    <x v="0"/>
  </r>
  <r>
    <x v="0"/>
    <x v="6"/>
    <n v="3156.835"/>
    <x v="2"/>
    <m/>
    <x v="0"/>
    <m/>
    <x v="251"/>
    <x v="1"/>
    <x v="1"/>
    <x v="1"/>
    <x v="1"/>
    <x v="2"/>
    <x v="2"/>
    <m/>
    <x v="2"/>
    <n v="7001"/>
    <x v="0"/>
  </r>
  <r>
    <x v="0"/>
    <x v="6"/>
    <n v="3156.835"/>
    <x v="2"/>
    <m/>
    <x v="0"/>
    <m/>
    <x v="252"/>
    <x v="1"/>
    <x v="1"/>
    <x v="1"/>
    <x v="1"/>
    <x v="2"/>
    <x v="2"/>
    <m/>
    <x v="2"/>
    <n v="7001"/>
    <x v="0"/>
  </r>
  <r>
    <x v="0"/>
    <x v="6"/>
    <n v="3188.3830000000003"/>
    <x v="2"/>
    <m/>
    <x v="0"/>
    <m/>
    <x v="254"/>
    <x v="21"/>
    <x v="15"/>
    <x v="2"/>
    <x v="2"/>
    <x v="4"/>
    <x v="2"/>
    <m/>
    <x v="5"/>
    <n v="3004"/>
    <x v="0"/>
  </r>
  <r>
    <x v="0"/>
    <x v="6"/>
    <n v="3188.3830000000003"/>
    <x v="2"/>
    <m/>
    <x v="0"/>
    <m/>
    <x v="255"/>
    <x v="21"/>
    <x v="15"/>
    <x v="2"/>
    <x v="2"/>
    <x v="4"/>
    <x v="2"/>
    <m/>
    <x v="5"/>
    <n v="3004"/>
    <x v="0"/>
  </r>
  <r>
    <x v="0"/>
    <x v="6"/>
    <n v="3188.3830000000003"/>
    <x v="2"/>
    <m/>
    <x v="0"/>
    <m/>
    <x v="256"/>
    <x v="12"/>
    <x v="10"/>
    <x v="2"/>
    <x v="2"/>
    <x v="4"/>
    <x v="2"/>
    <m/>
    <x v="5"/>
    <n v="3005"/>
    <x v="0"/>
  </r>
  <r>
    <x v="0"/>
    <x v="6"/>
    <n v="3200"/>
    <x v="65"/>
    <m/>
    <x v="0"/>
    <m/>
    <x v="1"/>
    <x v="27"/>
    <x v="19"/>
    <x v="1"/>
    <x v="1"/>
    <x v="1"/>
    <x v="1"/>
    <m/>
    <x v="77"/>
    <n v="6002"/>
    <x v="0"/>
  </r>
  <r>
    <x v="0"/>
    <x v="6"/>
    <n v="3200"/>
    <x v="30"/>
    <m/>
    <x v="0"/>
    <m/>
    <x v="187"/>
    <x v="3"/>
    <x v="3"/>
    <x v="2"/>
    <x v="2"/>
    <x v="14"/>
    <x v="12"/>
    <m/>
    <x v="35"/>
    <n v="4002"/>
    <x v="0"/>
  </r>
  <r>
    <x v="0"/>
    <x v="6"/>
    <n v="3219.9999999999995"/>
    <x v="30"/>
    <m/>
    <x v="0"/>
    <m/>
    <x v="1"/>
    <x v="23"/>
    <x v="16"/>
    <x v="2"/>
    <x v="2"/>
    <x v="14"/>
    <x v="12"/>
    <m/>
    <x v="35"/>
    <n v="1002"/>
    <x v="0"/>
  </r>
  <r>
    <x v="0"/>
    <x v="6"/>
    <n v="3229.0830000000005"/>
    <x v="2"/>
    <m/>
    <x v="0"/>
    <m/>
    <x v="259"/>
    <x v="3"/>
    <x v="3"/>
    <x v="2"/>
    <x v="2"/>
    <x v="4"/>
    <x v="2"/>
    <m/>
    <x v="5"/>
    <n v="4002"/>
    <x v="0"/>
  </r>
  <r>
    <x v="0"/>
    <x v="6"/>
    <n v="3239.973"/>
    <x v="2"/>
    <m/>
    <x v="0"/>
    <m/>
    <x v="260"/>
    <x v="1"/>
    <x v="1"/>
    <x v="1"/>
    <x v="1"/>
    <x v="2"/>
    <x v="2"/>
    <m/>
    <x v="2"/>
    <n v="7001"/>
    <x v="0"/>
  </r>
  <r>
    <x v="0"/>
    <x v="6"/>
    <n v="3247.9590000000003"/>
    <x v="2"/>
    <m/>
    <x v="0"/>
    <m/>
    <x v="261"/>
    <x v="6"/>
    <x v="1"/>
    <x v="1"/>
    <x v="1"/>
    <x v="2"/>
    <x v="2"/>
    <m/>
    <x v="2"/>
    <n v="7003"/>
    <x v="0"/>
  </r>
  <r>
    <x v="0"/>
    <x v="6"/>
    <n v="3263.16"/>
    <x v="66"/>
    <m/>
    <x v="0"/>
    <m/>
    <x v="273"/>
    <x v="23"/>
    <x v="16"/>
    <x v="7"/>
    <x v="7"/>
    <x v="18"/>
    <x v="14"/>
    <m/>
    <x v="78"/>
    <n v="1002"/>
    <x v="0"/>
  </r>
  <r>
    <x v="0"/>
    <x v="6"/>
    <n v="3300"/>
    <x v="22"/>
    <m/>
    <x v="0"/>
    <m/>
    <x v="274"/>
    <x v="3"/>
    <x v="3"/>
    <x v="2"/>
    <x v="2"/>
    <x v="10"/>
    <x v="8"/>
    <m/>
    <x v="26"/>
    <n v="4002"/>
    <x v="0"/>
  </r>
  <r>
    <x v="0"/>
    <x v="6"/>
    <n v="3365.68"/>
    <x v="51"/>
    <m/>
    <x v="0"/>
    <m/>
    <x v="276"/>
    <x v="23"/>
    <x v="16"/>
    <x v="7"/>
    <x v="7"/>
    <x v="18"/>
    <x v="14"/>
    <m/>
    <x v="63"/>
    <n v="1002"/>
    <x v="0"/>
  </r>
  <r>
    <x v="0"/>
    <x v="6"/>
    <n v="3376.3180000000002"/>
    <x v="2"/>
    <m/>
    <x v="0"/>
    <m/>
    <x v="270"/>
    <x v="1"/>
    <x v="1"/>
    <x v="1"/>
    <x v="1"/>
    <x v="2"/>
    <x v="2"/>
    <m/>
    <x v="2"/>
    <n v="7001"/>
    <x v="0"/>
  </r>
  <r>
    <x v="0"/>
    <x v="6"/>
    <n v="3397.9068174128056"/>
    <x v="37"/>
    <m/>
    <x v="0"/>
    <m/>
    <x v="277"/>
    <x v="0"/>
    <x v="0"/>
    <x v="6"/>
    <x v="6"/>
    <x v="17"/>
    <x v="13"/>
    <m/>
    <x v="44"/>
    <n v="2001"/>
    <x v="0"/>
  </r>
  <r>
    <x v="0"/>
    <x v="6"/>
    <n v="3412.9920000000002"/>
    <x v="64"/>
    <m/>
    <x v="0"/>
    <m/>
    <x v="271"/>
    <x v="25"/>
    <x v="18"/>
    <x v="2"/>
    <x v="2"/>
    <x v="12"/>
    <x v="10"/>
    <m/>
    <x v="76"/>
    <n v="3001"/>
    <x v="0"/>
  </r>
  <r>
    <x v="0"/>
    <x v="6"/>
    <n v="3418.05"/>
    <x v="2"/>
    <m/>
    <x v="0"/>
    <m/>
    <x v="268"/>
    <x v="14"/>
    <x v="11"/>
    <x v="1"/>
    <x v="1"/>
    <x v="2"/>
    <x v="2"/>
    <m/>
    <x v="2"/>
    <n v="5005"/>
    <x v="0"/>
  </r>
  <r>
    <x v="0"/>
    <x v="6"/>
    <n v="3500"/>
    <x v="62"/>
    <m/>
    <x v="0"/>
    <m/>
    <x v="263"/>
    <x v="0"/>
    <x v="0"/>
    <x v="2"/>
    <x v="2"/>
    <x v="14"/>
    <x v="12"/>
    <m/>
    <x v="89"/>
    <n v="2001"/>
    <x v="0"/>
  </r>
  <r>
    <x v="0"/>
    <x v="6"/>
    <n v="3500"/>
    <x v="67"/>
    <m/>
    <x v="0"/>
    <m/>
    <x v="1"/>
    <x v="23"/>
    <x v="16"/>
    <x v="2"/>
    <x v="2"/>
    <x v="10"/>
    <x v="8"/>
    <m/>
    <x v="79"/>
    <n v="1002"/>
    <x v="0"/>
  </r>
  <r>
    <x v="0"/>
    <x v="6"/>
    <n v="3500"/>
    <x v="68"/>
    <m/>
    <x v="0"/>
    <m/>
    <x v="1"/>
    <x v="23"/>
    <x v="16"/>
    <x v="2"/>
    <x v="2"/>
    <x v="10"/>
    <x v="8"/>
    <m/>
    <x v="80"/>
    <n v="1002"/>
    <x v="0"/>
  </r>
  <r>
    <x v="0"/>
    <x v="6"/>
    <n v="3512.9710000000005"/>
    <x v="2"/>
    <m/>
    <x v="0"/>
    <m/>
    <x v="272"/>
    <x v="22"/>
    <x v="0"/>
    <x v="2"/>
    <x v="2"/>
    <x v="4"/>
    <x v="2"/>
    <m/>
    <x v="5"/>
    <n v="3002"/>
    <x v="0"/>
  </r>
  <r>
    <x v="0"/>
    <x v="6"/>
    <n v="3562.39"/>
    <x v="2"/>
    <m/>
    <x v="0"/>
    <m/>
    <x v="226"/>
    <x v="1"/>
    <x v="1"/>
    <x v="1"/>
    <x v="1"/>
    <x v="2"/>
    <x v="2"/>
    <m/>
    <x v="2"/>
    <n v="7001"/>
    <x v="0"/>
  </r>
  <r>
    <x v="0"/>
    <x v="6"/>
    <n v="3600"/>
    <x v="48"/>
    <m/>
    <x v="0"/>
    <m/>
    <x v="280"/>
    <x v="2"/>
    <x v="2"/>
    <x v="1"/>
    <x v="1"/>
    <x v="15"/>
    <x v="5"/>
    <m/>
    <x v="59"/>
    <n v="4004"/>
    <x v="0"/>
  </r>
  <r>
    <x v="0"/>
    <x v="6"/>
    <n v="3600"/>
    <x v="11"/>
    <m/>
    <x v="0"/>
    <m/>
    <x v="281"/>
    <x v="5"/>
    <x v="5"/>
    <x v="2"/>
    <x v="2"/>
    <x v="10"/>
    <x v="8"/>
    <m/>
    <x v="13"/>
    <n v="3006"/>
    <x v="0"/>
  </r>
  <r>
    <x v="0"/>
    <x v="6"/>
    <n v="3613.9950000000008"/>
    <x v="3"/>
    <m/>
    <x v="0"/>
    <m/>
    <x v="60"/>
    <x v="11"/>
    <x v="6"/>
    <x v="2"/>
    <x v="2"/>
    <x v="6"/>
    <x v="3"/>
    <m/>
    <x v="8"/>
    <n v="8004"/>
    <x v="0"/>
  </r>
  <r>
    <x v="0"/>
    <x v="6"/>
    <n v="3650"/>
    <x v="2"/>
    <m/>
    <x v="0"/>
    <m/>
    <x v="423"/>
    <x v="21"/>
    <x v="15"/>
    <x v="2"/>
    <x v="2"/>
    <x v="4"/>
    <x v="2"/>
    <m/>
    <x v="5"/>
    <n v="3004"/>
    <x v="0"/>
  </r>
  <r>
    <x v="0"/>
    <x v="6"/>
    <n v="3791.3590000000004"/>
    <x v="2"/>
    <m/>
    <x v="0"/>
    <m/>
    <x v="278"/>
    <x v="12"/>
    <x v="10"/>
    <x v="2"/>
    <x v="2"/>
    <x v="4"/>
    <x v="2"/>
    <m/>
    <x v="5"/>
    <n v="3005"/>
    <x v="0"/>
  </r>
  <r>
    <x v="0"/>
    <x v="6"/>
    <n v="3800"/>
    <x v="8"/>
    <m/>
    <x v="0"/>
    <m/>
    <x v="286"/>
    <x v="4"/>
    <x v="4"/>
    <x v="1"/>
    <x v="1"/>
    <x v="2"/>
    <x v="2"/>
    <m/>
    <x v="10"/>
    <n v="4003"/>
    <x v="0"/>
  </r>
  <r>
    <x v="0"/>
    <x v="6"/>
    <n v="3800"/>
    <x v="25"/>
    <m/>
    <x v="0"/>
    <m/>
    <x v="1"/>
    <x v="2"/>
    <x v="2"/>
    <x v="2"/>
    <x v="2"/>
    <x v="7"/>
    <x v="5"/>
    <m/>
    <x v="30"/>
    <n v="4004"/>
    <x v="0"/>
  </r>
  <r>
    <x v="0"/>
    <x v="6"/>
    <n v="3824.1830000000004"/>
    <x v="2"/>
    <m/>
    <x v="0"/>
    <m/>
    <x v="279"/>
    <x v="1"/>
    <x v="1"/>
    <x v="1"/>
    <x v="1"/>
    <x v="2"/>
    <x v="2"/>
    <m/>
    <x v="2"/>
    <n v="7001"/>
    <x v="0"/>
  </r>
  <r>
    <x v="0"/>
    <x v="6"/>
    <n v="3926.9"/>
    <x v="14"/>
    <m/>
    <x v="0"/>
    <m/>
    <x v="289"/>
    <x v="9"/>
    <x v="8"/>
    <x v="2"/>
    <x v="2"/>
    <x v="12"/>
    <x v="10"/>
    <m/>
    <x v="17"/>
    <n v="8002"/>
    <x v="0"/>
  </r>
  <r>
    <x v="0"/>
    <x v="6"/>
    <n v="4000"/>
    <x v="41"/>
    <m/>
    <x v="0"/>
    <m/>
    <x v="290"/>
    <x v="24"/>
    <x v="17"/>
    <x v="4"/>
    <x v="4"/>
    <x v="11"/>
    <x v="9"/>
    <m/>
    <x v="50"/>
    <n v="8006"/>
    <x v="0"/>
  </r>
  <r>
    <x v="0"/>
    <x v="6"/>
    <n v="4000"/>
    <x v="30"/>
    <m/>
    <x v="0"/>
    <m/>
    <x v="1"/>
    <x v="1"/>
    <x v="1"/>
    <x v="1"/>
    <x v="1"/>
    <x v="16"/>
    <x v="12"/>
    <m/>
    <x v="90"/>
    <n v="7001"/>
    <x v="0"/>
  </r>
  <r>
    <x v="0"/>
    <x v="6"/>
    <n v="4000"/>
    <x v="70"/>
    <m/>
    <x v="0"/>
    <m/>
    <x v="1"/>
    <x v="29"/>
    <x v="19"/>
    <x v="1"/>
    <x v="1"/>
    <x v="1"/>
    <x v="1"/>
    <m/>
    <x v="82"/>
    <n v="6001"/>
    <x v="0"/>
  </r>
  <r>
    <x v="0"/>
    <x v="6"/>
    <n v="4000"/>
    <x v="72"/>
    <m/>
    <x v="0"/>
    <m/>
    <x v="1"/>
    <x v="1"/>
    <x v="1"/>
    <x v="1"/>
    <x v="1"/>
    <x v="8"/>
    <x v="6"/>
    <m/>
    <x v="84"/>
    <n v="7001"/>
    <x v="0"/>
  </r>
  <r>
    <x v="0"/>
    <x v="6"/>
    <n v="4052.9280000000003"/>
    <x v="64"/>
    <m/>
    <x v="0"/>
    <m/>
    <x v="271"/>
    <x v="25"/>
    <x v="18"/>
    <x v="2"/>
    <x v="2"/>
    <x v="12"/>
    <x v="10"/>
    <m/>
    <x v="76"/>
    <n v="3001"/>
    <x v="0"/>
  </r>
  <r>
    <x v="0"/>
    <x v="6"/>
    <n v="4062.6300000000006"/>
    <x v="2"/>
    <m/>
    <x v="0"/>
    <m/>
    <x v="283"/>
    <x v="27"/>
    <x v="19"/>
    <x v="1"/>
    <x v="1"/>
    <x v="2"/>
    <x v="2"/>
    <m/>
    <x v="2"/>
    <n v="6002"/>
    <x v="0"/>
  </r>
  <r>
    <x v="0"/>
    <x v="6"/>
    <n v="4062.6300000000006"/>
    <x v="2"/>
    <m/>
    <x v="0"/>
    <m/>
    <x v="284"/>
    <x v="10"/>
    <x v="9"/>
    <x v="2"/>
    <x v="2"/>
    <x v="4"/>
    <x v="2"/>
    <m/>
    <x v="5"/>
    <n v="8001"/>
    <x v="0"/>
  </r>
  <r>
    <x v="0"/>
    <x v="6"/>
    <n v="4073.2027858189131"/>
    <x v="37"/>
    <m/>
    <x v="0"/>
    <m/>
    <x v="292"/>
    <x v="0"/>
    <x v="0"/>
    <x v="6"/>
    <x v="6"/>
    <x v="17"/>
    <x v="13"/>
    <m/>
    <x v="44"/>
    <n v="2001"/>
    <x v="0"/>
  </r>
  <r>
    <x v="0"/>
    <x v="6"/>
    <n v="4080"/>
    <x v="14"/>
    <m/>
    <x v="0"/>
    <m/>
    <x v="296"/>
    <x v="9"/>
    <x v="8"/>
    <x v="2"/>
    <x v="2"/>
    <x v="12"/>
    <x v="10"/>
    <m/>
    <x v="17"/>
    <n v="8002"/>
    <x v="0"/>
  </r>
  <r>
    <x v="0"/>
    <x v="6"/>
    <n v="4100"/>
    <x v="40"/>
    <m/>
    <x v="0"/>
    <m/>
    <x v="297"/>
    <x v="28"/>
    <x v="16"/>
    <x v="2"/>
    <x v="2"/>
    <x v="12"/>
    <x v="10"/>
    <m/>
    <x v="48"/>
    <n v="8005"/>
    <x v="0"/>
  </r>
  <r>
    <x v="0"/>
    <x v="6"/>
    <n v="4160"/>
    <x v="73"/>
    <m/>
    <x v="0"/>
    <m/>
    <x v="299"/>
    <x v="0"/>
    <x v="0"/>
    <x v="5"/>
    <x v="5"/>
    <x v="13"/>
    <x v="11"/>
    <m/>
    <x v="85"/>
    <n v="2001"/>
    <x v="0"/>
  </r>
  <r>
    <x v="0"/>
    <x v="6"/>
    <n v="4320.3600000000006"/>
    <x v="2"/>
    <m/>
    <x v="0"/>
    <m/>
    <x v="76"/>
    <x v="22"/>
    <x v="0"/>
    <x v="2"/>
    <x v="2"/>
    <x v="4"/>
    <x v="2"/>
    <m/>
    <x v="5"/>
    <n v="3002"/>
    <x v="0"/>
  </r>
  <r>
    <x v="0"/>
    <x v="6"/>
    <n v="4465.527000000001"/>
    <x v="2"/>
    <m/>
    <x v="0"/>
    <m/>
    <x v="293"/>
    <x v="18"/>
    <x v="13"/>
    <x v="2"/>
    <x v="2"/>
    <x v="4"/>
    <x v="2"/>
    <m/>
    <x v="5"/>
    <n v="4001"/>
    <x v="0"/>
  </r>
  <r>
    <x v="0"/>
    <x v="6"/>
    <n v="4465.527000000001"/>
    <x v="2"/>
    <m/>
    <x v="0"/>
    <m/>
    <x v="294"/>
    <x v="27"/>
    <x v="19"/>
    <x v="1"/>
    <x v="1"/>
    <x v="2"/>
    <x v="2"/>
    <m/>
    <x v="2"/>
    <n v="6002"/>
    <x v="0"/>
  </r>
  <r>
    <x v="0"/>
    <x v="6"/>
    <n v="4465.527000000001"/>
    <x v="2"/>
    <m/>
    <x v="0"/>
    <m/>
    <x v="295"/>
    <x v="27"/>
    <x v="19"/>
    <x v="1"/>
    <x v="1"/>
    <x v="2"/>
    <x v="2"/>
    <m/>
    <x v="2"/>
    <n v="6002"/>
    <x v="0"/>
  </r>
  <r>
    <x v="0"/>
    <x v="6"/>
    <n v="4500"/>
    <x v="48"/>
    <m/>
    <x v="0"/>
    <m/>
    <x v="197"/>
    <x v="2"/>
    <x v="2"/>
    <x v="2"/>
    <x v="2"/>
    <x v="7"/>
    <x v="5"/>
    <m/>
    <x v="86"/>
    <n v="4004"/>
    <x v="0"/>
  </r>
  <r>
    <x v="0"/>
    <x v="6"/>
    <n v="4500"/>
    <x v="74"/>
    <m/>
    <x v="0"/>
    <m/>
    <x v="302"/>
    <x v="13"/>
    <x v="2"/>
    <x v="1"/>
    <x v="1"/>
    <x v="8"/>
    <x v="6"/>
    <m/>
    <x v="87"/>
    <n v="5003"/>
    <x v="0"/>
  </r>
  <r>
    <x v="0"/>
    <x v="6"/>
    <n v="4500"/>
    <x v="50"/>
    <m/>
    <x v="0"/>
    <m/>
    <x v="303"/>
    <x v="16"/>
    <x v="11"/>
    <x v="1"/>
    <x v="1"/>
    <x v="1"/>
    <x v="1"/>
    <m/>
    <x v="62"/>
    <n v="7002"/>
    <x v="0"/>
  </r>
  <r>
    <x v="0"/>
    <x v="6"/>
    <n v="4503.4491666666663"/>
    <x v="29"/>
    <m/>
    <x v="0"/>
    <m/>
    <x v="1"/>
    <x v="1"/>
    <x v="1"/>
    <x v="1"/>
    <x v="1"/>
    <x v="2"/>
    <x v="2"/>
    <m/>
    <x v="38"/>
    <n v="7001"/>
    <x v="0"/>
  </r>
  <r>
    <x v="0"/>
    <x v="6"/>
    <n v="4536.4660000000013"/>
    <x v="2"/>
    <m/>
    <x v="0"/>
    <m/>
    <x v="298"/>
    <x v="1"/>
    <x v="1"/>
    <x v="1"/>
    <x v="1"/>
    <x v="2"/>
    <x v="2"/>
    <m/>
    <x v="2"/>
    <n v="7001"/>
    <x v="0"/>
  </r>
  <r>
    <x v="0"/>
    <x v="6"/>
    <n v="4646.4000000000005"/>
    <x v="64"/>
    <m/>
    <x v="0"/>
    <m/>
    <x v="300"/>
    <x v="25"/>
    <x v="18"/>
    <x v="2"/>
    <x v="2"/>
    <x v="12"/>
    <x v="10"/>
    <m/>
    <x v="76"/>
    <n v="3001"/>
    <x v="0"/>
  </r>
  <r>
    <x v="0"/>
    <x v="6"/>
    <n v="4692.5"/>
    <x v="14"/>
    <m/>
    <x v="0"/>
    <m/>
    <x v="304"/>
    <x v="9"/>
    <x v="8"/>
    <x v="2"/>
    <x v="2"/>
    <x v="12"/>
    <x v="10"/>
    <m/>
    <x v="17"/>
    <n v="8002"/>
    <x v="0"/>
  </r>
  <r>
    <x v="0"/>
    <x v="6"/>
    <n v="4700"/>
    <x v="74"/>
    <m/>
    <x v="0"/>
    <m/>
    <x v="303"/>
    <x v="13"/>
    <x v="2"/>
    <x v="1"/>
    <x v="1"/>
    <x v="8"/>
    <x v="6"/>
    <m/>
    <x v="87"/>
    <n v="5003"/>
    <x v="0"/>
  </r>
  <r>
    <x v="0"/>
    <x v="6"/>
    <n v="4700"/>
    <x v="71"/>
    <m/>
    <x v="0"/>
    <m/>
    <x v="305"/>
    <x v="11"/>
    <x v="6"/>
    <x v="2"/>
    <x v="2"/>
    <x v="4"/>
    <x v="2"/>
    <m/>
    <x v="83"/>
    <n v="8004"/>
    <x v="0"/>
  </r>
  <r>
    <x v="0"/>
    <x v="6"/>
    <n v="4725"/>
    <x v="34"/>
    <m/>
    <x v="0"/>
    <m/>
    <x v="1"/>
    <x v="27"/>
    <x v="19"/>
    <x v="1"/>
    <x v="1"/>
    <x v="3"/>
    <x v="3"/>
    <m/>
    <x v="49"/>
    <n v="6002"/>
    <x v="0"/>
  </r>
  <r>
    <x v="0"/>
    <x v="6"/>
    <n v="4800"/>
    <x v="35"/>
    <m/>
    <x v="0"/>
    <m/>
    <x v="265"/>
    <x v="3"/>
    <x v="3"/>
    <x v="2"/>
    <x v="2"/>
    <x v="14"/>
    <x v="12"/>
    <m/>
    <x v="41"/>
    <n v="4002"/>
    <x v="0"/>
  </r>
  <r>
    <x v="0"/>
    <x v="6"/>
    <n v="4800"/>
    <x v="30"/>
    <m/>
    <x v="0"/>
    <m/>
    <x v="1"/>
    <x v="27"/>
    <x v="19"/>
    <x v="1"/>
    <x v="1"/>
    <x v="16"/>
    <x v="12"/>
    <m/>
    <x v="90"/>
    <n v="6002"/>
    <x v="0"/>
  </r>
  <r>
    <x v="0"/>
    <x v="6"/>
    <n v="4872.2131924157857"/>
    <x v="58"/>
    <m/>
    <x v="0"/>
    <m/>
    <x v="306"/>
    <x v="0"/>
    <x v="0"/>
    <x v="6"/>
    <x v="6"/>
    <x v="17"/>
    <x v="13"/>
    <m/>
    <x v="70"/>
    <n v="2001"/>
    <x v="0"/>
  </r>
  <r>
    <x v="0"/>
    <x v="6"/>
    <n v="4898.0425250000008"/>
    <x v="30"/>
    <m/>
    <x v="0"/>
    <m/>
    <x v="1"/>
    <x v="0"/>
    <x v="0"/>
    <x v="2"/>
    <x v="2"/>
    <x v="14"/>
    <x v="12"/>
    <m/>
    <x v="35"/>
    <n v="2001"/>
    <x v="0"/>
  </r>
  <r>
    <x v="0"/>
    <x v="6"/>
    <n v="4923.1899999999996"/>
    <x v="86"/>
    <m/>
    <x v="0"/>
    <m/>
    <x v="1"/>
    <x v="29"/>
    <x v="19"/>
    <x v="1"/>
    <x v="1"/>
    <x v="2"/>
    <x v="2"/>
    <m/>
    <x v="104"/>
    <n v="6001"/>
    <x v="0"/>
  </r>
  <r>
    <x v="0"/>
    <x v="6"/>
    <n v="4961.715916666667"/>
    <x v="29"/>
    <m/>
    <x v="0"/>
    <m/>
    <x v="1"/>
    <x v="27"/>
    <x v="19"/>
    <x v="1"/>
    <x v="1"/>
    <x v="2"/>
    <x v="2"/>
    <m/>
    <x v="38"/>
    <n v="6002"/>
    <x v="0"/>
  </r>
  <r>
    <x v="0"/>
    <x v="6"/>
    <n v="4983.8642936466013"/>
    <x v="37"/>
    <m/>
    <x v="0"/>
    <m/>
    <x v="309"/>
    <x v="0"/>
    <x v="0"/>
    <x v="6"/>
    <x v="6"/>
    <x v="17"/>
    <x v="13"/>
    <m/>
    <x v="44"/>
    <n v="2001"/>
    <x v="0"/>
  </r>
  <r>
    <x v="0"/>
    <x v="6"/>
    <n v="5000"/>
    <x v="12"/>
    <m/>
    <x v="0"/>
    <m/>
    <x v="1"/>
    <x v="1"/>
    <x v="1"/>
    <x v="4"/>
    <x v="4"/>
    <x v="11"/>
    <x v="9"/>
    <m/>
    <x v="14"/>
    <n v="7001"/>
    <x v="0"/>
  </r>
  <r>
    <x v="0"/>
    <x v="6"/>
    <n v="5000"/>
    <x v="30"/>
    <m/>
    <x v="0"/>
    <m/>
    <x v="1"/>
    <x v="29"/>
    <x v="19"/>
    <x v="1"/>
    <x v="1"/>
    <x v="16"/>
    <x v="12"/>
    <m/>
    <x v="90"/>
    <n v="6001"/>
    <x v="0"/>
  </r>
  <r>
    <x v="0"/>
    <x v="6"/>
    <n v="5000"/>
    <x v="76"/>
    <m/>
    <x v="0"/>
    <m/>
    <x v="313"/>
    <x v="0"/>
    <x v="0"/>
    <x v="1"/>
    <x v="1"/>
    <x v="1"/>
    <x v="1"/>
    <m/>
    <x v="91"/>
    <n v="2001"/>
    <x v="0"/>
  </r>
  <r>
    <x v="0"/>
    <x v="6"/>
    <n v="5000"/>
    <x v="17"/>
    <m/>
    <x v="0"/>
    <m/>
    <x v="314"/>
    <x v="10"/>
    <x v="9"/>
    <x v="2"/>
    <x v="2"/>
    <x v="10"/>
    <x v="8"/>
    <m/>
    <x v="20"/>
    <n v="8001"/>
    <x v="0"/>
  </r>
  <r>
    <x v="0"/>
    <x v="6"/>
    <n v="5000"/>
    <x v="78"/>
    <m/>
    <x v="0"/>
    <m/>
    <x v="315"/>
    <x v="23"/>
    <x v="16"/>
    <x v="2"/>
    <x v="2"/>
    <x v="4"/>
    <x v="2"/>
    <m/>
    <x v="93"/>
    <n v="1002"/>
    <x v="0"/>
  </r>
  <r>
    <x v="0"/>
    <x v="6"/>
    <n v="5000"/>
    <x v="40"/>
    <m/>
    <x v="0"/>
    <m/>
    <x v="316"/>
    <x v="28"/>
    <x v="16"/>
    <x v="2"/>
    <x v="2"/>
    <x v="12"/>
    <x v="10"/>
    <m/>
    <x v="94"/>
    <n v="8005"/>
    <x v="0"/>
  </r>
  <r>
    <x v="0"/>
    <x v="6"/>
    <n v="5000"/>
    <x v="26"/>
    <m/>
    <x v="0"/>
    <m/>
    <x v="318"/>
    <x v="24"/>
    <x v="17"/>
    <x v="2"/>
    <x v="2"/>
    <x v="10"/>
    <x v="8"/>
    <m/>
    <x v="31"/>
    <n v="8006"/>
    <x v="0"/>
  </r>
  <r>
    <x v="0"/>
    <x v="6"/>
    <n v="5000"/>
    <x v="51"/>
    <m/>
    <x v="0"/>
    <m/>
    <x v="319"/>
    <x v="23"/>
    <x v="16"/>
    <x v="7"/>
    <x v="7"/>
    <x v="18"/>
    <x v="14"/>
    <m/>
    <x v="63"/>
    <n v="1002"/>
    <x v="0"/>
  </r>
  <r>
    <x v="0"/>
    <x v="6"/>
    <n v="5000"/>
    <x v="51"/>
    <m/>
    <x v="0"/>
    <m/>
    <x v="320"/>
    <x v="23"/>
    <x v="16"/>
    <x v="7"/>
    <x v="7"/>
    <x v="18"/>
    <x v="14"/>
    <m/>
    <x v="63"/>
    <n v="1002"/>
    <x v="0"/>
  </r>
  <r>
    <x v="0"/>
    <x v="6"/>
    <n v="5260.93"/>
    <x v="51"/>
    <m/>
    <x v="0"/>
    <m/>
    <x v="322"/>
    <x v="0"/>
    <x v="0"/>
    <x v="7"/>
    <x v="7"/>
    <x v="18"/>
    <x v="14"/>
    <m/>
    <x v="63"/>
    <n v="2001"/>
    <x v="0"/>
  </r>
  <r>
    <x v="0"/>
    <x v="6"/>
    <n v="5270.5843216073372"/>
    <x v="44"/>
    <m/>
    <x v="0"/>
    <m/>
    <x v="321"/>
    <x v="0"/>
    <x v="0"/>
    <x v="6"/>
    <x v="6"/>
    <x v="17"/>
    <x v="13"/>
    <m/>
    <x v="53"/>
    <n v="2001"/>
    <x v="0"/>
  </r>
  <r>
    <x v="0"/>
    <x v="6"/>
    <n v="5350"/>
    <x v="41"/>
    <m/>
    <x v="0"/>
    <m/>
    <x v="301"/>
    <x v="24"/>
    <x v="17"/>
    <x v="4"/>
    <x v="4"/>
    <x v="11"/>
    <x v="9"/>
    <m/>
    <x v="50"/>
    <n v="8006"/>
    <x v="0"/>
  </r>
  <r>
    <x v="0"/>
    <x v="6"/>
    <n v="5355"/>
    <x v="39"/>
    <m/>
    <x v="0"/>
    <m/>
    <x v="1"/>
    <x v="1"/>
    <x v="1"/>
    <x v="1"/>
    <x v="1"/>
    <x v="3"/>
    <x v="3"/>
    <m/>
    <x v="58"/>
    <n v="7001"/>
    <x v="0"/>
  </r>
  <r>
    <x v="0"/>
    <x v="6"/>
    <n v="5407.7980000000007"/>
    <x v="2"/>
    <m/>
    <x v="0"/>
    <m/>
    <x v="307"/>
    <x v="27"/>
    <x v="19"/>
    <x v="1"/>
    <x v="1"/>
    <x v="2"/>
    <x v="2"/>
    <m/>
    <x v="2"/>
    <n v="6002"/>
    <x v="0"/>
  </r>
  <r>
    <x v="0"/>
    <x v="6"/>
    <n v="5407.7980000000007"/>
    <x v="2"/>
    <m/>
    <x v="0"/>
    <m/>
    <x v="67"/>
    <x v="19"/>
    <x v="14"/>
    <x v="2"/>
    <x v="2"/>
    <x v="4"/>
    <x v="2"/>
    <m/>
    <x v="5"/>
    <n v="3003"/>
    <x v="0"/>
  </r>
  <r>
    <x v="0"/>
    <x v="6"/>
    <n v="5500"/>
    <x v="32"/>
    <m/>
    <x v="0"/>
    <m/>
    <x v="317"/>
    <x v="10"/>
    <x v="9"/>
    <x v="2"/>
    <x v="2"/>
    <x v="12"/>
    <x v="10"/>
    <m/>
    <x v="37"/>
    <n v="8001"/>
    <x v="0"/>
  </r>
  <r>
    <x v="0"/>
    <x v="6"/>
    <n v="5500"/>
    <x v="26"/>
    <m/>
    <x v="0"/>
    <m/>
    <x v="323"/>
    <x v="24"/>
    <x v="17"/>
    <x v="2"/>
    <x v="2"/>
    <x v="10"/>
    <x v="8"/>
    <m/>
    <x v="31"/>
    <n v="8006"/>
    <x v="0"/>
  </r>
  <r>
    <x v="0"/>
    <x v="6"/>
    <n v="5500"/>
    <x v="95"/>
    <m/>
    <x v="0"/>
    <m/>
    <x v="1"/>
    <x v="1"/>
    <x v="1"/>
    <x v="1"/>
    <x v="1"/>
    <x v="1"/>
    <x v="1"/>
    <m/>
    <x v="113"/>
    <n v="7001"/>
    <x v="0"/>
  </r>
  <r>
    <x v="0"/>
    <x v="6"/>
    <n v="5500"/>
    <x v="28"/>
    <m/>
    <x v="0"/>
    <m/>
    <x v="324"/>
    <x v="24"/>
    <x v="17"/>
    <x v="1"/>
    <x v="1"/>
    <x v="8"/>
    <x v="6"/>
    <m/>
    <x v="33"/>
    <n v="8006"/>
    <x v="0"/>
  </r>
  <r>
    <x v="0"/>
    <x v="6"/>
    <n v="5502.2000000000007"/>
    <x v="7"/>
    <m/>
    <x v="0"/>
    <m/>
    <x v="55"/>
    <x v="2"/>
    <x v="2"/>
    <x v="1"/>
    <x v="1"/>
    <x v="15"/>
    <x v="5"/>
    <m/>
    <x v="95"/>
    <n v="4004"/>
    <x v="0"/>
  </r>
  <r>
    <x v="0"/>
    <x v="6"/>
    <n v="5502.2000000000007"/>
    <x v="7"/>
    <m/>
    <x v="0"/>
    <m/>
    <x v="45"/>
    <x v="2"/>
    <x v="2"/>
    <x v="1"/>
    <x v="1"/>
    <x v="15"/>
    <x v="5"/>
    <m/>
    <x v="95"/>
    <n v="4004"/>
    <x v="0"/>
  </r>
  <r>
    <x v="0"/>
    <x v="6"/>
    <n v="5600"/>
    <x v="79"/>
    <m/>
    <x v="0"/>
    <m/>
    <x v="1"/>
    <x v="18"/>
    <x v="13"/>
    <x v="2"/>
    <x v="2"/>
    <x v="12"/>
    <x v="10"/>
    <m/>
    <x v="96"/>
    <n v="4001"/>
    <x v="0"/>
  </r>
  <r>
    <x v="0"/>
    <x v="6"/>
    <n v="5695.3817222225398"/>
    <x v="23"/>
    <m/>
    <x v="0"/>
    <m/>
    <x v="215"/>
    <x v="0"/>
    <x v="0"/>
    <x v="1"/>
    <x v="1"/>
    <x v="8"/>
    <x v="6"/>
    <m/>
    <x v="28"/>
    <n v="2001"/>
    <x v="0"/>
  </r>
  <r>
    <x v="0"/>
    <x v="6"/>
    <n v="5775"/>
    <x v="34"/>
    <m/>
    <x v="0"/>
    <m/>
    <x v="1"/>
    <x v="1"/>
    <x v="1"/>
    <x v="1"/>
    <x v="1"/>
    <x v="3"/>
    <x v="3"/>
    <m/>
    <x v="49"/>
    <n v="7001"/>
    <x v="0"/>
  </r>
  <r>
    <x v="0"/>
    <x v="6"/>
    <n v="5800"/>
    <x v="26"/>
    <m/>
    <x v="0"/>
    <m/>
    <x v="325"/>
    <x v="5"/>
    <x v="5"/>
    <x v="2"/>
    <x v="2"/>
    <x v="10"/>
    <x v="8"/>
    <m/>
    <x v="31"/>
    <n v="3006"/>
    <x v="0"/>
  </r>
  <r>
    <x v="0"/>
    <x v="6"/>
    <n v="5944.5528999999997"/>
    <x v="27"/>
    <m/>
    <x v="0"/>
    <m/>
    <x v="1"/>
    <x v="1"/>
    <x v="1"/>
    <x v="1"/>
    <x v="1"/>
    <x v="16"/>
    <x v="12"/>
    <m/>
    <x v="42"/>
    <n v="7001"/>
    <x v="0"/>
  </r>
  <r>
    <x v="0"/>
    <x v="6"/>
    <n v="6000"/>
    <x v="24"/>
    <m/>
    <x v="0"/>
    <m/>
    <x v="326"/>
    <x v="0"/>
    <x v="0"/>
    <x v="2"/>
    <x v="2"/>
    <x v="12"/>
    <x v="10"/>
    <m/>
    <x v="29"/>
    <n v="2001"/>
    <x v="0"/>
  </r>
  <r>
    <x v="0"/>
    <x v="6"/>
    <n v="6000"/>
    <x v="33"/>
    <m/>
    <x v="0"/>
    <m/>
    <x v="327"/>
    <x v="17"/>
    <x v="2"/>
    <x v="2"/>
    <x v="2"/>
    <x v="7"/>
    <x v="5"/>
    <m/>
    <x v="39"/>
    <n v="5006"/>
    <x v="0"/>
  </r>
  <r>
    <x v="0"/>
    <x v="6"/>
    <n v="6000"/>
    <x v="80"/>
    <m/>
    <x v="0"/>
    <m/>
    <x v="1"/>
    <x v="1"/>
    <x v="1"/>
    <x v="1"/>
    <x v="1"/>
    <x v="1"/>
    <x v="1"/>
    <m/>
    <x v="98"/>
    <n v="7001"/>
    <x v="0"/>
  </r>
  <r>
    <x v="0"/>
    <x v="6"/>
    <n v="6069.3600000000006"/>
    <x v="64"/>
    <m/>
    <x v="0"/>
    <m/>
    <x v="300"/>
    <x v="25"/>
    <x v="18"/>
    <x v="2"/>
    <x v="2"/>
    <x v="12"/>
    <x v="10"/>
    <m/>
    <x v="76"/>
    <n v="3001"/>
    <x v="0"/>
  </r>
  <r>
    <x v="0"/>
    <x v="6"/>
    <n v="6350"/>
    <x v="18"/>
    <m/>
    <x v="0"/>
    <m/>
    <x v="1"/>
    <x v="19"/>
    <x v="14"/>
    <x v="2"/>
    <x v="2"/>
    <x v="10"/>
    <x v="8"/>
    <m/>
    <x v="21"/>
    <n v="3003"/>
    <x v="0"/>
  </r>
  <r>
    <x v="0"/>
    <x v="6"/>
    <n v="6400"/>
    <x v="81"/>
    <m/>
    <x v="0"/>
    <m/>
    <x v="1"/>
    <x v="23"/>
    <x v="16"/>
    <x v="2"/>
    <x v="2"/>
    <x v="6"/>
    <x v="3"/>
    <m/>
    <x v="99"/>
    <n v="1002"/>
    <x v="0"/>
  </r>
  <r>
    <x v="0"/>
    <x v="6"/>
    <n v="6500"/>
    <x v="8"/>
    <m/>
    <x v="0"/>
    <m/>
    <x v="329"/>
    <x v="4"/>
    <x v="4"/>
    <x v="1"/>
    <x v="1"/>
    <x v="2"/>
    <x v="2"/>
    <m/>
    <x v="10"/>
    <n v="4003"/>
    <x v="0"/>
  </r>
  <r>
    <x v="0"/>
    <x v="6"/>
    <n v="6500"/>
    <x v="90"/>
    <m/>
    <x v="0"/>
    <m/>
    <x v="336"/>
    <x v="29"/>
    <x v="19"/>
    <x v="1"/>
    <x v="1"/>
    <x v="2"/>
    <x v="2"/>
    <m/>
    <x v="108"/>
    <n v="6001"/>
    <x v="0"/>
  </r>
  <r>
    <x v="0"/>
    <x v="6"/>
    <n v="6500"/>
    <x v="90"/>
    <m/>
    <x v="0"/>
    <m/>
    <x v="337"/>
    <x v="29"/>
    <x v="19"/>
    <x v="1"/>
    <x v="1"/>
    <x v="2"/>
    <x v="2"/>
    <m/>
    <x v="108"/>
    <n v="6001"/>
    <x v="0"/>
  </r>
  <r>
    <x v="0"/>
    <x v="6"/>
    <n v="6500"/>
    <x v="90"/>
    <m/>
    <x v="0"/>
    <m/>
    <x v="338"/>
    <x v="29"/>
    <x v="19"/>
    <x v="1"/>
    <x v="1"/>
    <x v="2"/>
    <x v="2"/>
    <m/>
    <x v="108"/>
    <n v="6001"/>
    <x v="0"/>
  </r>
  <r>
    <x v="0"/>
    <x v="6"/>
    <n v="6500"/>
    <x v="90"/>
    <m/>
    <x v="0"/>
    <m/>
    <x v="339"/>
    <x v="29"/>
    <x v="19"/>
    <x v="1"/>
    <x v="1"/>
    <x v="2"/>
    <x v="2"/>
    <m/>
    <x v="108"/>
    <n v="6001"/>
    <x v="0"/>
  </r>
  <r>
    <x v="0"/>
    <x v="6"/>
    <n v="6500"/>
    <x v="14"/>
    <m/>
    <x v="0"/>
    <m/>
    <x v="289"/>
    <x v="9"/>
    <x v="8"/>
    <x v="2"/>
    <x v="2"/>
    <x v="12"/>
    <x v="10"/>
    <m/>
    <x v="17"/>
    <n v="8002"/>
    <x v="0"/>
  </r>
  <r>
    <x v="0"/>
    <x v="6"/>
    <n v="6501.1497222222197"/>
    <x v="21"/>
    <m/>
    <x v="0"/>
    <m/>
    <x v="1"/>
    <x v="1"/>
    <x v="1"/>
    <x v="1"/>
    <x v="1"/>
    <x v="2"/>
    <x v="2"/>
    <m/>
    <x v="27"/>
    <n v="7001"/>
    <x v="0"/>
  </r>
  <r>
    <x v="0"/>
    <x v="6"/>
    <n v="6549.4650100000008"/>
    <x v="27"/>
    <m/>
    <x v="0"/>
    <m/>
    <x v="1"/>
    <x v="27"/>
    <x v="19"/>
    <x v="1"/>
    <x v="1"/>
    <x v="16"/>
    <x v="12"/>
    <m/>
    <x v="42"/>
    <n v="6002"/>
    <x v="0"/>
  </r>
  <r>
    <x v="0"/>
    <x v="6"/>
    <n v="6665.02"/>
    <x v="51"/>
    <m/>
    <x v="0"/>
    <m/>
    <x v="332"/>
    <x v="0"/>
    <x v="0"/>
    <x v="7"/>
    <x v="7"/>
    <x v="18"/>
    <x v="14"/>
    <m/>
    <x v="63"/>
    <n v="2001"/>
    <x v="0"/>
  </r>
  <r>
    <x v="0"/>
    <x v="6"/>
    <n v="7000"/>
    <x v="8"/>
    <m/>
    <x v="0"/>
    <m/>
    <x v="64"/>
    <x v="3"/>
    <x v="3"/>
    <x v="1"/>
    <x v="1"/>
    <x v="2"/>
    <x v="2"/>
    <m/>
    <x v="10"/>
    <n v="4002"/>
    <x v="0"/>
  </r>
  <r>
    <x v="0"/>
    <x v="6"/>
    <n v="7000"/>
    <x v="57"/>
    <m/>
    <x v="0"/>
    <m/>
    <x v="1"/>
    <x v="14"/>
    <x v="11"/>
    <x v="1"/>
    <x v="1"/>
    <x v="8"/>
    <x v="6"/>
    <m/>
    <x v="69"/>
    <n v="5005"/>
    <x v="0"/>
  </r>
  <r>
    <x v="0"/>
    <x v="6"/>
    <n v="7000"/>
    <x v="21"/>
    <m/>
    <x v="0"/>
    <m/>
    <x v="1"/>
    <x v="27"/>
    <x v="19"/>
    <x v="1"/>
    <x v="1"/>
    <x v="2"/>
    <x v="2"/>
    <m/>
    <x v="27"/>
    <n v="6002"/>
    <x v="0"/>
  </r>
  <r>
    <x v="0"/>
    <x v="6"/>
    <n v="7000"/>
    <x v="84"/>
    <m/>
    <x v="0"/>
    <m/>
    <x v="1"/>
    <x v="25"/>
    <x v="18"/>
    <x v="1"/>
    <x v="1"/>
    <x v="1"/>
    <x v="1"/>
    <m/>
    <x v="102"/>
    <n v="3001"/>
    <x v="0"/>
  </r>
  <r>
    <x v="0"/>
    <x v="6"/>
    <n v="7000"/>
    <x v="77"/>
    <m/>
    <x v="0"/>
    <m/>
    <x v="1"/>
    <x v="1"/>
    <x v="1"/>
    <x v="1"/>
    <x v="1"/>
    <x v="8"/>
    <x v="6"/>
    <m/>
    <x v="92"/>
    <n v="7001"/>
    <x v="0"/>
  </r>
  <r>
    <x v="0"/>
    <x v="6"/>
    <n v="7150"/>
    <x v="17"/>
    <m/>
    <x v="0"/>
    <m/>
    <x v="330"/>
    <x v="10"/>
    <x v="9"/>
    <x v="2"/>
    <x v="2"/>
    <x v="10"/>
    <x v="8"/>
    <m/>
    <x v="20"/>
    <n v="8001"/>
    <x v="0"/>
  </r>
  <r>
    <x v="0"/>
    <x v="6"/>
    <n v="7336.34"/>
    <x v="87"/>
    <m/>
    <x v="0"/>
    <m/>
    <x v="333"/>
    <x v="0"/>
    <x v="0"/>
    <x v="7"/>
    <x v="7"/>
    <x v="18"/>
    <x v="14"/>
    <m/>
    <x v="105"/>
    <n v="2001"/>
    <x v="0"/>
  </r>
  <r>
    <x v="0"/>
    <x v="6"/>
    <n v="7402"/>
    <x v="88"/>
    <m/>
    <x v="0"/>
    <m/>
    <x v="334"/>
    <x v="0"/>
    <x v="0"/>
    <x v="8"/>
    <x v="8"/>
    <x v="19"/>
    <x v="15"/>
    <m/>
    <x v="106"/>
    <n v="2001"/>
    <x v="0"/>
  </r>
  <r>
    <x v="0"/>
    <x v="6"/>
    <n v="7500"/>
    <x v="89"/>
    <m/>
    <x v="0"/>
    <m/>
    <x v="1"/>
    <x v="10"/>
    <x v="9"/>
    <x v="2"/>
    <x v="2"/>
    <x v="10"/>
    <x v="8"/>
    <m/>
    <x v="107"/>
    <n v="8001"/>
    <x v="0"/>
  </r>
  <r>
    <x v="0"/>
    <x v="6"/>
    <n v="7500"/>
    <x v="8"/>
    <m/>
    <x v="0"/>
    <m/>
    <x v="335"/>
    <x v="4"/>
    <x v="4"/>
    <x v="1"/>
    <x v="1"/>
    <x v="2"/>
    <x v="2"/>
    <m/>
    <x v="10"/>
    <n v="4003"/>
    <x v="0"/>
  </r>
  <r>
    <x v="0"/>
    <x v="6"/>
    <n v="7500"/>
    <x v="91"/>
    <m/>
    <x v="0"/>
    <m/>
    <x v="263"/>
    <x v="0"/>
    <x v="0"/>
    <x v="1"/>
    <x v="1"/>
    <x v="2"/>
    <x v="2"/>
    <m/>
    <x v="109"/>
    <n v="2001"/>
    <x v="0"/>
  </r>
  <r>
    <x v="0"/>
    <x v="6"/>
    <n v="7500"/>
    <x v="51"/>
    <m/>
    <x v="0"/>
    <m/>
    <x v="341"/>
    <x v="0"/>
    <x v="0"/>
    <x v="7"/>
    <x v="7"/>
    <x v="18"/>
    <x v="14"/>
    <m/>
    <x v="63"/>
    <n v="2001"/>
    <x v="0"/>
  </r>
  <r>
    <x v="0"/>
    <x v="6"/>
    <n v="7565.7946000000011"/>
    <x v="35"/>
    <m/>
    <x v="0"/>
    <m/>
    <x v="1"/>
    <x v="1"/>
    <x v="1"/>
    <x v="1"/>
    <x v="1"/>
    <x v="16"/>
    <x v="12"/>
    <m/>
    <x v="47"/>
    <n v="7001"/>
    <x v="0"/>
  </r>
  <r>
    <x v="0"/>
    <x v="6"/>
    <n v="7583.333333333333"/>
    <x v="92"/>
    <m/>
    <x v="0"/>
    <m/>
    <x v="342"/>
    <x v="32"/>
    <x v="16"/>
    <x v="4"/>
    <x v="4"/>
    <x v="11"/>
    <x v="9"/>
    <m/>
    <x v="110"/>
    <n v="2003"/>
    <x v="0"/>
  </r>
  <r>
    <x v="0"/>
    <x v="6"/>
    <n v="7723.2152807973898"/>
    <x v="58"/>
    <m/>
    <x v="0"/>
    <m/>
    <x v="343"/>
    <x v="0"/>
    <x v="0"/>
    <x v="6"/>
    <x v="6"/>
    <x v="17"/>
    <x v="13"/>
    <m/>
    <x v="70"/>
    <n v="2001"/>
    <x v="0"/>
  </r>
  <r>
    <x v="0"/>
    <x v="6"/>
    <n v="7750"/>
    <x v="69"/>
    <m/>
    <x v="0"/>
    <m/>
    <x v="1"/>
    <x v="25"/>
    <x v="18"/>
    <x v="2"/>
    <x v="2"/>
    <x v="12"/>
    <x v="10"/>
    <m/>
    <x v="81"/>
    <n v="3001"/>
    <x v="0"/>
  </r>
  <r>
    <x v="0"/>
    <x v="6"/>
    <n v="7854.93"/>
    <x v="51"/>
    <m/>
    <x v="0"/>
    <m/>
    <x v="344"/>
    <x v="0"/>
    <x v="0"/>
    <x v="7"/>
    <x v="7"/>
    <x v="18"/>
    <x v="14"/>
    <m/>
    <x v="63"/>
    <n v="2001"/>
    <x v="0"/>
  </r>
  <r>
    <x v="0"/>
    <x v="6"/>
    <n v="7854.93"/>
    <x v="51"/>
    <m/>
    <x v="0"/>
    <m/>
    <x v="345"/>
    <x v="0"/>
    <x v="0"/>
    <x v="7"/>
    <x v="7"/>
    <x v="18"/>
    <x v="14"/>
    <m/>
    <x v="63"/>
    <n v="2001"/>
    <x v="0"/>
  </r>
  <r>
    <x v="0"/>
    <x v="6"/>
    <n v="7977.25"/>
    <x v="14"/>
    <m/>
    <x v="0"/>
    <m/>
    <x v="348"/>
    <x v="9"/>
    <x v="8"/>
    <x v="2"/>
    <x v="2"/>
    <x v="12"/>
    <x v="10"/>
    <m/>
    <x v="17"/>
    <n v="8002"/>
    <x v="0"/>
  </r>
  <r>
    <x v="0"/>
    <x v="6"/>
    <n v="8000"/>
    <x v="93"/>
    <m/>
    <x v="0"/>
    <m/>
    <x v="1"/>
    <x v="29"/>
    <x v="19"/>
    <x v="1"/>
    <x v="1"/>
    <x v="1"/>
    <x v="1"/>
    <m/>
    <x v="111"/>
    <n v="6001"/>
    <x v="0"/>
  </r>
  <r>
    <x v="0"/>
    <x v="6"/>
    <n v="8125"/>
    <x v="76"/>
    <m/>
    <x v="0"/>
    <m/>
    <x v="349"/>
    <x v="0"/>
    <x v="0"/>
    <x v="1"/>
    <x v="1"/>
    <x v="1"/>
    <x v="1"/>
    <m/>
    <x v="91"/>
    <n v="2001"/>
    <x v="0"/>
  </r>
  <r>
    <x v="0"/>
    <x v="6"/>
    <n v="8335.682740000002"/>
    <x v="35"/>
    <m/>
    <x v="0"/>
    <m/>
    <x v="1"/>
    <x v="27"/>
    <x v="19"/>
    <x v="1"/>
    <x v="1"/>
    <x v="16"/>
    <x v="12"/>
    <m/>
    <x v="47"/>
    <n v="6002"/>
    <x v="0"/>
  </r>
  <r>
    <x v="0"/>
    <x v="6"/>
    <n v="8666.6666666666661"/>
    <x v="71"/>
    <m/>
    <x v="0"/>
    <m/>
    <x v="352"/>
    <x v="24"/>
    <x v="17"/>
    <x v="2"/>
    <x v="2"/>
    <x v="4"/>
    <x v="2"/>
    <m/>
    <x v="83"/>
    <n v="8006"/>
    <x v="0"/>
  </r>
  <r>
    <x v="0"/>
    <x v="6"/>
    <n v="8669.4080000000013"/>
    <x v="2"/>
    <m/>
    <x v="0"/>
    <m/>
    <x v="75"/>
    <x v="22"/>
    <x v="0"/>
    <x v="2"/>
    <x v="2"/>
    <x v="4"/>
    <x v="2"/>
    <m/>
    <x v="5"/>
    <n v="3002"/>
    <x v="0"/>
  </r>
  <r>
    <x v="0"/>
    <x v="6"/>
    <n v="8669.4080000000013"/>
    <x v="2"/>
    <m/>
    <x v="0"/>
    <m/>
    <x v="346"/>
    <x v="27"/>
    <x v="19"/>
    <x v="1"/>
    <x v="1"/>
    <x v="2"/>
    <x v="2"/>
    <m/>
    <x v="2"/>
    <n v="6002"/>
    <x v="0"/>
  </r>
  <r>
    <x v="0"/>
    <x v="6"/>
    <n v="8669.4080000000013"/>
    <x v="2"/>
    <m/>
    <x v="0"/>
    <m/>
    <x v="347"/>
    <x v="3"/>
    <x v="3"/>
    <x v="2"/>
    <x v="2"/>
    <x v="4"/>
    <x v="2"/>
    <m/>
    <x v="5"/>
    <n v="4002"/>
    <x v="0"/>
  </r>
  <r>
    <x v="0"/>
    <x v="6"/>
    <n v="8850"/>
    <x v="61"/>
    <m/>
    <x v="0"/>
    <m/>
    <x v="354"/>
    <x v="4"/>
    <x v="4"/>
    <x v="1"/>
    <x v="1"/>
    <x v="8"/>
    <x v="6"/>
    <m/>
    <x v="73"/>
    <n v="4003"/>
    <x v="0"/>
  </r>
  <r>
    <x v="0"/>
    <x v="6"/>
    <n v="9000"/>
    <x v="11"/>
    <m/>
    <x v="0"/>
    <m/>
    <x v="1"/>
    <x v="5"/>
    <x v="5"/>
    <x v="2"/>
    <x v="2"/>
    <x v="10"/>
    <x v="8"/>
    <m/>
    <x v="13"/>
    <n v="3006"/>
    <x v="0"/>
  </r>
  <r>
    <x v="0"/>
    <x v="6"/>
    <n v="9013.3333333333339"/>
    <x v="71"/>
    <m/>
    <x v="0"/>
    <m/>
    <x v="355"/>
    <x v="4"/>
    <x v="4"/>
    <x v="2"/>
    <x v="2"/>
    <x v="4"/>
    <x v="2"/>
    <m/>
    <x v="83"/>
    <n v="4003"/>
    <x v="0"/>
  </r>
  <r>
    <x v="0"/>
    <x v="6"/>
    <n v="9500"/>
    <x v="8"/>
    <m/>
    <x v="0"/>
    <m/>
    <x v="360"/>
    <x v="4"/>
    <x v="4"/>
    <x v="1"/>
    <x v="1"/>
    <x v="2"/>
    <x v="2"/>
    <m/>
    <x v="10"/>
    <n v="4003"/>
    <x v="0"/>
  </r>
  <r>
    <x v="0"/>
    <x v="6"/>
    <n v="9500"/>
    <x v="31"/>
    <m/>
    <x v="0"/>
    <m/>
    <x v="197"/>
    <x v="2"/>
    <x v="2"/>
    <x v="2"/>
    <x v="2"/>
    <x v="7"/>
    <x v="5"/>
    <m/>
    <x v="115"/>
    <n v="4004"/>
    <x v="0"/>
  </r>
  <r>
    <x v="0"/>
    <x v="6"/>
    <n v="9800"/>
    <x v="71"/>
    <m/>
    <x v="0"/>
    <m/>
    <x v="361"/>
    <x v="9"/>
    <x v="8"/>
    <x v="2"/>
    <x v="2"/>
    <x v="4"/>
    <x v="2"/>
    <m/>
    <x v="83"/>
    <n v="8002"/>
    <x v="0"/>
  </r>
  <r>
    <x v="0"/>
    <x v="6"/>
    <n v="9885.14"/>
    <x v="66"/>
    <m/>
    <x v="0"/>
    <m/>
    <x v="362"/>
    <x v="0"/>
    <x v="0"/>
    <x v="7"/>
    <x v="7"/>
    <x v="18"/>
    <x v="14"/>
    <m/>
    <x v="78"/>
    <n v="2001"/>
    <x v="0"/>
  </r>
  <r>
    <x v="0"/>
    <x v="6"/>
    <n v="10000"/>
    <x v="8"/>
    <m/>
    <x v="0"/>
    <m/>
    <x v="363"/>
    <x v="3"/>
    <x v="3"/>
    <x v="1"/>
    <x v="1"/>
    <x v="2"/>
    <x v="2"/>
    <m/>
    <x v="10"/>
    <n v="4002"/>
    <x v="0"/>
  </r>
  <r>
    <x v="0"/>
    <x v="6"/>
    <n v="10000"/>
    <x v="31"/>
    <m/>
    <x v="0"/>
    <m/>
    <x v="108"/>
    <x v="2"/>
    <x v="2"/>
    <x v="1"/>
    <x v="1"/>
    <x v="15"/>
    <x v="5"/>
    <m/>
    <x v="36"/>
    <n v="4004"/>
    <x v="0"/>
  </r>
  <r>
    <x v="0"/>
    <x v="6"/>
    <n v="10000"/>
    <x v="91"/>
    <m/>
    <x v="0"/>
    <m/>
    <x v="263"/>
    <x v="0"/>
    <x v="0"/>
    <x v="2"/>
    <x v="2"/>
    <x v="4"/>
    <x v="2"/>
    <m/>
    <x v="125"/>
    <n v="2001"/>
    <x v="0"/>
  </r>
  <r>
    <x v="0"/>
    <x v="6"/>
    <n v="10000"/>
    <x v="76"/>
    <m/>
    <x v="0"/>
    <m/>
    <x v="365"/>
    <x v="0"/>
    <x v="0"/>
    <x v="1"/>
    <x v="1"/>
    <x v="1"/>
    <x v="1"/>
    <m/>
    <x v="91"/>
    <n v="2001"/>
    <x v="0"/>
  </r>
  <r>
    <x v="0"/>
    <x v="6"/>
    <n v="10000"/>
    <x v="49"/>
    <m/>
    <x v="0"/>
    <m/>
    <x v="1"/>
    <x v="11"/>
    <x v="6"/>
    <x v="2"/>
    <x v="2"/>
    <x v="7"/>
    <x v="5"/>
    <m/>
    <x v="60"/>
    <n v="8004"/>
    <x v="0"/>
  </r>
  <r>
    <x v="0"/>
    <x v="6"/>
    <n v="10000"/>
    <x v="100"/>
    <m/>
    <x v="0"/>
    <m/>
    <x v="1"/>
    <x v="29"/>
    <x v="19"/>
    <x v="1"/>
    <x v="1"/>
    <x v="1"/>
    <x v="1"/>
    <m/>
    <x v="119"/>
    <n v="6001"/>
    <x v="0"/>
  </r>
  <r>
    <x v="0"/>
    <x v="6"/>
    <n v="10000"/>
    <x v="51"/>
    <m/>
    <x v="0"/>
    <m/>
    <x v="367"/>
    <x v="23"/>
    <x v="16"/>
    <x v="7"/>
    <x v="7"/>
    <x v="18"/>
    <x v="14"/>
    <m/>
    <x v="63"/>
    <n v="1002"/>
    <x v="0"/>
  </r>
  <r>
    <x v="0"/>
    <x v="6"/>
    <n v="10100"/>
    <x v="8"/>
    <m/>
    <x v="0"/>
    <m/>
    <x v="368"/>
    <x v="4"/>
    <x v="4"/>
    <x v="1"/>
    <x v="1"/>
    <x v="2"/>
    <x v="2"/>
    <m/>
    <x v="10"/>
    <n v="4003"/>
    <x v="0"/>
  </r>
  <r>
    <x v="0"/>
    <x v="6"/>
    <n v="10400"/>
    <x v="35"/>
    <m/>
    <x v="0"/>
    <m/>
    <x v="215"/>
    <x v="0"/>
    <x v="0"/>
    <x v="2"/>
    <x v="2"/>
    <x v="14"/>
    <x v="12"/>
    <m/>
    <x v="41"/>
    <n v="2001"/>
    <x v="0"/>
  </r>
  <r>
    <x v="0"/>
    <x v="6"/>
    <n v="10500"/>
    <x v="17"/>
    <m/>
    <x v="0"/>
    <m/>
    <x v="369"/>
    <x v="10"/>
    <x v="9"/>
    <x v="2"/>
    <x v="2"/>
    <x v="10"/>
    <x v="8"/>
    <m/>
    <x v="20"/>
    <n v="8001"/>
    <x v="0"/>
  </r>
  <r>
    <x v="0"/>
    <x v="6"/>
    <n v="10500"/>
    <x v="28"/>
    <m/>
    <x v="0"/>
    <m/>
    <x v="331"/>
    <x v="24"/>
    <x v="17"/>
    <x v="1"/>
    <x v="1"/>
    <x v="8"/>
    <x v="6"/>
    <m/>
    <x v="33"/>
    <n v="8006"/>
    <x v="0"/>
  </r>
  <r>
    <x v="0"/>
    <x v="6"/>
    <n v="10780"/>
    <x v="22"/>
    <m/>
    <x v="0"/>
    <m/>
    <x v="359"/>
    <x v="27"/>
    <x v="19"/>
    <x v="2"/>
    <x v="2"/>
    <x v="10"/>
    <x v="8"/>
    <m/>
    <x v="26"/>
    <n v="6002"/>
    <x v="0"/>
  </r>
  <r>
    <x v="0"/>
    <x v="6"/>
    <n v="10841.985000000001"/>
    <x v="3"/>
    <m/>
    <x v="0"/>
    <m/>
    <x v="60"/>
    <x v="27"/>
    <x v="19"/>
    <x v="1"/>
    <x v="1"/>
    <x v="3"/>
    <x v="3"/>
    <m/>
    <x v="3"/>
    <n v="6002"/>
    <x v="0"/>
  </r>
  <r>
    <x v="0"/>
    <x v="6"/>
    <n v="11000"/>
    <x v="71"/>
    <m/>
    <x v="0"/>
    <m/>
    <x v="370"/>
    <x v="30"/>
    <x v="6"/>
    <x v="2"/>
    <x v="2"/>
    <x v="4"/>
    <x v="2"/>
    <m/>
    <x v="83"/>
    <n v="3007"/>
    <x v="0"/>
  </r>
  <r>
    <x v="0"/>
    <x v="6"/>
    <n v="11455.314828402001"/>
    <x v="96"/>
    <m/>
    <x v="0"/>
    <m/>
    <x v="358"/>
    <x v="0"/>
    <x v="0"/>
    <x v="8"/>
    <x v="8"/>
    <x v="19"/>
    <x v="15"/>
    <m/>
    <x v="114"/>
    <n v="2001"/>
    <x v="0"/>
  </r>
  <r>
    <x v="0"/>
    <x v="6"/>
    <n v="11895.03"/>
    <x v="87"/>
    <m/>
    <x v="0"/>
    <m/>
    <x v="371"/>
    <x v="0"/>
    <x v="0"/>
    <x v="7"/>
    <x v="7"/>
    <x v="18"/>
    <x v="14"/>
    <m/>
    <x v="105"/>
    <n v="2001"/>
    <x v="0"/>
  </r>
  <r>
    <x v="0"/>
    <x v="6"/>
    <n v="12000"/>
    <x v="8"/>
    <m/>
    <x v="0"/>
    <m/>
    <x v="373"/>
    <x v="4"/>
    <x v="4"/>
    <x v="1"/>
    <x v="1"/>
    <x v="2"/>
    <x v="2"/>
    <m/>
    <x v="10"/>
    <n v="4003"/>
    <x v="0"/>
  </r>
  <r>
    <x v="0"/>
    <x v="6"/>
    <n v="12000"/>
    <x v="56"/>
    <m/>
    <x v="0"/>
    <m/>
    <x v="1"/>
    <x v="12"/>
    <x v="10"/>
    <x v="1"/>
    <x v="1"/>
    <x v="3"/>
    <x v="3"/>
    <m/>
    <x v="97"/>
    <n v="3005"/>
    <x v="0"/>
  </r>
  <r>
    <x v="0"/>
    <x v="6"/>
    <n v="12200"/>
    <x v="71"/>
    <m/>
    <x v="0"/>
    <m/>
    <x v="374"/>
    <x v="20"/>
    <x v="2"/>
    <x v="2"/>
    <x v="2"/>
    <x v="4"/>
    <x v="2"/>
    <m/>
    <x v="83"/>
    <n v="5001"/>
    <x v="0"/>
  </r>
  <r>
    <x v="0"/>
    <x v="6"/>
    <n v="12300"/>
    <x v="71"/>
    <m/>
    <x v="0"/>
    <m/>
    <x v="375"/>
    <x v="25"/>
    <x v="18"/>
    <x v="2"/>
    <x v="2"/>
    <x v="4"/>
    <x v="2"/>
    <m/>
    <x v="83"/>
    <n v="3001"/>
    <x v="0"/>
  </r>
  <r>
    <x v="0"/>
    <x v="6"/>
    <n v="12360"/>
    <x v="97"/>
    <m/>
    <x v="0"/>
    <m/>
    <x v="376"/>
    <x v="33"/>
    <x v="16"/>
    <x v="9"/>
    <x v="9"/>
    <x v="20"/>
    <x v="16"/>
    <m/>
    <x v="116"/>
    <n v="9001"/>
    <x v="0"/>
  </r>
  <r>
    <x v="0"/>
    <x v="6"/>
    <n v="12390.840000000002"/>
    <x v="3"/>
    <m/>
    <x v="0"/>
    <m/>
    <x v="60"/>
    <x v="1"/>
    <x v="1"/>
    <x v="1"/>
    <x v="1"/>
    <x v="3"/>
    <x v="3"/>
    <m/>
    <x v="3"/>
    <n v="7001"/>
    <x v="0"/>
  </r>
  <r>
    <x v="0"/>
    <x v="6"/>
    <n v="12626"/>
    <x v="71"/>
    <m/>
    <x v="0"/>
    <m/>
    <x v="93"/>
    <x v="8"/>
    <x v="7"/>
    <x v="2"/>
    <x v="2"/>
    <x v="4"/>
    <x v="2"/>
    <m/>
    <x v="83"/>
    <n v="8003"/>
    <x v="0"/>
  </r>
  <r>
    <x v="0"/>
    <x v="6"/>
    <n v="12639.666666666666"/>
    <x v="35"/>
    <m/>
    <x v="0"/>
    <m/>
    <x v="377"/>
    <x v="0"/>
    <x v="0"/>
    <x v="2"/>
    <x v="2"/>
    <x v="14"/>
    <x v="12"/>
    <m/>
    <x v="41"/>
    <n v="2001"/>
    <x v="0"/>
  </r>
  <r>
    <x v="0"/>
    <x v="6"/>
    <n v="12946.388888888891"/>
    <x v="21"/>
    <m/>
    <x v="0"/>
    <m/>
    <x v="1"/>
    <x v="29"/>
    <x v="19"/>
    <x v="1"/>
    <x v="1"/>
    <x v="2"/>
    <x v="2"/>
    <m/>
    <x v="27"/>
    <n v="6001"/>
    <x v="0"/>
  </r>
  <r>
    <x v="0"/>
    <x v="6"/>
    <n v="13000"/>
    <x v="71"/>
    <m/>
    <x v="0"/>
    <m/>
    <x v="378"/>
    <x v="10"/>
    <x v="9"/>
    <x v="2"/>
    <x v="2"/>
    <x v="4"/>
    <x v="2"/>
    <m/>
    <x v="83"/>
    <n v="8001"/>
    <x v="0"/>
  </r>
  <r>
    <x v="0"/>
    <x v="6"/>
    <n v="13000"/>
    <x v="104"/>
    <m/>
    <x v="0"/>
    <m/>
    <x v="1"/>
    <x v="17"/>
    <x v="2"/>
    <x v="1"/>
    <x v="1"/>
    <x v="8"/>
    <x v="6"/>
    <m/>
    <x v="123"/>
    <n v="5006"/>
    <x v="0"/>
  </r>
  <r>
    <x v="0"/>
    <x v="6"/>
    <n v="13090.000000000002"/>
    <x v="7"/>
    <m/>
    <x v="0"/>
    <m/>
    <x v="153"/>
    <x v="2"/>
    <x v="2"/>
    <x v="1"/>
    <x v="1"/>
    <x v="15"/>
    <x v="5"/>
    <m/>
    <x v="95"/>
    <n v="4004"/>
    <x v="0"/>
  </r>
  <r>
    <x v="0"/>
    <x v="6"/>
    <n v="13560.279599654374"/>
    <x v="98"/>
    <m/>
    <x v="0"/>
    <m/>
    <x v="1"/>
    <x v="0"/>
    <x v="0"/>
    <x v="2"/>
    <x v="2"/>
    <x v="5"/>
    <x v="4"/>
    <m/>
    <x v="117"/>
    <n v="2001"/>
    <x v="0"/>
  </r>
  <r>
    <x v="0"/>
    <x v="6"/>
    <n v="14300.000000000002"/>
    <x v="7"/>
    <m/>
    <x v="0"/>
    <m/>
    <x v="95"/>
    <x v="2"/>
    <x v="2"/>
    <x v="1"/>
    <x v="1"/>
    <x v="15"/>
    <x v="5"/>
    <m/>
    <x v="95"/>
    <n v="4004"/>
    <x v="0"/>
  </r>
  <r>
    <x v="0"/>
    <x v="6"/>
    <n v="14500"/>
    <x v="71"/>
    <m/>
    <x v="0"/>
    <m/>
    <x v="380"/>
    <x v="4"/>
    <x v="4"/>
    <x v="2"/>
    <x v="2"/>
    <x v="4"/>
    <x v="2"/>
    <m/>
    <x v="83"/>
    <n v="4003"/>
    <x v="0"/>
  </r>
  <r>
    <x v="0"/>
    <x v="6"/>
    <n v="14535.77"/>
    <x v="66"/>
    <m/>
    <x v="0"/>
    <m/>
    <x v="381"/>
    <x v="0"/>
    <x v="0"/>
    <x v="7"/>
    <x v="7"/>
    <x v="18"/>
    <x v="14"/>
    <m/>
    <x v="78"/>
    <n v="2001"/>
    <x v="0"/>
  </r>
  <r>
    <x v="0"/>
    <x v="6"/>
    <n v="14936.25"/>
    <x v="40"/>
    <m/>
    <x v="0"/>
    <m/>
    <x v="153"/>
    <x v="28"/>
    <x v="16"/>
    <x v="2"/>
    <x v="2"/>
    <x v="12"/>
    <x v="10"/>
    <m/>
    <x v="48"/>
    <n v="8005"/>
    <x v="0"/>
  </r>
  <r>
    <x v="0"/>
    <x v="6"/>
    <n v="15000"/>
    <x v="97"/>
    <m/>
    <x v="0"/>
    <m/>
    <x v="383"/>
    <x v="33"/>
    <x v="16"/>
    <x v="9"/>
    <x v="9"/>
    <x v="20"/>
    <x v="16"/>
    <m/>
    <x v="116"/>
    <n v="9001"/>
    <x v="0"/>
  </r>
  <r>
    <x v="0"/>
    <x v="6"/>
    <n v="15166.666666666666"/>
    <x v="71"/>
    <m/>
    <x v="0"/>
    <m/>
    <x v="384"/>
    <x v="24"/>
    <x v="17"/>
    <x v="2"/>
    <x v="2"/>
    <x v="4"/>
    <x v="2"/>
    <m/>
    <x v="83"/>
    <n v="8006"/>
    <x v="0"/>
  </r>
  <r>
    <x v="0"/>
    <x v="6"/>
    <n v="15500"/>
    <x v="106"/>
    <m/>
    <x v="0"/>
    <m/>
    <x v="1"/>
    <x v="1"/>
    <x v="1"/>
    <x v="1"/>
    <x v="1"/>
    <x v="1"/>
    <x v="1"/>
    <m/>
    <x v="126"/>
    <n v="7001"/>
    <x v="0"/>
  </r>
  <r>
    <x v="0"/>
    <x v="6"/>
    <n v="16200"/>
    <x v="102"/>
    <m/>
    <x v="0"/>
    <m/>
    <x v="1"/>
    <x v="13"/>
    <x v="2"/>
    <x v="1"/>
    <x v="1"/>
    <x v="8"/>
    <x v="6"/>
    <m/>
    <x v="121"/>
    <n v="5003"/>
    <x v="0"/>
  </r>
  <r>
    <x v="0"/>
    <x v="6"/>
    <n v="16500"/>
    <x v="64"/>
    <m/>
    <x v="0"/>
    <m/>
    <x v="382"/>
    <x v="12"/>
    <x v="10"/>
    <x v="2"/>
    <x v="2"/>
    <x v="12"/>
    <x v="10"/>
    <m/>
    <x v="76"/>
    <n v="3005"/>
    <x v="0"/>
  </r>
  <r>
    <x v="0"/>
    <x v="6"/>
    <n v="16592.400000000001"/>
    <x v="7"/>
    <m/>
    <x v="0"/>
    <m/>
    <x v="108"/>
    <x v="2"/>
    <x v="2"/>
    <x v="1"/>
    <x v="1"/>
    <x v="15"/>
    <x v="5"/>
    <m/>
    <x v="95"/>
    <n v="4004"/>
    <x v="0"/>
  </r>
  <r>
    <x v="0"/>
    <x v="6"/>
    <n v="16703.71730396718"/>
    <x v="44"/>
    <m/>
    <x v="0"/>
    <m/>
    <x v="386"/>
    <x v="0"/>
    <x v="0"/>
    <x v="6"/>
    <x v="6"/>
    <x v="17"/>
    <x v="13"/>
    <m/>
    <x v="53"/>
    <n v="2001"/>
    <x v="0"/>
  </r>
  <r>
    <x v="0"/>
    <x v="6"/>
    <n v="17000"/>
    <x v="85"/>
    <m/>
    <x v="0"/>
    <m/>
    <x v="1"/>
    <x v="1"/>
    <x v="1"/>
    <x v="1"/>
    <x v="1"/>
    <x v="1"/>
    <x v="1"/>
    <m/>
    <x v="103"/>
    <n v="7001"/>
    <x v="0"/>
  </r>
  <r>
    <x v="0"/>
    <x v="6"/>
    <n v="17500"/>
    <x v="16"/>
    <m/>
    <x v="0"/>
    <m/>
    <x v="366"/>
    <x v="6"/>
    <x v="1"/>
    <x v="1"/>
    <x v="1"/>
    <x v="1"/>
    <x v="1"/>
    <m/>
    <x v="19"/>
    <n v="7003"/>
    <x v="0"/>
  </r>
  <r>
    <x v="0"/>
    <x v="6"/>
    <n v="18018.922114223005"/>
    <x v="47"/>
    <m/>
    <x v="0"/>
    <m/>
    <x v="388"/>
    <x v="0"/>
    <x v="0"/>
    <x v="6"/>
    <x v="6"/>
    <x v="17"/>
    <x v="13"/>
    <m/>
    <x v="56"/>
    <n v="2001"/>
    <x v="0"/>
  </r>
  <r>
    <x v="0"/>
    <x v="6"/>
    <n v="19000"/>
    <x v="71"/>
    <m/>
    <x v="0"/>
    <m/>
    <x v="390"/>
    <x v="24"/>
    <x v="17"/>
    <x v="2"/>
    <x v="2"/>
    <x v="4"/>
    <x v="2"/>
    <m/>
    <x v="83"/>
    <n v="8006"/>
    <x v="0"/>
  </r>
  <r>
    <x v="0"/>
    <x v="6"/>
    <n v="19042.191380669999"/>
    <x v="101"/>
    <m/>
    <x v="0"/>
    <m/>
    <x v="358"/>
    <x v="0"/>
    <x v="0"/>
    <x v="8"/>
    <x v="8"/>
    <x v="19"/>
    <x v="15"/>
    <m/>
    <x v="120"/>
    <n v="2001"/>
    <x v="0"/>
  </r>
  <r>
    <x v="0"/>
    <x v="6"/>
    <n v="19200"/>
    <x v="103"/>
    <m/>
    <x v="0"/>
    <m/>
    <x v="299"/>
    <x v="0"/>
    <x v="0"/>
    <x v="5"/>
    <x v="5"/>
    <x v="13"/>
    <x v="11"/>
    <m/>
    <x v="122"/>
    <n v="2001"/>
    <x v="0"/>
  </r>
  <r>
    <x v="0"/>
    <x v="6"/>
    <n v="19719.87"/>
    <x v="104"/>
    <m/>
    <x v="0"/>
    <m/>
    <x v="391"/>
    <x v="26"/>
    <x v="2"/>
    <x v="1"/>
    <x v="1"/>
    <x v="8"/>
    <x v="6"/>
    <m/>
    <x v="123"/>
    <n v="5004"/>
    <x v="0"/>
  </r>
  <r>
    <x v="0"/>
    <x v="6"/>
    <n v="19787.328799999999"/>
    <x v="8"/>
    <m/>
    <x v="0"/>
    <m/>
    <x v="269"/>
    <x v="23"/>
    <x v="16"/>
    <x v="1"/>
    <x v="1"/>
    <x v="2"/>
    <x v="2"/>
    <m/>
    <x v="10"/>
    <n v="1002"/>
    <x v="0"/>
  </r>
  <r>
    <x v="0"/>
    <x v="6"/>
    <n v="20000"/>
    <x v="8"/>
    <m/>
    <x v="0"/>
    <m/>
    <x v="392"/>
    <x v="4"/>
    <x v="4"/>
    <x v="1"/>
    <x v="1"/>
    <x v="2"/>
    <x v="2"/>
    <m/>
    <x v="10"/>
    <n v="4003"/>
    <x v="0"/>
  </r>
  <r>
    <x v="0"/>
    <x v="6"/>
    <n v="20000"/>
    <x v="21"/>
    <m/>
    <x v="0"/>
    <m/>
    <x v="389"/>
    <x v="29"/>
    <x v="19"/>
    <x v="1"/>
    <x v="1"/>
    <x v="2"/>
    <x v="2"/>
    <m/>
    <x v="27"/>
    <n v="6001"/>
    <x v="0"/>
  </r>
  <r>
    <x v="0"/>
    <x v="6"/>
    <n v="20000"/>
    <x v="105"/>
    <m/>
    <x v="0"/>
    <m/>
    <x v="393"/>
    <x v="6"/>
    <x v="1"/>
    <x v="1"/>
    <x v="1"/>
    <x v="8"/>
    <x v="6"/>
    <m/>
    <x v="124"/>
    <n v="7003"/>
    <x v="0"/>
  </r>
  <r>
    <x v="0"/>
    <x v="6"/>
    <n v="20900"/>
    <x v="7"/>
    <m/>
    <x v="0"/>
    <m/>
    <x v="197"/>
    <x v="2"/>
    <x v="2"/>
    <x v="2"/>
    <x v="2"/>
    <x v="7"/>
    <x v="5"/>
    <m/>
    <x v="9"/>
    <n v="4004"/>
    <x v="0"/>
  </r>
  <r>
    <x v="0"/>
    <x v="6"/>
    <n v="21053.335866000001"/>
    <x v="44"/>
    <m/>
    <x v="0"/>
    <m/>
    <x v="387"/>
    <x v="0"/>
    <x v="0"/>
    <x v="6"/>
    <x v="6"/>
    <x v="17"/>
    <x v="13"/>
    <m/>
    <x v="53"/>
    <n v="2001"/>
    <x v="0"/>
  </r>
  <r>
    <x v="0"/>
    <x v="6"/>
    <n v="21300"/>
    <x v="5"/>
    <m/>
    <x v="0"/>
    <m/>
    <x v="1"/>
    <x v="29"/>
    <x v="19"/>
    <x v="1"/>
    <x v="1"/>
    <x v="3"/>
    <x v="3"/>
    <m/>
    <x v="6"/>
    <n v="6001"/>
    <x v="0"/>
  </r>
  <r>
    <x v="0"/>
    <x v="6"/>
    <n v="22000"/>
    <x v="62"/>
    <m/>
    <x v="0"/>
    <m/>
    <x v="1"/>
    <x v="29"/>
    <x v="19"/>
    <x v="1"/>
    <x v="1"/>
    <x v="16"/>
    <x v="12"/>
    <m/>
    <x v="74"/>
    <n v="6001"/>
    <x v="0"/>
  </r>
  <r>
    <x v="0"/>
    <x v="6"/>
    <n v="22199.039999999997"/>
    <x v="96"/>
    <m/>
    <x v="0"/>
    <m/>
    <x v="299"/>
    <x v="0"/>
    <x v="0"/>
    <x v="8"/>
    <x v="8"/>
    <x v="19"/>
    <x v="15"/>
    <m/>
    <x v="114"/>
    <n v="2001"/>
    <x v="0"/>
  </r>
  <r>
    <x v="0"/>
    <x v="6"/>
    <n v="22936.8502202292"/>
    <x v="73"/>
    <m/>
    <x v="0"/>
    <m/>
    <x v="358"/>
    <x v="0"/>
    <x v="0"/>
    <x v="5"/>
    <x v="5"/>
    <x v="13"/>
    <x v="11"/>
    <m/>
    <x v="85"/>
    <n v="2001"/>
    <x v="0"/>
  </r>
  <r>
    <x v="0"/>
    <x v="6"/>
    <n v="23000"/>
    <x v="94"/>
    <m/>
    <x v="0"/>
    <m/>
    <x v="1"/>
    <x v="1"/>
    <x v="1"/>
    <x v="1"/>
    <x v="1"/>
    <x v="1"/>
    <x v="1"/>
    <m/>
    <x v="112"/>
    <n v="7001"/>
    <x v="0"/>
  </r>
  <r>
    <x v="0"/>
    <x v="6"/>
    <n v="23000"/>
    <x v="78"/>
    <m/>
    <x v="0"/>
    <m/>
    <x v="394"/>
    <x v="23"/>
    <x v="16"/>
    <x v="2"/>
    <x v="2"/>
    <x v="4"/>
    <x v="2"/>
    <m/>
    <x v="93"/>
    <n v="1002"/>
    <x v="0"/>
  </r>
  <r>
    <x v="0"/>
    <x v="6"/>
    <n v="23000"/>
    <x v="78"/>
    <m/>
    <x v="0"/>
    <m/>
    <x v="395"/>
    <x v="23"/>
    <x v="16"/>
    <x v="2"/>
    <x v="2"/>
    <x v="4"/>
    <x v="2"/>
    <m/>
    <x v="93"/>
    <n v="1002"/>
    <x v="0"/>
  </r>
  <r>
    <x v="0"/>
    <x v="6"/>
    <n v="24000"/>
    <x v="76"/>
    <m/>
    <x v="0"/>
    <m/>
    <x v="365"/>
    <x v="0"/>
    <x v="0"/>
    <x v="1"/>
    <x v="1"/>
    <x v="1"/>
    <x v="1"/>
    <m/>
    <x v="91"/>
    <n v="2001"/>
    <x v="0"/>
  </r>
  <r>
    <x v="0"/>
    <x v="6"/>
    <n v="24000"/>
    <x v="71"/>
    <m/>
    <x v="0"/>
    <m/>
    <x v="397"/>
    <x v="24"/>
    <x v="17"/>
    <x v="2"/>
    <x v="2"/>
    <x v="4"/>
    <x v="2"/>
    <m/>
    <x v="83"/>
    <n v="8006"/>
    <x v="0"/>
  </r>
  <r>
    <x v="0"/>
    <x v="6"/>
    <n v="25000"/>
    <x v="12"/>
    <m/>
    <x v="0"/>
    <m/>
    <x v="22"/>
    <x v="6"/>
    <x v="1"/>
    <x v="4"/>
    <x v="4"/>
    <x v="11"/>
    <x v="9"/>
    <m/>
    <x v="14"/>
    <n v="7003"/>
    <x v="0"/>
  </r>
  <r>
    <x v="0"/>
    <x v="6"/>
    <n v="25000"/>
    <x v="16"/>
    <m/>
    <x v="0"/>
    <m/>
    <x v="1"/>
    <x v="1"/>
    <x v="1"/>
    <x v="1"/>
    <x v="1"/>
    <x v="1"/>
    <x v="1"/>
    <m/>
    <x v="19"/>
    <n v="7001"/>
    <x v="0"/>
  </r>
  <r>
    <x v="0"/>
    <x v="6"/>
    <n v="25000"/>
    <x v="109"/>
    <m/>
    <x v="0"/>
    <m/>
    <x v="1"/>
    <x v="1"/>
    <x v="1"/>
    <x v="1"/>
    <x v="1"/>
    <x v="1"/>
    <x v="1"/>
    <m/>
    <x v="129"/>
    <n v="7001"/>
    <x v="0"/>
  </r>
  <r>
    <x v="0"/>
    <x v="6"/>
    <n v="27100"/>
    <x v="78"/>
    <m/>
    <x v="0"/>
    <m/>
    <x v="399"/>
    <x v="23"/>
    <x v="16"/>
    <x v="2"/>
    <x v="2"/>
    <x v="4"/>
    <x v="2"/>
    <m/>
    <x v="93"/>
    <n v="1002"/>
    <x v="0"/>
  </r>
  <r>
    <x v="0"/>
    <x v="6"/>
    <n v="28000"/>
    <x v="18"/>
    <m/>
    <x v="0"/>
    <m/>
    <x v="1"/>
    <x v="29"/>
    <x v="19"/>
    <x v="2"/>
    <x v="2"/>
    <x v="10"/>
    <x v="8"/>
    <m/>
    <x v="21"/>
    <n v="6001"/>
    <x v="0"/>
  </r>
  <r>
    <x v="0"/>
    <x v="6"/>
    <n v="30000"/>
    <x v="8"/>
    <m/>
    <x v="0"/>
    <m/>
    <x v="1"/>
    <x v="23"/>
    <x v="16"/>
    <x v="1"/>
    <x v="1"/>
    <x v="2"/>
    <x v="2"/>
    <m/>
    <x v="10"/>
    <n v="1002"/>
    <x v="0"/>
  </r>
  <r>
    <x v="0"/>
    <x v="6"/>
    <n v="30000"/>
    <x v="111"/>
    <m/>
    <x v="0"/>
    <m/>
    <x v="1"/>
    <x v="9"/>
    <x v="8"/>
    <x v="2"/>
    <x v="2"/>
    <x v="10"/>
    <x v="8"/>
    <m/>
    <x v="131"/>
    <n v="8002"/>
    <x v="0"/>
  </r>
  <r>
    <x v="0"/>
    <x v="6"/>
    <n v="30000"/>
    <x v="17"/>
    <m/>
    <x v="0"/>
    <m/>
    <x v="26"/>
    <x v="10"/>
    <x v="9"/>
    <x v="2"/>
    <x v="2"/>
    <x v="10"/>
    <x v="8"/>
    <m/>
    <x v="20"/>
    <n v="8001"/>
    <x v="0"/>
  </r>
  <r>
    <x v="0"/>
    <x v="6"/>
    <n v="30000"/>
    <x v="112"/>
    <m/>
    <x v="0"/>
    <m/>
    <x v="1"/>
    <x v="0"/>
    <x v="0"/>
    <x v="1"/>
    <x v="1"/>
    <x v="21"/>
    <x v="17"/>
    <m/>
    <x v="133"/>
    <n v="2001"/>
    <x v="0"/>
  </r>
  <r>
    <x v="0"/>
    <x v="6"/>
    <n v="31250"/>
    <x v="107"/>
    <m/>
    <x v="0"/>
    <m/>
    <x v="1"/>
    <x v="4"/>
    <x v="4"/>
    <x v="1"/>
    <x v="1"/>
    <x v="8"/>
    <x v="6"/>
    <m/>
    <x v="127"/>
    <n v="4003"/>
    <x v="0"/>
  </r>
  <r>
    <x v="0"/>
    <x v="6"/>
    <n v="32929.25"/>
    <x v="99"/>
    <m/>
    <x v="0"/>
    <m/>
    <x v="400"/>
    <x v="0"/>
    <x v="0"/>
    <x v="3"/>
    <x v="3"/>
    <x v="9"/>
    <x v="7"/>
    <m/>
    <x v="118"/>
    <n v="2001"/>
    <x v="0"/>
  </r>
  <r>
    <x v="0"/>
    <x v="6"/>
    <n v="32929.25"/>
    <x v="99"/>
    <m/>
    <x v="0"/>
    <m/>
    <x v="401"/>
    <x v="0"/>
    <x v="0"/>
    <x v="3"/>
    <x v="3"/>
    <x v="9"/>
    <x v="7"/>
    <m/>
    <x v="118"/>
    <n v="2001"/>
    <x v="0"/>
  </r>
  <r>
    <x v="0"/>
    <x v="6"/>
    <n v="34034.28"/>
    <x v="108"/>
    <m/>
    <x v="0"/>
    <m/>
    <x v="402"/>
    <x v="0"/>
    <x v="0"/>
    <x v="3"/>
    <x v="3"/>
    <x v="9"/>
    <x v="7"/>
    <m/>
    <x v="128"/>
    <n v="2001"/>
    <x v="0"/>
  </r>
  <r>
    <x v="0"/>
    <x v="6"/>
    <n v="35390"/>
    <x v="40"/>
    <m/>
    <x v="0"/>
    <m/>
    <x v="404"/>
    <x v="28"/>
    <x v="16"/>
    <x v="2"/>
    <x v="2"/>
    <x v="12"/>
    <x v="10"/>
    <m/>
    <x v="48"/>
    <n v="8005"/>
    <x v="0"/>
  </r>
  <r>
    <x v="0"/>
    <x v="6"/>
    <n v="36598.400000000001"/>
    <x v="101"/>
    <m/>
    <x v="0"/>
    <m/>
    <x v="299"/>
    <x v="0"/>
    <x v="0"/>
    <x v="8"/>
    <x v="8"/>
    <x v="19"/>
    <x v="15"/>
    <m/>
    <x v="120"/>
    <n v="2001"/>
    <x v="0"/>
  </r>
  <r>
    <x v="0"/>
    <x v="6"/>
    <n v="38750"/>
    <x v="34"/>
    <m/>
    <x v="0"/>
    <m/>
    <x v="1"/>
    <x v="29"/>
    <x v="19"/>
    <x v="1"/>
    <x v="1"/>
    <x v="3"/>
    <x v="3"/>
    <m/>
    <x v="49"/>
    <n v="6001"/>
    <x v="0"/>
  </r>
  <r>
    <x v="0"/>
    <x v="6"/>
    <n v="38839.166666666672"/>
    <x v="29"/>
    <m/>
    <x v="0"/>
    <m/>
    <x v="1"/>
    <x v="29"/>
    <x v="19"/>
    <x v="1"/>
    <x v="1"/>
    <x v="2"/>
    <x v="2"/>
    <m/>
    <x v="38"/>
    <n v="6001"/>
    <x v="0"/>
  </r>
  <r>
    <x v="0"/>
    <x v="6"/>
    <n v="40000"/>
    <x v="0"/>
    <m/>
    <x v="0"/>
    <m/>
    <x v="409"/>
    <x v="0"/>
    <x v="0"/>
    <x v="0"/>
    <x v="0"/>
    <x v="0"/>
    <x v="0"/>
    <m/>
    <x v="0"/>
    <n v="2001"/>
    <x v="0"/>
  </r>
  <r>
    <x v="0"/>
    <x v="6"/>
    <n v="40362.769999999997"/>
    <x v="66"/>
    <m/>
    <x v="0"/>
    <m/>
    <x v="405"/>
    <x v="0"/>
    <x v="0"/>
    <x v="7"/>
    <x v="7"/>
    <x v="18"/>
    <x v="14"/>
    <m/>
    <x v="78"/>
    <n v="2001"/>
    <x v="0"/>
  </r>
  <r>
    <x v="0"/>
    <x v="6"/>
    <n v="43267.7"/>
    <x v="27"/>
    <m/>
    <x v="0"/>
    <m/>
    <x v="1"/>
    <x v="29"/>
    <x v="19"/>
    <x v="1"/>
    <x v="1"/>
    <x v="16"/>
    <x v="12"/>
    <m/>
    <x v="42"/>
    <n v="6001"/>
    <x v="0"/>
  </r>
  <r>
    <x v="0"/>
    <x v="6"/>
    <n v="44000"/>
    <x v="61"/>
    <m/>
    <x v="0"/>
    <m/>
    <x v="406"/>
    <x v="4"/>
    <x v="4"/>
    <x v="1"/>
    <x v="1"/>
    <x v="8"/>
    <x v="6"/>
    <m/>
    <x v="73"/>
    <n v="4003"/>
    <x v="0"/>
  </r>
  <r>
    <x v="0"/>
    <x v="6"/>
    <n v="46083.249999999302"/>
    <x v="117"/>
    <m/>
    <x v="0"/>
    <m/>
    <x v="1"/>
    <x v="0"/>
    <x v="0"/>
    <x v="1"/>
    <x v="1"/>
    <x v="21"/>
    <x v="17"/>
    <m/>
    <x v="138"/>
    <n v="2001"/>
    <x v="0"/>
  </r>
  <r>
    <x v="0"/>
    <x v="6"/>
    <n v="46541.283936453518"/>
    <x v="97"/>
    <m/>
    <x v="0"/>
    <m/>
    <x v="364"/>
    <x v="33"/>
    <x v="16"/>
    <x v="9"/>
    <x v="9"/>
    <x v="20"/>
    <x v="16"/>
    <m/>
    <x v="116"/>
    <n v="9001"/>
    <x v="0"/>
  </r>
  <r>
    <x v="0"/>
    <x v="6"/>
    <n v="47700"/>
    <x v="50"/>
    <m/>
    <x v="0"/>
    <m/>
    <x v="396"/>
    <x v="1"/>
    <x v="1"/>
    <x v="1"/>
    <x v="1"/>
    <x v="1"/>
    <x v="1"/>
    <m/>
    <x v="62"/>
    <n v="7001"/>
    <x v="0"/>
  </r>
  <r>
    <x v="0"/>
    <x v="6"/>
    <n v="48750"/>
    <x v="78"/>
    <m/>
    <x v="0"/>
    <m/>
    <x v="407"/>
    <x v="23"/>
    <x v="16"/>
    <x v="2"/>
    <x v="2"/>
    <x v="4"/>
    <x v="2"/>
    <m/>
    <x v="93"/>
    <n v="1002"/>
    <x v="0"/>
  </r>
  <r>
    <x v="0"/>
    <x v="6"/>
    <n v="49492.765549999989"/>
    <x v="110"/>
    <m/>
    <x v="0"/>
    <m/>
    <x v="1"/>
    <x v="0"/>
    <x v="0"/>
    <x v="1"/>
    <x v="1"/>
    <x v="16"/>
    <x v="12"/>
    <m/>
    <x v="130"/>
    <n v="2001"/>
    <x v="0"/>
  </r>
  <r>
    <x v="0"/>
    <x v="6"/>
    <n v="49739.3"/>
    <x v="108"/>
    <m/>
    <x v="0"/>
    <m/>
    <x v="408"/>
    <x v="0"/>
    <x v="0"/>
    <x v="3"/>
    <x v="3"/>
    <x v="9"/>
    <x v="7"/>
    <m/>
    <x v="128"/>
    <n v="2001"/>
    <x v="0"/>
  </r>
  <r>
    <x v="0"/>
    <x v="6"/>
    <n v="51749.999999999993"/>
    <x v="91"/>
    <m/>
    <x v="0"/>
    <m/>
    <x v="1"/>
    <x v="29"/>
    <x v="19"/>
    <x v="1"/>
    <x v="1"/>
    <x v="2"/>
    <x v="2"/>
    <m/>
    <x v="109"/>
    <n v="6001"/>
    <x v="0"/>
  </r>
  <r>
    <x v="0"/>
    <x v="6"/>
    <n v="53000"/>
    <x v="52"/>
    <m/>
    <x v="0"/>
    <m/>
    <x v="410"/>
    <x v="25"/>
    <x v="18"/>
    <x v="1"/>
    <x v="1"/>
    <x v="1"/>
    <x v="1"/>
    <m/>
    <x v="64"/>
    <n v="3001"/>
    <x v="0"/>
  </r>
  <r>
    <x v="0"/>
    <x v="6"/>
    <n v="55249.8"/>
    <x v="35"/>
    <m/>
    <x v="0"/>
    <m/>
    <x v="1"/>
    <x v="29"/>
    <x v="19"/>
    <x v="1"/>
    <x v="1"/>
    <x v="16"/>
    <x v="12"/>
    <m/>
    <x v="47"/>
    <n v="6001"/>
    <x v="0"/>
  </r>
  <r>
    <x v="0"/>
    <x v="6"/>
    <n v="60900"/>
    <x v="39"/>
    <m/>
    <x v="0"/>
    <m/>
    <x v="1"/>
    <x v="29"/>
    <x v="19"/>
    <x v="1"/>
    <x v="1"/>
    <x v="3"/>
    <x v="3"/>
    <m/>
    <x v="58"/>
    <n v="6001"/>
    <x v="0"/>
  </r>
  <r>
    <x v="0"/>
    <x v="6"/>
    <n v="64000"/>
    <x v="76"/>
    <m/>
    <x v="0"/>
    <m/>
    <x v="413"/>
    <x v="0"/>
    <x v="0"/>
    <x v="1"/>
    <x v="1"/>
    <x v="1"/>
    <x v="1"/>
    <m/>
    <x v="91"/>
    <n v="2001"/>
    <x v="0"/>
  </r>
  <r>
    <x v="0"/>
    <x v="6"/>
    <n v="92866.82"/>
    <x v="108"/>
    <m/>
    <x v="0"/>
    <m/>
    <x v="414"/>
    <x v="0"/>
    <x v="0"/>
    <x v="3"/>
    <x v="3"/>
    <x v="9"/>
    <x v="7"/>
    <m/>
    <x v="128"/>
    <n v="2001"/>
    <x v="0"/>
  </r>
  <r>
    <x v="0"/>
    <x v="6"/>
    <n v="98277.6950944282"/>
    <x v="103"/>
    <m/>
    <x v="0"/>
    <m/>
    <x v="358"/>
    <x v="0"/>
    <x v="0"/>
    <x v="5"/>
    <x v="5"/>
    <x v="13"/>
    <x v="11"/>
    <m/>
    <x v="122"/>
    <n v="2001"/>
    <x v="0"/>
  </r>
  <r>
    <x v="0"/>
    <x v="6"/>
    <n v="100000"/>
    <x v="110"/>
    <m/>
    <x v="0"/>
    <m/>
    <x v="411"/>
    <x v="0"/>
    <x v="0"/>
    <x v="2"/>
    <x v="2"/>
    <x v="14"/>
    <x v="12"/>
    <m/>
    <x v="132"/>
    <n v="2001"/>
    <x v="0"/>
  </r>
  <r>
    <x v="0"/>
    <x v="6"/>
    <n v="106000"/>
    <x v="47"/>
    <m/>
    <x v="0"/>
    <m/>
    <x v="416"/>
    <x v="0"/>
    <x v="0"/>
    <x v="6"/>
    <x v="6"/>
    <x v="17"/>
    <x v="13"/>
    <m/>
    <x v="56"/>
    <n v="2001"/>
    <x v="0"/>
  </r>
  <r>
    <x v="0"/>
    <x v="6"/>
    <n v="115300.87800000003"/>
    <x v="3"/>
    <m/>
    <x v="0"/>
    <m/>
    <x v="415"/>
    <x v="29"/>
    <x v="19"/>
    <x v="1"/>
    <x v="1"/>
    <x v="3"/>
    <x v="3"/>
    <m/>
    <x v="3"/>
    <n v="6001"/>
    <x v="0"/>
  </r>
  <r>
    <x v="0"/>
    <x v="6"/>
    <n v="120000"/>
    <x v="50"/>
    <m/>
    <x v="0"/>
    <m/>
    <x v="1"/>
    <x v="1"/>
    <x v="1"/>
    <x v="1"/>
    <x v="1"/>
    <x v="1"/>
    <x v="1"/>
    <m/>
    <x v="62"/>
    <n v="7001"/>
    <x v="0"/>
  </r>
  <r>
    <x v="0"/>
    <x v="6"/>
    <n v="130000"/>
    <x v="97"/>
    <m/>
    <x v="0"/>
    <m/>
    <x v="417"/>
    <x v="33"/>
    <x v="16"/>
    <x v="9"/>
    <x v="9"/>
    <x v="20"/>
    <x v="16"/>
    <m/>
    <x v="116"/>
    <n v="9001"/>
    <x v="0"/>
  </r>
  <r>
    <x v="0"/>
    <x v="6"/>
    <n v="150000"/>
    <x v="35"/>
    <m/>
    <x v="0"/>
    <m/>
    <x v="377"/>
    <x v="0"/>
    <x v="0"/>
    <x v="1"/>
    <x v="1"/>
    <x v="16"/>
    <x v="12"/>
    <m/>
    <x v="47"/>
    <n v="2001"/>
    <x v="0"/>
  </r>
  <r>
    <x v="0"/>
    <x v="6"/>
    <n v="150000"/>
    <x v="113"/>
    <m/>
    <x v="0"/>
    <m/>
    <x v="1"/>
    <x v="0"/>
    <x v="0"/>
    <x v="10"/>
    <x v="10"/>
    <x v="22"/>
    <x v="18"/>
    <m/>
    <x v="134"/>
    <n v="2001"/>
    <x v="0"/>
  </r>
  <r>
    <x v="0"/>
    <x v="6"/>
    <n v="172352"/>
    <x v="97"/>
    <m/>
    <x v="0"/>
    <m/>
    <x v="418"/>
    <x v="33"/>
    <x v="16"/>
    <x v="9"/>
    <x v="9"/>
    <x v="20"/>
    <x v="16"/>
    <m/>
    <x v="116"/>
    <n v="9001"/>
    <x v="0"/>
  </r>
  <r>
    <x v="0"/>
    <x v="6"/>
    <n v="200720"/>
    <x v="2"/>
    <m/>
    <x v="0"/>
    <m/>
    <x v="420"/>
    <x v="29"/>
    <x v="19"/>
    <x v="1"/>
    <x v="1"/>
    <x v="2"/>
    <x v="2"/>
    <m/>
    <x v="2"/>
    <n v="6001"/>
    <x v="0"/>
  </r>
  <r>
    <x v="0"/>
    <x v="6"/>
    <n v="220350"/>
    <x v="2"/>
    <m/>
    <x v="0"/>
    <m/>
    <x v="419"/>
    <x v="29"/>
    <x v="19"/>
    <x v="1"/>
    <x v="1"/>
    <x v="2"/>
    <x v="2"/>
    <m/>
    <x v="2"/>
    <n v="6001"/>
    <x v="0"/>
  </r>
  <r>
    <x v="0"/>
    <x v="6"/>
    <n v="350000"/>
    <x v="114"/>
    <m/>
    <x v="0"/>
    <m/>
    <x v="1"/>
    <x v="0"/>
    <x v="0"/>
    <x v="10"/>
    <x v="10"/>
    <x v="22"/>
    <x v="18"/>
    <m/>
    <x v="135"/>
    <n v="2001"/>
    <x v="0"/>
  </r>
  <r>
    <x v="0"/>
    <x v="6"/>
    <n v="376174.43332373264"/>
    <x v="115"/>
    <m/>
    <x v="0"/>
    <m/>
    <x v="1"/>
    <x v="0"/>
    <x v="0"/>
    <x v="5"/>
    <x v="5"/>
    <x v="13"/>
    <x v="11"/>
    <m/>
    <x v="136"/>
    <n v="2001"/>
    <x v="0"/>
  </r>
  <r>
    <x v="0"/>
    <x v="6"/>
    <n v="386000"/>
    <x v="76"/>
    <m/>
    <x v="0"/>
    <m/>
    <x v="1"/>
    <x v="0"/>
    <x v="0"/>
    <x v="1"/>
    <x v="1"/>
    <x v="1"/>
    <x v="1"/>
    <m/>
    <x v="91"/>
    <n v="2001"/>
    <x v="0"/>
  </r>
  <r>
    <x v="0"/>
    <x v="6"/>
    <n v="588142.49337261997"/>
    <x v="116"/>
    <m/>
    <x v="0"/>
    <m/>
    <x v="1"/>
    <x v="27"/>
    <x v="19"/>
    <x v="1"/>
    <x v="1"/>
    <x v="1"/>
    <x v="1"/>
    <m/>
    <x v="137"/>
    <n v="6002"/>
    <x v="0"/>
  </r>
  <r>
    <x v="0"/>
    <x v="6"/>
    <n v="640000"/>
    <x v="1"/>
    <m/>
    <x v="0"/>
    <m/>
    <x v="1"/>
    <x v="0"/>
    <x v="0"/>
    <x v="1"/>
    <x v="1"/>
    <x v="1"/>
    <x v="1"/>
    <m/>
    <x v="1"/>
    <n v="2001"/>
    <x v="0"/>
  </r>
  <r>
    <x v="0"/>
    <x v="6"/>
    <n v="756103.61081509199"/>
    <x v="117"/>
    <m/>
    <x v="0"/>
    <m/>
    <x v="1"/>
    <x v="0"/>
    <x v="0"/>
    <x v="1"/>
    <x v="1"/>
    <x v="21"/>
    <x v="17"/>
    <m/>
    <x v="138"/>
    <n v="2001"/>
    <x v="0"/>
  </r>
  <r>
    <x v="0"/>
    <x v="7"/>
    <m/>
    <x v="29"/>
    <m/>
    <x v="0"/>
    <m/>
    <x v="1"/>
    <x v="17"/>
    <x v="2"/>
    <x v="1"/>
    <x v="1"/>
    <x v="2"/>
    <x v="2"/>
    <m/>
    <x v="38"/>
    <n v="5006"/>
    <x v="0"/>
  </r>
  <r>
    <x v="0"/>
    <x v="7"/>
    <m/>
    <x v="34"/>
    <m/>
    <x v="0"/>
    <m/>
    <x v="1"/>
    <x v="17"/>
    <x v="2"/>
    <x v="1"/>
    <x v="1"/>
    <x v="3"/>
    <x v="3"/>
    <m/>
    <x v="49"/>
    <n v="5006"/>
    <x v="0"/>
  </r>
  <r>
    <x v="0"/>
    <x v="7"/>
    <m/>
    <x v="20"/>
    <m/>
    <x v="0"/>
    <m/>
    <x v="1"/>
    <x v="17"/>
    <x v="2"/>
    <x v="1"/>
    <x v="1"/>
    <x v="3"/>
    <x v="3"/>
    <m/>
    <x v="24"/>
    <n v="5006"/>
    <x v="0"/>
  </r>
  <r>
    <x v="0"/>
    <x v="7"/>
    <m/>
    <x v="3"/>
    <m/>
    <x v="0"/>
    <m/>
    <x v="60"/>
    <x v="17"/>
    <x v="2"/>
    <x v="1"/>
    <x v="1"/>
    <x v="3"/>
    <x v="3"/>
    <m/>
    <x v="3"/>
    <n v="5006"/>
    <x v="0"/>
  </r>
  <r>
    <x v="0"/>
    <x v="7"/>
    <m/>
    <x v="21"/>
    <m/>
    <x v="0"/>
    <m/>
    <x v="1"/>
    <x v="17"/>
    <x v="2"/>
    <x v="1"/>
    <x v="1"/>
    <x v="2"/>
    <x v="2"/>
    <m/>
    <x v="27"/>
    <n v="5006"/>
    <x v="0"/>
  </r>
  <r>
    <x v="0"/>
    <x v="7"/>
    <m/>
    <x v="21"/>
    <m/>
    <x v="0"/>
    <m/>
    <x v="398"/>
    <x v="0"/>
    <x v="0"/>
    <x v="1"/>
    <x v="1"/>
    <x v="2"/>
    <x v="2"/>
    <m/>
    <x v="27"/>
    <n v="2001"/>
    <x v="0"/>
  </r>
  <r>
    <x v="0"/>
    <x v="7"/>
    <m/>
    <x v="27"/>
    <m/>
    <x v="0"/>
    <m/>
    <x v="1"/>
    <x v="0"/>
    <x v="0"/>
    <x v="2"/>
    <x v="2"/>
    <x v="14"/>
    <x v="12"/>
    <m/>
    <x v="32"/>
    <n v="2001"/>
    <x v="0"/>
  </r>
  <r>
    <x v="0"/>
    <x v="7"/>
    <m/>
    <x v="27"/>
    <m/>
    <x v="0"/>
    <m/>
    <x v="1"/>
    <x v="17"/>
    <x v="2"/>
    <x v="1"/>
    <x v="1"/>
    <x v="16"/>
    <x v="12"/>
    <m/>
    <x v="42"/>
    <n v="5006"/>
    <x v="0"/>
  </r>
  <r>
    <x v="0"/>
    <x v="7"/>
    <m/>
    <x v="62"/>
    <m/>
    <x v="0"/>
    <m/>
    <x v="1"/>
    <x v="17"/>
    <x v="2"/>
    <x v="1"/>
    <x v="1"/>
    <x v="16"/>
    <x v="12"/>
    <m/>
    <x v="74"/>
    <n v="5006"/>
    <x v="0"/>
  </r>
  <r>
    <x v="0"/>
    <x v="7"/>
    <m/>
    <x v="13"/>
    <m/>
    <x v="0"/>
    <m/>
    <x v="132"/>
    <x v="17"/>
    <x v="2"/>
    <x v="2"/>
    <x v="2"/>
    <x v="6"/>
    <x v="3"/>
    <m/>
    <x v="16"/>
    <n v="5006"/>
    <x v="0"/>
  </r>
  <r>
    <x v="0"/>
    <x v="7"/>
    <m/>
    <x v="13"/>
    <m/>
    <x v="0"/>
    <m/>
    <x v="113"/>
    <x v="17"/>
    <x v="2"/>
    <x v="1"/>
    <x v="1"/>
    <x v="3"/>
    <x v="3"/>
    <m/>
    <x v="15"/>
    <n v="5006"/>
    <x v="0"/>
  </r>
  <r>
    <x v="0"/>
    <x v="7"/>
    <m/>
    <x v="13"/>
    <m/>
    <x v="0"/>
    <m/>
    <x v="114"/>
    <x v="17"/>
    <x v="2"/>
    <x v="2"/>
    <x v="2"/>
    <x v="6"/>
    <x v="3"/>
    <m/>
    <x v="16"/>
    <n v="5006"/>
    <x v="0"/>
  </r>
  <r>
    <x v="0"/>
    <x v="7"/>
    <m/>
    <x v="91"/>
    <m/>
    <x v="0"/>
    <m/>
    <x v="1"/>
    <x v="17"/>
    <x v="2"/>
    <x v="1"/>
    <x v="1"/>
    <x v="2"/>
    <x v="2"/>
    <m/>
    <x v="109"/>
    <n v="5006"/>
    <x v="0"/>
  </r>
  <r>
    <x v="0"/>
    <x v="7"/>
    <m/>
    <x v="35"/>
    <m/>
    <x v="0"/>
    <m/>
    <x v="1"/>
    <x v="17"/>
    <x v="2"/>
    <x v="1"/>
    <x v="1"/>
    <x v="16"/>
    <x v="12"/>
    <m/>
    <x v="47"/>
    <n v="5006"/>
    <x v="0"/>
  </r>
  <r>
    <x v="0"/>
    <x v="7"/>
    <m/>
    <x v="60"/>
    <m/>
    <x v="0"/>
    <m/>
    <x v="1"/>
    <x v="0"/>
    <x v="0"/>
    <x v="2"/>
    <x v="2"/>
    <x v="12"/>
    <x v="10"/>
    <m/>
    <x v="72"/>
    <n v="2001"/>
    <x v="0"/>
  </r>
  <r>
    <x v="0"/>
    <x v="7"/>
    <m/>
    <x v="5"/>
    <m/>
    <x v="0"/>
    <m/>
    <x v="1"/>
    <x v="17"/>
    <x v="2"/>
    <x v="1"/>
    <x v="1"/>
    <x v="3"/>
    <x v="3"/>
    <m/>
    <x v="6"/>
    <n v="5006"/>
    <x v="0"/>
  </r>
  <r>
    <x v="0"/>
    <x v="7"/>
    <m/>
    <x v="2"/>
    <m/>
    <x v="0"/>
    <m/>
    <x v="139"/>
    <x v="17"/>
    <x v="2"/>
    <x v="1"/>
    <x v="1"/>
    <x v="2"/>
    <x v="2"/>
    <m/>
    <x v="2"/>
    <n v="5006"/>
    <x v="0"/>
  </r>
  <r>
    <x v="0"/>
    <x v="7"/>
    <m/>
    <x v="2"/>
    <m/>
    <x v="0"/>
    <m/>
    <x v="140"/>
    <x v="17"/>
    <x v="2"/>
    <x v="1"/>
    <x v="1"/>
    <x v="2"/>
    <x v="2"/>
    <m/>
    <x v="2"/>
    <n v="5006"/>
    <x v="0"/>
  </r>
  <r>
    <x v="0"/>
    <x v="7"/>
    <m/>
    <x v="2"/>
    <m/>
    <x v="0"/>
    <m/>
    <x v="4"/>
    <x v="0"/>
    <x v="0"/>
    <x v="1"/>
    <x v="1"/>
    <x v="2"/>
    <x v="2"/>
    <m/>
    <x v="2"/>
    <n v="2001"/>
    <x v="0"/>
  </r>
  <r>
    <x v="0"/>
    <x v="7"/>
    <m/>
    <x v="2"/>
    <m/>
    <x v="0"/>
    <m/>
    <x v="143"/>
    <x v="17"/>
    <x v="2"/>
    <x v="1"/>
    <x v="1"/>
    <x v="2"/>
    <x v="2"/>
    <m/>
    <x v="2"/>
    <n v="5006"/>
    <x v="0"/>
  </r>
  <r>
    <x v="0"/>
    <x v="7"/>
    <m/>
    <x v="2"/>
    <m/>
    <x v="0"/>
    <m/>
    <x v="144"/>
    <x v="17"/>
    <x v="2"/>
    <x v="1"/>
    <x v="1"/>
    <x v="2"/>
    <x v="2"/>
    <m/>
    <x v="2"/>
    <n v="5006"/>
    <x v="0"/>
  </r>
  <r>
    <x v="0"/>
    <x v="7"/>
    <n v="-7774271.6220238069"/>
    <x v="0"/>
    <m/>
    <x v="0"/>
    <m/>
    <x v="0"/>
    <x v="0"/>
    <x v="0"/>
    <x v="0"/>
    <x v="0"/>
    <x v="0"/>
    <x v="0"/>
    <m/>
    <x v="0"/>
    <n v="2001"/>
    <x v="0"/>
  </r>
  <r>
    <x v="0"/>
    <x v="7"/>
    <n v="-640000"/>
    <x v="1"/>
    <m/>
    <x v="0"/>
    <m/>
    <x v="1"/>
    <x v="0"/>
    <x v="0"/>
    <x v="1"/>
    <x v="1"/>
    <x v="1"/>
    <x v="1"/>
    <m/>
    <x v="1"/>
    <n v="2001"/>
    <x v="0"/>
  </r>
  <r>
    <x v="0"/>
    <x v="7"/>
    <n v="-80000"/>
    <x v="0"/>
    <m/>
    <x v="0"/>
    <m/>
    <x v="2"/>
    <x v="0"/>
    <x v="0"/>
    <x v="0"/>
    <x v="0"/>
    <x v="0"/>
    <x v="0"/>
    <m/>
    <x v="0"/>
    <n v="2001"/>
    <x v="0"/>
  </r>
  <r>
    <x v="0"/>
    <x v="7"/>
    <n v="-38187.5"/>
    <x v="0"/>
    <m/>
    <x v="0"/>
    <m/>
    <x v="3"/>
    <x v="0"/>
    <x v="0"/>
    <x v="0"/>
    <x v="0"/>
    <x v="0"/>
    <x v="0"/>
    <m/>
    <x v="0"/>
    <n v="2001"/>
    <x v="0"/>
  </r>
  <r>
    <x v="0"/>
    <x v="7"/>
    <n v="-10000"/>
    <x v="4"/>
    <m/>
    <x v="0"/>
    <m/>
    <x v="6"/>
    <x v="0"/>
    <x v="0"/>
    <x v="0"/>
    <x v="0"/>
    <x v="0"/>
    <x v="0"/>
    <m/>
    <x v="4"/>
    <n v="2001"/>
    <x v="0"/>
  </r>
  <r>
    <x v="0"/>
    <x v="7"/>
    <n v="-8182.75"/>
    <x v="2"/>
    <m/>
    <x v="0"/>
    <m/>
    <x v="7"/>
    <x v="0"/>
    <x v="0"/>
    <x v="2"/>
    <x v="2"/>
    <x v="4"/>
    <x v="2"/>
    <m/>
    <x v="5"/>
    <n v="2001"/>
    <x v="0"/>
  </r>
  <r>
    <x v="0"/>
    <x v="7"/>
    <n v="-6937.5687999999991"/>
    <x v="3"/>
    <m/>
    <x v="0"/>
    <m/>
    <x v="5"/>
    <x v="0"/>
    <x v="0"/>
    <x v="1"/>
    <x v="1"/>
    <x v="3"/>
    <x v="3"/>
    <m/>
    <x v="3"/>
    <n v="2001"/>
    <x v="0"/>
  </r>
  <r>
    <x v="0"/>
    <x v="7"/>
    <n v="-5200"/>
    <x v="5"/>
    <m/>
    <x v="0"/>
    <m/>
    <x v="8"/>
    <x v="29"/>
    <x v="19"/>
    <x v="1"/>
    <x v="1"/>
    <x v="3"/>
    <x v="3"/>
    <m/>
    <x v="6"/>
    <n v="6001"/>
    <x v="0"/>
  </r>
  <r>
    <x v="0"/>
    <x v="7"/>
    <n v="-4100"/>
    <x v="2"/>
    <m/>
    <x v="0"/>
    <m/>
    <x v="9"/>
    <x v="1"/>
    <x v="1"/>
    <x v="1"/>
    <x v="1"/>
    <x v="2"/>
    <x v="2"/>
    <m/>
    <x v="2"/>
    <n v="7001"/>
    <x v="0"/>
  </r>
  <r>
    <x v="0"/>
    <x v="7"/>
    <n v="-4000"/>
    <x v="6"/>
    <m/>
    <x v="0"/>
    <m/>
    <x v="1"/>
    <x v="0"/>
    <x v="0"/>
    <x v="2"/>
    <x v="2"/>
    <x v="5"/>
    <x v="4"/>
    <m/>
    <x v="7"/>
    <n v="2001"/>
    <x v="0"/>
  </r>
  <r>
    <x v="0"/>
    <x v="7"/>
    <n v="-2633.0535000000004"/>
    <x v="3"/>
    <m/>
    <x v="0"/>
    <m/>
    <x v="5"/>
    <x v="0"/>
    <x v="0"/>
    <x v="2"/>
    <x v="2"/>
    <x v="6"/>
    <x v="3"/>
    <m/>
    <x v="8"/>
    <n v="2001"/>
    <x v="0"/>
  </r>
  <r>
    <x v="0"/>
    <x v="7"/>
    <n v="-2369.7481500000004"/>
    <x v="2"/>
    <m/>
    <x v="0"/>
    <m/>
    <x v="10"/>
    <x v="0"/>
    <x v="0"/>
    <x v="2"/>
    <x v="2"/>
    <x v="4"/>
    <x v="2"/>
    <m/>
    <x v="5"/>
    <n v="2001"/>
    <x v="0"/>
  </r>
  <r>
    <x v="0"/>
    <x v="7"/>
    <n v="-1584.45"/>
    <x v="2"/>
    <m/>
    <x v="0"/>
    <m/>
    <x v="11"/>
    <x v="0"/>
    <x v="0"/>
    <x v="2"/>
    <x v="2"/>
    <x v="4"/>
    <x v="2"/>
    <m/>
    <x v="5"/>
    <n v="2001"/>
    <x v="0"/>
  </r>
  <r>
    <x v="0"/>
    <x v="7"/>
    <n v="0"/>
    <x v="7"/>
    <m/>
    <x v="0"/>
    <m/>
    <x v="12"/>
    <x v="2"/>
    <x v="2"/>
    <x v="2"/>
    <x v="2"/>
    <x v="7"/>
    <x v="5"/>
    <m/>
    <x v="9"/>
    <n v="4004"/>
    <x v="0"/>
  </r>
  <r>
    <x v="0"/>
    <x v="7"/>
    <n v="0"/>
    <x v="92"/>
    <m/>
    <x v="0"/>
    <m/>
    <x v="1"/>
    <x v="32"/>
    <x v="16"/>
    <x v="4"/>
    <x v="4"/>
    <x v="11"/>
    <x v="9"/>
    <m/>
    <x v="110"/>
    <n v="2003"/>
    <x v="0"/>
  </r>
  <r>
    <x v="0"/>
    <x v="7"/>
    <n v="0"/>
    <x v="92"/>
    <m/>
    <x v="0"/>
    <m/>
    <x v="403"/>
    <x v="2"/>
    <x v="2"/>
    <x v="4"/>
    <x v="4"/>
    <x v="11"/>
    <x v="9"/>
    <m/>
    <x v="110"/>
    <n v="4004"/>
    <x v="0"/>
  </r>
  <r>
    <x v="0"/>
    <x v="7"/>
    <n v="0"/>
    <x v="92"/>
    <m/>
    <x v="0"/>
    <m/>
    <x v="372"/>
    <x v="2"/>
    <x v="2"/>
    <x v="4"/>
    <x v="4"/>
    <x v="11"/>
    <x v="9"/>
    <m/>
    <x v="110"/>
    <n v="4004"/>
    <x v="0"/>
  </r>
  <r>
    <x v="0"/>
    <x v="7"/>
    <n v="0"/>
    <x v="66"/>
    <m/>
    <x v="0"/>
    <m/>
    <x v="356"/>
    <x v="0"/>
    <x v="0"/>
    <x v="7"/>
    <x v="7"/>
    <x v="18"/>
    <x v="14"/>
    <m/>
    <x v="78"/>
    <n v="2001"/>
    <x v="0"/>
  </r>
  <r>
    <x v="0"/>
    <x v="7"/>
    <n v="0"/>
    <x v="66"/>
    <m/>
    <x v="0"/>
    <m/>
    <x v="351"/>
    <x v="0"/>
    <x v="0"/>
    <x v="7"/>
    <x v="7"/>
    <x v="18"/>
    <x v="14"/>
    <m/>
    <x v="78"/>
    <n v="2001"/>
    <x v="0"/>
  </r>
  <r>
    <x v="0"/>
    <x v="7"/>
    <n v="0"/>
    <x v="8"/>
    <m/>
    <x v="0"/>
    <m/>
    <x v="13"/>
    <x v="3"/>
    <x v="3"/>
    <x v="1"/>
    <x v="1"/>
    <x v="2"/>
    <x v="2"/>
    <m/>
    <x v="10"/>
    <n v="4002"/>
    <x v="0"/>
  </r>
  <r>
    <x v="0"/>
    <x v="7"/>
    <n v="0"/>
    <x v="8"/>
    <m/>
    <x v="0"/>
    <m/>
    <x v="14"/>
    <x v="3"/>
    <x v="3"/>
    <x v="1"/>
    <x v="1"/>
    <x v="2"/>
    <x v="2"/>
    <m/>
    <x v="10"/>
    <n v="4002"/>
    <x v="0"/>
  </r>
  <r>
    <x v="0"/>
    <x v="7"/>
    <n v="0"/>
    <x v="10"/>
    <m/>
    <x v="0"/>
    <m/>
    <x v="16"/>
    <x v="0"/>
    <x v="0"/>
    <x v="3"/>
    <x v="3"/>
    <x v="9"/>
    <x v="7"/>
    <m/>
    <x v="12"/>
    <n v="2001"/>
    <x v="0"/>
  </r>
  <r>
    <x v="0"/>
    <x v="7"/>
    <n v="0"/>
    <x v="99"/>
    <m/>
    <x v="0"/>
    <m/>
    <x v="379"/>
    <x v="0"/>
    <x v="0"/>
    <x v="3"/>
    <x v="3"/>
    <x v="9"/>
    <x v="7"/>
    <m/>
    <x v="118"/>
    <n v="2001"/>
    <x v="0"/>
  </r>
  <r>
    <x v="0"/>
    <x v="7"/>
    <n v="0"/>
    <x v="11"/>
    <m/>
    <x v="0"/>
    <m/>
    <x v="17"/>
    <x v="5"/>
    <x v="5"/>
    <x v="2"/>
    <x v="2"/>
    <x v="10"/>
    <x v="8"/>
    <m/>
    <x v="13"/>
    <n v="3006"/>
    <x v="0"/>
  </r>
  <r>
    <x v="0"/>
    <x v="7"/>
    <n v="0"/>
    <x v="11"/>
    <m/>
    <x v="0"/>
    <m/>
    <x v="18"/>
    <x v="5"/>
    <x v="5"/>
    <x v="2"/>
    <x v="2"/>
    <x v="10"/>
    <x v="8"/>
    <m/>
    <x v="13"/>
    <n v="3006"/>
    <x v="0"/>
  </r>
  <r>
    <x v="0"/>
    <x v="7"/>
    <n v="0"/>
    <x v="11"/>
    <m/>
    <x v="0"/>
    <m/>
    <x v="19"/>
    <x v="5"/>
    <x v="5"/>
    <x v="2"/>
    <x v="2"/>
    <x v="10"/>
    <x v="8"/>
    <m/>
    <x v="13"/>
    <n v="3006"/>
    <x v="0"/>
  </r>
  <r>
    <x v="0"/>
    <x v="7"/>
    <n v="0"/>
    <x v="12"/>
    <m/>
    <x v="0"/>
    <m/>
    <x v="20"/>
    <x v="6"/>
    <x v="1"/>
    <x v="4"/>
    <x v="4"/>
    <x v="11"/>
    <x v="9"/>
    <m/>
    <x v="14"/>
    <n v="7003"/>
    <x v="0"/>
  </r>
  <r>
    <x v="0"/>
    <x v="7"/>
    <n v="0"/>
    <x v="12"/>
    <m/>
    <x v="0"/>
    <m/>
    <x v="21"/>
    <x v="6"/>
    <x v="1"/>
    <x v="4"/>
    <x v="4"/>
    <x v="11"/>
    <x v="9"/>
    <m/>
    <x v="14"/>
    <n v="7003"/>
    <x v="0"/>
  </r>
  <r>
    <x v="0"/>
    <x v="7"/>
    <n v="0"/>
    <x v="12"/>
    <m/>
    <x v="0"/>
    <m/>
    <x v="22"/>
    <x v="6"/>
    <x v="1"/>
    <x v="4"/>
    <x v="4"/>
    <x v="11"/>
    <x v="9"/>
    <m/>
    <x v="14"/>
    <n v="7003"/>
    <x v="0"/>
  </r>
  <r>
    <x v="0"/>
    <x v="7"/>
    <n v="0"/>
    <x v="62"/>
    <m/>
    <x v="0"/>
    <m/>
    <x v="1"/>
    <x v="11"/>
    <x v="6"/>
    <x v="2"/>
    <x v="2"/>
    <x v="14"/>
    <x v="12"/>
    <m/>
    <x v="89"/>
    <n v="8004"/>
    <x v="0"/>
  </r>
  <r>
    <x v="0"/>
    <x v="7"/>
    <n v="0"/>
    <x v="62"/>
    <m/>
    <x v="0"/>
    <m/>
    <x v="1"/>
    <x v="1"/>
    <x v="1"/>
    <x v="1"/>
    <x v="1"/>
    <x v="16"/>
    <x v="12"/>
    <m/>
    <x v="74"/>
    <n v="7001"/>
    <x v="0"/>
  </r>
  <r>
    <x v="0"/>
    <x v="7"/>
    <n v="0"/>
    <x v="13"/>
    <m/>
    <x v="0"/>
    <m/>
    <x v="1"/>
    <x v="7"/>
    <x v="6"/>
    <x v="1"/>
    <x v="1"/>
    <x v="3"/>
    <x v="3"/>
    <m/>
    <x v="15"/>
    <n v="3008"/>
    <x v="0"/>
  </r>
  <r>
    <x v="0"/>
    <x v="7"/>
    <n v="0"/>
    <x v="13"/>
    <m/>
    <x v="0"/>
    <m/>
    <x v="1"/>
    <x v="13"/>
    <x v="2"/>
    <x v="1"/>
    <x v="1"/>
    <x v="3"/>
    <x v="3"/>
    <m/>
    <x v="15"/>
    <n v="5003"/>
    <x v="0"/>
  </r>
  <r>
    <x v="0"/>
    <x v="7"/>
    <n v="0"/>
    <x v="13"/>
    <m/>
    <x v="0"/>
    <m/>
    <x v="1"/>
    <x v="8"/>
    <x v="7"/>
    <x v="2"/>
    <x v="2"/>
    <x v="6"/>
    <x v="3"/>
    <m/>
    <x v="16"/>
    <n v="8003"/>
    <x v="0"/>
  </r>
  <r>
    <x v="0"/>
    <x v="7"/>
    <n v="0"/>
    <x v="13"/>
    <m/>
    <x v="0"/>
    <m/>
    <x v="310"/>
    <x v="14"/>
    <x v="11"/>
    <x v="1"/>
    <x v="1"/>
    <x v="3"/>
    <x v="3"/>
    <m/>
    <x v="15"/>
    <n v="5005"/>
    <x v="0"/>
  </r>
  <r>
    <x v="0"/>
    <x v="7"/>
    <n v="0"/>
    <x v="13"/>
    <m/>
    <x v="0"/>
    <m/>
    <x v="64"/>
    <x v="19"/>
    <x v="14"/>
    <x v="2"/>
    <x v="2"/>
    <x v="6"/>
    <x v="3"/>
    <m/>
    <x v="16"/>
    <n v="3003"/>
    <x v="0"/>
  </r>
  <r>
    <x v="0"/>
    <x v="7"/>
    <n v="0"/>
    <x v="13"/>
    <m/>
    <x v="0"/>
    <m/>
    <x v="65"/>
    <x v="22"/>
    <x v="0"/>
    <x v="2"/>
    <x v="2"/>
    <x v="6"/>
    <x v="3"/>
    <m/>
    <x v="16"/>
    <n v="3002"/>
    <x v="0"/>
  </r>
  <r>
    <x v="0"/>
    <x v="7"/>
    <n v="0"/>
    <x v="13"/>
    <m/>
    <x v="0"/>
    <m/>
    <x v="311"/>
    <x v="10"/>
    <x v="9"/>
    <x v="2"/>
    <x v="2"/>
    <x v="6"/>
    <x v="3"/>
    <m/>
    <x v="16"/>
    <n v="8001"/>
    <x v="0"/>
  </r>
  <r>
    <x v="0"/>
    <x v="7"/>
    <n v="0"/>
    <x v="14"/>
    <m/>
    <x v="0"/>
    <m/>
    <x v="23"/>
    <x v="9"/>
    <x v="8"/>
    <x v="2"/>
    <x v="2"/>
    <x v="12"/>
    <x v="10"/>
    <m/>
    <x v="17"/>
    <n v="8002"/>
    <x v="0"/>
  </r>
  <r>
    <x v="0"/>
    <x v="7"/>
    <n v="0"/>
    <x v="15"/>
    <m/>
    <x v="0"/>
    <m/>
    <x v="1"/>
    <x v="0"/>
    <x v="0"/>
    <x v="5"/>
    <x v="5"/>
    <x v="13"/>
    <x v="11"/>
    <m/>
    <x v="18"/>
    <n v="2001"/>
    <x v="0"/>
  </r>
  <r>
    <x v="0"/>
    <x v="7"/>
    <n v="0"/>
    <x v="91"/>
    <m/>
    <x v="0"/>
    <m/>
    <x v="1"/>
    <x v="11"/>
    <x v="6"/>
    <x v="2"/>
    <x v="2"/>
    <x v="4"/>
    <x v="2"/>
    <m/>
    <x v="125"/>
    <n v="8004"/>
    <x v="0"/>
  </r>
  <r>
    <x v="0"/>
    <x v="7"/>
    <n v="0"/>
    <x v="91"/>
    <m/>
    <x v="0"/>
    <m/>
    <x v="1"/>
    <x v="1"/>
    <x v="1"/>
    <x v="1"/>
    <x v="1"/>
    <x v="2"/>
    <x v="2"/>
    <m/>
    <x v="109"/>
    <n v="7001"/>
    <x v="0"/>
  </r>
  <r>
    <x v="0"/>
    <x v="7"/>
    <n v="0"/>
    <x v="74"/>
    <m/>
    <x v="0"/>
    <m/>
    <x v="312"/>
    <x v="13"/>
    <x v="2"/>
    <x v="1"/>
    <x v="1"/>
    <x v="8"/>
    <x v="6"/>
    <m/>
    <x v="87"/>
    <n v="5003"/>
    <x v="0"/>
  </r>
  <r>
    <x v="0"/>
    <x v="7"/>
    <n v="0"/>
    <x v="50"/>
    <m/>
    <x v="0"/>
    <m/>
    <x v="412"/>
    <x v="27"/>
    <x v="19"/>
    <x v="1"/>
    <x v="1"/>
    <x v="1"/>
    <x v="1"/>
    <m/>
    <x v="62"/>
    <n v="6002"/>
    <x v="0"/>
  </r>
  <r>
    <x v="0"/>
    <x v="7"/>
    <n v="0"/>
    <x v="50"/>
    <m/>
    <x v="0"/>
    <m/>
    <x v="110"/>
    <x v="16"/>
    <x v="11"/>
    <x v="1"/>
    <x v="1"/>
    <x v="1"/>
    <x v="1"/>
    <m/>
    <x v="62"/>
    <n v="7002"/>
    <x v="0"/>
  </r>
  <r>
    <x v="0"/>
    <x v="7"/>
    <n v="0"/>
    <x v="49"/>
    <m/>
    <x v="0"/>
    <m/>
    <x v="221"/>
    <x v="17"/>
    <x v="2"/>
    <x v="2"/>
    <x v="2"/>
    <x v="7"/>
    <x v="5"/>
    <m/>
    <x v="60"/>
    <n v="5006"/>
    <x v="0"/>
  </r>
  <r>
    <x v="0"/>
    <x v="7"/>
    <n v="0"/>
    <x v="53"/>
    <m/>
    <x v="0"/>
    <m/>
    <x v="188"/>
    <x v="2"/>
    <x v="2"/>
    <x v="4"/>
    <x v="4"/>
    <x v="11"/>
    <x v="9"/>
    <m/>
    <x v="65"/>
    <n v="4004"/>
    <x v="0"/>
  </r>
  <r>
    <x v="0"/>
    <x v="7"/>
    <n v="0"/>
    <x v="53"/>
    <m/>
    <x v="0"/>
    <m/>
    <x v="131"/>
    <x v="17"/>
    <x v="2"/>
    <x v="4"/>
    <x v="4"/>
    <x v="11"/>
    <x v="9"/>
    <m/>
    <x v="65"/>
    <n v="5006"/>
    <x v="0"/>
  </r>
  <r>
    <x v="0"/>
    <x v="7"/>
    <n v="0"/>
    <x v="53"/>
    <m/>
    <x v="0"/>
    <m/>
    <x v="285"/>
    <x v="2"/>
    <x v="2"/>
    <x v="4"/>
    <x v="4"/>
    <x v="11"/>
    <x v="9"/>
    <m/>
    <x v="65"/>
    <n v="4004"/>
    <x v="0"/>
  </r>
  <r>
    <x v="0"/>
    <x v="7"/>
    <n v="0"/>
    <x v="17"/>
    <m/>
    <x v="0"/>
    <m/>
    <x v="24"/>
    <x v="10"/>
    <x v="9"/>
    <x v="2"/>
    <x v="2"/>
    <x v="10"/>
    <x v="8"/>
    <m/>
    <x v="20"/>
    <n v="8001"/>
    <x v="0"/>
  </r>
  <r>
    <x v="0"/>
    <x v="7"/>
    <n v="0"/>
    <x v="17"/>
    <m/>
    <x v="0"/>
    <m/>
    <x v="25"/>
    <x v="10"/>
    <x v="9"/>
    <x v="2"/>
    <x v="2"/>
    <x v="10"/>
    <x v="8"/>
    <m/>
    <x v="20"/>
    <n v="8001"/>
    <x v="0"/>
  </r>
  <r>
    <x v="0"/>
    <x v="7"/>
    <n v="0"/>
    <x v="17"/>
    <m/>
    <x v="0"/>
    <m/>
    <x v="26"/>
    <x v="10"/>
    <x v="9"/>
    <x v="2"/>
    <x v="2"/>
    <x v="10"/>
    <x v="8"/>
    <m/>
    <x v="20"/>
    <n v="8001"/>
    <x v="0"/>
  </r>
  <r>
    <x v="0"/>
    <x v="7"/>
    <n v="0"/>
    <x v="17"/>
    <m/>
    <x v="0"/>
    <m/>
    <x v="27"/>
    <x v="10"/>
    <x v="9"/>
    <x v="2"/>
    <x v="2"/>
    <x v="10"/>
    <x v="8"/>
    <m/>
    <x v="20"/>
    <n v="8001"/>
    <x v="0"/>
  </r>
  <r>
    <x v="0"/>
    <x v="7"/>
    <n v="0"/>
    <x v="33"/>
    <m/>
    <x v="0"/>
    <m/>
    <x v="123"/>
    <x v="17"/>
    <x v="2"/>
    <x v="2"/>
    <x v="2"/>
    <x v="7"/>
    <x v="5"/>
    <m/>
    <x v="39"/>
    <n v="5006"/>
    <x v="0"/>
  </r>
  <r>
    <x v="0"/>
    <x v="7"/>
    <n v="0"/>
    <x v="33"/>
    <m/>
    <x v="0"/>
    <m/>
    <x v="49"/>
    <x v="17"/>
    <x v="2"/>
    <x v="2"/>
    <x v="2"/>
    <x v="7"/>
    <x v="5"/>
    <m/>
    <x v="39"/>
    <n v="5006"/>
    <x v="0"/>
  </r>
  <r>
    <x v="0"/>
    <x v="7"/>
    <n v="0"/>
    <x v="18"/>
    <m/>
    <x v="0"/>
    <m/>
    <x v="1"/>
    <x v="0"/>
    <x v="0"/>
    <x v="2"/>
    <x v="2"/>
    <x v="10"/>
    <x v="8"/>
    <m/>
    <x v="21"/>
    <n v="2001"/>
    <x v="0"/>
  </r>
  <r>
    <x v="0"/>
    <x v="7"/>
    <n v="0"/>
    <x v="19"/>
    <m/>
    <x v="0"/>
    <m/>
    <x v="128"/>
    <x v="17"/>
    <x v="2"/>
    <x v="2"/>
    <x v="2"/>
    <x v="10"/>
    <x v="8"/>
    <m/>
    <x v="22"/>
    <n v="5006"/>
    <x v="0"/>
  </r>
  <r>
    <x v="0"/>
    <x v="7"/>
    <n v="0"/>
    <x v="19"/>
    <m/>
    <x v="0"/>
    <m/>
    <x v="29"/>
    <x v="4"/>
    <x v="4"/>
    <x v="2"/>
    <x v="2"/>
    <x v="10"/>
    <x v="8"/>
    <m/>
    <x v="22"/>
    <n v="4003"/>
    <x v="0"/>
  </r>
  <r>
    <x v="0"/>
    <x v="7"/>
    <n v="0"/>
    <x v="23"/>
    <m/>
    <x v="0"/>
    <m/>
    <x v="192"/>
    <x v="15"/>
    <x v="12"/>
    <x v="1"/>
    <x v="1"/>
    <x v="8"/>
    <x v="6"/>
    <m/>
    <x v="28"/>
    <n v="5002"/>
    <x v="0"/>
  </r>
  <r>
    <x v="0"/>
    <x v="7"/>
    <n v="0"/>
    <x v="47"/>
    <m/>
    <x v="0"/>
    <m/>
    <x v="80"/>
    <x v="0"/>
    <x v="0"/>
    <x v="6"/>
    <x v="6"/>
    <x v="17"/>
    <x v="13"/>
    <m/>
    <x v="56"/>
    <n v="2001"/>
    <x v="0"/>
  </r>
  <r>
    <x v="0"/>
    <x v="7"/>
    <n v="0"/>
    <x v="47"/>
    <m/>
    <x v="0"/>
    <m/>
    <x v="79"/>
    <x v="0"/>
    <x v="0"/>
    <x v="6"/>
    <x v="6"/>
    <x v="17"/>
    <x v="13"/>
    <m/>
    <x v="56"/>
    <n v="2001"/>
    <x v="0"/>
  </r>
  <r>
    <x v="0"/>
    <x v="7"/>
    <n v="0"/>
    <x v="2"/>
    <m/>
    <x v="0"/>
    <m/>
    <x v="30"/>
    <x v="11"/>
    <x v="6"/>
    <x v="2"/>
    <x v="2"/>
    <x v="4"/>
    <x v="2"/>
    <m/>
    <x v="5"/>
    <n v="8004"/>
    <x v="0"/>
  </r>
  <r>
    <x v="0"/>
    <x v="7"/>
    <n v="0"/>
    <x v="2"/>
    <m/>
    <x v="0"/>
    <m/>
    <x v="275"/>
    <x v="6"/>
    <x v="1"/>
    <x v="1"/>
    <x v="1"/>
    <x v="2"/>
    <x v="2"/>
    <m/>
    <x v="2"/>
    <n v="7003"/>
    <x v="0"/>
  </r>
  <r>
    <x v="0"/>
    <x v="7"/>
    <n v="0"/>
    <x v="2"/>
    <m/>
    <x v="0"/>
    <m/>
    <x v="328"/>
    <x v="1"/>
    <x v="1"/>
    <x v="1"/>
    <x v="1"/>
    <x v="2"/>
    <x v="2"/>
    <m/>
    <x v="2"/>
    <n v="7001"/>
    <x v="0"/>
  </r>
  <r>
    <x v="0"/>
    <x v="7"/>
    <n v="0"/>
    <x v="2"/>
    <m/>
    <x v="0"/>
    <m/>
    <x v="31"/>
    <x v="6"/>
    <x v="1"/>
    <x v="1"/>
    <x v="1"/>
    <x v="2"/>
    <x v="2"/>
    <m/>
    <x v="2"/>
    <n v="7003"/>
    <x v="0"/>
  </r>
  <r>
    <x v="0"/>
    <x v="7"/>
    <n v="0"/>
    <x v="2"/>
    <m/>
    <x v="0"/>
    <m/>
    <x v="32"/>
    <x v="6"/>
    <x v="1"/>
    <x v="1"/>
    <x v="1"/>
    <x v="2"/>
    <x v="2"/>
    <m/>
    <x v="2"/>
    <n v="7003"/>
    <x v="0"/>
  </r>
  <r>
    <x v="0"/>
    <x v="7"/>
    <n v="0"/>
    <x v="2"/>
    <m/>
    <x v="0"/>
    <m/>
    <x v="33"/>
    <x v="11"/>
    <x v="6"/>
    <x v="2"/>
    <x v="2"/>
    <x v="4"/>
    <x v="2"/>
    <m/>
    <x v="5"/>
    <n v="8004"/>
    <x v="0"/>
  </r>
  <r>
    <x v="0"/>
    <x v="7"/>
    <n v="0"/>
    <x v="2"/>
    <m/>
    <x v="0"/>
    <m/>
    <x v="34"/>
    <x v="11"/>
    <x v="6"/>
    <x v="2"/>
    <x v="2"/>
    <x v="4"/>
    <x v="2"/>
    <m/>
    <x v="5"/>
    <n v="8004"/>
    <x v="0"/>
  </r>
  <r>
    <x v="0"/>
    <x v="7"/>
    <n v="0"/>
    <x v="71"/>
    <m/>
    <x v="0"/>
    <m/>
    <x v="291"/>
    <x v="3"/>
    <x v="3"/>
    <x v="2"/>
    <x v="2"/>
    <x v="4"/>
    <x v="2"/>
    <m/>
    <x v="83"/>
    <n v="4002"/>
    <x v="0"/>
  </r>
  <r>
    <x v="0"/>
    <x v="7"/>
    <n v="0"/>
    <x v="52"/>
    <m/>
    <x v="0"/>
    <m/>
    <x v="350"/>
    <x v="25"/>
    <x v="18"/>
    <x v="1"/>
    <x v="1"/>
    <x v="1"/>
    <x v="1"/>
    <m/>
    <x v="64"/>
    <n v="3001"/>
    <x v="0"/>
  </r>
  <r>
    <x v="0"/>
    <x v="7"/>
    <n v="0"/>
    <x v="52"/>
    <m/>
    <x v="0"/>
    <m/>
    <x v="129"/>
    <x v="25"/>
    <x v="18"/>
    <x v="1"/>
    <x v="1"/>
    <x v="1"/>
    <x v="1"/>
    <m/>
    <x v="64"/>
    <n v="3001"/>
    <x v="0"/>
  </r>
  <r>
    <x v="0"/>
    <x v="7"/>
    <n v="0"/>
    <x v="0"/>
    <m/>
    <x v="0"/>
    <m/>
    <x v="35"/>
    <x v="0"/>
    <x v="0"/>
    <x v="0"/>
    <x v="0"/>
    <x v="0"/>
    <x v="0"/>
    <m/>
    <x v="0"/>
    <n v="2001"/>
    <x v="0"/>
  </r>
  <r>
    <x v="0"/>
    <x v="7"/>
    <n v="0"/>
    <x v="0"/>
    <m/>
    <x v="0"/>
    <m/>
    <x v="36"/>
    <x v="0"/>
    <x v="0"/>
    <x v="0"/>
    <x v="0"/>
    <x v="0"/>
    <x v="0"/>
    <m/>
    <x v="0"/>
    <n v="2001"/>
    <x v="0"/>
  </r>
  <r>
    <x v="0"/>
    <x v="7"/>
    <n v="0"/>
    <x v="32"/>
    <m/>
    <x v="0"/>
    <m/>
    <x v="353"/>
    <x v="20"/>
    <x v="2"/>
    <x v="2"/>
    <x v="2"/>
    <x v="12"/>
    <x v="10"/>
    <m/>
    <x v="37"/>
    <n v="5001"/>
    <x v="0"/>
  </r>
  <r>
    <x v="0"/>
    <x v="7"/>
    <n v="0"/>
    <x v="22"/>
    <m/>
    <x v="0"/>
    <m/>
    <x v="120"/>
    <x v="15"/>
    <x v="12"/>
    <x v="2"/>
    <x v="2"/>
    <x v="10"/>
    <x v="8"/>
    <m/>
    <x v="26"/>
    <n v="5002"/>
    <x v="0"/>
  </r>
  <r>
    <x v="0"/>
    <x v="7"/>
    <n v="0"/>
    <x v="51"/>
    <m/>
    <x v="0"/>
    <m/>
    <x v="282"/>
    <x v="0"/>
    <x v="0"/>
    <x v="7"/>
    <x v="7"/>
    <x v="18"/>
    <x v="14"/>
    <m/>
    <x v="63"/>
    <n v="2001"/>
    <x v="0"/>
  </r>
  <r>
    <x v="0"/>
    <x v="7"/>
    <n v="0"/>
    <x v="51"/>
    <m/>
    <x v="0"/>
    <m/>
    <x v="308"/>
    <x v="0"/>
    <x v="0"/>
    <x v="7"/>
    <x v="7"/>
    <x v="18"/>
    <x v="14"/>
    <m/>
    <x v="63"/>
    <n v="2001"/>
    <x v="0"/>
  </r>
  <r>
    <x v="0"/>
    <x v="7"/>
    <n v="0"/>
    <x v="51"/>
    <m/>
    <x v="0"/>
    <m/>
    <x v="124"/>
    <x v="0"/>
    <x v="0"/>
    <x v="7"/>
    <x v="7"/>
    <x v="18"/>
    <x v="14"/>
    <m/>
    <x v="63"/>
    <n v="2001"/>
    <x v="0"/>
  </r>
  <r>
    <x v="0"/>
    <x v="7"/>
    <n v="15.75"/>
    <x v="20"/>
    <m/>
    <x v="0"/>
    <m/>
    <x v="1"/>
    <x v="12"/>
    <x v="10"/>
    <x v="2"/>
    <x v="2"/>
    <x v="6"/>
    <x v="3"/>
    <m/>
    <x v="23"/>
    <n v="3005"/>
    <x v="0"/>
  </r>
  <r>
    <x v="0"/>
    <x v="7"/>
    <n v="15.75"/>
    <x v="20"/>
    <m/>
    <x v="0"/>
    <m/>
    <x v="1"/>
    <x v="13"/>
    <x v="2"/>
    <x v="1"/>
    <x v="1"/>
    <x v="3"/>
    <x v="3"/>
    <m/>
    <x v="24"/>
    <n v="5003"/>
    <x v="0"/>
  </r>
  <r>
    <x v="0"/>
    <x v="7"/>
    <n v="31.5"/>
    <x v="20"/>
    <m/>
    <x v="0"/>
    <m/>
    <x v="1"/>
    <x v="14"/>
    <x v="11"/>
    <x v="1"/>
    <x v="1"/>
    <x v="3"/>
    <x v="3"/>
    <m/>
    <x v="24"/>
    <n v="5005"/>
    <x v="0"/>
  </r>
  <r>
    <x v="0"/>
    <x v="7"/>
    <n v="36.75"/>
    <x v="20"/>
    <m/>
    <x v="0"/>
    <m/>
    <x v="1"/>
    <x v="5"/>
    <x v="5"/>
    <x v="2"/>
    <x v="2"/>
    <x v="6"/>
    <x v="3"/>
    <m/>
    <x v="23"/>
    <n v="3006"/>
    <x v="0"/>
  </r>
  <r>
    <x v="0"/>
    <x v="7"/>
    <n v="36.75"/>
    <x v="20"/>
    <m/>
    <x v="0"/>
    <m/>
    <x v="1"/>
    <x v="4"/>
    <x v="4"/>
    <x v="2"/>
    <x v="2"/>
    <x v="6"/>
    <x v="3"/>
    <m/>
    <x v="23"/>
    <n v="4003"/>
    <x v="0"/>
  </r>
  <r>
    <x v="0"/>
    <x v="7"/>
    <n v="42"/>
    <x v="20"/>
    <m/>
    <x v="0"/>
    <m/>
    <x v="1"/>
    <x v="15"/>
    <x v="12"/>
    <x v="2"/>
    <x v="2"/>
    <x v="6"/>
    <x v="3"/>
    <m/>
    <x v="23"/>
    <n v="5002"/>
    <x v="0"/>
  </r>
  <r>
    <x v="0"/>
    <x v="7"/>
    <n v="47.25"/>
    <x v="20"/>
    <m/>
    <x v="0"/>
    <m/>
    <x v="1"/>
    <x v="16"/>
    <x v="11"/>
    <x v="1"/>
    <x v="1"/>
    <x v="3"/>
    <x v="3"/>
    <m/>
    <x v="24"/>
    <n v="7002"/>
    <x v="0"/>
  </r>
  <r>
    <x v="0"/>
    <x v="7"/>
    <n v="50"/>
    <x v="17"/>
    <m/>
    <x v="0"/>
    <m/>
    <x v="37"/>
    <x v="10"/>
    <x v="9"/>
    <x v="2"/>
    <x v="2"/>
    <x v="10"/>
    <x v="8"/>
    <m/>
    <x v="20"/>
    <n v="8001"/>
    <x v="0"/>
  </r>
  <r>
    <x v="0"/>
    <x v="7"/>
    <n v="52.5"/>
    <x v="20"/>
    <m/>
    <x v="0"/>
    <m/>
    <x v="1"/>
    <x v="9"/>
    <x v="8"/>
    <x v="2"/>
    <x v="2"/>
    <x v="6"/>
    <x v="3"/>
    <m/>
    <x v="23"/>
    <n v="8002"/>
    <x v="0"/>
  </r>
  <r>
    <x v="0"/>
    <x v="7"/>
    <n v="60"/>
    <x v="22"/>
    <m/>
    <x v="0"/>
    <m/>
    <x v="38"/>
    <x v="9"/>
    <x v="8"/>
    <x v="2"/>
    <x v="2"/>
    <x v="10"/>
    <x v="8"/>
    <m/>
    <x v="26"/>
    <n v="8002"/>
    <x v="0"/>
  </r>
  <r>
    <x v="0"/>
    <x v="7"/>
    <n v="73.5"/>
    <x v="20"/>
    <m/>
    <x v="0"/>
    <m/>
    <x v="1"/>
    <x v="7"/>
    <x v="6"/>
    <x v="1"/>
    <x v="1"/>
    <x v="3"/>
    <x v="3"/>
    <m/>
    <x v="24"/>
    <n v="3008"/>
    <x v="0"/>
  </r>
  <r>
    <x v="0"/>
    <x v="7"/>
    <n v="73.5"/>
    <x v="20"/>
    <m/>
    <x v="0"/>
    <m/>
    <x v="1"/>
    <x v="18"/>
    <x v="13"/>
    <x v="2"/>
    <x v="2"/>
    <x v="6"/>
    <x v="3"/>
    <m/>
    <x v="23"/>
    <n v="4001"/>
    <x v="0"/>
  </r>
  <r>
    <x v="0"/>
    <x v="7"/>
    <n v="73.5"/>
    <x v="20"/>
    <m/>
    <x v="0"/>
    <m/>
    <x v="1"/>
    <x v="19"/>
    <x v="14"/>
    <x v="2"/>
    <x v="2"/>
    <x v="6"/>
    <x v="3"/>
    <m/>
    <x v="23"/>
    <n v="3003"/>
    <x v="0"/>
  </r>
  <r>
    <x v="0"/>
    <x v="7"/>
    <n v="80.804777777777787"/>
    <x v="21"/>
    <m/>
    <x v="0"/>
    <m/>
    <x v="1"/>
    <x v="13"/>
    <x v="2"/>
    <x v="1"/>
    <x v="1"/>
    <x v="2"/>
    <x v="2"/>
    <m/>
    <x v="27"/>
    <n v="5003"/>
    <x v="0"/>
  </r>
  <r>
    <x v="0"/>
    <x v="7"/>
    <n v="86.388611111111103"/>
    <x v="21"/>
    <m/>
    <x v="0"/>
    <m/>
    <x v="1"/>
    <x v="5"/>
    <x v="5"/>
    <x v="2"/>
    <x v="2"/>
    <x v="4"/>
    <x v="2"/>
    <m/>
    <x v="25"/>
    <n v="3006"/>
    <x v="0"/>
  </r>
  <r>
    <x v="0"/>
    <x v="7"/>
    <n v="86.954444444444448"/>
    <x v="21"/>
    <m/>
    <x v="0"/>
    <m/>
    <x v="1"/>
    <x v="15"/>
    <x v="12"/>
    <x v="2"/>
    <x v="2"/>
    <x v="4"/>
    <x v="2"/>
    <m/>
    <x v="25"/>
    <n v="5002"/>
    <x v="0"/>
  </r>
  <r>
    <x v="0"/>
    <x v="7"/>
    <n v="87.5"/>
    <x v="23"/>
    <m/>
    <x v="0"/>
    <m/>
    <x v="39"/>
    <x v="20"/>
    <x v="2"/>
    <x v="1"/>
    <x v="1"/>
    <x v="8"/>
    <x v="6"/>
    <m/>
    <x v="28"/>
    <n v="5001"/>
    <x v="0"/>
  </r>
  <r>
    <x v="0"/>
    <x v="7"/>
    <n v="88.78"/>
    <x v="24"/>
    <m/>
    <x v="0"/>
    <m/>
    <x v="40"/>
    <x v="0"/>
    <x v="0"/>
    <x v="2"/>
    <x v="2"/>
    <x v="12"/>
    <x v="10"/>
    <m/>
    <x v="29"/>
    <n v="2001"/>
    <x v="0"/>
  </r>
  <r>
    <x v="0"/>
    <x v="7"/>
    <n v="94.5"/>
    <x v="20"/>
    <m/>
    <x v="0"/>
    <m/>
    <x v="1"/>
    <x v="8"/>
    <x v="7"/>
    <x v="2"/>
    <x v="2"/>
    <x v="6"/>
    <x v="3"/>
    <m/>
    <x v="23"/>
    <n v="8003"/>
    <x v="0"/>
  </r>
  <r>
    <x v="0"/>
    <x v="7"/>
    <n v="94.94583333333334"/>
    <x v="21"/>
    <m/>
    <x v="0"/>
    <m/>
    <x v="1"/>
    <x v="14"/>
    <x v="11"/>
    <x v="1"/>
    <x v="1"/>
    <x v="2"/>
    <x v="2"/>
    <m/>
    <x v="27"/>
    <n v="5005"/>
    <x v="0"/>
  </r>
  <r>
    <x v="0"/>
    <x v="7"/>
    <n v="105"/>
    <x v="20"/>
    <m/>
    <x v="0"/>
    <m/>
    <x v="1"/>
    <x v="6"/>
    <x v="1"/>
    <x v="1"/>
    <x v="1"/>
    <x v="3"/>
    <x v="3"/>
    <m/>
    <x v="24"/>
    <n v="7003"/>
    <x v="0"/>
  </r>
  <r>
    <x v="0"/>
    <x v="7"/>
    <n v="115.5"/>
    <x v="20"/>
    <m/>
    <x v="0"/>
    <m/>
    <x v="1"/>
    <x v="21"/>
    <x v="15"/>
    <x v="2"/>
    <x v="2"/>
    <x v="6"/>
    <x v="3"/>
    <m/>
    <x v="23"/>
    <n v="3004"/>
    <x v="0"/>
  </r>
  <r>
    <x v="0"/>
    <x v="7"/>
    <n v="120"/>
    <x v="25"/>
    <m/>
    <x v="0"/>
    <m/>
    <x v="41"/>
    <x v="17"/>
    <x v="2"/>
    <x v="2"/>
    <x v="2"/>
    <x v="7"/>
    <x v="5"/>
    <m/>
    <x v="30"/>
    <n v="5006"/>
    <x v="0"/>
  </r>
  <r>
    <x v="0"/>
    <x v="7"/>
    <n v="129"/>
    <x v="26"/>
    <m/>
    <x v="0"/>
    <m/>
    <x v="42"/>
    <x v="22"/>
    <x v="0"/>
    <x v="2"/>
    <x v="2"/>
    <x v="10"/>
    <x v="8"/>
    <m/>
    <x v="31"/>
    <n v="3002"/>
    <x v="0"/>
  </r>
  <r>
    <x v="0"/>
    <x v="7"/>
    <n v="130"/>
    <x v="24"/>
    <m/>
    <x v="0"/>
    <m/>
    <x v="43"/>
    <x v="0"/>
    <x v="0"/>
    <x v="2"/>
    <x v="2"/>
    <x v="12"/>
    <x v="10"/>
    <m/>
    <x v="29"/>
    <n v="2001"/>
    <x v="0"/>
  </r>
  <r>
    <x v="0"/>
    <x v="7"/>
    <n v="142.13572222222223"/>
    <x v="21"/>
    <m/>
    <x v="0"/>
    <m/>
    <x v="1"/>
    <x v="7"/>
    <x v="6"/>
    <x v="1"/>
    <x v="1"/>
    <x v="2"/>
    <x v="2"/>
    <m/>
    <x v="27"/>
    <n v="3008"/>
    <x v="0"/>
  </r>
  <r>
    <x v="0"/>
    <x v="7"/>
    <n v="145.99383333333336"/>
    <x v="21"/>
    <m/>
    <x v="0"/>
    <m/>
    <x v="1"/>
    <x v="16"/>
    <x v="11"/>
    <x v="1"/>
    <x v="1"/>
    <x v="2"/>
    <x v="2"/>
    <m/>
    <x v="27"/>
    <n v="7002"/>
    <x v="0"/>
  </r>
  <r>
    <x v="0"/>
    <x v="7"/>
    <n v="146.42605555555556"/>
    <x v="21"/>
    <m/>
    <x v="0"/>
    <m/>
    <x v="1"/>
    <x v="9"/>
    <x v="8"/>
    <x v="2"/>
    <x v="2"/>
    <x v="4"/>
    <x v="2"/>
    <m/>
    <x v="25"/>
    <n v="8002"/>
    <x v="0"/>
  </r>
  <r>
    <x v="0"/>
    <x v="7"/>
    <n v="150"/>
    <x v="27"/>
    <m/>
    <x v="0"/>
    <m/>
    <x v="1"/>
    <x v="23"/>
    <x v="16"/>
    <x v="2"/>
    <x v="2"/>
    <x v="14"/>
    <x v="12"/>
    <m/>
    <x v="32"/>
    <n v="1002"/>
    <x v="0"/>
  </r>
  <r>
    <x v="0"/>
    <x v="7"/>
    <n v="150"/>
    <x v="13"/>
    <m/>
    <x v="0"/>
    <m/>
    <x v="63"/>
    <x v="21"/>
    <x v="15"/>
    <x v="2"/>
    <x v="2"/>
    <x v="6"/>
    <x v="3"/>
    <m/>
    <x v="16"/>
    <n v="3004"/>
    <x v="0"/>
  </r>
  <r>
    <x v="0"/>
    <x v="7"/>
    <n v="150"/>
    <x v="13"/>
    <m/>
    <x v="0"/>
    <m/>
    <x v="66"/>
    <x v="21"/>
    <x v="15"/>
    <x v="2"/>
    <x v="2"/>
    <x v="6"/>
    <x v="3"/>
    <m/>
    <x v="16"/>
    <n v="3004"/>
    <x v="0"/>
  </r>
  <r>
    <x v="0"/>
    <x v="7"/>
    <n v="150"/>
    <x v="13"/>
    <m/>
    <x v="0"/>
    <m/>
    <x v="67"/>
    <x v="21"/>
    <x v="15"/>
    <x v="2"/>
    <x v="2"/>
    <x v="6"/>
    <x v="3"/>
    <m/>
    <x v="16"/>
    <n v="3004"/>
    <x v="0"/>
  </r>
  <r>
    <x v="0"/>
    <x v="7"/>
    <n v="150"/>
    <x v="28"/>
    <m/>
    <x v="0"/>
    <m/>
    <x v="44"/>
    <x v="24"/>
    <x v="17"/>
    <x v="1"/>
    <x v="1"/>
    <x v="8"/>
    <x v="6"/>
    <m/>
    <x v="33"/>
    <n v="8006"/>
    <x v="0"/>
  </r>
  <r>
    <x v="0"/>
    <x v="7"/>
    <n v="166.66666666666001"/>
    <x v="26"/>
    <m/>
    <x v="0"/>
    <m/>
    <x v="357"/>
    <x v="18"/>
    <x v="13"/>
    <x v="2"/>
    <x v="2"/>
    <x v="10"/>
    <x v="8"/>
    <m/>
    <x v="31"/>
    <n v="4001"/>
    <x v="0"/>
  </r>
  <r>
    <x v="0"/>
    <x v="7"/>
    <n v="168"/>
    <x v="20"/>
    <m/>
    <x v="0"/>
    <m/>
    <x v="1"/>
    <x v="3"/>
    <x v="3"/>
    <x v="2"/>
    <x v="2"/>
    <x v="6"/>
    <x v="3"/>
    <m/>
    <x v="23"/>
    <n v="4002"/>
    <x v="0"/>
  </r>
  <r>
    <x v="0"/>
    <x v="7"/>
    <n v="183.75"/>
    <x v="20"/>
    <m/>
    <x v="0"/>
    <m/>
    <x v="1"/>
    <x v="11"/>
    <x v="6"/>
    <x v="2"/>
    <x v="2"/>
    <x v="6"/>
    <x v="3"/>
    <m/>
    <x v="23"/>
    <n v="8004"/>
    <x v="0"/>
  </r>
  <r>
    <x v="0"/>
    <x v="7"/>
    <n v="193.88172222222224"/>
    <x v="21"/>
    <m/>
    <x v="0"/>
    <m/>
    <x v="1"/>
    <x v="12"/>
    <x v="10"/>
    <x v="2"/>
    <x v="2"/>
    <x v="4"/>
    <x v="2"/>
    <m/>
    <x v="25"/>
    <n v="3005"/>
    <x v="0"/>
  </r>
  <r>
    <x v="0"/>
    <x v="7"/>
    <n v="195.76750000000004"/>
    <x v="21"/>
    <m/>
    <x v="0"/>
    <m/>
    <x v="1"/>
    <x v="10"/>
    <x v="9"/>
    <x v="2"/>
    <x v="2"/>
    <x v="4"/>
    <x v="2"/>
    <m/>
    <x v="25"/>
    <n v="8001"/>
    <x v="0"/>
  </r>
  <r>
    <x v="0"/>
    <x v="7"/>
    <n v="199.5"/>
    <x v="20"/>
    <m/>
    <x v="0"/>
    <m/>
    <x v="1"/>
    <x v="22"/>
    <x v="0"/>
    <x v="2"/>
    <x v="2"/>
    <x v="6"/>
    <x v="3"/>
    <m/>
    <x v="23"/>
    <n v="3002"/>
    <x v="0"/>
  </r>
  <r>
    <x v="0"/>
    <x v="7"/>
    <n v="200"/>
    <x v="31"/>
    <m/>
    <x v="0"/>
    <m/>
    <x v="45"/>
    <x v="2"/>
    <x v="2"/>
    <x v="1"/>
    <x v="1"/>
    <x v="15"/>
    <x v="5"/>
    <m/>
    <x v="36"/>
    <n v="4004"/>
    <x v="0"/>
  </r>
  <r>
    <x v="0"/>
    <x v="7"/>
    <n v="200"/>
    <x v="5"/>
    <m/>
    <x v="0"/>
    <m/>
    <x v="1"/>
    <x v="13"/>
    <x v="2"/>
    <x v="1"/>
    <x v="1"/>
    <x v="3"/>
    <x v="3"/>
    <m/>
    <x v="6"/>
    <n v="5003"/>
    <x v="0"/>
  </r>
  <r>
    <x v="0"/>
    <x v="7"/>
    <n v="208.33333333333334"/>
    <x v="23"/>
    <m/>
    <x v="0"/>
    <m/>
    <x v="46"/>
    <x v="20"/>
    <x v="2"/>
    <x v="1"/>
    <x v="1"/>
    <x v="8"/>
    <x v="6"/>
    <m/>
    <x v="28"/>
    <n v="5001"/>
    <x v="0"/>
  </r>
  <r>
    <x v="0"/>
    <x v="7"/>
    <n v="220"/>
    <x v="32"/>
    <m/>
    <x v="0"/>
    <m/>
    <x v="47"/>
    <x v="25"/>
    <x v="18"/>
    <x v="2"/>
    <x v="2"/>
    <x v="12"/>
    <x v="10"/>
    <m/>
    <x v="37"/>
    <n v="3001"/>
    <x v="0"/>
  </r>
  <r>
    <x v="0"/>
    <x v="7"/>
    <n v="230"/>
    <x v="22"/>
    <m/>
    <x v="0"/>
    <m/>
    <x v="1"/>
    <x v="26"/>
    <x v="2"/>
    <x v="2"/>
    <x v="2"/>
    <x v="10"/>
    <x v="8"/>
    <m/>
    <x v="26"/>
    <n v="5004"/>
    <x v="0"/>
  </r>
  <r>
    <x v="0"/>
    <x v="7"/>
    <n v="232.26958333333334"/>
    <x v="21"/>
    <m/>
    <x v="0"/>
    <m/>
    <x v="1"/>
    <x v="6"/>
    <x v="1"/>
    <x v="1"/>
    <x v="1"/>
    <x v="2"/>
    <x v="2"/>
    <m/>
    <x v="27"/>
    <n v="7003"/>
    <x v="0"/>
  </r>
  <r>
    <x v="0"/>
    <x v="7"/>
    <n v="240"/>
    <x v="24"/>
    <m/>
    <x v="0"/>
    <m/>
    <x v="48"/>
    <x v="0"/>
    <x v="0"/>
    <x v="2"/>
    <x v="2"/>
    <x v="12"/>
    <x v="10"/>
    <m/>
    <x v="29"/>
    <n v="2001"/>
    <x v="0"/>
  </r>
  <r>
    <x v="0"/>
    <x v="7"/>
    <n v="242.41433333333336"/>
    <x v="29"/>
    <m/>
    <x v="0"/>
    <m/>
    <x v="1"/>
    <x v="13"/>
    <x v="2"/>
    <x v="1"/>
    <x v="1"/>
    <x v="2"/>
    <x v="2"/>
    <m/>
    <x v="38"/>
    <n v="5003"/>
    <x v="0"/>
  </r>
  <r>
    <x v="0"/>
    <x v="7"/>
    <n v="243.59111111111113"/>
    <x v="21"/>
    <m/>
    <x v="0"/>
    <m/>
    <x v="1"/>
    <x v="8"/>
    <x v="7"/>
    <x v="2"/>
    <x v="2"/>
    <x v="4"/>
    <x v="2"/>
    <m/>
    <x v="25"/>
    <n v="8003"/>
    <x v="0"/>
  </r>
  <r>
    <x v="0"/>
    <x v="7"/>
    <n v="250"/>
    <x v="23"/>
    <m/>
    <x v="0"/>
    <m/>
    <x v="50"/>
    <x v="20"/>
    <x v="2"/>
    <x v="1"/>
    <x v="1"/>
    <x v="8"/>
    <x v="6"/>
    <m/>
    <x v="28"/>
    <n v="5001"/>
    <x v="0"/>
  </r>
  <r>
    <x v="0"/>
    <x v="7"/>
    <n v="250"/>
    <x v="23"/>
    <m/>
    <x v="0"/>
    <m/>
    <x v="51"/>
    <x v="20"/>
    <x v="2"/>
    <x v="1"/>
    <x v="1"/>
    <x v="8"/>
    <x v="6"/>
    <m/>
    <x v="28"/>
    <n v="5001"/>
    <x v="0"/>
  </r>
  <r>
    <x v="0"/>
    <x v="7"/>
    <n v="250"/>
    <x v="28"/>
    <m/>
    <x v="0"/>
    <m/>
    <x v="52"/>
    <x v="24"/>
    <x v="17"/>
    <x v="1"/>
    <x v="1"/>
    <x v="8"/>
    <x v="6"/>
    <m/>
    <x v="33"/>
    <n v="8006"/>
    <x v="0"/>
  </r>
  <r>
    <x v="0"/>
    <x v="7"/>
    <n v="250"/>
    <x v="28"/>
    <m/>
    <x v="0"/>
    <m/>
    <x v="53"/>
    <x v="24"/>
    <x v="17"/>
    <x v="1"/>
    <x v="1"/>
    <x v="8"/>
    <x v="6"/>
    <m/>
    <x v="33"/>
    <n v="8006"/>
    <x v="0"/>
  </r>
  <r>
    <x v="0"/>
    <x v="7"/>
    <n v="259.1658333333333"/>
    <x v="29"/>
    <m/>
    <x v="0"/>
    <m/>
    <x v="1"/>
    <x v="5"/>
    <x v="5"/>
    <x v="2"/>
    <x v="2"/>
    <x v="4"/>
    <x v="2"/>
    <m/>
    <x v="34"/>
    <n v="3006"/>
    <x v="0"/>
  </r>
  <r>
    <x v="0"/>
    <x v="7"/>
    <n v="259.29200000000003"/>
    <x v="30"/>
    <m/>
    <x v="0"/>
    <m/>
    <x v="1"/>
    <x v="19"/>
    <x v="14"/>
    <x v="2"/>
    <x v="2"/>
    <x v="14"/>
    <x v="12"/>
    <m/>
    <x v="35"/>
    <n v="3003"/>
    <x v="0"/>
  </r>
  <r>
    <x v="0"/>
    <x v="7"/>
    <n v="260.86333333333334"/>
    <x v="29"/>
    <m/>
    <x v="0"/>
    <m/>
    <x v="1"/>
    <x v="15"/>
    <x v="12"/>
    <x v="2"/>
    <x v="2"/>
    <x v="4"/>
    <x v="2"/>
    <m/>
    <x v="34"/>
    <n v="5002"/>
    <x v="0"/>
  </r>
  <r>
    <x v="0"/>
    <x v="7"/>
    <n v="262.5"/>
    <x v="34"/>
    <m/>
    <x v="0"/>
    <m/>
    <x v="1"/>
    <x v="9"/>
    <x v="8"/>
    <x v="2"/>
    <x v="2"/>
    <x v="6"/>
    <x v="3"/>
    <m/>
    <x v="40"/>
    <n v="8002"/>
    <x v="0"/>
  </r>
  <r>
    <x v="0"/>
    <x v="7"/>
    <n v="262.5"/>
    <x v="34"/>
    <m/>
    <x v="0"/>
    <m/>
    <x v="1"/>
    <x v="5"/>
    <x v="5"/>
    <x v="2"/>
    <x v="2"/>
    <x v="6"/>
    <x v="3"/>
    <m/>
    <x v="40"/>
    <n v="3006"/>
    <x v="0"/>
  </r>
  <r>
    <x v="0"/>
    <x v="7"/>
    <n v="262.5"/>
    <x v="20"/>
    <m/>
    <x v="0"/>
    <m/>
    <x v="1"/>
    <x v="27"/>
    <x v="19"/>
    <x v="1"/>
    <x v="1"/>
    <x v="3"/>
    <x v="3"/>
    <m/>
    <x v="24"/>
    <n v="6002"/>
    <x v="0"/>
  </r>
  <r>
    <x v="0"/>
    <x v="7"/>
    <n v="271.66638888888895"/>
    <x v="21"/>
    <m/>
    <x v="0"/>
    <m/>
    <x v="1"/>
    <x v="11"/>
    <x v="6"/>
    <x v="2"/>
    <x v="2"/>
    <x v="4"/>
    <x v="2"/>
    <m/>
    <x v="25"/>
    <n v="8004"/>
    <x v="0"/>
  </r>
  <r>
    <x v="0"/>
    <x v="7"/>
    <n v="280"/>
    <x v="13"/>
    <m/>
    <x v="0"/>
    <m/>
    <x v="54"/>
    <x v="5"/>
    <x v="5"/>
    <x v="2"/>
    <x v="2"/>
    <x v="6"/>
    <x v="3"/>
    <m/>
    <x v="16"/>
    <n v="3006"/>
    <x v="0"/>
  </r>
  <r>
    <x v="0"/>
    <x v="7"/>
    <n v="284.83750000000003"/>
    <x v="29"/>
    <m/>
    <x v="0"/>
    <m/>
    <x v="1"/>
    <x v="14"/>
    <x v="11"/>
    <x v="1"/>
    <x v="1"/>
    <x v="2"/>
    <x v="2"/>
    <m/>
    <x v="38"/>
    <n v="5005"/>
    <x v="0"/>
  </r>
  <r>
    <x v="0"/>
    <x v="7"/>
    <n v="287.5"/>
    <x v="39"/>
    <m/>
    <x v="0"/>
    <m/>
    <x v="1"/>
    <x v="13"/>
    <x v="2"/>
    <x v="1"/>
    <x v="1"/>
    <x v="3"/>
    <x v="3"/>
    <m/>
    <x v="58"/>
    <n v="5003"/>
    <x v="0"/>
  </r>
  <r>
    <x v="0"/>
    <x v="7"/>
    <n v="300"/>
    <x v="31"/>
    <m/>
    <x v="0"/>
    <m/>
    <x v="55"/>
    <x v="2"/>
    <x v="2"/>
    <x v="1"/>
    <x v="1"/>
    <x v="15"/>
    <x v="5"/>
    <m/>
    <x v="36"/>
    <n v="4004"/>
    <x v="0"/>
  </r>
  <r>
    <x v="0"/>
    <x v="7"/>
    <n v="300"/>
    <x v="36"/>
    <m/>
    <x v="0"/>
    <m/>
    <x v="1"/>
    <x v="18"/>
    <x v="13"/>
    <x v="2"/>
    <x v="2"/>
    <x v="10"/>
    <x v="8"/>
    <m/>
    <x v="43"/>
    <n v="4001"/>
    <x v="0"/>
  </r>
  <r>
    <x v="0"/>
    <x v="7"/>
    <n v="300"/>
    <x v="5"/>
    <m/>
    <x v="0"/>
    <m/>
    <x v="1"/>
    <x v="7"/>
    <x v="6"/>
    <x v="1"/>
    <x v="1"/>
    <x v="3"/>
    <x v="3"/>
    <m/>
    <x v="6"/>
    <n v="3008"/>
    <x v="0"/>
  </r>
  <r>
    <x v="0"/>
    <x v="7"/>
    <n v="300"/>
    <x v="5"/>
    <m/>
    <x v="0"/>
    <m/>
    <x v="1"/>
    <x v="16"/>
    <x v="11"/>
    <x v="1"/>
    <x v="1"/>
    <x v="3"/>
    <x v="3"/>
    <m/>
    <x v="6"/>
    <n v="7002"/>
    <x v="0"/>
  </r>
  <r>
    <x v="0"/>
    <x v="7"/>
    <n v="303.57555555555564"/>
    <x v="21"/>
    <m/>
    <x v="0"/>
    <m/>
    <x v="1"/>
    <x v="19"/>
    <x v="14"/>
    <x v="2"/>
    <x v="2"/>
    <x v="4"/>
    <x v="2"/>
    <m/>
    <x v="25"/>
    <n v="3003"/>
    <x v="0"/>
  </r>
  <r>
    <x v="0"/>
    <x v="7"/>
    <n v="310.99900000000002"/>
    <x v="30"/>
    <m/>
    <x v="0"/>
    <m/>
    <x v="1"/>
    <x v="5"/>
    <x v="5"/>
    <x v="2"/>
    <x v="2"/>
    <x v="14"/>
    <x v="12"/>
    <m/>
    <x v="35"/>
    <n v="3006"/>
    <x v="0"/>
  </r>
  <r>
    <x v="0"/>
    <x v="7"/>
    <n v="313.03600000000006"/>
    <x v="30"/>
    <m/>
    <x v="0"/>
    <m/>
    <x v="1"/>
    <x v="15"/>
    <x v="12"/>
    <x v="2"/>
    <x v="2"/>
    <x v="14"/>
    <x v="12"/>
    <m/>
    <x v="35"/>
    <n v="5002"/>
    <x v="0"/>
  </r>
  <r>
    <x v="0"/>
    <x v="7"/>
    <n v="319.98692"/>
    <x v="27"/>
    <m/>
    <x v="0"/>
    <m/>
    <x v="1"/>
    <x v="13"/>
    <x v="2"/>
    <x v="1"/>
    <x v="1"/>
    <x v="16"/>
    <x v="12"/>
    <m/>
    <x v="42"/>
    <n v="5003"/>
    <x v="0"/>
  </r>
  <r>
    <x v="0"/>
    <x v="7"/>
    <n v="341.43057297194258"/>
    <x v="37"/>
    <m/>
    <x v="0"/>
    <m/>
    <x v="56"/>
    <x v="0"/>
    <x v="0"/>
    <x v="6"/>
    <x v="6"/>
    <x v="17"/>
    <x v="13"/>
    <m/>
    <x v="44"/>
    <n v="2001"/>
    <x v="0"/>
  </r>
  <r>
    <x v="0"/>
    <x v="7"/>
    <n v="342.09889999999996"/>
    <x v="27"/>
    <m/>
    <x v="0"/>
    <m/>
    <x v="1"/>
    <x v="5"/>
    <x v="5"/>
    <x v="2"/>
    <x v="2"/>
    <x v="14"/>
    <x v="12"/>
    <m/>
    <x v="32"/>
    <n v="3006"/>
    <x v="0"/>
  </r>
  <r>
    <x v="0"/>
    <x v="7"/>
    <n v="344.33960000000002"/>
    <x v="27"/>
    <m/>
    <x v="0"/>
    <m/>
    <x v="1"/>
    <x v="15"/>
    <x v="12"/>
    <x v="2"/>
    <x v="2"/>
    <x v="14"/>
    <x v="12"/>
    <m/>
    <x v="32"/>
    <n v="5002"/>
    <x v="0"/>
  </r>
  <r>
    <x v="0"/>
    <x v="7"/>
    <n v="349.37444444444441"/>
    <x v="21"/>
    <m/>
    <x v="0"/>
    <m/>
    <x v="1"/>
    <x v="4"/>
    <x v="4"/>
    <x v="2"/>
    <x v="2"/>
    <x v="4"/>
    <x v="2"/>
    <m/>
    <x v="25"/>
    <n v="4003"/>
    <x v="0"/>
  </r>
  <r>
    <x v="0"/>
    <x v="7"/>
    <n v="350"/>
    <x v="38"/>
    <m/>
    <x v="0"/>
    <m/>
    <x v="1"/>
    <x v="9"/>
    <x v="8"/>
    <x v="2"/>
    <x v="2"/>
    <x v="10"/>
    <x v="8"/>
    <m/>
    <x v="45"/>
    <n v="8002"/>
    <x v="0"/>
  </r>
  <r>
    <x v="0"/>
    <x v="7"/>
    <n v="350"/>
    <x v="11"/>
    <m/>
    <x v="0"/>
    <m/>
    <x v="1"/>
    <x v="5"/>
    <x v="5"/>
    <x v="2"/>
    <x v="2"/>
    <x v="10"/>
    <x v="8"/>
    <m/>
    <x v="13"/>
    <n v="3006"/>
    <x v="0"/>
  </r>
  <r>
    <x v="0"/>
    <x v="7"/>
    <n v="350"/>
    <x v="22"/>
    <m/>
    <x v="0"/>
    <m/>
    <x v="57"/>
    <x v="24"/>
    <x v="17"/>
    <x v="2"/>
    <x v="2"/>
    <x v="10"/>
    <x v="8"/>
    <m/>
    <x v="26"/>
    <n v="8006"/>
    <x v="0"/>
  </r>
  <r>
    <x v="0"/>
    <x v="7"/>
    <n v="368.93511111111115"/>
    <x v="21"/>
    <m/>
    <x v="0"/>
    <m/>
    <x v="1"/>
    <x v="21"/>
    <x v="15"/>
    <x v="2"/>
    <x v="2"/>
    <x v="4"/>
    <x v="2"/>
    <m/>
    <x v="25"/>
    <n v="3004"/>
    <x v="0"/>
  </r>
  <r>
    <x v="0"/>
    <x v="7"/>
    <n v="375.9855"/>
    <x v="27"/>
    <m/>
    <x v="0"/>
    <m/>
    <x v="1"/>
    <x v="14"/>
    <x v="11"/>
    <x v="1"/>
    <x v="1"/>
    <x v="16"/>
    <x v="12"/>
    <m/>
    <x v="42"/>
    <n v="5005"/>
    <x v="0"/>
  </r>
  <r>
    <x v="0"/>
    <x v="7"/>
    <n v="378"/>
    <x v="39"/>
    <m/>
    <x v="0"/>
    <m/>
    <x v="1"/>
    <x v="15"/>
    <x v="12"/>
    <x v="2"/>
    <x v="2"/>
    <x v="6"/>
    <x v="3"/>
    <m/>
    <x v="46"/>
    <n v="5002"/>
    <x v="0"/>
  </r>
  <r>
    <x v="0"/>
    <x v="7"/>
    <n v="383.25"/>
    <x v="34"/>
    <m/>
    <x v="0"/>
    <m/>
    <x v="1"/>
    <x v="4"/>
    <x v="4"/>
    <x v="2"/>
    <x v="2"/>
    <x v="6"/>
    <x v="3"/>
    <m/>
    <x v="40"/>
    <n v="4003"/>
    <x v="0"/>
  </r>
  <r>
    <x v="0"/>
    <x v="7"/>
    <n v="393.15894444444444"/>
    <x v="21"/>
    <m/>
    <x v="0"/>
    <m/>
    <x v="1"/>
    <x v="18"/>
    <x v="13"/>
    <x v="2"/>
    <x v="2"/>
    <x v="4"/>
    <x v="2"/>
    <m/>
    <x v="25"/>
    <n v="4001"/>
    <x v="0"/>
  </r>
  <r>
    <x v="0"/>
    <x v="7"/>
    <n v="399"/>
    <x v="39"/>
    <m/>
    <x v="0"/>
    <m/>
    <x v="1"/>
    <x v="4"/>
    <x v="4"/>
    <x v="2"/>
    <x v="2"/>
    <x v="6"/>
    <x v="3"/>
    <m/>
    <x v="46"/>
    <n v="4003"/>
    <x v="0"/>
  </r>
  <r>
    <x v="0"/>
    <x v="7"/>
    <n v="400"/>
    <x v="40"/>
    <m/>
    <x v="0"/>
    <m/>
    <x v="58"/>
    <x v="28"/>
    <x v="16"/>
    <x v="2"/>
    <x v="2"/>
    <x v="12"/>
    <x v="10"/>
    <m/>
    <x v="48"/>
    <n v="8005"/>
    <x v="0"/>
  </r>
  <r>
    <x v="0"/>
    <x v="7"/>
    <n v="407.25608000000005"/>
    <x v="35"/>
    <m/>
    <x v="0"/>
    <m/>
    <x v="1"/>
    <x v="13"/>
    <x v="2"/>
    <x v="1"/>
    <x v="1"/>
    <x v="16"/>
    <x v="12"/>
    <m/>
    <x v="47"/>
    <n v="5003"/>
    <x v="0"/>
  </r>
  <r>
    <x v="0"/>
    <x v="7"/>
    <n v="426.40716666666668"/>
    <x v="29"/>
    <m/>
    <x v="0"/>
    <m/>
    <x v="1"/>
    <x v="7"/>
    <x v="6"/>
    <x v="1"/>
    <x v="1"/>
    <x v="2"/>
    <x v="2"/>
    <m/>
    <x v="38"/>
    <n v="3008"/>
    <x v="0"/>
  </r>
  <r>
    <x v="0"/>
    <x v="7"/>
    <n v="437.98150000000004"/>
    <x v="29"/>
    <m/>
    <x v="0"/>
    <m/>
    <x v="1"/>
    <x v="16"/>
    <x v="11"/>
    <x v="1"/>
    <x v="1"/>
    <x v="2"/>
    <x v="2"/>
    <m/>
    <x v="38"/>
    <n v="7002"/>
    <x v="0"/>
  </r>
  <r>
    <x v="0"/>
    <x v="7"/>
    <n v="439.27816666666666"/>
    <x v="29"/>
    <m/>
    <x v="0"/>
    <m/>
    <x v="1"/>
    <x v="9"/>
    <x v="8"/>
    <x v="2"/>
    <x v="2"/>
    <x v="4"/>
    <x v="2"/>
    <m/>
    <x v="34"/>
    <n v="8002"/>
    <x v="0"/>
  </r>
  <r>
    <x v="0"/>
    <x v="7"/>
    <n v="446.55270000000013"/>
    <x v="30"/>
    <m/>
    <x v="0"/>
    <m/>
    <x v="1"/>
    <x v="18"/>
    <x v="13"/>
    <x v="2"/>
    <x v="2"/>
    <x v="14"/>
    <x v="12"/>
    <m/>
    <x v="35"/>
    <n v="4001"/>
    <x v="0"/>
  </r>
  <r>
    <x v="0"/>
    <x v="7"/>
    <n v="450"/>
    <x v="22"/>
    <m/>
    <x v="0"/>
    <m/>
    <x v="59"/>
    <x v="24"/>
    <x v="17"/>
    <x v="2"/>
    <x v="2"/>
    <x v="10"/>
    <x v="8"/>
    <m/>
    <x v="26"/>
    <n v="8006"/>
    <x v="0"/>
  </r>
  <r>
    <x v="0"/>
    <x v="7"/>
    <n v="466.49849999999992"/>
    <x v="35"/>
    <m/>
    <x v="0"/>
    <m/>
    <x v="1"/>
    <x v="5"/>
    <x v="5"/>
    <x v="2"/>
    <x v="2"/>
    <x v="14"/>
    <x v="12"/>
    <m/>
    <x v="41"/>
    <n v="3006"/>
    <x v="0"/>
  </r>
  <r>
    <x v="0"/>
    <x v="7"/>
    <n v="469.55399999999997"/>
    <x v="35"/>
    <m/>
    <x v="0"/>
    <m/>
    <x v="1"/>
    <x v="15"/>
    <x v="12"/>
    <x v="2"/>
    <x v="2"/>
    <x v="14"/>
    <x v="12"/>
    <m/>
    <x v="41"/>
    <n v="5002"/>
    <x v="0"/>
  </r>
  <r>
    <x v="0"/>
    <x v="7"/>
    <n v="478.52700000000004"/>
    <x v="35"/>
    <m/>
    <x v="0"/>
    <m/>
    <x v="1"/>
    <x v="14"/>
    <x v="11"/>
    <x v="1"/>
    <x v="1"/>
    <x v="16"/>
    <x v="12"/>
    <m/>
    <x v="47"/>
    <n v="5005"/>
    <x v="0"/>
  </r>
  <r>
    <x v="0"/>
    <x v="7"/>
    <n v="500"/>
    <x v="24"/>
    <m/>
    <x v="0"/>
    <m/>
    <x v="43"/>
    <x v="0"/>
    <x v="0"/>
    <x v="2"/>
    <x v="2"/>
    <x v="12"/>
    <x v="10"/>
    <m/>
    <x v="29"/>
    <n v="2001"/>
    <x v="0"/>
  </r>
  <r>
    <x v="0"/>
    <x v="7"/>
    <n v="500"/>
    <x v="8"/>
    <m/>
    <x v="0"/>
    <m/>
    <x v="61"/>
    <x v="4"/>
    <x v="4"/>
    <x v="1"/>
    <x v="1"/>
    <x v="2"/>
    <x v="2"/>
    <m/>
    <x v="10"/>
    <n v="4003"/>
    <x v="0"/>
  </r>
  <r>
    <x v="0"/>
    <x v="7"/>
    <n v="500"/>
    <x v="41"/>
    <m/>
    <x v="0"/>
    <m/>
    <x v="62"/>
    <x v="24"/>
    <x v="17"/>
    <x v="4"/>
    <x v="4"/>
    <x v="11"/>
    <x v="9"/>
    <m/>
    <x v="50"/>
    <n v="8006"/>
    <x v="0"/>
  </r>
  <r>
    <x v="0"/>
    <x v="7"/>
    <n v="500"/>
    <x v="36"/>
    <m/>
    <x v="0"/>
    <m/>
    <x v="1"/>
    <x v="7"/>
    <x v="6"/>
    <x v="2"/>
    <x v="2"/>
    <x v="10"/>
    <x v="8"/>
    <m/>
    <x v="43"/>
    <n v="3008"/>
    <x v="0"/>
  </r>
  <r>
    <x v="0"/>
    <x v="7"/>
    <n v="500"/>
    <x v="42"/>
    <m/>
    <x v="0"/>
    <m/>
    <x v="68"/>
    <x v="18"/>
    <x v="13"/>
    <x v="2"/>
    <x v="2"/>
    <x v="10"/>
    <x v="8"/>
    <m/>
    <x v="51"/>
    <n v="4001"/>
    <x v="0"/>
  </r>
  <r>
    <x v="0"/>
    <x v="7"/>
    <n v="500"/>
    <x v="5"/>
    <m/>
    <x v="0"/>
    <m/>
    <x v="1"/>
    <x v="6"/>
    <x v="1"/>
    <x v="1"/>
    <x v="1"/>
    <x v="3"/>
    <x v="3"/>
    <m/>
    <x v="6"/>
    <n v="7003"/>
    <x v="0"/>
  </r>
  <r>
    <x v="0"/>
    <x v="7"/>
    <n v="500"/>
    <x v="22"/>
    <m/>
    <x v="0"/>
    <m/>
    <x v="70"/>
    <x v="24"/>
    <x v="17"/>
    <x v="2"/>
    <x v="2"/>
    <x v="10"/>
    <x v="8"/>
    <m/>
    <x v="26"/>
    <n v="8006"/>
    <x v="0"/>
  </r>
  <r>
    <x v="0"/>
    <x v="7"/>
    <n v="500"/>
    <x v="28"/>
    <m/>
    <x v="0"/>
    <m/>
    <x v="385"/>
    <x v="24"/>
    <x v="17"/>
    <x v="1"/>
    <x v="1"/>
    <x v="8"/>
    <x v="6"/>
    <m/>
    <x v="33"/>
    <n v="8006"/>
    <x v="0"/>
  </r>
  <r>
    <x v="0"/>
    <x v="7"/>
    <n v="516.28500000000008"/>
    <x v="3"/>
    <m/>
    <x v="0"/>
    <m/>
    <x v="60"/>
    <x v="14"/>
    <x v="11"/>
    <x v="1"/>
    <x v="1"/>
    <x v="3"/>
    <x v="3"/>
    <m/>
    <x v="3"/>
    <n v="5005"/>
    <x v="0"/>
  </r>
  <r>
    <x v="0"/>
    <x v="7"/>
    <n v="517.2435277777779"/>
    <x v="21"/>
    <m/>
    <x v="0"/>
    <m/>
    <x v="1"/>
    <x v="22"/>
    <x v="0"/>
    <x v="2"/>
    <x v="2"/>
    <x v="4"/>
    <x v="2"/>
    <m/>
    <x v="25"/>
    <n v="3002"/>
    <x v="0"/>
  </r>
  <r>
    <x v="0"/>
    <x v="7"/>
    <n v="523.52"/>
    <x v="43"/>
    <m/>
    <x v="0"/>
    <m/>
    <x v="71"/>
    <x v="0"/>
    <x v="0"/>
    <x v="7"/>
    <x v="7"/>
    <x v="18"/>
    <x v="14"/>
    <m/>
    <x v="52"/>
    <n v="2001"/>
    <x v="0"/>
  </r>
  <r>
    <x v="0"/>
    <x v="7"/>
    <n v="523.52"/>
    <x v="43"/>
    <m/>
    <x v="0"/>
    <m/>
    <x v="71"/>
    <x v="0"/>
    <x v="0"/>
    <x v="7"/>
    <x v="7"/>
    <x v="18"/>
    <x v="14"/>
    <m/>
    <x v="52"/>
    <n v="2001"/>
    <x v="0"/>
  </r>
  <r>
    <x v="0"/>
    <x v="7"/>
    <n v="525"/>
    <x v="34"/>
    <m/>
    <x v="0"/>
    <m/>
    <x v="1"/>
    <x v="12"/>
    <x v="10"/>
    <x v="2"/>
    <x v="2"/>
    <x v="6"/>
    <x v="3"/>
    <m/>
    <x v="40"/>
    <n v="3005"/>
    <x v="0"/>
  </r>
  <r>
    <x v="0"/>
    <x v="7"/>
    <n v="525"/>
    <x v="34"/>
    <m/>
    <x v="0"/>
    <m/>
    <x v="1"/>
    <x v="16"/>
    <x v="11"/>
    <x v="1"/>
    <x v="1"/>
    <x v="3"/>
    <x v="3"/>
    <m/>
    <x v="49"/>
    <n v="7002"/>
    <x v="0"/>
  </r>
  <r>
    <x v="0"/>
    <x v="7"/>
    <n v="525"/>
    <x v="34"/>
    <m/>
    <x v="0"/>
    <m/>
    <x v="1"/>
    <x v="15"/>
    <x v="12"/>
    <x v="2"/>
    <x v="2"/>
    <x v="6"/>
    <x v="3"/>
    <m/>
    <x v="40"/>
    <n v="5002"/>
    <x v="0"/>
  </r>
  <r>
    <x v="0"/>
    <x v="7"/>
    <n v="525"/>
    <x v="34"/>
    <m/>
    <x v="0"/>
    <m/>
    <x v="1"/>
    <x v="14"/>
    <x v="11"/>
    <x v="1"/>
    <x v="1"/>
    <x v="3"/>
    <x v="3"/>
    <m/>
    <x v="49"/>
    <n v="5005"/>
    <x v="0"/>
  </r>
  <r>
    <x v="0"/>
    <x v="7"/>
    <n v="525"/>
    <x v="20"/>
    <m/>
    <x v="0"/>
    <m/>
    <x v="1"/>
    <x v="1"/>
    <x v="1"/>
    <x v="1"/>
    <x v="1"/>
    <x v="3"/>
    <x v="3"/>
    <m/>
    <x v="24"/>
    <n v="7001"/>
    <x v="0"/>
  </r>
  <r>
    <x v="0"/>
    <x v="7"/>
    <n v="525"/>
    <x v="39"/>
    <m/>
    <x v="0"/>
    <m/>
    <x v="1"/>
    <x v="9"/>
    <x v="8"/>
    <x v="2"/>
    <x v="2"/>
    <x v="6"/>
    <x v="3"/>
    <m/>
    <x v="46"/>
    <n v="8002"/>
    <x v="0"/>
  </r>
  <r>
    <x v="0"/>
    <x v="7"/>
    <n v="527.13379999999995"/>
    <x v="30"/>
    <m/>
    <x v="0"/>
    <m/>
    <x v="1"/>
    <x v="9"/>
    <x v="8"/>
    <x v="2"/>
    <x v="2"/>
    <x v="14"/>
    <x v="12"/>
    <m/>
    <x v="35"/>
    <n v="8002"/>
    <x v="0"/>
  </r>
  <r>
    <x v="0"/>
    <x v="7"/>
    <n v="527.47006693894889"/>
    <x v="44"/>
    <m/>
    <x v="0"/>
    <m/>
    <x v="72"/>
    <x v="0"/>
    <x v="0"/>
    <x v="6"/>
    <x v="6"/>
    <x v="17"/>
    <x v="13"/>
    <m/>
    <x v="53"/>
    <n v="2001"/>
    <x v="0"/>
  </r>
  <r>
    <x v="0"/>
    <x v="7"/>
    <n v="535"/>
    <x v="45"/>
    <m/>
    <x v="0"/>
    <m/>
    <x v="73"/>
    <x v="2"/>
    <x v="2"/>
    <x v="2"/>
    <x v="2"/>
    <x v="7"/>
    <x v="5"/>
    <m/>
    <x v="54"/>
    <n v="4004"/>
    <x v="0"/>
  </r>
  <r>
    <x v="0"/>
    <x v="7"/>
    <n v="535"/>
    <x v="45"/>
    <m/>
    <x v="0"/>
    <m/>
    <x v="74"/>
    <x v="2"/>
    <x v="2"/>
    <x v="2"/>
    <x v="2"/>
    <x v="7"/>
    <x v="5"/>
    <m/>
    <x v="54"/>
    <n v="4004"/>
    <x v="0"/>
  </r>
  <r>
    <x v="0"/>
    <x v="7"/>
    <n v="536.76"/>
    <x v="13"/>
    <m/>
    <x v="0"/>
    <m/>
    <x v="75"/>
    <x v="22"/>
    <x v="0"/>
    <x v="2"/>
    <x v="2"/>
    <x v="6"/>
    <x v="3"/>
    <m/>
    <x v="16"/>
    <n v="3002"/>
    <x v="0"/>
  </r>
  <r>
    <x v="0"/>
    <x v="7"/>
    <n v="536.76"/>
    <x v="13"/>
    <m/>
    <x v="0"/>
    <m/>
    <x v="76"/>
    <x v="22"/>
    <x v="0"/>
    <x v="2"/>
    <x v="2"/>
    <x v="6"/>
    <x v="3"/>
    <m/>
    <x v="16"/>
    <n v="3002"/>
    <x v="0"/>
  </r>
  <r>
    <x v="0"/>
    <x v="7"/>
    <n v="540"/>
    <x v="46"/>
    <m/>
    <x v="0"/>
    <m/>
    <x v="77"/>
    <x v="0"/>
    <x v="0"/>
    <x v="8"/>
    <x v="8"/>
    <x v="19"/>
    <x v="15"/>
    <m/>
    <x v="55"/>
    <n v="2001"/>
    <x v="0"/>
  </r>
  <r>
    <x v="0"/>
    <x v="7"/>
    <n v="555.1800833333333"/>
    <x v="21"/>
    <m/>
    <x v="0"/>
    <m/>
    <x v="1"/>
    <x v="3"/>
    <x v="3"/>
    <x v="2"/>
    <x v="2"/>
    <x v="4"/>
    <x v="2"/>
    <m/>
    <x v="25"/>
    <n v="4002"/>
    <x v="0"/>
  </r>
  <r>
    <x v="0"/>
    <x v="7"/>
    <n v="562.85746000000006"/>
    <x v="27"/>
    <m/>
    <x v="0"/>
    <m/>
    <x v="1"/>
    <x v="7"/>
    <x v="6"/>
    <x v="1"/>
    <x v="1"/>
    <x v="16"/>
    <x v="12"/>
    <m/>
    <x v="42"/>
    <n v="3008"/>
    <x v="0"/>
  </r>
  <r>
    <x v="0"/>
    <x v="7"/>
    <n v="564.03326447397353"/>
    <x v="44"/>
    <m/>
    <x v="0"/>
    <m/>
    <x v="78"/>
    <x v="0"/>
    <x v="0"/>
    <x v="6"/>
    <x v="6"/>
    <x v="17"/>
    <x v="13"/>
    <m/>
    <x v="53"/>
    <n v="2001"/>
    <x v="0"/>
  </r>
  <r>
    <x v="0"/>
    <x v="7"/>
    <n v="572.53890257124522"/>
    <x v="44"/>
    <m/>
    <x v="0"/>
    <m/>
    <x v="81"/>
    <x v="0"/>
    <x v="0"/>
    <x v="6"/>
    <x v="6"/>
    <x v="17"/>
    <x v="13"/>
    <m/>
    <x v="53"/>
    <n v="2001"/>
    <x v="0"/>
  </r>
  <r>
    <x v="0"/>
    <x v="7"/>
    <n v="574.36656034421276"/>
    <x v="47"/>
    <m/>
    <x v="0"/>
    <m/>
    <x v="82"/>
    <x v="0"/>
    <x v="0"/>
    <x v="6"/>
    <x v="6"/>
    <x v="17"/>
    <x v="13"/>
    <m/>
    <x v="56"/>
    <n v="2001"/>
    <x v="0"/>
  </r>
  <r>
    <x v="0"/>
    <x v="7"/>
    <n v="574.95904280907575"/>
    <x v="44"/>
    <m/>
    <x v="0"/>
    <m/>
    <x v="83"/>
    <x v="0"/>
    <x v="0"/>
    <x v="6"/>
    <x v="6"/>
    <x v="17"/>
    <x v="13"/>
    <m/>
    <x v="53"/>
    <n v="2001"/>
    <x v="0"/>
  </r>
  <r>
    <x v="0"/>
    <x v="7"/>
    <n v="578.13558"/>
    <x v="27"/>
    <m/>
    <x v="0"/>
    <m/>
    <x v="1"/>
    <x v="16"/>
    <x v="11"/>
    <x v="1"/>
    <x v="1"/>
    <x v="16"/>
    <x v="12"/>
    <m/>
    <x v="42"/>
    <n v="7002"/>
    <x v="0"/>
  </r>
  <r>
    <x v="0"/>
    <x v="7"/>
    <n v="578.5842321279838"/>
    <x v="47"/>
    <m/>
    <x v="0"/>
    <m/>
    <x v="84"/>
    <x v="0"/>
    <x v="0"/>
    <x v="6"/>
    <x v="6"/>
    <x v="17"/>
    <x v="13"/>
    <m/>
    <x v="56"/>
    <n v="2001"/>
    <x v="0"/>
  </r>
  <r>
    <x v="0"/>
    <x v="7"/>
    <n v="579.84717999999998"/>
    <x v="27"/>
    <m/>
    <x v="0"/>
    <m/>
    <x v="1"/>
    <x v="9"/>
    <x v="8"/>
    <x v="2"/>
    <x v="2"/>
    <x v="14"/>
    <x v="12"/>
    <m/>
    <x v="32"/>
    <n v="8002"/>
    <x v="0"/>
  </r>
  <r>
    <x v="0"/>
    <x v="7"/>
    <n v="581.64516666666668"/>
    <x v="29"/>
    <m/>
    <x v="0"/>
    <m/>
    <x v="1"/>
    <x v="12"/>
    <x v="10"/>
    <x v="2"/>
    <x v="2"/>
    <x v="4"/>
    <x v="2"/>
    <m/>
    <x v="34"/>
    <n v="3005"/>
    <x v="0"/>
  </r>
  <r>
    <x v="0"/>
    <x v="7"/>
    <n v="582.75"/>
    <x v="45"/>
    <m/>
    <x v="0"/>
    <m/>
    <x v="55"/>
    <x v="2"/>
    <x v="2"/>
    <x v="1"/>
    <x v="1"/>
    <x v="15"/>
    <x v="5"/>
    <m/>
    <x v="57"/>
    <n v="4004"/>
    <x v="0"/>
  </r>
  <r>
    <x v="0"/>
    <x v="7"/>
    <n v="587.30250000000012"/>
    <x v="29"/>
    <m/>
    <x v="0"/>
    <m/>
    <x v="1"/>
    <x v="10"/>
    <x v="9"/>
    <x v="2"/>
    <x v="2"/>
    <x v="4"/>
    <x v="2"/>
    <m/>
    <x v="34"/>
    <n v="8001"/>
    <x v="0"/>
  </r>
  <r>
    <x v="0"/>
    <x v="7"/>
    <n v="594.58125867928675"/>
    <x v="47"/>
    <m/>
    <x v="0"/>
    <m/>
    <x v="85"/>
    <x v="0"/>
    <x v="0"/>
    <x v="6"/>
    <x v="6"/>
    <x v="17"/>
    <x v="13"/>
    <m/>
    <x v="56"/>
    <n v="2001"/>
    <x v="0"/>
  </r>
  <r>
    <x v="0"/>
    <x v="7"/>
    <n v="600"/>
    <x v="24"/>
    <m/>
    <x v="0"/>
    <m/>
    <x v="86"/>
    <x v="0"/>
    <x v="0"/>
    <x v="2"/>
    <x v="2"/>
    <x v="12"/>
    <x v="10"/>
    <m/>
    <x v="29"/>
    <n v="2001"/>
    <x v="0"/>
  </r>
  <r>
    <x v="0"/>
    <x v="7"/>
    <n v="600"/>
    <x v="24"/>
    <m/>
    <x v="0"/>
    <m/>
    <x v="86"/>
    <x v="0"/>
    <x v="0"/>
    <x v="2"/>
    <x v="2"/>
    <x v="12"/>
    <x v="10"/>
    <m/>
    <x v="29"/>
    <n v="2001"/>
    <x v="0"/>
  </r>
  <r>
    <x v="0"/>
    <x v="7"/>
    <n v="600"/>
    <x v="13"/>
    <m/>
    <x v="0"/>
    <m/>
    <x v="1"/>
    <x v="9"/>
    <x v="8"/>
    <x v="2"/>
    <x v="2"/>
    <x v="6"/>
    <x v="3"/>
    <m/>
    <x v="16"/>
    <n v="8002"/>
    <x v="0"/>
  </r>
  <r>
    <x v="0"/>
    <x v="7"/>
    <n v="600"/>
    <x v="5"/>
    <m/>
    <x v="0"/>
    <m/>
    <x v="1"/>
    <x v="11"/>
    <x v="6"/>
    <x v="1"/>
    <x v="1"/>
    <x v="3"/>
    <x v="3"/>
    <m/>
    <x v="6"/>
    <n v="8004"/>
    <x v="0"/>
  </r>
  <r>
    <x v="0"/>
    <x v="7"/>
    <n v="623.81374097109062"/>
    <x v="44"/>
    <m/>
    <x v="0"/>
    <m/>
    <x v="87"/>
    <x v="0"/>
    <x v="0"/>
    <x v="6"/>
    <x v="6"/>
    <x v="17"/>
    <x v="13"/>
    <m/>
    <x v="53"/>
    <n v="2001"/>
    <x v="0"/>
  </r>
  <r>
    <x v="0"/>
    <x v="7"/>
    <n v="658.24801846287835"/>
    <x v="44"/>
    <m/>
    <x v="0"/>
    <m/>
    <x v="88"/>
    <x v="0"/>
    <x v="0"/>
    <x v="6"/>
    <x v="6"/>
    <x v="17"/>
    <x v="13"/>
    <m/>
    <x v="53"/>
    <n v="2001"/>
    <x v="0"/>
  </r>
  <r>
    <x v="0"/>
    <x v="7"/>
    <n v="682.5"/>
    <x v="39"/>
    <m/>
    <x v="0"/>
    <m/>
    <x v="1"/>
    <x v="22"/>
    <x v="0"/>
    <x v="2"/>
    <x v="2"/>
    <x v="6"/>
    <x v="3"/>
    <m/>
    <x v="46"/>
    <n v="3002"/>
    <x v="0"/>
  </r>
  <r>
    <x v="0"/>
    <x v="7"/>
    <n v="682.5"/>
    <x v="39"/>
    <m/>
    <x v="0"/>
    <m/>
    <x v="1"/>
    <x v="5"/>
    <x v="5"/>
    <x v="2"/>
    <x v="2"/>
    <x v="6"/>
    <x v="3"/>
    <m/>
    <x v="46"/>
    <n v="3006"/>
    <x v="0"/>
  </r>
  <r>
    <x v="0"/>
    <x v="7"/>
    <n v="693"/>
    <x v="39"/>
    <m/>
    <x v="0"/>
    <m/>
    <x v="1"/>
    <x v="7"/>
    <x v="6"/>
    <x v="1"/>
    <x v="1"/>
    <x v="3"/>
    <x v="3"/>
    <m/>
    <x v="58"/>
    <n v="3008"/>
    <x v="0"/>
  </r>
  <r>
    <x v="0"/>
    <x v="7"/>
    <n v="696.80875000000003"/>
    <x v="29"/>
    <m/>
    <x v="0"/>
    <m/>
    <x v="1"/>
    <x v="6"/>
    <x v="1"/>
    <x v="1"/>
    <x v="1"/>
    <x v="2"/>
    <x v="2"/>
    <m/>
    <x v="38"/>
    <n v="7003"/>
    <x v="0"/>
  </r>
  <r>
    <x v="0"/>
    <x v="7"/>
    <n v="697.5"/>
    <x v="45"/>
    <m/>
    <x v="0"/>
    <m/>
    <x v="45"/>
    <x v="2"/>
    <x v="2"/>
    <x v="1"/>
    <x v="1"/>
    <x v="15"/>
    <x v="5"/>
    <m/>
    <x v="57"/>
    <n v="4004"/>
    <x v="0"/>
  </r>
  <r>
    <x v="0"/>
    <x v="7"/>
    <n v="697.97420000000011"/>
    <x v="30"/>
    <m/>
    <x v="0"/>
    <m/>
    <x v="1"/>
    <x v="12"/>
    <x v="10"/>
    <x v="2"/>
    <x v="2"/>
    <x v="14"/>
    <x v="12"/>
    <m/>
    <x v="35"/>
    <n v="3005"/>
    <x v="0"/>
  </r>
  <r>
    <x v="0"/>
    <x v="7"/>
    <n v="700"/>
    <x v="48"/>
    <m/>
    <x v="0"/>
    <m/>
    <x v="55"/>
    <x v="2"/>
    <x v="2"/>
    <x v="1"/>
    <x v="1"/>
    <x v="15"/>
    <x v="5"/>
    <m/>
    <x v="59"/>
    <n v="4004"/>
    <x v="0"/>
  </r>
  <r>
    <x v="0"/>
    <x v="7"/>
    <n v="700"/>
    <x v="48"/>
    <m/>
    <x v="0"/>
    <m/>
    <x v="45"/>
    <x v="2"/>
    <x v="2"/>
    <x v="1"/>
    <x v="1"/>
    <x v="15"/>
    <x v="5"/>
    <m/>
    <x v="59"/>
    <n v="4004"/>
    <x v="0"/>
  </r>
  <r>
    <x v="0"/>
    <x v="7"/>
    <n v="700"/>
    <x v="7"/>
    <m/>
    <x v="0"/>
    <m/>
    <x v="74"/>
    <x v="2"/>
    <x v="2"/>
    <x v="2"/>
    <x v="2"/>
    <x v="7"/>
    <x v="5"/>
    <m/>
    <x v="9"/>
    <n v="4004"/>
    <x v="0"/>
  </r>
  <r>
    <x v="0"/>
    <x v="7"/>
    <n v="700"/>
    <x v="11"/>
    <m/>
    <x v="0"/>
    <m/>
    <x v="89"/>
    <x v="5"/>
    <x v="5"/>
    <x v="2"/>
    <x v="2"/>
    <x v="10"/>
    <x v="8"/>
    <m/>
    <x v="13"/>
    <n v="3006"/>
    <x v="0"/>
  </r>
  <r>
    <x v="0"/>
    <x v="7"/>
    <n v="700"/>
    <x v="13"/>
    <m/>
    <x v="0"/>
    <m/>
    <x v="90"/>
    <x v="5"/>
    <x v="5"/>
    <x v="2"/>
    <x v="2"/>
    <x v="6"/>
    <x v="3"/>
    <m/>
    <x v="16"/>
    <n v="3006"/>
    <x v="0"/>
  </r>
  <r>
    <x v="0"/>
    <x v="7"/>
    <n v="700"/>
    <x v="25"/>
    <m/>
    <x v="0"/>
    <m/>
    <x v="421"/>
    <x v="17"/>
    <x v="2"/>
    <x v="2"/>
    <x v="2"/>
    <x v="7"/>
    <x v="5"/>
    <m/>
    <x v="30"/>
    <n v="5006"/>
    <x v="0"/>
  </r>
  <r>
    <x v="0"/>
    <x v="7"/>
    <n v="700"/>
    <x v="5"/>
    <m/>
    <x v="0"/>
    <m/>
    <x v="92"/>
    <x v="11"/>
    <x v="6"/>
    <x v="2"/>
    <x v="2"/>
    <x v="6"/>
    <x v="3"/>
    <m/>
    <x v="61"/>
    <n v="8004"/>
    <x v="0"/>
  </r>
  <r>
    <x v="0"/>
    <x v="7"/>
    <n v="700"/>
    <x v="2"/>
    <m/>
    <x v="0"/>
    <m/>
    <x v="422"/>
    <x v="21"/>
    <x v="15"/>
    <x v="2"/>
    <x v="2"/>
    <x v="4"/>
    <x v="2"/>
    <m/>
    <x v="5"/>
    <n v="3004"/>
    <x v="0"/>
  </r>
  <r>
    <x v="0"/>
    <x v="7"/>
    <n v="700.25"/>
    <x v="13"/>
    <m/>
    <x v="0"/>
    <m/>
    <x v="93"/>
    <x v="8"/>
    <x v="7"/>
    <x v="2"/>
    <x v="2"/>
    <x v="6"/>
    <x v="3"/>
    <m/>
    <x v="16"/>
    <n v="8003"/>
    <x v="0"/>
  </r>
  <r>
    <x v="0"/>
    <x v="7"/>
    <n v="704.76300000000015"/>
    <x v="30"/>
    <m/>
    <x v="0"/>
    <m/>
    <x v="1"/>
    <x v="10"/>
    <x v="9"/>
    <x v="2"/>
    <x v="2"/>
    <x v="14"/>
    <x v="12"/>
    <m/>
    <x v="35"/>
    <n v="8001"/>
    <x v="0"/>
  </r>
  <r>
    <x v="0"/>
    <x v="7"/>
    <n v="716.36404000000016"/>
    <x v="35"/>
    <m/>
    <x v="0"/>
    <m/>
    <x v="1"/>
    <x v="7"/>
    <x v="6"/>
    <x v="1"/>
    <x v="1"/>
    <x v="16"/>
    <x v="12"/>
    <m/>
    <x v="47"/>
    <n v="3008"/>
    <x v="0"/>
  </r>
  <r>
    <x v="0"/>
    <x v="7"/>
    <n v="730.77333333333343"/>
    <x v="29"/>
    <m/>
    <x v="0"/>
    <m/>
    <x v="1"/>
    <x v="8"/>
    <x v="7"/>
    <x v="2"/>
    <x v="2"/>
    <x v="4"/>
    <x v="2"/>
    <m/>
    <x v="34"/>
    <n v="8003"/>
    <x v="0"/>
  </r>
  <r>
    <x v="0"/>
    <x v="7"/>
    <n v="735.80892000000006"/>
    <x v="35"/>
    <m/>
    <x v="0"/>
    <m/>
    <x v="1"/>
    <x v="16"/>
    <x v="11"/>
    <x v="1"/>
    <x v="1"/>
    <x v="16"/>
    <x v="12"/>
    <m/>
    <x v="47"/>
    <n v="7002"/>
    <x v="0"/>
  </r>
  <r>
    <x v="0"/>
    <x v="7"/>
    <n v="750"/>
    <x v="42"/>
    <m/>
    <x v="0"/>
    <m/>
    <x v="68"/>
    <x v="24"/>
    <x v="17"/>
    <x v="2"/>
    <x v="2"/>
    <x v="10"/>
    <x v="8"/>
    <m/>
    <x v="51"/>
    <n v="8006"/>
    <x v="0"/>
  </r>
  <r>
    <x v="0"/>
    <x v="7"/>
    <n v="767.77161999999998"/>
    <x v="27"/>
    <m/>
    <x v="0"/>
    <m/>
    <x v="1"/>
    <x v="12"/>
    <x v="10"/>
    <x v="2"/>
    <x v="2"/>
    <x v="14"/>
    <x v="12"/>
    <m/>
    <x v="32"/>
    <n v="3005"/>
    <x v="0"/>
  </r>
  <r>
    <x v="0"/>
    <x v="7"/>
    <n v="775.23930000000007"/>
    <x v="27"/>
    <m/>
    <x v="0"/>
    <m/>
    <x v="1"/>
    <x v="10"/>
    <x v="9"/>
    <x v="2"/>
    <x v="2"/>
    <x v="14"/>
    <x v="12"/>
    <m/>
    <x v="32"/>
    <n v="8001"/>
    <x v="0"/>
  </r>
  <r>
    <x v="0"/>
    <x v="7"/>
    <n v="790.70069999999998"/>
    <x v="35"/>
    <m/>
    <x v="0"/>
    <m/>
    <x v="1"/>
    <x v="9"/>
    <x v="8"/>
    <x v="2"/>
    <x v="2"/>
    <x v="14"/>
    <x v="12"/>
    <m/>
    <x v="41"/>
    <n v="8002"/>
    <x v="0"/>
  </r>
  <r>
    <x v="0"/>
    <x v="7"/>
    <n v="798"/>
    <x v="39"/>
    <m/>
    <x v="0"/>
    <m/>
    <x v="1"/>
    <x v="12"/>
    <x v="10"/>
    <x v="2"/>
    <x v="2"/>
    <x v="6"/>
    <x v="3"/>
    <m/>
    <x v="46"/>
    <n v="3005"/>
    <x v="0"/>
  </r>
  <r>
    <x v="0"/>
    <x v="7"/>
    <n v="798"/>
    <x v="39"/>
    <m/>
    <x v="0"/>
    <m/>
    <x v="1"/>
    <x v="8"/>
    <x v="7"/>
    <x v="2"/>
    <x v="2"/>
    <x v="6"/>
    <x v="3"/>
    <m/>
    <x v="46"/>
    <n v="8003"/>
    <x v="0"/>
  </r>
  <r>
    <x v="0"/>
    <x v="7"/>
    <n v="800"/>
    <x v="48"/>
    <m/>
    <x v="0"/>
    <m/>
    <x v="95"/>
    <x v="2"/>
    <x v="2"/>
    <x v="1"/>
    <x v="1"/>
    <x v="15"/>
    <x v="5"/>
    <m/>
    <x v="59"/>
    <n v="4004"/>
    <x v="0"/>
  </r>
  <r>
    <x v="0"/>
    <x v="7"/>
    <n v="800"/>
    <x v="41"/>
    <m/>
    <x v="0"/>
    <m/>
    <x v="96"/>
    <x v="24"/>
    <x v="17"/>
    <x v="4"/>
    <x v="4"/>
    <x v="11"/>
    <x v="9"/>
    <m/>
    <x v="50"/>
    <n v="8006"/>
    <x v="0"/>
  </r>
  <r>
    <x v="0"/>
    <x v="7"/>
    <n v="800"/>
    <x v="42"/>
    <m/>
    <x v="0"/>
    <m/>
    <x v="98"/>
    <x v="24"/>
    <x v="17"/>
    <x v="2"/>
    <x v="2"/>
    <x v="10"/>
    <x v="8"/>
    <m/>
    <x v="51"/>
    <n v="8006"/>
    <x v="0"/>
  </r>
  <r>
    <x v="0"/>
    <x v="7"/>
    <n v="800"/>
    <x v="22"/>
    <m/>
    <x v="0"/>
    <m/>
    <x v="99"/>
    <x v="27"/>
    <x v="19"/>
    <x v="2"/>
    <x v="2"/>
    <x v="10"/>
    <x v="8"/>
    <m/>
    <x v="26"/>
    <n v="6002"/>
    <x v="0"/>
  </r>
  <r>
    <x v="0"/>
    <x v="7"/>
    <n v="800"/>
    <x v="28"/>
    <m/>
    <x v="0"/>
    <m/>
    <x v="100"/>
    <x v="24"/>
    <x v="17"/>
    <x v="1"/>
    <x v="1"/>
    <x v="8"/>
    <x v="6"/>
    <m/>
    <x v="33"/>
    <n v="8006"/>
    <x v="0"/>
  </r>
  <r>
    <x v="0"/>
    <x v="7"/>
    <n v="801.61873288406741"/>
    <x v="47"/>
    <m/>
    <x v="0"/>
    <m/>
    <x v="94"/>
    <x v="0"/>
    <x v="0"/>
    <x v="6"/>
    <x v="6"/>
    <x v="17"/>
    <x v="13"/>
    <m/>
    <x v="56"/>
    <n v="2001"/>
    <x v="0"/>
  </r>
  <r>
    <x v="0"/>
    <x v="7"/>
    <n v="801.77"/>
    <x v="43"/>
    <m/>
    <x v="0"/>
    <m/>
    <x v="101"/>
    <x v="0"/>
    <x v="0"/>
    <x v="7"/>
    <x v="7"/>
    <x v="18"/>
    <x v="14"/>
    <m/>
    <x v="52"/>
    <n v="2001"/>
    <x v="0"/>
  </r>
  <r>
    <x v="0"/>
    <x v="7"/>
    <n v="814.99916666666684"/>
    <x v="29"/>
    <m/>
    <x v="0"/>
    <m/>
    <x v="1"/>
    <x v="11"/>
    <x v="6"/>
    <x v="2"/>
    <x v="2"/>
    <x v="4"/>
    <x v="2"/>
    <m/>
    <x v="34"/>
    <n v="8004"/>
    <x v="0"/>
  </r>
  <r>
    <x v="0"/>
    <x v="7"/>
    <n v="840"/>
    <x v="34"/>
    <m/>
    <x v="0"/>
    <m/>
    <x v="1"/>
    <x v="13"/>
    <x v="2"/>
    <x v="1"/>
    <x v="1"/>
    <x v="3"/>
    <x v="3"/>
    <m/>
    <x v="49"/>
    <n v="5003"/>
    <x v="0"/>
  </r>
  <r>
    <x v="0"/>
    <x v="7"/>
    <n v="840"/>
    <x v="39"/>
    <m/>
    <x v="0"/>
    <m/>
    <x v="1"/>
    <x v="10"/>
    <x v="9"/>
    <x v="2"/>
    <x v="2"/>
    <x v="6"/>
    <x v="3"/>
    <m/>
    <x v="46"/>
    <n v="8001"/>
    <x v="0"/>
  </r>
  <r>
    <x v="0"/>
    <x v="7"/>
    <n v="870"/>
    <x v="82"/>
    <m/>
    <x v="0"/>
    <m/>
    <x v="1"/>
    <x v="15"/>
    <x v="12"/>
    <x v="1"/>
    <x v="1"/>
    <x v="8"/>
    <x v="6"/>
    <m/>
    <x v="100"/>
    <n v="5002"/>
    <x v="0"/>
  </r>
  <r>
    <x v="0"/>
    <x v="7"/>
    <n v="870.66804522980487"/>
    <x v="47"/>
    <m/>
    <x v="0"/>
    <m/>
    <x v="102"/>
    <x v="0"/>
    <x v="0"/>
    <x v="6"/>
    <x v="6"/>
    <x v="17"/>
    <x v="13"/>
    <m/>
    <x v="56"/>
    <n v="2001"/>
    <x v="0"/>
  </r>
  <r>
    <x v="0"/>
    <x v="7"/>
    <n v="876.09"/>
    <x v="37"/>
    <m/>
    <x v="0"/>
    <m/>
    <x v="103"/>
    <x v="0"/>
    <x v="0"/>
    <x v="6"/>
    <x v="6"/>
    <x v="17"/>
    <x v="13"/>
    <m/>
    <x v="44"/>
    <n v="2001"/>
    <x v="0"/>
  </r>
  <r>
    <x v="0"/>
    <x v="7"/>
    <n v="876.92800000000011"/>
    <x v="30"/>
    <m/>
    <x v="0"/>
    <m/>
    <x v="1"/>
    <x v="8"/>
    <x v="7"/>
    <x v="2"/>
    <x v="2"/>
    <x v="14"/>
    <x v="12"/>
    <m/>
    <x v="35"/>
    <n v="8003"/>
    <x v="0"/>
  </r>
  <r>
    <x v="0"/>
    <x v="7"/>
    <n v="880"/>
    <x v="24"/>
    <m/>
    <x v="0"/>
    <m/>
    <x v="104"/>
    <x v="0"/>
    <x v="0"/>
    <x v="2"/>
    <x v="2"/>
    <x v="12"/>
    <x v="10"/>
    <m/>
    <x v="29"/>
    <n v="2001"/>
    <x v="0"/>
  </r>
  <r>
    <x v="0"/>
    <x v="7"/>
    <n v="892.5"/>
    <x v="34"/>
    <m/>
    <x v="0"/>
    <m/>
    <x v="1"/>
    <x v="8"/>
    <x v="7"/>
    <x v="2"/>
    <x v="2"/>
    <x v="6"/>
    <x v="3"/>
    <m/>
    <x v="40"/>
    <n v="8003"/>
    <x v="0"/>
  </r>
  <r>
    <x v="0"/>
    <x v="7"/>
    <n v="910.72666666666692"/>
    <x v="29"/>
    <m/>
    <x v="0"/>
    <m/>
    <x v="1"/>
    <x v="19"/>
    <x v="14"/>
    <x v="2"/>
    <x v="2"/>
    <x v="4"/>
    <x v="2"/>
    <m/>
    <x v="34"/>
    <n v="3003"/>
    <x v="0"/>
  </r>
  <r>
    <x v="0"/>
    <x v="7"/>
    <n v="919.78755000000001"/>
    <x v="27"/>
    <m/>
    <x v="0"/>
    <m/>
    <x v="1"/>
    <x v="6"/>
    <x v="1"/>
    <x v="1"/>
    <x v="1"/>
    <x v="16"/>
    <x v="12"/>
    <m/>
    <x v="42"/>
    <n v="7003"/>
    <x v="0"/>
  </r>
  <r>
    <x v="0"/>
    <x v="7"/>
    <n v="945"/>
    <x v="34"/>
    <m/>
    <x v="0"/>
    <m/>
    <x v="1"/>
    <x v="7"/>
    <x v="6"/>
    <x v="1"/>
    <x v="1"/>
    <x v="3"/>
    <x v="3"/>
    <m/>
    <x v="49"/>
    <n v="3008"/>
    <x v="0"/>
  </r>
  <r>
    <x v="0"/>
    <x v="7"/>
    <n v="947.5702607538974"/>
    <x v="47"/>
    <m/>
    <x v="0"/>
    <m/>
    <x v="105"/>
    <x v="0"/>
    <x v="0"/>
    <x v="6"/>
    <x v="6"/>
    <x v="17"/>
    <x v="13"/>
    <m/>
    <x v="56"/>
    <n v="2001"/>
    <x v="0"/>
  </r>
  <r>
    <x v="0"/>
    <x v="7"/>
    <n v="964.62080000000003"/>
    <x v="27"/>
    <m/>
    <x v="0"/>
    <m/>
    <x v="1"/>
    <x v="8"/>
    <x v="7"/>
    <x v="2"/>
    <x v="2"/>
    <x v="14"/>
    <x v="12"/>
    <m/>
    <x v="32"/>
    <n v="8003"/>
    <x v="0"/>
  </r>
  <r>
    <x v="0"/>
    <x v="7"/>
    <n v="969.01009232140007"/>
    <x v="47"/>
    <m/>
    <x v="0"/>
    <m/>
    <x v="106"/>
    <x v="0"/>
    <x v="0"/>
    <x v="6"/>
    <x v="6"/>
    <x v="17"/>
    <x v="13"/>
    <m/>
    <x v="56"/>
    <n v="2001"/>
    <x v="0"/>
  </r>
  <r>
    <x v="0"/>
    <x v="7"/>
    <n v="977.51573041867164"/>
    <x v="44"/>
    <m/>
    <x v="0"/>
    <m/>
    <x v="107"/>
    <x v="0"/>
    <x v="0"/>
    <x v="6"/>
    <x v="6"/>
    <x v="17"/>
    <x v="13"/>
    <m/>
    <x v="53"/>
    <n v="2001"/>
    <x v="0"/>
  </r>
  <r>
    <x v="0"/>
    <x v="7"/>
    <n v="977.99900000000025"/>
    <x v="30"/>
    <m/>
    <x v="0"/>
    <m/>
    <x v="1"/>
    <x v="11"/>
    <x v="6"/>
    <x v="2"/>
    <x v="2"/>
    <x v="14"/>
    <x v="12"/>
    <m/>
    <x v="35"/>
    <n v="8004"/>
    <x v="0"/>
  </r>
  <r>
    <x v="0"/>
    <x v="7"/>
    <n v="994.33333333333337"/>
    <x v="45"/>
    <m/>
    <x v="0"/>
    <m/>
    <x v="108"/>
    <x v="2"/>
    <x v="2"/>
    <x v="1"/>
    <x v="1"/>
    <x v="15"/>
    <x v="5"/>
    <m/>
    <x v="57"/>
    <n v="4004"/>
    <x v="0"/>
  </r>
  <r>
    <x v="0"/>
    <x v="7"/>
    <n v="1000"/>
    <x v="12"/>
    <m/>
    <x v="0"/>
    <m/>
    <x v="1"/>
    <x v="6"/>
    <x v="1"/>
    <x v="4"/>
    <x v="4"/>
    <x v="11"/>
    <x v="9"/>
    <m/>
    <x v="14"/>
    <n v="7003"/>
    <x v="0"/>
  </r>
  <r>
    <x v="0"/>
    <x v="7"/>
    <n v="1000"/>
    <x v="13"/>
    <m/>
    <x v="0"/>
    <m/>
    <x v="1"/>
    <x v="1"/>
    <x v="1"/>
    <x v="1"/>
    <x v="1"/>
    <x v="3"/>
    <x v="3"/>
    <m/>
    <x v="15"/>
    <n v="7001"/>
    <x v="0"/>
  </r>
  <r>
    <x v="0"/>
    <x v="7"/>
    <n v="1000"/>
    <x v="13"/>
    <m/>
    <x v="0"/>
    <m/>
    <x v="1"/>
    <x v="4"/>
    <x v="4"/>
    <x v="2"/>
    <x v="2"/>
    <x v="6"/>
    <x v="3"/>
    <m/>
    <x v="16"/>
    <n v="4003"/>
    <x v="0"/>
  </r>
  <r>
    <x v="0"/>
    <x v="7"/>
    <n v="1000"/>
    <x v="13"/>
    <m/>
    <x v="0"/>
    <m/>
    <x v="109"/>
    <x v="8"/>
    <x v="7"/>
    <x v="2"/>
    <x v="2"/>
    <x v="6"/>
    <x v="3"/>
    <m/>
    <x v="16"/>
    <n v="8003"/>
    <x v="0"/>
  </r>
  <r>
    <x v="0"/>
    <x v="7"/>
    <n v="1000"/>
    <x v="49"/>
    <m/>
    <x v="0"/>
    <m/>
    <x v="111"/>
    <x v="17"/>
    <x v="2"/>
    <x v="2"/>
    <x v="2"/>
    <x v="7"/>
    <x v="5"/>
    <m/>
    <x v="60"/>
    <n v="5006"/>
    <x v="0"/>
  </r>
  <r>
    <x v="0"/>
    <x v="7"/>
    <n v="1000"/>
    <x v="17"/>
    <m/>
    <x v="0"/>
    <m/>
    <x v="112"/>
    <x v="10"/>
    <x v="9"/>
    <x v="2"/>
    <x v="2"/>
    <x v="10"/>
    <x v="8"/>
    <m/>
    <x v="20"/>
    <n v="8001"/>
    <x v="0"/>
  </r>
  <r>
    <x v="0"/>
    <x v="7"/>
    <n v="1000"/>
    <x v="23"/>
    <m/>
    <x v="0"/>
    <m/>
    <x v="115"/>
    <x v="3"/>
    <x v="3"/>
    <x v="1"/>
    <x v="1"/>
    <x v="8"/>
    <x v="6"/>
    <m/>
    <x v="28"/>
    <n v="4002"/>
    <x v="0"/>
  </r>
  <r>
    <x v="0"/>
    <x v="7"/>
    <n v="1000"/>
    <x v="23"/>
    <m/>
    <x v="0"/>
    <m/>
    <x v="116"/>
    <x v="20"/>
    <x v="2"/>
    <x v="1"/>
    <x v="1"/>
    <x v="8"/>
    <x v="6"/>
    <m/>
    <x v="28"/>
    <n v="5001"/>
    <x v="0"/>
  </r>
  <r>
    <x v="0"/>
    <x v="7"/>
    <n v="1000"/>
    <x v="32"/>
    <m/>
    <x v="0"/>
    <m/>
    <x v="117"/>
    <x v="19"/>
    <x v="14"/>
    <x v="2"/>
    <x v="2"/>
    <x v="12"/>
    <x v="10"/>
    <m/>
    <x v="37"/>
    <n v="3003"/>
    <x v="0"/>
  </r>
  <r>
    <x v="0"/>
    <x v="7"/>
    <n v="1000"/>
    <x v="26"/>
    <m/>
    <x v="0"/>
    <m/>
    <x v="118"/>
    <x v="25"/>
    <x v="18"/>
    <x v="2"/>
    <x v="2"/>
    <x v="10"/>
    <x v="8"/>
    <m/>
    <x v="31"/>
    <n v="3001"/>
    <x v="0"/>
  </r>
  <r>
    <x v="0"/>
    <x v="7"/>
    <n v="1000"/>
    <x v="22"/>
    <m/>
    <x v="0"/>
    <m/>
    <x v="119"/>
    <x v="24"/>
    <x v="17"/>
    <x v="2"/>
    <x v="2"/>
    <x v="10"/>
    <x v="8"/>
    <m/>
    <x v="26"/>
    <n v="8006"/>
    <x v="0"/>
  </r>
  <r>
    <x v="0"/>
    <x v="7"/>
    <n v="1009.8"/>
    <x v="13"/>
    <m/>
    <x v="0"/>
    <m/>
    <x v="121"/>
    <x v="8"/>
    <x v="7"/>
    <x v="2"/>
    <x v="2"/>
    <x v="6"/>
    <x v="3"/>
    <m/>
    <x v="16"/>
    <n v="8003"/>
    <x v="0"/>
  </r>
  <r>
    <x v="0"/>
    <x v="7"/>
    <n v="1018.3110000000001"/>
    <x v="30"/>
    <m/>
    <x v="0"/>
    <m/>
    <x v="1"/>
    <x v="4"/>
    <x v="4"/>
    <x v="2"/>
    <x v="2"/>
    <x v="14"/>
    <x v="12"/>
    <m/>
    <x v="35"/>
    <n v="4003"/>
    <x v="0"/>
  </r>
  <r>
    <x v="0"/>
    <x v="7"/>
    <n v="1018.5"/>
    <x v="34"/>
    <m/>
    <x v="0"/>
    <m/>
    <x v="1"/>
    <x v="21"/>
    <x v="15"/>
    <x v="2"/>
    <x v="2"/>
    <x v="6"/>
    <x v="3"/>
    <m/>
    <x v="40"/>
    <n v="3004"/>
    <x v="0"/>
  </r>
  <r>
    <x v="0"/>
    <x v="7"/>
    <n v="1026.7018170779827"/>
    <x v="44"/>
    <m/>
    <x v="0"/>
    <m/>
    <x v="122"/>
    <x v="0"/>
    <x v="0"/>
    <x v="6"/>
    <x v="6"/>
    <x v="17"/>
    <x v="13"/>
    <m/>
    <x v="53"/>
    <n v="2001"/>
    <x v="0"/>
  </r>
  <r>
    <x v="0"/>
    <x v="7"/>
    <n v="1032.5700000000002"/>
    <x v="3"/>
    <m/>
    <x v="0"/>
    <m/>
    <x v="60"/>
    <x v="12"/>
    <x v="10"/>
    <x v="2"/>
    <x v="2"/>
    <x v="6"/>
    <x v="3"/>
    <m/>
    <x v="8"/>
    <n v="3005"/>
    <x v="0"/>
  </r>
  <r>
    <x v="0"/>
    <x v="7"/>
    <n v="1032.5700000000002"/>
    <x v="3"/>
    <m/>
    <x v="0"/>
    <m/>
    <x v="60"/>
    <x v="9"/>
    <x v="8"/>
    <x v="2"/>
    <x v="2"/>
    <x v="6"/>
    <x v="3"/>
    <m/>
    <x v="8"/>
    <n v="8002"/>
    <x v="0"/>
  </r>
  <r>
    <x v="0"/>
    <x v="7"/>
    <n v="1032.5700000000002"/>
    <x v="3"/>
    <m/>
    <x v="0"/>
    <m/>
    <x v="60"/>
    <x v="15"/>
    <x v="12"/>
    <x v="2"/>
    <x v="2"/>
    <x v="6"/>
    <x v="3"/>
    <m/>
    <x v="8"/>
    <n v="5002"/>
    <x v="0"/>
  </r>
  <r>
    <x v="0"/>
    <x v="7"/>
    <n v="1032.5700000000002"/>
    <x v="3"/>
    <m/>
    <x v="0"/>
    <m/>
    <x v="60"/>
    <x v="5"/>
    <x v="5"/>
    <x v="2"/>
    <x v="2"/>
    <x v="6"/>
    <x v="3"/>
    <m/>
    <x v="8"/>
    <n v="3006"/>
    <x v="0"/>
  </r>
  <r>
    <x v="0"/>
    <x v="7"/>
    <n v="1035.19"/>
    <x v="43"/>
    <m/>
    <x v="0"/>
    <m/>
    <x v="101"/>
    <x v="0"/>
    <x v="0"/>
    <x v="7"/>
    <x v="7"/>
    <x v="18"/>
    <x v="14"/>
    <m/>
    <x v="52"/>
    <n v="2001"/>
    <x v="0"/>
  </r>
  <r>
    <x v="0"/>
    <x v="7"/>
    <n v="1046.9612999999999"/>
    <x v="35"/>
    <m/>
    <x v="0"/>
    <m/>
    <x v="1"/>
    <x v="12"/>
    <x v="10"/>
    <x v="2"/>
    <x v="2"/>
    <x v="14"/>
    <x v="12"/>
    <m/>
    <x v="41"/>
    <n v="3005"/>
    <x v="0"/>
  </r>
  <r>
    <x v="0"/>
    <x v="7"/>
    <n v="1048.1233333333332"/>
    <x v="29"/>
    <m/>
    <x v="0"/>
    <m/>
    <x v="1"/>
    <x v="4"/>
    <x v="4"/>
    <x v="2"/>
    <x v="2"/>
    <x v="4"/>
    <x v="2"/>
    <m/>
    <x v="34"/>
    <n v="4003"/>
    <x v="0"/>
  </r>
  <r>
    <x v="0"/>
    <x v="7"/>
    <n v="1050"/>
    <x v="39"/>
    <m/>
    <x v="0"/>
    <m/>
    <x v="1"/>
    <x v="16"/>
    <x v="11"/>
    <x v="1"/>
    <x v="1"/>
    <x v="3"/>
    <x v="3"/>
    <m/>
    <x v="58"/>
    <n v="7002"/>
    <x v="0"/>
  </r>
  <r>
    <x v="0"/>
    <x v="7"/>
    <n v="1057.1445000000001"/>
    <x v="35"/>
    <m/>
    <x v="0"/>
    <m/>
    <x v="1"/>
    <x v="10"/>
    <x v="9"/>
    <x v="2"/>
    <x v="2"/>
    <x v="14"/>
    <x v="12"/>
    <m/>
    <x v="41"/>
    <n v="8001"/>
    <x v="0"/>
  </r>
  <r>
    <x v="0"/>
    <x v="7"/>
    <n v="1075.7989000000002"/>
    <x v="27"/>
    <m/>
    <x v="0"/>
    <m/>
    <x v="1"/>
    <x v="11"/>
    <x v="6"/>
    <x v="2"/>
    <x v="2"/>
    <x v="14"/>
    <x v="12"/>
    <m/>
    <x v="32"/>
    <n v="8004"/>
    <x v="0"/>
  </r>
  <r>
    <x v="0"/>
    <x v="7"/>
    <n v="1087.6270902021236"/>
    <x v="47"/>
    <m/>
    <x v="0"/>
    <m/>
    <x v="125"/>
    <x v="0"/>
    <x v="0"/>
    <x v="6"/>
    <x v="6"/>
    <x v="17"/>
    <x v="13"/>
    <m/>
    <x v="56"/>
    <n v="2001"/>
    <x v="0"/>
  </r>
  <r>
    <x v="0"/>
    <x v="7"/>
    <n v="1090"/>
    <x v="26"/>
    <m/>
    <x v="0"/>
    <m/>
    <x v="126"/>
    <x v="10"/>
    <x v="9"/>
    <x v="2"/>
    <x v="2"/>
    <x v="10"/>
    <x v="8"/>
    <m/>
    <x v="31"/>
    <n v="8001"/>
    <x v="0"/>
  </r>
  <r>
    <x v="0"/>
    <x v="7"/>
    <n v="1102.5"/>
    <x v="34"/>
    <m/>
    <x v="0"/>
    <m/>
    <x v="1"/>
    <x v="19"/>
    <x v="14"/>
    <x v="2"/>
    <x v="2"/>
    <x v="6"/>
    <x v="3"/>
    <m/>
    <x v="40"/>
    <n v="3003"/>
    <x v="0"/>
  </r>
  <r>
    <x v="0"/>
    <x v="7"/>
    <n v="1106.8053333333335"/>
    <x v="29"/>
    <m/>
    <x v="0"/>
    <m/>
    <x v="1"/>
    <x v="21"/>
    <x v="15"/>
    <x v="2"/>
    <x v="2"/>
    <x v="4"/>
    <x v="2"/>
    <m/>
    <x v="34"/>
    <n v="3004"/>
    <x v="0"/>
  </r>
  <r>
    <x v="0"/>
    <x v="7"/>
    <n v="1154.1257153262472"/>
    <x v="47"/>
    <m/>
    <x v="0"/>
    <m/>
    <x v="127"/>
    <x v="0"/>
    <x v="0"/>
    <x v="6"/>
    <x v="6"/>
    <x v="17"/>
    <x v="13"/>
    <m/>
    <x v="56"/>
    <n v="2001"/>
    <x v="0"/>
  </r>
  <r>
    <x v="0"/>
    <x v="7"/>
    <n v="1170.6387000000002"/>
    <x v="35"/>
    <m/>
    <x v="0"/>
    <m/>
    <x v="1"/>
    <x v="6"/>
    <x v="1"/>
    <x v="1"/>
    <x v="1"/>
    <x v="16"/>
    <x v="12"/>
    <m/>
    <x v="47"/>
    <n v="7003"/>
    <x v="0"/>
  </r>
  <r>
    <x v="0"/>
    <x v="7"/>
    <n v="1178.4564000000003"/>
    <x v="30"/>
    <m/>
    <x v="0"/>
    <m/>
    <x v="1"/>
    <x v="21"/>
    <x v="15"/>
    <x v="2"/>
    <x v="2"/>
    <x v="14"/>
    <x v="12"/>
    <m/>
    <x v="35"/>
    <n v="3004"/>
    <x v="0"/>
  </r>
  <r>
    <x v="0"/>
    <x v="7"/>
    <n v="1179.4768333333334"/>
    <x v="29"/>
    <m/>
    <x v="0"/>
    <m/>
    <x v="1"/>
    <x v="18"/>
    <x v="13"/>
    <x v="2"/>
    <x v="2"/>
    <x v="4"/>
    <x v="2"/>
    <m/>
    <x v="34"/>
    <n v="4001"/>
    <x v="0"/>
  </r>
  <r>
    <x v="0"/>
    <x v="7"/>
    <n v="1200"/>
    <x v="26"/>
    <m/>
    <x v="0"/>
    <m/>
    <x v="133"/>
    <x v="12"/>
    <x v="10"/>
    <x v="2"/>
    <x v="2"/>
    <x v="10"/>
    <x v="8"/>
    <m/>
    <x v="31"/>
    <n v="3005"/>
    <x v="0"/>
  </r>
  <r>
    <x v="0"/>
    <x v="7"/>
    <n v="1202.1592000000003"/>
    <x v="27"/>
    <m/>
    <x v="0"/>
    <m/>
    <x v="1"/>
    <x v="19"/>
    <x v="14"/>
    <x v="2"/>
    <x v="2"/>
    <x v="14"/>
    <x v="12"/>
    <m/>
    <x v="32"/>
    <n v="3003"/>
    <x v="0"/>
  </r>
  <r>
    <x v="0"/>
    <x v="7"/>
    <n v="1260"/>
    <x v="34"/>
    <m/>
    <x v="0"/>
    <m/>
    <x v="1"/>
    <x v="18"/>
    <x v="13"/>
    <x v="2"/>
    <x v="2"/>
    <x v="6"/>
    <x v="3"/>
    <m/>
    <x v="40"/>
    <n v="4001"/>
    <x v="0"/>
  </r>
  <r>
    <x v="0"/>
    <x v="7"/>
    <n v="1260"/>
    <x v="34"/>
    <m/>
    <x v="0"/>
    <m/>
    <x v="1"/>
    <x v="11"/>
    <x v="6"/>
    <x v="2"/>
    <x v="2"/>
    <x v="6"/>
    <x v="3"/>
    <m/>
    <x v="40"/>
    <n v="8004"/>
    <x v="0"/>
  </r>
  <r>
    <x v="0"/>
    <x v="7"/>
    <n v="1260"/>
    <x v="39"/>
    <m/>
    <x v="0"/>
    <m/>
    <x v="1"/>
    <x v="11"/>
    <x v="6"/>
    <x v="2"/>
    <x v="2"/>
    <x v="6"/>
    <x v="3"/>
    <m/>
    <x v="46"/>
    <n v="8004"/>
    <x v="0"/>
  </r>
  <r>
    <x v="0"/>
    <x v="7"/>
    <n v="1261.51"/>
    <x v="37"/>
    <m/>
    <x v="0"/>
    <m/>
    <x v="136"/>
    <x v="0"/>
    <x v="0"/>
    <x v="6"/>
    <x v="6"/>
    <x v="17"/>
    <x v="13"/>
    <m/>
    <x v="44"/>
    <n v="2001"/>
    <x v="0"/>
  </r>
  <r>
    <x v="0"/>
    <x v="7"/>
    <n v="1290"/>
    <x v="13"/>
    <m/>
    <x v="0"/>
    <m/>
    <x v="1"/>
    <x v="8"/>
    <x v="7"/>
    <x v="2"/>
    <x v="2"/>
    <x v="6"/>
    <x v="3"/>
    <m/>
    <x v="16"/>
    <n v="8003"/>
    <x v="0"/>
  </r>
  <r>
    <x v="0"/>
    <x v="7"/>
    <n v="1300"/>
    <x v="22"/>
    <m/>
    <x v="0"/>
    <m/>
    <x v="137"/>
    <x v="8"/>
    <x v="7"/>
    <x v="2"/>
    <x v="2"/>
    <x v="10"/>
    <x v="8"/>
    <m/>
    <x v="26"/>
    <n v="8003"/>
    <x v="0"/>
  </r>
  <r>
    <x v="0"/>
    <x v="7"/>
    <n v="1307.9000000000001"/>
    <x v="2"/>
    <m/>
    <x v="0"/>
    <m/>
    <x v="130"/>
    <x v="24"/>
    <x v="17"/>
    <x v="2"/>
    <x v="2"/>
    <x v="4"/>
    <x v="2"/>
    <m/>
    <x v="5"/>
    <n v="8006"/>
    <x v="0"/>
  </r>
  <r>
    <x v="0"/>
    <x v="7"/>
    <n v="1315.3920000000001"/>
    <x v="35"/>
    <m/>
    <x v="0"/>
    <m/>
    <x v="1"/>
    <x v="8"/>
    <x v="7"/>
    <x v="2"/>
    <x v="2"/>
    <x v="14"/>
    <x v="12"/>
    <m/>
    <x v="41"/>
    <n v="8003"/>
    <x v="0"/>
  </r>
  <r>
    <x v="0"/>
    <x v="7"/>
    <n v="1350"/>
    <x v="11"/>
    <m/>
    <x v="0"/>
    <m/>
    <x v="288"/>
    <x v="5"/>
    <x v="5"/>
    <x v="2"/>
    <x v="2"/>
    <x v="10"/>
    <x v="8"/>
    <m/>
    <x v="13"/>
    <n v="3006"/>
    <x v="0"/>
  </r>
  <r>
    <x v="0"/>
    <x v="7"/>
    <n v="1365"/>
    <x v="34"/>
    <m/>
    <x v="0"/>
    <m/>
    <x v="1"/>
    <x v="22"/>
    <x v="0"/>
    <x v="2"/>
    <x v="2"/>
    <x v="6"/>
    <x v="3"/>
    <m/>
    <x v="40"/>
    <n v="3002"/>
    <x v="0"/>
  </r>
  <r>
    <x v="0"/>
    <x v="7"/>
    <n v="1371.3480000000002"/>
    <x v="2"/>
    <m/>
    <x v="0"/>
    <m/>
    <x v="134"/>
    <x v="7"/>
    <x v="6"/>
    <x v="1"/>
    <x v="1"/>
    <x v="2"/>
    <x v="2"/>
    <m/>
    <x v="2"/>
    <n v="3008"/>
    <x v="0"/>
  </r>
  <r>
    <x v="0"/>
    <x v="7"/>
    <n v="1371.3480000000002"/>
    <x v="2"/>
    <m/>
    <x v="0"/>
    <m/>
    <x v="135"/>
    <x v="7"/>
    <x v="6"/>
    <x v="1"/>
    <x v="1"/>
    <x v="2"/>
    <x v="2"/>
    <m/>
    <x v="2"/>
    <n v="3008"/>
    <x v="0"/>
  </r>
  <r>
    <x v="0"/>
    <x v="7"/>
    <n v="1383.5228"/>
    <x v="27"/>
    <m/>
    <x v="0"/>
    <m/>
    <x v="1"/>
    <x v="4"/>
    <x v="4"/>
    <x v="2"/>
    <x v="2"/>
    <x v="14"/>
    <x v="12"/>
    <m/>
    <x v="32"/>
    <n v="4003"/>
    <x v="0"/>
  </r>
  <r>
    <x v="0"/>
    <x v="7"/>
    <n v="1446.3130000000001"/>
    <x v="2"/>
    <m/>
    <x v="0"/>
    <m/>
    <x v="138"/>
    <x v="18"/>
    <x v="13"/>
    <x v="2"/>
    <x v="2"/>
    <x v="4"/>
    <x v="2"/>
    <m/>
    <x v="5"/>
    <n v="4001"/>
    <x v="0"/>
  </r>
  <r>
    <x v="0"/>
    <x v="7"/>
    <n v="1451.8130066550787"/>
    <x v="44"/>
    <m/>
    <x v="0"/>
    <m/>
    <x v="149"/>
    <x v="0"/>
    <x v="0"/>
    <x v="6"/>
    <x v="6"/>
    <x v="17"/>
    <x v="13"/>
    <m/>
    <x v="53"/>
    <n v="2001"/>
    <x v="0"/>
  </r>
  <r>
    <x v="0"/>
    <x v="7"/>
    <n v="1454.4860000000001"/>
    <x v="2"/>
    <m/>
    <x v="0"/>
    <m/>
    <x v="141"/>
    <x v="13"/>
    <x v="2"/>
    <x v="1"/>
    <x v="1"/>
    <x v="2"/>
    <x v="2"/>
    <m/>
    <x v="2"/>
    <n v="5003"/>
    <x v="0"/>
  </r>
  <r>
    <x v="0"/>
    <x v="7"/>
    <n v="1454.4860000000001"/>
    <x v="2"/>
    <m/>
    <x v="0"/>
    <m/>
    <x v="142"/>
    <x v="13"/>
    <x v="2"/>
    <x v="1"/>
    <x v="1"/>
    <x v="2"/>
    <x v="2"/>
    <m/>
    <x v="2"/>
    <n v="5003"/>
    <x v="0"/>
  </r>
  <r>
    <x v="0"/>
    <x v="7"/>
    <n v="1460.9830400000001"/>
    <x v="27"/>
    <m/>
    <x v="0"/>
    <m/>
    <x v="1"/>
    <x v="21"/>
    <x v="15"/>
    <x v="2"/>
    <x v="2"/>
    <x v="14"/>
    <x v="12"/>
    <m/>
    <x v="32"/>
    <n v="3004"/>
    <x v="0"/>
  </r>
  <r>
    <x v="0"/>
    <x v="7"/>
    <n v="1466.9985000000001"/>
    <x v="35"/>
    <m/>
    <x v="0"/>
    <m/>
    <x v="1"/>
    <x v="11"/>
    <x v="6"/>
    <x v="2"/>
    <x v="2"/>
    <x v="14"/>
    <x v="12"/>
    <m/>
    <x v="41"/>
    <n v="8004"/>
    <x v="0"/>
  </r>
  <r>
    <x v="0"/>
    <x v="7"/>
    <n v="1473.1222912387977"/>
    <x v="44"/>
    <m/>
    <x v="0"/>
    <m/>
    <x v="150"/>
    <x v="0"/>
    <x v="0"/>
    <x v="6"/>
    <x v="6"/>
    <x v="17"/>
    <x v="13"/>
    <m/>
    <x v="53"/>
    <n v="2001"/>
    <x v="0"/>
  </r>
  <r>
    <x v="0"/>
    <x v="7"/>
    <n v="1497.1000000000001"/>
    <x v="2"/>
    <m/>
    <x v="0"/>
    <m/>
    <x v="145"/>
    <x v="21"/>
    <x v="15"/>
    <x v="2"/>
    <x v="2"/>
    <x v="4"/>
    <x v="2"/>
    <m/>
    <x v="5"/>
    <n v="3004"/>
    <x v="0"/>
  </r>
  <r>
    <x v="0"/>
    <x v="7"/>
    <n v="1498.1672279738577"/>
    <x v="37"/>
    <m/>
    <x v="0"/>
    <m/>
    <x v="151"/>
    <x v="0"/>
    <x v="0"/>
    <x v="6"/>
    <x v="6"/>
    <x v="17"/>
    <x v="13"/>
    <m/>
    <x v="44"/>
    <n v="2001"/>
    <x v="0"/>
  </r>
  <r>
    <x v="0"/>
    <x v="7"/>
    <n v="1500"/>
    <x v="38"/>
    <m/>
    <x v="0"/>
    <m/>
    <x v="1"/>
    <x v="25"/>
    <x v="18"/>
    <x v="2"/>
    <x v="2"/>
    <x v="10"/>
    <x v="8"/>
    <m/>
    <x v="45"/>
    <n v="3001"/>
    <x v="0"/>
  </r>
  <r>
    <x v="0"/>
    <x v="7"/>
    <n v="1500"/>
    <x v="8"/>
    <m/>
    <x v="0"/>
    <m/>
    <x v="152"/>
    <x v="4"/>
    <x v="4"/>
    <x v="1"/>
    <x v="1"/>
    <x v="2"/>
    <x v="2"/>
    <m/>
    <x v="10"/>
    <n v="4003"/>
    <x v="0"/>
  </r>
  <r>
    <x v="0"/>
    <x v="7"/>
    <n v="1500"/>
    <x v="11"/>
    <m/>
    <x v="0"/>
    <m/>
    <x v="97"/>
    <x v="5"/>
    <x v="5"/>
    <x v="2"/>
    <x v="2"/>
    <x v="10"/>
    <x v="8"/>
    <m/>
    <x v="13"/>
    <n v="3006"/>
    <x v="0"/>
  </r>
  <r>
    <x v="0"/>
    <x v="7"/>
    <n v="1500"/>
    <x v="31"/>
    <m/>
    <x v="0"/>
    <m/>
    <x v="95"/>
    <x v="2"/>
    <x v="2"/>
    <x v="1"/>
    <x v="1"/>
    <x v="15"/>
    <x v="5"/>
    <m/>
    <x v="36"/>
    <n v="4004"/>
    <x v="0"/>
  </r>
  <r>
    <x v="0"/>
    <x v="7"/>
    <n v="1500"/>
    <x v="31"/>
    <m/>
    <x v="0"/>
    <m/>
    <x v="153"/>
    <x v="2"/>
    <x v="2"/>
    <x v="1"/>
    <x v="1"/>
    <x v="15"/>
    <x v="5"/>
    <m/>
    <x v="36"/>
    <n v="4004"/>
    <x v="0"/>
  </r>
  <r>
    <x v="0"/>
    <x v="7"/>
    <n v="1500"/>
    <x v="13"/>
    <m/>
    <x v="0"/>
    <m/>
    <x v="1"/>
    <x v="27"/>
    <x v="19"/>
    <x v="1"/>
    <x v="1"/>
    <x v="3"/>
    <x v="3"/>
    <m/>
    <x v="15"/>
    <n v="6002"/>
    <x v="0"/>
  </r>
  <r>
    <x v="0"/>
    <x v="7"/>
    <n v="1500"/>
    <x v="19"/>
    <m/>
    <x v="0"/>
    <m/>
    <x v="1"/>
    <x v="25"/>
    <x v="18"/>
    <x v="2"/>
    <x v="2"/>
    <x v="10"/>
    <x v="8"/>
    <m/>
    <x v="22"/>
    <n v="3001"/>
    <x v="0"/>
  </r>
  <r>
    <x v="0"/>
    <x v="7"/>
    <n v="1500"/>
    <x v="26"/>
    <m/>
    <x v="0"/>
    <m/>
    <x v="154"/>
    <x v="24"/>
    <x v="17"/>
    <x v="2"/>
    <x v="2"/>
    <x v="10"/>
    <x v="8"/>
    <m/>
    <x v="31"/>
    <n v="8006"/>
    <x v="0"/>
  </r>
  <r>
    <x v="0"/>
    <x v="7"/>
    <n v="1547.2528938764121"/>
    <x v="37"/>
    <m/>
    <x v="0"/>
    <m/>
    <x v="155"/>
    <x v="0"/>
    <x v="0"/>
    <x v="6"/>
    <x v="6"/>
    <x v="17"/>
    <x v="13"/>
    <m/>
    <x v="44"/>
    <n v="2001"/>
    <x v="0"/>
  </r>
  <r>
    <x v="0"/>
    <x v="7"/>
    <n v="1548.1950000000002"/>
    <x v="2"/>
    <m/>
    <x v="0"/>
    <m/>
    <x v="147"/>
    <x v="18"/>
    <x v="13"/>
    <x v="2"/>
    <x v="2"/>
    <x v="4"/>
    <x v="2"/>
    <m/>
    <x v="5"/>
    <n v="4001"/>
    <x v="0"/>
  </r>
  <r>
    <x v="0"/>
    <x v="7"/>
    <n v="1548.8550000000002"/>
    <x v="3"/>
    <m/>
    <x v="0"/>
    <m/>
    <x v="60"/>
    <x v="7"/>
    <x v="6"/>
    <x v="1"/>
    <x v="1"/>
    <x v="3"/>
    <x v="3"/>
    <m/>
    <x v="3"/>
    <n v="3008"/>
    <x v="0"/>
  </r>
  <r>
    <x v="0"/>
    <x v="7"/>
    <n v="1548.8550000000002"/>
    <x v="3"/>
    <m/>
    <x v="0"/>
    <m/>
    <x v="60"/>
    <x v="16"/>
    <x v="11"/>
    <x v="1"/>
    <x v="1"/>
    <x v="3"/>
    <x v="3"/>
    <m/>
    <x v="3"/>
    <n v="7002"/>
    <x v="0"/>
  </r>
  <r>
    <x v="0"/>
    <x v="7"/>
    <n v="1548.8550000000002"/>
    <x v="3"/>
    <m/>
    <x v="0"/>
    <m/>
    <x v="60"/>
    <x v="13"/>
    <x v="2"/>
    <x v="1"/>
    <x v="1"/>
    <x v="3"/>
    <x v="3"/>
    <m/>
    <x v="3"/>
    <n v="5003"/>
    <x v="0"/>
  </r>
  <r>
    <x v="0"/>
    <x v="7"/>
    <n v="1548.8550000000002"/>
    <x v="3"/>
    <m/>
    <x v="0"/>
    <m/>
    <x v="60"/>
    <x v="10"/>
    <x v="9"/>
    <x v="2"/>
    <x v="2"/>
    <x v="6"/>
    <x v="3"/>
    <m/>
    <x v="8"/>
    <n v="8001"/>
    <x v="0"/>
  </r>
  <r>
    <x v="0"/>
    <x v="7"/>
    <n v="1548.8550000000002"/>
    <x v="3"/>
    <m/>
    <x v="0"/>
    <m/>
    <x v="60"/>
    <x v="8"/>
    <x v="7"/>
    <x v="2"/>
    <x v="2"/>
    <x v="6"/>
    <x v="3"/>
    <m/>
    <x v="8"/>
    <n v="8003"/>
    <x v="0"/>
  </r>
  <r>
    <x v="0"/>
    <x v="7"/>
    <n v="1551.7305833333337"/>
    <x v="29"/>
    <m/>
    <x v="0"/>
    <m/>
    <x v="1"/>
    <x v="22"/>
    <x v="0"/>
    <x v="2"/>
    <x v="2"/>
    <x v="4"/>
    <x v="2"/>
    <m/>
    <x v="34"/>
    <n v="3002"/>
    <x v="0"/>
  </r>
  <r>
    <x v="0"/>
    <x v="7"/>
    <n v="1556.9094200000002"/>
    <x v="27"/>
    <m/>
    <x v="0"/>
    <m/>
    <x v="1"/>
    <x v="18"/>
    <x v="13"/>
    <x v="2"/>
    <x v="2"/>
    <x v="14"/>
    <x v="12"/>
    <m/>
    <x v="32"/>
    <n v="4001"/>
    <x v="0"/>
  </r>
  <r>
    <x v="0"/>
    <x v="7"/>
    <n v="1565.18"/>
    <x v="2"/>
    <m/>
    <x v="0"/>
    <m/>
    <x v="146"/>
    <x v="15"/>
    <x v="12"/>
    <x v="2"/>
    <x v="2"/>
    <x v="4"/>
    <x v="2"/>
    <m/>
    <x v="5"/>
    <n v="5002"/>
    <x v="0"/>
  </r>
  <r>
    <x v="0"/>
    <x v="7"/>
    <n v="1565.18"/>
    <x v="2"/>
    <m/>
    <x v="0"/>
    <m/>
    <x v="148"/>
    <x v="15"/>
    <x v="12"/>
    <x v="2"/>
    <x v="2"/>
    <x v="4"/>
    <x v="2"/>
    <m/>
    <x v="5"/>
    <n v="5002"/>
    <x v="0"/>
  </r>
  <r>
    <x v="0"/>
    <x v="7"/>
    <n v="1575"/>
    <x v="34"/>
    <m/>
    <x v="0"/>
    <m/>
    <x v="1"/>
    <x v="6"/>
    <x v="1"/>
    <x v="1"/>
    <x v="1"/>
    <x v="3"/>
    <x v="3"/>
    <m/>
    <x v="49"/>
    <n v="7003"/>
    <x v="0"/>
  </r>
  <r>
    <x v="0"/>
    <x v="7"/>
    <n v="1575"/>
    <x v="39"/>
    <m/>
    <x v="0"/>
    <m/>
    <x v="1"/>
    <x v="18"/>
    <x v="13"/>
    <x v="2"/>
    <x v="2"/>
    <x v="6"/>
    <x v="3"/>
    <m/>
    <x v="46"/>
    <n v="4001"/>
    <x v="0"/>
  </r>
  <r>
    <x v="0"/>
    <x v="7"/>
    <n v="1595.103384470862"/>
    <x v="47"/>
    <m/>
    <x v="0"/>
    <m/>
    <x v="156"/>
    <x v="0"/>
    <x v="0"/>
    <x v="6"/>
    <x v="6"/>
    <x v="17"/>
    <x v="13"/>
    <m/>
    <x v="56"/>
    <n v="2001"/>
    <x v="0"/>
  </r>
  <r>
    <x v="0"/>
    <x v="7"/>
    <n v="1600"/>
    <x v="27"/>
    <m/>
    <x v="0"/>
    <m/>
    <x v="159"/>
    <x v="4"/>
    <x v="4"/>
    <x v="2"/>
    <x v="2"/>
    <x v="14"/>
    <x v="12"/>
    <m/>
    <x v="32"/>
    <n v="4003"/>
    <x v="0"/>
  </r>
  <r>
    <x v="0"/>
    <x v="7"/>
    <n v="1600"/>
    <x v="5"/>
    <m/>
    <x v="0"/>
    <m/>
    <x v="1"/>
    <x v="1"/>
    <x v="1"/>
    <x v="1"/>
    <x v="1"/>
    <x v="3"/>
    <x v="3"/>
    <m/>
    <x v="6"/>
    <n v="7001"/>
    <x v="0"/>
  </r>
  <r>
    <x v="0"/>
    <x v="7"/>
    <n v="1639.3080000000004"/>
    <x v="35"/>
    <m/>
    <x v="0"/>
    <m/>
    <x v="1"/>
    <x v="19"/>
    <x v="14"/>
    <x v="2"/>
    <x v="2"/>
    <x v="14"/>
    <x v="12"/>
    <m/>
    <x v="41"/>
    <n v="3003"/>
    <x v="0"/>
  </r>
  <r>
    <x v="0"/>
    <x v="7"/>
    <n v="1650"/>
    <x v="54"/>
    <m/>
    <x v="0"/>
    <m/>
    <x v="160"/>
    <x v="2"/>
    <x v="2"/>
    <x v="2"/>
    <x v="2"/>
    <x v="7"/>
    <x v="5"/>
    <m/>
    <x v="66"/>
    <n v="4004"/>
    <x v="0"/>
  </r>
  <r>
    <x v="0"/>
    <x v="7"/>
    <n v="1653.9053055555557"/>
    <x v="21"/>
    <m/>
    <x v="0"/>
    <m/>
    <x v="1"/>
    <x v="27"/>
    <x v="19"/>
    <x v="1"/>
    <x v="1"/>
    <x v="2"/>
    <x v="2"/>
    <m/>
    <x v="27"/>
    <n v="6002"/>
    <x v="0"/>
  </r>
  <r>
    <x v="0"/>
    <x v="7"/>
    <n v="1655"/>
    <x v="39"/>
    <m/>
    <x v="0"/>
    <m/>
    <x v="1"/>
    <x v="27"/>
    <x v="19"/>
    <x v="1"/>
    <x v="1"/>
    <x v="3"/>
    <x v="3"/>
    <m/>
    <x v="58"/>
    <n v="6002"/>
    <x v="0"/>
  </r>
  <r>
    <x v="0"/>
    <x v="7"/>
    <n v="1665.54025"/>
    <x v="29"/>
    <m/>
    <x v="0"/>
    <m/>
    <x v="1"/>
    <x v="3"/>
    <x v="3"/>
    <x v="2"/>
    <x v="2"/>
    <x v="4"/>
    <x v="2"/>
    <m/>
    <x v="34"/>
    <n v="4002"/>
    <x v="0"/>
  </r>
  <r>
    <x v="0"/>
    <x v="7"/>
    <n v="1676.323692535482"/>
    <x v="47"/>
    <m/>
    <x v="0"/>
    <m/>
    <x v="161"/>
    <x v="0"/>
    <x v="0"/>
    <x v="6"/>
    <x v="6"/>
    <x v="17"/>
    <x v="13"/>
    <m/>
    <x v="56"/>
    <n v="2001"/>
    <x v="0"/>
  </r>
  <r>
    <x v="0"/>
    <x v="7"/>
    <n v="1700"/>
    <x v="28"/>
    <m/>
    <x v="0"/>
    <m/>
    <x v="162"/>
    <x v="24"/>
    <x v="17"/>
    <x v="1"/>
    <x v="1"/>
    <x v="8"/>
    <x v="6"/>
    <m/>
    <x v="33"/>
    <n v="8006"/>
    <x v="0"/>
  </r>
  <r>
    <x v="0"/>
    <x v="7"/>
    <n v="1740"/>
    <x v="22"/>
    <m/>
    <x v="0"/>
    <m/>
    <x v="166"/>
    <x v="8"/>
    <x v="7"/>
    <x v="2"/>
    <x v="2"/>
    <x v="10"/>
    <x v="8"/>
    <m/>
    <x v="26"/>
    <n v="8003"/>
    <x v="0"/>
  </r>
  <r>
    <x v="0"/>
    <x v="7"/>
    <n v="1751.9260000000002"/>
    <x v="2"/>
    <m/>
    <x v="0"/>
    <m/>
    <x v="134"/>
    <x v="16"/>
    <x v="11"/>
    <x v="1"/>
    <x v="1"/>
    <x v="2"/>
    <x v="2"/>
    <m/>
    <x v="2"/>
    <n v="7002"/>
    <x v="0"/>
  </r>
  <r>
    <x v="0"/>
    <x v="7"/>
    <n v="1751.9260000000002"/>
    <x v="2"/>
    <m/>
    <x v="0"/>
    <m/>
    <x v="157"/>
    <x v="16"/>
    <x v="11"/>
    <x v="1"/>
    <x v="1"/>
    <x v="2"/>
    <x v="2"/>
    <m/>
    <x v="2"/>
    <n v="7002"/>
    <x v="0"/>
  </r>
  <r>
    <x v="0"/>
    <x v="7"/>
    <n v="1751.9260000000002"/>
    <x v="2"/>
    <m/>
    <x v="0"/>
    <m/>
    <x v="158"/>
    <x v="16"/>
    <x v="11"/>
    <x v="1"/>
    <x v="1"/>
    <x v="2"/>
    <x v="2"/>
    <m/>
    <x v="2"/>
    <n v="7002"/>
    <x v="0"/>
  </r>
  <r>
    <x v="0"/>
    <x v="7"/>
    <n v="1760.0000000000002"/>
    <x v="7"/>
    <m/>
    <x v="0"/>
    <m/>
    <x v="73"/>
    <x v="2"/>
    <x v="2"/>
    <x v="2"/>
    <x v="2"/>
    <x v="7"/>
    <x v="5"/>
    <m/>
    <x v="9"/>
    <n v="4004"/>
    <x v="0"/>
  </r>
  <r>
    <x v="0"/>
    <x v="7"/>
    <n v="1785"/>
    <x v="39"/>
    <m/>
    <x v="0"/>
    <m/>
    <x v="1"/>
    <x v="29"/>
    <x v="19"/>
    <x v="1"/>
    <x v="1"/>
    <x v="3"/>
    <x v="3"/>
    <m/>
    <x v="58"/>
    <n v="6001"/>
    <x v="0"/>
  </r>
  <r>
    <x v="0"/>
    <x v="7"/>
    <n v="1800"/>
    <x v="55"/>
    <m/>
    <x v="0"/>
    <m/>
    <x v="1"/>
    <x v="1"/>
    <x v="1"/>
    <x v="1"/>
    <x v="1"/>
    <x v="1"/>
    <x v="1"/>
    <m/>
    <x v="67"/>
    <n v="7001"/>
    <x v="0"/>
  </r>
  <r>
    <x v="0"/>
    <x v="7"/>
    <n v="1800"/>
    <x v="22"/>
    <m/>
    <x v="0"/>
    <m/>
    <x v="167"/>
    <x v="15"/>
    <x v="12"/>
    <x v="2"/>
    <x v="2"/>
    <x v="10"/>
    <x v="8"/>
    <m/>
    <x v="26"/>
    <n v="5002"/>
    <x v="0"/>
  </r>
  <r>
    <x v="0"/>
    <x v="7"/>
    <n v="1851.4574923187372"/>
    <x v="44"/>
    <m/>
    <x v="0"/>
    <m/>
    <x v="180"/>
    <x v="0"/>
    <x v="0"/>
    <x v="6"/>
    <x v="6"/>
    <x v="17"/>
    <x v="13"/>
    <m/>
    <x v="53"/>
    <n v="2001"/>
    <x v="0"/>
  </r>
  <r>
    <x v="0"/>
    <x v="7"/>
    <n v="1862.0767000000005"/>
    <x v="30"/>
    <m/>
    <x v="0"/>
    <m/>
    <x v="1"/>
    <x v="22"/>
    <x v="0"/>
    <x v="2"/>
    <x v="2"/>
    <x v="14"/>
    <x v="12"/>
    <m/>
    <x v="35"/>
    <n v="3002"/>
    <x v="0"/>
  </r>
  <r>
    <x v="0"/>
    <x v="7"/>
    <n v="1886.6219999999998"/>
    <x v="35"/>
    <m/>
    <x v="0"/>
    <m/>
    <x v="1"/>
    <x v="4"/>
    <x v="4"/>
    <x v="2"/>
    <x v="2"/>
    <x v="14"/>
    <x v="12"/>
    <m/>
    <x v="41"/>
    <n v="4003"/>
    <x v="0"/>
  </r>
  <r>
    <x v="0"/>
    <x v="7"/>
    <n v="1890.3390000000002"/>
    <x v="2"/>
    <m/>
    <x v="0"/>
    <m/>
    <x v="163"/>
    <x v="27"/>
    <x v="19"/>
    <x v="1"/>
    <x v="1"/>
    <x v="2"/>
    <x v="2"/>
    <m/>
    <x v="2"/>
    <n v="6002"/>
    <x v="0"/>
  </r>
  <r>
    <x v="0"/>
    <x v="7"/>
    <n v="1904.144"/>
    <x v="2"/>
    <m/>
    <x v="0"/>
    <m/>
    <x v="164"/>
    <x v="1"/>
    <x v="1"/>
    <x v="1"/>
    <x v="1"/>
    <x v="2"/>
    <x v="2"/>
    <m/>
    <x v="2"/>
    <n v="7001"/>
    <x v="0"/>
  </r>
  <r>
    <x v="0"/>
    <x v="7"/>
    <n v="1904.144"/>
    <x v="2"/>
    <m/>
    <x v="0"/>
    <m/>
    <x v="165"/>
    <x v="1"/>
    <x v="1"/>
    <x v="1"/>
    <x v="1"/>
    <x v="2"/>
    <x v="2"/>
    <m/>
    <x v="2"/>
    <n v="7001"/>
    <x v="0"/>
  </r>
  <r>
    <x v="0"/>
    <x v="7"/>
    <n v="1961.4885154967837"/>
    <x v="47"/>
    <m/>
    <x v="0"/>
    <m/>
    <x v="186"/>
    <x v="0"/>
    <x v="0"/>
    <x v="6"/>
    <x v="6"/>
    <x v="17"/>
    <x v="13"/>
    <m/>
    <x v="56"/>
    <n v="2001"/>
    <x v="0"/>
  </r>
  <r>
    <x v="0"/>
    <x v="7"/>
    <n v="1983.8500000000001"/>
    <x v="2"/>
    <m/>
    <x v="0"/>
    <m/>
    <x v="169"/>
    <x v="18"/>
    <x v="13"/>
    <x v="2"/>
    <x v="2"/>
    <x v="4"/>
    <x v="2"/>
    <m/>
    <x v="5"/>
    <n v="4001"/>
    <x v="0"/>
  </r>
  <r>
    <x v="0"/>
    <x v="7"/>
    <n v="1983.8500000000001"/>
    <x v="2"/>
    <m/>
    <x v="0"/>
    <m/>
    <x v="170"/>
    <x v="18"/>
    <x v="13"/>
    <x v="2"/>
    <x v="2"/>
    <x v="4"/>
    <x v="2"/>
    <m/>
    <x v="5"/>
    <n v="4001"/>
    <x v="0"/>
  </r>
  <r>
    <x v="0"/>
    <x v="7"/>
    <n v="1992.2496000000001"/>
    <x v="35"/>
    <m/>
    <x v="0"/>
    <m/>
    <x v="1"/>
    <x v="21"/>
    <x v="15"/>
    <x v="2"/>
    <x v="2"/>
    <x v="14"/>
    <x v="12"/>
    <m/>
    <x v="41"/>
    <n v="3004"/>
    <x v="0"/>
  </r>
  <r>
    <x v="0"/>
    <x v="7"/>
    <n v="1998.6483000000001"/>
    <x v="30"/>
    <m/>
    <x v="0"/>
    <m/>
    <x v="1"/>
    <x v="3"/>
    <x v="3"/>
    <x v="2"/>
    <x v="2"/>
    <x v="14"/>
    <x v="12"/>
    <m/>
    <x v="35"/>
    <n v="4002"/>
    <x v="0"/>
  </r>
  <r>
    <x v="0"/>
    <x v="7"/>
    <n v="2000"/>
    <x v="75"/>
    <m/>
    <x v="0"/>
    <m/>
    <x v="1"/>
    <x v="27"/>
    <x v="19"/>
    <x v="1"/>
    <x v="1"/>
    <x v="1"/>
    <x v="1"/>
    <m/>
    <x v="88"/>
    <n v="6002"/>
    <x v="0"/>
  </r>
  <r>
    <x v="0"/>
    <x v="7"/>
    <n v="2000"/>
    <x v="56"/>
    <m/>
    <x v="0"/>
    <m/>
    <x v="1"/>
    <x v="12"/>
    <x v="10"/>
    <x v="2"/>
    <x v="2"/>
    <x v="6"/>
    <x v="3"/>
    <m/>
    <x v="68"/>
    <n v="3005"/>
    <x v="0"/>
  </r>
  <r>
    <x v="0"/>
    <x v="7"/>
    <n v="2000"/>
    <x v="12"/>
    <m/>
    <x v="0"/>
    <m/>
    <x v="1"/>
    <x v="1"/>
    <x v="1"/>
    <x v="4"/>
    <x v="4"/>
    <x v="11"/>
    <x v="9"/>
    <m/>
    <x v="14"/>
    <n v="7001"/>
    <x v="0"/>
  </r>
  <r>
    <x v="0"/>
    <x v="7"/>
    <n v="2000"/>
    <x v="30"/>
    <m/>
    <x v="0"/>
    <m/>
    <x v="187"/>
    <x v="4"/>
    <x v="4"/>
    <x v="2"/>
    <x v="2"/>
    <x v="14"/>
    <x v="12"/>
    <m/>
    <x v="35"/>
    <n v="4003"/>
    <x v="0"/>
  </r>
  <r>
    <x v="0"/>
    <x v="7"/>
    <n v="2000"/>
    <x v="17"/>
    <m/>
    <x v="0"/>
    <m/>
    <x v="189"/>
    <x v="10"/>
    <x v="9"/>
    <x v="2"/>
    <x v="2"/>
    <x v="10"/>
    <x v="8"/>
    <m/>
    <x v="20"/>
    <n v="8001"/>
    <x v="0"/>
  </r>
  <r>
    <x v="0"/>
    <x v="7"/>
    <n v="2000"/>
    <x v="17"/>
    <m/>
    <x v="0"/>
    <m/>
    <x v="28"/>
    <x v="10"/>
    <x v="9"/>
    <x v="2"/>
    <x v="2"/>
    <x v="10"/>
    <x v="8"/>
    <m/>
    <x v="20"/>
    <n v="8001"/>
    <x v="0"/>
  </r>
  <r>
    <x v="0"/>
    <x v="7"/>
    <n v="2000"/>
    <x v="33"/>
    <m/>
    <x v="0"/>
    <m/>
    <x v="1"/>
    <x v="17"/>
    <x v="2"/>
    <x v="2"/>
    <x v="2"/>
    <x v="7"/>
    <x v="5"/>
    <m/>
    <x v="39"/>
    <n v="5006"/>
    <x v="0"/>
  </r>
  <r>
    <x v="0"/>
    <x v="7"/>
    <n v="2000"/>
    <x v="23"/>
    <m/>
    <x v="0"/>
    <m/>
    <x v="190"/>
    <x v="20"/>
    <x v="2"/>
    <x v="1"/>
    <x v="1"/>
    <x v="8"/>
    <x v="6"/>
    <m/>
    <x v="28"/>
    <n v="5001"/>
    <x v="0"/>
  </r>
  <r>
    <x v="0"/>
    <x v="7"/>
    <n v="2021.9980000000003"/>
    <x v="2"/>
    <m/>
    <x v="0"/>
    <m/>
    <x v="171"/>
    <x v="3"/>
    <x v="3"/>
    <x v="2"/>
    <x v="2"/>
    <x v="4"/>
    <x v="2"/>
    <m/>
    <x v="5"/>
    <n v="4002"/>
    <x v="0"/>
  </r>
  <r>
    <x v="0"/>
    <x v="7"/>
    <n v="2021.9980000000003"/>
    <x v="2"/>
    <m/>
    <x v="0"/>
    <m/>
    <x v="172"/>
    <x v="3"/>
    <x v="3"/>
    <x v="2"/>
    <x v="2"/>
    <x v="4"/>
    <x v="2"/>
    <m/>
    <x v="5"/>
    <n v="4002"/>
    <x v="0"/>
  </r>
  <r>
    <x v="0"/>
    <x v="7"/>
    <n v="2021.9980000000003"/>
    <x v="2"/>
    <m/>
    <x v="0"/>
    <m/>
    <x v="173"/>
    <x v="3"/>
    <x v="3"/>
    <x v="2"/>
    <x v="2"/>
    <x v="4"/>
    <x v="2"/>
    <m/>
    <x v="5"/>
    <n v="4002"/>
    <x v="0"/>
  </r>
  <r>
    <x v="0"/>
    <x v="7"/>
    <n v="2021.9980000000003"/>
    <x v="2"/>
    <m/>
    <x v="0"/>
    <m/>
    <x v="174"/>
    <x v="3"/>
    <x v="3"/>
    <x v="2"/>
    <x v="2"/>
    <x v="4"/>
    <x v="2"/>
    <m/>
    <x v="5"/>
    <n v="4002"/>
    <x v="0"/>
  </r>
  <r>
    <x v="0"/>
    <x v="7"/>
    <n v="2021.9980000000003"/>
    <x v="2"/>
    <m/>
    <x v="0"/>
    <m/>
    <x v="175"/>
    <x v="3"/>
    <x v="3"/>
    <x v="2"/>
    <x v="2"/>
    <x v="4"/>
    <x v="2"/>
    <m/>
    <x v="5"/>
    <n v="4002"/>
    <x v="0"/>
  </r>
  <r>
    <x v="0"/>
    <x v="7"/>
    <n v="2023.9670000000001"/>
    <x v="2"/>
    <m/>
    <x v="0"/>
    <m/>
    <x v="176"/>
    <x v="11"/>
    <x v="6"/>
    <x v="2"/>
    <x v="2"/>
    <x v="4"/>
    <x v="2"/>
    <m/>
    <x v="5"/>
    <n v="8004"/>
    <x v="0"/>
  </r>
  <r>
    <x v="0"/>
    <x v="7"/>
    <n v="2023.9670000000001"/>
    <x v="2"/>
    <m/>
    <x v="0"/>
    <m/>
    <x v="177"/>
    <x v="11"/>
    <x v="6"/>
    <x v="2"/>
    <x v="2"/>
    <x v="4"/>
    <x v="2"/>
    <m/>
    <x v="5"/>
    <n v="8004"/>
    <x v="0"/>
  </r>
  <r>
    <x v="0"/>
    <x v="7"/>
    <n v="2027.3000000000002"/>
    <x v="2"/>
    <m/>
    <x v="0"/>
    <m/>
    <x v="179"/>
    <x v="5"/>
    <x v="5"/>
    <x v="2"/>
    <x v="2"/>
    <x v="4"/>
    <x v="2"/>
    <m/>
    <x v="5"/>
    <n v="3006"/>
    <x v="0"/>
  </r>
  <r>
    <x v="0"/>
    <x v="7"/>
    <n v="2048.2843700000003"/>
    <x v="27"/>
    <m/>
    <x v="0"/>
    <m/>
    <x v="1"/>
    <x v="22"/>
    <x v="0"/>
    <x v="2"/>
    <x v="2"/>
    <x v="14"/>
    <x v="12"/>
    <m/>
    <x v="32"/>
    <n v="3002"/>
    <x v="0"/>
  </r>
  <r>
    <x v="0"/>
    <x v="7"/>
    <n v="2065.1400000000003"/>
    <x v="3"/>
    <m/>
    <x v="0"/>
    <m/>
    <x v="60"/>
    <x v="21"/>
    <x v="15"/>
    <x v="2"/>
    <x v="2"/>
    <x v="6"/>
    <x v="3"/>
    <m/>
    <x v="8"/>
    <n v="3004"/>
    <x v="0"/>
  </r>
  <r>
    <x v="0"/>
    <x v="7"/>
    <n v="2065.1400000000003"/>
    <x v="3"/>
    <m/>
    <x v="0"/>
    <m/>
    <x v="60"/>
    <x v="22"/>
    <x v="0"/>
    <x v="2"/>
    <x v="2"/>
    <x v="6"/>
    <x v="3"/>
    <m/>
    <x v="8"/>
    <n v="3002"/>
    <x v="0"/>
  </r>
  <r>
    <x v="0"/>
    <x v="7"/>
    <n v="2069.3303661775394"/>
    <x v="47"/>
    <m/>
    <x v="0"/>
    <m/>
    <x v="196"/>
    <x v="0"/>
    <x v="0"/>
    <x v="6"/>
    <x v="6"/>
    <x v="17"/>
    <x v="13"/>
    <m/>
    <x v="56"/>
    <n v="2001"/>
    <x v="0"/>
  </r>
  <r>
    <x v="0"/>
    <x v="7"/>
    <n v="2078.5"/>
    <x v="45"/>
    <m/>
    <x v="0"/>
    <m/>
    <x v="197"/>
    <x v="2"/>
    <x v="2"/>
    <x v="2"/>
    <x v="2"/>
    <x v="7"/>
    <x v="5"/>
    <m/>
    <x v="54"/>
    <n v="4004"/>
    <x v="0"/>
  </r>
  <r>
    <x v="0"/>
    <x v="7"/>
    <n v="2083.3333333333335"/>
    <x v="57"/>
    <m/>
    <x v="0"/>
    <m/>
    <x v="198"/>
    <x v="13"/>
    <x v="2"/>
    <x v="1"/>
    <x v="1"/>
    <x v="8"/>
    <x v="6"/>
    <m/>
    <x v="69"/>
    <n v="5003"/>
    <x v="0"/>
  </r>
  <r>
    <x v="0"/>
    <x v="7"/>
    <n v="2083.9500000000003"/>
    <x v="2"/>
    <m/>
    <x v="0"/>
    <m/>
    <x v="181"/>
    <x v="19"/>
    <x v="14"/>
    <x v="2"/>
    <x v="2"/>
    <x v="4"/>
    <x v="2"/>
    <m/>
    <x v="5"/>
    <n v="3003"/>
    <x v="0"/>
  </r>
  <r>
    <x v="0"/>
    <x v="7"/>
    <n v="2083.9500000000003"/>
    <x v="2"/>
    <m/>
    <x v="0"/>
    <m/>
    <x v="182"/>
    <x v="19"/>
    <x v="14"/>
    <x v="2"/>
    <x v="2"/>
    <x v="4"/>
    <x v="2"/>
    <m/>
    <x v="5"/>
    <n v="3003"/>
    <x v="0"/>
  </r>
  <r>
    <x v="0"/>
    <x v="7"/>
    <n v="2083.9500000000003"/>
    <x v="2"/>
    <m/>
    <x v="0"/>
    <m/>
    <x v="183"/>
    <x v="19"/>
    <x v="14"/>
    <x v="2"/>
    <x v="2"/>
    <x v="4"/>
    <x v="2"/>
    <m/>
    <x v="5"/>
    <n v="3003"/>
    <x v="0"/>
  </r>
  <r>
    <x v="0"/>
    <x v="7"/>
    <n v="2083.9500000000003"/>
    <x v="2"/>
    <m/>
    <x v="0"/>
    <m/>
    <x v="184"/>
    <x v="19"/>
    <x v="14"/>
    <x v="2"/>
    <x v="2"/>
    <x v="4"/>
    <x v="2"/>
    <m/>
    <x v="5"/>
    <n v="3003"/>
    <x v="0"/>
  </r>
  <r>
    <x v="0"/>
    <x v="7"/>
    <n v="2100"/>
    <x v="39"/>
    <m/>
    <x v="0"/>
    <m/>
    <x v="1"/>
    <x v="6"/>
    <x v="1"/>
    <x v="1"/>
    <x v="1"/>
    <x v="3"/>
    <x v="3"/>
    <m/>
    <x v="58"/>
    <n v="7003"/>
    <x v="0"/>
  </r>
  <r>
    <x v="0"/>
    <x v="7"/>
    <n v="2100"/>
    <x v="49"/>
    <m/>
    <x v="0"/>
    <m/>
    <x v="199"/>
    <x v="2"/>
    <x v="2"/>
    <x v="2"/>
    <x v="2"/>
    <x v="7"/>
    <x v="5"/>
    <m/>
    <x v="60"/>
    <n v="4004"/>
    <x v="0"/>
  </r>
  <r>
    <x v="0"/>
    <x v="7"/>
    <n v="2118.0280000000002"/>
    <x v="2"/>
    <m/>
    <x v="0"/>
    <m/>
    <x v="185"/>
    <x v="22"/>
    <x v="0"/>
    <x v="2"/>
    <x v="2"/>
    <x v="4"/>
    <x v="2"/>
    <m/>
    <x v="5"/>
    <n v="3002"/>
    <x v="0"/>
  </r>
  <r>
    <x v="0"/>
    <x v="7"/>
    <n v="2123.0583000000001"/>
    <x v="35"/>
    <m/>
    <x v="0"/>
    <m/>
    <x v="1"/>
    <x v="18"/>
    <x v="13"/>
    <x v="2"/>
    <x v="2"/>
    <x v="14"/>
    <x v="12"/>
    <m/>
    <x v="41"/>
    <n v="4001"/>
    <x v="0"/>
  </r>
  <r>
    <x v="0"/>
    <x v="7"/>
    <n v="2198.5131299999998"/>
    <x v="27"/>
    <m/>
    <x v="0"/>
    <m/>
    <x v="1"/>
    <x v="3"/>
    <x v="3"/>
    <x v="2"/>
    <x v="2"/>
    <x v="14"/>
    <x v="12"/>
    <m/>
    <x v="32"/>
    <n v="4002"/>
    <x v="0"/>
  </r>
  <r>
    <x v="0"/>
    <x v="7"/>
    <n v="2200"/>
    <x v="8"/>
    <m/>
    <x v="0"/>
    <m/>
    <x v="204"/>
    <x v="4"/>
    <x v="4"/>
    <x v="1"/>
    <x v="1"/>
    <x v="2"/>
    <x v="2"/>
    <m/>
    <x v="10"/>
    <n v="4003"/>
    <x v="0"/>
  </r>
  <r>
    <x v="0"/>
    <x v="7"/>
    <n v="2212.5730000000003"/>
    <x v="2"/>
    <m/>
    <x v="0"/>
    <m/>
    <x v="194"/>
    <x v="1"/>
    <x v="1"/>
    <x v="1"/>
    <x v="1"/>
    <x v="2"/>
    <x v="2"/>
    <m/>
    <x v="2"/>
    <n v="7001"/>
    <x v="0"/>
  </r>
  <r>
    <x v="0"/>
    <x v="7"/>
    <n v="2218.6780000000003"/>
    <x v="2"/>
    <m/>
    <x v="0"/>
    <m/>
    <x v="195"/>
    <x v="1"/>
    <x v="1"/>
    <x v="1"/>
    <x v="1"/>
    <x v="2"/>
    <x v="2"/>
    <m/>
    <x v="2"/>
    <n v="7001"/>
    <x v="0"/>
  </r>
  <r>
    <x v="0"/>
    <x v="7"/>
    <n v="2236.5833333333335"/>
    <x v="45"/>
    <m/>
    <x v="0"/>
    <m/>
    <x v="95"/>
    <x v="2"/>
    <x v="2"/>
    <x v="1"/>
    <x v="1"/>
    <x v="15"/>
    <x v="5"/>
    <m/>
    <x v="57"/>
    <n v="4004"/>
    <x v="0"/>
  </r>
  <r>
    <x v="0"/>
    <x v="7"/>
    <n v="2300"/>
    <x v="28"/>
    <m/>
    <x v="0"/>
    <m/>
    <x v="212"/>
    <x v="24"/>
    <x v="17"/>
    <x v="1"/>
    <x v="1"/>
    <x v="8"/>
    <x v="6"/>
    <m/>
    <x v="33"/>
    <n v="8006"/>
    <x v="0"/>
  </r>
  <r>
    <x v="0"/>
    <x v="7"/>
    <n v="2315.7829874092276"/>
    <x v="37"/>
    <m/>
    <x v="0"/>
    <m/>
    <x v="213"/>
    <x v="0"/>
    <x v="0"/>
    <x v="6"/>
    <x v="6"/>
    <x v="17"/>
    <x v="13"/>
    <m/>
    <x v="44"/>
    <n v="2001"/>
    <x v="0"/>
  </r>
  <r>
    <x v="0"/>
    <x v="7"/>
    <n v="2346.2800000000002"/>
    <x v="43"/>
    <m/>
    <x v="0"/>
    <m/>
    <x v="218"/>
    <x v="0"/>
    <x v="0"/>
    <x v="7"/>
    <x v="7"/>
    <x v="18"/>
    <x v="14"/>
    <m/>
    <x v="52"/>
    <n v="2001"/>
    <x v="0"/>
  </r>
  <r>
    <x v="0"/>
    <x v="7"/>
    <n v="2374.19"/>
    <x v="2"/>
    <m/>
    <x v="0"/>
    <m/>
    <x v="193"/>
    <x v="7"/>
    <x v="6"/>
    <x v="1"/>
    <x v="1"/>
    <x v="2"/>
    <x v="2"/>
    <m/>
    <x v="2"/>
    <n v="3008"/>
    <x v="0"/>
  </r>
  <r>
    <x v="0"/>
    <x v="7"/>
    <n v="2394.37"/>
    <x v="2"/>
    <m/>
    <x v="0"/>
    <m/>
    <x v="200"/>
    <x v="4"/>
    <x v="4"/>
    <x v="2"/>
    <x v="2"/>
    <x v="4"/>
    <x v="2"/>
    <m/>
    <x v="5"/>
    <n v="4003"/>
    <x v="0"/>
  </r>
  <r>
    <x v="0"/>
    <x v="7"/>
    <n v="2394.37"/>
    <x v="2"/>
    <m/>
    <x v="0"/>
    <m/>
    <x v="201"/>
    <x v="4"/>
    <x v="4"/>
    <x v="2"/>
    <x v="2"/>
    <x v="4"/>
    <x v="2"/>
    <m/>
    <x v="5"/>
    <n v="4003"/>
    <x v="0"/>
  </r>
  <r>
    <x v="0"/>
    <x v="7"/>
    <n v="2394.37"/>
    <x v="2"/>
    <m/>
    <x v="0"/>
    <m/>
    <x v="202"/>
    <x v="4"/>
    <x v="4"/>
    <x v="2"/>
    <x v="2"/>
    <x v="4"/>
    <x v="2"/>
    <m/>
    <x v="5"/>
    <n v="4003"/>
    <x v="0"/>
  </r>
  <r>
    <x v="0"/>
    <x v="7"/>
    <n v="2394.37"/>
    <x v="2"/>
    <m/>
    <x v="0"/>
    <m/>
    <x v="203"/>
    <x v="4"/>
    <x v="4"/>
    <x v="2"/>
    <x v="2"/>
    <x v="4"/>
    <x v="2"/>
    <m/>
    <x v="5"/>
    <n v="4003"/>
    <x v="0"/>
  </r>
  <r>
    <x v="0"/>
    <x v="7"/>
    <n v="2400"/>
    <x v="48"/>
    <m/>
    <x v="0"/>
    <m/>
    <x v="153"/>
    <x v="2"/>
    <x v="2"/>
    <x v="1"/>
    <x v="1"/>
    <x v="15"/>
    <x v="5"/>
    <m/>
    <x v="59"/>
    <n v="4004"/>
    <x v="0"/>
  </r>
  <r>
    <x v="0"/>
    <x v="7"/>
    <n v="2400"/>
    <x v="19"/>
    <m/>
    <x v="0"/>
    <m/>
    <x v="29"/>
    <x v="3"/>
    <x v="3"/>
    <x v="2"/>
    <x v="2"/>
    <x v="10"/>
    <x v="8"/>
    <m/>
    <x v="22"/>
    <n v="4002"/>
    <x v="0"/>
  </r>
  <r>
    <x v="0"/>
    <x v="7"/>
    <n v="2400"/>
    <x v="26"/>
    <m/>
    <x v="0"/>
    <m/>
    <x v="222"/>
    <x v="24"/>
    <x v="17"/>
    <x v="2"/>
    <x v="2"/>
    <x v="10"/>
    <x v="8"/>
    <m/>
    <x v="31"/>
    <n v="8006"/>
    <x v="0"/>
  </r>
  <r>
    <x v="0"/>
    <x v="7"/>
    <n v="2408.6420611819208"/>
    <x v="58"/>
    <m/>
    <x v="0"/>
    <m/>
    <x v="220"/>
    <x v="0"/>
    <x v="0"/>
    <x v="6"/>
    <x v="6"/>
    <x v="17"/>
    <x v="13"/>
    <m/>
    <x v="70"/>
    <n v="2001"/>
    <x v="0"/>
  </r>
  <r>
    <x v="0"/>
    <x v="7"/>
    <n v="2421.3754131386381"/>
    <x v="44"/>
    <m/>
    <x v="0"/>
    <m/>
    <x v="224"/>
    <x v="0"/>
    <x v="0"/>
    <x v="6"/>
    <x v="6"/>
    <x v="17"/>
    <x v="13"/>
    <m/>
    <x v="53"/>
    <n v="2001"/>
    <x v="0"/>
  </r>
  <r>
    <x v="0"/>
    <x v="7"/>
    <n v="2425"/>
    <x v="2"/>
    <m/>
    <x v="0"/>
    <m/>
    <x v="168"/>
    <x v="9"/>
    <x v="8"/>
    <x v="2"/>
    <x v="2"/>
    <x v="4"/>
    <x v="2"/>
    <m/>
    <x v="5"/>
    <n v="8002"/>
    <x v="0"/>
  </r>
  <r>
    <x v="0"/>
    <x v="7"/>
    <n v="2456.89"/>
    <x v="37"/>
    <m/>
    <x v="0"/>
    <m/>
    <x v="228"/>
    <x v="0"/>
    <x v="0"/>
    <x v="6"/>
    <x v="6"/>
    <x v="17"/>
    <x v="13"/>
    <m/>
    <x v="44"/>
    <n v="2001"/>
    <x v="0"/>
  </r>
  <r>
    <x v="0"/>
    <x v="7"/>
    <n v="2463.3620000000001"/>
    <x v="2"/>
    <m/>
    <x v="0"/>
    <m/>
    <x v="205"/>
    <x v="27"/>
    <x v="19"/>
    <x v="1"/>
    <x v="1"/>
    <x v="2"/>
    <x v="2"/>
    <m/>
    <x v="2"/>
    <n v="6002"/>
    <x v="0"/>
  </r>
  <r>
    <x v="0"/>
    <x v="7"/>
    <n v="2463.3620000000001"/>
    <x v="2"/>
    <m/>
    <x v="0"/>
    <m/>
    <x v="206"/>
    <x v="27"/>
    <x v="19"/>
    <x v="1"/>
    <x v="1"/>
    <x v="2"/>
    <x v="2"/>
    <m/>
    <x v="2"/>
    <n v="6002"/>
    <x v="0"/>
  </r>
  <r>
    <x v="0"/>
    <x v="7"/>
    <n v="2463.3620000000001"/>
    <x v="2"/>
    <m/>
    <x v="0"/>
    <m/>
    <x v="207"/>
    <x v="27"/>
    <x v="19"/>
    <x v="1"/>
    <x v="1"/>
    <x v="2"/>
    <x v="2"/>
    <m/>
    <x v="2"/>
    <n v="6002"/>
    <x v="0"/>
  </r>
  <r>
    <x v="0"/>
    <x v="7"/>
    <n v="2463.3620000000001"/>
    <x v="2"/>
    <m/>
    <x v="0"/>
    <m/>
    <x v="208"/>
    <x v="27"/>
    <x v="19"/>
    <x v="1"/>
    <x v="1"/>
    <x v="2"/>
    <x v="2"/>
    <m/>
    <x v="2"/>
    <n v="6002"/>
    <x v="0"/>
  </r>
  <r>
    <x v="0"/>
    <x v="7"/>
    <n v="2463.3620000000001"/>
    <x v="2"/>
    <m/>
    <x v="0"/>
    <m/>
    <x v="209"/>
    <x v="27"/>
    <x v="19"/>
    <x v="1"/>
    <x v="1"/>
    <x v="2"/>
    <x v="2"/>
    <m/>
    <x v="2"/>
    <n v="6002"/>
    <x v="0"/>
  </r>
  <r>
    <x v="0"/>
    <x v="7"/>
    <n v="2463.3620000000001"/>
    <x v="2"/>
    <m/>
    <x v="0"/>
    <m/>
    <x v="210"/>
    <x v="27"/>
    <x v="19"/>
    <x v="1"/>
    <x v="1"/>
    <x v="2"/>
    <x v="2"/>
    <m/>
    <x v="2"/>
    <n v="6002"/>
    <x v="0"/>
  </r>
  <r>
    <x v="0"/>
    <x v="7"/>
    <n v="2463.3620000000001"/>
    <x v="2"/>
    <m/>
    <x v="0"/>
    <m/>
    <x v="211"/>
    <x v="27"/>
    <x v="19"/>
    <x v="1"/>
    <x v="1"/>
    <x v="2"/>
    <x v="2"/>
    <m/>
    <x v="2"/>
    <n v="6002"/>
    <x v="0"/>
  </r>
  <r>
    <x v="0"/>
    <x v="7"/>
    <n v="2499.1666666666665"/>
    <x v="45"/>
    <m/>
    <x v="0"/>
    <m/>
    <x v="153"/>
    <x v="2"/>
    <x v="2"/>
    <x v="1"/>
    <x v="1"/>
    <x v="15"/>
    <x v="5"/>
    <m/>
    <x v="57"/>
    <n v="4004"/>
    <x v="0"/>
  </r>
  <r>
    <x v="0"/>
    <x v="7"/>
    <n v="2500"/>
    <x v="59"/>
    <m/>
    <x v="0"/>
    <m/>
    <x v="1"/>
    <x v="24"/>
    <x v="17"/>
    <x v="2"/>
    <x v="2"/>
    <x v="7"/>
    <x v="5"/>
    <m/>
    <x v="71"/>
    <n v="8006"/>
    <x v="0"/>
  </r>
  <r>
    <x v="0"/>
    <x v="7"/>
    <n v="2500"/>
    <x v="8"/>
    <m/>
    <x v="0"/>
    <m/>
    <x v="234"/>
    <x v="4"/>
    <x v="4"/>
    <x v="1"/>
    <x v="1"/>
    <x v="2"/>
    <x v="2"/>
    <m/>
    <x v="10"/>
    <n v="4003"/>
    <x v="0"/>
  </r>
  <r>
    <x v="0"/>
    <x v="7"/>
    <n v="2500"/>
    <x v="36"/>
    <m/>
    <x v="0"/>
    <m/>
    <x v="1"/>
    <x v="30"/>
    <x v="6"/>
    <x v="2"/>
    <x v="2"/>
    <x v="10"/>
    <x v="8"/>
    <m/>
    <x v="43"/>
    <n v="3007"/>
    <x v="0"/>
  </r>
  <r>
    <x v="0"/>
    <x v="7"/>
    <n v="2500"/>
    <x v="19"/>
    <m/>
    <x v="0"/>
    <m/>
    <x v="1"/>
    <x v="31"/>
    <x v="7"/>
    <x v="2"/>
    <x v="2"/>
    <x v="10"/>
    <x v="8"/>
    <m/>
    <x v="22"/>
    <n v="8007"/>
    <x v="0"/>
  </r>
  <r>
    <x v="0"/>
    <x v="7"/>
    <n v="2500"/>
    <x v="19"/>
    <m/>
    <x v="0"/>
    <m/>
    <x v="1"/>
    <x v="9"/>
    <x v="8"/>
    <x v="2"/>
    <x v="2"/>
    <x v="10"/>
    <x v="8"/>
    <m/>
    <x v="22"/>
    <n v="8002"/>
    <x v="0"/>
  </r>
  <r>
    <x v="0"/>
    <x v="7"/>
    <n v="2500"/>
    <x v="23"/>
    <m/>
    <x v="0"/>
    <m/>
    <x v="191"/>
    <x v="6"/>
    <x v="1"/>
    <x v="1"/>
    <x v="1"/>
    <x v="8"/>
    <x v="6"/>
    <m/>
    <x v="28"/>
    <n v="7003"/>
    <x v="0"/>
  </r>
  <r>
    <x v="0"/>
    <x v="7"/>
    <n v="2500"/>
    <x v="2"/>
    <m/>
    <x v="0"/>
    <m/>
    <x v="134"/>
    <x v="5"/>
    <x v="5"/>
    <x v="2"/>
    <x v="2"/>
    <x v="4"/>
    <x v="2"/>
    <m/>
    <x v="5"/>
    <n v="3006"/>
    <x v="0"/>
  </r>
  <r>
    <x v="0"/>
    <x v="7"/>
    <n v="2500"/>
    <x v="32"/>
    <m/>
    <x v="0"/>
    <m/>
    <x v="1"/>
    <x v="31"/>
    <x v="7"/>
    <x v="2"/>
    <x v="2"/>
    <x v="12"/>
    <x v="10"/>
    <m/>
    <x v="37"/>
    <n v="8007"/>
    <x v="0"/>
  </r>
  <r>
    <x v="0"/>
    <x v="7"/>
    <n v="2543.739"/>
    <x v="2"/>
    <m/>
    <x v="0"/>
    <m/>
    <x v="214"/>
    <x v="6"/>
    <x v="1"/>
    <x v="1"/>
    <x v="1"/>
    <x v="2"/>
    <x v="2"/>
    <m/>
    <x v="2"/>
    <n v="7003"/>
    <x v="0"/>
  </r>
  <r>
    <x v="0"/>
    <x v="7"/>
    <n v="2560"/>
    <x v="27"/>
    <m/>
    <x v="0"/>
    <m/>
    <x v="159"/>
    <x v="3"/>
    <x v="3"/>
    <x v="2"/>
    <x v="2"/>
    <x v="14"/>
    <x v="12"/>
    <m/>
    <x v="32"/>
    <n v="4002"/>
    <x v="0"/>
  </r>
  <r>
    <x v="0"/>
    <x v="7"/>
    <n v="2560.4259999999999"/>
    <x v="2"/>
    <m/>
    <x v="0"/>
    <m/>
    <x v="216"/>
    <x v="27"/>
    <x v="19"/>
    <x v="1"/>
    <x v="1"/>
    <x v="2"/>
    <x v="2"/>
    <m/>
    <x v="2"/>
    <n v="6002"/>
    <x v="0"/>
  </r>
  <r>
    <x v="0"/>
    <x v="7"/>
    <n v="2570.0070000000001"/>
    <x v="2"/>
    <m/>
    <x v="0"/>
    <m/>
    <x v="217"/>
    <x v="6"/>
    <x v="1"/>
    <x v="1"/>
    <x v="1"/>
    <x v="2"/>
    <x v="2"/>
    <m/>
    <x v="2"/>
    <n v="7003"/>
    <x v="0"/>
  </r>
  <r>
    <x v="0"/>
    <x v="7"/>
    <n v="2581.4250000000002"/>
    <x v="3"/>
    <m/>
    <x v="0"/>
    <m/>
    <x v="60"/>
    <x v="19"/>
    <x v="14"/>
    <x v="2"/>
    <x v="2"/>
    <x v="6"/>
    <x v="3"/>
    <m/>
    <x v="8"/>
    <n v="3003"/>
    <x v="0"/>
  </r>
  <r>
    <x v="0"/>
    <x v="7"/>
    <n v="2581.4250000000002"/>
    <x v="3"/>
    <m/>
    <x v="0"/>
    <m/>
    <x v="60"/>
    <x v="4"/>
    <x v="4"/>
    <x v="2"/>
    <x v="2"/>
    <x v="6"/>
    <x v="3"/>
    <m/>
    <x v="8"/>
    <n v="4003"/>
    <x v="0"/>
  </r>
  <r>
    <x v="0"/>
    <x v="7"/>
    <n v="2592.92"/>
    <x v="2"/>
    <m/>
    <x v="0"/>
    <m/>
    <x v="219"/>
    <x v="19"/>
    <x v="14"/>
    <x v="2"/>
    <x v="2"/>
    <x v="4"/>
    <x v="2"/>
    <m/>
    <x v="5"/>
    <n v="3003"/>
    <x v="0"/>
  </r>
  <r>
    <x v="0"/>
    <x v="7"/>
    <n v="2625"/>
    <x v="34"/>
    <m/>
    <x v="0"/>
    <m/>
    <x v="1"/>
    <x v="3"/>
    <x v="3"/>
    <x v="2"/>
    <x v="2"/>
    <x v="6"/>
    <x v="3"/>
    <m/>
    <x v="40"/>
    <n v="4002"/>
    <x v="0"/>
  </r>
  <r>
    <x v="0"/>
    <x v="7"/>
    <n v="2625"/>
    <x v="20"/>
    <m/>
    <x v="0"/>
    <m/>
    <x v="1"/>
    <x v="29"/>
    <x v="19"/>
    <x v="1"/>
    <x v="1"/>
    <x v="3"/>
    <x v="3"/>
    <m/>
    <x v="24"/>
    <n v="6001"/>
    <x v="0"/>
  </r>
  <r>
    <x v="0"/>
    <x v="7"/>
    <n v="2625"/>
    <x v="39"/>
    <m/>
    <x v="0"/>
    <m/>
    <x v="1"/>
    <x v="3"/>
    <x v="3"/>
    <x v="2"/>
    <x v="2"/>
    <x v="6"/>
    <x v="3"/>
    <m/>
    <x v="46"/>
    <n v="4002"/>
    <x v="0"/>
  </r>
  <r>
    <x v="0"/>
    <x v="7"/>
    <n v="2641.2870000000003"/>
    <x v="2"/>
    <m/>
    <x v="0"/>
    <m/>
    <x v="223"/>
    <x v="27"/>
    <x v="19"/>
    <x v="1"/>
    <x v="1"/>
    <x v="2"/>
    <x v="2"/>
    <m/>
    <x v="2"/>
    <n v="6002"/>
    <x v="0"/>
  </r>
  <r>
    <x v="0"/>
    <x v="7"/>
    <n v="2649.9531396676789"/>
    <x v="44"/>
    <m/>
    <x v="0"/>
    <m/>
    <x v="241"/>
    <x v="0"/>
    <x v="0"/>
    <x v="6"/>
    <x v="6"/>
    <x v="17"/>
    <x v="13"/>
    <m/>
    <x v="53"/>
    <n v="2001"/>
    <x v="0"/>
  </r>
  <r>
    <x v="0"/>
    <x v="7"/>
    <n v="2665.7400000000002"/>
    <x v="2"/>
    <m/>
    <x v="0"/>
    <m/>
    <x v="225"/>
    <x v="1"/>
    <x v="1"/>
    <x v="1"/>
    <x v="1"/>
    <x v="2"/>
    <x v="2"/>
    <m/>
    <x v="2"/>
    <n v="7001"/>
    <x v="0"/>
  </r>
  <r>
    <x v="0"/>
    <x v="7"/>
    <n v="2667.6870000000004"/>
    <x v="2"/>
    <m/>
    <x v="0"/>
    <m/>
    <x v="227"/>
    <x v="1"/>
    <x v="1"/>
    <x v="1"/>
    <x v="1"/>
    <x v="2"/>
    <x v="2"/>
    <m/>
    <x v="2"/>
    <n v="7001"/>
    <x v="0"/>
  </r>
  <r>
    <x v="0"/>
    <x v="7"/>
    <n v="2668.98"/>
    <x v="2"/>
    <m/>
    <x v="0"/>
    <m/>
    <x v="121"/>
    <x v="8"/>
    <x v="7"/>
    <x v="2"/>
    <x v="2"/>
    <x v="4"/>
    <x v="2"/>
    <m/>
    <x v="5"/>
    <n v="8003"/>
    <x v="0"/>
  </r>
  <r>
    <x v="0"/>
    <x v="7"/>
    <n v="2705.9780000000001"/>
    <x v="2"/>
    <m/>
    <x v="0"/>
    <m/>
    <x v="229"/>
    <x v="27"/>
    <x v="19"/>
    <x v="1"/>
    <x v="1"/>
    <x v="2"/>
    <x v="2"/>
    <m/>
    <x v="2"/>
    <n v="6002"/>
    <x v="0"/>
  </r>
  <r>
    <x v="0"/>
    <x v="7"/>
    <n v="2705.9780000000001"/>
    <x v="2"/>
    <m/>
    <x v="0"/>
    <m/>
    <x v="230"/>
    <x v="27"/>
    <x v="19"/>
    <x v="1"/>
    <x v="1"/>
    <x v="2"/>
    <x v="2"/>
    <m/>
    <x v="2"/>
    <n v="6002"/>
    <x v="0"/>
  </r>
  <r>
    <x v="0"/>
    <x v="7"/>
    <n v="2722.1590000000001"/>
    <x v="2"/>
    <m/>
    <x v="0"/>
    <m/>
    <x v="232"/>
    <x v="27"/>
    <x v="19"/>
    <x v="1"/>
    <x v="1"/>
    <x v="2"/>
    <x v="2"/>
    <m/>
    <x v="2"/>
    <n v="6002"/>
    <x v="0"/>
  </r>
  <r>
    <x v="0"/>
    <x v="7"/>
    <n v="2725.9870000000001"/>
    <x v="2"/>
    <m/>
    <x v="0"/>
    <m/>
    <x v="233"/>
    <x v="18"/>
    <x v="13"/>
    <x v="2"/>
    <x v="2"/>
    <x v="4"/>
    <x v="2"/>
    <m/>
    <x v="5"/>
    <n v="4001"/>
    <x v="0"/>
  </r>
  <r>
    <x v="0"/>
    <x v="7"/>
    <n v="2767.5960562078649"/>
    <x v="44"/>
    <m/>
    <x v="0"/>
    <m/>
    <x v="242"/>
    <x v="0"/>
    <x v="0"/>
    <x v="6"/>
    <x v="6"/>
    <x v="17"/>
    <x v="13"/>
    <m/>
    <x v="53"/>
    <n v="2001"/>
    <x v="0"/>
  </r>
  <r>
    <x v="0"/>
    <x v="7"/>
    <n v="2776.6666666666665"/>
    <x v="23"/>
    <m/>
    <x v="0"/>
    <m/>
    <x v="244"/>
    <x v="20"/>
    <x v="2"/>
    <x v="1"/>
    <x v="1"/>
    <x v="8"/>
    <x v="6"/>
    <m/>
    <x v="28"/>
    <n v="5001"/>
    <x v="0"/>
  </r>
  <r>
    <x v="0"/>
    <x v="7"/>
    <n v="2793.1150500000003"/>
    <x v="35"/>
    <m/>
    <x v="0"/>
    <m/>
    <x v="1"/>
    <x v="22"/>
    <x v="0"/>
    <x v="2"/>
    <x v="2"/>
    <x v="14"/>
    <x v="12"/>
    <m/>
    <x v="41"/>
    <n v="3002"/>
    <x v="0"/>
  </r>
  <r>
    <x v="0"/>
    <x v="7"/>
    <n v="2800"/>
    <x v="8"/>
    <m/>
    <x v="0"/>
    <m/>
    <x v="204"/>
    <x v="4"/>
    <x v="4"/>
    <x v="1"/>
    <x v="1"/>
    <x v="2"/>
    <x v="2"/>
    <m/>
    <x v="10"/>
    <n v="4003"/>
    <x v="0"/>
  </r>
  <r>
    <x v="0"/>
    <x v="7"/>
    <n v="2800"/>
    <x v="61"/>
    <m/>
    <x v="0"/>
    <m/>
    <x v="1"/>
    <x v="4"/>
    <x v="4"/>
    <x v="1"/>
    <x v="1"/>
    <x v="8"/>
    <x v="6"/>
    <m/>
    <x v="73"/>
    <n v="4003"/>
    <x v="0"/>
  </r>
  <r>
    <x v="0"/>
    <x v="7"/>
    <n v="2835"/>
    <x v="34"/>
    <m/>
    <x v="0"/>
    <m/>
    <x v="1"/>
    <x v="23"/>
    <x v="16"/>
    <x v="2"/>
    <x v="2"/>
    <x v="6"/>
    <x v="3"/>
    <m/>
    <x v="40"/>
    <n v="1002"/>
    <x v="0"/>
  </r>
  <r>
    <x v="0"/>
    <x v="7"/>
    <n v="2846.3380000000002"/>
    <x v="2"/>
    <m/>
    <x v="0"/>
    <m/>
    <x v="238"/>
    <x v="9"/>
    <x v="8"/>
    <x v="2"/>
    <x v="2"/>
    <x v="4"/>
    <x v="2"/>
    <m/>
    <x v="5"/>
    <n v="8002"/>
    <x v="0"/>
  </r>
  <r>
    <x v="0"/>
    <x v="7"/>
    <n v="2866.0280000000002"/>
    <x v="2"/>
    <m/>
    <x v="0"/>
    <m/>
    <x v="239"/>
    <x v="11"/>
    <x v="6"/>
    <x v="2"/>
    <x v="2"/>
    <x v="4"/>
    <x v="2"/>
    <m/>
    <x v="5"/>
    <n v="8004"/>
    <x v="0"/>
  </r>
  <r>
    <x v="0"/>
    <x v="7"/>
    <n v="2866.0280000000002"/>
    <x v="2"/>
    <m/>
    <x v="0"/>
    <m/>
    <x v="240"/>
    <x v="11"/>
    <x v="6"/>
    <x v="2"/>
    <x v="2"/>
    <x v="4"/>
    <x v="2"/>
    <m/>
    <x v="5"/>
    <n v="8004"/>
    <x v="0"/>
  </r>
  <r>
    <x v="0"/>
    <x v="7"/>
    <n v="2872.595999472413"/>
    <x v="58"/>
    <m/>
    <x v="0"/>
    <m/>
    <x v="246"/>
    <x v="0"/>
    <x v="0"/>
    <x v="6"/>
    <x v="6"/>
    <x v="17"/>
    <x v="13"/>
    <m/>
    <x v="70"/>
    <n v="2001"/>
    <x v="0"/>
  </r>
  <r>
    <x v="0"/>
    <x v="7"/>
    <n v="2873.3491551480861"/>
    <x v="44"/>
    <m/>
    <x v="0"/>
    <m/>
    <x v="247"/>
    <x v="0"/>
    <x v="0"/>
    <x v="6"/>
    <x v="6"/>
    <x v="17"/>
    <x v="13"/>
    <m/>
    <x v="53"/>
    <n v="2001"/>
    <x v="0"/>
  </r>
  <r>
    <x v="0"/>
    <x v="7"/>
    <n v="2901.0753260885426"/>
    <x v="47"/>
    <m/>
    <x v="0"/>
    <m/>
    <x v="253"/>
    <x v="0"/>
    <x v="0"/>
    <x v="6"/>
    <x v="6"/>
    <x v="17"/>
    <x v="13"/>
    <m/>
    <x v="56"/>
    <n v="2001"/>
    <x v="0"/>
  </r>
  <r>
    <x v="0"/>
    <x v="7"/>
    <n v="2916.6666666666665"/>
    <x v="19"/>
    <m/>
    <x v="0"/>
    <m/>
    <x v="257"/>
    <x v="20"/>
    <x v="2"/>
    <x v="2"/>
    <x v="2"/>
    <x v="10"/>
    <x v="8"/>
    <m/>
    <x v="22"/>
    <n v="5001"/>
    <x v="0"/>
  </r>
  <r>
    <x v="0"/>
    <x v="7"/>
    <n v="2930.6391968776429"/>
    <x v="47"/>
    <m/>
    <x v="0"/>
    <m/>
    <x v="258"/>
    <x v="0"/>
    <x v="0"/>
    <x v="6"/>
    <x v="6"/>
    <x v="17"/>
    <x v="13"/>
    <m/>
    <x v="56"/>
    <n v="2001"/>
    <x v="0"/>
  </r>
  <r>
    <x v="0"/>
    <x v="7"/>
    <n v="2985"/>
    <x v="2"/>
    <m/>
    <x v="0"/>
    <m/>
    <x v="236"/>
    <x v="10"/>
    <x v="9"/>
    <x v="2"/>
    <x v="2"/>
    <x v="4"/>
    <x v="2"/>
    <m/>
    <x v="5"/>
    <n v="8001"/>
    <x v="0"/>
  </r>
  <r>
    <x v="0"/>
    <x v="7"/>
    <n v="2997.9724499999998"/>
    <x v="35"/>
    <m/>
    <x v="0"/>
    <m/>
    <x v="1"/>
    <x v="3"/>
    <x v="3"/>
    <x v="2"/>
    <x v="2"/>
    <x v="14"/>
    <x v="12"/>
    <m/>
    <x v="41"/>
    <n v="4002"/>
    <x v="0"/>
  </r>
  <r>
    <x v="0"/>
    <x v="7"/>
    <n v="3000"/>
    <x v="48"/>
    <m/>
    <x v="0"/>
    <m/>
    <x v="108"/>
    <x v="2"/>
    <x v="2"/>
    <x v="1"/>
    <x v="1"/>
    <x v="15"/>
    <x v="5"/>
    <m/>
    <x v="59"/>
    <n v="4004"/>
    <x v="0"/>
  </r>
  <r>
    <x v="0"/>
    <x v="7"/>
    <n v="3000"/>
    <x v="24"/>
    <m/>
    <x v="0"/>
    <m/>
    <x v="262"/>
    <x v="0"/>
    <x v="0"/>
    <x v="2"/>
    <x v="2"/>
    <x v="12"/>
    <x v="10"/>
    <m/>
    <x v="29"/>
    <n v="2001"/>
    <x v="0"/>
  </r>
  <r>
    <x v="0"/>
    <x v="7"/>
    <n v="3000"/>
    <x v="62"/>
    <m/>
    <x v="0"/>
    <m/>
    <x v="263"/>
    <x v="0"/>
    <x v="0"/>
    <x v="1"/>
    <x v="1"/>
    <x v="16"/>
    <x v="12"/>
    <m/>
    <x v="74"/>
    <n v="2001"/>
    <x v="0"/>
  </r>
  <r>
    <x v="0"/>
    <x v="7"/>
    <n v="3000"/>
    <x v="35"/>
    <m/>
    <x v="0"/>
    <m/>
    <x v="265"/>
    <x v="4"/>
    <x v="4"/>
    <x v="2"/>
    <x v="2"/>
    <x v="14"/>
    <x v="12"/>
    <m/>
    <x v="41"/>
    <n v="4003"/>
    <x v="0"/>
  </r>
  <r>
    <x v="0"/>
    <x v="7"/>
    <n v="3000"/>
    <x v="17"/>
    <m/>
    <x v="0"/>
    <m/>
    <x v="264"/>
    <x v="5"/>
    <x v="5"/>
    <x v="2"/>
    <x v="2"/>
    <x v="10"/>
    <x v="8"/>
    <m/>
    <x v="20"/>
    <n v="3006"/>
    <x v="0"/>
  </r>
  <r>
    <x v="0"/>
    <x v="7"/>
    <n v="3000"/>
    <x v="2"/>
    <m/>
    <x v="0"/>
    <m/>
    <x v="231"/>
    <x v="4"/>
    <x v="4"/>
    <x v="2"/>
    <x v="2"/>
    <x v="4"/>
    <x v="2"/>
    <m/>
    <x v="5"/>
    <n v="4003"/>
    <x v="0"/>
  </r>
  <r>
    <x v="0"/>
    <x v="7"/>
    <n v="3000"/>
    <x v="32"/>
    <m/>
    <x v="0"/>
    <m/>
    <x v="266"/>
    <x v="10"/>
    <x v="9"/>
    <x v="2"/>
    <x v="2"/>
    <x v="12"/>
    <x v="10"/>
    <m/>
    <x v="37"/>
    <n v="8001"/>
    <x v="0"/>
  </r>
  <r>
    <x v="0"/>
    <x v="7"/>
    <n v="3000"/>
    <x v="63"/>
    <m/>
    <x v="0"/>
    <m/>
    <x v="1"/>
    <x v="25"/>
    <x v="18"/>
    <x v="1"/>
    <x v="1"/>
    <x v="1"/>
    <x v="1"/>
    <m/>
    <x v="75"/>
    <n v="3001"/>
    <x v="0"/>
  </r>
  <r>
    <x v="0"/>
    <x v="7"/>
    <n v="3031.9737825205798"/>
    <x v="44"/>
    <m/>
    <x v="0"/>
    <m/>
    <x v="267"/>
    <x v="0"/>
    <x v="0"/>
    <x v="6"/>
    <x v="6"/>
    <x v="17"/>
    <x v="13"/>
    <m/>
    <x v="53"/>
    <n v="2001"/>
    <x v="0"/>
  </r>
  <r>
    <x v="0"/>
    <x v="7"/>
    <n v="3032.326"/>
    <x v="2"/>
    <m/>
    <x v="0"/>
    <m/>
    <x v="243"/>
    <x v="1"/>
    <x v="1"/>
    <x v="1"/>
    <x v="1"/>
    <x v="2"/>
    <x v="2"/>
    <m/>
    <x v="2"/>
    <n v="7001"/>
    <x v="0"/>
  </r>
  <r>
    <x v="0"/>
    <x v="7"/>
    <n v="3039.0255999999999"/>
    <x v="8"/>
    <m/>
    <x v="0"/>
    <m/>
    <x v="269"/>
    <x v="23"/>
    <x v="16"/>
    <x v="1"/>
    <x v="1"/>
    <x v="2"/>
    <x v="2"/>
    <m/>
    <x v="10"/>
    <n v="1002"/>
    <x v="0"/>
  </r>
  <r>
    <x v="0"/>
    <x v="7"/>
    <n v="3050"/>
    <x v="22"/>
    <m/>
    <x v="0"/>
    <m/>
    <x v="69"/>
    <x v="27"/>
    <x v="19"/>
    <x v="2"/>
    <x v="2"/>
    <x v="10"/>
    <x v="8"/>
    <m/>
    <x v="26"/>
    <n v="6002"/>
    <x v="0"/>
  </r>
  <r>
    <x v="0"/>
    <x v="7"/>
    <n v="3050.15"/>
    <x v="2"/>
    <m/>
    <x v="0"/>
    <m/>
    <x v="235"/>
    <x v="8"/>
    <x v="7"/>
    <x v="2"/>
    <x v="2"/>
    <x v="4"/>
    <x v="2"/>
    <m/>
    <x v="5"/>
    <n v="8003"/>
    <x v="0"/>
  </r>
  <r>
    <x v="0"/>
    <x v="7"/>
    <n v="3050.15"/>
    <x v="2"/>
    <m/>
    <x v="0"/>
    <m/>
    <x v="237"/>
    <x v="8"/>
    <x v="7"/>
    <x v="2"/>
    <x v="2"/>
    <x v="4"/>
    <x v="2"/>
    <m/>
    <x v="5"/>
    <n v="8003"/>
    <x v="0"/>
  </r>
  <r>
    <x v="0"/>
    <x v="7"/>
    <n v="3097.7100000000005"/>
    <x v="3"/>
    <m/>
    <x v="0"/>
    <m/>
    <x v="60"/>
    <x v="18"/>
    <x v="13"/>
    <x v="2"/>
    <x v="2"/>
    <x v="6"/>
    <x v="3"/>
    <m/>
    <x v="8"/>
    <n v="4001"/>
    <x v="0"/>
  </r>
  <r>
    <x v="0"/>
    <x v="7"/>
    <n v="3097.7100000000005"/>
    <x v="3"/>
    <m/>
    <x v="0"/>
    <m/>
    <x v="60"/>
    <x v="6"/>
    <x v="1"/>
    <x v="1"/>
    <x v="1"/>
    <x v="3"/>
    <x v="3"/>
    <m/>
    <x v="3"/>
    <n v="7003"/>
    <x v="0"/>
  </r>
  <r>
    <x v="0"/>
    <x v="7"/>
    <n v="3097.7100000000005"/>
    <x v="3"/>
    <m/>
    <x v="0"/>
    <m/>
    <x v="60"/>
    <x v="3"/>
    <x v="3"/>
    <x v="2"/>
    <x v="2"/>
    <x v="6"/>
    <x v="3"/>
    <m/>
    <x v="8"/>
    <n v="4002"/>
    <x v="0"/>
  </r>
  <r>
    <x v="0"/>
    <x v="7"/>
    <n v="3109.99"/>
    <x v="2"/>
    <m/>
    <x v="0"/>
    <m/>
    <x v="178"/>
    <x v="5"/>
    <x v="5"/>
    <x v="2"/>
    <x v="2"/>
    <x v="4"/>
    <x v="2"/>
    <m/>
    <x v="5"/>
    <n v="3006"/>
    <x v="0"/>
  </r>
  <r>
    <x v="0"/>
    <x v="7"/>
    <n v="3112.5930000000003"/>
    <x v="2"/>
    <m/>
    <x v="0"/>
    <m/>
    <x v="245"/>
    <x v="1"/>
    <x v="1"/>
    <x v="1"/>
    <x v="1"/>
    <x v="2"/>
    <x v="2"/>
    <m/>
    <x v="2"/>
    <n v="7001"/>
    <x v="0"/>
  </r>
  <r>
    <x v="0"/>
    <x v="7"/>
    <n v="3120"/>
    <x v="13"/>
    <m/>
    <x v="0"/>
    <m/>
    <x v="287"/>
    <x v="5"/>
    <x v="5"/>
    <x v="2"/>
    <x v="2"/>
    <x v="6"/>
    <x v="3"/>
    <m/>
    <x v="16"/>
    <n v="3006"/>
    <x v="0"/>
  </r>
  <r>
    <x v="0"/>
    <x v="7"/>
    <n v="3156.835"/>
    <x v="2"/>
    <m/>
    <x v="0"/>
    <m/>
    <x v="248"/>
    <x v="1"/>
    <x v="1"/>
    <x v="1"/>
    <x v="1"/>
    <x v="2"/>
    <x v="2"/>
    <m/>
    <x v="2"/>
    <n v="7001"/>
    <x v="0"/>
  </r>
  <r>
    <x v="0"/>
    <x v="7"/>
    <n v="3156.835"/>
    <x v="2"/>
    <m/>
    <x v="0"/>
    <m/>
    <x v="249"/>
    <x v="1"/>
    <x v="1"/>
    <x v="1"/>
    <x v="1"/>
    <x v="2"/>
    <x v="2"/>
    <m/>
    <x v="2"/>
    <n v="7001"/>
    <x v="0"/>
  </r>
  <r>
    <x v="0"/>
    <x v="7"/>
    <n v="3156.835"/>
    <x v="2"/>
    <m/>
    <x v="0"/>
    <m/>
    <x v="250"/>
    <x v="1"/>
    <x v="1"/>
    <x v="1"/>
    <x v="1"/>
    <x v="2"/>
    <x v="2"/>
    <m/>
    <x v="2"/>
    <n v="7001"/>
    <x v="0"/>
  </r>
  <r>
    <x v="0"/>
    <x v="7"/>
    <n v="3156.835"/>
    <x v="2"/>
    <m/>
    <x v="0"/>
    <m/>
    <x v="251"/>
    <x v="1"/>
    <x v="1"/>
    <x v="1"/>
    <x v="1"/>
    <x v="2"/>
    <x v="2"/>
    <m/>
    <x v="2"/>
    <n v="7001"/>
    <x v="0"/>
  </r>
  <r>
    <x v="0"/>
    <x v="7"/>
    <n v="3156.835"/>
    <x v="2"/>
    <m/>
    <x v="0"/>
    <m/>
    <x v="252"/>
    <x v="1"/>
    <x v="1"/>
    <x v="1"/>
    <x v="1"/>
    <x v="2"/>
    <x v="2"/>
    <m/>
    <x v="2"/>
    <n v="7001"/>
    <x v="0"/>
  </r>
  <r>
    <x v="0"/>
    <x v="7"/>
    <n v="3188.3830000000003"/>
    <x v="2"/>
    <m/>
    <x v="0"/>
    <m/>
    <x v="254"/>
    <x v="21"/>
    <x v="15"/>
    <x v="2"/>
    <x v="2"/>
    <x v="4"/>
    <x v="2"/>
    <m/>
    <x v="5"/>
    <n v="3004"/>
    <x v="0"/>
  </r>
  <r>
    <x v="0"/>
    <x v="7"/>
    <n v="3188.3830000000003"/>
    <x v="2"/>
    <m/>
    <x v="0"/>
    <m/>
    <x v="255"/>
    <x v="21"/>
    <x v="15"/>
    <x v="2"/>
    <x v="2"/>
    <x v="4"/>
    <x v="2"/>
    <m/>
    <x v="5"/>
    <n v="3004"/>
    <x v="0"/>
  </r>
  <r>
    <x v="0"/>
    <x v="7"/>
    <n v="3188.3830000000003"/>
    <x v="2"/>
    <m/>
    <x v="0"/>
    <m/>
    <x v="256"/>
    <x v="12"/>
    <x v="10"/>
    <x v="2"/>
    <x v="2"/>
    <x v="4"/>
    <x v="2"/>
    <m/>
    <x v="5"/>
    <n v="3005"/>
    <x v="0"/>
  </r>
  <r>
    <x v="0"/>
    <x v="7"/>
    <n v="3200"/>
    <x v="65"/>
    <m/>
    <x v="0"/>
    <m/>
    <x v="1"/>
    <x v="27"/>
    <x v="19"/>
    <x v="1"/>
    <x v="1"/>
    <x v="1"/>
    <x v="1"/>
    <m/>
    <x v="77"/>
    <n v="6002"/>
    <x v="0"/>
  </r>
  <r>
    <x v="0"/>
    <x v="7"/>
    <n v="3200"/>
    <x v="30"/>
    <m/>
    <x v="0"/>
    <m/>
    <x v="187"/>
    <x v="3"/>
    <x v="3"/>
    <x v="2"/>
    <x v="2"/>
    <x v="14"/>
    <x v="12"/>
    <m/>
    <x v="35"/>
    <n v="4002"/>
    <x v="0"/>
  </r>
  <r>
    <x v="0"/>
    <x v="7"/>
    <n v="3219.9999999999995"/>
    <x v="30"/>
    <m/>
    <x v="0"/>
    <m/>
    <x v="1"/>
    <x v="23"/>
    <x v="16"/>
    <x v="2"/>
    <x v="2"/>
    <x v="14"/>
    <x v="12"/>
    <m/>
    <x v="35"/>
    <n v="1002"/>
    <x v="0"/>
  </r>
  <r>
    <x v="0"/>
    <x v="7"/>
    <n v="3229.0830000000005"/>
    <x v="2"/>
    <m/>
    <x v="0"/>
    <m/>
    <x v="259"/>
    <x v="3"/>
    <x v="3"/>
    <x v="2"/>
    <x v="2"/>
    <x v="4"/>
    <x v="2"/>
    <m/>
    <x v="5"/>
    <n v="4002"/>
    <x v="0"/>
  </r>
  <r>
    <x v="0"/>
    <x v="7"/>
    <n v="3239.973"/>
    <x v="2"/>
    <m/>
    <x v="0"/>
    <m/>
    <x v="260"/>
    <x v="1"/>
    <x v="1"/>
    <x v="1"/>
    <x v="1"/>
    <x v="2"/>
    <x v="2"/>
    <m/>
    <x v="2"/>
    <n v="7001"/>
    <x v="0"/>
  </r>
  <r>
    <x v="0"/>
    <x v="7"/>
    <n v="3247.9590000000003"/>
    <x v="2"/>
    <m/>
    <x v="0"/>
    <m/>
    <x v="261"/>
    <x v="6"/>
    <x v="1"/>
    <x v="1"/>
    <x v="1"/>
    <x v="2"/>
    <x v="2"/>
    <m/>
    <x v="2"/>
    <n v="7003"/>
    <x v="0"/>
  </r>
  <r>
    <x v="0"/>
    <x v="7"/>
    <n v="3263.16"/>
    <x v="66"/>
    <m/>
    <x v="0"/>
    <m/>
    <x v="273"/>
    <x v="23"/>
    <x v="16"/>
    <x v="7"/>
    <x v="7"/>
    <x v="18"/>
    <x v="14"/>
    <m/>
    <x v="78"/>
    <n v="1002"/>
    <x v="0"/>
  </r>
  <r>
    <x v="0"/>
    <x v="7"/>
    <n v="3300"/>
    <x v="22"/>
    <m/>
    <x v="0"/>
    <m/>
    <x v="274"/>
    <x v="3"/>
    <x v="3"/>
    <x v="2"/>
    <x v="2"/>
    <x v="10"/>
    <x v="8"/>
    <m/>
    <x v="26"/>
    <n v="4002"/>
    <x v="0"/>
  </r>
  <r>
    <x v="0"/>
    <x v="7"/>
    <n v="3365.68"/>
    <x v="51"/>
    <m/>
    <x v="0"/>
    <m/>
    <x v="276"/>
    <x v="23"/>
    <x v="16"/>
    <x v="7"/>
    <x v="7"/>
    <x v="18"/>
    <x v="14"/>
    <m/>
    <x v="63"/>
    <n v="1002"/>
    <x v="0"/>
  </r>
  <r>
    <x v="0"/>
    <x v="7"/>
    <n v="3376.3180000000002"/>
    <x v="2"/>
    <m/>
    <x v="0"/>
    <m/>
    <x v="270"/>
    <x v="1"/>
    <x v="1"/>
    <x v="1"/>
    <x v="1"/>
    <x v="2"/>
    <x v="2"/>
    <m/>
    <x v="2"/>
    <n v="7001"/>
    <x v="0"/>
  </r>
  <r>
    <x v="0"/>
    <x v="7"/>
    <n v="3399.945561503253"/>
    <x v="37"/>
    <m/>
    <x v="0"/>
    <m/>
    <x v="277"/>
    <x v="0"/>
    <x v="0"/>
    <x v="6"/>
    <x v="6"/>
    <x v="17"/>
    <x v="13"/>
    <m/>
    <x v="44"/>
    <n v="2001"/>
    <x v="0"/>
  </r>
  <r>
    <x v="0"/>
    <x v="7"/>
    <n v="3412.9920000000002"/>
    <x v="64"/>
    <m/>
    <x v="0"/>
    <m/>
    <x v="271"/>
    <x v="25"/>
    <x v="18"/>
    <x v="2"/>
    <x v="2"/>
    <x v="12"/>
    <x v="10"/>
    <m/>
    <x v="76"/>
    <n v="3001"/>
    <x v="0"/>
  </r>
  <r>
    <x v="0"/>
    <x v="7"/>
    <n v="3418.05"/>
    <x v="2"/>
    <m/>
    <x v="0"/>
    <m/>
    <x v="268"/>
    <x v="14"/>
    <x v="11"/>
    <x v="1"/>
    <x v="1"/>
    <x v="2"/>
    <x v="2"/>
    <m/>
    <x v="2"/>
    <n v="5005"/>
    <x v="0"/>
  </r>
  <r>
    <x v="0"/>
    <x v="7"/>
    <n v="3500"/>
    <x v="62"/>
    <m/>
    <x v="0"/>
    <m/>
    <x v="263"/>
    <x v="0"/>
    <x v="0"/>
    <x v="2"/>
    <x v="2"/>
    <x v="14"/>
    <x v="12"/>
    <m/>
    <x v="89"/>
    <n v="2001"/>
    <x v="0"/>
  </r>
  <r>
    <x v="0"/>
    <x v="7"/>
    <n v="3500"/>
    <x v="67"/>
    <m/>
    <x v="0"/>
    <m/>
    <x v="1"/>
    <x v="23"/>
    <x v="16"/>
    <x v="2"/>
    <x v="2"/>
    <x v="10"/>
    <x v="8"/>
    <m/>
    <x v="79"/>
    <n v="1002"/>
    <x v="0"/>
  </r>
  <r>
    <x v="0"/>
    <x v="7"/>
    <n v="3500"/>
    <x v="68"/>
    <m/>
    <x v="0"/>
    <m/>
    <x v="1"/>
    <x v="23"/>
    <x v="16"/>
    <x v="2"/>
    <x v="2"/>
    <x v="10"/>
    <x v="8"/>
    <m/>
    <x v="80"/>
    <n v="1002"/>
    <x v="0"/>
  </r>
  <r>
    <x v="0"/>
    <x v="7"/>
    <n v="3512.9710000000005"/>
    <x v="2"/>
    <m/>
    <x v="0"/>
    <m/>
    <x v="272"/>
    <x v="22"/>
    <x v="0"/>
    <x v="2"/>
    <x v="2"/>
    <x v="4"/>
    <x v="2"/>
    <m/>
    <x v="5"/>
    <n v="3002"/>
    <x v="0"/>
  </r>
  <r>
    <x v="0"/>
    <x v="7"/>
    <n v="3562.39"/>
    <x v="2"/>
    <m/>
    <x v="0"/>
    <m/>
    <x v="226"/>
    <x v="1"/>
    <x v="1"/>
    <x v="1"/>
    <x v="1"/>
    <x v="2"/>
    <x v="2"/>
    <m/>
    <x v="2"/>
    <n v="7001"/>
    <x v="0"/>
  </r>
  <r>
    <x v="0"/>
    <x v="7"/>
    <n v="3600"/>
    <x v="48"/>
    <m/>
    <x v="0"/>
    <m/>
    <x v="280"/>
    <x v="2"/>
    <x v="2"/>
    <x v="1"/>
    <x v="1"/>
    <x v="15"/>
    <x v="5"/>
    <m/>
    <x v="59"/>
    <n v="4004"/>
    <x v="0"/>
  </r>
  <r>
    <x v="0"/>
    <x v="7"/>
    <n v="3600"/>
    <x v="11"/>
    <m/>
    <x v="0"/>
    <m/>
    <x v="281"/>
    <x v="5"/>
    <x v="5"/>
    <x v="2"/>
    <x v="2"/>
    <x v="10"/>
    <x v="8"/>
    <m/>
    <x v="13"/>
    <n v="3006"/>
    <x v="0"/>
  </r>
  <r>
    <x v="0"/>
    <x v="7"/>
    <n v="3613.9950000000008"/>
    <x v="3"/>
    <m/>
    <x v="0"/>
    <m/>
    <x v="60"/>
    <x v="11"/>
    <x v="6"/>
    <x v="2"/>
    <x v="2"/>
    <x v="6"/>
    <x v="3"/>
    <m/>
    <x v="8"/>
    <n v="8004"/>
    <x v="0"/>
  </r>
  <r>
    <x v="0"/>
    <x v="7"/>
    <n v="3650"/>
    <x v="2"/>
    <m/>
    <x v="0"/>
    <m/>
    <x v="423"/>
    <x v="21"/>
    <x v="15"/>
    <x v="2"/>
    <x v="2"/>
    <x v="4"/>
    <x v="2"/>
    <m/>
    <x v="5"/>
    <n v="3004"/>
    <x v="0"/>
  </r>
  <r>
    <x v="0"/>
    <x v="7"/>
    <n v="3791.3590000000004"/>
    <x v="2"/>
    <m/>
    <x v="0"/>
    <m/>
    <x v="278"/>
    <x v="12"/>
    <x v="10"/>
    <x v="2"/>
    <x v="2"/>
    <x v="4"/>
    <x v="2"/>
    <m/>
    <x v="5"/>
    <n v="3005"/>
    <x v="0"/>
  </r>
  <r>
    <x v="0"/>
    <x v="7"/>
    <n v="3800"/>
    <x v="8"/>
    <m/>
    <x v="0"/>
    <m/>
    <x v="286"/>
    <x v="4"/>
    <x v="4"/>
    <x v="1"/>
    <x v="1"/>
    <x v="2"/>
    <x v="2"/>
    <m/>
    <x v="10"/>
    <n v="4003"/>
    <x v="0"/>
  </r>
  <r>
    <x v="0"/>
    <x v="7"/>
    <n v="3800"/>
    <x v="25"/>
    <m/>
    <x v="0"/>
    <m/>
    <x v="1"/>
    <x v="2"/>
    <x v="2"/>
    <x v="2"/>
    <x v="2"/>
    <x v="7"/>
    <x v="5"/>
    <m/>
    <x v="30"/>
    <n v="4004"/>
    <x v="0"/>
  </r>
  <r>
    <x v="0"/>
    <x v="7"/>
    <n v="3824.1830000000004"/>
    <x v="2"/>
    <m/>
    <x v="0"/>
    <m/>
    <x v="279"/>
    <x v="1"/>
    <x v="1"/>
    <x v="1"/>
    <x v="1"/>
    <x v="2"/>
    <x v="2"/>
    <m/>
    <x v="2"/>
    <n v="7001"/>
    <x v="0"/>
  </r>
  <r>
    <x v="0"/>
    <x v="7"/>
    <n v="3926.9"/>
    <x v="14"/>
    <m/>
    <x v="0"/>
    <m/>
    <x v="289"/>
    <x v="9"/>
    <x v="8"/>
    <x v="2"/>
    <x v="2"/>
    <x v="12"/>
    <x v="10"/>
    <m/>
    <x v="17"/>
    <n v="8002"/>
    <x v="0"/>
  </r>
  <r>
    <x v="0"/>
    <x v="7"/>
    <n v="4000"/>
    <x v="41"/>
    <m/>
    <x v="0"/>
    <m/>
    <x v="290"/>
    <x v="24"/>
    <x v="17"/>
    <x v="4"/>
    <x v="4"/>
    <x v="11"/>
    <x v="9"/>
    <m/>
    <x v="50"/>
    <n v="8006"/>
    <x v="0"/>
  </r>
  <r>
    <x v="0"/>
    <x v="7"/>
    <n v="4000"/>
    <x v="30"/>
    <m/>
    <x v="0"/>
    <m/>
    <x v="1"/>
    <x v="1"/>
    <x v="1"/>
    <x v="1"/>
    <x v="1"/>
    <x v="16"/>
    <x v="12"/>
    <m/>
    <x v="90"/>
    <n v="7001"/>
    <x v="0"/>
  </r>
  <r>
    <x v="0"/>
    <x v="7"/>
    <n v="4000"/>
    <x v="70"/>
    <m/>
    <x v="0"/>
    <m/>
    <x v="1"/>
    <x v="29"/>
    <x v="19"/>
    <x v="1"/>
    <x v="1"/>
    <x v="1"/>
    <x v="1"/>
    <m/>
    <x v="82"/>
    <n v="6001"/>
    <x v="0"/>
  </r>
  <r>
    <x v="0"/>
    <x v="7"/>
    <n v="4000"/>
    <x v="72"/>
    <m/>
    <x v="0"/>
    <m/>
    <x v="1"/>
    <x v="1"/>
    <x v="1"/>
    <x v="1"/>
    <x v="1"/>
    <x v="8"/>
    <x v="6"/>
    <m/>
    <x v="84"/>
    <n v="7001"/>
    <x v="0"/>
  </r>
  <r>
    <x v="0"/>
    <x v="7"/>
    <n v="4052.9280000000003"/>
    <x v="64"/>
    <m/>
    <x v="0"/>
    <m/>
    <x v="271"/>
    <x v="25"/>
    <x v="18"/>
    <x v="2"/>
    <x v="2"/>
    <x v="12"/>
    <x v="10"/>
    <m/>
    <x v="76"/>
    <n v="3001"/>
    <x v="0"/>
  </r>
  <r>
    <x v="0"/>
    <x v="7"/>
    <n v="4062.6300000000006"/>
    <x v="2"/>
    <m/>
    <x v="0"/>
    <m/>
    <x v="283"/>
    <x v="27"/>
    <x v="19"/>
    <x v="1"/>
    <x v="1"/>
    <x v="2"/>
    <x v="2"/>
    <m/>
    <x v="2"/>
    <n v="6002"/>
    <x v="0"/>
  </r>
  <r>
    <x v="0"/>
    <x v="7"/>
    <n v="4062.6300000000006"/>
    <x v="2"/>
    <m/>
    <x v="0"/>
    <m/>
    <x v="284"/>
    <x v="10"/>
    <x v="9"/>
    <x v="2"/>
    <x v="2"/>
    <x v="4"/>
    <x v="2"/>
    <m/>
    <x v="5"/>
    <n v="8001"/>
    <x v="0"/>
  </r>
  <r>
    <x v="0"/>
    <x v="7"/>
    <n v="4075.646707490404"/>
    <x v="37"/>
    <m/>
    <x v="0"/>
    <m/>
    <x v="292"/>
    <x v="0"/>
    <x v="0"/>
    <x v="6"/>
    <x v="6"/>
    <x v="17"/>
    <x v="13"/>
    <m/>
    <x v="44"/>
    <n v="2001"/>
    <x v="0"/>
  </r>
  <r>
    <x v="0"/>
    <x v="7"/>
    <n v="4080"/>
    <x v="14"/>
    <m/>
    <x v="0"/>
    <m/>
    <x v="296"/>
    <x v="9"/>
    <x v="8"/>
    <x v="2"/>
    <x v="2"/>
    <x v="12"/>
    <x v="10"/>
    <m/>
    <x v="17"/>
    <n v="8002"/>
    <x v="0"/>
  </r>
  <r>
    <x v="0"/>
    <x v="7"/>
    <n v="4100"/>
    <x v="40"/>
    <m/>
    <x v="0"/>
    <m/>
    <x v="297"/>
    <x v="28"/>
    <x v="16"/>
    <x v="2"/>
    <x v="2"/>
    <x v="12"/>
    <x v="10"/>
    <m/>
    <x v="48"/>
    <n v="8005"/>
    <x v="0"/>
  </r>
  <r>
    <x v="0"/>
    <x v="7"/>
    <n v="4160"/>
    <x v="73"/>
    <m/>
    <x v="0"/>
    <m/>
    <x v="299"/>
    <x v="0"/>
    <x v="0"/>
    <x v="5"/>
    <x v="5"/>
    <x v="13"/>
    <x v="11"/>
    <m/>
    <x v="85"/>
    <n v="2001"/>
    <x v="0"/>
  </r>
  <r>
    <x v="0"/>
    <x v="7"/>
    <n v="4320.3600000000006"/>
    <x v="2"/>
    <m/>
    <x v="0"/>
    <m/>
    <x v="76"/>
    <x v="22"/>
    <x v="0"/>
    <x v="2"/>
    <x v="2"/>
    <x v="4"/>
    <x v="2"/>
    <m/>
    <x v="5"/>
    <n v="3002"/>
    <x v="0"/>
  </r>
  <r>
    <x v="0"/>
    <x v="7"/>
    <n v="4465.527000000001"/>
    <x v="2"/>
    <m/>
    <x v="0"/>
    <m/>
    <x v="293"/>
    <x v="18"/>
    <x v="13"/>
    <x v="2"/>
    <x v="2"/>
    <x v="4"/>
    <x v="2"/>
    <m/>
    <x v="5"/>
    <n v="4001"/>
    <x v="0"/>
  </r>
  <r>
    <x v="0"/>
    <x v="7"/>
    <n v="4465.527000000001"/>
    <x v="2"/>
    <m/>
    <x v="0"/>
    <m/>
    <x v="294"/>
    <x v="27"/>
    <x v="19"/>
    <x v="1"/>
    <x v="1"/>
    <x v="2"/>
    <x v="2"/>
    <m/>
    <x v="2"/>
    <n v="6002"/>
    <x v="0"/>
  </r>
  <r>
    <x v="0"/>
    <x v="7"/>
    <n v="4465.527000000001"/>
    <x v="2"/>
    <m/>
    <x v="0"/>
    <m/>
    <x v="295"/>
    <x v="27"/>
    <x v="19"/>
    <x v="1"/>
    <x v="1"/>
    <x v="2"/>
    <x v="2"/>
    <m/>
    <x v="2"/>
    <n v="6002"/>
    <x v="0"/>
  </r>
  <r>
    <x v="0"/>
    <x v="7"/>
    <n v="4500"/>
    <x v="48"/>
    <m/>
    <x v="0"/>
    <m/>
    <x v="197"/>
    <x v="2"/>
    <x v="2"/>
    <x v="2"/>
    <x v="2"/>
    <x v="7"/>
    <x v="5"/>
    <m/>
    <x v="86"/>
    <n v="4004"/>
    <x v="0"/>
  </r>
  <r>
    <x v="0"/>
    <x v="7"/>
    <n v="4500"/>
    <x v="74"/>
    <m/>
    <x v="0"/>
    <m/>
    <x v="302"/>
    <x v="13"/>
    <x v="2"/>
    <x v="1"/>
    <x v="1"/>
    <x v="8"/>
    <x v="6"/>
    <m/>
    <x v="87"/>
    <n v="5003"/>
    <x v="0"/>
  </r>
  <r>
    <x v="0"/>
    <x v="7"/>
    <n v="4500"/>
    <x v="50"/>
    <m/>
    <x v="0"/>
    <m/>
    <x v="303"/>
    <x v="16"/>
    <x v="11"/>
    <x v="1"/>
    <x v="1"/>
    <x v="1"/>
    <x v="1"/>
    <m/>
    <x v="62"/>
    <n v="7002"/>
    <x v="0"/>
  </r>
  <r>
    <x v="0"/>
    <x v="7"/>
    <n v="4503.4491666666663"/>
    <x v="29"/>
    <m/>
    <x v="0"/>
    <m/>
    <x v="1"/>
    <x v="1"/>
    <x v="1"/>
    <x v="1"/>
    <x v="1"/>
    <x v="2"/>
    <x v="2"/>
    <m/>
    <x v="38"/>
    <n v="7001"/>
    <x v="0"/>
  </r>
  <r>
    <x v="0"/>
    <x v="7"/>
    <n v="4536.4660000000013"/>
    <x v="2"/>
    <m/>
    <x v="0"/>
    <m/>
    <x v="298"/>
    <x v="1"/>
    <x v="1"/>
    <x v="1"/>
    <x v="1"/>
    <x v="2"/>
    <x v="2"/>
    <m/>
    <x v="2"/>
    <n v="7001"/>
    <x v="0"/>
  </r>
  <r>
    <x v="0"/>
    <x v="7"/>
    <n v="4646.4000000000005"/>
    <x v="64"/>
    <m/>
    <x v="0"/>
    <m/>
    <x v="300"/>
    <x v="25"/>
    <x v="18"/>
    <x v="2"/>
    <x v="2"/>
    <x v="12"/>
    <x v="10"/>
    <m/>
    <x v="76"/>
    <n v="3001"/>
    <x v="0"/>
  </r>
  <r>
    <x v="0"/>
    <x v="7"/>
    <n v="4692.5"/>
    <x v="14"/>
    <m/>
    <x v="0"/>
    <m/>
    <x v="304"/>
    <x v="9"/>
    <x v="8"/>
    <x v="2"/>
    <x v="2"/>
    <x v="12"/>
    <x v="10"/>
    <m/>
    <x v="17"/>
    <n v="8002"/>
    <x v="0"/>
  </r>
  <r>
    <x v="0"/>
    <x v="7"/>
    <n v="4700"/>
    <x v="74"/>
    <m/>
    <x v="0"/>
    <m/>
    <x v="303"/>
    <x v="13"/>
    <x v="2"/>
    <x v="1"/>
    <x v="1"/>
    <x v="8"/>
    <x v="6"/>
    <m/>
    <x v="87"/>
    <n v="5003"/>
    <x v="0"/>
  </r>
  <r>
    <x v="0"/>
    <x v="7"/>
    <n v="4700"/>
    <x v="71"/>
    <m/>
    <x v="0"/>
    <m/>
    <x v="305"/>
    <x v="11"/>
    <x v="6"/>
    <x v="2"/>
    <x v="2"/>
    <x v="4"/>
    <x v="2"/>
    <m/>
    <x v="83"/>
    <n v="8004"/>
    <x v="0"/>
  </r>
  <r>
    <x v="0"/>
    <x v="7"/>
    <n v="4725"/>
    <x v="34"/>
    <m/>
    <x v="0"/>
    <m/>
    <x v="1"/>
    <x v="27"/>
    <x v="19"/>
    <x v="1"/>
    <x v="1"/>
    <x v="3"/>
    <x v="3"/>
    <m/>
    <x v="49"/>
    <n v="6002"/>
    <x v="0"/>
  </r>
  <r>
    <x v="0"/>
    <x v="7"/>
    <n v="4800"/>
    <x v="35"/>
    <m/>
    <x v="0"/>
    <m/>
    <x v="265"/>
    <x v="3"/>
    <x v="3"/>
    <x v="2"/>
    <x v="2"/>
    <x v="14"/>
    <x v="12"/>
    <m/>
    <x v="41"/>
    <n v="4002"/>
    <x v="0"/>
  </r>
  <r>
    <x v="0"/>
    <x v="7"/>
    <n v="4800"/>
    <x v="30"/>
    <m/>
    <x v="0"/>
    <m/>
    <x v="1"/>
    <x v="27"/>
    <x v="19"/>
    <x v="1"/>
    <x v="1"/>
    <x v="16"/>
    <x v="12"/>
    <m/>
    <x v="90"/>
    <n v="6002"/>
    <x v="0"/>
  </r>
  <r>
    <x v="0"/>
    <x v="7"/>
    <n v="4875.1365203312353"/>
    <x v="58"/>
    <m/>
    <x v="0"/>
    <m/>
    <x v="306"/>
    <x v="0"/>
    <x v="0"/>
    <x v="6"/>
    <x v="6"/>
    <x v="17"/>
    <x v="13"/>
    <m/>
    <x v="70"/>
    <n v="2001"/>
    <x v="0"/>
  </r>
  <r>
    <x v="0"/>
    <x v="7"/>
    <n v="4898.0425250000008"/>
    <x v="30"/>
    <m/>
    <x v="0"/>
    <m/>
    <x v="1"/>
    <x v="0"/>
    <x v="0"/>
    <x v="2"/>
    <x v="2"/>
    <x v="14"/>
    <x v="12"/>
    <m/>
    <x v="35"/>
    <n v="2001"/>
    <x v="0"/>
  </r>
  <r>
    <x v="0"/>
    <x v="7"/>
    <n v="4923.1899999999996"/>
    <x v="86"/>
    <m/>
    <x v="0"/>
    <m/>
    <x v="1"/>
    <x v="29"/>
    <x v="19"/>
    <x v="1"/>
    <x v="1"/>
    <x v="2"/>
    <x v="2"/>
    <m/>
    <x v="104"/>
    <n v="6001"/>
    <x v="0"/>
  </r>
  <r>
    <x v="0"/>
    <x v="7"/>
    <n v="4961.715916666667"/>
    <x v="29"/>
    <m/>
    <x v="0"/>
    <m/>
    <x v="1"/>
    <x v="27"/>
    <x v="19"/>
    <x v="1"/>
    <x v="1"/>
    <x v="2"/>
    <x v="2"/>
    <m/>
    <x v="38"/>
    <n v="6002"/>
    <x v="0"/>
  </r>
  <r>
    <x v="0"/>
    <x v="7"/>
    <n v="4986.854612222789"/>
    <x v="37"/>
    <m/>
    <x v="0"/>
    <m/>
    <x v="309"/>
    <x v="0"/>
    <x v="0"/>
    <x v="6"/>
    <x v="6"/>
    <x v="17"/>
    <x v="13"/>
    <m/>
    <x v="44"/>
    <n v="2001"/>
    <x v="0"/>
  </r>
  <r>
    <x v="0"/>
    <x v="7"/>
    <n v="5000"/>
    <x v="30"/>
    <m/>
    <x v="0"/>
    <m/>
    <x v="1"/>
    <x v="29"/>
    <x v="19"/>
    <x v="1"/>
    <x v="1"/>
    <x v="16"/>
    <x v="12"/>
    <m/>
    <x v="90"/>
    <n v="6001"/>
    <x v="0"/>
  </r>
  <r>
    <x v="0"/>
    <x v="7"/>
    <n v="5000"/>
    <x v="76"/>
    <m/>
    <x v="0"/>
    <m/>
    <x v="313"/>
    <x v="0"/>
    <x v="0"/>
    <x v="1"/>
    <x v="1"/>
    <x v="1"/>
    <x v="1"/>
    <m/>
    <x v="91"/>
    <n v="2001"/>
    <x v="0"/>
  </r>
  <r>
    <x v="0"/>
    <x v="7"/>
    <n v="5000"/>
    <x v="17"/>
    <m/>
    <x v="0"/>
    <m/>
    <x v="314"/>
    <x v="10"/>
    <x v="9"/>
    <x v="2"/>
    <x v="2"/>
    <x v="10"/>
    <x v="8"/>
    <m/>
    <x v="20"/>
    <n v="8001"/>
    <x v="0"/>
  </r>
  <r>
    <x v="0"/>
    <x v="7"/>
    <n v="5000"/>
    <x v="78"/>
    <m/>
    <x v="0"/>
    <m/>
    <x v="315"/>
    <x v="23"/>
    <x v="16"/>
    <x v="2"/>
    <x v="2"/>
    <x v="4"/>
    <x v="2"/>
    <m/>
    <x v="93"/>
    <n v="1002"/>
    <x v="0"/>
  </r>
  <r>
    <x v="0"/>
    <x v="7"/>
    <n v="5000"/>
    <x v="40"/>
    <m/>
    <x v="0"/>
    <m/>
    <x v="316"/>
    <x v="28"/>
    <x v="16"/>
    <x v="2"/>
    <x v="2"/>
    <x v="12"/>
    <x v="10"/>
    <m/>
    <x v="94"/>
    <n v="8005"/>
    <x v="0"/>
  </r>
  <r>
    <x v="0"/>
    <x v="7"/>
    <n v="5000"/>
    <x v="26"/>
    <m/>
    <x v="0"/>
    <m/>
    <x v="318"/>
    <x v="24"/>
    <x v="17"/>
    <x v="2"/>
    <x v="2"/>
    <x v="10"/>
    <x v="8"/>
    <m/>
    <x v="31"/>
    <n v="8006"/>
    <x v="0"/>
  </r>
  <r>
    <x v="0"/>
    <x v="7"/>
    <n v="5000"/>
    <x v="51"/>
    <m/>
    <x v="0"/>
    <m/>
    <x v="319"/>
    <x v="23"/>
    <x v="16"/>
    <x v="7"/>
    <x v="7"/>
    <x v="18"/>
    <x v="14"/>
    <m/>
    <x v="63"/>
    <n v="1002"/>
    <x v="0"/>
  </r>
  <r>
    <x v="0"/>
    <x v="7"/>
    <n v="5000"/>
    <x v="51"/>
    <m/>
    <x v="0"/>
    <m/>
    <x v="320"/>
    <x v="23"/>
    <x v="16"/>
    <x v="7"/>
    <x v="7"/>
    <x v="18"/>
    <x v="14"/>
    <m/>
    <x v="63"/>
    <n v="1002"/>
    <x v="0"/>
  </r>
  <r>
    <x v="0"/>
    <x v="7"/>
    <n v="5260.93"/>
    <x v="51"/>
    <m/>
    <x v="0"/>
    <m/>
    <x v="322"/>
    <x v="0"/>
    <x v="0"/>
    <x v="7"/>
    <x v="7"/>
    <x v="18"/>
    <x v="14"/>
    <m/>
    <x v="63"/>
    <n v="2001"/>
    <x v="0"/>
  </r>
  <r>
    <x v="0"/>
    <x v="7"/>
    <n v="5273.746672200301"/>
    <x v="44"/>
    <m/>
    <x v="0"/>
    <m/>
    <x v="321"/>
    <x v="0"/>
    <x v="0"/>
    <x v="6"/>
    <x v="6"/>
    <x v="17"/>
    <x v="13"/>
    <m/>
    <x v="53"/>
    <n v="2001"/>
    <x v="0"/>
  </r>
  <r>
    <x v="0"/>
    <x v="7"/>
    <n v="5350"/>
    <x v="41"/>
    <m/>
    <x v="0"/>
    <m/>
    <x v="301"/>
    <x v="24"/>
    <x v="17"/>
    <x v="4"/>
    <x v="4"/>
    <x v="11"/>
    <x v="9"/>
    <m/>
    <x v="50"/>
    <n v="8006"/>
    <x v="0"/>
  </r>
  <r>
    <x v="0"/>
    <x v="7"/>
    <n v="5355"/>
    <x v="39"/>
    <m/>
    <x v="0"/>
    <m/>
    <x v="1"/>
    <x v="1"/>
    <x v="1"/>
    <x v="1"/>
    <x v="1"/>
    <x v="3"/>
    <x v="3"/>
    <m/>
    <x v="58"/>
    <n v="7001"/>
    <x v="0"/>
  </r>
  <r>
    <x v="0"/>
    <x v="7"/>
    <n v="5407.7980000000007"/>
    <x v="2"/>
    <m/>
    <x v="0"/>
    <m/>
    <x v="307"/>
    <x v="27"/>
    <x v="19"/>
    <x v="1"/>
    <x v="1"/>
    <x v="2"/>
    <x v="2"/>
    <m/>
    <x v="2"/>
    <n v="6002"/>
    <x v="0"/>
  </r>
  <r>
    <x v="0"/>
    <x v="7"/>
    <n v="5407.7980000000007"/>
    <x v="2"/>
    <m/>
    <x v="0"/>
    <m/>
    <x v="67"/>
    <x v="19"/>
    <x v="14"/>
    <x v="2"/>
    <x v="2"/>
    <x v="4"/>
    <x v="2"/>
    <m/>
    <x v="5"/>
    <n v="3003"/>
    <x v="0"/>
  </r>
  <r>
    <x v="0"/>
    <x v="7"/>
    <n v="5500"/>
    <x v="32"/>
    <m/>
    <x v="0"/>
    <m/>
    <x v="317"/>
    <x v="10"/>
    <x v="9"/>
    <x v="2"/>
    <x v="2"/>
    <x v="12"/>
    <x v="10"/>
    <m/>
    <x v="37"/>
    <n v="8001"/>
    <x v="0"/>
  </r>
  <r>
    <x v="0"/>
    <x v="7"/>
    <n v="5500"/>
    <x v="26"/>
    <m/>
    <x v="0"/>
    <m/>
    <x v="323"/>
    <x v="24"/>
    <x v="17"/>
    <x v="2"/>
    <x v="2"/>
    <x v="10"/>
    <x v="8"/>
    <m/>
    <x v="31"/>
    <n v="8006"/>
    <x v="0"/>
  </r>
  <r>
    <x v="0"/>
    <x v="7"/>
    <n v="5500"/>
    <x v="95"/>
    <m/>
    <x v="0"/>
    <m/>
    <x v="1"/>
    <x v="1"/>
    <x v="1"/>
    <x v="1"/>
    <x v="1"/>
    <x v="1"/>
    <x v="1"/>
    <m/>
    <x v="113"/>
    <n v="7001"/>
    <x v="0"/>
  </r>
  <r>
    <x v="0"/>
    <x v="7"/>
    <n v="5500"/>
    <x v="28"/>
    <m/>
    <x v="0"/>
    <m/>
    <x v="324"/>
    <x v="24"/>
    <x v="17"/>
    <x v="1"/>
    <x v="1"/>
    <x v="8"/>
    <x v="6"/>
    <m/>
    <x v="33"/>
    <n v="8006"/>
    <x v="0"/>
  </r>
  <r>
    <x v="0"/>
    <x v="7"/>
    <n v="5502.2000000000007"/>
    <x v="7"/>
    <m/>
    <x v="0"/>
    <m/>
    <x v="55"/>
    <x v="2"/>
    <x v="2"/>
    <x v="1"/>
    <x v="1"/>
    <x v="15"/>
    <x v="5"/>
    <m/>
    <x v="95"/>
    <n v="4004"/>
    <x v="0"/>
  </r>
  <r>
    <x v="0"/>
    <x v="7"/>
    <n v="5502.2000000000007"/>
    <x v="7"/>
    <m/>
    <x v="0"/>
    <m/>
    <x v="45"/>
    <x v="2"/>
    <x v="2"/>
    <x v="1"/>
    <x v="1"/>
    <x v="15"/>
    <x v="5"/>
    <m/>
    <x v="95"/>
    <n v="4004"/>
    <x v="0"/>
  </r>
  <r>
    <x v="0"/>
    <x v="7"/>
    <n v="5695.3817222225398"/>
    <x v="23"/>
    <m/>
    <x v="0"/>
    <m/>
    <x v="215"/>
    <x v="0"/>
    <x v="0"/>
    <x v="1"/>
    <x v="1"/>
    <x v="8"/>
    <x v="6"/>
    <m/>
    <x v="28"/>
    <n v="2001"/>
    <x v="0"/>
  </r>
  <r>
    <x v="0"/>
    <x v="7"/>
    <n v="5775"/>
    <x v="34"/>
    <m/>
    <x v="0"/>
    <m/>
    <x v="1"/>
    <x v="1"/>
    <x v="1"/>
    <x v="1"/>
    <x v="1"/>
    <x v="3"/>
    <x v="3"/>
    <m/>
    <x v="49"/>
    <n v="7001"/>
    <x v="0"/>
  </r>
  <r>
    <x v="0"/>
    <x v="7"/>
    <n v="5800"/>
    <x v="26"/>
    <m/>
    <x v="0"/>
    <m/>
    <x v="325"/>
    <x v="5"/>
    <x v="5"/>
    <x v="2"/>
    <x v="2"/>
    <x v="10"/>
    <x v="8"/>
    <m/>
    <x v="31"/>
    <n v="3006"/>
    <x v="0"/>
  </r>
  <r>
    <x v="0"/>
    <x v="7"/>
    <n v="5944.5528999999997"/>
    <x v="27"/>
    <m/>
    <x v="0"/>
    <m/>
    <x v="1"/>
    <x v="1"/>
    <x v="1"/>
    <x v="1"/>
    <x v="1"/>
    <x v="16"/>
    <x v="12"/>
    <m/>
    <x v="42"/>
    <n v="7001"/>
    <x v="0"/>
  </r>
  <r>
    <x v="0"/>
    <x v="7"/>
    <n v="6000"/>
    <x v="24"/>
    <m/>
    <x v="0"/>
    <m/>
    <x v="326"/>
    <x v="0"/>
    <x v="0"/>
    <x v="2"/>
    <x v="2"/>
    <x v="12"/>
    <x v="10"/>
    <m/>
    <x v="29"/>
    <n v="2001"/>
    <x v="0"/>
  </r>
  <r>
    <x v="0"/>
    <x v="7"/>
    <n v="6000"/>
    <x v="33"/>
    <m/>
    <x v="0"/>
    <m/>
    <x v="327"/>
    <x v="17"/>
    <x v="2"/>
    <x v="2"/>
    <x v="2"/>
    <x v="7"/>
    <x v="5"/>
    <m/>
    <x v="39"/>
    <n v="5006"/>
    <x v="0"/>
  </r>
  <r>
    <x v="0"/>
    <x v="7"/>
    <n v="6000"/>
    <x v="80"/>
    <m/>
    <x v="0"/>
    <m/>
    <x v="1"/>
    <x v="1"/>
    <x v="1"/>
    <x v="1"/>
    <x v="1"/>
    <x v="1"/>
    <x v="1"/>
    <m/>
    <x v="98"/>
    <n v="7001"/>
    <x v="0"/>
  </r>
  <r>
    <x v="0"/>
    <x v="7"/>
    <n v="6069.3600000000006"/>
    <x v="64"/>
    <m/>
    <x v="0"/>
    <m/>
    <x v="300"/>
    <x v="25"/>
    <x v="18"/>
    <x v="2"/>
    <x v="2"/>
    <x v="12"/>
    <x v="10"/>
    <m/>
    <x v="76"/>
    <n v="3001"/>
    <x v="0"/>
  </r>
  <r>
    <x v="0"/>
    <x v="7"/>
    <n v="6350"/>
    <x v="18"/>
    <m/>
    <x v="0"/>
    <m/>
    <x v="1"/>
    <x v="19"/>
    <x v="14"/>
    <x v="2"/>
    <x v="2"/>
    <x v="10"/>
    <x v="8"/>
    <m/>
    <x v="21"/>
    <n v="3003"/>
    <x v="0"/>
  </r>
  <r>
    <x v="0"/>
    <x v="7"/>
    <n v="6400"/>
    <x v="81"/>
    <m/>
    <x v="0"/>
    <m/>
    <x v="1"/>
    <x v="23"/>
    <x v="16"/>
    <x v="2"/>
    <x v="2"/>
    <x v="6"/>
    <x v="3"/>
    <m/>
    <x v="99"/>
    <n v="1002"/>
    <x v="0"/>
  </r>
  <r>
    <x v="0"/>
    <x v="7"/>
    <n v="6439.9999999999991"/>
    <x v="79"/>
    <m/>
    <x v="0"/>
    <m/>
    <x v="1"/>
    <x v="18"/>
    <x v="13"/>
    <x v="2"/>
    <x v="2"/>
    <x v="12"/>
    <x v="10"/>
    <m/>
    <x v="96"/>
    <n v="4001"/>
    <x v="0"/>
  </r>
  <r>
    <x v="0"/>
    <x v="7"/>
    <n v="6500"/>
    <x v="8"/>
    <m/>
    <x v="0"/>
    <m/>
    <x v="329"/>
    <x v="4"/>
    <x v="4"/>
    <x v="1"/>
    <x v="1"/>
    <x v="2"/>
    <x v="2"/>
    <m/>
    <x v="10"/>
    <n v="4003"/>
    <x v="0"/>
  </r>
  <r>
    <x v="0"/>
    <x v="7"/>
    <n v="6500"/>
    <x v="90"/>
    <m/>
    <x v="0"/>
    <m/>
    <x v="336"/>
    <x v="29"/>
    <x v="19"/>
    <x v="1"/>
    <x v="1"/>
    <x v="2"/>
    <x v="2"/>
    <m/>
    <x v="108"/>
    <n v="6001"/>
    <x v="0"/>
  </r>
  <r>
    <x v="0"/>
    <x v="7"/>
    <n v="6500"/>
    <x v="90"/>
    <m/>
    <x v="0"/>
    <m/>
    <x v="337"/>
    <x v="29"/>
    <x v="19"/>
    <x v="1"/>
    <x v="1"/>
    <x v="2"/>
    <x v="2"/>
    <m/>
    <x v="108"/>
    <n v="6001"/>
    <x v="0"/>
  </r>
  <r>
    <x v="0"/>
    <x v="7"/>
    <n v="6500"/>
    <x v="90"/>
    <m/>
    <x v="0"/>
    <m/>
    <x v="338"/>
    <x v="29"/>
    <x v="19"/>
    <x v="1"/>
    <x v="1"/>
    <x v="2"/>
    <x v="2"/>
    <m/>
    <x v="108"/>
    <n v="6001"/>
    <x v="0"/>
  </r>
  <r>
    <x v="0"/>
    <x v="7"/>
    <n v="6500"/>
    <x v="90"/>
    <m/>
    <x v="0"/>
    <m/>
    <x v="339"/>
    <x v="29"/>
    <x v="19"/>
    <x v="1"/>
    <x v="1"/>
    <x v="2"/>
    <x v="2"/>
    <m/>
    <x v="108"/>
    <n v="6001"/>
    <x v="0"/>
  </r>
  <r>
    <x v="0"/>
    <x v="7"/>
    <n v="6500"/>
    <x v="90"/>
    <m/>
    <x v="0"/>
    <m/>
    <x v="340"/>
    <x v="29"/>
    <x v="19"/>
    <x v="1"/>
    <x v="1"/>
    <x v="2"/>
    <x v="2"/>
    <m/>
    <x v="108"/>
    <n v="6001"/>
    <x v="0"/>
  </r>
  <r>
    <x v="0"/>
    <x v="7"/>
    <n v="6500"/>
    <x v="14"/>
    <m/>
    <x v="0"/>
    <m/>
    <x v="289"/>
    <x v="9"/>
    <x v="8"/>
    <x v="2"/>
    <x v="2"/>
    <x v="12"/>
    <x v="10"/>
    <m/>
    <x v="17"/>
    <n v="8002"/>
    <x v="0"/>
  </r>
  <r>
    <x v="0"/>
    <x v="7"/>
    <n v="6501.1497222222197"/>
    <x v="21"/>
    <m/>
    <x v="0"/>
    <m/>
    <x v="1"/>
    <x v="1"/>
    <x v="1"/>
    <x v="1"/>
    <x v="1"/>
    <x v="2"/>
    <x v="2"/>
    <m/>
    <x v="27"/>
    <n v="7001"/>
    <x v="0"/>
  </r>
  <r>
    <x v="0"/>
    <x v="7"/>
    <n v="6549.4650100000008"/>
    <x v="27"/>
    <m/>
    <x v="0"/>
    <m/>
    <x v="1"/>
    <x v="27"/>
    <x v="19"/>
    <x v="1"/>
    <x v="1"/>
    <x v="16"/>
    <x v="12"/>
    <m/>
    <x v="42"/>
    <n v="6002"/>
    <x v="0"/>
  </r>
  <r>
    <x v="0"/>
    <x v="7"/>
    <n v="6665.02"/>
    <x v="51"/>
    <m/>
    <x v="0"/>
    <m/>
    <x v="332"/>
    <x v="0"/>
    <x v="0"/>
    <x v="7"/>
    <x v="7"/>
    <x v="18"/>
    <x v="14"/>
    <m/>
    <x v="63"/>
    <n v="2001"/>
    <x v="0"/>
  </r>
  <r>
    <x v="0"/>
    <x v="7"/>
    <n v="7000"/>
    <x v="8"/>
    <m/>
    <x v="0"/>
    <m/>
    <x v="64"/>
    <x v="3"/>
    <x v="3"/>
    <x v="1"/>
    <x v="1"/>
    <x v="2"/>
    <x v="2"/>
    <m/>
    <x v="10"/>
    <n v="4002"/>
    <x v="0"/>
  </r>
  <r>
    <x v="0"/>
    <x v="7"/>
    <n v="7000"/>
    <x v="57"/>
    <m/>
    <x v="0"/>
    <m/>
    <x v="1"/>
    <x v="14"/>
    <x v="11"/>
    <x v="1"/>
    <x v="1"/>
    <x v="8"/>
    <x v="6"/>
    <m/>
    <x v="69"/>
    <n v="5005"/>
    <x v="0"/>
  </r>
  <r>
    <x v="0"/>
    <x v="7"/>
    <n v="7000"/>
    <x v="21"/>
    <m/>
    <x v="0"/>
    <m/>
    <x v="1"/>
    <x v="27"/>
    <x v="19"/>
    <x v="1"/>
    <x v="1"/>
    <x v="2"/>
    <x v="2"/>
    <m/>
    <x v="27"/>
    <n v="6002"/>
    <x v="0"/>
  </r>
  <r>
    <x v="0"/>
    <x v="7"/>
    <n v="7000"/>
    <x v="84"/>
    <m/>
    <x v="0"/>
    <m/>
    <x v="1"/>
    <x v="25"/>
    <x v="18"/>
    <x v="1"/>
    <x v="1"/>
    <x v="1"/>
    <x v="1"/>
    <m/>
    <x v="102"/>
    <n v="3001"/>
    <x v="0"/>
  </r>
  <r>
    <x v="0"/>
    <x v="7"/>
    <n v="7000"/>
    <x v="77"/>
    <m/>
    <x v="0"/>
    <m/>
    <x v="1"/>
    <x v="1"/>
    <x v="1"/>
    <x v="1"/>
    <x v="1"/>
    <x v="8"/>
    <x v="6"/>
    <m/>
    <x v="92"/>
    <n v="7001"/>
    <x v="0"/>
  </r>
  <r>
    <x v="0"/>
    <x v="7"/>
    <n v="7150"/>
    <x v="17"/>
    <m/>
    <x v="0"/>
    <m/>
    <x v="330"/>
    <x v="10"/>
    <x v="9"/>
    <x v="2"/>
    <x v="2"/>
    <x v="10"/>
    <x v="8"/>
    <m/>
    <x v="20"/>
    <n v="8001"/>
    <x v="0"/>
  </r>
  <r>
    <x v="0"/>
    <x v="7"/>
    <n v="7336.34"/>
    <x v="87"/>
    <m/>
    <x v="0"/>
    <m/>
    <x v="333"/>
    <x v="0"/>
    <x v="0"/>
    <x v="7"/>
    <x v="7"/>
    <x v="18"/>
    <x v="14"/>
    <m/>
    <x v="105"/>
    <n v="2001"/>
    <x v="0"/>
  </r>
  <r>
    <x v="0"/>
    <x v="7"/>
    <n v="7402"/>
    <x v="88"/>
    <m/>
    <x v="0"/>
    <m/>
    <x v="334"/>
    <x v="0"/>
    <x v="0"/>
    <x v="8"/>
    <x v="8"/>
    <x v="19"/>
    <x v="15"/>
    <m/>
    <x v="106"/>
    <n v="2001"/>
    <x v="0"/>
  </r>
  <r>
    <x v="0"/>
    <x v="7"/>
    <n v="7500"/>
    <x v="89"/>
    <m/>
    <x v="0"/>
    <m/>
    <x v="1"/>
    <x v="10"/>
    <x v="9"/>
    <x v="2"/>
    <x v="2"/>
    <x v="10"/>
    <x v="8"/>
    <m/>
    <x v="107"/>
    <n v="8001"/>
    <x v="0"/>
  </r>
  <r>
    <x v="0"/>
    <x v="7"/>
    <n v="7500"/>
    <x v="8"/>
    <m/>
    <x v="0"/>
    <m/>
    <x v="335"/>
    <x v="4"/>
    <x v="4"/>
    <x v="1"/>
    <x v="1"/>
    <x v="2"/>
    <x v="2"/>
    <m/>
    <x v="10"/>
    <n v="4003"/>
    <x v="0"/>
  </r>
  <r>
    <x v="0"/>
    <x v="7"/>
    <n v="7500"/>
    <x v="91"/>
    <m/>
    <x v="0"/>
    <m/>
    <x v="263"/>
    <x v="0"/>
    <x v="0"/>
    <x v="1"/>
    <x v="1"/>
    <x v="2"/>
    <x v="2"/>
    <m/>
    <x v="109"/>
    <n v="2001"/>
    <x v="0"/>
  </r>
  <r>
    <x v="0"/>
    <x v="7"/>
    <n v="7500"/>
    <x v="51"/>
    <m/>
    <x v="0"/>
    <m/>
    <x v="341"/>
    <x v="0"/>
    <x v="0"/>
    <x v="7"/>
    <x v="7"/>
    <x v="18"/>
    <x v="14"/>
    <m/>
    <x v="63"/>
    <n v="2001"/>
    <x v="0"/>
  </r>
  <r>
    <x v="0"/>
    <x v="7"/>
    <n v="7565.7946000000011"/>
    <x v="35"/>
    <m/>
    <x v="0"/>
    <m/>
    <x v="1"/>
    <x v="1"/>
    <x v="1"/>
    <x v="1"/>
    <x v="1"/>
    <x v="16"/>
    <x v="12"/>
    <m/>
    <x v="47"/>
    <n v="7001"/>
    <x v="0"/>
  </r>
  <r>
    <x v="0"/>
    <x v="7"/>
    <n v="7583.333333333333"/>
    <x v="92"/>
    <m/>
    <x v="0"/>
    <m/>
    <x v="342"/>
    <x v="32"/>
    <x v="16"/>
    <x v="4"/>
    <x v="4"/>
    <x v="11"/>
    <x v="9"/>
    <m/>
    <x v="110"/>
    <n v="2003"/>
    <x v="0"/>
  </r>
  <r>
    <x v="0"/>
    <x v="7"/>
    <n v="7727.8492099658679"/>
    <x v="58"/>
    <m/>
    <x v="0"/>
    <m/>
    <x v="343"/>
    <x v="0"/>
    <x v="0"/>
    <x v="6"/>
    <x v="6"/>
    <x v="17"/>
    <x v="13"/>
    <m/>
    <x v="70"/>
    <n v="2001"/>
    <x v="0"/>
  </r>
  <r>
    <x v="0"/>
    <x v="7"/>
    <n v="7750"/>
    <x v="69"/>
    <m/>
    <x v="0"/>
    <m/>
    <x v="1"/>
    <x v="25"/>
    <x v="18"/>
    <x v="2"/>
    <x v="2"/>
    <x v="12"/>
    <x v="10"/>
    <m/>
    <x v="81"/>
    <n v="3001"/>
    <x v="0"/>
  </r>
  <r>
    <x v="0"/>
    <x v="7"/>
    <n v="7854.93"/>
    <x v="51"/>
    <m/>
    <x v="0"/>
    <m/>
    <x v="344"/>
    <x v="0"/>
    <x v="0"/>
    <x v="7"/>
    <x v="7"/>
    <x v="18"/>
    <x v="14"/>
    <m/>
    <x v="63"/>
    <n v="2001"/>
    <x v="0"/>
  </r>
  <r>
    <x v="0"/>
    <x v="7"/>
    <n v="7854.93"/>
    <x v="51"/>
    <m/>
    <x v="0"/>
    <m/>
    <x v="345"/>
    <x v="0"/>
    <x v="0"/>
    <x v="7"/>
    <x v="7"/>
    <x v="18"/>
    <x v="14"/>
    <m/>
    <x v="63"/>
    <n v="2001"/>
    <x v="0"/>
  </r>
  <r>
    <x v="0"/>
    <x v="7"/>
    <n v="7977.25"/>
    <x v="14"/>
    <m/>
    <x v="0"/>
    <m/>
    <x v="348"/>
    <x v="9"/>
    <x v="8"/>
    <x v="2"/>
    <x v="2"/>
    <x v="12"/>
    <x v="10"/>
    <m/>
    <x v="17"/>
    <n v="8002"/>
    <x v="0"/>
  </r>
  <r>
    <x v="0"/>
    <x v="7"/>
    <n v="8000"/>
    <x v="93"/>
    <m/>
    <x v="0"/>
    <m/>
    <x v="1"/>
    <x v="29"/>
    <x v="19"/>
    <x v="1"/>
    <x v="1"/>
    <x v="1"/>
    <x v="1"/>
    <m/>
    <x v="111"/>
    <n v="6001"/>
    <x v="0"/>
  </r>
  <r>
    <x v="0"/>
    <x v="7"/>
    <n v="8125"/>
    <x v="76"/>
    <m/>
    <x v="0"/>
    <m/>
    <x v="349"/>
    <x v="0"/>
    <x v="0"/>
    <x v="1"/>
    <x v="1"/>
    <x v="1"/>
    <x v="1"/>
    <m/>
    <x v="91"/>
    <n v="2001"/>
    <x v="0"/>
  </r>
  <r>
    <x v="0"/>
    <x v="7"/>
    <n v="8335.682740000002"/>
    <x v="35"/>
    <m/>
    <x v="0"/>
    <m/>
    <x v="1"/>
    <x v="27"/>
    <x v="19"/>
    <x v="1"/>
    <x v="1"/>
    <x v="16"/>
    <x v="12"/>
    <m/>
    <x v="47"/>
    <n v="6002"/>
    <x v="0"/>
  </r>
  <r>
    <x v="0"/>
    <x v="7"/>
    <n v="8666.6666666666661"/>
    <x v="71"/>
    <m/>
    <x v="0"/>
    <m/>
    <x v="352"/>
    <x v="24"/>
    <x v="17"/>
    <x v="2"/>
    <x v="2"/>
    <x v="4"/>
    <x v="2"/>
    <m/>
    <x v="83"/>
    <n v="8006"/>
    <x v="0"/>
  </r>
  <r>
    <x v="0"/>
    <x v="7"/>
    <n v="8669.4080000000013"/>
    <x v="2"/>
    <m/>
    <x v="0"/>
    <m/>
    <x v="75"/>
    <x v="22"/>
    <x v="0"/>
    <x v="2"/>
    <x v="2"/>
    <x v="4"/>
    <x v="2"/>
    <m/>
    <x v="5"/>
    <n v="3002"/>
    <x v="0"/>
  </r>
  <r>
    <x v="0"/>
    <x v="7"/>
    <n v="8669.4080000000013"/>
    <x v="2"/>
    <m/>
    <x v="0"/>
    <m/>
    <x v="346"/>
    <x v="27"/>
    <x v="19"/>
    <x v="1"/>
    <x v="1"/>
    <x v="2"/>
    <x v="2"/>
    <m/>
    <x v="2"/>
    <n v="6002"/>
    <x v="0"/>
  </r>
  <r>
    <x v="0"/>
    <x v="7"/>
    <n v="8669.4080000000013"/>
    <x v="2"/>
    <m/>
    <x v="0"/>
    <m/>
    <x v="347"/>
    <x v="3"/>
    <x v="3"/>
    <x v="2"/>
    <x v="2"/>
    <x v="4"/>
    <x v="2"/>
    <m/>
    <x v="5"/>
    <n v="4002"/>
    <x v="0"/>
  </r>
  <r>
    <x v="0"/>
    <x v="7"/>
    <n v="8850"/>
    <x v="61"/>
    <m/>
    <x v="0"/>
    <m/>
    <x v="354"/>
    <x v="4"/>
    <x v="4"/>
    <x v="1"/>
    <x v="1"/>
    <x v="8"/>
    <x v="6"/>
    <m/>
    <x v="73"/>
    <n v="4003"/>
    <x v="0"/>
  </r>
  <r>
    <x v="0"/>
    <x v="7"/>
    <n v="9000"/>
    <x v="11"/>
    <m/>
    <x v="0"/>
    <m/>
    <x v="1"/>
    <x v="5"/>
    <x v="5"/>
    <x v="2"/>
    <x v="2"/>
    <x v="10"/>
    <x v="8"/>
    <m/>
    <x v="13"/>
    <n v="3006"/>
    <x v="0"/>
  </r>
  <r>
    <x v="0"/>
    <x v="7"/>
    <n v="9013.3333333333339"/>
    <x v="71"/>
    <m/>
    <x v="0"/>
    <m/>
    <x v="355"/>
    <x v="4"/>
    <x v="4"/>
    <x v="2"/>
    <x v="2"/>
    <x v="4"/>
    <x v="2"/>
    <m/>
    <x v="83"/>
    <n v="4003"/>
    <x v="0"/>
  </r>
  <r>
    <x v="0"/>
    <x v="7"/>
    <n v="9500"/>
    <x v="8"/>
    <m/>
    <x v="0"/>
    <m/>
    <x v="360"/>
    <x v="4"/>
    <x v="4"/>
    <x v="1"/>
    <x v="1"/>
    <x v="2"/>
    <x v="2"/>
    <m/>
    <x v="10"/>
    <n v="4003"/>
    <x v="0"/>
  </r>
  <r>
    <x v="0"/>
    <x v="7"/>
    <n v="9500"/>
    <x v="31"/>
    <m/>
    <x v="0"/>
    <m/>
    <x v="197"/>
    <x v="2"/>
    <x v="2"/>
    <x v="2"/>
    <x v="2"/>
    <x v="7"/>
    <x v="5"/>
    <m/>
    <x v="115"/>
    <n v="4004"/>
    <x v="0"/>
  </r>
  <r>
    <x v="0"/>
    <x v="7"/>
    <n v="9800"/>
    <x v="71"/>
    <m/>
    <x v="0"/>
    <m/>
    <x v="361"/>
    <x v="9"/>
    <x v="8"/>
    <x v="2"/>
    <x v="2"/>
    <x v="4"/>
    <x v="2"/>
    <m/>
    <x v="83"/>
    <n v="8002"/>
    <x v="0"/>
  </r>
  <r>
    <x v="0"/>
    <x v="7"/>
    <n v="9885.14"/>
    <x v="66"/>
    <m/>
    <x v="0"/>
    <m/>
    <x v="362"/>
    <x v="0"/>
    <x v="0"/>
    <x v="7"/>
    <x v="7"/>
    <x v="18"/>
    <x v="14"/>
    <m/>
    <x v="78"/>
    <n v="2001"/>
    <x v="0"/>
  </r>
  <r>
    <x v="0"/>
    <x v="7"/>
    <n v="10000"/>
    <x v="8"/>
    <m/>
    <x v="0"/>
    <m/>
    <x v="363"/>
    <x v="3"/>
    <x v="3"/>
    <x v="1"/>
    <x v="1"/>
    <x v="2"/>
    <x v="2"/>
    <m/>
    <x v="10"/>
    <n v="4002"/>
    <x v="0"/>
  </r>
  <r>
    <x v="0"/>
    <x v="7"/>
    <n v="10000"/>
    <x v="31"/>
    <m/>
    <x v="0"/>
    <m/>
    <x v="108"/>
    <x v="2"/>
    <x v="2"/>
    <x v="1"/>
    <x v="1"/>
    <x v="15"/>
    <x v="5"/>
    <m/>
    <x v="36"/>
    <n v="4004"/>
    <x v="0"/>
  </r>
  <r>
    <x v="0"/>
    <x v="7"/>
    <n v="10000"/>
    <x v="91"/>
    <m/>
    <x v="0"/>
    <m/>
    <x v="263"/>
    <x v="0"/>
    <x v="0"/>
    <x v="2"/>
    <x v="2"/>
    <x v="4"/>
    <x v="2"/>
    <m/>
    <x v="125"/>
    <n v="2001"/>
    <x v="0"/>
  </r>
  <r>
    <x v="0"/>
    <x v="7"/>
    <n v="10000"/>
    <x v="76"/>
    <m/>
    <x v="0"/>
    <m/>
    <x v="365"/>
    <x v="0"/>
    <x v="0"/>
    <x v="1"/>
    <x v="1"/>
    <x v="1"/>
    <x v="1"/>
    <m/>
    <x v="91"/>
    <n v="2001"/>
    <x v="0"/>
  </r>
  <r>
    <x v="0"/>
    <x v="7"/>
    <n v="10000"/>
    <x v="49"/>
    <m/>
    <x v="0"/>
    <m/>
    <x v="1"/>
    <x v="11"/>
    <x v="6"/>
    <x v="2"/>
    <x v="2"/>
    <x v="7"/>
    <x v="5"/>
    <m/>
    <x v="60"/>
    <n v="8004"/>
    <x v="0"/>
  </r>
  <r>
    <x v="0"/>
    <x v="7"/>
    <n v="10000"/>
    <x v="100"/>
    <m/>
    <x v="0"/>
    <m/>
    <x v="1"/>
    <x v="29"/>
    <x v="19"/>
    <x v="1"/>
    <x v="1"/>
    <x v="1"/>
    <x v="1"/>
    <m/>
    <x v="119"/>
    <n v="6001"/>
    <x v="0"/>
  </r>
  <r>
    <x v="0"/>
    <x v="7"/>
    <n v="10000"/>
    <x v="51"/>
    <m/>
    <x v="0"/>
    <m/>
    <x v="367"/>
    <x v="23"/>
    <x v="16"/>
    <x v="7"/>
    <x v="7"/>
    <x v="18"/>
    <x v="14"/>
    <m/>
    <x v="63"/>
    <n v="1002"/>
    <x v="0"/>
  </r>
  <r>
    <x v="0"/>
    <x v="7"/>
    <n v="10100"/>
    <x v="8"/>
    <m/>
    <x v="0"/>
    <m/>
    <x v="368"/>
    <x v="4"/>
    <x v="4"/>
    <x v="1"/>
    <x v="1"/>
    <x v="2"/>
    <x v="2"/>
    <m/>
    <x v="10"/>
    <n v="4003"/>
    <x v="0"/>
  </r>
  <r>
    <x v="0"/>
    <x v="7"/>
    <n v="10400"/>
    <x v="35"/>
    <m/>
    <x v="0"/>
    <m/>
    <x v="215"/>
    <x v="0"/>
    <x v="0"/>
    <x v="2"/>
    <x v="2"/>
    <x v="14"/>
    <x v="12"/>
    <m/>
    <x v="41"/>
    <n v="2001"/>
    <x v="0"/>
  </r>
  <r>
    <x v="0"/>
    <x v="7"/>
    <n v="10500"/>
    <x v="17"/>
    <m/>
    <x v="0"/>
    <m/>
    <x v="369"/>
    <x v="10"/>
    <x v="9"/>
    <x v="2"/>
    <x v="2"/>
    <x v="10"/>
    <x v="8"/>
    <m/>
    <x v="20"/>
    <n v="8001"/>
    <x v="0"/>
  </r>
  <r>
    <x v="0"/>
    <x v="7"/>
    <n v="10500"/>
    <x v="28"/>
    <m/>
    <x v="0"/>
    <m/>
    <x v="331"/>
    <x v="24"/>
    <x v="17"/>
    <x v="1"/>
    <x v="1"/>
    <x v="8"/>
    <x v="6"/>
    <m/>
    <x v="33"/>
    <n v="8006"/>
    <x v="0"/>
  </r>
  <r>
    <x v="0"/>
    <x v="7"/>
    <n v="10780"/>
    <x v="22"/>
    <m/>
    <x v="0"/>
    <m/>
    <x v="359"/>
    <x v="27"/>
    <x v="19"/>
    <x v="2"/>
    <x v="2"/>
    <x v="10"/>
    <x v="8"/>
    <m/>
    <x v="26"/>
    <n v="6002"/>
    <x v="0"/>
  </r>
  <r>
    <x v="0"/>
    <x v="7"/>
    <n v="10841.985000000001"/>
    <x v="3"/>
    <m/>
    <x v="0"/>
    <m/>
    <x v="60"/>
    <x v="27"/>
    <x v="19"/>
    <x v="1"/>
    <x v="1"/>
    <x v="3"/>
    <x v="3"/>
    <m/>
    <x v="3"/>
    <n v="6002"/>
    <x v="0"/>
  </r>
  <r>
    <x v="0"/>
    <x v="7"/>
    <n v="11000"/>
    <x v="71"/>
    <m/>
    <x v="0"/>
    <m/>
    <x v="370"/>
    <x v="30"/>
    <x v="6"/>
    <x v="2"/>
    <x v="2"/>
    <x v="4"/>
    <x v="2"/>
    <m/>
    <x v="83"/>
    <n v="3007"/>
    <x v="0"/>
  </r>
  <r>
    <x v="0"/>
    <x v="7"/>
    <n v="11455.314828402001"/>
    <x v="96"/>
    <m/>
    <x v="0"/>
    <m/>
    <x v="358"/>
    <x v="0"/>
    <x v="0"/>
    <x v="8"/>
    <x v="8"/>
    <x v="19"/>
    <x v="15"/>
    <m/>
    <x v="114"/>
    <n v="2001"/>
    <x v="0"/>
  </r>
  <r>
    <x v="0"/>
    <x v="7"/>
    <n v="11895.03"/>
    <x v="87"/>
    <m/>
    <x v="0"/>
    <m/>
    <x v="371"/>
    <x v="0"/>
    <x v="0"/>
    <x v="7"/>
    <x v="7"/>
    <x v="18"/>
    <x v="14"/>
    <m/>
    <x v="105"/>
    <n v="2001"/>
    <x v="0"/>
  </r>
  <r>
    <x v="0"/>
    <x v="7"/>
    <n v="12000"/>
    <x v="8"/>
    <m/>
    <x v="0"/>
    <m/>
    <x v="373"/>
    <x v="4"/>
    <x v="4"/>
    <x v="1"/>
    <x v="1"/>
    <x v="2"/>
    <x v="2"/>
    <m/>
    <x v="10"/>
    <n v="4003"/>
    <x v="0"/>
  </r>
  <r>
    <x v="0"/>
    <x v="7"/>
    <n v="12000"/>
    <x v="56"/>
    <m/>
    <x v="0"/>
    <m/>
    <x v="1"/>
    <x v="12"/>
    <x v="10"/>
    <x v="1"/>
    <x v="1"/>
    <x v="3"/>
    <x v="3"/>
    <m/>
    <x v="97"/>
    <n v="3005"/>
    <x v="0"/>
  </r>
  <r>
    <x v="0"/>
    <x v="7"/>
    <n v="12200"/>
    <x v="71"/>
    <m/>
    <x v="0"/>
    <m/>
    <x v="374"/>
    <x v="20"/>
    <x v="2"/>
    <x v="2"/>
    <x v="2"/>
    <x v="4"/>
    <x v="2"/>
    <m/>
    <x v="83"/>
    <n v="5001"/>
    <x v="0"/>
  </r>
  <r>
    <x v="0"/>
    <x v="7"/>
    <n v="12300"/>
    <x v="71"/>
    <m/>
    <x v="0"/>
    <m/>
    <x v="375"/>
    <x v="25"/>
    <x v="18"/>
    <x v="2"/>
    <x v="2"/>
    <x v="4"/>
    <x v="2"/>
    <m/>
    <x v="83"/>
    <n v="3001"/>
    <x v="0"/>
  </r>
  <r>
    <x v="0"/>
    <x v="7"/>
    <n v="12360"/>
    <x v="97"/>
    <m/>
    <x v="0"/>
    <m/>
    <x v="376"/>
    <x v="33"/>
    <x v="16"/>
    <x v="9"/>
    <x v="9"/>
    <x v="20"/>
    <x v="16"/>
    <m/>
    <x v="116"/>
    <n v="9001"/>
    <x v="0"/>
  </r>
  <r>
    <x v="0"/>
    <x v="7"/>
    <n v="12390.840000000002"/>
    <x v="3"/>
    <m/>
    <x v="0"/>
    <m/>
    <x v="60"/>
    <x v="1"/>
    <x v="1"/>
    <x v="1"/>
    <x v="1"/>
    <x v="3"/>
    <x v="3"/>
    <m/>
    <x v="3"/>
    <n v="7001"/>
    <x v="0"/>
  </r>
  <r>
    <x v="0"/>
    <x v="7"/>
    <n v="12626"/>
    <x v="71"/>
    <m/>
    <x v="0"/>
    <m/>
    <x v="93"/>
    <x v="8"/>
    <x v="7"/>
    <x v="2"/>
    <x v="2"/>
    <x v="4"/>
    <x v="2"/>
    <m/>
    <x v="83"/>
    <n v="8003"/>
    <x v="0"/>
  </r>
  <r>
    <x v="0"/>
    <x v="7"/>
    <n v="12639.666666666666"/>
    <x v="35"/>
    <m/>
    <x v="0"/>
    <m/>
    <x v="377"/>
    <x v="0"/>
    <x v="0"/>
    <x v="2"/>
    <x v="2"/>
    <x v="14"/>
    <x v="12"/>
    <m/>
    <x v="41"/>
    <n v="2001"/>
    <x v="0"/>
  </r>
  <r>
    <x v="0"/>
    <x v="7"/>
    <n v="12946.388888888891"/>
    <x v="21"/>
    <m/>
    <x v="0"/>
    <m/>
    <x v="1"/>
    <x v="29"/>
    <x v="19"/>
    <x v="1"/>
    <x v="1"/>
    <x v="2"/>
    <x v="2"/>
    <m/>
    <x v="27"/>
    <n v="6001"/>
    <x v="0"/>
  </r>
  <r>
    <x v="0"/>
    <x v="7"/>
    <n v="13000"/>
    <x v="71"/>
    <m/>
    <x v="0"/>
    <m/>
    <x v="378"/>
    <x v="10"/>
    <x v="9"/>
    <x v="2"/>
    <x v="2"/>
    <x v="4"/>
    <x v="2"/>
    <m/>
    <x v="83"/>
    <n v="8001"/>
    <x v="0"/>
  </r>
  <r>
    <x v="0"/>
    <x v="7"/>
    <n v="13000"/>
    <x v="104"/>
    <m/>
    <x v="0"/>
    <m/>
    <x v="1"/>
    <x v="17"/>
    <x v="2"/>
    <x v="1"/>
    <x v="1"/>
    <x v="8"/>
    <x v="6"/>
    <m/>
    <x v="123"/>
    <n v="5006"/>
    <x v="0"/>
  </r>
  <r>
    <x v="0"/>
    <x v="7"/>
    <n v="13090.000000000002"/>
    <x v="7"/>
    <m/>
    <x v="0"/>
    <m/>
    <x v="153"/>
    <x v="2"/>
    <x v="2"/>
    <x v="1"/>
    <x v="1"/>
    <x v="15"/>
    <x v="5"/>
    <m/>
    <x v="95"/>
    <n v="4004"/>
    <x v="0"/>
  </r>
  <r>
    <x v="0"/>
    <x v="7"/>
    <n v="14170.426419642852"/>
    <x v="98"/>
    <m/>
    <x v="0"/>
    <m/>
    <x v="1"/>
    <x v="0"/>
    <x v="0"/>
    <x v="2"/>
    <x v="2"/>
    <x v="5"/>
    <x v="4"/>
    <m/>
    <x v="117"/>
    <n v="2001"/>
    <x v="0"/>
  </r>
  <r>
    <x v="0"/>
    <x v="7"/>
    <n v="14300.000000000002"/>
    <x v="7"/>
    <m/>
    <x v="0"/>
    <m/>
    <x v="95"/>
    <x v="2"/>
    <x v="2"/>
    <x v="1"/>
    <x v="1"/>
    <x v="15"/>
    <x v="5"/>
    <m/>
    <x v="95"/>
    <n v="4004"/>
    <x v="0"/>
  </r>
  <r>
    <x v="0"/>
    <x v="7"/>
    <n v="14500"/>
    <x v="71"/>
    <m/>
    <x v="0"/>
    <m/>
    <x v="380"/>
    <x v="4"/>
    <x v="4"/>
    <x v="2"/>
    <x v="2"/>
    <x v="4"/>
    <x v="2"/>
    <m/>
    <x v="83"/>
    <n v="4003"/>
    <x v="0"/>
  </r>
  <r>
    <x v="0"/>
    <x v="7"/>
    <n v="14535.77"/>
    <x v="66"/>
    <m/>
    <x v="0"/>
    <m/>
    <x v="381"/>
    <x v="0"/>
    <x v="0"/>
    <x v="7"/>
    <x v="7"/>
    <x v="18"/>
    <x v="14"/>
    <m/>
    <x v="78"/>
    <n v="2001"/>
    <x v="0"/>
  </r>
  <r>
    <x v="0"/>
    <x v="7"/>
    <n v="14936.25"/>
    <x v="40"/>
    <m/>
    <x v="0"/>
    <m/>
    <x v="153"/>
    <x v="28"/>
    <x v="16"/>
    <x v="2"/>
    <x v="2"/>
    <x v="12"/>
    <x v="10"/>
    <m/>
    <x v="48"/>
    <n v="8005"/>
    <x v="0"/>
  </r>
  <r>
    <x v="0"/>
    <x v="7"/>
    <n v="15000"/>
    <x v="97"/>
    <m/>
    <x v="0"/>
    <m/>
    <x v="383"/>
    <x v="33"/>
    <x v="16"/>
    <x v="9"/>
    <x v="9"/>
    <x v="20"/>
    <x v="16"/>
    <m/>
    <x v="116"/>
    <n v="9001"/>
    <x v="0"/>
  </r>
  <r>
    <x v="0"/>
    <x v="7"/>
    <n v="15166.666666666666"/>
    <x v="71"/>
    <m/>
    <x v="0"/>
    <m/>
    <x v="384"/>
    <x v="24"/>
    <x v="17"/>
    <x v="2"/>
    <x v="2"/>
    <x v="4"/>
    <x v="2"/>
    <m/>
    <x v="83"/>
    <n v="8006"/>
    <x v="0"/>
  </r>
  <r>
    <x v="0"/>
    <x v="7"/>
    <n v="15500"/>
    <x v="106"/>
    <m/>
    <x v="0"/>
    <m/>
    <x v="1"/>
    <x v="1"/>
    <x v="1"/>
    <x v="1"/>
    <x v="1"/>
    <x v="1"/>
    <x v="1"/>
    <m/>
    <x v="126"/>
    <n v="7001"/>
    <x v="0"/>
  </r>
  <r>
    <x v="0"/>
    <x v="7"/>
    <n v="16200"/>
    <x v="102"/>
    <m/>
    <x v="0"/>
    <m/>
    <x v="1"/>
    <x v="13"/>
    <x v="2"/>
    <x v="1"/>
    <x v="1"/>
    <x v="8"/>
    <x v="6"/>
    <m/>
    <x v="121"/>
    <n v="5003"/>
    <x v="0"/>
  </r>
  <r>
    <x v="0"/>
    <x v="7"/>
    <n v="16500"/>
    <x v="64"/>
    <m/>
    <x v="0"/>
    <m/>
    <x v="382"/>
    <x v="12"/>
    <x v="10"/>
    <x v="2"/>
    <x v="2"/>
    <x v="12"/>
    <x v="10"/>
    <m/>
    <x v="76"/>
    <n v="3005"/>
    <x v="0"/>
  </r>
  <r>
    <x v="0"/>
    <x v="7"/>
    <n v="16592.400000000001"/>
    <x v="7"/>
    <m/>
    <x v="0"/>
    <m/>
    <x v="108"/>
    <x v="2"/>
    <x v="2"/>
    <x v="1"/>
    <x v="1"/>
    <x v="15"/>
    <x v="5"/>
    <m/>
    <x v="95"/>
    <n v="4004"/>
    <x v="0"/>
  </r>
  <r>
    <x v="0"/>
    <x v="7"/>
    <n v="16713.739534349559"/>
    <x v="44"/>
    <m/>
    <x v="0"/>
    <m/>
    <x v="386"/>
    <x v="0"/>
    <x v="0"/>
    <x v="6"/>
    <x v="6"/>
    <x v="17"/>
    <x v="13"/>
    <m/>
    <x v="53"/>
    <n v="2001"/>
    <x v="0"/>
  </r>
  <r>
    <x v="0"/>
    <x v="7"/>
    <n v="17000"/>
    <x v="85"/>
    <m/>
    <x v="0"/>
    <m/>
    <x v="1"/>
    <x v="1"/>
    <x v="1"/>
    <x v="1"/>
    <x v="1"/>
    <x v="1"/>
    <x v="1"/>
    <m/>
    <x v="103"/>
    <n v="7001"/>
    <x v="0"/>
  </r>
  <r>
    <x v="0"/>
    <x v="7"/>
    <n v="17500"/>
    <x v="16"/>
    <m/>
    <x v="0"/>
    <m/>
    <x v="366"/>
    <x v="6"/>
    <x v="1"/>
    <x v="1"/>
    <x v="1"/>
    <x v="1"/>
    <x v="1"/>
    <m/>
    <x v="19"/>
    <n v="7003"/>
    <x v="0"/>
  </r>
  <r>
    <x v="0"/>
    <x v="7"/>
    <n v="18029.733467491536"/>
    <x v="47"/>
    <m/>
    <x v="0"/>
    <m/>
    <x v="388"/>
    <x v="0"/>
    <x v="0"/>
    <x v="6"/>
    <x v="6"/>
    <x v="17"/>
    <x v="13"/>
    <m/>
    <x v="56"/>
    <n v="2001"/>
    <x v="0"/>
  </r>
  <r>
    <x v="0"/>
    <x v="7"/>
    <n v="19000"/>
    <x v="71"/>
    <m/>
    <x v="0"/>
    <m/>
    <x v="390"/>
    <x v="24"/>
    <x v="17"/>
    <x v="2"/>
    <x v="2"/>
    <x v="4"/>
    <x v="2"/>
    <m/>
    <x v="83"/>
    <n v="8006"/>
    <x v="0"/>
  </r>
  <r>
    <x v="0"/>
    <x v="7"/>
    <n v="19042.191380669999"/>
    <x v="101"/>
    <m/>
    <x v="0"/>
    <m/>
    <x v="358"/>
    <x v="0"/>
    <x v="0"/>
    <x v="8"/>
    <x v="8"/>
    <x v="19"/>
    <x v="15"/>
    <m/>
    <x v="120"/>
    <n v="2001"/>
    <x v="0"/>
  </r>
  <r>
    <x v="0"/>
    <x v="7"/>
    <n v="19200"/>
    <x v="103"/>
    <m/>
    <x v="0"/>
    <m/>
    <x v="299"/>
    <x v="0"/>
    <x v="0"/>
    <x v="5"/>
    <x v="5"/>
    <x v="13"/>
    <x v="11"/>
    <m/>
    <x v="122"/>
    <n v="2001"/>
    <x v="0"/>
  </r>
  <r>
    <x v="0"/>
    <x v="7"/>
    <n v="19719.87"/>
    <x v="104"/>
    <m/>
    <x v="0"/>
    <m/>
    <x v="391"/>
    <x v="26"/>
    <x v="2"/>
    <x v="1"/>
    <x v="1"/>
    <x v="8"/>
    <x v="6"/>
    <m/>
    <x v="123"/>
    <n v="5004"/>
    <x v="0"/>
  </r>
  <r>
    <x v="0"/>
    <x v="7"/>
    <n v="19787.328799999999"/>
    <x v="8"/>
    <m/>
    <x v="0"/>
    <m/>
    <x v="269"/>
    <x v="23"/>
    <x v="16"/>
    <x v="1"/>
    <x v="1"/>
    <x v="2"/>
    <x v="2"/>
    <m/>
    <x v="10"/>
    <n v="1002"/>
    <x v="0"/>
  </r>
  <r>
    <x v="0"/>
    <x v="7"/>
    <n v="20000"/>
    <x v="8"/>
    <m/>
    <x v="0"/>
    <m/>
    <x v="392"/>
    <x v="4"/>
    <x v="4"/>
    <x v="1"/>
    <x v="1"/>
    <x v="2"/>
    <x v="2"/>
    <m/>
    <x v="10"/>
    <n v="4003"/>
    <x v="0"/>
  </r>
  <r>
    <x v="0"/>
    <x v="7"/>
    <n v="20000"/>
    <x v="21"/>
    <m/>
    <x v="0"/>
    <m/>
    <x v="389"/>
    <x v="29"/>
    <x v="19"/>
    <x v="1"/>
    <x v="1"/>
    <x v="2"/>
    <x v="2"/>
    <m/>
    <x v="27"/>
    <n v="6001"/>
    <x v="0"/>
  </r>
  <r>
    <x v="0"/>
    <x v="7"/>
    <n v="20000"/>
    <x v="105"/>
    <m/>
    <x v="0"/>
    <m/>
    <x v="393"/>
    <x v="6"/>
    <x v="1"/>
    <x v="1"/>
    <x v="1"/>
    <x v="8"/>
    <x v="6"/>
    <m/>
    <x v="124"/>
    <n v="7003"/>
    <x v="0"/>
  </r>
  <r>
    <x v="0"/>
    <x v="7"/>
    <n v="20900"/>
    <x v="7"/>
    <m/>
    <x v="0"/>
    <m/>
    <x v="197"/>
    <x v="2"/>
    <x v="2"/>
    <x v="2"/>
    <x v="2"/>
    <x v="7"/>
    <x v="5"/>
    <m/>
    <x v="9"/>
    <n v="4004"/>
    <x v="0"/>
  </r>
  <r>
    <x v="0"/>
    <x v="7"/>
    <n v="21053.335866000001"/>
    <x v="44"/>
    <m/>
    <x v="0"/>
    <m/>
    <x v="387"/>
    <x v="0"/>
    <x v="0"/>
    <x v="6"/>
    <x v="6"/>
    <x v="17"/>
    <x v="13"/>
    <m/>
    <x v="53"/>
    <n v="2001"/>
    <x v="0"/>
  </r>
  <r>
    <x v="0"/>
    <x v="7"/>
    <n v="21300"/>
    <x v="5"/>
    <m/>
    <x v="0"/>
    <m/>
    <x v="1"/>
    <x v="29"/>
    <x v="19"/>
    <x v="1"/>
    <x v="1"/>
    <x v="3"/>
    <x v="3"/>
    <m/>
    <x v="6"/>
    <n v="6001"/>
    <x v="0"/>
  </r>
  <r>
    <x v="0"/>
    <x v="7"/>
    <n v="22000"/>
    <x v="62"/>
    <m/>
    <x v="0"/>
    <m/>
    <x v="1"/>
    <x v="29"/>
    <x v="19"/>
    <x v="1"/>
    <x v="1"/>
    <x v="16"/>
    <x v="12"/>
    <m/>
    <x v="74"/>
    <n v="6001"/>
    <x v="0"/>
  </r>
  <r>
    <x v="0"/>
    <x v="7"/>
    <n v="22199.039999999997"/>
    <x v="96"/>
    <m/>
    <x v="0"/>
    <m/>
    <x v="299"/>
    <x v="0"/>
    <x v="0"/>
    <x v="8"/>
    <x v="8"/>
    <x v="19"/>
    <x v="15"/>
    <m/>
    <x v="114"/>
    <n v="2001"/>
    <x v="0"/>
  </r>
  <r>
    <x v="0"/>
    <x v="7"/>
    <n v="23000"/>
    <x v="94"/>
    <m/>
    <x v="0"/>
    <m/>
    <x v="1"/>
    <x v="1"/>
    <x v="1"/>
    <x v="1"/>
    <x v="1"/>
    <x v="1"/>
    <x v="1"/>
    <m/>
    <x v="112"/>
    <n v="7001"/>
    <x v="0"/>
  </r>
  <r>
    <x v="0"/>
    <x v="7"/>
    <n v="23000"/>
    <x v="78"/>
    <m/>
    <x v="0"/>
    <m/>
    <x v="394"/>
    <x v="23"/>
    <x v="16"/>
    <x v="2"/>
    <x v="2"/>
    <x v="4"/>
    <x v="2"/>
    <m/>
    <x v="93"/>
    <n v="1002"/>
    <x v="0"/>
  </r>
  <r>
    <x v="0"/>
    <x v="7"/>
    <n v="23000"/>
    <x v="78"/>
    <m/>
    <x v="0"/>
    <m/>
    <x v="395"/>
    <x v="23"/>
    <x v="16"/>
    <x v="2"/>
    <x v="2"/>
    <x v="4"/>
    <x v="2"/>
    <m/>
    <x v="93"/>
    <n v="1002"/>
    <x v="0"/>
  </r>
  <r>
    <x v="0"/>
    <x v="7"/>
    <n v="24000"/>
    <x v="76"/>
    <m/>
    <x v="0"/>
    <m/>
    <x v="365"/>
    <x v="0"/>
    <x v="0"/>
    <x v="1"/>
    <x v="1"/>
    <x v="1"/>
    <x v="1"/>
    <m/>
    <x v="91"/>
    <n v="2001"/>
    <x v="0"/>
  </r>
  <r>
    <x v="0"/>
    <x v="7"/>
    <n v="24000"/>
    <x v="71"/>
    <m/>
    <x v="0"/>
    <m/>
    <x v="397"/>
    <x v="24"/>
    <x v="17"/>
    <x v="2"/>
    <x v="2"/>
    <x v="4"/>
    <x v="2"/>
    <m/>
    <x v="83"/>
    <n v="8006"/>
    <x v="0"/>
  </r>
  <r>
    <x v="0"/>
    <x v="7"/>
    <n v="24452.447263022499"/>
    <x v="73"/>
    <m/>
    <x v="0"/>
    <m/>
    <x v="358"/>
    <x v="0"/>
    <x v="0"/>
    <x v="5"/>
    <x v="5"/>
    <x v="13"/>
    <x v="11"/>
    <m/>
    <x v="85"/>
    <n v="2001"/>
    <x v="0"/>
  </r>
  <r>
    <x v="0"/>
    <x v="7"/>
    <n v="25000"/>
    <x v="16"/>
    <m/>
    <x v="0"/>
    <m/>
    <x v="1"/>
    <x v="1"/>
    <x v="1"/>
    <x v="1"/>
    <x v="1"/>
    <x v="1"/>
    <x v="1"/>
    <m/>
    <x v="19"/>
    <n v="7001"/>
    <x v="0"/>
  </r>
  <r>
    <x v="0"/>
    <x v="7"/>
    <n v="25000"/>
    <x v="109"/>
    <m/>
    <x v="0"/>
    <m/>
    <x v="1"/>
    <x v="1"/>
    <x v="1"/>
    <x v="1"/>
    <x v="1"/>
    <x v="1"/>
    <x v="1"/>
    <m/>
    <x v="129"/>
    <n v="7001"/>
    <x v="0"/>
  </r>
  <r>
    <x v="0"/>
    <x v="7"/>
    <n v="27100"/>
    <x v="78"/>
    <m/>
    <x v="0"/>
    <m/>
    <x v="399"/>
    <x v="23"/>
    <x v="16"/>
    <x v="2"/>
    <x v="2"/>
    <x v="4"/>
    <x v="2"/>
    <m/>
    <x v="93"/>
    <n v="1002"/>
    <x v="0"/>
  </r>
  <r>
    <x v="0"/>
    <x v="7"/>
    <n v="28000"/>
    <x v="18"/>
    <m/>
    <x v="0"/>
    <m/>
    <x v="1"/>
    <x v="29"/>
    <x v="19"/>
    <x v="2"/>
    <x v="2"/>
    <x v="10"/>
    <x v="8"/>
    <m/>
    <x v="21"/>
    <n v="6001"/>
    <x v="0"/>
  </r>
  <r>
    <x v="0"/>
    <x v="7"/>
    <n v="30000"/>
    <x v="8"/>
    <m/>
    <x v="0"/>
    <m/>
    <x v="1"/>
    <x v="23"/>
    <x v="16"/>
    <x v="1"/>
    <x v="1"/>
    <x v="2"/>
    <x v="2"/>
    <m/>
    <x v="10"/>
    <n v="1002"/>
    <x v="0"/>
  </r>
  <r>
    <x v="0"/>
    <x v="7"/>
    <n v="30000"/>
    <x v="111"/>
    <m/>
    <x v="0"/>
    <m/>
    <x v="1"/>
    <x v="9"/>
    <x v="8"/>
    <x v="2"/>
    <x v="2"/>
    <x v="10"/>
    <x v="8"/>
    <m/>
    <x v="131"/>
    <n v="8002"/>
    <x v="0"/>
  </r>
  <r>
    <x v="0"/>
    <x v="7"/>
    <n v="30000"/>
    <x v="112"/>
    <m/>
    <x v="0"/>
    <m/>
    <x v="1"/>
    <x v="0"/>
    <x v="0"/>
    <x v="1"/>
    <x v="1"/>
    <x v="21"/>
    <x v="17"/>
    <m/>
    <x v="133"/>
    <n v="2001"/>
    <x v="0"/>
  </r>
  <r>
    <x v="0"/>
    <x v="7"/>
    <n v="31250"/>
    <x v="107"/>
    <m/>
    <x v="0"/>
    <m/>
    <x v="1"/>
    <x v="4"/>
    <x v="4"/>
    <x v="1"/>
    <x v="1"/>
    <x v="8"/>
    <x v="6"/>
    <m/>
    <x v="127"/>
    <n v="4003"/>
    <x v="0"/>
  </r>
  <r>
    <x v="0"/>
    <x v="7"/>
    <n v="32929.25"/>
    <x v="99"/>
    <m/>
    <x v="0"/>
    <m/>
    <x v="400"/>
    <x v="0"/>
    <x v="0"/>
    <x v="3"/>
    <x v="3"/>
    <x v="9"/>
    <x v="7"/>
    <m/>
    <x v="118"/>
    <n v="2001"/>
    <x v="0"/>
  </r>
  <r>
    <x v="0"/>
    <x v="7"/>
    <n v="32929.25"/>
    <x v="99"/>
    <m/>
    <x v="0"/>
    <m/>
    <x v="401"/>
    <x v="0"/>
    <x v="0"/>
    <x v="3"/>
    <x v="3"/>
    <x v="9"/>
    <x v="7"/>
    <m/>
    <x v="118"/>
    <n v="2001"/>
    <x v="0"/>
  </r>
  <r>
    <x v="0"/>
    <x v="7"/>
    <n v="34034.28"/>
    <x v="108"/>
    <m/>
    <x v="0"/>
    <m/>
    <x v="402"/>
    <x v="0"/>
    <x v="0"/>
    <x v="3"/>
    <x v="3"/>
    <x v="9"/>
    <x v="7"/>
    <m/>
    <x v="128"/>
    <n v="2001"/>
    <x v="0"/>
  </r>
  <r>
    <x v="0"/>
    <x v="7"/>
    <n v="35390"/>
    <x v="40"/>
    <m/>
    <x v="0"/>
    <m/>
    <x v="404"/>
    <x v="28"/>
    <x v="16"/>
    <x v="2"/>
    <x v="2"/>
    <x v="12"/>
    <x v="10"/>
    <m/>
    <x v="48"/>
    <n v="8005"/>
    <x v="0"/>
  </r>
  <r>
    <x v="0"/>
    <x v="7"/>
    <n v="36598.400000000001"/>
    <x v="101"/>
    <m/>
    <x v="0"/>
    <m/>
    <x v="299"/>
    <x v="0"/>
    <x v="0"/>
    <x v="8"/>
    <x v="8"/>
    <x v="19"/>
    <x v="15"/>
    <m/>
    <x v="120"/>
    <n v="2001"/>
    <x v="0"/>
  </r>
  <r>
    <x v="0"/>
    <x v="7"/>
    <n v="38750"/>
    <x v="34"/>
    <m/>
    <x v="0"/>
    <m/>
    <x v="1"/>
    <x v="29"/>
    <x v="19"/>
    <x v="1"/>
    <x v="1"/>
    <x v="3"/>
    <x v="3"/>
    <m/>
    <x v="49"/>
    <n v="6001"/>
    <x v="0"/>
  </r>
  <r>
    <x v="0"/>
    <x v="7"/>
    <n v="38839.166666666672"/>
    <x v="29"/>
    <m/>
    <x v="0"/>
    <m/>
    <x v="1"/>
    <x v="29"/>
    <x v="19"/>
    <x v="1"/>
    <x v="1"/>
    <x v="2"/>
    <x v="2"/>
    <m/>
    <x v="38"/>
    <n v="6001"/>
    <x v="0"/>
  </r>
  <r>
    <x v="0"/>
    <x v="7"/>
    <n v="40000"/>
    <x v="0"/>
    <m/>
    <x v="0"/>
    <m/>
    <x v="409"/>
    <x v="0"/>
    <x v="0"/>
    <x v="0"/>
    <x v="0"/>
    <x v="0"/>
    <x v="0"/>
    <m/>
    <x v="0"/>
    <n v="2001"/>
    <x v="0"/>
  </r>
  <r>
    <x v="0"/>
    <x v="7"/>
    <n v="40362.769999999997"/>
    <x v="66"/>
    <m/>
    <x v="0"/>
    <m/>
    <x v="405"/>
    <x v="0"/>
    <x v="0"/>
    <x v="7"/>
    <x v="7"/>
    <x v="18"/>
    <x v="14"/>
    <m/>
    <x v="78"/>
    <n v="2001"/>
    <x v="0"/>
  </r>
  <r>
    <x v="0"/>
    <x v="7"/>
    <n v="43267.7"/>
    <x v="27"/>
    <m/>
    <x v="0"/>
    <m/>
    <x v="1"/>
    <x v="29"/>
    <x v="19"/>
    <x v="1"/>
    <x v="1"/>
    <x v="16"/>
    <x v="12"/>
    <m/>
    <x v="42"/>
    <n v="6001"/>
    <x v="0"/>
  </r>
  <r>
    <x v="0"/>
    <x v="7"/>
    <n v="44000"/>
    <x v="61"/>
    <m/>
    <x v="0"/>
    <m/>
    <x v="406"/>
    <x v="4"/>
    <x v="4"/>
    <x v="1"/>
    <x v="1"/>
    <x v="8"/>
    <x v="6"/>
    <m/>
    <x v="73"/>
    <n v="4003"/>
    <x v="0"/>
  </r>
  <r>
    <x v="0"/>
    <x v="7"/>
    <n v="47083.249999998603"/>
    <x v="117"/>
    <m/>
    <x v="0"/>
    <m/>
    <x v="1"/>
    <x v="0"/>
    <x v="0"/>
    <x v="1"/>
    <x v="1"/>
    <x v="21"/>
    <x v="17"/>
    <m/>
    <x v="138"/>
    <n v="2001"/>
    <x v="0"/>
  </r>
  <r>
    <x v="0"/>
    <x v="7"/>
    <n v="48750"/>
    <x v="78"/>
    <m/>
    <x v="0"/>
    <m/>
    <x v="407"/>
    <x v="23"/>
    <x v="16"/>
    <x v="2"/>
    <x v="2"/>
    <x v="4"/>
    <x v="2"/>
    <m/>
    <x v="93"/>
    <n v="1002"/>
    <x v="0"/>
  </r>
  <r>
    <x v="0"/>
    <x v="7"/>
    <n v="49175.056045835117"/>
    <x v="97"/>
    <m/>
    <x v="0"/>
    <m/>
    <x v="364"/>
    <x v="33"/>
    <x v="16"/>
    <x v="9"/>
    <x v="9"/>
    <x v="20"/>
    <x v="16"/>
    <m/>
    <x v="116"/>
    <n v="9001"/>
    <x v="0"/>
  </r>
  <r>
    <x v="0"/>
    <x v="7"/>
    <n v="49492.765549999989"/>
    <x v="110"/>
    <m/>
    <x v="0"/>
    <m/>
    <x v="1"/>
    <x v="0"/>
    <x v="0"/>
    <x v="1"/>
    <x v="1"/>
    <x v="16"/>
    <x v="12"/>
    <m/>
    <x v="130"/>
    <n v="2001"/>
    <x v="0"/>
  </r>
  <r>
    <x v="0"/>
    <x v="7"/>
    <n v="49739.3"/>
    <x v="108"/>
    <m/>
    <x v="0"/>
    <m/>
    <x v="408"/>
    <x v="0"/>
    <x v="0"/>
    <x v="3"/>
    <x v="3"/>
    <x v="9"/>
    <x v="7"/>
    <m/>
    <x v="128"/>
    <n v="2001"/>
    <x v="0"/>
  </r>
  <r>
    <x v="0"/>
    <x v="7"/>
    <n v="51749.999999999993"/>
    <x v="91"/>
    <m/>
    <x v="0"/>
    <m/>
    <x v="1"/>
    <x v="29"/>
    <x v="19"/>
    <x v="1"/>
    <x v="1"/>
    <x v="2"/>
    <x v="2"/>
    <m/>
    <x v="109"/>
    <n v="6001"/>
    <x v="0"/>
  </r>
  <r>
    <x v="0"/>
    <x v="7"/>
    <n v="53000"/>
    <x v="52"/>
    <m/>
    <x v="0"/>
    <m/>
    <x v="410"/>
    <x v="25"/>
    <x v="18"/>
    <x v="1"/>
    <x v="1"/>
    <x v="1"/>
    <x v="1"/>
    <m/>
    <x v="64"/>
    <n v="3001"/>
    <x v="0"/>
  </r>
  <r>
    <x v="0"/>
    <x v="7"/>
    <n v="55249.8"/>
    <x v="35"/>
    <m/>
    <x v="0"/>
    <m/>
    <x v="1"/>
    <x v="29"/>
    <x v="19"/>
    <x v="1"/>
    <x v="1"/>
    <x v="16"/>
    <x v="12"/>
    <m/>
    <x v="47"/>
    <n v="6001"/>
    <x v="0"/>
  </r>
  <r>
    <x v="0"/>
    <x v="7"/>
    <n v="60000"/>
    <x v="9"/>
    <m/>
    <x v="0"/>
    <m/>
    <x v="15"/>
    <x v="4"/>
    <x v="4"/>
    <x v="1"/>
    <x v="1"/>
    <x v="8"/>
    <x v="6"/>
    <m/>
    <x v="11"/>
    <n v="4003"/>
    <x v="0"/>
  </r>
  <r>
    <x v="0"/>
    <x v="7"/>
    <n v="60900"/>
    <x v="39"/>
    <m/>
    <x v="0"/>
    <m/>
    <x v="1"/>
    <x v="29"/>
    <x v="19"/>
    <x v="1"/>
    <x v="1"/>
    <x v="3"/>
    <x v="3"/>
    <m/>
    <x v="58"/>
    <n v="6001"/>
    <x v="0"/>
  </r>
  <r>
    <x v="0"/>
    <x v="7"/>
    <n v="64000"/>
    <x v="76"/>
    <m/>
    <x v="0"/>
    <m/>
    <x v="413"/>
    <x v="0"/>
    <x v="0"/>
    <x v="1"/>
    <x v="1"/>
    <x v="1"/>
    <x v="1"/>
    <m/>
    <x v="91"/>
    <n v="2001"/>
    <x v="0"/>
  </r>
  <r>
    <x v="0"/>
    <x v="7"/>
    <n v="83700"/>
    <x v="50"/>
    <m/>
    <x v="0"/>
    <m/>
    <x v="396"/>
    <x v="1"/>
    <x v="1"/>
    <x v="1"/>
    <x v="1"/>
    <x v="1"/>
    <x v="1"/>
    <m/>
    <x v="62"/>
    <n v="7001"/>
    <x v="0"/>
  </r>
  <r>
    <x v="0"/>
    <x v="7"/>
    <n v="92866.82"/>
    <x v="108"/>
    <m/>
    <x v="0"/>
    <m/>
    <x v="414"/>
    <x v="0"/>
    <x v="0"/>
    <x v="3"/>
    <x v="3"/>
    <x v="9"/>
    <x v="7"/>
    <m/>
    <x v="128"/>
    <n v="2001"/>
    <x v="0"/>
  </r>
  <r>
    <x v="0"/>
    <x v="7"/>
    <n v="100000"/>
    <x v="110"/>
    <m/>
    <x v="0"/>
    <m/>
    <x v="411"/>
    <x v="0"/>
    <x v="0"/>
    <x v="2"/>
    <x v="2"/>
    <x v="14"/>
    <x v="12"/>
    <m/>
    <x v="132"/>
    <n v="2001"/>
    <x v="0"/>
  </r>
  <r>
    <x v="0"/>
    <x v="7"/>
    <n v="104771.585172077"/>
    <x v="103"/>
    <m/>
    <x v="0"/>
    <m/>
    <x v="358"/>
    <x v="0"/>
    <x v="0"/>
    <x v="5"/>
    <x v="5"/>
    <x v="13"/>
    <x v="11"/>
    <m/>
    <x v="122"/>
    <n v="2001"/>
    <x v="0"/>
  </r>
  <r>
    <x v="0"/>
    <x v="7"/>
    <n v="106000"/>
    <x v="47"/>
    <m/>
    <x v="0"/>
    <m/>
    <x v="416"/>
    <x v="0"/>
    <x v="0"/>
    <x v="6"/>
    <x v="6"/>
    <x v="17"/>
    <x v="13"/>
    <m/>
    <x v="56"/>
    <n v="2001"/>
    <x v="0"/>
  </r>
  <r>
    <x v="0"/>
    <x v="7"/>
    <n v="115300.87800000003"/>
    <x v="3"/>
    <m/>
    <x v="0"/>
    <m/>
    <x v="415"/>
    <x v="29"/>
    <x v="19"/>
    <x v="1"/>
    <x v="1"/>
    <x v="3"/>
    <x v="3"/>
    <m/>
    <x v="3"/>
    <n v="6001"/>
    <x v="0"/>
  </r>
  <r>
    <x v="0"/>
    <x v="7"/>
    <n v="120000"/>
    <x v="50"/>
    <m/>
    <x v="0"/>
    <m/>
    <x v="1"/>
    <x v="1"/>
    <x v="1"/>
    <x v="1"/>
    <x v="1"/>
    <x v="1"/>
    <x v="1"/>
    <m/>
    <x v="62"/>
    <n v="7001"/>
    <x v="0"/>
  </r>
  <r>
    <x v="0"/>
    <x v="7"/>
    <n v="130000"/>
    <x v="97"/>
    <m/>
    <x v="0"/>
    <m/>
    <x v="417"/>
    <x v="33"/>
    <x v="16"/>
    <x v="9"/>
    <x v="9"/>
    <x v="20"/>
    <x v="16"/>
    <m/>
    <x v="116"/>
    <n v="9001"/>
    <x v="0"/>
  </r>
  <r>
    <x v="0"/>
    <x v="7"/>
    <n v="150000"/>
    <x v="35"/>
    <m/>
    <x v="0"/>
    <m/>
    <x v="377"/>
    <x v="0"/>
    <x v="0"/>
    <x v="1"/>
    <x v="1"/>
    <x v="16"/>
    <x v="12"/>
    <m/>
    <x v="47"/>
    <n v="2001"/>
    <x v="0"/>
  </r>
  <r>
    <x v="0"/>
    <x v="7"/>
    <n v="150000"/>
    <x v="113"/>
    <m/>
    <x v="0"/>
    <m/>
    <x v="1"/>
    <x v="0"/>
    <x v="0"/>
    <x v="10"/>
    <x v="10"/>
    <x v="22"/>
    <x v="18"/>
    <m/>
    <x v="134"/>
    <n v="2001"/>
    <x v="0"/>
  </r>
  <r>
    <x v="0"/>
    <x v="7"/>
    <n v="172352"/>
    <x v="97"/>
    <m/>
    <x v="0"/>
    <m/>
    <x v="418"/>
    <x v="33"/>
    <x v="16"/>
    <x v="9"/>
    <x v="9"/>
    <x v="20"/>
    <x v="16"/>
    <m/>
    <x v="116"/>
    <n v="9001"/>
    <x v="0"/>
  </r>
  <r>
    <x v="0"/>
    <x v="7"/>
    <n v="200720"/>
    <x v="2"/>
    <m/>
    <x v="0"/>
    <m/>
    <x v="420"/>
    <x v="29"/>
    <x v="19"/>
    <x v="1"/>
    <x v="1"/>
    <x v="2"/>
    <x v="2"/>
    <m/>
    <x v="2"/>
    <n v="6001"/>
    <x v="0"/>
  </r>
  <r>
    <x v="0"/>
    <x v="7"/>
    <n v="220350"/>
    <x v="2"/>
    <m/>
    <x v="0"/>
    <m/>
    <x v="419"/>
    <x v="29"/>
    <x v="19"/>
    <x v="1"/>
    <x v="1"/>
    <x v="2"/>
    <x v="2"/>
    <m/>
    <x v="2"/>
    <n v="6001"/>
    <x v="0"/>
  </r>
  <r>
    <x v="0"/>
    <x v="7"/>
    <n v="350000"/>
    <x v="114"/>
    <m/>
    <x v="0"/>
    <m/>
    <x v="1"/>
    <x v="0"/>
    <x v="0"/>
    <x v="10"/>
    <x v="10"/>
    <x v="22"/>
    <x v="18"/>
    <m/>
    <x v="135"/>
    <n v="2001"/>
    <x v="0"/>
  </r>
  <r>
    <x v="0"/>
    <x v="7"/>
    <n v="386000"/>
    <x v="76"/>
    <m/>
    <x v="0"/>
    <m/>
    <x v="1"/>
    <x v="0"/>
    <x v="0"/>
    <x v="1"/>
    <x v="1"/>
    <x v="1"/>
    <x v="1"/>
    <m/>
    <x v="91"/>
    <n v="2001"/>
    <x v="0"/>
  </r>
  <r>
    <x v="0"/>
    <x v="7"/>
    <n v="393122.95610119036"/>
    <x v="115"/>
    <m/>
    <x v="0"/>
    <m/>
    <x v="1"/>
    <x v="0"/>
    <x v="0"/>
    <x v="5"/>
    <x v="5"/>
    <x v="13"/>
    <x v="11"/>
    <m/>
    <x v="136"/>
    <n v="2001"/>
    <x v="0"/>
  </r>
  <r>
    <x v="0"/>
    <x v="7"/>
    <n v="594723.91830634605"/>
    <x v="116"/>
    <m/>
    <x v="0"/>
    <m/>
    <x v="1"/>
    <x v="27"/>
    <x v="19"/>
    <x v="1"/>
    <x v="1"/>
    <x v="1"/>
    <x v="1"/>
    <m/>
    <x v="137"/>
    <n v="6002"/>
    <x v="0"/>
  </r>
  <r>
    <x v="0"/>
    <x v="7"/>
    <n v="640000"/>
    <x v="1"/>
    <m/>
    <x v="0"/>
    <m/>
    <x v="1"/>
    <x v="0"/>
    <x v="0"/>
    <x v="1"/>
    <x v="1"/>
    <x v="1"/>
    <x v="1"/>
    <m/>
    <x v="1"/>
    <n v="2001"/>
    <x v="0"/>
  </r>
  <r>
    <x v="0"/>
    <x v="7"/>
    <n v="788305.80409226206"/>
    <x v="117"/>
    <m/>
    <x v="0"/>
    <m/>
    <x v="1"/>
    <x v="0"/>
    <x v="0"/>
    <x v="1"/>
    <x v="1"/>
    <x v="21"/>
    <x v="17"/>
    <m/>
    <x v="138"/>
    <n v="2001"/>
    <x v="0"/>
  </r>
  <r>
    <x v="0"/>
    <x v="8"/>
    <m/>
    <x v="29"/>
    <m/>
    <x v="0"/>
    <m/>
    <x v="1"/>
    <x v="17"/>
    <x v="2"/>
    <x v="1"/>
    <x v="1"/>
    <x v="2"/>
    <x v="2"/>
    <m/>
    <x v="38"/>
    <n v="5006"/>
    <x v="0"/>
  </r>
  <r>
    <x v="0"/>
    <x v="8"/>
    <m/>
    <x v="34"/>
    <m/>
    <x v="0"/>
    <m/>
    <x v="1"/>
    <x v="17"/>
    <x v="2"/>
    <x v="1"/>
    <x v="1"/>
    <x v="3"/>
    <x v="3"/>
    <m/>
    <x v="49"/>
    <n v="5006"/>
    <x v="0"/>
  </r>
  <r>
    <x v="0"/>
    <x v="8"/>
    <m/>
    <x v="20"/>
    <m/>
    <x v="0"/>
    <m/>
    <x v="1"/>
    <x v="17"/>
    <x v="2"/>
    <x v="1"/>
    <x v="1"/>
    <x v="3"/>
    <x v="3"/>
    <m/>
    <x v="24"/>
    <n v="5006"/>
    <x v="0"/>
  </r>
  <r>
    <x v="0"/>
    <x v="8"/>
    <m/>
    <x v="3"/>
    <m/>
    <x v="0"/>
    <m/>
    <x v="60"/>
    <x v="17"/>
    <x v="2"/>
    <x v="1"/>
    <x v="1"/>
    <x v="3"/>
    <x v="3"/>
    <m/>
    <x v="3"/>
    <n v="5006"/>
    <x v="0"/>
  </r>
  <r>
    <x v="0"/>
    <x v="8"/>
    <m/>
    <x v="21"/>
    <m/>
    <x v="0"/>
    <m/>
    <x v="1"/>
    <x v="17"/>
    <x v="2"/>
    <x v="1"/>
    <x v="1"/>
    <x v="2"/>
    <x v="2"/>
    <m/>
    <x v="27"/>
    <n v="5006"/>
    <x v="0"/>
  </r>
  <r>
    <x v="0"/>
    <x v="8"/>
    <m/>
    <x v="21"/>
    <m/>
    <x v="0"/>
    <m/>
    <x v="398"/>
    <x v="0"/>
    <x v="0"/>
    <x v="1"/>
    <x v="1"/>
    <x v="2"/>
    <x v="2"/>
    <m/>
    <x v="27"/>
    <n v="2001"/>
    <x v="0"/>
  </r>
  <r>
    <x v="0"/>
    <x v="8"/>
    <m/>
    <x v="27"/>
    <m/>
    <x v="0"/>
    <m/>
    <x v="1"/>
    <x v="0"/>
    <x v="0"/>
    <x v="2"/>
    <x v="2"/>
    <x v="14"/>
    <x v="12"/>
    <m/>
    <x v="32"/>
    <n v="2001"/>
    <x v="0"/>
  </r>
  <r>
    <x v="0"/>
    <x v="8"/>
    <m/>
    <x v="27"/>
    <m/>
    <x v="0"/>
    <m/>
    <x v="1"/>
    <x v="17"/>
    <x v="2"/>
    <x v="1"/>
    <x v="1"/>
    <x v="16"/>
    <x v="12"/>
    <m/>
    <x v="42"/>
    <n v="5006"/>
    <x v="0"/>
  </r>
  <r>
    <x v="0"/>
    <x v="8"/>
    <m/>
    <x v="62"/>
    <m/>
    <x v="0"/>
    <m/>
    <x v="1"/>
    <x v="17"/>
    <x v="2"/>
    <x v="1"/>
    <x v="1"/>
    <x v="16"/>
    <x v="12"/>
    <m/>
    <x v="74"/>
    <n v="5006"/>
    <x v="0"/>
  </r>
  <r>
    <x v="0"/>
    <x v="8"/>
    <m/>
    <x v="13"/>
    <m/>
    <x v="0"/>
    <m/>
    <x v="132"/>
    <x v="17"/>
    <x v="2"/>
    <x v="2"/>
    <x v="2"/>
    <x v="6"/>
    <x v="3"/>
    <m/>
    <x v="16"/>
    <n v="5006"/>
    <x v="0"/>
  </r>
  <r>
    <x v="0"/>
    <x v="8"/>
    <m/>
    <x v="13"/>
    <m/>
    <x v="0"/>
    <m/>
    <x v="113"/>
    <x v="17"/>
    <x v="2"/>
    <x v="1"/>
    <x v="1"/>
    <x v="3"/>
    <x v="3"/>
    <m/>
    <x v="15"/>
    <n v="5006"/>
    <x v="0"/>
  </r>
  <r>
    <x v="0"/>
    <x v="8"/>
    <m/>
    <x v="13"/>
    <m/>
    <x v="0"/>
    <m/>
    <x v="114"/>
    <x v="17"/>
    <x v="2"/>
    <x v="2"/>
    <x v="2"/>
    <x v="6"/>
    <x v="3"/>
    <m/>
    <x v="16"/>
    <n v="5006"/>
    <x v="0"/>
  </r>
  <r>
    <x v="0"/>
    <x v="8"/>
    <m/>
    <x v="91"/>
    <m/>
    <x v="0"/>
    <m/>
    <x v="1"/>
    <x v="17"/>
    <x v="2"/>
    <x v="1"/>
    <x v="1"/>
    <x v="2"/>
    <x v="2"/>
    <m/>
    <x v="109"/>
    <n v="5006"/>
    <x v="0"/>
  </r>
  <r>
    <x v="0"/>
    <x v="8"/>
    <m/>
    <x v="35"/>
    <m/>
    <x v="0"/>
    <m/>
    <x v="1"/>
    <x v="17"/>
    <x v="2"/>
    <x v="1"/>
    <x v="1"/>
    <x v="16"/>
    <x v="12"/>
    <m/>
    <x v="47"/>
    <n v="5006"/>
    <x v="0"/>
  </r>
  <r>
    <x v="0"/>
    <x v="8"/>
    <m/>
    <x v="60"/>
    <m/>
    <x v="0"/>
    <m/>
    <x v="1"/>
    <x v="0"/>
    <x v="0"/>
    <x v="2"/>
    <x v="2"/>
    <x v="12"/>
    <x v="10"/>
    <m/>
    <x v="72"/>
    <n v="2001"/>
    <x v="0"/>
  </r>
  <r>
    <x v="0"/>
    <x v="8"/>
    <m/>
    <x v="5"/>
    <m/>
    <x v="0"/>
    <m/>
    <x v="1"/>
    <x v="17"/>
    <x v="2"/>
    <x v="1"/>
    <x v="1"/>
    <x v="3"/>
    <x v="3"/>
    <m/>
    <x v="6"/>
    <n v="5006"/>
    <x v="0"/>
  </r>
  <r>
    <x v="0"/>
    <x v="8"/>
    <m/>
    <x v="2"/>
    <m/>
    <x v="0"/>
    <m/>
    <x v="139"/>
    <x v="17"/>
    <x v="2"/>
    <x v="1"/>
    <x v="1"/>
    <x v="2"/>
    <x v="2"/>
    <m/>
    <x v="2"/>
    <n v="5006"/>
    <x v="0"/>
  </r>
  <r>
    <x v="0"/>
    <x v="8"/>
    <m/>
    <x v="2"/>
    <m/>
    <x v="0"/>
    <m/>
    <x v="140"/>
    <x v="17"/>
    <x v="2"/>
    <x v="1"/>
    <x v="1"/>
    <x v="2"/>
    <x v="2"/>
    <m/>
    <x v="2"/>
    <n v="5006"/>
    <x v="0"/>
  </r>
  <r>
    <x v="0"/>
    <x v="8"/>
    <m/>
    <x v="2"/>
    <m/>
    <x v="0"/>
    <m/>
    <x v="4"/>
    <x v="0"/>
    <x v="0"/>
    <x v="1"/>
    <x v="1"/>
    <x v="2"/>
    <x v="2"/>
    <m/>
    <x v="2"/>
    <n v="2001"/>
    <x v="0"/>
  </r>
  <r>
    <x v="0"/>
    <x v="8"/>
    <m/>
    <x v="2"/>
    <m/>
    <x v="0"/>
    <m/>
    <x v="143"/>
    <x v="17"/>
    <x v="2"/>
    <x v="1"/>
    <x v="1"/>
    <x v="2"/>
    <x v="2"/>
    <m/>
    <x v="2"/>
    <n v="5006"/>
    <x v="0"/>
  </r>
  <r>
    <x v="0"/>
    <x v="8"/>
    <m/>
    <x v="2"/>
    <m/>
    <x v="0"/>
    <m/>
    <x v="144"/>
    <x v="17"/>
    <x v="2"/>
    <x v="1"/>
    <x v="1"/>
    <x v="2"/>
    <x v="2"/>
    <m/>
    <x v="2"/>
    <n v="5006"/>
    <x v="0"/>
  </r>
  <r>
    <x v="0"/>
    <x v="8"/>
    <n v="-7862459.1220238069"/>
    <x v="0"/>
    <m/>
    <x v="0"/>
    <m/>
    <x v="0"/>
    <x v="0"/>
    <x v="0"/>
    <x v="0"/>
    <x v="0"/>
    <x v="0"/>
    <x v="0"/>
    <m/>
    <x v="0"/>
    <n v="2001"/>
    <x v="0"/>
  </r>
  <r>
    <x v="0"/>
    <x v="8"/>
    <n v="-640000"/>
    <x v="1"/>
    <m/>
    <x v="0"/>
    <m/>
    <x v="1"/>
    <x v="0"/>
    <x v="0"/>
    <x v="1"/>
    <x v="1"/>
    <x v="1"/>
    <x v="1"/>
    <m/>
    <x v="1"/>
    <n v="2001"/>
    <x v="0"/>
  </r>
  <r>
    <x v="0"/>
    <x v="8"/>
    <n v="-80000"/>
    <x v="0"/>
    <m/>
    <x v="0"/>
    <m/>
    <x v="2"/>
    <x v="0"/>
    <x v="0"/>
    <x v="0"/>
    <x v="0"/>
    <x v="0"/>
    <x v="0"/>
    <m/>
    <x v="0"/>
    <n v="2001"/>
    <x v="0"/>
  </r>
  <r>
    <x v="0"/>
    <x v="8"/>
    <n v="-38187.5"/>
    <x v="0"/>
    <m/>
    <x v="0"/>
    <m/>
    <x v="3"/>
    <x v="0"/>
    <x v="0"/>
    <x v="0"/>
    <x v="0"/>
    <x v="0"/>
    <x v="0"/>
    <m/>
    <x v="0"/>
    <n v="2001"/>
    <x v="0"/>
  </r>
  <r>
    <x v="0"/>
    <x v="8"/>
    <n v="-10000"/>
    <x v="4"/>
    <m/>
    <x v="0"/>
    <m/>
    <x v="6"/>
    <x v="0"/>
    <x v="0"/>
    <x v="0"/>
    <x v="0"/>
    <x v="0"/>
    <x v="0"/>
    <m/>
    <x v="4"/>
    <n v="2001"/>
    <x v="0"/>
  </r>
  <r>
    <x v="0"/>
    <x v="8"/>
    <n v="-8182.75"/>
    <x v="2"/>
    <m/>
    <x v="0"/>
    <m/>
    <x v="7"/>
    <x v="0"/>
    <x v="0"/>
    <x v="2"/>
    <x v="2"/>
    <x v="4"/>
    <x v="2"/>
    <m/>
    <x v="5"/>
    <n v="2001"/>
    <x v="0"/>
  </r>
  <r>
    <x v="0"/>
    <x v="8"/>
    <n v="-6937.5687999999991"/>
    <x v="3"/>
    <m/>
    <x v="0"/>
    <m/>
    <x v="5"/>
    <x v="0"/>
    <x v="0"/>
    <x v="1"/>
    <x v="1"/>
    <x v="3"/>
    <x v="3"/>
    <m/>
    <x v="3"/>
    <n v="2001"/>
    <x v="0"/>
  </r>
  <r>
    <x v="0"/>
    <x v="8"/>
    <n v="-5200"/>
    <x v="5"/>
    <m/>
    <x v="0"/>
    <m/>
    <x v="8"/>
    <x v="29"/>
    <x v="19"/>
    <x v="1"/>
    <x v="1"/>
    <x v="3"/>
    <x v="3"/>
    <m/>
    <x v="6"/>
    <n v="6001"/>
    <x v="0"/>
  </r>
  <r>
    <x v="0"/>
    <x v="8"/>
    <n v="-4100"/>
    <x v="2"/>
    <m/>
    <x v="0"/>
    <m/>
    <x v="9"/>
    <x v="1"/>
    <x v="1"/>
    <x v="1"/>
    <x v="1"/>
    <x v="2"/>
    <x v="2"/>
    <m/>
    <x v="2"/>
    <n v="7001"/>
    <x v="0"/>
  </r>
  <r>
    <x v="0"/>
    <x v="8"/>
    <n v="-4000"/>
    <x v="6"/>
    <m/>
    <x v="0"/>
    <m/>
    <x v="1"/>
    <x v="0"/>
    <x v="0"/>
    <x v="2"/>
    <x v="2"/>
    <x v="5"/>
    <x v="4"/>
    <m/>
    <x v="7"/>
    <n v="2001"/>
    <x v="0"/>
  </r>
  <r>
    <x v="0"/>
    <x v="8"/>
    <n v="-2633.0535000000004"/>
    <x v="3"/>
    <m/>
    <x v="0"/>
    <m/>
    <x v="5"/>
    <x v="0"/>
    <x v="0"/>
    <x v="2"/>
    <x v="2"/>
    <x v="6"/>
    <x v="3"/>
    <m/>
    <x v="8"/>
    <n v="2001"/>
    <x v="0"/>
  </r>
  <r>
    <x v="0"/>
    <x v="8"/>
    <n v="-2369.7481500000004"/>
    <x v="2"/>
    <m/>
    <x v="0"/>
    <m/>
    <x v="10"/>
    <x v="0"/>
    <x v="0"/>
    <x v="2"/>
    <x v="2"/>
    <x v="4"/>
    <x v="2"/>
    <m/>
    <x v="5"/>
    <n v="2001"/>
    <x v="0"/>
  </r>
  <r>
    <x v="0"/>
    <x v="8"/>
    <n v="-1584.45"/>
    <x v="2"/>
    <m/>
    <x v="0"/>
    <m/>
    <x v="11"/>
    <x v="0"/>
    <x v="0"/>
    <x v="2"/>
    <x v="2"/>
    <x v="4"/>
    <x v="2"/>
    <m/>
    <x v="5"/>
    <n v="2001"/>
    <x v="0"/>
  </r>
  <r>
    <x v="0"/>
    <x v="8"/>
    <n v="0"/>
    <x v="7"/>
    <m/>
    <x v="0"/>
    <m/>
    <x v="12"/>
    <x v="2"/>
    <x v="2"/>
    <x v="2"/>
    <x v="2"/>
    <x v="7"/>
    <x v="5"/>
    <m/>
    <x v="9"/>
    <n v="4004"/>
    <x v="0"/>
  </r>
  <r>
    <x v="0"/>
    <x v="8"/>
    <n v="0"/>
    <x v="92"/>
    <m/>
    <x v="0"/>
    <m/>
    <x v="1"/>
    <x v="32"/>
    <x v="16"/>
    <x v="4"/>
    <x v="4"/>
    <x v="11"/>
    <x v="9"/>
    <m/>
    <x v="110"/>
    <n v="2003"/>
    <x v="0"/>
  </r>
  <r>
    <x v="0"/>
    <x v="8"/>
    <n v="0"/>
    <x v="92"/>
    <m/>
    <x v="0"/>
    <m/>
    <x v="403"/>
    <x v="2"/>
    <x v="2"/>
    <x v="4"/>
    <x v="4"/>
    <x v="11"/>
    <x v="9"/>
    <m/>
    <x v="110"/>
    <n v="4004"/>
    <x v="0"/>
  </r>
  <r>
    <x v="0"/>
    <x v="8"/>
    <n v="0"/>
    <x v="92"/>
    <m/>
    <x v="0"/>
    <m/>
    <x v="372"/>
    <x v="2"/>
    <x v="2"/>
    <x v="4"/>
    <x v="4"/>
    <x v="11"/>
    <x v="9"/>
    <m/>
    <x v="110"/>
    <n v="4004"/>
    <x v="0"/>
  </r>
  <r>
    <x v="0"/>
    <x v="8"/>
    <n v="0"/>
    <x v="66"/>
    <m/>
    <x v="0"/>
    <m/>
    <x v="356"/>
    <x v="0"/>
    <x v="0"/>
    <x v="7"/>
    <x v="7"/>
    <x v="18"/>
    <x v="14"/>
    <m/>
    <x v="78"/>
    <n v="2001"/>
    <x v="0"/>
  </r>
  <r>
    <x v="0"/>
    <x v="8"/>
    <n v="0"/>
    <x v="66"/>
    <m/>
    <x v="0"/>
    <m/>
    <x v="351"/>
    <x v="0"/>
    <x v="0"/>
    <x v="7"/>
    <x v="7"/>
    <x v="18"/>
    <x v="14"/>
    <m/>
    <x v="78"/>
    <n v="2001"/>
    <x v="0"/>
  </r>
  <r>
    <x v="0"/>
    <x v="8"/>
    <n v="0"/>
    <x v="9"/>
    <m/>
    <x v="0"/>
    <m/>
    <x v="15"/>
    <x v="4"/>
    <x v="4"/>
    <x v="1"/>
    <x v="1"/>
    <x v="8"/>
    <x v="6"/>
    <m/>
    <x v="11"/>
    <n v="4003"/>
    <x v="0"/>
  </r>
  <r>
    <x v="0"/>
    <x v="8"/>
    <n v="0"/>
    <x v="90"/>
    <m/>
    <x v="0"/>
    <m/>
    <x v="340"/>
    <x v="29"/>
    <x v="19"/>
    <x v="1"/>
    <x v="1"/>
    <x v="2"/>
    <x v="2"/>
    <m/>
    <x v="108"/>
    <n v="6001"/>
    <x v="0"/>
  </r>
  <r>
    <x v="0"/>
    <x v="8"/>
    <n v="0"/>
    <x v="10"/>
    <m/>
    <x v="0"/>
    <m/>
    <x v="16"/>
    <x v="0"/>
    <x v="0"/>
    <x v="3"/>
    <x v="3"/>
    <x v="9"/>
    <x v="7"/>
    <m/>
    <x v="12"/>
    <n v="2001"/>
    <x v="0"/>
  </r>
  <r>
    <x v="0"/>
    <x v="8"/>
    <n v="0"/>
    <x v="99"/>
    <m/>
    <x v="0"/>
    <m/>
    <x v="400"/>
    <x v="0"/>
    <x v="0"/>
    <x v="3"/>
    <x v="3"/>
    <x v="9"/>
    <x v="7"/>
    <m/>
    <x v="118"/>
    <n v="2001"/>
    <x v="0"/>
  </r>
  <r>
    <x v="0"/>
    <x v="8"/>
    <n v="0"/>
    <x v="99"/>
    <m/>
    <x v="0"/>
    <m/>
    <x v="401"/>
    <x v="0"/>
    <x v="0"/>
    <x v="3"/>
    <x v="3"/>
    <x v="9"/>
    <x v="7"/>
    <m/>
    <x v="118"/>
    <n v="2001"/>
    <x v="0"/>
  </r>
  <r>
    <x v="0"/>
    <x v="8"/>
    <n v="0"/>
    <x v="99"/>
    <m/>
    <x v="0"/>
    <m/>
    <x v="379"/>
    <x v="0"/>
    <x v="0"/>
    <x v="3"/>
    <x v="3"/>
    <x v="9"/>
    <x v="7"/>
    <m/>
    <x v="118"/>
    <n v="2001"/>
    <x v="0"/>
  </r>
  <r>
    <x v="0"/>
    <x v="8"/>
    <n v="0"/>
    <x v="11"/>
    <m/>
    <x v="0"/>
    <m/>
    <x v="17"/>
    <x v="5"/>
    <x v="5"/>
    <x v="2"/>
    <x v="2"/>
    <x v="10"/>
    <x v="8"/>
    <m/>
    <x v="13"/>
    <n v="3006"/>
    <x v="0"/>
  </r>
  <r>
    <x v="0"/>
    <x v="8"/>
    <n v="0"/>
    <x v="11"/>
    <m/>
    <x v="0"/>
    <m/>
    <x v="18"/>
    <x v="5"/>
    <x v="5"/>
    <x v="2"/>
    <x v="2"/>
    <x v="10"/>
    <x v="8"/>
    <m/>
    <x v="13"/>
    <n v="3006"/>
    <x v="0"/>
  </r>
  <r>
    <x v="0"/>
    <x v="8"/>
    <n v="0"/>
    <x v="11"/>
    <m/>
    <x v="0"/>
    <m/>
    <x v="19"/>
    <x v="5"/>
    <x v="5"/>
    <x v="2"/>
    <x v="2"/>
    <x v="10"/>
    <x v="8"/>
    <m/>
    <x v="13"/>
    <n v="3006"/>
    <x v="0"/>
  </r>
  <r>
    <x v="0"/>
    <x v="8"/>
    <n v="0"/>
    <x v="12"/>
    <m/>
    <x v="0"/>
    <m/>
    <x v="20"/>
    <x v="6"/>
    <x v="1"/>
    <x v="4"/>
    <x v="4"/>
    <x v="11"/>
    <x v="9"/>
    <m/>
    <x v="14"/>
    <n v="7003"/>
    <x v="0"/>
  </r>
  <r>
    <x v="0"/>
    <x v="8"/>
    <n v="0"/>
    <x v="12"/>
    <m/>
    <x v="0"/>
    <m/>
    <x v="21"/>
    <x v="6"/>
    <x v="1"/>
    <x v="4"/>
    <x v="4"/>
    <x v="11"/>
    <x v="9"/>
    <m/>
    <x v="14"/>
    <n v="7003"/>
    <x v="0"/>
  </r>
  <r>
    <x v="0"/>
    <x v="8"/>
    <n v="0"/>
    <x v="12"/>
    <m/>
    <x v="0"/>
    <m/>
    <x v="22"/>
    <x v="6"/>
    <x v="1"/>
    <x v="4"/>
    <x v="4"/>
    <x v="11"/>
    <x v="9"/>
    <m/>
    <x v="14"/>
    <n v="7003"/>
    <x v="0"/>
  </r>
  <r>
    <x v="0"/>
    <x v="8"/>
    <n v="0"/>
    <x v="62"/>
    <m/>
    <x v="0"/>
    <m/>
    <x v="1"/>
    <x v="11"/>
    <x v="6"/>
    <x v="2"/>
    <x v="2"/>
    <x v="14"/>
    <x v="12"/>
    <m/>
    <x v="89"/>
    <n v="8004"/>
    <x v="0"/>
  </r>
  <r>
    <x v="0"/>
    <x v="8"/>
    <n v="0"/>
    <x v="62"/>
    <m/>
    <x v="0"/>
    <m/>
    <x v="1"/>
    <x v="1"/>
    <x v="1"/>
    <x v="1"/>
    <x v="1"/>
    <x v="16"/>
    <x v="12"/>
    <m/>
    <x v="74"/>
    <n v="7001"/>
    <x v="0"/>
  </r>
  <r>
    <x v="0"/>
    <x v="8"/>
    <n v="0"/>
    <x v="13"/>
    <m/>
    <x v="0"/>
    <m/>
    <x v="1"/>
    <x v="7"/>
    <x v="6"/>
    <x v="1"/>
    <x v="1"/>
    <x v="3"/>
    <x v="3"/>
    <m/>
    <x v="15"/>
    <n v="3008"/>
    <x v="0"/>
  </r>
  <r>
    <x v="0"/>
    <x v="8"/>
    <n v="0"/>
    <x v="13"/>
    <m/>
    <x v="0"/>
    <m/>
    <x v="1"/>
    <x v="13"/>
    <x v="2"/>
    <x v="1"/>
    <x v="1"/>
    <x v="3"/>
    <x v="3"/>
    <m/>
    <x v="15"/>
    <n v="5003"/>
    <x v="0"/>
  </r>
  <r>
    <x v="0"/>
    <x v="8"/>
    <n v="0"/>
    <x v="13"/>
    <m/>
    <x v="0"/>
    <m/>
    <x v="1"/>
    <x v="8"/>
    <x v="7"/>
    <x v="2"/>
    <x v="2"/>
    <x v="6"/>
    <x v="3"/>
    <m/>
    <x v="16"/>
    <n v="8003"/>
    <x v="0"/>
  </r>
  <r>
    <x v="0"/>
    <x v="8"/>
    <n v="0"/>
    <x v="13"/>
    <m/>
    <x v="0"/>
    <m/>
    <x v="310"/>
    <x v="14"/>
    <x v="11"/>
    <x v="1"/>
    <x v="1"/>
    <x v="3"/>
    <x v="3"/>
    <m/>
    <x v="15"/>
    <n v="5005"/>
    <x v="0"/>
  </r>
  <r>
    <x v="0"/>
    <x v="8"/>
    <n v="0"/>
    <x v="13"/>
    <m/>
    <x v="0"/>
    <m/>
    <x v="64"/>
    <x v="19"/>
    <x v="14"/>
    <x v="2"/>
    <x v="2"/>
    <x v="6"/>
    <x v="3"/>
    <m/>
    <x v="16"/>
    <n v="3003"/>
    <x v="0"/>
  </r>
  <r>
    <x v="0"/>
    <x v="8"/>
    <n v="0"/>
    <x v="13"/>
    <m/>
    <x v="0"/>
    <m/>
    <x v="65"/>
    <x v="22"/>
    <x v="0"/>
    <x v="2"/>
    <x v="2"/>
    <x v="6"/>
    <x v="3"/>
    <m/>
    <x v="16"/>
    <n v="3002"/>
    <x v="0"/>
  </r>
  <r>
    <x v="0"/>
    <x v="8"/>
    <n v="0"/>
    <x v="13"/>
    <m/>
    <x v="0"/>
    <m/>
    <x v="311"/>
    <x v="10"/>
    <x v="9"/>
    <x v="2"/>
    <x v="2"/>
    <x v="6"/>
    <x v="3"/>
    <m/>
    <x v="16"/>
    <n v="8001"/>
    <x v="0"/>
  </r>
  <r>
    <x v="0"/>
    <x v="8"/>
    <n v="0"/>
    <x v="14"/>
    <m/>
    <x v="0"/>
    <m/>
    <x v="23"/>
    <x v="9"/>
    <x v="8"/>
    <x v="2"/>
    <x v="2"/>
    <x v="12"/>
    <x v="10"/>
    <m/>
    <x v="17"/>
    <n v="8002"/>
    <x v="0"/>
  </r>
  <r>
    <x v="0"/>
    <x v="8"/>
    <n v="0"/>
    <x v="15"/>
    <m/>
    <x v="0"/>
    <m/>
    <x v="1"/>
    <x v="0"/>
    <x v="0"/>
    <x v="5"/>
    <x v="5"/>
    <x v="13"/>
    <x v="11"/>
    <m/>
    <x v="18"/>
    <n v="2001"/>
    <x v="0"/>
  </r>
  <r>
    <x v="0"/>
    <x v="8"/>
    <n v="0"/>
    <x v="91"/>
    <m/>
    <x v="0"/>
    <m/>
    <x v="1"/>
    <x v="11"/>
    <x v="6"/>
    <x v="2"/>
    <x v="2"/>
    <x v="4"/>
    <x v="2"/>
    <m/>
    <x v="125"/>
    <n v="8004"/>
    <x v="0"/>
  </r>
  <r>
    <x v="0"/>
    <x v="8"/>
    <n v="0"/>
    <x v="91"/>
    <m/>
    <x v="0"/>
    <m/>
    <x v="1"/>
    <x v="1"/>
    <x v="1"/>
    <x v="1"/>
    <x v="1"/>
    <x v="2"/>
    <x v="2"/>
    <m/>
    <x v="109"/>
    <n v="7001"/>
    <x v="0"/>
  </r>
  <r>
    <x v="0"/>
    <x v="8"/>
    <n v="0"/>
    <x v="74"/>
    <m/>
    <x v="0"/>
    <m/>
    <x v="312"/>
    <x v="13"/>
    <x v="2"/>
    <x v="1"/>
    <x v="1"/>
    <x v="8"/>
    <x v="6"/>
    <m/>
    <x v="87"/>
    <n v="5003"/>
    <x v="0"/>
  </r>
  <r>
    <x v="0"/>
    <x v="8"/>
    <n v="0"/>
    <x v="50"/>
    <m/>
    <x v="0"/>
    <m/>
    <x v="412"/>
    <x v="27"/>
    <x v="19"/>
    <x v="1"/>
    <x v="1"/>
    <x v="1"/>
    <x v="1"/>
    <m/>
    <x v="62"/>
    <n v="6002"/>
    <x v="0"/>
  </r>
  <r>
    <x v="0"/>
    <x v="8"/>
    <n v="0"/>
    <x v="49"/>
    <m/>
    <x v="0"/>
    <m/>
    <x v="221"/>
    <x v="17"/>
    <x v="2"/>
    <x v="2"/>
    <x v="2"/>
    <x v="7"/>
    <x v="5"/>
    <m/>
    <x v="60"/>
    <n v="5006"/>
    <x v="0"/>
  </r>
  <r>
    <x v="0"/>
    <x v="8"/>
    <n v="0"/>
    <x v="53"/>
    <m/>
    <x v="0"/>
    <m/>
    <x v="188"/>
    <x v="2"/>
    <x v="2"/>
    <x v="4"/>
    <x v="4"/>
    <x v="11"/>
    <x v="9"/>
    <m/>
    <x v="65"/>
    <n v="4004"/>
    <x v="0"/>
  </r>
  <r>
    <x v="0"/>
    <x v="8"/>
    <n v="0"/>
    <x v="53"/>
    <m/>
    <x v="0"/>
    <m/>
    <x v="131"/>
    <x v="17"/>
    <x v="2"/>
    <x v="4"/>
    <x v="4"/>
    <x v="11"/>
    <x v="9"/>
    <m/>
    <x v="65"/>
    <n v="5006"/>
    <x v="0"/>
  </r>
  <r>
    <x v="0"/>
    <x v="8"/>
    <n v="0"/>
    <x v="53"/>
    <m/>
    <x v="0"/>
    <m/>
    <x v="285"/>
    <x v="2"/>
    <x v="2"/>
    <x v="4"/>
    <x v="4"/>
    <x v="11"/>
    <x v="9"/>
    <m/>
    <x v="65"/>
    <n v="4004"/>
    <x v="0"/>
  </r>
  <r>
    <x v="0"/>
    <x v="8"/>
    <n v="0"/>
    <x v="17"/>
    <m/>
    <x v="0"/>
    <m/>
    <x v="26"/>
    <x v="10"/>
    <x v="9"/>
    <x v="2"/>
    <x v="2"/>
    <x v="10"/>
    <x v="8"/>
    <m/>
    <x v="20"/>
    <n v="8001"/>
    <x v="0"/>
  </r>
  <r>
    <x v="0"/>
    <x v="8"/>
    <n v="0"/>
    <x v="17"/>
    <m/>
    <x v="0"/>
    <m/>
    <x v="27"/>
    <x v="10"/>
    <x v="9"/>
    <x v="2"/>
    <x v="2"/>
    <x v="10"/>
    <x v="8"/>
    <m/>
    <x v="20"/>
    <n v="8001"/>
    <x v="0"/>
  </r>
  <r>
    <x v="0"/>
    <x v="8"/>
    <n v="0"/>
    <x v="33"/>
    <m/>
    <x v="0"/>
    <m/>
    <x v="123"/>
    <x v="17"/>
    <x v="2"/>
    <x v="2"/>
    <x v="2"/>
    <x v="7"/>
    <x v="5"/>
    <m/>
    <x v="39"/>
    <n v="5006"/>
    <x v="0"/>
  </r>
  <r>
    <x v="0"/>
    <x v="8"/>
    <n v="0"/>
    <x v="33"/>
    <m/>
    <x v="0"/>
    <m/>
    <x v="49"/>
    <x v="17"/>
    <x v="2"/>
    <x v="2"/>
    <x v="2"/>
    <x v="7"/>
    <x v="5"/>
    <m/>
    <x v="39"/>
    <n v="5006"/>
    <x v="0"/>
  </r>
  <r>
    <x v="0"/>
    <x v="8"/>
    <n v="0"/>
    <x v="19"/>
    <m/>
    <x v="0"/>
    <m/>
    <x v="128"/>
    <x v="17"/>
    <x v="2"/>
    <x v="2"/>
    <x v="2"/>
    <x v="10"/>
    <x v="8"/>
    <m/>
    <x v="22"/>
    <n v="5006"/>
    <x v="0"/>
  </r>
  <r>
    <x v="0"/>
    <x v="8"/>
    <n v="0"/>
    <x v="19"/>
    <m/>
    <x v="0"/>
    <m/>
    <x v="29"/>
    <x v="4"/>
    <x v="4"/>
    <x v="2"/>
    <x v="2"/>
    <x v="10"/>
    <x v="8"/>
    <m/>
    <x v="22"/>
    <n v="4003"/>
    <x v="0"/>
  </r>
  <r>
    <x v="0"/>
    <x v="8"/>
    <n v="0"/>
    <x v="47"/>
    <m/>
    <x v="0"/>
    <m/>
    <x v="80"/>
    <x v="0"/>
    <x v="0"/>
    <x v="6"/>
    <x v="6"/>
    <x v="17"/>
    <x v="13"/>
    <m/>
    <x v="56"/>
    <n v="2001"/>
    <x v="0"/>
  </r>
  <r>
    <x v="0"/>
    <x v="8"/>
    <n v="0"/>
    <x v="47"/>
    <m/>
    <x v="0"/>
    <m/>
    <x v="79"/>
    <x v="0"/>
    <x v="0"/>
    <x v="6"/>
    <x v="6"/>
    <x v="17"/>
    <x v="13"/>
    <m/>
    <x v="56"/>
    <n v="2001"/>
    <x v="0"/>
  </r>
  <r>
    <x v="0"/>
    <x v="8"/>
    <n v="0"/>
    <x v="2"/>
    <m/>
    <x v="0"/>
    <m/>
    <x v="30"/>
    <x v="11"/>
    <x v="6"/>
    <x v="2"/>
    <x v="2"/>
    <x v="4"/>
    <x v="2"/>
    <m/>
    <x v="5"/>
    <n v="8004"/>
    <x v="0"/>
  </r>
  <r>
    <x v="0"/>
    <x v="8"/>
    <n v="0"/>
    <x v="2"/>
    <m/>
    <x v="0"/>
    <m/>
    <x v="275"/>
    <x v="6"/>
    <x v="1"/>
    <x v="1"/>
    <x v="1"/>
    <x v="2"/>
    <x v="2"/>
    <m/>
    <x v="2"/>
    <n v="7003"/>
    <x v="0"/>
  </r>
  <r>
    <x v="0"/>
    <x v="8"/>
    <n v="0"/>
    <x v="2"/>
    <m/>
    <x v="0"/>
    <m/>
    <x v="328"/>
    <x v="1"/>
    <x v="1"/>
    <x v="1"/>
    <x v="1"/>
    <x v="2"/>
    <x v="2"/>
    <m/>
    <x v="2"/>
    <n v="7001"/>
    <x v="0"/>
  </r>
  <r>
    <x v="0"/>
    <x v="8"/>
    <n v="0"/>
    <x v="2"/>
    <m/>
    <x v="0"/>
    <m/>
    <x v="31"/>
    <x v="6"/>
    <x v="1"/>
    <x v="1"/>
    <x v="1"/>
    <x v="2"/>
    <x v="2"/>
    <m/>
    <x v="2"/>
    <n v="7003"/>
    <x v="0"/>
  </r>
  <r>
    <x v="0"/>
    <x v="8"/>
    <n v="0"/>
    <x v="2"/>
    <m/>
    <x v="0"/>
    <m/>
    <x v="32"/>
    <x v="6"/>
    <x v="1"/>
    <x v="1"/>
    <x v="1"/>
    <x v="2"/>
    <x v="2"/>
    <m/>
    <x v="2"/>
    <n v="7003"/>
    <x v="0"/>
  </r>
  <r>
    <x v="0"/>
    <x v="8"/>
    <n v="0"/>
    <x v="2"/>
    <m/>
    <x v="0"/>
    <m/>
    <x v="33"/>
    <x v="11"/>
    <x v="6"/>
    <x v="2"/>
    <x v="2"/>
    <x v="4"/>
    <x v="2"/>
    <m/>
    <x v="5"/>
    <n v="8004"/>
    <x v="0"/>
  </r>
  <r>
    <x v="0"/>
    <x v="8"/>
    <n v="0"/>
    <x v="2"/>
    <m/>
    <x v="0"/>
    <m/>
    <x v="34"/>
    <x v="11"/>
    <x v="6"/>
    <x v="2"/>
    <x v="2"/>
    <x v="4"/>
    <x v="2"/>
    <m/>
    <x v="5"/>
    <n v="8004"/>
    <x v="0"/>
  </r>
  <r>
    <x v="0"/>
    <x v="8"/>
    <n v="0"/>
    <x v="71"/>
    <m/>
    <x v="0"/>
    <m/>
    <x v="291"/>
    <x v="3"/>
    <x v="3"/>
    <x v="2"/>
    <x v="2"/>
    <x v="4"/>
    <x v="2"/>
    <m/>
    <x v="83"/>
    <n v="4002"/>
    <x v="0"/>
  </r>
  <r>
    <x v="0"/>
    <x v="8"/>
    <n v="0"/>
    <x v="52"/>
    <m/>
    <x v="0"/>
    <m/>
    <x v="350"/>
    <x v="25"/>
    <x v="18"/>
    <x v="1"/>
    <x v="1"/>
    <x v="1"/>
    <x v="1"/>
    <m/>
    <x v="64"/>
    <n v="3001"/>
    <x v="0"/>
  </r>
  <r>
    <x v="0"/>
    <x v="8"/>
    <n v="0"/>
    <x v="52"/>
    <m/>
    <x v="0"/>
    <m/>
    <x v="129"/>
    <x v="25"/>
    <x v="18"/>
    <x v="1"/>
    <x v="1"/>
    <x v="1"/>
    <x v="1"/>
    <m/>
    <x v="64"/>
    <n v="3001"/>
    <x v="0"/>
  </r>
  <r>
    <x v="0"/>
    <x v="8"/>
    <n v="0"/>
    <x v="0"/>
    <m/>
    <x v="0"/>
    <m/>
    <x v="35"/>
    <x v="0"/>
    <x v="0"/>
    <x v="0"/>
    <x v="0"/>
    <x v="0"/>
    <x v="0"/>
    <m/>
    <x v="0"/>
    <n v="2001"/>
    <x v="0"/>
  </r>
  <r>
    <x v="0"/>
    <x v="8"/>
    <n v="0"/>
    <x v="0"/>
    <m/>
    <x v="0"/>
    <m/>
    <x v="36"/>
    <x v="0"/>
    <x v="0"/>
    <x v="0"/>
    <x v="0"/>
    <x v="0"/>
    <x v="0"/>
    <m/>
    <x v="0"/>
    <n v="2001"/>
    <x v="0"/>
  </r>
  <r>
    <x v="0"/>
    <x v="8"/>
    <n v="0"/>
    <x v="32"/>
    <m/>
    <x v="0"/>
    <m/>
    <x v="353"/>
    <x v="20"/>
    <x v="2"/>
    <x v="2"/>
    <x v="2"/>
    <x v="12"/>
    <x v="10"/>
    <m/>
    <x v="37"/>
    <n v="5001"/>
    <x v="0"/>
  </r>
  <r>
    <x v="0"/>
    <x v="8"/>
    <n v="0"/>
    <x v="22"/>
    <m/>
    <x v="0"/>
    <m/>
    <x v="120"/>
    <x v="15"/>
    <x v="12"/>
    <x v="2"/>
    <x v="2"/>
    <x v="10"/>
    <x v="8"/>
    <m/>
    <x v="26"/>
    <n v="5002"/>
    <x v="0"/>
  </r>
  <r>
    <x v="0"/>
    <x v="8"/>
    <n v="0"/>
    <x v="51"/>
    <m/>
    <x v="0"/>
    <m/>
    <x v="282"/>
    <x v="0"/>
    <x v="0"/>
    <x v="7"/>
    <x v="7"/>
    <x v="18"/>
    <x v="14"/>
    <m/>
    <x v="63"/>
    <n v="2001"/>
    <x v="0"/>
  </r>
  <r>
    <x v="0"/>
    <x v="8"/>
    <n v="0"/>
    <x v="51"/>
    <m/>
    <x v="0"/>
    <m/>
    <x v="308"/>
    <x v="0"/>
    <x v="0"/>
    <x v="7"/>
    <x v="7"/>
    <x v="18"/>
    <x v="14"/>
    <m/>
    <x v="63"/>
    <n v="2001"/>
    <x v="0"/>
  </r>
  <r>
    <x v="0"/>
    <x v="8"/>
    <n v="0"/>
    <x v="51"/>
    <m/>
    <x v="0"/>
    <m/>
    <x v="124"/>
    <x v="0"/>
    <x v="0"/>
    <x v="7"/>
    <x v="7"/>
    <x v="18"/>
    <x v="14"/>
    <m/>
    <x v="63"/>
    <n v="2001"/>
    <x v="0"/>
  </r>
  <r>
    <x v="0"/>
    <x v="8"/>
    <n v="15.75"/>
    <x v="20"/>
    <m/>
    <x v="0"/>
    <m/>
    <x v="1"/>
    <x v="12"/>
    <x v="10"/>
    <x v="2"/>
    <x v="2"/>
    <x v="6"/>
    <x v="3"/>
    <m/>
    <x v="23"/>
    <n v="3005"/>
    <x v="0"/>
  </r>
  <r>
    <x v="0"/>
    <x v="8"/>
    <n v="15.75"/>
    <x v="20"/>
    <m/>
    <x v="0"/>
    <m/>
    <x v="1"/>
    <x v="13"/>
    <x v="2"/>
    <x v="1"/>
    <x v="1"/>
    <x v="3"/>
    <x v="3"/>
    <m/>
    <x v="24"/>
    <n v="5003"/>
    <x v="0"/>
  </r>
  <r>
    <x v="0"/>
    <x v="8"/>
    <n v="31.5"/>
    <x v="20"/>
    <m/>
    <x v="0"/>
    <m/>
    <x v="1"/>
    <x v="14"/>
    <x v="11"/>
    <x v="1"/>
    <x v="1"/>
    <x v="3"/>
    <x v="3"/>
    <m/>
    <x v="24"/>
    <n v="5005"/>
    <x v="0"/>
  </r>
  <r>
    <x v="0"/>
    <x v="8"/>
    <n v="36.75"/>
    <x v="20"/>
    <m/>
    <x v="0"/>
    <m/>
    <x v="1"/>
    <x v="5"/>
    <x v="5"/>
    <x v="2"/>
    <x v="2"/>
    <x v="6"/>
    <x v="3"/>
    <m/>
    <x v="23"/>
    <n v="3006"/>
    <x v="0"/>
  </r>
  <r>
    <x v="0"/>
    <x v="8"/>
    <n v="36.75"/>
    <x v="20"/>
    <m/>
    <x v="0"/>
    <m/>
    <x v="1"/>
    <x v="4"/>
    <x v="4"/>
    <x v="2"/>
    <x v="2"/>
    <x v="6"/>
    <x v="3"/>
    <m/>
    <x v="23"/>
    <n v="4003"/>
    <x v="0"/>
  </r>
  <r>
    <x v="0"/>
    <x v="8"/>
    <n v="42"/>
    <x v="20"/>
    <m/>
    <x v="0"/>
    <m/>
    <x v="1"/>
    <x v="15"/>
    <x v="12"/>
    <x v="2"/>
    <x v="2"/>
    <x v="6"/>
    <x v="3"/>
    <m/>
    <x v="23"/>
    <n v="5002"/>
    <x v="0"/>
  </r>
  <r>
    <x v="0"/>
    <x v="8"/>
    <n v="47.25"/>
    <x v="20"/>
    <m/>
    <x v="0"/>
    <m/>
    <x v="1"/>
    <x v="16"/>
    <x v="11"/>
    <x v="1"/>
    <x v="1"/>
    <x v="3"/>
    <x v="3"/>
    <m/>
    <x v="24"/>
    <n v="7002"/>
    <x v="0"/>
  </r>
  <r>
    <x v="0"/>
    <x v="8"/>
    <n v="50"/>
    <x v="17"/>
    <m/>
    <x v="0"/>
    <m/>
    <x v="37"/>
    <x v="10"/>
    <x v="9"/>
    <x v="2"/>
    <x v="2"/>
    <x v="10"/>
    <x v="8"/>
    <m/>
    <x v="20"/>
    <n v="8001"/>
    <x v="0"/>
  </r>
  <r>
    <x v="0"/>
    <x v="8"/>
    <n v="52.5"/>
    <x v="20"/>
    <m/>
    <x v="0"/>
    <m/>
    <x v="1"/>
    <x v="9"/>
    <x v="8"/>
    <x v="2"/>
    <x v="2"/>
    <x v="6"/>
    <x v="3"/>
    <m/>
    <x v="23"/>
    <n v="8002"/>
    <x v="0"/>
  </r>
  <r>
    <x v="0"/>
    <x v="8"/>
    <n v="60"/>
    <x v="22"/>
    <m/>
    <x v="0"/>
    <m/>
    <x v="38"/>
    <x v="9"/>
    <x v="8"/>
    <x v="2"/>
    <x v="2"/>
    <x v="10"/>
    <x v="8"/>
    <m/>
    <x v="26"/>
    <n v="8002"/>
    <x v="0"/>
  </r>
  <r>
    <x v="0"/>
    <x v="8"/>
    <n v="73.5"/>
    <x v="20"/>
    <m/>
    <x v="0"/>
    <m/>
    <x v="1"/>
    <x v="7"/>
    <x v="6"/>
    <x v="1"/>
    <x v="1"/>
    <x v="3"/>
    <x v="3"/>
    <m/>
    <x v="24"/>
    <n v="3008"/>
    <x v="0"/>
  </r>
  <r>
    <x v="0"/>
    <x v="8"/>
    <n v="73.5"/>
    <x v="20"/>
    <m/>
    <x v="0"/>
    <m/>
    <x v="1"/>
    <x v="18"/>
    <x v="13"/>
    <x v="2"/>
    <x v="2"/>
    <x v="6"/>
    <x v="3"/>
    <m/>
    <x v="23"/>
    <n v="4001"/>
    <x v="0"/>
  </r>
  <r>
    <x v="0"/>
    <x v="8"/>
    <n v="73.5"/>
    <x v="20"/>
    <m/>
    <x v="0"/>
    <m/>
    <x v="1"/>
    <x v="19"/>
    <x v="14"/>
    <x v="2"/>
    <x v="2"/>
    <x v="6"/>
    <x v="3"/>
    <m/>
    <x v="23"/>
    <n v="3003"/>
    <x v="0"/>
  </r>
  <r>
    <x v="0"/>
    <x v="8"/>
    <n v="80.804777777777787"/>
    <x v="21"/>
    <m/>
    <x v="0"/>
    <m/>
    <x v="1"/>
    <x v="13"/>
    <x v="2"/>
    <x v="1"/>
    <x v="1"/>
    <x v="2"/>
    <x v="2"/>
    <m/>
    <x v="27"/>
    <n v="5003"/>
    <x v="0"/>
  </r>
  <r>
    <x v="0"/>
    <x v="8"/>
    <n v="86.388611111111103"/>
    <x v="21"/>
    <m/>
    <x v="0"/>
    <m/>
    <x v="1"/>
    <x v="5"/>
    <x v="5"/>
    <x v="2"/>
    <x v="2"/>
    <x v="4"/>
    <x v="2"/>
    <m/>
    <x v="25"/>
    <n v="3006"/>
    <x v="0"/>
  </r>
  <r>
    <x v="0"/>
    <x v="8"/>
    <n v="86.954444444444448"/>
    <x v="21"/>
    <m/>
    <x v="0"/>
    <m/>
    <x v="1"/>
    <x v="15"/>
    <x v="12"/>
    <x v="2"/>
    <x v="2"/>
    <x v="4"/>
    <x v="2"/>
    <m/>
    <x v="25"/>
    <n v="5002"/>
    <x v="0"/>
  </r>
  <r>
    <x v="0"/>
    <x v="8"/>
    <n v="87.5"/>
    <x v="23"/>
    <m/>
    <x v="0"/>
    <m/>
    <x v="39"/>
    <x v="20"/>
    <x v="2"/>
    <x v="1"/>
    <x v="1"/>
    <x v="8"/>
    <x v="6"/>
    <m/>
    <x v="28"/>
    <n v="5001"/>
    <x v="0"/>
  </r>
  <r>
    <x v="0"/>
    <x v="8"/>
    <n v="88.78"/>
    <x v="24"/>
    <m/>
    <x v="0"/>
    <m/>
    <x v="40"/>
    <x v="0"/>
    <x v="0"/>
    <x v="2"/>
    <x v="2"/>
    <x v="12"/>
    <x v="10"/>
    <m/>
    <x v="29"/>
    <n v="2001"/>
    <x v="0"/>
  </r>
  <r>
    <x v="0"/>
    <x v="8"/>
    <n v="94.5"/>
    <x v="20"/>
    <m/>
    <x v="0"/>
    <m/>
    <x v="1"/>
    <x v="8"/>
    <x v="7"/>
    <x v="2"/>
    <x v="2"/>
    <x v="6"/>
    <x v="3"/>
    <m/>
    <x v="23"/>
    <n v="8003"/>
    <x v="0"/>
  </r>
  <r>
    <x v="0"/>
    <x v="8"/>
    <n v="94.94583333333334"/>
    <x v="21"/>
    <m/>
    <x v="0"/>
    <m/>
    <x v="1"/>
    <x v="14"/>
    <x v="11"/>
    <x v="1"/>
    <x v="1"/>
    <x v="2"/>
    <x v="2"/>
    <m/>
    <x v="27"/>
    <n v="5005"/>
    <x v="0"/>
  </r>
  <r>
    <x v="0"/>
    <x v="8"/>
    <n v="105"/>
    <x v="20"/>
    <m/>
    <x v="0"/>
    <m/>
    <x v="1"/>
    <x v="6"/>
    <x v="1"/>
    <x v="1"/>
    <x v="1"/>
    <x v="3"/>
    <x v="3"/>
    <m/>
    <x v="24"/>
    <n v="7003"/>
    <x v="0"/>
  </r>
  <r>
    <x v="0"/>
    <x v="8"/>
    <n v="115.5"/>
    <x v="20"/>
    <m/>
    <x v="0"/>
    <m/>
    <x v="1"/>
    <x v="21"/>
    <x v="15"/>
    <x v="2"/>
    <x v="2"/>
    <x v="6"/>
    <x v="3"/>
    <m/>
    <x v="23"/>
    <n v="3004"/>
    <x v="0"/>
  </r>
  <r>
    <x v="0"/>
    <x v="8"/>
    <n v="120"/>
    <x v="25"/>
    <m/>
    <x v="0"/>
    <m/>
    <x v="41"/>
    <x v="17"/>
    <x v="2"/>
    <x v="2"/>
    <x v="2"/>
    <x v="7"/>
    <x v="5"/>
    <m/>
    <x v="30"/>
    <n v="5006"/>
    <x v="0"/>
  </r>
  <r>
    <x v="0"/>
    <x v="8"/>
    <n v="129"/>
    <x v="26"/>
    <m/>
    <x v="0"/>
    <m/>
    <x v="42"/>
    <x v="22"/>
    <x v="0"/>
    <x v="2"/>
    <x v="2"/>
    <x v="10"/>
    <x v="8"/>
    <m/>
    <x v="31"/>
    <n v="3002"/>
    <x v="0"/>
  </r>
  <r>
    <x v="0"/>
    <x v="8"/>
    <n v="130"/>
    <x v="24"/>
    <m/>
    <x v="0"/>
    <m/>
    <x v="43"/>
    <x v="0"/>
    <x v="0"/>
    <x v="2"/>
    <x v="2"/>
    <x v="12"/>
    <x v="10"/>
    <m/>
    <x v="29"/>
    <n v="2001"/>
    <x v="0"/>
  </r>
  <r>
    <x v="0"/>
    <x v="8"/>
    <n v="142.13572222222223"/>
    <x v="21"/>
    <m/>
    <x v="0"/>
    <m/>
    <x v="1"/>
    <x v="7"/>
    <x v="6"/>
    <x v="1"/>
    <x v="1"/>
    <x v="2"/>
    <x v="2"/>
    <m/>
    <x v="27"/>
    <n v="3008"/>
    <x v="0"/>
  </r>
  <r>
    <x v="0"/>
    <x v="8"/>
    <n v="145.99383333333336"/>
    <x v="21"/>
    <m/>
    <x v="0"/>
    <m/>
    <x v="1"/>
    <x v="16"/>
    <x v="11"/>
    <x v="1"/>
    <x v="1"/>
    <x v="2"/>
    <x v="2"/>
    <m/>
    <x v="27"/>
    <n v="7002"/>
    <x v="0"/>
  </r>
  <r>
    <x v="0"/>
    <x v="8"/>
    <n v="146.42605555555556"/>
    <x v="21"/>
    <m/>
    <x v="0"/>
    <m/>
    <x v="1"/>
    <x v="9"/>
    <x v="8"/>
    <x v="2"/>
    <x v="2"/>
    <x v="4"/>
    <x v="2"/>
    <m/>
    <x v="25"/>
    <n v="8002"/>
    <x v="0"/>
  </r>
  <r>
    <x v="0"/>
    <x v="8"/>
    <n v="150"/>
    <x v="27"/>
    <m/>
    <x v="0"/>
    <m/>
    <x v="1"/>
    <x v="23"/>
    <x v="16"/>
    <x v="2"/>
    <x v="2"/>
    <x v="14"/>
    <x v="12"/>
    <m/>
    <x v="32"/>
    <n v="1002"/>
    <x v="0"/>
  </r>
  <r>
    <x v="0"/>
    <x v="8"/>
    <n v="150"/>
    <x v="13"/>
    <m/>
    <x v="0"/>
    <m/>
    <x v="63"/>
    <x v="21"/>
    <x v="15"/>
    <x v="2"/>
    <x v="2"/>
    <x v="6"/>
    <x v="3"/>
    <m/>
    <x v="16"/>
    <n v="3004"/>
    <x v="0"/>
  </r>
  <r>
    <x v="0"/>
    <x v="8"/>
    <n v="150"/>
    <x v="13"/>
    <m/>
    <x v="0"/>
    <m/>
    <x v="66"/>
    <x v="21"/>
    <x v="15"/>
    <x v="2"/>
    <x v="2"/>
    <x v="6"/>
    <x v="3"/>
    <m/>
    <x v="16"/>
    <n v="3004"/>
    <x v="0"/>
  </r>
  <r>
    <x v="0"/>
    <x v="8"/>
    <n v="150"/>
    <x v="13"/>
    <m/>
    <x v="0"/>
    <m/>
    <x v="67"/>
    <x v="21"/>
    <x v="15"/>
    <x v="2"/>
    <x v="2"/>
    <x v="6"/>
    <x v="3"/>
    <m/>
    <x v="16"/>
    <n v="3004"/>
    <x v="0"/>
  </r>
  <r>
    <x v="0"/>
    <x v="8"/>
    <n v="150"/>
    <x v="28"/>
    <m/>
    <x v="0"/>
    <m/>
    <x v="44"/>
    <x v="24"/>
    <x v="17"/>
    <x v="1"/>
    <x v="1"/>
    <x v="8"/>
    <x v="6"/>
    <m/>
    <x v="33"/>
    <n v="8006"/>
    <x v="0"/>
  </r>
  <r>
    <x v="0"/>
    <x v="8"/>
    <n v="166.66666666666001"/>
    <x v="26"/>
    <m/>
    <x v="0"/>
    <m/>
    <x v="357"/>
    <x v="18"/>
    <x v="13"/>
    <x v="2"/>
    <x v="2"/>
    <x v="10"/>
    <x v="8"/>
    <m/>
    <x v="31"/>
    <n v="4001"/>
    <x v="0"/>
  </r>
  <r>
    <x v="0"/>
    <x v="8"/>
    <n v="168"/>
    <x v="20"/>
    <m/>
    <x v="0"/>
    <m/>
    <x v="1"/>
    <x v="3"/>
    <x v="3"/>
    <x v="2"/>
    <x v="2"/>
    <x v="6"/>
    <x v="3"/>
    <m/>
    <x v="23"/>
    <n v="4002"/>
    <x v="0"/>
  </r>
  <r>
    <x v="0"/>
    <x v="8"/>
    <n v="183.75"/>
    <x v="20"/>
    <m/>
    <x v="0"/>
    <m/>
    <x v="1"/>
    <x v="11"/>
    <x v="6"/>
    <x v="2"/>
    <x v="2"/>
    <x v="6"/>
    <x v="3"/>
    <m/>
    <x v="23"/>
    <n v="8004"/>
    <x v="0"/>
  </r>
  <r>
    <x v="0"/>
    <x v="8"/>
    <n v="193.88172222222224"/>
    <x v="21"/>
    <m/>
    <x v="0"/>
    <m/>
    <x v="1"/>
    <x v="12"/>
    <x v="10"/>
    <x v="2"/>
    <x v="2"/>
    <x v="4"/>
    <x v="2"/>
    <m/>
    <x v="25"/>
    <n v="3005"/>
    <x v="0"/>
  </r>
  <r>
    <x v="0"/>
    <x v="8"/>
    <n v="195.76750000000004"/>
    <x v="21"/>
    <m/>
    <x v="0"/>
    <m/>
    <x v="1"/>
    <x v="10"/>
    <x v="9"/>
    <x v="2"/>
    <x v="2"/>
    <x v="4"/>
    <x v="2"/>
    <m/>
    <x v="25"/>
    <n v="8001"/>
    <x v="0"/>
  </r>
  <r>
    <x v="0"/>
    <x v="8"/>
    <n v="199.5"/>
    <x v="20"/>
    <m/>
    <x v="0"/>
    <m/>
    <x v="1"/>
    <x v="22"/>
    <x v="0"/>
    <x v="2"/>
    <x v="2"/>
    <x v="6"/>
    <x v="3"/>
    <m/>
    <x v="23"/>
    <n v="3002"/>
    <x v="0"/>
  </r>
  <r>
    <x v="0"/>
    <x v="8"/>
    <n v="200"/>
    <x v="31"/>
    <m/>
    <x v="0"/>
    <m/>
    <x v="45"/>
    <x v="2"/>
    <x v="2"/>
    <x v="1"/>
    <x v="1"/>
    <x v="15"/>
    <x v="5"/>
    <m/>
    <x v="36"/>
    <n v="4004"/>
    <x v="0"/>
  </r>
  <r>
    <x v="0"/>
    <x v="8"/>
    <n v="200"/>
    <x v="5"/>
    <m/>
    <x v="0"/>
    <m/>
    <x v="1"/>
    <x v="13"/>
    <x v="2"/>
    <x v="1"/>
    <x v="1"/>
    <x v="3"/>
    <x v="3"/>
    <m/>
    <x v="6"/>
    <n v="5003"/>
    <x v="0"/>
  </r>
  <r>
    <x v="0"/>
    <x v="8"/>
    <n v="208.33333333333334"/>
    <x v="23"/>
    <m/>
    <x v="0"/>
    <m/>
    <x v="46"/>
    <x v="20"/>
    <x v="2"/>
    <x v="1"/>
    <x v="1"/>
    <x v="8"/>
    <x v="6"/>
    <m/>
    <x v="28"/>
    <n v="5001"/>
    <x v="0"/>
  </r>
  <r>
    <x v="0"/>
    <x v="8"/>
    <n v="220"/>
    <x v="32"/>
    <m/>
    <x v="0"/>
    <m/>
    <x v="47"/>
    <x v="25"/>
    <x v="18"/>
    <x v="2"/>
    <x v="2"/>
    <x v="12"/>
    <x v="10"/>
    <m/>
    <x v="37"/>
    <n v="3001"/>
    <x v="0"/>
  </r>
  <r>
    <x v="0"/>
    <x v="8"/>
    <n v="230"/>
    <x v="22"/>
    <m/>
    <x v="0"/>
    <m/>
    <x v="1"/>
    <x v="26"/>
    <x v="2"/>
    <x v="2"/>
    <x v="2"/>
    <x v="10"/>
    <x v="8"/>
    <m/>
    <x v="26"/>
    <n v="5004"/>
    <x v="0"/>
  </r>
  <r>
    <x v="0"/>
    <x v="8"/>
    <n v="232.26958333333334"/>
    <x v="21"/>
    <m/>
    <x v="0"/>
    <m/>
    <x v="1"/>
    <x v="6"/>
    <x v="1"/>
    <x v="1"/>
    <x v="1"/>
    <x v="2"/>
    <x v="2"/>
    <m/>
    <x v="27"/>
    <n v="7003"/>
    <x v="0"/>
  </r>
  <r>
    <x v="0"/>
    <x v="8"/>
    <n v="240"/>
    <x v="24"/>
    <m/>
    <x v="0"/>
    <m/>
    <x v="48"/>
    <x v="0"/>
    <x v="0"/>
    <x v="2"/>
    <x v="2"/>
    <x v="12"/>
    <x v="10"/>
    <m/>
    <x v="29"/>
    <n v="2001"/>
    <x v="0"/>
  </r>
  <r>
    <x v="0"/>
    <x v="8"/>
    <n v="242.41433333333336"/>
    <x v="29"/>
    <m/>
    <x v="0"/>
    <m/>
    <x v="1"/>
    <x v="13"/>
    <x v="2"/>
    <x v="1"/>
    <x v="1"/>
    <x v="2"/>
    <x v="2"/>
    <m/>
    <x v="38"/>
    <n v="5003"/>
    <x v="0"/>
  </r>
  <r>
    <x v="0"/>
    <x v="8"/>
    <n v="243.59111111111113"/>
    <x v="21"/>
    <m/>
    <x v="0"/>
    <m/>
    <x v="1"/>
    <x v="8"/>
    <x v="7"/>
    <x v="2"/>
    <x v="2"/>
    <x v="4"/>
    <x v="2"/>
    <m/>
    <x v="25"/>
    <n v="8003"/>
    <x v="0"/>
  </r>
  <r>
    <x v="0"/>
    <x v="8"/>
    <n v="250"/>
    <x v="23"/>
    <m/>
    <x v="0"/>
    <m/>
    <x v="50"/>
    <x v="20"/>
    <x v="2"/>
    <x v="1"/>
    <x v="1"/>
    <x v="8"/>
    <x v="6"/>
    <m/>
    <x v="28"/>
    <n v="5001"/>
    <x v="0"/>
  </r>
  <r>
    <x v="0"/>
    <x v="8"/>
    <n v="250"/>
    <x v="23"/>
    <m/>
    <x v="0"/>
    <m/>
    <x v="51"/>
    <x v="20"/>
    <x v="2"/>
    <x v="1"/>
    <x v="1"/>
    <x v="8"/>
    <x v="6"/>
    <m/>
    <x v="28"/>
    <n v="5001"/>
    <x v="0"/>
  </r>
  <r>
    <x v="0"/>
    <x v="8"/>
    <n v="250"/>
    <x v="28"/>
    <m/>
    <x v="0"/>
    <m/>
    <x v="52"/>
    <x v="24"/>
    <x v="17"/>
    <x v="1"/>
    <x v="1"/>
    <x v="8"/>
    <x v="6"/>
    <m/>
    <x v="33"/>
    <n v="8006"/>
    <x v="0"/>
  </r>
  <r>
    <x v="0"/>
    <x v="8"/>
    <n v="250"/>
    <x v="28"/>
    <m/>
    <x v="0"/>
    <m/>
    <x v="53"/>
    <x v="24"/>
    <x v="17"/>
    <x v="1"/>
    <x v="1"/>
    <x v="8"/>
    <x v="6"/>
    <m/>
    <x v="33"/>
    <n v="8006"/>
    <x v="0"/>
  </r>
  <r>
    <x v="0"/>
    <x v="8"/>
    <n v="259.1658333333333"/>
    <x v="29"/>
    <m/>
    <x v="0"/>
    <m/>
    <x v="1"/>
    <x v="5"/>
    <x v="5"/>
    <x v="2"/>
    <x v="2"/>
    <x v="4"/>
    <x v="2"/>
    <m/>
    <x v="34"/>
    <n v="3006"/>
    <x v="0"/>
  </r>
  <r>
    <x v="0"/>
    <x v="8"/>
    <n v="259.29200000000003"/>
    <x v="30"/>
    <m/>
    <x v="0"/>
    <m/>
    <x v="1"/>
    <x v="19"/>
    <x v="14"/>
    <x v="2"/>
    <x v="2"/>
    <x v="14"/>
    <x v="12"/>
    <m/>
    <x v="35"/>
    <n v="3003"/>
    <x v="0"/>
  </r>
  <r>
    <x v="0"/>
    <x v="8"/>
    <n v="260.86333333333334"/>
    <x v="29"/>
    <m/>
    <x v="0"/>
    <m/>
    <x v="1"/>
    <x v="15"/>
    <x v="12"/>
    <x v="2"/>
    <x v="2"/>
    <x v="4"/>
    <x v="2"/>
    <m/>
    <x v="34"/>
    <n v="5002"/>
    <x v="0"/>
  </r>
  <r>
    <x v="0"/>
    <x v="8"/>
    <n v="262.5"/>
    <x v="34"/>
    <m/>
    <x v="0"/>
    <m/>
    <x v="1"/>
    <x v="9"/>
    <x v="8"/>
    <x v="2"/>
    <x v="2"/>
    <x v="6"/>
    <x v="3"/>
    <m/>
    <x v="40"/>
    <n v="8002"/>
    <x v="0"/>
  </r>
  <r>
    <x v="0"/>
    <x v="8"/>
    <n v="262.5"/>
    <x v="34"/>
    <m/>
    <x v="0"/>
    <m/>
    <x v="1"/>
    <x v="5"/>
    <x v="5"/>
    <x v="2"/>
    <x v="2"/>
    <x v="6"/>
    <x v="3"/>
    <m/>
    <x v="40"/>
    <n v="3006"/>
    <x v="0"/>
  </r>
  <r>
    <x v="0"/>
    <x v="8"/>
    <n v="262.5"/>
    <x v="20"/>
    <m/>
    <x v="0"/>
    <m/>
    <x v="1"/>
    <x v="27"/>
    <x v="19"/>
    <x v="1"/>
    <x v="1"/>
    <x v="3"/>
    <x v="3"/>
    <m/>
    <x v="24"/>
    <n v="6002"/>
    <x v="0"/>
  </r>
  <r>
    <x v="0"/>
    <x v="8"/>
    <n v="271.66638888888895"/>
    <x v="21"/>
    <m/>
    <x v="0"/>
    <m/>
    <x v="1"/>
    <x v="11"/>
    <x v="6"/>
    <x v="2"/>
    <x v="2"/>
    <x v="4"/>
    <x v="2"/>
    <m/>
    <x v="25"/>
    <n v="8004"/>
    <x v="0"/>
  </r>
  <r>
    <x v="0"/>
    <x v="8"/>
    <n v="280"/>
    <x v="13"/>
    <m/>
    <x v="0"/>
    <m/>
    <x v="54"/>
    <x v="5"/>
    <x v="5"/>
    <x v="2"/>
    <x v="2"/>
    <x v="6"/>
    <x v="3"/>
    <m/>
    <x v="16"/>
    <n v="3006"/>
    <x v="0"/>
  </r>
  <r>
    <x v="0"/>
    <x v="8"/>
    <n v="284.83750000000003"/>
    <x v="29"/>
    <m/>
    <x v="0"/>
    <m/>
    <x v="1"/>
    <x v="14"/>
    <x v="11"/>
    <x v="1"/>
    <x v="1"/>
    <x v="2"/>
    <x v="2"/>
    <m/>
    <x v="38"/>
    <n v="5005"/>
    <x v="0"/>
  </r>
  <r>
    <x v="0"/>
    <x v="8"/>
    <n v="287.5"/>
    <x v="39"/>
    <m/>
    <x v="0"/>
    <m/>
    <x v="1"/>
    <x v="13"/>
    <x v="2"/>
    <x v="1"/>
    <x v="1"/>
    <x v="3"/>
    <x v="3"/>
    <m/>
    <x v="58"/>
    <n v="5003"/>
    <x v="0"/>
  </r>
  <r>
    <x v="0"/>
    <x v="8"/>
    <n v="300"/>
    <x v="31"/>
    <m/>
    <x v="0"/>
    <m/>
    <x v="55"/>
    <x v="2"/>
    <x v="2"/>
    <x v="1"/>
    <x v="1"/>
    <x v="15"/>
    <x v="5"/>
    <m/>
    <x v="36"/>
    <n v="4004"/>
    <x v="0"/>
  </r>
  <r>
    <x v="0"/>
    <x v="8"/>
    <n v="300"/>
    <x v="36"/>
    <m/>
    <x v="0"/>
    <m/>
    <x v="1"/>
    <x v="18"/>
    <x v="13"/>
    <x v="2"/>
    <x v="2"/>
    <x v="10"/>
    <x v="8"/>
    <m/>
    <x v="43"/>
    <n v="4001"/>
    <x v="0"/>
  </r>
  <r>
    <x v="0"/>
    <x v="8"/>
    <n v="300"/>
    <x v="5"/>
    <m/>
    <x v="0"/>
    <m/>
    <x v="1"/>
    <x v="7"/>
    <x v="6"/>
    <x v="1"/>
    <x v="1"/>
    <x v="3"/>
    <x v="3"/>
    <m/>
    <x v="6"/>
    <n v="3008"/>
    <x v="0"/>
  </r>
  <r>
    <x v="0"/>
    <x v="8"/>
    <n v="300"/>
    <x v="5"/>
    <m/>
    <x v="0"/>
    <m/>
    <x v="1"/>
    <x v="16"/>
    <x v="11"/>
    <x v="1"/>
    <x v="1"/>
    <x v="3"/>
    <x v="3"/>
    <m/>
    <x v="6"/>
    <n v="7002"/>
    <x v="0"/>
  </r>
  <r>
    <x v="0"/>
    <x v="8"/>
    <n v="303.57555555555564"/>
    <x v="21"/>
    <m/>
    <x v="0"/>
    <m/>
    <x v="1"/>
    <x v="19"/>
    <x v="14"/>
    <x v="2"/>
    <x v="2"/>
    <x v="4"/>
    <x v="2"/>
    <m/>
    <x v="25"/>
    <n v="3003"/>
    <x v="0"/>
  </r>
  <r>
    <x v="0"/>
    <x v="8"/>
    <n v="310.99900000000002"/>
    <x v="30"/>
    <m/>
    <x v="0"/>
    <m/>
    <x v="1"/>
    <x v="5"/>
    <x v="5"/>
    <x v="2"/>
    <x v="2"/>
    <x v="14"/>
    <x v="12"/>
    <m/>
    <x v="35"/>
    <n v="3006"/>
    <x v="0"/>
  </r>
  <r>
    <x v="0"/>
    <x v="8"/>
    <n v="313.03600000000006"/>
    <x v="30"/>
    <m/>
    <x v="0"/>
    <m/>
    <x v="1"/>
    <x v="15"/>
    <x v="12"/>
    <x v="2"/>
    <x v="2"/>
    <x v="14"/>
    <x v="12"/>
    <m/>
    <x v="35"/>
    <n v="5002"/>
    <x v="0"/>
  </r>
  <r>
    <x v="0"/>
    <x v="8"/>
    <n v="319.98692"/>
    <x v="27"/>
    <m/>
    <x v="0"/>
    <m/>
    <x v="1"/>
    <x v="13"/>
    <x v="2"/>
    <x v="1"/>
    <x v="1"/>
    <x v="16"/>
    <x v="12"/>
    <m/>
    <x v="42"/>
    <n v="5003"/>
    <x v="0"/>
  </r>
  <r>
    <x v="0"/>
    <x v="8"/>
    <n v="341.63543131572573"/>
    <x v="37"/>
    <m/>
    <x v="0"/>
    <m/>
    <x v="56"/>
    <x v="0"/>
    <x v="0"/>
    <x v="6"/>
    <x v="6"/>
    <x v="17"/>
    <x v="13"/>
    <m/>
    <x v="44"/>
    <n v="2001"/>
    <x v="0"/>
  </r>
  <r>
    <x v="0"/>
    <x v="8"/>
    <n v="342.09889999999996"/>
    <x v="27"/>
    <m/>
    <x v="0"/>
    <m/>
    <x v="1"/>
    <x v="5"/>
    <x v="5"/>
    <x v="2"/>
    <x v="2"/>
    <x v="14"/>
    <x v="12"/>
    <m/>
    <x v="32"/>
    <n v="3006"/>
    <x v="0"/>
  </r>
  <r>
    <x v="0"/>
    <x v="8"/>
    <n v="344.33960000000002"/>
    <x v="27"/>
    <m/>
    <x v="0"/>
    <m/>
    <x v="1"/>
    <x v="15"/>
    <x v="12"/>
    <x v="2"/>
    <x v="2"/>
    <x v="14"/>
    <x v="12"/>
    <m/>
    <x v="32"/>
    <n v="5002"/>
    <x v="0"/>
  </r>
  <r>
    <x v="0"/>
    <x v="8"/>
    <n v="349.37444444444441"/>
    <x v="21"/>
    <m/>
    <x v="0"/>
    <m/>
    <x v="1"/>
    <x v="4"/>
    <x v="4"/>
    <x v="2"/>
    <x v="2"/>
    <x v="4"/>
    <x v="2"/>
    <m/>
    <x v="25"/>
    <n v="4003"/>
    <x v="0"/>
  </r>
  <r>
    <x v="0"/>
    <x v="8"/>
    <n v="350"/>
    <x v="38"/>
    <m/>
    <x v="0"/>
    <m/>
    <x v="1"/>
    <x v="9"/>
    <x v="8"/>
    <x v="2"/>
    <x v="2"/>
    <x v="10"/>
    <x v="8"/>
    <m/>
    <x v="45"/>
    <n v="8002"/>
    <x v="0"/>
  </r>
  <r>
    <x v="0"/>
    <x v="8"/>
    <n v="350"/>
    <x v="11"/>
    <m/>
    <x v="0"/>
    <m/>
    <x v="1"/>
    <x v="5"/>
    <x v="5"/>
    <x v="2"/>
    <x v="2"/>
    <x v="10"/>
    <x v="8"/>
    <m/>
    <x v="13"/>
    <n v="3006"/>
    <x v="0"/>
  </r>
  <r>
    <x v="0"/>
    <x v="8"/>
    <n v="350"/>
    <x v="22"/>
    <m/>
    <x v="0"/>
    <m/>
    <x v="57"/>
    <x v="24"/>
    <x v="17"/>
    <x v="2"/>
    <x v="2"/>
    <x v="10"/>
    <x v="8"/>
    <m/>
    <x v="26"/>
    <n v="8006"/>
    <x v="0"/>
  </r>
  <r>
    <x v="0"/>
    <x v="8"/>
    <n v="368.93511111111115"/>
    <x v="21"/>
    <m/>
    <x v="0"/>
    <m/>
    <x v="1"/>
    <x v="21"/>
    <x v="15"/>
    <x v="2"/>
    <x v="2"/>
    <x v="4"/>
    <x v="2"/>
    <m/>
    <x v="25"/>
    <n v="3004"/>
    <x v="0"/>
  </r>
  <r>
    <x v="0"/>
    <x v="8"/>
    <n v="375.9855"/>
    <x v="27"/>
    <m/>
    <x v="0"/>
    <m/>
    <x v="1"/>
    <x v="14"/>
    <x v="11"/>
    <x v="1"/>
    <x v="1"/>
    <x v="16"/>
    <x v="12"/>
    <m/>
    <x v="42"/>
    <n v="5005"/>
    <x v="0"/>
  </r>
  <r>
    <x v="0"/>
    <x v="8"/>
    <n v="378"/>
    <x v="39"/>
    <m/>
    <x v="0"/>
    <m/>
    <x v="1"/>
    <x v="15"/>
    <x v="12"/>
    <x v="2"/>
    <x v="2"/>
    <x v="6"/>
    <x v="3"/>
    <m/>
    <x v="46"/>
    <n v="5002"/>
    <x v="0"/>
  </r>
  <r>
    <x v="0"/>
    <x v="8"/>
    <n v="383.25"/>
    <x v="34"/>
    <m/>
    <x v="0"/>
    <m/>
    <x v="1"/>
    <x v="4"/>
    <x v="4"/>
    <x v="2"/>
    <x v="2"/>
    <x v="6"/>
    <x v="3"/>
    <m/>
    <x v="40"/>
    <n v="4003"/>
    <x v="0"/>
  </r>
  <r>
    <x v="0"/>
    <x v="8"/>
    <n v="393.15894444444444"/>
    <x v="21"/>
    <m/>
    <x v="0"/>
    <m/>
    <x v="1"/>
    <x v="18"/>
    <x v="13"/>
    <x v="2"/>
    <x v="2"/>
    <x v="4"/>
    <x v="2"/>
    <m/>
    <x v="25"/>
    <n v="4001"/>
    <x v="0"/>
  </r>
  <r>
    <x v="0"/>
    <x v="8"/>
    <n v="399"/>
    <x v="39"/>
    <m/>
    <x v="0"/>
    <m/>
    <x v="1"/>
    <x v="4"/>
    <x v="4"/>
    <x v="2"/>
    <x v="2"/>
    <x v="6"/>
    <x v="3"/>
    <m/>
    <x v="46"/>
    <n v="4003"/>
    <x v="0"/>
  </r>
  <r>
    <x v="0"/>
    <x v="8"/>
    <n v="400"/>
    <x v="40"/>
    <m/>
    <x v="0"/>
    <m/>
    <x v="58"/>
    <x v="28"/>
    <x v="16"/>
    <x v="2"/>
    <x v="2"/>
    <x v="12"/>
    <x v="10"/>
    <m/>
    <x v="48"/>
    <n v="8005"/>
    <x v="0"/>
  </r>
  <r>
    <x v="0"/>
    <x v="8"/>
    <n v="407.25608000000005"/>
    <x v="35"/>
    <m/>
    <x v="0"/>
    <m/>
    <x v="1"/>
    <x v="13"/>
    <x v="2"/>
    <x v="1"/>
    <x v="1"/>
    <x v="16"/>
    <x v="12"/>
    <m/>
    <x v="47"/>
    <n v="5003"/>
    <x v="0"/>
  </r>
  <r>
    <x v="0"/>
    <x v="8"/>
    <n v="426.40716666666668"/>
    <x v="29"/>
    <m/>
    <x v="0"/>
    <m/>
    <x v="1"/>
    <x v="7"/>
    <x v="6"/>
    <x v="1"/>
    <x v="1"/>
    <x v="2"/>
    <x v="2"/>
    <m/>
    <x v="38"/>
    <n v="3008"/>
    <x v="0"/>
  </r>
  <r>
    <x v="0"/>
    <x v="8"/>
    <n v="437.98150000000004"/>
    <x v="29"/>
    <m/>
    <x v="0"/>
    <m/>
    <x v="1"/>
    <x v="16"/>
    <x v="11"/>
    <x v="1"/>
    <x v="1"/>
    <x v="2"/>
    <x v="2"/>
    <m/>
    <x v="38"/>
    <n v="7002"/>
    <x v="0"/>
  </r>
  <r>
    <x v="0"/>
    <x v="8"/>
    <n v="439.27816666666666"/>
    <x v="29"/>
    <m/>
    <x v="0"/>
    <m/>
    <x v="1"/>
    <x v="9"/>
    <x v="8"/>
    <x v="2"/>
    <x v="2"/>
    <x v="4"/>
    <x v="2"/>
    <m/>
    <x v="34"/>
    <n v="8002"/>
    <x v="0"/>
  </r>
  <r>
    <x v="0"/>
    <x v="8"/>
    <n v="446.55270000000013"/>
    <x v="30"/>
    <m/>
    <x v="0"/>
    <m/>
    <x v="1"/>
    <x v="18"/>
    <x v="13"/>
    <x v="2"/>
    <x v="2"/>
    <x v="14"/>
    <x v="12"/>
    <m/>
    <x v="35"/>
    <n v="4001"/>
    <x v="0"/>
  </r>
  <r>
    <x v="0"/>
    <x v="8"/>
    <n v="450"/>
    <x v="22"/>
    <m/>
    <x v="0"/>
    <m/>
    <x v="59"/>
    <x v="24"/>
    <x v="17"/>
    <x v="2"/>
    <x v="2"/>
    <x v="10"/>
    <x v="8"/>
    <m/>
    <x v="26"/>
    <n v="8006"/>
    <x v="0"/>
  </r>
  <r>
    <x v="0"/>
    <x v="8"/>
    <n v="466.49849999999992"/>
    <x v="35"/>
    <m/>
    <x v="0"/>
    <m/>
    <x v="1"/>
    <x v="5"/>
    <x v="5"/>
    <x v="2"/>
    <x v="2"/>
    <x v="14"/>
    <x v="12"/>
    <m/>
    <x v="41"/>
    <n v="3006"/>
    <x v="0"/>
  </r>
  <r>
    <x v="0"/>
    <x v="8"/>
    <n v="469.55399999999997"/>
    <x v="35"/>
    <m/>
    <x v="0"/>
    <m/>
    <x v="1"/>
    <x v="15"/>
    <x v="12"/>
    <x v="2"/>
    <x v="2"/>
    <x v="14"/>
    <x v="12"/>
    <m/>
    <x v="41"/>
    <n v="5002"/>
    <x v="0"/>
  </r>
  <r>
    <x v="0"/>
    <x v="8"/>
    <n v="478.52700000000004"/>
    <x v="35"/>
    <m/>
    <x v="0"/>
    <m/>
    <x v="1"/>
    <x v="14"/>
    <x v="11"/>
    <x v="1"/>
    <x v="1"/>
    <x v="16"/>
    <x v="12"/>
    <m/>
    <x v="47"/>
    <n v="5005"/>
    <x v="0"/>
  </r>
  <r>
    <x v="0"/>
    <x v="8"/>
    <n v="500"/>
    <x v="24"/>
    <m/>
    <x v="0"/>
    <m/>
    <x v="43"/>
    <x v="0"/>
    <x v="0"/>
    <x v="2"/>
    <x v="2"/>
    <x v="12"/>
    <x v="10"/>
    <m/>
    <x v="29"/>
    <n v="2001"/>
    <x v="0"/>
  </r>
  <r>
    <x v="0"/>
    <x v="8"/>
    <n v="500"/>
    <x v="8"/>
    <m/>
    <x v="0"/>
    <m/>
    <x v="61"/>
    <x v="4"/>
    <x v="4"/>
    <x v="1"/>
    <x v="1"/>
    <x v="2"/>
    <x v="2"/>
    <m/>
    <x v="10"/>
    <n v="4003"/>
    <x v="0"/>
  </r>
  <r>
    <x v="0"/>
    <x v="8"/>
    <n v="500"/>
    <x v="41"/>
    <m/>
    <x v="0"/>
    <m/>
    <x v="62"/>
    <x v="24"/>
    <x v="17"/>
    <x v="4"/>
    <x v="4"/>
    <x v="11"/>
    <x v="9"/>
    <m/>
    <x v="50"/>
    <n v="8006"/>
    <x v="0"/>
  </r>
  <r>
    <x v="0"/>
    <x v="8"/>
    <n v="500"/>
    <x v="36"/>
    <m/>
    <x v="0"/>
    <m/>
    <x v="1"/>
    <x v="7"/>
    <x v="6"/>
    <x v="2"/>
    <x v="2"/>
    <x v="10"/>
    <x v="8"/>
    <m/>
    <x v="43"/>
    <n v="3008"/>
    <x v="0"/>
  </r>
  <r>
    <x v="0"/>
    <x v="8"/>
    <n v="500"/>
    <x v="42"/>
    <m/>
    <x v="0"/>
    <m/>
    <x v="68"/>
    <x v="18"/>
    <x v="13"/>
    <x v="2"/>
    <x v="2"/>
    <x v="10"/>
    <x v="8"/>
    <m/>
    <x v="51"/>
    <n v="4001"/>
    <x v="0"/>
  </r>
  <r>
    <x v="0"/>
    <x v="8"/>
    <n v="500"/>
    <x v="5"/>
    <m/>
    <x v="0"/>
    <m/>
    <x v="1"/>
    <x v="6"/>
    <x v="1"/>
    <x v="1"/>
    <x v="1"/>
    <x v="3"/>
    <x v="3"/>
    <m/>
    <x v="6"/>
    <n v="7003"/>
    <x v="0"/>
  </r>
  <r>
    <x v="0"/>
    <x v="8"/>
    <n v="500"/>
    <x v="22"/>
    <m/>
    <x v="0"/>
    <m/>
    <x v="70"/>
    <x v="24"/>
    <x v="17"/>
    <x v="2"/>
    <x v="2"/>
    <x v="10"/>
    <x v="8"/>
    <m/>
    <x v="26"/>
    <n v="8006"/>
    <x v="0"/>
  </r>
  <r>
    <x v="0"/>
    <x v="8"/>
    <n v="500"/>
    <x v="28"/>
    <m/>
    <x v="0"/>
    <m/>
    <x v="385"/>
    <x v="24"/>
    <x v="17"/>
    <x v="1"/>
    <x v="1"/>
    <x v="8"/>
    <x v="6"/>
    <m/>
    <x v="33"/>
    <n v="8006"/>
    <x v="0"/>
  </r>
  <r>
    <x v="0"/>
    <x v="8"/>
    <n v="516.28500000000008"/>
    <x v="3"/>
    <m/>
    <x v="0"/>
    <m/>
    <x v="60"/>
    <x v="14"/>
    <x v="11"/>
    <x v="1"/>
    <x v="1"/>
    <x v="3"/>
    <x v="3"/>
    <m/>
    <x v="3"/>
    <n v="5005"/>
    <x v="0"/>
  </r>
  <r>
    <x v="0"/>
    <x v="8"/>
    <n v="517.2435277777779"/>
    <x v="21"/>
    <m/>
    <x v="0"/>
    <m/>
    <x v="1"/>
    <x v="22"/>
    <x v="0"/>
    <x v="2"/>
    <x v="2"/>
    <x v="4"/>
    <x v="2"/>
    <m/>
    <x v="25"/>
    <n v="3002"/>
    <x v="0"/>
  </r>
  <r>
    <x v="0"/>
    <x v="8"/>
    <n v="523.52"/>
    <x v="43"/>
    <m/>
    <x v="0"/>
    <m/>
    <x v="71"/>
    <x v="0"/>
    <x v="0"/>
    <x v="7"/>
    <x v="7"/>
    <x v="18"/>
    <x v="14"/>
    <m/>
    <x v="52"/>
    <n v="2001"/>
    <x v="0"/>
  </r>
  <r>
    <x v="0"/>
    <x v="8"/>
    <n v="523.52"/>
    <x v="43"/>
    <m/>
    <x v="0"/>
    <m/>
    <x v="71"/>
    <x v="0"/>
    <x v="0"/>
    <x v="7"/>
    <x v="7"/>
    <x v="18"/>
    <x v="14"/>
    <m/>
    <x v="52"/>
    <n v="2001"/>
    <x v="0"/>
  </r>
  <r>
    <x v="0"/>
    <x v="8"/>
    <n v="525"/>
    <x v="34"/>
    <m/>
    <x v="0"/>
    <m/>
    <x v="1"/>
    <x v="12"/>
    <x v="10"/>
    <x v="2"/>
    <x v="2"/>
    <x v="6"/>
    <x v="3"/>
    <m/>
    <x v="40"/>
    <n v="3005"/>
    <x v="0"/>
  </r>
  <r>
    <x v="0"/>
    <x v="8"/>
    <n v="525"/>
    <x v="34"/>
    <m/>
    <x v="0"/>
    <m/>
    <x v="1"/>
    <x v="16"/>
    <x v="11"/>
    <x v="1"/>
    <x v="1"/>
    <x v="3"/>
    <x v="3"/>
    <m/>
    <x v="49"/>
    <n v="7002"/>
    <x v="0"/>
  </r>
  <r>
    <x v="0"/>
    <x v="8"/>
    <n v="525"/>
    <x v="34"/>
    <m/>
    <x v="0"/>
    <m/>
    <x v="1"/>
    <x v="15"/>
    <x v="12"/>
    <x v="2"/>
    <x v="2"/>
    <x v="6"/>
    <x v="3"/>
    <m/>
    <x v="40"/>
    <n v="5002"/>
    <x v="0"/>
  </r>
  <r>
    <x v="0"/>
    <x v="8"/>
    <n v="525"/>
    <x v="34"/>
    <m/>
    <x v="0"/>
    <m/>
    <x v="1"/>
    <x v="14"/>
    <x v="11"/>
    <x v="1"/>
    <x v="1"/>
    <x v="3"/>
    <x v="3"/>
    <m/>
    <x v="49"/>
    <n v="5005"/>
    <x v="0"/>
  </r>
  <r>
    <x v="0"/>
    <x v="8"/>
    <n v="525"/>
    <x v="20"/>
    <m/>
    <x v="0"/>
    <m/>
    <x v="1"/>
    <x v="1"/>
    <x v="1"/>
    <x v="1"/>
    <x v="1"/>
    <x v="3"/>
    <x v="3"/>
    <m/>
    <x v="24"/>
    <n v="7001"/>
    <x v="0"/>
  </r>
  <r>
    <x v="0"/>
    <x v="8"/>
    <n v="525"/>
    <x v="39"/>
    <m/>
    <x v="0"/>
    <m/>
    <x v="1"/>
    <x v="9"/>
    <x v="8"/>
    <x v="2"/>
    <x v="2"/>
    <x v="6"/>
    <x v="3"/>
    <m/>
    <x v="46"/>
    <n v="8002"/>
    <x v="0"/>
  </r>
  <r>
    <x v="0"/>
    <x v="8"/>
    <n v="527.13379999999995"/>
    <x v="30"/>
    <m/>
    <x v="0"/>
    <m/>
    <x v="1"/>
    <x v="9"/>
    <x v="8"/>
    <x v="2"/>
    <x v="2"/>
    <x v="14"/>
    <x v="12"/>
    <m/>
    <x v="35"/>
    <n v="8002"/>
    <x v="0"/>
  </r>
  <r>
    <x v="0"/>
    <x v="8"/>
    <n v="527.78654897911224"/>
    <x v="44"/>
    <m/>
    <x v="0"/>
    <m/>
    <x v="72"/>
    <x v="0"/>
    <x v="0"/>
    <x v="6"/>
    <x v="6"/>
    <x v="17"/>
    <x v="13"/>
    <m/>
    <x v="53"/>
    <n v="2001"/>
    <x v="0"/>
  </r>
  <r>
    <x v="0"/>
    <x v="8"/>
    <n v="535"/>
    <x v="45"/>
    <m/>
    <x v="0"/>
    <m/>
    <x v="73"/>
    <x v="2"/>
    <x v="2"/>
    <x v="2"/>
    <x v="2"/>
    <x v="7"/>
    <x v="5"/>
    <m/>
    <x v="54"/>
    <n v="4004"/>
    <x v="0"/>
  </r>
  <r>
    <x v="0"/>
    <x v="8"/>
    <n v="535"/>
    <x v="45"/>
    <m/>
    <x v="0"/>
    <m/>
    <x v="74"/>
    <x v="2"/>
    <x v="2"/>
    <x v="2"/>
    <x v="2"/>
    <x v="7"/>
    <x v="5"/>
    <m/>
    <x v="54"/>
    <n v="4004"/>
    <x v="0"/>
  </r>
  <r>
    <x v="0"/>
    <x v="8"/>
    <n v="536.76"/>
    <x v="13"/>
    <m/>
    <x v="0"/>
    <m/>
    <x v="75"/>
    <x v="22"/>
    <x v="0"/>
    <x v="2"/>
    <x v="2"/>
    <x v="6"/>
    <x v="3"/>
    <m/>
    <x v="16"/>
    <n v="3002"/>
    <x v="0"/>
  </r>
  <r>
    <x v="0"/>
    <x v="8"/>
    <n v="536.76"/>
    <x v="13"/>
    <m/>
    <x v="0"/>
    <m/>
    <x v="76"/>
    <x v="22"/>
    <x v="0"/>
    <x v="2"/>
    <x v="2"/>
    <x v="6"/>
    <x v="3"/>
    <m/>
    <x v="16"/>
    <n v="3002"/>
    <x v="0"/>
  </r>
  <r>
    <x v="0"/>
    <x v="8"/>
    <n v="540"/>
    <x v="46"/>
    <m/>
    <x v="0"/>
    <m/>
    <x v="77"/>
    <x v="0"/>
    <x v="0"/>
    <x v="8"/>
    <x v="8"/>
    <x v="19"/>
    <x v="15"/>
    <m/>
    <x v="55"/>
    <n v="2001"/>
    <x v="0"/>
  </r>
  <r>
    <x v="0"/>
    <x v="8"/>
    <n v="555.1800833333333"/>
    <x v="21"/>
    <m/>
    <x v="0"/>
    <m/>
    <x v="1"/>
    <x v="3"/>
    <x v="3"/>
    <x v="2"/>
    <x v="2"/>
    <x v="4"/>
    <x v="2"/>
    <m/>
    <x v="25"/>
    <n v="4002"/>
    <x v="0"/>
  </r>
  <r>
    <x v="0"/>
    <x v="8"/>
    <n v="562.85746000000006"/>
    <x v="27"/>
    <m/>
    <x v="0"/>
    <m/>
    <x v="1"/>
    <x v="7"/>
    <x v="6"/>
    <x v="1"/>
    <x v="1"/>
    <x v="16"/>
    <x v="12"/>
    <m/>
    <x v="42"/>
    <n v="3008"/>
    <x v="0"/>
  </r>
  <r>
    <x v="0"/>
    <x v="8"/>
    <n v="564.37168443265784"/>
    <x v="44"/>
    <m/>
    <x v="0"/>
    <m/>
    <x v="78"/>
    <x v="0"/>
    <x v="0"/>
    <x v="6"/>
    <x v="6"/>
    <x v="17"/>
    <x v="13"/>
    <m/>
    <x v="53"/>
    <n v="2001"/>
    <x v="0"/>
  </r>
  <r>
    <x v="0"/>
    <x v="8"/>
    <n v="572.88242591278788"/>
    <x v="44"/>
    <m/>
    <x v="0"/>
    <m/>
    <x v="81"/>
    <x v="0"/>
    <x v="0"/>
    <x v="6"/>
    <x v="6"/>
    <x v="17"/>
    <x v="13"/>
    <m/>
    <x v="53"/>
    <n v="2001"/>
    <x v="0"/>
  </r>
  <r>
    <x v="0"/>
    <x v="8"/>
    <n v="574.71118028041928"/>
    <x v="47"/>
    <m/>
    <x v="0"/>
    <m/>
    <x v="82"/>
    <x v="0"/>
    <x v="0"/>
    <x v="6"/>
    <x v="6"/>
    <x v="17"/>
    <x v="13"/>
    <m/>
    <x v="56"/>
    <n v="2001"/>
    <x v="0"/>
  </r>
  <r>
    <x v="0"/>
    <x v="8"/>
    <n v="575.3040182347612"/>
    <x v="44"/>
    <m/>
    <x v="0"/>
    <m/>
    <x v="83"/>
    <x v="0"/>
    <x v="0"/>
    <x v="6"/>
    <x v="6"/>
    <x v="17"/>
    <x v="13"/>
    <m/>
    <x v="53"/>
    <n v="2001"/>
    <x v="0"/>
  </r>
  <r>
    <x v="0"/>
    <x v="8"/>
    <n v="578.13558"/>
    <x v="27"/>
    <m/>
    <x v="0"/>
    <m/>
    <x v="1"/>
    <x v="16"/>
    <x v="11"/>
    <x v="1"/>
    <x v="1"/>
    <x v="16"/>
    <x v="12"/>
    <m/>
    <x v="42"/>
    <n v="7002"/>
    <x v="0"/>
  </r>
  <r>
    <x v="0"/>
    <x v="8"/>
    <n v="578.93138266726055"/>
    <x v="47"/>
    <m/>
    <x v="0"/>
    <m/>
    <x v="84"/>
    <x v="0"/>
    <x v="0"/>
    <x v="6"/>
    <x v="6"/>
    <x v="17"/>
    <x v="13"/>
    <m/>
    <x v="56"/>
    <n v="2001"/>
    <x v="0"/>
  </r>
  <r>
    <x v="0"/>
    <x v="8"/>
    <n v="579.84717999999998"/>
    <x v="27"/>
    <m/>
    <x v="0"/>
    <m/>
    <x v="1"/>
    <x v="9"/>
    <x v="8"/>
    <x v="2"/>
    <x v="2"/>
    <x v="14"/>
    <x v="12"/>
    <m/>
    <x v="32"/>
    <n v="8002"/>
    <x v="0"/>
  </r>
  <r>
    <x v="0"/>
    <x v="8"/>
    <n v="581.64516666666668"/>
    <x v="29"/>
    <m/>
    <x v="0"/>
    <m/>
    <x v="1"/>
    <x v="12"/>
    <x v="10"/>
    <x v="2"/>
    <x v="2"/>
    <x v="4"/>
    <x v="2"/>
    <m/>
    <x v="34"/>
    <n v="3005"/>
    <x v="0"/>
  </r>
  <r>
    <x v="0"/>
    <x v="8"/>
    <n v="582.75"/>
    <x v="45"/>
    <m/>
    <x v="0"/>
    <m/>
    <x v="55"/>
    <x v="2"/>
    <x v="2"/>
    <x v="1"/>
    <x v="1"/>
    <x v="15"/>
    <x v="5"/>
    <m/>
    <x v="57"/>
    <n v="4004"/>
    <x v="0"/>
  </r>
  <r>
    <x v="0"/>
    <x v="8"/>
    <n v="587.30250000000012"/>
    <x v="29"/>
    <m/>
    <x v="0"/>
    <m/>
    <x v="1"/>
    <x v="10"/>
    <x v="9"/>
    <x v="2"/>
    <x v="2"/>
    <x v="4"/>
    <x v="2"/>
    <m/>
    <x v="34"/>
    <n v="8001"/>
    <x v="0"/>
  </r>
  <r>
    <x v="0"/>
    <x v="8"/>
    <n v="594.93800743449424"/>
    <x v="47"/>
    <m/>
    <x v="0"/>
    <m/>
    <x v="85"/>
    <x v="0"/>
    <x v="0"/>
    <x v="6"/>
    <x v="6"/>
    <x v="17"/>
    <x v="13"/>
    <m/>
    <x v="56"/>
    <n v="2001"/>
    <x v="0"/>
  </r>
  <r>
    <x v="0"/>
    <x v="8"/>
    <n v="600"/>
    <x v="24"/>
    <m/>
    <x v="0"/>
    <m/>
    <x v="86"/>
    <x v="0"/>
    <x v="0"/>
    <x v="2"/>
    <x v="2"/>
    <x v="12"/>
    <x v="10"/>
    <m/>
    <x v="29"/>
    <n v="2001"/>
    <x v="0"/>
  </r>
  <r>
    <x v="0"/>
    <x v="8"/>
    <n v="600"/>
    <x v="24"/>
    <m/>
    <x v="0"/>
    <m/>
    <x v="86"/>
    <x v="0"/>
    <x v="0"/>
    <x v="2"/>
    <x v="2"/>
    <x v="12"/>
    <x v="10"/>
    <m/>
    <x v="29"/>
    <n v="2001"/>
    <x v="0"/>
  </r>
  <r>
    <x v="0"/>
    <x v="8"/>
    <n v="600"/>
    <x v="13"/>
    <m/>
    <x v="0"/>
    <m/>
    <x v="1"/>
    <x v="9"/>
    <x v="8"/>
    <x v="2"/>
    <x v="2"/>
    <x v="6"/>
    <x v="3"/>
    <m/>
    <x v="16"/>
    <n v="8002"/>
    <x v="0"/>
  </r>
  <r>
    <x v="0"/>
    <x v="8"/>
    <n v="600"/>
    <x v="5"/>
    <m/>
    <x v="0"/>
    <m/>
    <x v="1"/>
    <x v="11"/>
    <x v="6"/>
    <x v="1"/>
    <x v="1"/>
    <x v="3"/>
    <x v="3"/>
    <m/>
    <x v="6"/>
    <n v="8004"/>
    <x v="0"/>
  </r>
  <r>
    <x v="0"/>
    <x v="8"/>
    <n v="624.18802921567328"/>
    <x v="44"/>
    <m/>
    <x v="0"/>
    <m/>
    <x v="87"/>
    <x v="0"/>
    <x v="0"/>
    <x v="6"/>
    <x v="6"/>
    <x v="17"/>
    <x v="13"/>
    <m/>
    <x v="53"/>
    <n v="2001"/>
    <x v="0"/>
  </r>
  <r>
    <x v="0"/>
    <x v="8"/>
    <n v="658.64296727395606"/>
    <x v="44"/>
    <m/>
    <x v="0"/>
    <m/>
    <x v="88"/>
    <x v="0"/>
    <x v="0"/>
    <x v="6"/>
    <x v="6"/>
    <x v="17"/>
    <x v="13"/>
    <m/>
    <x v="53"/>
    <n v="2001"/>
    <x v="0"/>
  </r>
  <r>
    <x v="0"/>
    <x v="8"/>
    <n v="682.5"/>
    <x v="39"/>
    <m/>
    <x v="0"/>
    <m/>
    <x v="1"/>
    <x v="22"/>
    <x v="0"/>
    <x v="2"/>
    <x v="2"/>
    <x v="6"/>
    <x v="3"/>
    <m/>
    <x v="46"/>
    <n v="3002"/>
    <x v="0"/>
  </r>
  <r>
    <x v="0"/>
    <x v="8"/>
    <n v="682.5"/>
    <x v="39"/>
    <m/>
    <x v="0"/>
    <m/>
    <x v="1"/>
    <x v="5"/>
    <x v="5"/>
    <x v="2"/>
    <x v="2"/>
    <x v="6"/>
    <x v="3"/>
    <m/>
    <x v="46"/>
    <n v="3006"/>
    <x v="0"/>
  </r>
  <r>
    <x v="0"/>
    <x v="8"/>
    <n v="693"/>
    <x v="39"/>
    <m/>
    <x v="0"/>
    <m/>
    <x v="1"/>
    <x v="7"/>
    <x v="6"/>
    <x v="1"/>
    <x v="1"/>
    <x v="3"/>
    <x v="3"/>
    <m/>
    <x v="58"/>
    <n v="3008"/>
    <x v="0"/>
  </r>
  <r>
    <x v="0"/>
    <x v="8"/>
    <n v="696.80875000000003"/>
    <x v="29"/>
    <m/>
    <x v="0"/>
    <m/>
    <x v="1"/>
    <x v="6"/>
    <x v="1"/>
    <x v="1"/>
    <x v="1"/>
    <x v="2"/>
    <x v="2"/>
    <m/>
    <x v="38"/>
    <n v="7003"/>
    <x v="0"/>
  </r>
  <r>
    <x v="0"/>
    <x v="8"/>
    <n v="697.5"/>
    <x v="45"/>
    <m/>
    <x v="0"/>
    <m/>
    <x v="45"/>
    <x v="2"/>
    <x v="2"/>
    <x v="1"/>
    <x v="1"/>
    <x v="15"/>
    <x v="5"/>
    <m/>
    <x v="57"/>
    <n v="4004"/>
    <x v="0"/>
  </r>
  <r>
    <x v="0"/>
    <x v="8"/>
    <n v="697.97420000000011"/>
    <x v="30"/>
    <m/>
    <x v="0"/>
    <m/>
    <x v="1"/>
    <x v="12"/>
    <x v="10"/>
    <x v="2"/>
    <x v="2"/>
    <x v="14"/>
    <x v="12"/>
    <m/>
    <x v="35"/>
    <n v="3005"/>
    <x v="0"/>
  </r>
  <r>
    <x v="0"/>
    <x v="8"/>
    <n v="700"/>
    <x v="48"/>
    <m/>
    <x v="0"/>
    <m/>
    <x v="55"/>
    <x v="2"/>
    <x v="2"/>
    <x v="1"/>
    <x v="1"/>
    <x v="15"/>
    <x v="5"/>
    <m/>
    <x v="59"/>
    <n v="4004"/>
    <x v="0"/>
  </r>
  <r>
    <x v="0"/>
    <x v="8"/>
    <n v="700"/>
    <x v="48"/>
    <m/>
    <x v="0"/>
    <m/>
    <x v="45"/>
    <x v="2"/>
    <x v="2"/>
    <x v="1"/>
    <x v="1"/>
    <x v="15"/>
    <x v="5"/>
    <m/>
    <x v="59"/>
    <n v="4004"/>
    <x v="0"/>
  </r>
  <r>
    <x v="0"/>
    <x v="8"/>
    <n v="700"/>
    <x v="7"/>
    <m/>
    <x v="0"/>
    <m/>
    <x v="74"/>
    <x v="2"/>
    <x v="2"/>
    <x v="2"/>
    <x v="2"/>
    <x v="7"/>
    <x v="5"/>
    <m/>
    <x v="9"/>
    <n v="4004"/>
    <x v="0"/>
  </r>
  <r>
    <x v="0"/>
    <x v="8"/>
    <n v="700"/>
    <x v="11"/>
    <m/>
    <x v="0"/>
    <m/>
    <x v="89"/>
    <x v="5"/>
    <x v="5"/>
    <x v="2"/>
    <x v="2"/>
    <x v="10"/>
    <x v="8"/>
    <m/>
    <x v="13"/>
    <n v="3006"/>
    <x v="0"/>
  </r>
  <r>
    <x v="0"/>
    <x v="8"/>
    <n v="700"/>
    <x v="13"/>
    <m/>
    <x v="0"/>
    <m/>
    <x v="90"/>
    <x v="5"/>
    <x v="5"/>
    <x v="2"/>
    <x v="2"/>
    <x v="6"/>
    <x v="3"/>
    <m/>
    <x v="16"/>
    <n v="3006"/>
    <x v="0"/>
  </r>
  <r>
    <x v="0"/>
    <x v="8"/>
    <n v="700"/>
    <x v="25"/>
    <m/>
    <x v="0"/>
    <m/>
    <x v="421"/>
    <x v="17"/>
    <x v="2"/>
    <x v="2"/>
    <x v="2"/>
    <x v="7"/>
    <x v="5"/>
    <m/>
    <x v="30"/>
    <n v="5006"/>
    <x v="0"/>
  </r>
  <r>
    <x v="0"/>
    <x v="8"/>
    <n v="700"/>
    <x v="5"/>
    <m/>
    <x v="0"/>
    <m/>
    <x v="92"/>
    <x v="11"/>
    <x v="6"/>
    <x v="2"/>
    <x v="2"/>
    <x v="6"/>
    <x v="3"/>
    <m/>
    <x v="61"/>
    <n v="8004"/>
    <x v="0"/>
  </r>
  <r>
    <x v="0"/>
    <x v="8"/>
    <n v="700"/>
    <x v="2"/>
    <m/>
    <x v="0"/>
    <m/>
    <x v="422"/>
    <x v="21"/>
    <x v="15"/>
    <x v="2"/>
    <x v="2"/>
    <x v="4"/>
    <x v="2"/>
    <m/>
    <x v="5"/>
    <n v="3004"/>
    <x v="0"/>
  </r>
  <r>
    <x v="0"/>
    <x v="8"/>
    <n v="700.25"/>
    <x v="13"/>
    <m/>
    <x v="0"/>
    <m/>
    <x v="93"/>
    <x v="8"/>
    <x v="7"/>
    <x v="2"/>
    <x v="2"/>
    <x v="6"/>
    <x v="3"/>
    <m/>
    <x v="16"/>
    <n v="8003"/>
    <x v="0"/>
  </r>
  <r>
    <x v="0"/>
    <x v="8"/>
    <n v="704.76300000000015"/>
    <x v="30"/>
    <m/>
    <x v="0"/>
    <m/>
    <x v="1"/>
    <x v="10"/>
    <x v="9"/>
    <x v="2"/>
    <x v="2"/>
    <x v="14"/>
    <x v="12"/>
    <m/>
    <x v="35"/>
    <n v="8001"/>
    <x v="0"/>
  </r>
  <r>
    <x v="0"/>
    <x v="8"/>
    <n v="716.36404000000016"/>
    <x v="35"/>
    <m/>
    <x v="0"/>
    <m/>
    <x v="1"/>
    <x v="7"/>
    <x v="6"/>
    <x v="1"/>
    <x v="1"/>
    <x v="16"/>
    <x v="12"/>
    <m/>
    <x v="47"/>
    <n v="3008"/>
    <x v="0"/>
  </r>
  <r>
    <x v="0"/>
    <x v="8"/>
    <n v="730.77333333333343"/>
    <x v="29"/>
    <m/>
    <x v="0"/>
    <m/>
    <x v="1"/>
    <x v="8"/>
    <x v="7"/>
    <x v="2"/>
    <x v="2"/>
    <x v="4"/>
    <x v="2"/>
    <m/>
    <x v="34"/>
    <n v="8003"/>
    <x v="0"/>
  </r>
  <r>
    <x v="0"/>
    <x v="8"/>
    <n v="735.80892000000006"/>
    <x v="35"/>
    <m/>
    <x v="0"/>
    <m/>
    <x v="1"/>
    <x v="16"/>
    <x v="11"/>
    <x v="1"/>
    <x v="1"/>
    <x v="16"/>
    <x v="12"/>
    <m/>
    <x v="47"/>
    <n v="7002"/>
    <x v="0"/>
  </r>
  <r>
    <x v="0"/>
    <x v="8"/>
    <n v="750"/>
    <x v="42"/>
    <m/>
    <x v="0"/>
    <m/>
    <x v="68"/>
    <x v="24"/>
    <x v="17"/>
    <x v="2"/>
    <x v="2"/>
    <x v="10"/>
    <x v="8"/>
    <m/>
    <x v="51"/>
    <n v="8006"/>
    <x v="0"/>
  </r>
  <r>
    <x v="0"/>
    <x v="8"/>
    <n v="767.77161999999998"/>
    <x v="27"/>
    <m/>
    <x v="0"/>
    <m/>
    <x v="1"/>
    <x v="12"/>
    <x v="10"/>
    <x v="2"/>
    <x v="2"/>
    <x v="14"/>
    <x v="12"/>
    <m/>
    <x v="32"/>
    <n v="3005"/>
    <x v="0"/>
  </r>
  <r>
    <x v="0"/>
    <x v="8"/>
    <n v="775.23930000000007"/>
    <x v="27"/>
    <m/>
    <x v="0"/>
    <m/>
    <x v="1"/>
    <x v="10"/>
    <x v="9"/>
    <x v="2"/>
    <x v="2"/>
    <x v="14"/>
    <x v="12"/>
    <m/>
    <x v="32"/>
    <n v="8001"/>
    <x v="0"/>
  </r>
  <r>
    <x v="0"/>
    <x v="8"/>
    <n v="790.70069999999998"/>
    <x v="35"/>
    <m/>
    <x v="0"/>
    <m/>
    <x v="1"/>
    <x v="9"/>
    <x v="8"/>
    <x v="2"/>
    <x v="2"/>
    <x v="14"/>
    <x v="12"/>
    <m/>
    <x v="41"/>
    <n v="8002"/>
    <x v="0"/>
  </r>
  <r>
    <x v="0"/>
    <x v="8"/>
    <n v="798"/>
    <x v="39"/>
    <m/>
    <x v="0"/>
    <m/>
    <x v="1"/>
    <x v="12"/>
    <x v="10"/>
    <x v="2"/>
    <x v="2"/>
    <x v="6"/>
    <x v="3"/>
    <m/>
    <x v="46"/>
    <n v="3005"/>
    <x v="0"/>
  </r>
  <r>
    <x v="0"/>
    <x v="8"/>
    <n v="798"/>
    <x v="39"/>
    <m/>
    <x v="0"/>
    <m/>
    <x v="1"/>
    <x v="8"/>
    <x v="7"/>
    <x v="2"/>
    <x v="2"/>
    <x v="6"/>
    <x v="3"/>
    <m/>
    <x v="46"/>
    <n v="8003"/>
    <x v="0"/>
  </r>
  <r>
    <x v="0"/>
    <x v="8"/>
    <n v="800"/>
    <x v="48"/>
    <m/>
    <x v="0"/>
    <m/>
    <x v="95"/>
    <x v="2"/>
    <x v="2"/>
    <x v="1"/>
    <x v="1"/>
    <x v="15"/>
    <x v="5"/>
    <m/>
    <x v="59"/>
    <n v="4004"/>
    <x v="0"/>
  </r>
  <r>
    <x v="0"/>
    <x v="8"/>
    <n v="800"/>
    <x v="41"/>
    <m/>
    <x v="0"/>
    <m/>
    <x v="96"/>
    <x v="24"/>
    <x v="17"/>
    <x v="4"/>
    <x v="4"/>
    <x v="11"/>
    <x v="9"/>
    <m/>
    <x v="50"/>
    <n v="8006"/>
    <x v="0"/>
  </r>
  <r>
    <x v="0"/>
    <x v="8"/>
    <n v="800"/>
    <x v="42"/>
    <m/>
    <x v="0"/>
    <m/>
    <x v="98"/>
    <x v="24"/>
    <x v="17"/>
    <x v="2"/>
    <x v="2"/>
    <x v="10"/>
    <x v="8"/>
    <m/>
    <x v="51"/>
    <n v="8006"/>
    <x v="0"/>
  </r>
  <r>
    <x v="0"/>
    <x v="8"/>
    <n v="800"/>
    <x v="22"/>
    <m/>
    <x v="0"/>
    <m/>
    <x v="99"/>
    <x v="27"/>
    <x v="19"/>
    <x v="2"/>
    <x v="2"/>
    <x v="10"/>
    <x v="8"/>
    <m/>
    <x v="26"/>
    <n v="6002"/>
    <x v="0"/>
  </r>
  <r>
    <x v="0"/>
    <x v="8"/>
    <n v="800"/>
    <x v="28"/>
    <m/>
    <x v="0"/>
    <m/>
    <x v="100"/>
    <x v="24"/>
    <x v="17"/>
    <x v="1"/>
    <x v="1"/>
    <x v="8"/>
    <x v="6"/>
    <m/>
    <x v="33"/>
    <n v="8006"/>
    <x v="0"/>
  </r>
  <r>
    <x v="0"/>
    <x v="8"/>
    <n v="801.77"/>
    <x v="43"/>
    <m/>
    <x v="0"/>
    <m/>
    <x v="101"/>
    <x v="0"/>
    <x v="0"/>
    <x v="7"/>
    <x v="7"/>
    <x v="18"/>
    <x v="14"/>
    <m/>
    <x v="52"/>
    <n v="2001"/>
    <x v="0"/>
  </r>
  <r>
    <x v="0"/>
    <x v="8"/>
    <n v="802.09970412379778"/>
    <x v="47"/>
    <m/>
    <x v="0"/>
    <m/>
    <x v="94"/>
    <x v="0"/>
    <x v="0"/>
    <x v="6"/>
    <x v="6"/>
    <x v="17"/>
    <x v="13"/>
    <m/>
    <x v="56"/>
    <n v="2001"/>
    <x v="0"/>
  </r>
  <r>
    <x v="0"/>
    <x v="8"/>
    <n v="814.99916666666684"/>
    <x v="29"/>
    <m/>
    <x v="0"/>
    <m/>
    <x v="1"/>
    <x v="11"/>
    <x v="6"/>
    <x v="2"/>
    <x v="2"/>
    <x v="4"/>
    <x v="2"/>
    <m/>
    <x v="34"/>
    <n v="8004"/>
    <x v="0"/>
  </r>
  <r>
    <x v="0"/>
    <x v="8"/>
    <n v="840"/>
    <x v="34"/>
    <m/>
    <x v="0"/>
    <m/>
    <x v="1"/>
    <x v="13"/>
    <x v="2"/>
    <x v="1"/>
    <x v="1"/>
    <x v="3"/>
    <x v="3"/>
    <m/>
    <x v="49"/>
    <n v="5003"/>
    <x v="0"/>
  </r>
  <r>
    <x v="0"/>
    <x v="8"/>
    <n v="840"/>
    <x v="39"/>
    <m/>
    <x v="0"/>
    <m/>
    <x v="1"/>
    <x v="10"/>
    <x v="9"/>
    <x v="2"/>
    <x v="2"/>
    <x v="6"/>
    <x v="3"/>
    <m/>
    <x v="46"/>
    <n v="8001"/>
    <x v="0"/>
  </r>
  <r>
    <x v="0"/>
    <x v="8"/>
    <n v="871.19044605694273"/>
    <x v="47"/>
    <m/>
    <x v="0"/>
    <m/>
    <x v="102"/>
    <x v="0"/>
    <x v="0"/>
    <x v="6"/>
    <x v="6"/>
    <x v="17"/>
    <x v="13"/>
    <m/>
    <x v="56"/>
    <n v="2001"/>
    <x v="0"/>
  </r>
  <r>
    <x v="0"/>
    <x v="8"/>
    <n v="876.09"/>
    <x v="37"/>
    <m/>
    <x v="0"/>
    <m/>
    <x v="103"/>
    <x v="0"/>
    <x v="0"/>
    <x v="6"/>
    <x v="6"/>
    <x v="17"/>
    <x v="13"/>
    <m/>
    <x v="44"/>
    <n v="2001"/>
    <x v="0"/>
  </r>
  <r>
    <x v="0"/>
    <x v="8"/>
    <n v="876.92800000000011"/>
    <x v="30"/>
    <m/>
    <x v="0"/>
    <m/>
    <x v="1"/>
    <x v="8"/>
    <x v="7"/>
    <x v="2"/>
    <x v="2"/>
    <x v="14"/>
    <x v="12"/>
    <m/>
    <x v="35"/>
    <n v="8003"/>
    <x v="0"/>
  </r>
  <r>
    <x v="0"/>
    <x v="8"/>
    <n v="880"/>
    <x v="24"/>
    <m/>
    <x v="0"/>
    <m/>
    <x v="104"/>
    <x v="0"/>
    <x v="0"/>
    <x v="2"/>
    <x v="2"/>
    <x v="12"/>
    <x v="10"/>
    <m/>
    <x v="29"/>
    <n v="2001"/>
    <x v="0"/>
  </r>
  <r>
    <x v="0"/>
    <x v="8"/>
    <n v="892.5"/>
    <x v="34"/>
    <m/>
    <x v="0"/>
    <m/>
    <x v="1"/>
    <x v="8"/>
    <x v="7"/>
    <x v="2"/>
    <x v="2"/>
    <x v="6"/>
    <x v="3"/>
    <m/>
    <x v="40"/>
    <n v="8003"/>
    <x v="0"/>
  </r>
  <r>
    <x v="0"/>
    <x v="8"/>
    <n v="910.72666666666692"/>
    <x v="29"/>
    <m/>
    <x v="0"/>
    <m/>
    <x v="1"/>
    <x v="19"/>
    <x v="14"/>
    <x v="2"/>
    <x v="2"/>
    <x v="4"/>
    <x v="2"/>
    <m/>
    <x v="34"/>
    <n v="3003"/>
    <x v="0"/>
  </r>
  <r>
    <x v="0"/>
    <x v="8"/>
    <n v="919.78755000000001"/>
    <x v="27"/>
    <m/>
    <x v="0"/>
    <m/>
    <x v="1"/>
    <x v="6"/>
    <x v="1"/>
    <x v="1"/>
    <x v="1"/>
    <x v="16"/>
    <x v="12"/>
    <m/>
    <x v="42"/>
    <n v="7003"/>
    <x v="0"/>
  </r>
  <r>
    <x v="0"/>
    <x v="8"/>
    <n v="945"/>
    <x v="34"/>
    <m/>
    <x v="0"/>
    <m/>
    <x v="1"/>
    <x v="7"/>
    <x v="6"/>
    <x v="1"/>
    <x v="1"/>
    <x v="3"/>
    <x v="3"/>
    <m/>
    <x v="49"/>
    <n v="3008"/>
    <x v="0"/>
  </r>
  <r>
    <x v="0"/>
    <x v="8"/>
    <n v="948.13880291034968"/>
    <x v="47"/>
    <m/>
    <x v="0"/>
    <m/>
    <x v="105"/>
    <x v="0"/>
    <x v="0"/>
    <x v="6"/>
    <x v="6"/>
    <x v="17"/>
    <x v="13"/>
    <m/>
    <x v="56"/>
    <n v="2001"/>
    <x v="0"/>
  </r>
  <r>
    <x v="0"/>
    <x v="8"/>
    <n v="964.62080000000003"/>
    <x v="27"/>
    <m/>
    <x v="0"/>
    <m/>
    <x v="1"/>
    <x v="8"/>
    <x v="7"/>
    <x v="2"/>
    <x v="2"/>
    <x v="14"/>
    <x v="12"/>
    <m/>
    <x v="32"/>
    <n v="8003"/>
    <x v="0"/>
  </r>
  <r>
    <x v="0"/>
    <x v="8"/>
    <n v="969.59149837679286"/>
    <x v="47"/>
    <m/>
    <x v="0"/>
    <m/>
    <x v="106"/>
    <x v="0"/>
    <x v="0"/>
    <x v="6"/>
    <x v="6"/>
    <x v="17"/>
    <x v="13"/>
    <m/>
    <x v="56"/>
    <n v="2001"/>
    <x v="0"/>
  </r>
  <r>
    <x v="0"/>
    <x v="8"/>
    <n v="977.99900000000025"/>
    <x v="30"/>
    <m/>
    <x v="0"/>
    <m/>
    <x v="1"/>
    <x v="11"/>
    <x v="6"/>
    <x v="2"/>
    <x v="2"/>
    <x v="14"/>
    <x v="12"/>
    <m/>
    <x v="35"/>
    <n v="8004"/>
    <x v="0"/>
  </r>
  <r>
    <x v="0"/>
    <x v="8"/>
    <n v="978.10223985692278"/>
    <x v="44"/>
    <m/>
    <x v="0"/>
    <m/>
    <x v="107"/>
    <x v="0"/>
    <x v="0"/>
    <x v="6"/>
    <x v="6"/>
    <x v="17"/>
    <x v="13"/>
    <m/>
    <x v="53"/>
    <n v="2001"/>
    <x v="0"/>
  </r>
  <r>
    <x v="0"/>
    <x v="8"/>
    <n v="994.33333333333337"/>
    <x v="45"/>
    <m/>
    <x v="0"/>
    <m/>
    <x v="108"/>
    <x v="2"/>
    <x v="2"/>
    <x v="1"/>
    <x v="1"/>
    <x v="15"/>
    <x v="5"/>
    <m/>
    <x v="57"/>
    <n v="4004"/>
    <x v="0"/>
  </r>
  <r>
    <x v="0"/>
    <x v="8"/>
    <n v="1000"/>
    <x v="12"/>
    <m/>
    <x v="0"/>
    <m/>
    <x v="1"/>
    <x v="6"/>
    <x v="1"/>
    <x v="4"/>
    <x v="4"/>
    <x v="11"/>
    <x v="9"/>
    <m/>
    <x v="14"/>
    <n v="7003"/>
    <x v="0"/>
  </r>
  <r>
    <x v="0"/>
    <x v="8"/>
    <n v="1000"/>
    <x v="13"/>
    <m/>
    <x v="0"/>
    <m/>
    <x v="1"/>
    <x v="1"/>
    <x v="1"/>
    <x v="1"/>
    <x v="1"/>
    <x v="3"/>
    <x v="3"/>
    <m/>
    <x v="15"/>
    <n v="7001"/>
    <x v="0"/>
  </r>
  <r>
    <x v="0"/>
    <x v="8"/>
    <n v="1000"/>
    <x v="13"/>
    <m/>
    <x v="0"/>
    <m/>
    <x v="1"/>
    <x v="4"/>
    <x v="4"/>
    <x v="2"/>
    <x v="2"/>
    <x v="6"/>
    <x v="3"/>
    <m/>
    <x v="16"/>
    <n v="4003"/>
    <x v="0"/>
  </r>
  <r>
    <x v="0"/>
    <x v="8"/>
    <n v="1000"/>
    <x v="13"/>
    <m/>
    <x v="0"/>
    <m/>
    <x v="109"/>
    <x v="8"/>
    <x v="7"/>
    <x v="2"/>
    <x v="2"/>
    <x v="6"/>
    <x v="3"/>
    <m/>
    <x v="16"/>
    <n v="8003"/>
    <x v="0"/>
  </r>
  <r>
    <x v="0"/>
    <x v="8"/>
    <n v="1000"/>
    <x v="50"/>
    <m/>
    <x v="0"/>
    <m/>
    <x v="110"/>
    <x v="16"/>
    <x v="11"/>
    <x v="1"/>
    <x v="1"/>
    <x v="1"/>
    <x v="1"/>
    <m/>
    <x v="62"/>
    <n v="7002"/>
    <x v="0"/>
  </r>
  <r>
    <x v="0"/>
    <x v="8"/>
    <n v="1000"/>
    <x v="49"/>
    <m/>
    <x v="0"/>
    <m/>
    <x v="111"/>
    <x v="17"/>
    <x v="2"/>
    <x v="2"/>
    <x v="2"/>
    <x v="7"/>
    <x v="5"/>
    <m/>
    <x v="60"/>
    <n v="5006"/>
    <x v="0"/>
  </r>
  <r>
    <x v="0"/>
    <x v="8"/>
    <n v="1000"/>
    <x v="17"/>
    <m/>
    <x v="0"/>
    <m/>
    <x v="112"/>
    <x v="10"/>
    <x v="9"/>
    <x v="2"/>
    <x v="2"/>
    <x v="10"/>
    <x v="8"/>
    <m/>
    <x v="20"/>
    <n v="8001"/>
    <x v="0"/>
  </r>
  <r>
    <x v="0"/>
    <x v="8"/>
    <n v="1000"/>
    <x v="23"/>
    <m/>
    <x v="0"/>
    <m/>
    <x v="115"/>
    <x v="3"/>
    <x v="3"/>
    <x v="1"/>
    <x v="1"/>
    <x v="8"/>
    <x v="6"/>
    <m/>
    <x v="28"/>
    <n v="4002"/>
    <x v="0"/>
  </r>
  <r>
    <x v="0"/>
    <x v="8"/>
    <n v="1000"/>
    <x v="23"/>
    <m/>
    <x v="0"/>
    <m/>
    <x v="116"/>
    <x v="20"/>
    <x v="2"/>
    <x v="1"/>
    <x v="1"/>
    <x v="8"/>
    <x v="6"/>
    <m/>
    <x v="28"/>
    <n v="5001"/>
    <x v="0"/>
  </r>
  <r>
    <x v="0"/>
    <x v="8"/>
    <n v="1000"/>
    <x v="32"/>
    <m/>
    <x v="0"/>
    <m/>
    <x v="117"/>
    <x v="19"/>
    <x v="14"/>
    <x v="2"/>
    <x v="2"/>
    <x v="12"/>
    <x v="10"/>
    <m/>
    <x v="37"/>
    <n v="3003"/>
    <x v="0"/>
  </r>
  <r>
    <x v="0"/>
    <x v="8"/>
    <n v="1000"/>
    <x v="26"/>
    <m/>
    <x v="0"/>
    <m/>
    <x v="118"/>
    <x v="25"/>
    <x v="18"/>
    <x v="2"/>
    <x v="2"/>
    <x v="10"/>
    <x v="8"/>
    <m/>
    <x v="31"/>
    <n v="3001"/>
    <x v="0"/>
  </r>
  <r>
    <x v="0"/>
    <x v="8"/>
    <n v="1000"/>
    <x v="22"/>
    <m/>
    <x v="0"/>
    <m/>
    <x v="119"/>
    <x v="24"/>
    <x v="17"/>
    <x v="2"/>
    <x v="2"/>
    <x v="10"/>
    <x v="8"/>
    <m/>
    <x v="26"/>
    <n v="8006"/>
    <x v="0"/>
  </r>
  <r>
    <x v="0"/>
    <x v="8"/>
    <n v="1009.8"/>
    <x v="13"/>
    <m/>
    <x v="0"/>
    <m/>
    <x v="121"/>
    <x v="8"/>
    <x v="7"/>
    <x v="2"/>
    <x v="2"/>
    <x v="6"/>
    <x v="3"/>
    <m/>
    <x v="16"/>
    <n v="8003"/>
    <x v="0"/>
  </r>
  <r>
    <x v="0"/>
    <x v="8"/>
    <n v="1018.3110000000001"/>
    <x v="30"/>
    <m/>
    <x v="0"/>
    <m/>
    <x v="1"/>
    <x v="4"/>
    <x v="4"/>
    <x v="2"/>
    <x v="2"/>
    <x v="14"/>
    <x v="12"/>
    <m/>
    <x v="35"/>
    <n v="4003"/>
    <x v="0"/>
  </r>
  <r>
    <x v="0"/>
    <x v="8"/>
    <n v="1018.5"/>
    <x v="34"/>
    <m/>
    <x v="0"/>
    <m/>
    <x v="1"/>
    <x v="21"/>
    <x v="15"/>
    <x v="2"/>
    <x v="2"/>
    <x v="6"/>
    <x v="3"/>
    <m/>
    <x v="40"/>
    <n v="3004"/>
    <x v="0"/>
  </r>
  <r>
    <x v="0"/>
    <x v="8"/>
    <n v="1027.3178381682294"/>
    <x v="44"/>
    <m/>
    <x v="0"/>
    <m/>
    <x v="122"/>
    <x v="0"/>
    <x v="0"/>
    <x v="6"/>
    <x v="6"/>
    <x v="17"/>
    <x v="13"/>
    <m/>
    <x v="53"/>
    <n v="2001"/>
    <x v="0"/>
  </r>
  <r>
    <x v="0"/>
    <x v="8"/>
    <n v="1032.5700000000002"/>
    <x v="3"/>
    <m/>
    <x v="0"/>
    <m/>
    <x v="60"/>
    <x v="12"/>
    <x v="10"/>
    <x v="2"/>
    <x v="2"/>
    <x v="6"/>
    <x v="3"/>
    <m/>
    <x v="8"/>
    <n v="3005"/>
    <x v="0"/>
  </r>
  <r>
    <x v="0"/>
    <x v="8"/>
    <n v="1032.5700000000002"/>
    <x v="3"/>
    <m/>
    <x v="0"/>
    <m/>
    <x v="60"/>
    <x v="9"/>
    <x v="8"/>
    <x v="2"/>
    <x v="2"/>
    <x v="6"/>
    <x v="3"/>
    <m/>
    <x v="8"/>
    <n v="8002"/>
    <x v="0"/>
  </r>
  <r>
    <x v="0"/>
    <x v="8"/>
    <n v="1032.5700000000002"/>
    <x v="3"/>
    <m/>
    <x v="0"/>
    <m/>
    <x v="60"/>
    <x v="15"/>
    <x v="12"/>
    <x v="2"/>
    <x v="2"/>
    <x v="6"/>
    <x v="3"/>
    <m/>
    <x v="8"/>
    <n v="5002"/>
    <x v="0"/>
  </r>
  <r>
    <x v="0"/>
    <x v="8"/>
    <n v="1032.5700000000002"/>
    <x v="3"/>
    <m/>
    <x v="0"/>
    <m/>
    <x v="60"/>
    <x v="5"/>
    <x v="5"/>
    <x v="2"/>
    <x v="2"/>
    <x v="6"/>
    <x v="3"/>
    <m/>
    <x v="8"/>
    <n v="3006"/>
    <x v="0"/>
  </r>
  <r>
    <x v="0"/>
    <x v="8"/>
    <n v="1035.19"/>
    <x v="43"/>
    <m/>
    <x v="0"/>
    <m/>
    <x v="101"/>
    <x v="0"/>
    <x v="0"/>
    <x v="7"/>
    <x v="7"/>
    <x v="18"/>
    <x v="14"/>
    <m/>
    <x v="52"/>
    <n v="2001"/>
    <x v="0"/>
  </r>
  <r>
    <x v="0"/>
    <x v="8"/>
    <n v="1046.9612999999999"/>
    <x v="35"/>
    <m/>
    <x v="0"/>
    <m/>
    <x v="1"/>
    <x v="12"/>
    <x v="10"/>
    <x v="2"/>
    <x v="2"/>
    <x v="14"/>
    <x v="12"/>
    <m/>
    <x v="41"/>
    <n v="3005"/>
    <x v="0"/>
  </r>
  <r>
    <x v="0"/>
    <x v="8"/>
    <n v="1048.1233333333332"/>
    <x v="29"/>
    <m/>
    <x v="0"/>
    <m/>
    <x v="1"/>
    <x v="4"/>
    <x v="4"/>
    <x v="2"/>
    <x v="2"/>
    <x v="4"/>
    <x v="2"/>
    <m/>
    <x v="34"/>
    <n v="4003"/>
    <x v="0"/>
  </r>
  <r>
    <x v="0"/>
    <x v="8"/>
    <n v="1050"/>
    <x v="39"/>
    <m/>
    <x v="0"/>
    <m/>
    <x v="1"/>
    <x v="16"/>
    <x v="11"/>
    <x v="1"/>
    <x v="1"/>
    <x v="3"/>
    <x v="3"/>
    <m/>
    <x v="58"/>
    <n v="7002"/>
    <x v="0"/>
  </r>
  <r>
    <x v="0"/>
    <x v="8"/>
    <n v="1057.1445000000001"/>
    <x v="35"/>
    <m/>
    <x v="0"/>
    <m/>
    <x v="1"/>
    <x v="10"/>
    <x v="9"/>
    <x v="2"/>
    <x v="2"/>
    <x v="14"/>
    <x v="12"/>
    <m/>
    <x v="41"/>
    <n v="8001"/>
    <x v="0"/>
  </r>
  <r>
    <x v="0"/>
    <x v="8"/>
    <n v="1075.7989000000002"/>
    <x v="27"/>
    <m/>
    <x v="0"/>
    <m/>
    <x v="1"/>
    <x v="11"/>
    <x v="6"/>
    <x v="2"/>
    <x v="2"/>
    <x v="14"/>
    <x v="12"/>
    <m/>
    <x v="32"/>
    <n v="8004"/>
    <x v="0"/>
  </r>
  <r>
    <x v="0"/>
    <x v="8"/>
    <n v="1088.2796664562447"/>
    <x v="47"/>
    <m/>
    <x v="0"/>
    <m/>
    <x v="125"/>
    <x v="0"/>
    <x v="0"/>
    <x v="6"/>
    <x v="6"/>
    <x v="17"/>
    <x v="13"/>
    <m/>
    <x v="56"/>
    <n v="2001"/>
    <x v="0"/>
  </r>
  <r>
    <x v="0"/>
    <x v="8"/>
    <n v="1090"/>
    <x v="26"/>
    <m/>
    <x v="0"/>
    <m/>
    <x v="126"/>
    <x v="10"/>
    <x v="9"/>
    <x v="2"/>
    <x v="2"/>
    <x v="10"/>
    <x v="8"/>
    <m/>
    <x v="31"/>
    <n v="8001"/>
    <x v="0"/>
  </r>
  <r>
    <x v="0"/>
    <x v="8"/>
    <n v="1102.5"/>
    <x v="34"/>
    <m/>
    <x v="0"/>
    <m/>
    <x v="1"/>
    <x v="19"/>
    <x v="14"/>
    <x v="2"/>
    <x v="2"/>
    <x v="6"/>
    <x v="3"/>
    <m/>
    <x v="40"/>
    <n v="3003"/>
    <x v="0"/>
  </r>
  <r>
    <x v="0"/>
    <x v="8"/>
    <n v="1106.8053333333335"/>
    <x v="29"/>
    <m/>
    <x v="0"/>
    <m/>
    <x v="1"/>
    <x v="21"/>
    <x v="15"/>
    <x v="2"/>
    <x v="2"/>
    <x v="4"/>
    <x v="2"/>
    <m/>
    <x v="34"/>
    <n v="3004"/>
    <x v="0"/>
  </r>
  <r>
    <x v="0"/>
    <x v="8"/>
    <n v="1154.8181907554429"/>
    <x v="47"/>
    <m/>
    <x v="0"/>
    <m/>
    <x v="127"/>
    <x v="0"/>
    <x v="0"/>
    <x v="6"/>
    <x v="6"/>
    <x v="17"/>
    <x v="13"/>
    <m/>
    <x v="56"/>
    <n v="2001"/>
    <x v="0"/>
  </r>
  <r>
    <x v="0"/>
    <x v="8"/>
    <n v="1170.6387000000002"/>
    <x v="35"/>
    <m/>
    <x v="0"/>
    <m/>
    <x v="1"/>
    <x v="6"/>
    <x v="1"/>
    <x v="1"/>
    <x v="1"/>
    <x v="16"/>
    <x v="12"/>
    <m/>
    <x v="47"/>
    <n v="7003"/>
    <x v="0"/>
  </r>
  <r>
    <x v="0"/>
    <x v="8"/>
    <n v="1178.4564000000003"/>
    <x v="30"/>
    <m/>
    <x v="0"/>
    <m/>
    <x v="1"/>
    <x v="21"/>
    <x v="15"/>
    <x v="2"/>
    <x v="2"/>
    <x v="14"/>
    <x v="12"/>
    <m/>
    <x v="35"/>
    <n v="3004"/>
    <x v="0"/>
  </r>
  <r>
    <x v="0"/>
    <x v="8"/>
    <n v="1179.4768333333334"/>
    <x v="29"/>
    <m/>
    <x v="0"/>
    <m/>
    <x v="1"/>
    <x v="18"/>
    <x v="13"/>
    <x v="2"/>
    <x v="2"/>
    <x v="4"/>
    <x v="2"/>
    <m/>
    <x v="34"/>
    <n v="4001"/>
    <x v="0"/>
  </r>
  <r>
    <x v="0"/>
    <x v="8"/>
    <n v="1200"/>
    <x v="26"/>
    <m/>
    <x v="0"/>
    <m/>
    <x v="133"/>
    <x v="12"/>
    <x v="10"/>
    <x v="2"/>
    <x v="2"/>
    <x v="10"/>
    <x v="8"/>
    <m/>
    <x v="31"/>
    <n v="3005"/>
    <x v="0"/>
  </r>
  <r>
    <x v="0"/>
    <x v="8"/>
    <n v="1202.1592000000003"/>
    <x v="27"/>
    <m/>
    <x v="0"/>
    <m/>
    <x v="1"/>
    <x v="19"/>
    <x v="14"/>
    <x v="2"/>
    <x v="2"/>
    <x v="14"/>
    <x v="12"/>
    <m/>
    <x v="32"/>
    <n v="3003"/>
    <x v="0"/>
  </r>
  <r>
    <x v="0"/>
    <x v="8"/>
    <n v="1260"/>
    <x v="34"/>
    <m/>
    <x v="0"/>
    <m/>
    <x v="1"/>
    <x v="18"/>
    <x v="13"/>
    <x v="2"/>
    <x v="2"/>
    <x v="6"/>
    <x v="3"/>
    <m/>
    <x v="40"/>
    <n v="4001"/>
    <x v="0"/>
  </r>
  <r>
    <x v="0"/>
    <x v="8"/>
    <n v="1260"/>
    <x v="34"/>
    <m/>
    <x v="0"/>
    <m/>
    <x v="1"/>
    <x v="11"/>
    <x v="6"/>
    <x v="2"/>
    <x v="2"/>
    <x v="6"/>
    <x v="3"/>
    <m/>
    <x v="40"/>
    <n v="8004"/>
    <x v="0"/>
  </r>
  <r>
    <x v="0"/>
    <x v="8"/>
    <n v="1260"/>
    <x v="39"/>
    <m/>
    <x v="0"/>
    <m/>
    <x v="1"/>
    <x v="11"/>
    <x v="6"/>
    <x v="2"/>
    <x v="2"/>
    <x v="6"/>
    <x v="3"/>
    <m/>
    <x v="46"/>
    <n v="8004"/>
    <x v="0"/>
  </r>
  <r>
    <x v="0"/>
    <x v="8"/>
    <n v="1261.51"/>
    <x v="37"/>
    <m/>
    <x v="0"/>
    <m/>
    <x v="136"/>
    <x v="0"/>
    <x v="0"/>
    <x v="6"/>
    <x v="6"/>
    <x v="17"/>
    <x v="13"/>
    <m/>
    <x v="44"/>
    <n v="2001"/>
    <x v="0"/>
  </r>
  <r>
    <x v="0"/>
    <x v="8"/>
    <n v="1290"/>
    <x v="13"/>
    <m/>
    <x v="0"/>
    <m/>
    <x v="1"/>
    <x v="8"/>
    <x v="7"/>
    <x v="2"/>
    <x v="2"/>
    <x v="6"/>
    <x v="3"/>
    <m/>
    <x v="16"/>
    <n v="8003"/>
    <x v="0"/>
  </r>
  <r>
    <x v="0"/>
    <x v="8"/>
    <n v="1300"/>
    <x v="22"/>
    <m/>
    <x v="0"/>
    <m/>
    <x v="137"/>
    <x v="8"/>
    <x v="7"/>
    <x v="2"/>
    <x v="2"/>
    <x v="10"/>
    <x v="8"/>
    <m/>
    <x v="26"/>
    <n v="8003"/>
    <x v="0"/>
  </r>
  <r>
    <x v="0"/>
    <x v="8"/>
    <n v="1307.9000000000001"/>
    <x v="2"/>
    <m/>
    <x v="0"/>
    <m/>
    <x v="130"/>
    <x v="24"/>
    <x v="17"/>
    <x v="2"/>
    <x v="2"/>
    <x v="4"/>
    <x v="2"/>
    <m/>
    <x v="5"/>
    <n v="8006"/>
    <x v="0"/>
  </r>
  <r>
    <x v="0"/>
    <x v="8"/>
    <n v="1315.3920000000001"/>
    <x v="35"/>
    <m/>
    <x v="0"/>
    <m/>
    <x v="1"/>
    <x v="8"/>
    <x v="7"/>
    <x v="2"/>
    <x v="2"/>
    <x v="14"/>
    <x v="12"/>
    <m/>
    <x v="41"/>
    <n v="8003"/>
    <x v="0"/>
  </r>
  <r>
    <x v="0"/>
    <x v="8"/>
    <n v="1350"/>
    <x v="11"/>
    <m/>
    <x v="0"/>
    <m/>
    <x v="288"/>
    <x v="5"/>
    <x v="5"/>
    <x v="2"/>
    <x v="2"/>
    <x v="10"/>
    <x v="8"/>
    <m/>
    <x v="13"/>
    <n v="3006"/>
    <x v="0"/>
  </r>
  <r>
    <x v="0"/>
    <x v="8"/>
    <n v="1365"/>
    <x v="34"/>
    <m/>
    <x v="0"/>
    <m/>
    <x v="1"/>
    <x v="22"/>
    <x v="0"/>
    <x v="2"/>
    <x v="2"/>
    <x v="6"/>
    <x v="3"/>
    <m/>
    <x v="40"/>
    <n v="3002"/>
    <x v="0"/>
  </r>
  <r>
    <x v="0"/>
    <x v="8"/>
    <n v="1371.3480000000002"/>
    <x v="2"/>
    <m/>
    <x v="0"/>
    <m/>
    <x v="134"/>
    <x v="7"/>
    <x v="6"/>
    <x v="1"/>
    <x v="1"/>
    <x v="2"/>
    <x v="2"/>
    <m/>
    <x v="2"/>
    <n v="3008"/>
    <x v="0"/>
  </r>
  <r>
    <x v="0"/>
    <x v="8"/>
    <n v="1371.3480000000002"/>
    <x v="2"/>
    <m/>
    <x v="0"/>
    <m/>
    <x v="135"/>
    <x v="7"/>
    <x v="6"/>
    <x v="1"/>
    <x v="1"/>
    <x v="2"/>
    <x v="2"/>
    <m/>
    <x v="2"/>
    <n v="3008"/>
    <x v="0"/>
  </r>
  <r>
    <x v="0"/>
    <x v="8"/>
    <n v="1383.5228"/>
    <x v="27"/>
    <m/>
    <x v="0"/>
    <m/>
    <x v="1"/>
    <x v="4"/>
    <x v="4"/>
    <x v="2"/>
    <x v="2"/>
    <x v="14"/>
    <x v="12"/>
    <m/>
    <x v="32"/>
    <n v="4003"/>
    <x v="0"/>
  </r>
  <r>
    <x v="0"/>
    <x v="8"/>
    <n v="1446.3130000000001"/>
    <x v="2"/>
    <m/>
    <x v="0"/>
    <m/>
    <x v="138"/>
    <x v="18"/>
    <x v="13"/>
    <x v="2"/>
    <x v="2"/>
    <x v="4"/>
    <x v="2"/>
    <m/>
    <x v="5"/>
    <n v="4001"/>
    <x v="0"/>
  </r>
  <r>
    <x v="0"/>
    <x v="8"/>
    <n v="1452.6840944590715"/>
    <x v="44"/>
    <m/>
    <x v="0"/>
    <m/>
    <x v="149"/>
    <x v="0"/>
    <x v="0"/>
    <x v="6"/>
    <x v="6"/>
    <x v="17"/>
    <x v="13"/>
    <m/>
    <x v="53"/>
    <n v="2001"/>
    <x v="0"/>
  </r>
  <r>
    <x v="0"/>
    <x v="8"/>
    <n v="1454.4860000000001"/>
    <x v="2"/>
    <m/>
    <x v="0"/>
    <m/>
    <x v="141"/>
    <x v="13"/>
    <x v="2"/>
    <x v="1"/>
    <x v="1"/>
    <x v="2"/>
    <x v="2"/>
    <m/>
    <x v="2"/>
    <n v="5003"/>
    <x v="0"/>
  </r>
  <r>
    <x v="0"/>
    <x v="8"/>
    <n v="1454.4860000000001"/>
    <x v="2"/>
    <m/>
    <x v="0"/>
    <m/>
    <x v="142"/>
    <x v="13"/>
    <x v="2"/>
    <x v="1"/>
    <x v="1"/>
    <x v="2"/>
    <x v="2"/>
    <m/>
    <x v="2"/>
    <n v="5003"/>
    <x v="0"/>
  </r>
  <r>
    <x v="0"/>
    <x v="8"/>
    <n v="1460.9830400000001"/>
    <x v="27"/>
    <m/>
    <x v="0"/>
    <m/>
    <x v="1"/>
    <x v="21"/>
    <x v="15"/>
    <x v="2"/>
    <x v="2"/>
    <x v="14"/>
    <x v="12"/>
    <m/>
    <x v="32"/>
    <n v="3004"/>
    <x v="0"/>
  </r>
  <r>
    <x v="0"/>
    <x v="8"/>
    <n v="1466.9985000000001"/>
    <x v="35"/>
    <m/>
    <x v="0"/>
    <m/>
    <x v="1"/>
    <x v="11"/>
    <x v="6"/>
    <x v="2"/>
    <x v="2"/>
    <x v="14"/>
    <x v="12"/>
    <m/>
    <x v="41"/>
    <n v="8004"/>
    <x v="0"/>
  </r>
  <r>
    <x v="0"/>
    <x v="8"/>
    <n v="1474.0061646135409"/>
    <x v="44"/>
    <m/>
    <x v="0"/>
    <m/>
    <x v="150"/>
    <x v="0"/>
    <x v="0"/>
    <x v="6"/>
    <x v="6"/>
    <x v="17"/>
    <x v="13"/>
    <m/>
    <x v="53"/>
    <n v="2001"/>
    <x v="0"/>
  </r>
  <r>
    <x v="0"/>
    <x v="8"/>
    <n v="1497.1000000000001"/>
    <x v="2"/>
    <m/>
    <x v="0"/>
    <m/>
    <x v="145"/>
    <x v="21"/>
    <x v="15"/>
    <x v="2"/>
    <x v="2"/>
    <x v="4"/>
    <x v="2"/>
    <m/>
    <x v="5"/>
    <n v="3004"/>
    <x v="0"/>
  </r>
  <r>
    <x v="0"/>
    <x v="8"/>
    <n v="1499.0661283106419"/>
    <x v="37"/>
    <m/>
    <x v="0"/>
    <m/>
    <x v="151"/>
    <x v="0"/>
    <x v="0"/>
    <x v="6"/>
    <x v="6"/>
    <x v="17"/>
    <x v="13"/>
    <m/>
    <x v="44"/>
    <n v="2001"/>
    <x v="0"/>
  </r>
  <r>
    <x v="0"/>
    <x v="8"/>
    <n v="1500"/>
    <x v="38"/>
    <m/>
    <x v="0"/>
    <m/>
    <x v="1"/>
    <x v="25"/>
    <x v="18"/>
    <x v="2"/>
    <x v="2"/>
    <x v="10"/>
    <x v="8"/>
    <m/>
    <x v="45"/>
    <n v="3001"/>
    <x v="0"/>
  </r>
  <r>
    <x v="0"/>
    <x v="8"/>
    <n v="1500"/>
    <x v="8"/>
    <m/>
    <x v="0"/>
    <m/>
    <x v="152"/>
    <x v="4"/>
    <x v="4"/>
    <x v="1"/>
    <x v="1"/>
    <x v="2"/>
    <x v="2"/>
    <m/>
    <x v="10"/>
    <n v="4003"/>
    <x v="0"/>
  </r>
  <r>
    <x v="0"/>
    <x v="8"/>
    <n v="1500"/>
    <x v="11"/>
    <m/>
    <x v="0"/>
    <m/>
    <x v="97"/>
    <x v="5"/>
    <x v="5"/>
    <x v="2"/>
    <x v="2"/>
    <x v="10"/>
    <x v="8"/>
    <m/>
    <x v="13"/>
    <n v="3006"/>
    <x v="0"/>
  </r>
  <r>
    <x v="0"/>
    <x v="8"/>
    <n v="1500"/>
    <x v="31"/>
    <m/>
    <x v="0"/>
    <m/>
    <x v="95"/>
    <x v="2"/>
    <x v="2"/>
    <x v="1"/>
    <x v="1"/>
    <x v="15"/>
    <x v="5"/>
    <m/>
    <x v="36"/>
    <n v="4004"/>
    <x v="0"/>
  </r>
  <r>
    <x v="0"/>
    <x v="8"/>
    <n v="1500"/>
    <x v="31"/>
    <m/>
    <x v="0"/>
    <m/>
    <x v="153"/>
    <x v="2"/>
    <x v="2"/>
    <x v="1"/>
    <x v="1"/>
    <x v="15"/>
    <x v="5"/>
    <m/>
    <x v="36"/>
    <n v="4004"/>
    <x v="0"/>
  </r>
  <r>
    <x v="0"/>
    <x v="8"/>
    <n v="1500"/>
    <x v="13"/>
    <m/>
    <x v="0"/>
    <m/>
    <x v="1"/>
    <x v="27"/>
    <x v="19"/>
    <x v="1"/>
    <x v="1"/>
    <x v="3"/>
    <x v="3"/>
    <m/>
    <x v="15"/>
    <n v="6002"/>
    <x v="0"/>
  </r>
  <r>
    <x v="0"/>
    <x v="8"/>
    <n v="1500"/>
    <x v="19"/>
    <m/>
    <x v="0"/>
    <m/>
    <x v="1"/>
    <x v="25"/>
    <x v="18"/>
    <x v="2"/>
    <x v="2"/>
    <x v="10"/>
    <x v="8"/>
    <m/>
    <x v="22"/>
    <n v="3001"/>
    <x v="0"/>
  </r>
  <r>
    <x v="0"/>
    <x v="8"/>
    <n v="1500"/>
    <x v="26"/>
    <m/>
    <x v="0"/>
    <m/>
    <x v="154"/>
    <x v="24"/>
    <x v="17"/>
    <x v="2"/>
    <x v="2"/>
    <x v="10"/>
    <x v="8"/>
    <m/>
    <x v="31"/>
    <n v="8006"/>
    <x v="0"/>
  </r>
  <r>
    <x v="0"/>
    <x v="8"/>
    <n v="1548.1812456127379"/>
    <x v="37"/>
    <m/>
    <x v="0"/>
    <m/>
    <x v="155"/>
    <x v="0"/>
    <x v="0"/>
    <x v="6"/>
    <x v="6"/>
    <x v="17"/>
    <x v="13"/>
    <m/>
    <x v="44"/>
    <n v="2001"/>
    <x v="0"/>
  </r>
  <r>
    <x v="0"/>
    <x v="8"/>
    <n v="1548.1950000000002"/>
    <x v="2"/>
    <m/>
    <x v="0"/>
    <m/>
    <x v="147"/>
    <x v="18"/>
    <x v="13"/>
    <x v="2"/>
    <x v="2"/>
    <x v="4"/>
    <x v="2"/>
    <m/>
    <x v="5"/>
    <n v="4001"/>
    <x v="0"/>
  </r>
  <r>
    <x v="0"/>
    <x v="8"/>
    <n v="1548.8550000000002"/>
    <x v="3"/>
    <m/>
    <x v="0"/>
    <m/>
    <x v="60"/>
    <x v="7"/>
    <x v="6"/>
    <x v="1"/>
    <x v="1"/>
    <x v="3"/>
    <x v="3"/>
    <m/>
    <x v="3"/>
    <n v="3008"/>
    <x v="0"/>
  </r>
  <r>
    <x v="0"/>
    <x v="8"/>
    <n v="1548.8550000000002"/>
    <x v="3"/>
    <m/>
    <x v="0"/>
    <m/>
    <x v="60"/>
    <x v="16"/>
    <x v="11"/>
    <x v="1"/>
    <x v="1"/>
    <x v="3"/>
    <x v="3"/>
    <m/>
    <x v="3"/>
    <n v="7002"/>
    <x v="0"/>
  </r>
  <r>
    <x v="0"/>
    <x v="8"/>
    <n v="1548.8550000000002"/>
    <x v="3"/>
    <m/>
    <x v="0"/>
    <m/>
    <x v="60"/>
    <x v="13"/>
    <x v="2"/>
    <x v="1"/>
    <x v="1"/>
    <x v="3"/>
    <x v="3"/>
    <m/>
    <x v="3"/>
    <n v="5003"/>
    <x v="0"/>
  </r>
  <r>
    <x v="0"/>
    <x v="8"/>
    <n v="1548.8550000000002"/>
    <x v="3"/>
    <m/>
    <x v="0"/>
    <m/>
    <x v="60"/>
    <x v="10"/>
    <x v="9"/>
    <x v="2"/>
    <x v="2"/>
    <x v="6"/>
    <x v="3"/>
    <m/>
    <x v="8"/>
    <n v="8001"/>
    <x v="0"/>
  </r>
  <r>
    <x v="0"/>
    <x v="8"/>
    <n v="1548.8550000000002"/>
    <x v="3"/>
    <m/>
    <x v="0"/>
    <m/>
    <x v="60"/>
    <x v="8"/>
    <x v="7"/>
    <x v="2"/>
    <x v="2"/>
    <x v="6"/>
    <x v="3"/>
    <m/>
    <x v="8"/>
    <n v="8003"/>
    <x v="0"/>
  </r>
  <r>
    <x v="0"/>
    <x v="8"/>
    <n v="1551.7305833333337"/>
    <x v="29"/>
    <m/>
    <x v="0"/>
    <m/>
    <x v="1"/>
    <x v="22"/>
    <x v="0"/>
    <x v="2"/>
    <x v="2"/>
    <x v="4"/>
    <x v="2"/>
    <m/>
    <x v="34"/>
    <n v="3002"/>
    <x v="0"/>
  </r>
  <r>
    <x v="0"/>
    <x v="8"/>
    <n v="1556.9094200000002"/>
    <x v="27"/>
    <m/>
    <x v="0"/>
    <m/>
    <x v="1"/>
    <x v="18"/>
    <x v="13"/>
    <x v="2"/>
    <x v="2"/>
    <x v="14"/>
    <x v="12"/>
    <m/>
    <x v="32"/>
    <n v="4001"/>
    <x v="0"/>
  </r>
  <r>
    <x v="0"/>
    <x v="8"/>
    <n v="1565.18"/>
    <x v="2"/>
    <m/>
    <x v="0"/>
    <m/>
    <x v="146"/>
    <x v="15"/>
    <x v="12"/>
    <x v="2"/>
    <x v="2"/>
    <x v="4"/>
    <x v="2"/>
    <m/>
    <x v="5"/>
    <n v="5002"/>
    <x v="0"/>
  </r>
  <r>
    <x v="0"/>
    <x v="8"/>
    <n v="1565.18"/>
    <x v="2"/>
    <m/>
    <x v="0"/>
    <m/>
    <x v="148"/>
    <x v="15"/>
    <x v="12"/>
    <x v="2"/>
    <x v="2"/>
    <x v="4"/>
    <x v="2"/>
    <m/>
    <x v="5"/>
    <n v="5002"/>
    <x v="0"/>
  </r>
  <r>
    <x v="0"/>
    <x v="8"/>
    <n v="1575"/>
    <x v="34"/>
    <m/>
    <x v="0"/>
    <m/>
    <x v="1"/>
    <x v="6"/>
    <x v="1"/>
    <x v="1"/>
    <x v="1"/>
    <x v="3"/>
    <x v="3"/>
    <m/>
    <x v="49"/>
    <n v="7003"/>
    <x v="0"/>
  </r>
  <r>
    <x v="0"/>
    <x v="8"/>
    <n v="1575"/>
    <x v="39"/>
    <m/>
    <x v="0"/>
    <m/>
    <x v="1"/>
    <x v="18"/>
    <x v="13"/>
    <x v="2"/>
    <x v="2"/>
    <x v="6"/>
    <x v="3"/>
    <m/>
    <x v="46"/>
    <n v="4001"/>
    <x v="0"/>
  </r>
  <r>
    <x v="0"/>
    <x v="8"/>
    <n v="1596.0604465015444"/>
    <x v="47"/>
    <m/>
    <x v="0"/>
    <m/>
    <x v="156"/>
    <x v="0"/>
    <x v="0"/>
    <x v="6"/>
    <x v="6"/>
    <x v="17"/>
    <x v="13"/>
    <m/>
    <x v="56"/>
    <n v="2001"/>
    <x v="0"/>
  </r>
  <r>
    <x v="0"/>
    <x v="8"/>
    <n v="1600"/>
    <x v="27"/>
    <m/>
    <x v="0"/>
    <m/>
    <x v="159"/>
    <x v="4"/>
    <x v="4"/>
    <x v="2"/>
    <x v="2"/>
    <x v="14"/>
    <x v="12"/>
    <m/>
    <x v="32"/>
    <n v="4003"/>
    <x v="0"/>
  </r>
  <r>
    <x v="0"/>
    <x v="8"/>
    <n v="1600"/>
    <x v="5"/>
    <m/>
    <x v="0"/>
    <m/>
    <x v="1"/>
    <x v="1"/>
    <x v="1"/>
    <x v="1"/>
    <x v="1"/>
    <x v="3"/>
    <x v="3"/>
    <m/>
    <x v="6"/>
    <n v="7001"/>
    <x v="0"/>
  </r>
  <r>
    <x v="0"/>
    <x v="8"/>
    <n v="1639.3080000000004"/>
    <x v="35"/>
    <m/>
    <x v="0"/>
    <m/>
    <x v="1"/>
    <x v="19"/>
    <x v="14"/>
    <x v="2"/>
    <x v="2"/>
    <x v="14"/>
    <x v="12"/>
    <m/>
    <x v="41"/>
    <n v="3003"/>
    <x v="0"/>
  </r>
  <r>
    <x v="0"/>
    <x v="8"/>
    <n v="1650"/>
    <x v="54"/>
    <m/>
    <x v="0"/>
    <m/>
    <x v="160"/>
    <x v="2"/>
    <x v="2"/>
    <x v="2"/>
    <x v="2"/>
    <x v="7"/>
    <x v="5"/>
    <m/>
    <x v="66"/>
    <n v="4004"/>
    <x v="0"/>
  </r>
  <r>
    <x v="0"/>
    <x v="8"/>
    <n v="1653.9053055555557"/>
    <x v="21"/>
    <m/>
    <x v="0"/>
    <m/>
    <x v="1"/>
    <x v="27"/>
    <x v="19"/>
    <x v="1"/>
    <x v="1"/>
    <x v="2"/>
    <x v="2"/>
    <m/>
    <x v="27"/>
    <n v="6002"/>
    <x v="0"/>
  </r>
  <r>
    <x v="0"/>
    <x v="8"/>
    <n v="1655"/>
    <x v="39"/>
    <m/>
    <x v="0"/>
    <m/>
    <x v="1"/>
    <x v="27"/>
    <x v="19"/>
    <x v="1"/>
    <x v="1"/>
    <x v="3"/>
    <x v="3"/>
    <m/>
    <x v="58"/>
    <n v="6002"/>
    <x v="0"/>
  </r>
  <r>
    <x v="0"/>
    <x v="8"/>
    <n v="1665.54025"/>
    <x v="29"/>
    <m/>
    <x v="0"/>
    <m/>
    <x v="1"/>
    <x v="3"/>
    <x v="3"/>
    <x v="2"/>
    <x v="2"/>
    <x v="4"/>
    <x v="2"/>
    <m/>
    <x v="34"/>
    <n v="4002"/>
    <x v="0"/>
  </r>
  <r>
    <x v="0"/>
    <x v="8"/>
    <n v="1677.3294867510033"/>
    <x v="47"/>
    <m/>
    <x v="0"/>
    <m/>
    <x v="161"/>
    <x v="0"/>
    <x v="0"/>
    <x v="6"/>
    <x v="6"/>
    <x v="17"/>
    <x v="13"/>
    <m/>
    <x v="56"/>
    <n v="2001"/>
    <x v="0"/>
  </r>
  <r>
    <x v="0"/>
    <x v="8"/>
    <n v="1700"/>
    <x v="28"/>
    <m/>
    <x v="0"/>
    <m/>
    <x v="162"/>
    <x v="24"/>
    <x v="17"/>
    <x v="1"/>
    <x v="1"/>
    <x v="8"/>
    <x v="6"/>
    <m/>
    <x v="33"/>
    <n v="8006"/>
    <x v="0"/>
  </r>
  <r>
    <x v="0"/>
    <x v="8"/>
    <n v="1740"/>
    <x v="22"/>
    <m/>
    <x v="0"/>
    <m/>
    <x v="166"/>
    <x v="8"/>
    <x v="7"/>
    <x v="2"/>
    <x v="2"/>
    <x v="10"/>
    <x v="8"/>
    <m/>
    <x v="26"/>
    <n v="8003"/>
    <x v="0"/>
  </r>
  <r>
    <x v="0"/>
    <x v="8"/>
    <n v="1751.9260000000002"/>
    <x v="2"/>
    <m/>
    <x v="0"/>
    <m/>
    <x v="134"/>
    <x v="16"/>
    <x v="11"/>
    <x v="1"/>
    <x v="1"/>
    <x v="2"/>
    <x v="2"/>
    <m/>
    <x v="2"/>
    <n v="7002"/>
    <x v="0"/>
  </r>
  <r>
    <x v="0"/>
    <x v="8"/>
    <n v="1751.9260000000002"/>
    <x v="2"/>
    <m/>
    <x v="0"/>
    <m/>
    <x v="157"/>
    <x v="16"/>
    <x v="11"/>
    <x v="1"/>
    <x v="1"/>
    <x v="2"/>
    <x v="2"/>
    <m/>
    <x v="2"/>
    <n v="7002"/>
    <x v="0"/>
  </r>
  <r>
    <x v="0"/>
    <x v="8"/>
    <n v="1751.9260000000002"/>
    <x v="2"/>
    <m/>
    <x v="0"/>
    <m/>
    <x v="158"/>
    <x v="16"/>
    <x v="11"/>
    <x v="1"/>
    <x v="1"/>
    <x v="2"/>
    <x v="2"/>
    <m/>
    <x v="2"/>
    <n v="7002"/>
    <x v="0"/>
  </r>
  <r>
    <x v="0"/>
    <x v="8"/>
    <n v="1760.0000000000002"/>
    <x v="7"/>
    <m/>
    <x v="0"/>
    <m/>
    <x v="73"/>
    <x v="2"/>
    <x v="2"/>
    <x v="2"/>
    <x v="2"/>
    <x v="7"/>
    <x v="5"/>
    <m/>
    <x v="9"/>
    <n v="4004"/>
    <x v="0"/>
  </r>
  <r>
    <x v="0"/>
    <x v="8"/>
    <n v="1785"/>
    <x v="39"/>
    <m/>
    <x v="0"/>
    <m/>
    <x v="1"/>
    <x v="29"/>
    <x v="19"/>
    <x v="1"/>
    <x v="1"/>
    <x v="3"/>
    <x v="3"/>
    <m/>
    <x v="58"/>
    <n v="6001"/>
    <x v="0"/>
  </r>
  <r>
    <x v="0"/>
    <x v="8"/>
    <n v="1800"/>
    <x v="55"/>
    <m/>
    <x v="0"/>
    <m/>
    <x v="1"/>
    <x v="1"/>
    <x v="1"/>
    <x v="1"/>
    <x v="1"/>
    <x v="1"/>
    <x v="1"/>
    <m/>
    <x v="67"/>
    <n v="7001"/>
    <x v="0"/>
  </r>
  <r>
    <x v="0"/>
    <x v="8"/>
    <n v="1800"/>
    <x v="22"/>
    <m/>
    <x v="0"/>
    <m/>
    <x v="167"/>
    <x v="15"/>
    <x v="12"/>
    <x v="2"/>
    <x v="2"/>
    <x v="10"/>
    <x v="8"/>
    <m/>
    <x v="26"/>
    <n v="5002"/>
    <x v="0"/>
  </r>
  <r>
    <x v="0"/>
    <x v="8"/>
    <n v="1852.5683668141282"/>
    <x v="44"/>
    <m/>
    <x v="0"/>
    <m/>
    <x v="180"/>
    <x v="0"/>
    <x v="0"/>
    <x v="6"/>
    <x v="6"/>
    <x v="17"/>
    <x v="13"/>
    <m/>
    <x v="53"/>
    <n v="2001"/>
    <x v="0"/>
  </r>
  <r>
    <x v="0"/>
    <x v="8"/>
    <n v="1862.0767000000005"/>
    <x v="30"/>
    <m/>
    <x v="0"/>
    <m/>
    <x v="1"/>
    <x v="22"/>
    <x v="0"/>
    <x v="2"/>
    <x v="2"/>
    <x v="14"/>
    <x v="12"/>
    <m/>
    <x v="35"/>
    <n v="3002"/>
    <x v="0"/>
  </r>
  <r>
    <x v="0"/>
    <x v="8"/>
    <n v="1886.6219999999998"/>
    <x v="35"/>
    <m/>
    <x v="0"/>
    <m/>
    <x v="1"/>
    <x v="4"/>
    <x v="4"/>
    <x v="2"/>
    <x v="2"/>
    <x v="14"/>
    <x v="12"/>
    <m/>
    <x v="41"/>
    <n v="4003"/>
    <x v="0"/>
  </r>
  <r>
    <x v="0"/>
    <x v="8"/>
    <n v="1890.3390000000002"/>
    <x v="2"/>
    <m/>
    <x v="0"/>
    <m/>
    <x v="163"/>
    <x v="27"/>
    <x v="19"/>
    <x v="1"/>
    <x v="1"/>
    <x v="2"/>
    <x v="2"/>
    <m/>
    <x v="2"/>
    <n v="6002"/>
    <x v="0"/>
  </r>
  <r>
    <x v="0"/>
    <x v="8"/>
    <n v="1904.144"/>
    <x v="2"/>
    <m/>
    <x v="0"/>
    <m/>
    <x v="164"/>
    <x v="1"/>
    <x v="1"/>
    <x v="1"/>
    <x v="1"/>
    <x v="2"/>
    <x v="2"/>
    <m/>
    <x v="2"/>
    <n v="7001"/>
    <x v="0"/>
  </r>
  <r>
    <x v="0"/>
    <x v="8"/>
    <n v="1904.144"/>
    <x v="2"/>
    <m/>
    <x v="0"/>
    <m/>
    <x v="165"/>
    <x v="1"/>
    <x v="1"/>
    <x v="1"/>
    <x v="1"/>
    <x v="2"/>
    <x v="2"/>
    <m/>
    <x v="2"/>
    <n v="7001"/>
    <x v="0"/>
  </r>
  <r>
    <x v="0"/>
    <x v="8"/>
    <n v="1962.6654086060817"/>
    <x v="47"/>
    <m/>
    <x v="0"/>
    <m/>
    <x v="186"/>
    <x v="0"/>
    <x v="0"/>
    <x v="6"/>
    <x v="6"/>
    <x v="17"/>
    <x v="13"/>
    <m/>
    <x v="56"/>
    <n v="2001"/>
    <x v="0"/>
  </r>
  <r>
    <x v="0"/>
    <x v="8"/>
    <n v="1983.8500000000001"/>
    <x v="2"/>
    <m/>
    <x v="0"/>
    <m/>
    <x v="169"/>
    <x v="18"/>
    <x v="13"/>
    <x v="2"/>
    <x v="2"/>
    <x v="4"/>
    <x v="2"/>
    <m/>
    <x v="5"/>
    <n v="4001"/>
    <x v="0"/>
  </r>
  <r>
    <x v="0"/>
    <x v="8"/>
    <n v="1983.8500000000001"/>
    <x v="2"/>
    <m/>
    <x v="0"/>
    <m/>
    <x v="170"/>
    <x v="18"/>
    <x v="13"/>
    <x v="2"/>
    <x v="2"/>
    <x v="4"/>
    <x v="2"/>
    <m/>
    <x v="5"/>
    <n v="4001"/>
    <x v="0"/>
  </r>
  <r>
    <x v="0"/>
    <x v="8"/>
    <n v="1992.2496000000001"/>
    <x v="35"/>
    <m/>
    <x v="0"/>
    <m/>
    <x v="1"/>
    <x v="21"/>
    <x v="15"/>
    <x v="2"/>
    <x v="2"/>
    <x v="14"/>
    <x v="12"/>
    <m/>
    <x v="41"/>
    <n v="3004"/>
    <x v="0"/>
  </r>
  <r>
    <x v="0"/>
    <x v="8"/>
    <n v="1998.6483000000001"/>
    <x v="30"/>
    <m/>
    <x v="0"/>
    <m/>
    <x v="1"/>
    <x v="3"/>
    <x v="3"/>
    <x v="2"/>
    <x v="2"/>
    <x v="14"/>
    <x v="12"/>
    <m/>
    <x v="35"/>
    <n v="4002"/>
    <x v="0"/>
  </r>
  <r>
    <x v="0"/>
    <x v="8"/>
    <n v="2000"/>
    <x v="75"/>
    <m/>
    <x v="0"/>
    <m/>
    <x v="1"/>
    <x v="27"/>
    <x v="19"/>
    <x v="1"/>
    <x v="1"/>
    <x v="1"/>
    <x v="1"/>
    <m/>
    <x v="88"/>
    <n v="6002"/>
    <x v="0"/>
  </r>
  <r>
    <x v="0"/>
    <x v="8"/>
    <n v="2000"/>
    <x v="56"/>
    <m/>
    <x v="0"/>
    <m/>
    <x v="1"/>
    <x v="12"/>
    <x v="10"/>
    <x v="2"/>
    <x v="2"/>
    <x v="6"/>
    <x v="3"/>
    <m/>
    <x v="68"/>
    <n v="3005"/>
    <x v="0"/>
  </r>
  <r>
    <x v="0"/>
    <x v="8"/>
    <n v="2000"/>
    <x v="30"/>
    <m/>
    <x v="0"/>
    <m/>
    <x v="187"/>
    <x v="4"/>
    <x v="4"/>
    <x v="2"/>
    <x v="2"/>
    <x v="14"/>
    <x v="12"/>
    <m/>
    <x v="35"/>
    <n v="4003"/>
    <x v="0"/>
  </r>
  <r>
    <x v="0"/>
    <x v="8"/>
    <n v="2000"/>
    <x v="17"/>
    <m/>
    <x v="0"/>
    <m/>
    <x v="189"/>
    <x v="10"/>
    <x v="9"/>
    <x v="2"/>
    <x v="2"/>
    <x v="10"/>
    <x v="8"/>
    <m/>
    <x v="20"/>
    <n v="8001"/>
    <x v="0"/>
  </r>
  <r>
    <x v="0"/>
    <x v="8"/>
    <n v="2000"/>
    <x v="17"/>
    <m/>
    <x v="0"/>
    <m/>
    <x v="28"/>
    <x v="10"/>
    <x v="9"/>
    <x v="2"/>
    <x v="2"/>
    <x v="10"/>
    <x v="8"/>
    <m/>
    <x v="20"/>
    <n v="8001"/>
    <x v="0"/>
  </r>
  <r>
    <x v="0"/>
    <x v="8"/>
    <n v="2000"/>
    <x v="33"/>
    <m/>
    <x v="0"/>
    <m/>
    <x v="1"/>
    <x v="17"/>
    <x v="2"/>
    <x v="2"/>
    <x v="2"/>
    <x v="7"/>
    <x v="5"/>
    <m/>
    <x v="39"/>
    <n v="5006"/>
    <x v="0"/>
  </r>
  <r>
    <x v="0"/>
    <x v="8"/>
    <n v="2000"/>
    <x v="23"/>
    <m/>
    <x v="0"/>
    <m/>
    <x v="190"/>
    <x v="20"/>
    <x v="2"/>
    <x v="1"/>
    <x v="1"/>
    <x v="8"/>
    <x v="6"/>
    <m/>
    <x v="28"/>
    <n v="5001"/>
    <x v="0"/>
  </r>
  <r>
    <x v="0"/>
    <x v="8"/>
    <n v="2000"/>
    <x v="23"/>
    <m/>
    <x v="0"/>
    <m/>
    <x v="191"/>
    <x v="6"/>
    <x v="1"/>
    <x v="1"/>
    <x v="1"/>
    <x v="8"/>
    <x v="6"/>
    <m/>
    <x v="28"/>
    <n v="7003"/>
    <x v="0"/>
  </r>
  <r>
    <x v="0"/>
    <x v="8"/>
    <n v="2000"/>
    <x v="23"/>
    <m/>
    <x v="0"/>
    <m/>
    <x v="192"/>
    <x v="15"/>
    <x v="12"/>
    <x v="1"/>
    <x v="1"/>
    <x v="8"/>
    <x v="6"/>
    <m/>
    <x v="28"/>
    <n v="5002"/>
    <x v="0"/>
  </r>
  <r>
    <x v="0"/>
    <x v="8"/>
    <n v="2021.9980000000003"/>
    <x v="2"/>
    <m/>
    <x v="0"/>
    <m/>
    <x v="171"/>
    <x v="3"/>
    <x v="3"/>
    <x v="2"/>
    <x v="2"/>
    <x v="4"/>
    <x v="2"/>
    <m/>
    <x v="5"/>
    <n v="4002"/>
    <x v="0"/>
  </r>
  <r>
    <x v="0"/>
    <x v="8"/>
    <n v="2021.9980000000003"/>
    <x v="2"/>
    <m/>
    <x v="0"/>
    <m/>
    <x v="172"/>
    <x v="3"/>
    <x v="3"/>
    <x v="2"/>
    <x v="2"/>
    <x v="4"/>
    <x v="2"/>
    <m/>
    <x v="5"/>
    <n v="4002"/>
    <x v="0"/>
  </r>
  <r>
    <x v="0"/>
    <x v="8"/>
    <n v="2021.9980000000003"/>
    <x v="2"/>
    <m/>
    <x v="0"/>
    <m/>
    <x v="173"/>
    <x v="3"/>
    <x v="3"/>
    <x v="2"/>
    <x v="2"/>
    <x v="4"/>
    <x v="2"/>
    <m/>
    <x v="5"/>
    <n v="4002"/>
    <x v="0"/>
  </r>
  <r>
    <x v="0"/>
    <x v="8"/>
    <n v="2021.9980000000003"/>
    <x v="2"/>
    <m/>
    <x v="0"/>
    <m/>
    <x v="174"/>
    <x v="3"/>
    <x v="3"/>
    <x v="2"/>
    <x v="2"/>
    <x v="4"/>
    <x v="2"/>
    <m/>
    <x v="5"/>
    <n v="4002"/>
    <x v="0"/>
  </r>
  <r>
    <x v="0"/>
    <x v="8"/>
    <n v="2021.9980000000003"/>
    <x v="2"/>
    <m/>
    <x v="0"/>
    <m/>
    <x v="175"/>
    <x v="3"/>
    <x v="3"/>
    <x v="2"/>
    <x v="2"/>
    <x v="4"/>
    <x v="2"/>
    <m/>
    <x v="5"/>
    <n v="4002"/>
    <x v="0"/>
  </r>
  <r>
    <x v="0"/>
    <x v="8"/>
    <n v="2023.9670000000001"/>
    <x v="2"/>
    <m/>
    <x v="0"/>
    <m/>
    <x v="176"/>
    <x v="11"/>
    <x v="6"/>
    <x v="2"/>
    <x v="2"/>
    <x v="4"/>
    <x v="2"/>
    <m/>
    <x v="5"/>
    <n v="8004"/>
    <x v="0"/>
  </r>
  <r>
    <x v="0"/>
    <x v="8"/>
    <n v="2023.9670000000001"/>
    <x v="2"/>
    <m/>
    <x v="0"/>
    <m/>
    <x v="177"/>
    <x v="11"/>
    <x v="6"/>
    <x v="2"/>
    <x v="2"/>
    <x v="4"/>
    <x v="2"/>
    <m/>
    <x v="5"/>
    <n v="8004"/>
    <x v="0"/>
  </r>
  <r>
    <x v="0"/>
    <x v="8"/>
    <n v="2027.3000000000002"/>
    <x v="2"/>
    <m/>
    <x v="0"/>
    <m/>
    <x v="179"/>
    <x v="5"/>
    <x v="5"/>
    <x v="2"/>
    <x v="2"/>
    <x v="4"/>
    <x v="2"/>
    <m/>
    <x v="5"/>
    <n v="3006"/>
    <x v="0"/>
  </r>
  <r>
    <x v="0"/>
    <x v="8"/>
    <n v="2048.2843700000003"/>
    <x v="27"/>
    <m/>
    <x v="0"/>
    <m/>
    <x v="1"/>
    <x v="22"/>
    <x v="0"/>
    <x v="2"/>
    <x v="2"/>
    <x v="14"/>
    <x v="12"/>
    <m/>
    <x v="32"/>
    <n v="3002"/>
    <x v="0"/>
  </r>
  <r>
    <x v="0"/>
    <x v="8"/>
    <n v="2065.1400000000003"/>
    <x v="3"/>
    <m/>
    <x v="0"/>
    <m/>
    <x v="60"/>
    <x v="21"/>
    <x v="15"/>
    <x v="2"/>
    <x v="2"/>
    <x v="6"/>
    <x v="3"/>
    <m/>
    <x v="8"/>
    <n v="3004"/>
    <x v="0"/>
  </r>
  <r>
    <x v="0"/>
    <x v="8"/>
    <n v="2065.1400000000003"/>
    <x v="3"/>
    <m/>
    <x v="0"/>
    <m/>
    <x v="60"/>
    <x v="22"/>
    <x v="0"/>
    <x v="2"/>
    <x v="2"/>
    <x v="6"/>
    <x v="3"/>
    <m/>
    <x v="8"/>
    <n v="3002"/>
    <x v="0"/>
  </r>
  <r>
    <x v="0"/>
    <x v="8"/>
    <n v="2070.5719643972457"/>
    <x v="47"/>
    <m/>
    <x v="0"/>
    <m/>
    <x v="196"/>
    <x v="0"/>
    <x v="0"/>
    <x v="6"/>
    <x v="6"/>
    <x v="17"/>
    <x v="13"/>
    <m/>
    <x v="56"/>
    <n v="2001"/>
    <x v="0"/>
  </r>
  <r>
    <x v="0"/>
    <x v="8"/>
    <n v="2078.5"/>
    <x v="45"/>
    <m/>
    <x v="0"/>
    <m/>
    <x v="197"/>
    <x v="2"/>
    <x v="2"/>
    <x v="2"/>
    <x v="2"/>
    <x v="7"/>
    <x v="5"/>
    <m/>
    <x v="54"/>
    <n v="4004"/>
    <x v="0"/>
  </r>
  <r>
    <x v="0"/>
    <x v="8"/>
    <n v="2083.3333333333335"/>
    <x v="57"/>
    <m/>
    <x v="0"/>
    <m/>
    <x v="198"/>
    <x v="13"/>
    <x v="2"/>
    <x v="1"/>
    <x v="1"/>
    <x v="8"/>
    <x v="6"/>
    <m/>
    <x v="69"/>
    <n v="5003"/>
    <x v="0"/>
  </r>
  <r>
    <x v="0"/>
    <x v="8"/>
    <n v="2083.9500000000003"/>
    <x v="2"/>
    <m/>
    <x v="0"/>
    <m/>
    <x v="181"/>
    <x v="19"/>
    <x v="14"/>
    <x v="2"/>
    <x v="2"/>
    <x v="4"/>
    <x v="2"/>
    <m/>
    <x v="5"/>
    <n v="3003"/>
    <x v="0"/>
  </r>
  <r>
    <x v="0"/>
    <x v="8"/>
    <n v="2083.9500000000003"/>
    <x v="2"/>
    <m/>
    <x v="0"/>
    <m/>
    <x v="182"/>
    <x v="19"/>
    <x v="14"/>
    <x v="2"/>
    <x v="2"/>
    <x v="4"/>
    <x v="2"/>
    <m/>
    <x v="5"/>
    <n v="3003"/>
    <x v="0"/>
  </r>
  <r>
    <x v="0"/>
    <x v="8"/>
    <n v="2083.9500000000003"/>
    <x v="2"/>
    <m/>
    <x v="0"/>
    <m/>
    <x v="183"/>
    <x v="19"/>
    <x v="14"/>
    <x v="2"/>
    <x v="2"/>
    <x v="4"/>
    <x v="2"/>
    <m/>
    <x v="5"/>
    <n v="3003"/>
    <x v="0"/>
  </r>
  <r>
    <x v="0"/>
    <x v="8"/>
    <n v="2083.9500000000003"/>
    <x v="2"/>
    <m/>
    <x v="0"/>
    <m/>
    <x v="184"/>
    <x v="19"/>
    <x v="14"/>
    <x v="2"/>
    <x v="2"/>
    <x v="4"/>
    <x v="2"/>
    <m/>
    <x v="5"/>
    <n v="3003"/>
    <x v="0"/>
  </r>
  <r>
    <x v="0"/>
    <x v="8"/>
    <n v="2100"/>
    <x v="39"/>
    <m/>
    <x v="0"/>
    <m/>
    <x v="1"/>
    <x v="6"/>
    <x v="1"/>
    <x v="1"/>
    <x v="1"/>
    <x v="3"/>
    <x v="3"/>
    <m/>
    <x v="58"/>
    <n v="7003"/>
    <x v="0"/>
  </r>
  <r>
    <x v="0"/>
    <x v="8"/>
    <n v="2100"/>
    <x v="49"/>
    <m/>
    <x v="0"/>
    <m/>
    <x v="199"/>
    <x v="2"/>
    <x v="2"/>
    <x v="2"/>
    <x v="2"/>
    <x v="7"/>
    <x v="5"/>
    <m/>
    <x v="60"/>
    <n v="4004"/>
    <x v="0"/>
  </r>
  <r>
    <x v="0"/>
    <x v="8"/>
    <n v="2118.0280000000002"/>
    <x v="2"/>
    <m/>
    <x v="0"/>
    <m/>
    <x v="185"/>
    <x v="22"/>
    <x v="0"/>
    <x v="2"/>
    <x v="2"/>
    <x v="4"/>
    <x v="2"/>
    <m/>
    <x v="5"/>
    <n v="3002"/>
    <x v="0"/>
  </r>
  <r>
    <x v="0"/>
    <x v="8"/>
    <n v="2123.0583000000001"/>
    <x v="35"/>
    <m/>
    <x v="0"/>
    <m/>
    <x v="1"/>
    <x v="18"/>
    <x v="13"/>
    <x v="2"/>
    <x v="2"/>
    <x v="14"/>
    <x v="12"/>
    <m/>
    <x v="41"/>
    <n v="4001"/>
    <x v="0"/>
  </r>
  <r>
    <x v="0"/>
    <x v="8"/>
    <n v="2198.5131299999998"/>
    <x v="27"/>
    <m/>
    <x v="0"/>
    <m/>
    <x v="1"/>
    <x v="3"/>
    <x v="3"/>
    <x v="2"/>
    <x v="2"/>
    <x v="14"/>
    <x v="12"/>
    <m/>
    <x v="32"/>
    <n v="4002"/>
    <x v="0"/>
  </r>
  <r>
    <x v="0"/>
    <x v="8"/>
    <n v="2200"/>
    <x v="8"/>
    <m/>
    <x v="0"/>
    <m/>
    <x v="204"/>
    <x v="4"/>
    <x v="4"/>
    <x v="1"/>
    <x v="1"/>
    <x v="2"/>
    <x v="2"/>
    <m/>
    <x v="10"/>
    <n v="4003"/>
    <x v="0"/>
  </r>
  <r>
    <x v="0"/>
    <x v="8"/>
    <n v="2212.5730000000003"/>
    <x v="2"/>
    <m/>
    <x v="0"/>
    <m/>
    <x v="194"/>
    <x v="1"/>
    <x v="1"/>
    <x v="1"/>
    <x v="1"/>
    <x v="2"/>
    <x v="2"/>
    <m/>
    <x v="2"/>
    <n v="7001"/>
    <x v="0"/>
  </r>
  <r>
    <x v="0"/>
    <x v="8"/>
    <n v="2218.6780000000003"/>
    <x v="2"/>
    <m/>
    <x v="0"/>
    <m/>
    <x v="195"/>
    <x v="1"/>
    <x v="1"/>
    <x v="1"/>
    <x v="1"/>
    <x v="2"/>
    <x v="2"/>
    <m/>
    <x v="2"/>
    <n v="7001"/>
    <x v="0"/>
  </r>
  <r>
    <x v="0"/>
    <x v="8"/>
    <n v="2236.5833333333335"/>
    <x v="45"/>
    <m/>
    <x v="0"/>
    <m/>
    <x v="95"/>
    <x v="2"/>
    <x v="2"/>
    <x v="1"/>
    <x v="1"/>
    <x v="15"/>
    <x v="5"/>
    <m/>
    <x v="57"/>
    <n v="4004"/>
    <x v="0"/>
  </r>
  <r>
    <x v="0"/>
    <x v="8"/>
    <n v="2300"/>
    <x v="28"/>
    <m/>
    <x v="0"/>
    <m/>
    <x v="212"/>
    <x v="24"/>
    <x v="17"/>
    <x v="1"/>
    <x v="1"/>
    <x v="8"/>
    <x v="6"/>
    <m/>
    <x v="33"/>
    <n v="8006"/>
    <x v="0"/>
  </r>
  <r>
    <x v="0"/>
    <x v="8"/>
    <n v="2317.1724572016728"/>
    <x v="37"/>
    <m/>
    <x v="0"/>
    <m/>
    <x v="213"/>
    <x v="0"/>
    <x v="0"/>
    <x v="6"/>
    <x v="6"/>
    <x v="17"/>
    <x v="13"/>
    <m/>
    <x v="44"/>
    <n v="2001"/>
    <x v="0"/>
  </r>
  <r>
    <x v="0"/>
    <x v="8"/>
    <n v="2346.2800000000002"/>
    <x v="43"/>
    <m/>
    <x v="0"/>
    <m/>
    <x v="218"/>
    <x v="0"/>
    <x v="0"/>
    <x v="7"/>
    <x v="7"/>
    <x v="18"/>
    <x v="14"/>
    <m/>
    <x v="52"/>
    <n v="2001"/>
    <x v="0"/>
  </r>
  <r>
    <x v="0"/>
    <x v="8"/>
    <n v="2374.19"/>
    <x v="2"/>
    <m/>
    <x v="0"/>
    <m/>
    <x v="193"/>
    <x v="7"/>
    <x v="6"/>
    <x v="1"/>
    <x v="1"/>
    <x v="2"/>
    <x v="2"/>
    <m/>
    <x v="2"/>
    <n v="3008"/>
    <x v="0"/>
  </r>
  <r>
    <x v="0"/>
    <x v="8"/>
    <n v="2394.37"/>
    <x v="2"/>
    <m/>
    <x v="0"/>
    <m/>
    <x v="200"/>
    <x v="4"/>
    <x v="4"/>
    <x v="2"/>
    <x v="2"/>
    <x v="4"/>
    <x v="2"/>
    <m/>
    <x v="5"/>
    <n v="4003"/>
    <x v="0"/>
  </r>
  <r>
    <x v="0"/>
    <x v="8"/>
    <n v="2394.37"/>
    <x v="2"/>
    <m/>
    <x v="0"/>
    <m/>
    <x v="201"/>
    <x v="4"/>
    <x v="4"/>
    <x v="2"/>
    <x v="2"/>
    <x v="4"/>
    <x v="2"/>
    <m/>
    <x v="5"/>
    <n v="4003"/>
    <x v="0"/>
  </r>
  <r>
    <x v="0"/>
    <x v="8"/>
    <n v="2394.37"/>
    <x v="2"/>
    <m/>
    <x v="0"/>
    <m/>
    <x v="202"/>
    <x v="4"/>
    <x v="4"/>
    <x v="2"/>
    <x v="2"/>
    <x v="4"/>
    <x v="2"/>
    <m/>
    <x v="5"/>
    <n v="4003"/>
    <x v="0"/>
  </r>
  <r>
    <x v="0"/>
    <x v="8"/>
    <n v="2394.37"/>
    <x v="2"/>
    <m/>
    <x v="0"/>
    <m/>
    <x v="203"/>
    <x v="4"/>
    <x v="4"/>
    <x v="2"/>
    <x v="2"/>
    <x v="4"/>
    <x v="2"/>
    <m/>
    <x v="5"/>
    <n v="4003"/>
    <x v="0"/>
  </r>
  <r>
    <x v="0"/>
    <x v="8"/>
    <n v="2400"/>
    <x v="48"/>
    <m/>
    <x v="0"/>
    <m/>
    <x v="153"/>
    <x v="2"/>
    <x v="2"/>
    <x v="1"/>
    <x v="1"/>
    <x v="15"/>
    <x v="5"/>
    <m/>
    <x v="59"/>
    <n v="4004"/>
    <x v="0"/>
  </r>
  <r>
    <x v="0"/>
    <x v="8"/>
    <n v="2400"/>
    <x v="19"/>
    <m/>
    <x v="0"/>
    <m/>
    <x v="29"/>
    <x v="3"/>
    <x v="3"/>
    <x v="2"/>
    <x v="2"/>
    <x v="10"/>
    <x v="8"/>
    <m/>
    <x v="22"/>
    <n v="4002"/>
    <x v="0"/>
  </r>
  <r>
    <x v="0"/>
    <x v="8"/>
    <n v="2400"/>
    <x v="26"/>
    <m/>
    <x v="0"/>
    <m/>
    <x v="222"/>
    <x v="24"/>
    <x v="17"/>
    <x v="2"/>
    <x v="2"/>
    <x v="10"/>
    <x v="8"/>
    <m/>
    <x v="31"/>
    <n v="8006"/>
    <x v="0"/>
  </r>
  <r>
    <x v="0"/>
    <x v="8"/>
    <n v="2410.0872464186295"/>
    <x v="58"/>
    <m/>
    <x v="0"/>
    <m/>
    <x v="220"/>
    <x v="0"/>
    <x v="0"/>
    <x v="6"/>
    <x v="6"/>
    <x v="17"/>
    <x v="13"/>
    <m/>
    <x v="70"/>
    <n v="2001"/>
    <x v="0"/>
  </r>
  <r>
    <x v="0"/>
    <x v="8"/>
    <n v="2422.8282383865212"/>
    <x v="44"/>
    <m/>
    <x v="0"/>
    <m/>
    <x v="224"/>
    <x v="0"/>
    <x v="0"/>
    <x v="6"/>
    <x v="6"/>
    <x v="17"/>
    <x v="13"/>
    <m/>
    <x v="53"/>
    <n v="2001"/>
    <x v="0"/>
  </r>
  <r>
    <x v="0"/>
    <x v="8"/>
    <n v="2425"/>
    <x v="2"/>
    <m/>
    <x v="0"/>
    <m/>
    <x v="168"/>
    <x v="9"/>
    <x v="8"/>
    <x v="2"/>
    <x v="2"/>
    <x v="4"/>
    <x v="2"/>
    <m/>
    <x v="5"/>
    <n v="8002"/>
    <x v="0"/>
  </r>
  <r>
    <x v="0"/>
    <x v="8"/>
    <n v="2456.89"/>
    <x v="37"/>
    <m/>
    <x v="0"/>
    <m/>
    <x v="228"/>
    <x v="0"/>
    <x v="0"/>
    <x v="6"/>
    <x v="6"/>
    <x v="17"/>
    <x v="13"/>
    <m/>
    <x v="44"/>
    <n v="2001"/>
    <x v="0"/>
  </r>
  <r>
    <x v="0"/>
    <x v="8"/>
    <n v="2463.3620000000001"/>
    <x v="2"/>
    <m/>
    <x v="0"/>
    <m/>
    <x v="205"/>
    <x v="27"/>
    <x v="19"/>
    <x v="1"/>
    <x v="1"/>
    <x v="2"/>
    <x v="2"/>
    <m/>
    <x v="2"/>
    <n v="6002"/>
    <x v="0"/>
  </r>
  <r>
    <x v="0"/>
    <x v="8"/>
    <n v="2463.3620000000001"/>
    <x v="2"/>
    <m/>
    <x v="0"/>
    <m/>
    <x v="206"/>
    <x v="27"/>
    <x v="19"/>
    <x v="1"/>
    <x v="1"/>
    <x v="2"/>
    <x v="2"/>
    <m/>
    <x v="2"/>
    <n v="6002"/>
    <x v="0"/>
  </r>
  <r>
    <x v="0"/>
    <x v="8"/>
    <n v="2463.3620000000001"/>
    <x v="2"/>
    <m/>
    <x v="0"/>
    <m/>
    <x v="207"/>
    <x v="27"/>
    <x v="19"/>
    <x v="1"/>
    <x v="1"/>
    <x v="2"/>
    <x v="2"/>
    <m/>
    <x v="2"/>
    <n v="6002"/>
    <x v="0"/>
  </r>
  <r>
    <x v="0"/>
    <x v="8"/>
    <n v="2463.3620000000001"/>
    <x v="2"/>
    <m/>
    <x v="0"/>
    <m/>
    <x v="208"/>
    <x v="27"/>
    <x v="19"/>
    <x v="1"/>
    <x v="1"/>
    <x v="2"/>
    <x v="2"/>
    <m/>
    <x v="2"/>
    <n v="6002"/>
    <x v="0"/>
  </r>
  <r>
    <x v="0"/>
    <x v="8"/>
    <n v="2463.3620000000001"/>
    <x v="2"/>
    <m/>
    <x v="0"/>
    <m/>
    <x v="209"/>
    <x v="27"/>
    <x v="19"/>
    <x v="1"/>
    <x v="1"/>
    <x v="2"/>
    <x v="2"/>
    <m/>
    <x v="2"/>
    <n v="6002"/>
    <x v="0"/>
  </r>
  <r>
    <x v="0"/>
    <x v="8"/>
    <n v="2463.3620000000001"/>
    <x v="2"/>
    <m/>
    <x v="0"/>
    <m/>
    <x v="210"/>
    <x v="27"/>
    <x v="19"/>
    <x v="1"/>
    <x v="1"/>
    <x v="2"/>
    <x v="2"/>
    <m/>
    <x v="2"/>
    <n v="6002"/>
    <x v="0"/>
  </r>
  <r>
    <x v="0"/>
    <x v="8"/>
    <n v="2463.3620000000001"/>
    <x v="2"/>
    <m/>
    <x v="0"/>
    <m/>
    <x v="211"/>
    <x v="27"/>
    <x v="19"/>
    <x v="1"/>
    <x v="1"/>
    <x v="2"/>
    <x v="2"/>
    <m/>
    <x v="2"/>
    <n v="6002"/>
    <x v="0"/>
  </r>
  <r>
    <x v="0"/>
    <x v="8"/>
    <n v="2499.1666666666665"/>
    <x v="45"/>
    <m/>
    <x v="0"/>
    <m/>
    <x v="153"/>
    <x v="2"/>
    <x v="2"/>
    <x v="1"/>
    <x v="1"/>
    <x v="15"/>
    <x v="5"/>
    <m/>
    <x v="57"/>
    <n v="4004"/>
    <x v="0"/>
  </r>
  <r>
    <x v="0"/>
    <x v="8"/>
    <n v="2500"/>
    <x v="59"/>
    <m/>
    <x v="0"/>
    <m/>
    <x v="1"/>
    <x v="24"/>
    <x v="17"/>
    <x v="2"/>
    <x v="2"/>
    <x v="7"/>
    <x v="5"/>
    <m/>
    <x v="71"/>
    <n v="8006"/>
    <x v="0"/>
  </r>
  <r>
    <x v="0"/>
    <x v="8"/>
    <n v="2500"/>
    <x v="8"/>
    <m/>
    <x v="0"/>
    <m/>
    <x v="234"/>
    <x v="4"/>
    <x v="4"/>
    <x v="1"/>
    <x v="1"/>
    <x v="2"/>
    <x v="2"/>
    <m/>
    <x v="10"/>
    <n v="4003"/>
    <x v="0"/>
  </r>
  <r>
    <x v="0"/>
    <x v="8"/>
    <n v="2500"/>
    <x v="36"/>
    <m/>
    <x v="0"/>
    <m/>
    <x v="1"/>
    <x v="30"/>
    <x v="6"/>
    <x v="2"/>
    <x v="2"/>
    <x v="10"/>
    <x v="8"/>
    <m/>
    <x v="43"/>
    <n v="3007"/>
    <x v="0"/>
  </r>
  <r>
    <x v="0"/>
    <x v="8"/>
    <n v="2500"/>
    <x v="19"/>
    <m/>
    <x v="0"/>
    <m/>
    <x v="1"/>
    <x v="31"/>
    <x v="7"/>
    <x v="2"/>
    <x v="2"/>
    <x v="10"/>
    <x v="8"/>
    <m/>
    <x v="22"/>
    <n v="8007"/>
    <x v="0"/>
  </r>
  <r>
    <x v="0"/>
    <x v="8"/>
    <n v="2500"/>
    <x v="19"/>
    <m/>
    <x v="0"/>
    <m/>
    <x v="1"/>
    <x v="9"/>
    <x v="8"/>
    <x v="2"/>
    <x v="2"/>
    <x v="10"/>
    <x v="8"/>
    <m/>
    <x v="22"/>
    <n v="8002"/>
    <x v="0"/>
  </r>
  <r>
    <x v="0"/>
    <x v="8"/>
    <n v="2500"/>
    <x v="2"/>
    <m/>
    <x v="0"/>
    <m/>
    <x v="134"/>
    <x v="5"/>
    <x v="5"/>
    <x v="2"/>
    <x v="2"/>
    <x v="4"/>
    <x v="2"/>
    <m/>
    <x v="5"/>
    <n v="3006"/>
    <x v="0"/>
  </r>
  <r>
    <x v="0"/>
    <x v="8"/>
    <n v="2500"/>
    <x v="32"/>
    <m/>
    <x v="0"/>
    <m/>
    <x v="1"/>
    <x v="31"/>
    <x v="7"/>
    <x v="2"/>
    <x v="2"/>
    <x v="12"/>
    <x v="10"/>
    <m/>
    <x v="37"/>
    <n v="8007"/>
    <x v="0"/>
  </r>
  <r>
    <x v="0"/>
    <x v="8"/>
    <n v="2543.739"/>
    <x v="2"/>
    <m/>
    <x v="0"/>
    <m/>
    <x v="214"/>
    <x v="6"/>
    <x v="1"/>
    <x v="1"/>
    <x v="1"/>
    <x v="2"/>
    <x v="2"/>
    <m/>
    <x v="2"/>
    <n v="7003"/>
    <x v="0"/>
  </r>
  <r>
    <x v="0"/>
    <x v="8"/>
    <n v="2560.4259999999999"/>
    <x v="2"/>
    <m/>
    <x v="0"/>
    <m/>
    <x v="216"/>
    <x v="27"/>
    <x v="19"/>
    <x v="1"/>
    <x v="1"/>
    <x v="2"/>
    <x v="2"/>
    <m/>
    <x v="2"/>
    <n v="6002"/>
    <x v="0"/>
  </r>
  <r>
    <x v="0"/>
    <x v="8"/>
    <n v="2570.0070000000001"/>
    <x v="2"/>
    <m/>
    <x v="0"/>
    <m/>
    <x v="217"/>
    <x v="6"/>
    <x v="1"/>
    <x v="1"/>
    <x v="1"/>
    <x v="2"/>
    <x v="2"/>
    <m/>
    <x v="2"/>
    <n v="7003"/>
    <x v="0"/>
  </r>
  <r>
    <x v="0"/>
    <x v="8"/>
    <n v="2581.4250000000002"/>
    <x v="3"/>
    <m/>
    <x v="0"/>
    <m/>
    <x v="60"/>
    <x v="19"/>
    <x v="14"/>
    <x v="2"/>
    <x v="2"/>
    <x v="6"/>
    <x v="3"/>
    <m/>
    <x v="8"/>
    <n v="3003"/>
    <x v="0"/>
  </r>
  <r>
    <x v="0"/>
    <x v="8"/>
    <n v="2581.4250000000002"/>
    <x v="3"/>
    <m/>
    <x v="0"/>
    <m/>
    <x v="60"/>
    <x v="4"/>
    <x v="4"/>
    <x v="2"/>
    <x v="2"/>
    <x v="6"/>
    <x v="3"/>
    <m/>
    <x v="8"/>
    <n v="4003"/>
    <x v="0"/>
  </r>
  <r>
    <x v="0"/>
    <x v="8"/>
    <n v="2592.92"/>
    <x v="2"/>
    <m/>
    <x v="0"/>
    <m/>
    <x v="219"/>
    <x v="19"/>
    <x v="14"/>
    <x v="2"/>
    <x v="2"/>
    <x v="4"/>
    <x v="2"/>
    <m/>
    <x v="5"/>
    <n v="3003"/>
    <x v="0"/>
  </r>
  <r>
    <x v="0"/>
    <x v="8"/>
    <n v="2625"/>
    <x v="34"/>
    <m/>
    <x v="0"/>
    <m/>
    <x v="1"/>
    <x v="3"/>
    <x v="3"/>
    <x v="2"/>
    <x v="2"/>
    <x v="6"/>
    <x v="3"/>
    <m/>
    <x v="40"/>
    <n v="4002"/>
    <x v="0"/>
  </r>
  <r>
    <x v="0"/>
    <x v="8"/>
    <n v="2625"/>
    <x v="20"/>
    <m/>
    <x v="0"/>
    <m/>
    <x v="1"/>
    <x v="29"/>
    <x v="19"/>
    <x v="1"/>
    <x v="1"/>
    <x v="3"/>
    <x v="3"/>
    <m/>
    <x v="24"/>
    <n v="6001"/>
    <x v="0"/>
  </r>
  <r>
    <x v="0"/>
    <x v="8"/>
    <n v="2625"/>
    <x v="39"/>
    <m/>
    <x v="0"/>
    <m/>
    <x v="1"/>
    <x v="3"/>
    <x v="3"/>
    <x v="2"/>
    <x v="2"/>
    <x v="6"/>
    <x v="3"/>
    <m/>
    <x v="46"/>
    <n v="4002"/>
    <x v="0"/>
  </r>
  <r>
    <x v="0"/>
    <x v="8"/>
    <n v="2641.2870000000003"/>
    <x v="2"/>
    <m/>
    <x v="0"/>
    <m/>
    <x v="223"/>
    <x v="27"/>
    <x v="19"/>
    <x v="1"/>
    <x v="1"/>
    <x v="2"/>
    <x v="2"/>
    <m/>
    <x v="2"/>
    <n v="6002"/>
    <x v="0"/>
  </r>
  <r>
    <x v="0"/>
    <x v="8"/>
    <n v="2651.5431115514793"/>
    <x v="44"/>
    <m/>
    <x v="0"/>
    <m/>
    <x v="241"/>
    <x v="0"/>
    <x v="0"/>
    <x v="6"/>
    <x v="6"/>
    <x v="17"/>
    <x v="13"/>
    <m/>
    <x v="53"/>
    <n v="2001"/>
    <x v="0"/>
  </r>
  <r>
    <x v="0"/>
    <x v="8"/>
    <n v="2665.7400000000002"/>
    <x v="2"/>
    <m/>
    <x v="0"/>
    <m/>
    <x v="225"/>
    <x v="1"/>
    <x v="1"/>
    <x v="1"/>
    <x v="1"/>
    <x v="2"/>
    <x v="2"/>
    <m/>
    <x v="2"/>
    <n v="7001"/>
    <x v="0"/>
  </r>
  <r>
    <x v="0"/>
    <x v="8"/>
    <n v="2667.6870000000004"/>
    <x v="2"/>
    <m/>
    <x v="0"/>
    <m/>
    <x v="227"/>
    <x v="1"/>
    <x v="1"/>
    <x v="1"/>
    <x v="1"/>
    <x v="2"/>
    <x v="2"/>
    <m/>
    <x v="2"/>
    <n v="7001"/>
    <x v="0"/>
  </r>
  <r>
    <x v="0"/>
    <x v="8"/>
    <n v="2668.98"/>
    <x v="2"/>
    <m/>
    <x v="0"/>
    <m/>
    <x v="121"/>
    <x v="8"/>
    <x v="7"/>
    <x v="2"/>
    <x v="2"/>
    <x v="4"/>
    <x v="2"/>
    <m/>
    <x v="5"/>
    <n v="8003"/>
    <x v="0"/>
  </r>
  <r>
    <x v="0"/>
    <x v="8"/>
    <n v="2705.9780000000001"/>
    <x v="2"/>
    <m/>
    <x v="0"/>
    <m/>
    <x v="229"/>
    <x v="27"/>
    <x v="19"/>
    <x v="1"/>
    <x v="1"/>
    <x v="2"/>
    <x v="2"/>
    <m/>
    <x v="2"/>
    <n v="6002"/>
    <x v="0"/>
  </r>
  <r>
    <x v="0"/>
    <x v="8"/>
    <n v="2705.9780000000001"/>
    <x v="2"/>
    <m/>
    <x v="0"/>
    <m/>
    <x v="230"/>
    <x v="27"/>
    <x v="19"/>
    <x v="1"/>
    <x v="1"/>
    <x v="2"/>
    <x v="2"/>
    <m/>
    <x v="2"/>
    <n v="6002"/>
    <x v="0"/>
  </r>
  <r>
    <x v="0"/>
    <x v="8"/>
    <n v="2722.1590000000001"/>
    <x v="2"/>
    <m/>
    <x v="0"/>
    <m/>
    <x v="232"/>
    <x v="27"/>
    <x v="19"/>
    <x v="1"/>
    <x v="1"/>
    <x v="2"/>
    <x v="2"/>
    <m/>
    <x v="2"/>
    <n v="6002"/>
    <x v="0"/>
  </r>
  <r>
    <x v="0"/>
    <x v="8"/>
    <n v="2725.9870000000001"/>
    <x v="2"/>
    <m/>
    <x v="0"/>
    <m/>
    <x v="233"/>
    <x v="18"/>
    <x v="13"/>
    <x v="2"/>
    <x v="2"/>
    <x v="4"/>
    <x v="2"/>
    <m/>
    <x v="5"/>
    <n v="4001"/>
    <x v="0"/>
  </r>
  <r>
    <x v="0"/>
    <x v="8"/>
    <n v="2769.2566138415896"/>
    <x v="44"/>
    <m/>
    <x v="0"/>
    <m/>
    <x v="242"/>
    <x v="0"/>
    <x v="0"/>
    <x v="6"/>
    <x v="6"/>
    <x v="17"/>
    <x v="13"/>
    <m/>
    <x v="53"/>
    <n v="2001"/>
    <x v="0"/>
  </r>
  <r>
    <x v="0"/>
    <x v="8"/>
    <n v="2776.6666666666665"/>
    <x v="23"/>
    <m/>
    <x v="0"/>
    <m/>
    <x v="244"/>
    <x v="20"/>
    <x v="2"/>
    <x v="1"/>
    <x v="1"/>
    <x v="8"/>
    <x v="6"/>
    <m/>
    <x v="28"/>
    <n v="5001"/>
    <x v="0"/>
  </r>
  <r>
    <x v="0"/>
    <x v="8"/>
    <n v="2793.1150500000003"/>
    <x v="35"/>
    <m/>
    <x v="0"/>
    <m/>
    <x v="1"/>
    <x v="22"/>
    <x v="0"/>
    <x v="2"/>
    <x v="2"/>
    <x v="14"/>
    <x v="12"/>
    <m/>
    <x v="41"/>
    <n v="3002"/>
    <x v="0"/>
  </r>
  <r>
    <x v="0"/>
    <x v="8"/>
    <n v="2800"/>
    <x v="8"/>
    <m/>
    <x v="0"/>
    <m/>
    <x v="204"/>
    <x v="4"/>
    <x v="4"/>
    <x v="1"/>
    <x v="1"/>
    <x v="2"/>
    <x v="2"/>
    <m/>
    <x v="10"/>
    <n v="4003"/>
    <x v="0"/>
  </r>
  <r>
    <x v="0"/>
    <x v="8"/>
    <n v="2800"/>
    <x v="61"/>
    <m/>
    <x v="0"/>
    <m/>
    <x v="1"/>
    <x v="4"/>
    <x v="4"/>
    <x v="1"/>
    <x v="1"/>
    <x v="8"/>
    <x v="6"/>
    <m/>
    <x v="73"/>
    <n v="4003"/>
    <x v="0"/>
  </r>
  <r>
    <x v="0"/>
    <x v="8"/>
    <n v="2835"/>
    <x v="34"/>
    <m/>
    <x v="0"/>
    <m/>
    <x v="1"/>
    <x v="23"/>
    <x v="16"/>
    <x v="2"/>
    <x v="2"/>
    <x v="6"/>
    <x v="3"/>
    <m/>
    <x v="40"/>
    <n v="1002"/>
    <x v="0"/>
  </r>
  <r>
    <x v="0"/>
    <x v="8"/>
    <n v="2846.3380000000002"/>
    <x v="2"/>
    <m/>
    <x v="0"/>
    <m/>
    <x v="238"/>
    <x v="9"/>
    <x v="8"/>
    <x v="2"/>
    <x v="2"/>
    <x v="4"/>
    <x v="2"/>
    <m/>
    <x v="5"/>
    <n v="8002"/>
    <x v="0"/>
  </r>
  <r>
    <x v="0"/>
    <x v="8"/>
    <n v="2866.0280000000002"/>
    <x v="2"/>
    <m/>
    <x v="0"/>
    <m/>
    <x v="239"/>
    <x v="11"/>
    <x v="6"/>
    <x v="2"/>
    <x v="2"/>
    <x v="4"/>
    <x v="2"/>
    <m/>
    <x v="5"/>
    <n v="8004"/>
    <x v="0"/>
  </r>
  <r>
    <x v="0"/>
    <x v="8"/>
    <n v="2866.0280000000002"/>
    <x v="2"/>
    <m/>
    <x v="0"/>
    <m/>
    <x v="240"/>
    <x v="11"/>
    <x v="6"/>
    <x v="2"/>
    <x v="2"/>
    <x v="4"/>
    <x v="2"/>
    <m/>
    <x v="5"/>
    <n v="8004"/>
    <x v="0"/>
  </r>
  <r>
    <x v="0"/>
    <x v="8"/>
    <n v="2874.3195570720964"/>
    <x v="58"/>
    <m/>
    <x v="0"/>
    <m/>
    <x v="246"/>
    <x v="0"/>
    <x v="0"/>
    <x v="6"/>
    <x v="6"/>
    <x v="17"/>
    <x v="13"/>
    <m/>
    <x v="70"/>
    <n v="2001"/>
    <x v="0"/>
  </r>
  <r>
    <x v="0"/>
    <x v="8"/>
    <n v="2875.0731646411746"/>
    <x v="44"/>
    <m/>
    <x v="0"/>
    <m/>
    <x v="247"/>
    <x v="0"/>
    <x v="0"/>
    <x v="6"/>
    <x v="6"/>
    <x v="17"/>
    <x v="13"/>
    <m/>
    <x v="53"/>
    <n v="2001"/>
    <x v="0"/>
  </r>
  <r>
    <x v="0"/>
    <x v="8"/>
    <n v="2902.8159712841957"/>
    <x v="47"/>
    <m/>
    <x v="0"/>
    <m/>
    <x v="253"/>
    <x v="0"/>
    <x v="0"/>
    <x v="6"/>
    <x v="6"/>
    <x v="17"/>
    <x v="13"/>
    <m/>
    <x v="56"/>
    <n v="2001"/>
    <x v="0"/>
  </r>
  <r>
    <x v="0"/>
    <x v="8"/>
    <n v="2916.6666666666665"/>
    <x v="19"/>
    <m/>
    <x v="0"/>
    <m/>
    <x v="257"/>
    <x v="20"/>
    <x v="2"/>
    <x v="2"/>
    <x v="2"/>
    <x v="10"/>
    <x v="8"/>
    <m/>
    <x v="22"/>
    <n v="5001"/>
    <x v="0"/>
  </r>
  <r>
    <x v="0"/>
    <x v="8"/>
    <n v="2932.3975803957692"/>
    <x v="47"/>
    <m/>
    <x v="0"/>
    <m/>
    <x v="258"/>
    <x v="0"/>
    <x v="0"/>
    <x v="6"/>
    <x v="6"/>
    <x v="17"/>
    <x v="13"/>
    <m/>
    <x v="56"/>
    <n v="2001"/>
    <x v="0"/>
  </r>
  <r>
    <x v="0"/>
    <x v="8"/>
    <n v="2985"/>
    <x v="2"/>
    <m/>
    <x v="0"/>
    <m/>
    <x v="236"/>
    <x v="10"/>
    <x v="9"/>
    <x v="2"/>
    <x v="2"/>
    <x v="4"/>
    <x v="2"/>
    <m/>
    <x v="5"/>
    <n v="8001"/>
    <x v="0"/>
  </r>
  <r>
    <x v="0"/>
    <x v="8"/>
    <n v="2997.9724499999998"/>
    <x v="35"/>
    <m/>
    <x v="0"/>
    <m/>
    <x v="1"/>
    <x v="3"/>
    <x v="3"/>
    <x v="2"/>
    <x v="2"/>
    <x v="14"/>
    <x v="12"/>
    <m/>
    <x v="41"/>
    <n v="4002"/>
    <x v="0"/>
  </r>
  <r>
    <x v="0"/>
    <x v="8"/>
    <n v="3000"/>
    <x v="48"/>
    <m/>
    <x v="0"/>
    <m/>
    <x v="108"/>
    <x v="2"/>
    <x v="2"/>
    <x v="1"/>
    <x v="1"/>
    <x v="15"/>
    <x v="5"/>
    <m/>
    <x v="59"/>
    <n v="4004"/>
    <x v="0"/>
  </r>
  <r>
    <x v="0"/>
    <x v="8"/>
    <n v="3000"/>
    <x v="24"/>
    <m/>
    <x v="0"/>
    <m/>
    <x v="262"/>
    <x v="0"/>
    <x v="0"/>
    <x v="2"/>
    <x v="2"/>
    <x v="12"/>
    <x v="10"/>
    <m/>
    <x v="29"/>
    <n v="2001"/>
    <x v="0"/>
  </r>
  <r>
    <x v="0"/>
    <x v="8"/>
    <n v="3000"/>
    <x v="62"/>
    <m/>
    <x v="0"/>
    <m/>
    <x v="263"/>
    <x v="0"/>
    <x v="0"/>
    <x v="1"/>
    <x v="1"/>
    <x v="16"/>
    <x v="12"/>
    <m/>
    <x v="74"/>
    <n v="2001"/>
    <x v="0"/>
  </r>
  <r>
    <x v="0"/>
    <x v="8"/>
    <n v="3000"/>
    <x v="35"/>
    <m/>
    <x v="0"/>
    <m/>
    <x v="265"/>
    <x v="4"/>
    <x v="4"/>
    <x v="2"/>
    <x v="2"/>
    <x v="14"/>
    <x v="12"/>
    <m/>
    <x v="41"/>
    <n v="4003"/>
    <x v="0"/>
  </r>
  <r>
    <x v="0"/>
    <x v="8"/>
    <n v="3000"/>
    <x v="17"/>
    <m/>
    <x v="0"/>
    <m/>
    <x v="264"/>
    <x v="5"/>
    <x v="5"/>
    <x v="2"/>
    <x v="2"/>
    <x v="10"/>
    <x v="8"/>
    <m/>
    <x v="20"/>
    <n v="3006"/>
    <x v="0"/>
  </r>
  <r>
    <x v="0"/>
    <x v="8"/>
    <n v="3000"/>
    <x v="2"/>
    <m/>
    <x v="0"/>
    <m/>
    <x v="231"/>
    <x v="4"/>
    <x v="4"/>
    <x v="2"/>
    <x v="2"/>
    <x v="4"/>
    <x v="2"/>
    <m/>
    <x v="5"/>
    <n v="4003"/>
    <x v="0"/>
  </r>
  <r>
    <x v="0"/>
    <x v="8"/>
    <n v="3000"/>
    <x v="32"/>
    <m/>
    <x v="0"/>
    <m/>
    <x v="266"/>
    <x v="10"/>
    <x v="9"/>
    <x v="2"/>
    <x v="2"/>
    <x v="12"/>
    <x v="10"/>
    <m/>
    <x v="37"/>
    <n v="8001"/>
    <x v="0"/>
  </r>
  <r>
    <x v="0"/>
    <x v="8"/>
    <n v="3000"/>
    <x v="63"/>
    <m/>
    <x v="0"/>
    <m/>
    <x v="1"/>
    <x v="25"/>
    <x v="18"/>
    <x v="1"/>
    <x v="1"/>
    <x v="1"/>
    <x v="1"/>
    <m/>
    <x v="75"/>
    <n v="3001"/>
    <x v="0"/>
  </r>
  <r>
    <x v="0"/>
    <x v="8"/>
    <n v="3032.326"/>
    <x v="2"/>
    <m/>
    <x v="0"/>
    <m/>
    <x v="243"/>
    <x v="1"/>
    <x v="1"/>
    <x v="1"/>
    <x v="1"/>
    <x v="2"/>
    <x v="2"/>
    <m/>
    <x v="2"/>
    <n v="7001"/>
    <x v="0"/>
  </r>
  <r>
    <x v="0"/>
    <x v="8"/>
    <n v="3033.7929667900921"/>
    <x v="44"/>
    <m/>
    <x v="0"/>
    <m/>
    <x v="267"/>
    <x v="0"/>
    <x v="0"/>
    <x v="6"/>
    <x v="6"/>
    <x v="17"/>
    <x v="13"/>
    <m/>
    <x v="53"/>
    <n v="2001"/>
    <x v="0"/>
  </r>
  <r>
    <x v="0"/>
    <x v="8"/>
    <n v="3039.0255999999999"/>
    <x v="8"/>
    <m/>
    <x v="0"/>
    <m/>
    <x v="269"/>
    <x v="23"/>
    <x v="16"/>
    <x v="1"/>
    <x v="1"/>
    <x v="2"/>
    <x v="2"/>
    <m/>
    <x v="10"/>
    <n v="1002"/>
    <x v="0"/>
  </r>
  <r>
    <x v="0"/>
    <x v="8"/>
    <n v="3050"/>
    <x v="22"/>
    <m/>
    <x v="0"/>
    <m/>
    <x v="69"/>
    <x v="27"/>
    <x v="19"/>
    <x v="2"/>
    <x v="2"/>
    <x v="10"/>
    <x v="8"/>
    <m/>
    <x v="26"/>
    <n v="6002"/>
    <x v="0"/>
  </r>
  <r>
    <x v="0"/>
    <x v="8"/>
    <n v="3050.15"/>
    <x v="2"/>
    <m/>
    <x v="0"/>
    <m/>
    <x v="235"/>
    <x v="8"/>
    <x v="7"/>
    <x v="2"/>
    <x v="2"/>
    <x v="4"/>
    <x v="2"/>
    <m/>
    <x v="5"/>
    <n v="8003"/>
    <x v="0"/>
  </r>
  <r>
    <x v="0"/>
    <x v="8"/>
    <n v="3050.15"/>
    <x v="2"/>
    <m/>
    <x v="0"/>
    <m/>
    <x v="237"/>
    <x v="8"/>
    <x v="7"/>
    <x v="2"/>
    <x v="2"/>
    <x v="4"/>
    <x v="2"/>
    <m/>
    <x v="5"/>
    <n v="8003"/>
    <x v="0"/>
  </r>
  <r>
    <x v="0"/>
    <x v="8"/>
    <n v="3097.7100000000005"/>
    <x v="3"/>
    <m/>
    <x v="0"/>
    <m/>
    <x v="60"/>
    <x v="18"/>
    <x v="13"/>
    <x v="2"/>
    <x v="2"/>
    <x v="6"/>
    <x v="3"/>
    <m/>
    <x v="8"/>
    <n v="4001"/>
    <x v="0"/>
  </r>
  <r>
    <x v="0"/>
    <x v="8"/>
    <n v="3097.7100000000005"/>
    <x v="3"/>
    <m/>
    <x v="0"/>
    <m/>
    <x v="60"/>
    <x v="6"/>
    <x v="1"/>
    <x v="1"/>
    <x v="1"/>
    <x v="3"/>
    <x v="3"/>
    <m/>
    <x v="3"/>
    <n v="7003"/>
    <x v="0"/>
  </r>
  <r>
    <x v="0"/>
    <x v="8"/>
    <n v="3097.7100000000005"/>
    <x v="3"/>
    <m/>
    <x v="0"/>
    <m/>
    <x v="60"/>
    <x v="3"/>
    <x v="3"/>
    <x v="2"/>
    <x v="2"/>
    <x v="6"/>
    <x v="3"/>
    <m/>
    <x v="8"/>
    <n v="4002"/>
    <x v="0"/>
  </r>
  <r>
    <x v="0"/>
    <x v="8"/>
    <n v="3109.99"/>
    <x v="2"/>
    <m/>
    <x v="0"/>
    <m/>
    <x v="178"/>
    <x v="5"/>
    <x v="5"/>
    <x v="2"/>
    <x v="2"/>
    <x v="4"/>
    <x v="2"/>
    <m/>
    <x v="5"/>
    <n v="3006"/>
    <x v="0"/>
  </r>
  <r>
    <x v="0"/>
    <x v="8"/>
    <n v="3112.5930000000003"/>
    <x v="2"/>
    <m/>
    <x v="0"/>
    <m/>
    <x v="245"/>
    <x v="1"/>
    <x v="1"/>
    <x v="1"/>
    <x v="1"/>
    <x v="2"/>
    <x v="2"/>
    <m/>
    <x v="2"/>
    <n v="7001"/>
    <x v="0"/>
  </r>
  <r>
    <x v="0"/>
    <x v="8"/>
    <n v="3120"/>
    <x v="13"/>
    <m/>
    <x v="0"/>
    <m/>
    <x v="287"/>
    <x v="5"/>
    <x v="5"/>
    <x v="2"/>
    <x v="2"/>
    <x v="6"/>
    <x v="3"/>
    <m/>
    <x v="16"/>
    <n v="3006"/>
    <x v="0"/>
  </r>
  <r>
    <x v="0"/>
    <x v="8"/>
    <n v="3156.835"/>
    <x v="2"/>
    <m/>
    <x v="0"/>
    <m/>
    <x v="248"/>
    <x v="1"/>
    <x v="1"/>
    <x v="1"/>
    <x v="1"/>
    <x v="2"/>
    <x v="2"/>
    <m/>
    <x v="2"/>
    <n v="7001"/>
    <x v="0"/>
  </r>
  <r>
    <x v="0"/>
    <x v="8"/>
    <n v="3156.835"/>
    <x v="2"/>
    <m/>
    <x v="0"/>
    <m/>
    <x v="249"/>
    <x v="1"/>
    <x v="1"/>
    <x v="1"/>
    <x v="1"/>
    <x v="2"/>
    <x v="2"/>
    <m/>
    <x v="2"/>
    <n v="7001"/>
    <x v="0"/>
  </r>
  <r>
    <x v="0"/>
    <x v="8"/>
    <n v="3156.835"/>
    <x v="2"/>
    <m/>
    <x v="0"/>
    <m/>
    <x v="250"/>
    <x v="1"/>
    <x v="1"/>
    <x v="1"/>
    <x v="1"/>
    <x v="2"/>
    <x v="2"/>
    <m/>
    <x v="2"/>
    <n v="7001"/>
    <x v="0"/>
  </r>
  <r>
    <x v="0"/>
    <x v="8"/>
    <n v="3156.835"/>
    <x v="2"/>
    <m/>
    <x v="0"/>
    <m/>
    <x v="251"/>
    <x v="1"/>
    <x v="1"/>
    <x v="1"/>
    <x v="1"/>
    <x v="2"/>
    <x v="2"/>
    <m/>
    <x v="2"/>
    <n v="7001"/>
    <x v="0"/>
  </r>
  <r>
    <x v="0"/>
    <x v="8"/>
    <n v="3156.835"/>
    <x v="2"/>
    <m/>
    <x v="0"/>
    <m/>
    <x v="252"/>
    <x v="1"/>
    <x v="1"/>
    <x v="1"/>
    <x v="1"/>
    <x v="2"/>
    <x v="2"/>
    <m/>
    <x v="2"/>
    <n v="7001"/>
    <x v="0"/>
  </r>
  <r>
    <x v="0"/>
    <x v="8"/>
    <n v="3188.3830000000003"/>
    <x v="2"/>
    <m/>
    <x v="0"/>
    <m/>
    <x v="254"/>
    <x v="21"/>
    <x v="15"/>
    <x v="2"/>
    <x v="2"/>
    <x v="4"/>
    <x v="2"/>
    <m/>
    <x v="5"/>
    <n v="3004"/>
    <x v="0"/>
  </r>
  <r>
    <x v="0"/>
    <x v="8"/>
    <n v="3188.3830000000003"/>
    <x v="2"/>
    <m/>
    <x v="0"/>
    <m/>
    <x v="255"/>
    <x v="21"/>
    <x v="15"/>
    <x v="2"/>
    <x v="2"/>
    <x v="4"/>
    <x v="2"/>
    <m/>
    <x v="5"/>
    <n v="3004"/>
    <x v="0"/>
  </r>
  <r>
    <x v="0"/>
    <x v="8"/>
    <n v="3188.3830000000003"/>
    <x v="2"/>
    <m/>
    <x v="0"/>
    <m/>
    <x v="256"/>
    <x v="12"/>
    <x v="10"/>
    <x v="2"/>
    <x v="2"/>
    <x v="4"/>
    <x v="2"/>
    <m/>
    <x v="5"/>
    <n v="3005"/>
    <x v="0"/>
  </r>
  <r>
    <x v="0"/>
    <x v="8"/>
    <n v="3200"/>
    <x v="65"/>
    <m/>
    <x v="0"/>
    <m/>
    <x v="1"/>
    <x v="27"/>
    <x v="19"/>
    <x v="1"/>
    <x v="1"/>
    <x v="1"/>
    <x v="1"/>
    <m/>
    <x v="77"/>
    <n v="6002"/>
    <x v="0"/>
  </r>
  <r>
    <x v="0"/>
    <x v="8"/>
    <n v="3219.9999999999995"/>
    <x v="30"/>
    <m/>
    <x v="0"/>
    <m/>
    <x v="1"/>
    <x v="23"/>
    <x v="16"/>
    <x v="2"/>
    <x v="2"/>
    <x v="14"/>
    <x v="12"/>
    <m/>
    <x v="35"/>
    <n v="1002"/>
    <x v="0"/>
  </r>
  <r>
    <x v="0"/>
    <x v="8"/>
    <n v="3229.0830000000005"/>
    <x v="2"/>
    <m/>
    <x v="0"/>
    <m/>
    <x v="259"/>
    <x v="3"/>
    <x v="3"/>
    <x v="2"/>
    <x v="2"/>
    <x v="4"/>
    <x v="2"/>
    <m/>
    <x v="5"/>
    <n v="4002"/>
    <x v="0"/>
  </r>
  <r>
    <x v="0"/>
    <x v="8"/>
    <n v="3239.973"/>
    <x v="2"/>
    <m/>
    <x v="0"/>
    <m/>
    <x v="260"/>
    <x v="1"/>
    <x v="1"/>
    <x v="1"/>
    <x v="1"/>
    <x v="2"/>
    <x v="2"/>
    <m/>
    <x v="2"/>
    <n v="7001"/>
    <x v="0"/>
  </r>
  <r>
    <x v="0"/>
    <x v="8"/>
    <n v="3247.9590000000003"/>
    <x v="2"/>
    <m/>
    <x v="0"/>
    <m/>
    <x v="261"/>
    <x v="6"/>
    <x v="1"/>
    <x v="1"/>
    <x v="1"/>
    <x v="2"/>
    <x v="2"/>
    <m/>
    <x v="2"/>
    <n v="7003"/>
    <x v="0"/>
  </r>
  <r>
    <x v="0"/>
    <x v="8"/>
    <n v="3263.16"/>
    <x v="66"/>
    <m/>
    <x v="0"/>
    <m/>
    <x v="273"/>
    <x v="23"/>
    <x v="16"/>
    <x v="7"/>
    <x v="7"/>
    <x v="18"/>
    <x v="14"/>
    <m/>
    <x v="78"/>
    <n v="1002"/>
    <x v="0"/>
  </r>
  <r>
    <x v="0"/>
    <x v="8"/>
    <n v="3300"/>
    <x v="22"/>
    <m/>
    <x v="0"/>
    <m/>
    <x v="274"/>
    <x v="3"/>
    <x v="3"/>
    <x v="2"/>
    <x v="2"/>
    <x v="10"/>
    <x v="8"/>
    <m/>
    <x v="26"/>
    <n v="4002"/>
    <x v="0"/>
  </r>
  <r>
    <x v="0"/>
    <x v="8"/>
    <n v="3365.68"/>
    <x v="51"/>
    <m/>
    <x v="0"/>
    <m/>
    <x v="276"/>
    <x v="23"/>
    <x v="16"/>
    <x v="7"/>
    <x v="7"/>
    <x v="18"/>
    <x v="14"/>
    <m/>
    <x v="63"/>
    <n v="1002"/>
    <x v="0"/>
  </r>
  <r>
    <x v="0"/>
    <x v="8"/>
    <n v="3376.3180000000002"/>
    <x v="2"/>
    <m/>
    <x v="0"/>
    <m/>
    <x v="270"/>
    <x v="1"/>
    <x v="1"/>
    <x v="1"/>
    <x v="1"/>
    <x v="2"/>
    <x v="2"/>
    <m/>
    <x v="2"/>
    <n v="7001"/>
    <x v="0"/>
  </r>
  <r>
    <x v="0"/>
    <x v="8"/>
    <n v="3401.9855288401545"/>
    <x v="37"/>
    <m/>
    <x v="0"/>
    <m/>
    <x v="277"/>
    <x v="0"/>
    <x v="0"/>
    <x v="6"/>
    <x v="6"/>
    <x v="17"/>
    <x v="13"/>
    <m/>
    <x v="44"/>
    <n v="2001"/>
    <x v="0"/>
  </r>
  <r>
    <x v="0"/>
    <x v="8"/>
    <n v="3412.9920000000002"/>
    <x v="64"/>
    <m/>
    <x v="0"/>
    <m/>
    <x v="271"/>
    <x v="25"/>
    <x v="18"/>
    <x v="2"/>
    <x v="2"/>
    <x v="12"/>
    <x v="10"/>
    <m/>
    <x v="76"/>
    <n v="3001"/>
    <x v="0"/>
  </r>
  <r>
    <x v="0"/>
    <x v="8"/>
    <n v="3418.05"/>
    <x v="2"/>
    <m/>
    <x v="0"/>
    <m/>
    <x v="268"/>
    <x v="14"/>
    <x v="11"/>
    <x v="1"/>
    <x v="1"/>
    <x v="2"/>
    <x v="2"/>
    <m/>
    <x v="2"/>
    <n v="5005"/>
    <x v="0"/>
  </r>
  <r>
    <x v="0"/>
    <x v="8"/>
    <n v="3500"/>
    <x v="62"/>
    <m/>
    <x v="0"/>
    <m/>
    <x v="263"/>
    <x v="0"/>
    <x v="0"/>
    <x v="2"/>
    <x v="2"/>
    <x v="14"/>
    <x v="12"/>
    <m/>
    <x v="89"/>
    <n v="2001"/>
    <x v="0"/>
  </r>
  <r>
    <x v="0"/>
    <x v="8"/>
    <n v="3500"/>
    <x v="67"/>
    <m/>
    <x v="0"/>
    <m/>
    <x v="1"/>
    <x v="23"/>
    <x v="16"/>
    <x v="2"/>
    <x v="2"/>
    <x v="10"/>
    <x v="8"/>
    <m/>
    <x v="79"/>
    <n v="1002"/>
    <x v="0"/>
  </r>
  <r>
    <x v="0"/>
    <x v="8"/>
    <n v="3500"/>
    <x v="68"/>
    <m/>
    <x v="0"/>
    <m/>
    <x v="1"/>
    <x v="23"/>
    <x v="16"/>
    <x v="2"/>
    <x v="2"/>
    <x v="10"/>
    <x v="8"/>
    <m/>
    <x v="80"/>
    <n v="1002"/>
    <x v="0"/>
  </r>
  <r>
    <x v="0"/>
    <x v="8"/>
    <n v="3512.9710000000005"/>
    <x v="2"/>
    <m/>
    <x v="0"/>
    <m/>
    <x v="272"/>
    <x v="22"/>
    <x v="0"/>
    <x v="2"/>
    <x v="2"/>
    <x v="4"/>
    <x v="2"/>
    <m/>
    <x v="5"/>
    <n v="3002"/>
    <x v="0"/>
  </r>
  <r>
    <x v="0"/>
    <x v="8"/>
    <n v="3562.39"/>
    <x v="2"/>
    <m/>
    <x v="0"/>
    <m/>
    <x v="226"/>
    <x v="1"/>
    <x v="1"/>
    <x v="1"/>
    <x v="1"/>
    <x v="2"/>
    <x v="2"/>
    <m/>
    <x v="2"/>
    <n v="7001"/>
    <x v="0"/>
  </r>
  <r>
    <x v="0"/>
    <x v="8"/>
    <n v="3600"/>
    <x v="48"/>
    <m/>
    <x v="0"/>
    <m/>
    <x v="280"/>
    <x v="2"/>
    <x v="2"/>
    <x v="1"/>
    <x v="1"/>
    <x v="15"/>
    <x v="5"/>
    <m/>
    <x v="59"/>
    <n v="4004"/>
    <x v="0"/>
  </r>
  <r>
    <x v="0"/>
    <x v="8"/>
    <n v="3600"/>
    <x v="11"/>
    <m/>
    <x v="0"/>
    <m/>
    <x v="281"/>
    <x v="5"/>
    <x v="5"/>
    <x v="2"/>
    <x v="2"/>
    <x v="10"/>
    <x v="8"/>
    <m/>
    <x v="13"/>
    <n v="3006"/>
    <x v="0"/>
  </r>
  <r>
    <x v="0"/>
    <x v="8"/>
    <n v="3613.9950000000008"/>
    <x v="3"/>
    <m/>
    <x v="0"/>
    <m/>
    <x v="60"/>
    <x v="11"/>
    <x v="6"/>
    <x v="2"/>
    <x v="2"/>
    <x v="6"/>
    <x v="3"/>
    <m/>
    <x v="8"/>
    <n v="8004"/>
    <x v="0"/>
  </r>
  <r>
    <x v="0"/>
    <x v="8"/>
    <n v="3650"/>
    <x v="2"/>
    <m/>
    <x v="0"/>
    <m/>
    <x v="423"/>
    <x v="21"/>
    <x v="15"/>
    <x v="2"/>
    <x v="2"/>
    <x v="4"/>
    <x v="2"/>
    <m/>
    <x v="5"/>
    <n v="3004"/>
    <x v="0"/>
  </r>
  <r>
    <x v="0"/>
    <x v="8"/>
    <n v="3791.3590000000004"/>
    <x v="2"/>
    <m/>
    <x v="0"/>
    <m/>
    <x v="278"/>
    <x v="12"/>
    <x v="10"/>
    <x v="2"/>
    <x v="2"/>
    <x v="4"/>
    <x v="2"/>
    <m/>
    <x v="5"/>
    <n v="3005"/>
    <x v="0"/>
  </r>
  <r>
    <x v="0"/>
    <x v="8"/>
    <n v="3800"/>
    <x v="8"/>
    <m/>
    <x v="0"/>
    <m/>
    <x v="286"/>
    <x v="4"/>
    <x v="4"/>
    <x v="1"/>
    <x v="1"/>
    <x v="2"/>
    <x v="2"/>
    <m/>
    <x v="10"/>
    <n v="4003"/>
    <x v="0"/>
  </r>
  <r>
    <x v="0"/>
    <x v="8"/>
    <n v="3800"/>
    <x v="25"/>
    <m/>
    <x v="0"/>
    <m/>
    <x v="1"/>
    <x v="2"/>
    <x v="2"/>
    <x v="2"/>
    <x v="2"/>
    <x v="7"/>
    <x v="5"/>
    <m/>
    <x v="30"/>
    <n v="4004"/>
    <x v="0"/>
  </r>
  <r>
    <x v="0"/>
    <x v="8"/>
    <n v="3824.1830000000004"/>
    <x v="2"/>
    <m/>
    <x v="0"/>
    <m/>
    <x v="279"/>
    <x v="1"/>
    <x v="1"/>
    <x v="1"/>
    <x v="1"/>
    <x v="2"/>
    <x v="2"/>
    <m/>
    <x v="2"/>
    <n v="7001"/>
    <x v="0"/>
  </r>
  <r>
    <x v="0"/>
    <x v="8"/>
    <n v="3926.9"/>
    <x v="14"/>
    <m/>
    <x v="0"/>
    <m/>
    <x v="289"/>
    <x v="9"/>
    <x v="8"/>
    <x v="2"/>
    <x v="2"/>
    <x v="12"/>
    <x v="10"/>
    <m/>
    <x v="17"/>
    <n v="8002"/>
    <x v="0"/>
  </r>
  <r>
    <x v="0"/>
    <x v="8"/>
    <n v="4000"/>
    <x v="41"/>
    <m/>
    <x v="0"/>
    <m/>
    <x v="290"/>
    <x v="24"/>
    <x v="17"/>
    <x v="4"/>
    <x v="4"/>
    <x v="11"/>
    <x v="9"/>
    <m/>
    <x v="50"/>
    <n v="8006"/>
    <x v="0"/>
  </r>
  <r>
    <x v="0"/>
    <x v="8"/>
    <n v="4000"/>
    <x v="30"/>
    <m/>
    <x v="0"/>
    <m/>
    <x v="1"/>
    <x v="1"/>
    <x v="1"/>
    <x v="1"/>
    <x v="1"/>
    <x v="16"/>
    <x v="12"/>
    <m/>
    <x v="90"/>
    <n v="7001"/>
    <x v="0"/>
  </r>
  <r>
    <x v="0"/>
    <x v="8"/>
    <n v="4000"/>
    <x v="70"/>
    <m/>
    <x v="0"/>
    <m/>
    <x v="1"/>
    <x v="29"/>
    <x v="19"/>
    <x v="1"/>
    <x v="1"/>
    <x v="1"/>
    <x v="1"/>
    <m/>
    <x v="82"/>
    <n v="6001"/>
    <x v="0"/>
  </r>
  <r>
    <x v="0"/>
    <x v="8"/>
    <n v="4000"/>
    <x v="72"/>
    <m/>
    <x v="0"/>
    <m/>
    <x v="1"/>
    <x v="1"/>
    <x v="1"/>
    <x v="1"/>
    <x v="1"/>
    <x v="8"/>
    <x v="6"/>
    <m/>
    <x v="84"/>
    <n v="7001"/>
    <x v="0"/>
  </r>
  <r>
    <x v="0"/>
    <x v="8"/>
    <n v="4052.9280000000003"/>
    <x v="64"/>
    <m/>
    <x v="0"/>
    <m/>
    <x v="271"/>
    <x v="25"/>
    <x v="18"/>
    <x v="2"/>
    <x v="2"/>
    <x v="12"/>
    <x v="10"/>
    <m/>
    <x v="76"/>
    <n v="3001"/>
    <x v="0"/>
  </r>
  <r>
    <x v="0"/>
    <x v="8"/>
    <n v="4062.6300000000006"/>
    <x v="2"/>
    <m/>
    <x v="0"/>
    <m/>
    <x v="283"/>
    <x v="27"/>
    <x v="19"/>
    <x v="1"/>
    <x v="1"/>
    <x v="2"/>
    <x v="2"/>
    <m/>
    <x v="2"/>
    <n v="6002"/>
    <x v="0"/>
  </r>
  <r>
    <x v="0"/>
    <x v="8"/>
    <n v="4062.6300000000006"/>
    <x v="2"/>
    <m/>
    <x v="0"/>
    <m/>
    <x v="284"/>
    <x v="10"/>
    <x v="9"/>
    <x v="2"/>
    <x v="2"/>
    <x v="4"/>
    <x v="2"/>
    <m/>
    <x v="5"/>
    <n v="8001"/>
    <x v="0"/>
  </r>
  <r>
    <x v="0"/>
    <x v="8"/>
    <n v="4078.0920955148981"/>
    <x v="37"/>
    <m/>
    <x v="0"/>
    <m/>
    <x v="292"/>
    <x v="0"/>
    <x v="0"/>
    <x v="6"/>
    <x v="6"/>
    <x v="17"/>
    <x v="13"/>
    <m/>
    <x v="44"/>
    <n v="2001"/>
    <x v="0"/>
  </r>
  <r>
    <x v="0"/>
    <x v="8"/>
    <n v="4080"/>
    <x v="14"/>
    <m/>
    <x v="0"/>
    <m/>
    <x v="296"/>
    <x v="9"/>
    <x v="8"/>
    <x v="2"/>
    <x v="2"/>
    <x v="12"/>
    <x v="10"/>
    <m/>
    <x v="17"/>
    <n v="8002"/>
    <x v="0"/>
  </r>
  <r>
    <x v="0"/>
    <x v="8"/>
    <n v="4100"/>
    <x v="40"/>
    <m/>
    <x v="0"/>
    <m/>
    <x v="297"/>
    <x v="28"/>
    <x v="16"/>
    <x v="2"/>
    <x v="2"/>
    <x v="12"/>
    <x v="10"/>
    <m/>
    <x v="48"/>
    <n v="8005"/>
    <x v="0"/>
  </r>
  <r>
    <x v="0"/>
    <x v="8"/>
    <n v="4160"/>
    <x v="73"/>
    <m/>
    <x v="0"/>
    <m/>
    <x v="299"/>
    <x v="0"/>
    <x v="0"/>
    <x v="5"/>
    <x v="5"/>
    <x v="13"/>
    <x v="11"/>
    <m/>
    <x v="85"/>
    <n v="2001"/>
    <x v="0"/>
  </r>
  <r>
    <x v="0"/>
    <x v="8"/>
    <n v="4320.3600000000006"/>
    <x v="2"/>
    <m/>
    <x v="0"/>
    <m/>
    <x v="76"/>
    <x v="22"/>
    <x v="0"/>
    <x v="2"/>
    <x v="2"/>
    <x v="4"/>
    <x v="2"/>
    <m/>
    <x v="5"/>
    <n v="3002"/>
    <x v="0"/>
  </r>
  <r>
    <x v="0"/>
    <x v="8"/>
    <n v="4465.527000000001"/>
    <x v="2"/>
    <m/>
    <x v="0"/>
    <m/>
    <x v="293"/>
    <x v="18"/>
    <x v="13"/>
    <x v="2"/>
    <x v="2"/>
    <x v="4"/>
    <x v="2"/>
    <m/>
    <x v="5"/>
    <n v="4001"/>
    <x v="0"/>
  </r>
  <r>
    <x v="0"/>
    <x v="8"/>
    <n v="4465.527000000001"/>
    <x v="2"/>
    <m/>
    <x v="0"/>
    <m/>
    <x v="294"/>
    <x v="27"/>
    <x v="19"/>
    <x v="1"/>
    <x v="1"/>
    <x v="2"/>
    <x v="2"/>
    <m/>
    <x v="2"/>
    <n v="6002"/>
    <x v="0"/>
  </r>
  <r>
    <x v="0"/>
    <x v="8"/>
    <n v="4465.527000000001"/>
    <x v="2"/>
    <m/>
    <x v="0"/>
    <m/>
    <x v="295"/>
    <x v="27"/>
    <x v="19"/>
    <x v="1"/>
    <x v="1"/>
    <x v="2"/>
    <x v="2"/>
    <m/>
    <x v="2"/>
    <n v="6002"/>
    <x v="0"/>
  </r>
  <r>
    <x v="0"/>
    <x v="8"/>
    <n v="4500"/>
    <x v="48"/>
    <m/>
    <x v="0"/>
    <m/>
    <x v="197"/>
    <x v="2"/>
    <x v="2"/>
    <x v="2"/>
    <x v="2"/>
    <x v="7"/>
    <x v="5"/>
    <m/>
    <x v="86"/>
    <n v="4004"/>
    <x v="0"/>
  </r>
  <r>
    <x v="0"/>
    <x v="8"/>
    <n v="4500"/>
    <x v="74"/>
    <m/>
    <x v="0"/>
    <m/>
    <x v="302"/>
    <x v="13"/>
    <x v="2"/>
    <x v="1"/>
    <x v="1"/>
    <x v="8"/>
    <x v="6"/>
    <m/>
    <x v="87"/>
    <n v="5003"/>
    <x v="0"/>
  </r>
  <r>
    <x v="0"/>
    <x v="8"/>
    <n v="4500"/>
    <x v="50"/>
    <m/>
    <x v="0"/>
    <m/>
    <x v="303"/>
    <x v="16"/>
    <x v="11"/>
    <x v="1"/>
    <x v="1"/>
    <x v="1"/>
    <x v="1"/>
    <m/>
    <x v="62"/>
    <n v="7002"/>
    <x v="0"/>
  </r>
  <r>
    <x v="0"/>
    <x v="8"/>
    <n v="4503.4491666666663"/>
    <x v="29"/>
    <m/>
    <x v="0"/>
    <m/>
    <x v="1"/>
    <x v="1"/>
    <x v="1"/>
    <x v="1"/>
    <x v="1"/>
    <x v="2"/>
    <x v="2"/>
    <m/>
    <x v="38"/>
    <n v="7001"/>
    <x v="0"/>
  </r>
  <r>
    <x v="0"/>
    <x v="8"/>
    <n v="4536.4660000000013"/>
    <x v="2"/>
    <m/>
    <x v="0"/>
    <m/>
    <x v="298"/>
    <x v="1"/>
    <x v="1"/>
    <x v="1"/>
    <x v="1"/>
    <x v="2"/>
    <x v="2"/>
    <m/>
    <x v="2"/>
    <n v="7001"/>
    <x v="0"/>
  </r>
  <r>
    <x v="0"/>
    <x v="8"/>
    <n v="4646.4000000000005"/>
    <x v="64"/>
    <m/>
    <x v="0"/>
    <m/>
    <x v="300"/>
    <x v="25"/>
    <x v="18"/>
    <x v="2"/>
    <x v="2"/>
    <x v="12"/>
    <x v="10"/>
    <m/>
    <x v="76"/>
    <n v="3001"/>
    <x v="0"/>
  </r>
  <r>
    <x v="0"/>
    <x v="8"/>
    <n v="4692.5"/>
    <x v="14"/>
    <m/>
    <x v="0"/>
    <m/>
    <x v="304"/>
    <x v="9"/>
    <x v="8"/>
    <x v="2"/>
    <x v="2"/>
    <x v="12"/>
    <x v="10"/>
    <m/>
    <x v="17"/>
    <n v="8002"/>
    <x v="0"/>
  </r>
  <r>
    <x v="0"/>
    <x v="8"/>
    <n v="4700"/>
    <x v="74"/>
    <m/>
    <x v="0"/>
    <m/>
    <x v="303"/>
    <x v="13"/>
    <x v="2"/>
    <x v="1"/>
    <x v="1"/>
    <x v="8"/>
    <x v="6"/>
    <m/>
    <x v="87"/>
    <n v="5003"/>
    <x v="0"/>
  </r>
  <r>
    <x v="0"/>
    <x v="8"/>
    <n v="4700"/>
    <x v="71"/>
    <m/>
    <x v="0"/>
    <m/>
    <x v="305"/>
    <x v="11"/>
    <x v="6"/>
    <x v="2"/>
    <x v="2"/>
    <x v="4"/>
    <x v="2"/>
    <m/>
    <x v="83"/>
    <n v="8004"/>
    <x v="0"/>
  </r>
  <r>
    <x v="0"/>
    <x v="8"/>
    <n v="4725"/>
    <x v="34"/>
    <m/>
    <x v="0"/>
    <m/>
    <x v="1"/>
    <x v="27"/>
    <x v="19"/>
    <x v="1"/>
    <x v="1"/>
    <x v="3"/>
    <x v="3"/>
    <m/>
    <x v="49"/>
    <n v="6002"/>
    <x v="0"/>
  </r>
  <r>
    <x v="0"/>
    <x v="8"/>
    <n v="4800"/>
    <x v="30"/>
    <m/>
    <x v="0"/>
    <m/>
    <x v="1"/>
    <x v="27"/>
    <x v="19"/>
    <x v="1"/>
    <x v="1"/>
    <x v="16"/>
    <x v="12"/>
    <m/>
    <x v="90"/>
    <n v="6002"/>
    <x v="0"/>
  </r>
  <r>
    <x v="0"/>
    <x v="8"/>
    <n v="4878.0616022434333"/>
    <x v="58"/>
    <m/>
    <x v="0"/>
    <m/>
    <x v="306"/>
    <x v="0"/>
    <x v="0"/>
    <x v="6"/>
    <x v="6"/>
    <x v="17"/>
    <x v="13"/>
    <m/>
    <x v="70"/>
    <n v="2001"/>
    <x v="0"/>
  </r>
  <r>
    <x v="0"/>
    <x v="8"/>
    <n v="4923.1899999999996"/>
    <x v="86"/>
    <m/>
    <x v="0"/>
    <m/>
    <x v="1"/>
    <x v="29"/>
    <x v="19"/>
    <x v="1"/>
    <x v="1"/>
    <x v="2"/>
    <x v="2"/>
    <m/>
    <x v="104"/>
    <n v="6001"/>
    <x v="0"/>
  </r>
  <r>
    <x v="0"/>
    <x v="8"/>
    <n v="4961.715916666667"/>
    <x v="29"/>
    <m/>
    <x v="0"/>
    <m/>
    <x v="1"/>
    <x v="27"/>
    <x v="19"/>
    <x v="1"/>
    <x v="1"/>
    <x v="2"/>
    <x v="2"/>
    <m/>
    <x v="38"/>
    <n v="6002"/>
    <x v="0"/>
  </r>
  <r>
    <x v="0"/>
    <x v="8"/>
    <n v="4989.8467249901223"/>
    <x v="37"/>
    <m/>
    <x v="0"/>
    <m/>
    <x v="309"/>
    <x v="0"/>
    <x v="0"/>
    <x v="6"/>
    <x v="6"/>
    <x v="17"/>
    <x v="13"/>
    <m/>
    <x v="44"/>
    <n v="2001"/>
    <x v="0"/>
  </r>
  <r>
    <x v="0"/>
    <x v="8"/>
    <n v="5000"/>
    <x v="12"/>
    <m/>
    <x v="0"/>
    <m/>
    <x v="1"/>
    <x v="1"/>
    <x v="1"/>
    <x v="4"/>
    <x v="4"/>
    <x v="11"/>
    <x v="9"/>
    <m/>
    <x v="14"/>
    <n v="7001"/>
    <x v="0"/>
  </r>
  <r>
    <x v="0"/>
    <x v="8"/>
    <n v="5000"/>
    <x v="30"/>
    <m/>
    <x v="0"/>
    <m/>
    <x v="1"/>
    <x v="29"/>
    <x v="19"/>
    <x v="1"/>
    <x v="1"/>
    <x v="16"/>
    <x v="12"/>
    <m/>
    <x v="90"/>
    <n v="6001"/>
    <x v="0"/>
  </r>
  <r>
    <x v="0"/>
    <x v="8"/>
    <n v="5000"/>
    <x v="76"/>
    <m/>
    <x v="0"/>
    <m/>
    <x v="313"/>
    <x v="0"/>
    <x v="0"/>
    <x v="1"/>
    <x v="1"/>
    <x v="1"/>
    <x v="1"/>
    <m/>
    <x v="91"/>
    <n v="2001"/>
    <x v="0"/>
  </r>
  <r>
    <x v="0"/>
    <x v="8"/>
    <n v="5000"/>
    <x v="17"/>
    <m/>
    <x v="0"/>
    <m/>
    <x v="314"/>
    <x v="10"/>
    <x v="9"/>
    <x v="2"/>
    <x v="2"/>
    <x v="10"/>
    <x v="8"/>
    <m/>
    <x v="20"/>
    <n v="8001"/>
    <x v="0"/>
  </r>
  <r>
    <x v="0"/>
    <x v="8"/>
    <n v="5000"/>
    <x v="78"/>
    <m/>
    <x v="0"/>
    <m/>
    <x v="315"/>
    <x v="23"/>
    <x v="16"/>
    <x v="2"/>
    <x v="2"/>
    <x v="4"/>
    <x v="2"/>
    <m/>
    <x v="93"/>
    <n v="1002"/>
    <x v="0"/>
  </r>
  <r>
    <x v="0"/>
    <x v="8"/>
    <n v="5000"/>
    <x v="40"/>
    <m/>
    <x v="0"/>
    <m/>
    <x v="316"/>
    <x v="28"/>
    <x v="16"/>
    <x v="2"/>
    <x v="2"/>
    <x v="12"/>
    <x v="10"/>
    <m/>
    <x v="94"/>
    <n v="8005"/>
    <x v="0"/>
  </r>
  <r>
    <x v="0"/>
    <x v="8"/>
    <n v="5000"/>
    <x v="26"/>
    <m/>
    <x v="0"/>
    <m/>
    <x v="318"/>
    <x v="24"/>
    <x v="17"/>
    <x v="2"/>
    <x v="2"/>
    <x v="10"/>
    <x v="8"/>
    <m/>
    <x v="31"/>
    <n v="8006"/>
    <x v="0"/>
  </r>
  <r>
    <x v="0"/>
    <x v="8"/>
    <n v="5000"/>
    <x v="51"/>
    <m/>
    <x v="0"/>
    <m/>
    <x v="319"/>
    <x v="23"/>
    <x v="16"/>
    <x v="7"/>
    <x v="7"/>
    <x v="18"/>
    <x v="14"/>
    <m/>
    <x v="63"/>
    <n v="1002"/>
    <x v="0"/>
  </r>
  <r>
    <x v="0"/>
    <x v="8"/>
    <n v="5000"/>
    <x v="51"/>
    <m/>
    <x v="0"/>
    <m/>
    <x v="320"/>
    <x v="23"/>
    <x v="16"/>
    <x v="7"/>
    <x v="7"/>
    <x v="18"/>
    <x v="14"/>
    <m/>
    <x v="63"/>
    <n v="1002"/>
    <x v="0"/>
  </r>
  <r>
    <x v="0"/>
    <x v="8"/>
    <n v="5260.93"/>
    <x v="51"/>
    <m/>
    <x v="0"/>
    <m/>
    <x v="322"/>
    <x v="0"/>
    <x v="0"/>
    <x v="7"/>
    <x v="7"/>
    <x v="18"/>
    <x v="14"/>
    <m/>
    <x v="63"/>
    <n v="2001"/>
    <x v="0"/>
  </r>
  <r>
    <x v="0"/>
    <x v="8"/>
    <n v="5276.9109202036207"/>
    <x v="44"/>
    <m/>
    <x v="0"/>
    <m/>
    <x v="321"/>
    <x v="0"/>
    <x v="0"/>
    <x v="6"/>
    <x v="6"/>
    <x v="17"/>
    <x v="13"/>
    <m/>
    <x v="53"/>
    <n v="2001"/>
    <x v="0"/>
  </r>
  <r>
    <x v="0"/>
    <x v="8"/>
    <n v="5350"/>
    <x v="41"/>
    <m/>
    <x v="0"/>
    <m/>
    <x v="301"/>
    <x v="24"/>
    <x v="17"/>
    <x v="4"/>
    <x v="4"/>
    <x v="11"/>
    <x v="9"/>
    <m/>
    <x v="50"/>
    <n v="8006"/>
    <x v="0"/>
  </r>
  <r>
    <x v="0"/>
    <x v="8"/>
    <n v="5355"/>
    <x v="39"/>
    <m/>
    <x v="0"/>
    <m/>
    <x v="1"/>
    <x v="1"/>
    <x v="1"/>
    <x v="1"/>
    <x v="1"/>
    <x v="3"/>
    <x v="3"/>
    <m/>
    <x v="58"/>
    <n v="7001"/>
    <x v="0"/>
  </r>
  <r>
    <x v="0"/>
    <x v="8"/>
    <n v="5407.7980000000007"/>
    <x v="2"/>
    <m/>
    <x v="0"/>
    <m/>
    <x v="307"/>
    <x v="27"/>
    <x v="19"/>
    <x v="1"/>
    <x v="1"/>
    <x v="2"/>
    <x v="2"/>
    <m/>
    <x v="2"/>
    <n v="6002"/>
    <x v="0"/>
  </r>
  <r>
    <x v="0"/>
    <x v="8"/>
    <n v="5407.7980000000007"/>
    <x v="2"/>
    <m/>
    <x v="0"/>
    <m/>
    <x v="67"/>
    <x v="19"/>
    <x v="14"/>
    <x v="2"/>
    <x v="2"/>
    <x v="4"/>
    <x v="2"/>
    <m/>
    <x v="5"/>
    <n v="3003"/>
    <x v="0"/>
  </r>
  <r>
    <x v="0"/>
    <x v="8"/>
    <n v="5500"/>
    <x v="32"/>
    <m/>
    <x v="0"/>
    <m/>
    <x v="317"/>
    <x v="10"/>
    <x v="9"/>
    <x v="2"/>
    <x v="2"/>
    <x v="12"/>
    <x v="10"/>
    <m/>
    <x v="37"/>
    <n v="8001"/>
    <x v="0"/>
  </r>
  <r>
    <x v="0"/>
    <x v="8"/>
    <n v="5500"/>
    <x v="26"/>
    <m/>
    <x v="0"/>
    <m/>
    <x v="323"/>
    <x v="24"/>
    <x v="17"/>
    <x v="2"/>
    <x v="2"/>
    <x v="10"/>
    <x v="8"/>
    <m/>
    <x v="31"/>
    <n v="8006"/>
    <x v="0"/>
  </r>
  <r>
    <x v="0"/>
    <x v="8"/>
    <n v="5500"/>
    <x v="95"/>
    <m/>
    <x v="0"/>
    <m/>
    <x v="1"/>
    <x v="1"/>
    <x v="1"/>
    <x v="1"/>
    <x v="1"/>
    <x v="1"/>
    <x v="1"/>
    <m/>
    <x v="113"/>
    <n v="7001"/>
    <x v="0"/>
  </r>
  <r>
    <x v="0"/>
    <x v="8"/>
    <n v="5500"/>
    <x v="28"/>
    <m/>
    <x v="0"/>
    <m/>
    <x v="324"/>
    <x v="24"/>
    <x v="17"/>
    <x v="1"/>
    <x v="1"/>
    <x v="8"/>
    <x v="6"/>
    <m/>
    <x v="33"/>
    <n v="8006"/>
    <x v="0"/>
  </r>
  <r>
    <x v="0"/>
    <x v="8"/>
    <n v="5502.2000000000007"/>
    <x v="7"/>
    <m/>
    <x v="0"/>
    <m/>
    <x v="55"/>
    <x v="2"/>
    <x v="2"/>
    <x v="1"/>
    <x v="1"/>
    <x v="15"/>
    <x v="5"/>
    <m/>
    <x v="95"/>
    <n v="4004"/>
    <x v="0"/>
  </r>
  <r>
    <x v="0"/>
    <x v="8"/>
    <n v="5502.2000000000007"/>
    <x v="7"/>
    <m/>
    <x v="0"/>
    <m/>
    <x v="45"/>
    <x v="2"/>
    <x v="2"/>
    <x v="1"/>
    <x v="1"/>
    <x v="15"/>
    <x v="5"/>
    <m/>
    <x v="95"/>
    <n v="4004"/>
    <x v="0"/>
  </r>
  <r>
    <x v="0"/>
    <x v="8"/>
    <n v="5695.3817222225398"/>
    <x v="23"/>
    <m/>
    <x v="0"/>
    <m/>
    <x v="215"/>
    <x v="0"/>
    <x v="0"/>
    <x v="1"/>
    <x v="1"/>
    <x v="8"/>
    <x v="6"/>
    <m/>
    <x v="28"/>
    <n v="2001"/>
    <x v="0"/>
  </r>
  <r>
    <x v="0"/>
    <x v="8"/>
    <n v="5775"/>
    <x v="34"/>
    <m/>
    <x v="0"/>
    <m/>
    <x v="1"/>
    <x v="1"/>
    <x v="1"/>
    <x v="1"/>
    <x v="1"/>
    <x v="3"/>
    <x v="3"/>
    <m/>
    <x v="49"/>
    <n v="7001"/>
    <x v="0"/>
  </r>
  <r>
    <x v="0"/>
    <x v="8"/>
    <n v="5800"/>
    <x v="26"/>
    <m/>
    <x v="0"/>
    <m/>
    <x v="325"/>
    <x v="5"/>
    <x v="5"/>
    <x v="2"/>
    <x v="2"/>
    <x v="10"/>
    <x v="8"/>
    <m/>
    <x v="31"/>
    <n v="3006"/>
    <x v="0"/>
  </r>
  <r>
    <x v="0"/>
    <x v="8"/>
    <n v="5944.5528999999997"/>
    <x v="27"/>
    <m/>
    <x v="0"/>
    <m/>
    <x v="1"/>
    <x v="1"/>
    <x v="1"/>
    <x v="1"/>
    <x v="1"/>
    <x v="16"/>
    <x v="12"/>
    <m/>
    <x v="42"/>
    <n v="7001"/>
    <x v="0"/>
  </r>
  <r>
    <x v="0"/>
    <x v="8"/>
    <n v="6000"/>
    <x v="24"/>
    <m/>
    <x v="0"/>
    <m/>
    <x v="326"/>
    <x v="0"/>
    <x v="0"/>
    <x v="2"/>
    <x v="2"/>
    <x v="12"/>
    <x v="10"/>
    <m/>
    <x v="29"/>
    <n v="2001"/>
    <x v="0"/>
  </r>
  <r>
    <x v="0"/>
    <x v="8"/>
    <n v="6000"/>
    <x v="33"/>
    <m/>
    <x v="0"/>
    <m/>
    <x v="327"/>
    <x v="17"/>
    <x v="2"/>
    <x v="2"/>
    <x v="2"/>
    <x v="7"/>
    <x v="5"/>
    <m/>
    <x v="39"/>
    <n v="5006"/>
    <x v="0"/>
  </r>
  <r>
    <x v="0"/>
    <x v="8"/>
    <n v="6000"/>
    <x v="80"/>
    <m/>
    <x v="0"/>
    <m/>
    <x v="1"/>
    <x v="1"/>
    <x v="1"/>
    <x v="1"/>
    <x v="1"/>
    <x v="1"/>
    <x v="1"/>
    <m/>
    <x v="98"/>
    <n v="7001"/>
    <x v="0"/>
  </r>
  <r>
    <x v="0"/>
    <x v="8"/>
    <n v="6069.3600000000006"/>
    <x v="64"/>
    <m/>
    <x v="0"/>
    <m/>
    <x v="300"/>
    <x v="25"/>
    <x v="18"/>
    <x v="2"/>
    <x v="2"/>
    <x v="12"/>
    <x v="10"/>
    <m/>
    <x v="76"/>
    <n v="3001"/>
    <x v="0"/>
  </r>
  <r>
    <x v="0"/>
    <x v="8"/>
    <n v="6350"/>
    <x v="18"/>
    <m/>
    <x v="0"/>
    <m/>
    <x v="1"/>
    <x v="19"/>
    <x v="14"/>
    <x v="2"/>
    <x v="2"/>
    <x v="10"/>
    <x v="8"/>
    <m/>
    <x v="21"/>
    <n v="3003"/>
    <x v="0"/>
  </r>
  <r>
    <x v="0"/>
    <x v="8"/>
    <n v="6360.5425250000008"/>
    <x v="30"/>
    <m/>
    <x v="0"/>
    <m/>
    <x v="1"/>
    <x v="0"/>
    <x v="0"/>
    <x v="2"/>
    <x v="2"/>
    <x v="14"/>
    <x v="12"/>
    <m/>
    <x v="35"/>
    <n v="2001"/>
    <x v="0"/>
  </r>
  <r>
    <x v="0"/>
    <x v="8"/>
    <n v="6400"/>
    <x v="81"/>
    <m/>
    <x v="0"/>
    <m/>
    <x v="1"/>
    <x v="23"/>
    <x v="16"/>
    <x v="2"/>
    <x v="2"/>
    <x v="6"/>
    <x v="3"/>
    <m/>
    <x v="99"/>
    <n v="1002"/>
    <x v="0"/>
  </r>
  <r>
    <x v="0"/>
    <x v="8"/>
    <n v="6439.9999999999991"/>
    <x v="79"/>
    <m/>
    <x v="0"/>
    <m/>
    <x v="1"/>
    <x v="18"/>
    <x v="13"/>
    <x v="2"/>
    <x v="2"/>
    <x v="12"/>
    <x v="10"/>
    <m/>
    <x v="96"/>
    <n v="4001"/>
    <x v="0"/>
  </r>
  <r>
    <x v="0"/>
    <x v="8"/>
    <n v="6500"/>
    <x v="8"/>
    <m/>
    <x v="0"/>
    <m/>
    <x v="329"/>
    <x v="4"/>
    <x v="4"/>
    <x v="1"/>
    <x v="1"/>
    <x v="2"/>
    <x v="2"/>
    <m/>
    <x v="10"/>
    <n v="4003"/>
    <x v="0"/>
  </r>
  <r>
    <x v="0"/>
    <x v="8"/>
    <n v="6500"/>
    <x v="90"/>
    <m/>
    <x v="0"/>
    <m/>
    <x v="336"/>
    <x v="29"/>
    <x v="19"/>
    <x v="1"/>
    <x v="1"/>
    <x v="2"/>
    <x v="2"/>
    <m/>
    <x v="108"/>
    <n v="6001"/>
    <x v="0"/>
  </r>
  <r>
    <x v="0"/>
    <x v="8"/>
    <n v="6500"/>
    <x v="90"/>
    <m/>
    <x v="0"/>
    <m/>
    <x v="337"/>
    <x v="29"/>
    <x v="19"/>
    <x v="1"/>
    <x v="1"/>
    <x v="2"/>
    <x v="2"/>
    <m/>
    <x v="108"/>
    <n v="6001"/>
    <x v="0"/>
  </r>
  <r>
    <x v="0"/>
    <x v="8"/>
    <n v="6500"/>
    <x v="90"/>
    <m/>
    <x v="0"/>
    <m/>
    <x v="338"/>
    <x v="29"/>
    <x v="19"/>
    <x v="1"/>
    <x v="1"/>
    <x v="2"/>
    <x v="2"/>
    <m/>
    <x v="108"/>
    <n v="6001"/>
    <x v="0"/>
  </r>
  <r>
    <x v="0"/>
    <x v="8"/>
    <n v="6500"/>
    <x v="90"/>
    <m/>
    <x v="0"/>
    <m/>
    <x v="339"/>
    <x v="29"/>
    <x v="19"/>
    <x v="1"/>
    <x v="1"/>
    <x v="2"/>
    <x v="2"/>
    <m/>
    <x v="108"/>
    <n v="6001"/>
    <x v="0"/>
  </r>
  <r>
    <x v="0"/>
    <x v="8"/>
    <n v="6500"/>
    <x v="14"/>
    <m/>
    <x v="0"/>
    <m/>
    <x v="289"/>
    <x v="9"/>
    <x v="8"/>
    <x v="2"/>
    <x v="2"/>
    <x v="12"/>
    <x v="10"/>
    <m/>
    <x v="17"/>
    <n v="8002"/>
    <x v="0"/>
  </r>
  <r>
    <x v="0"/>
    <x v="8"/>
    <n v="6501.1497222222197"/>
    <x v="21"/>
    <m/>
    <x v="0"/>
    <m/>
    <x v="1"/>
    <x v="1"/>
    <x v="1"/>
    <x v="1"/>
    <x v="1"/>
    <x v="2"/>
    <x v="2"/>
    <m/>
    <x v="27"/>
    <n v="7001"/>
    <x v="0"/>
  </r>
  <r>
    <x v="0"/>
    <x v="8"/>
    <n v="6549.4650100000008"/>
    <x v="27"/>
    <m/>
    <x v="0"/>
    <m/>
    <x v="1"/>
    <x v="27"/>
    <x v="19"/>
    <x v="1"/>
    <x v="1"/>
    <x v="16"/>
    <x v="12"/>
    <m/>
    <x v="42"/>
    <n v="6002"/>
    <x v="0"/>
  </r>
  <r>
    <x v="0"/>
    <x v="8"/>
    <n v="6665.02"/>
    <x v="51"/>
    <m/>
    <x v="0"/>
    <m/>
    <x v="332"/>
    <x v="0"/>
    <x v="0"/>
    <x v="7"/>
    <x v="7"/>
    <x v="18"/>
    <x v="14"/>
    <m/>
    <x v="63"/>
    <n v="2001"/>
    <x v="0"/>
  </r>
  <r>
    <x v="0"/>
    <x v="8"/>
    <n v="6670"/>
    <x v="82"/>
    <m/>
    <x v="0"/>
    <m/>
    <x v="1"/>
    <x v="15"/>
    <x v="12"/>
    <x v="1"/>
    <x v="1"/>
    <x v="8"/>
    <x v="6"/>
    <m/>
    <x v="100"/>
    <n v="5002"/>
    <x v="0"/>
  </r>
  <r>
    <x v="0"/>
    <x v="8"/>
    <n v="7000"/>
    <x v="8"/>
    <m/>
    <x v="0"/>
    <m/>
    <x v="64"/>
    <x v="3"/>
    <x v="3"/>
    <x v="1"/>
    <x v="1"/>
    <x v="2"/>
    <x v="2"/>
    <m/>
    <x v="10"/>
    <n v="4002"/>
    <x v="0"/>
  </r>
  <r>
    <x v="0"/>
    <x v="8"/>
    <n v="7000"/>
    <x v="57"/>
    <m/>
    <x v="0"/>
    <m/>
    <x v="1"/>
    <x v="14"/>
    <x v="11"/>
    <x v="1"/>
    <x v="1"/>
    <x v="8"/>
    <x v="6"/>
    <m/>
    <x v="69"/>
    <n v="5005"/>
    <x v="0"/>
  </r>
  <r>
    <x v="0"/>
    <x v="8"/>
    <n v="7000"/>
    <x v="21"/>
    <m/>
    <x v="0"/>
    <m/>
    <x v="1"/>
    <x v="27"/>
    <x v="19"/>
    <x v="1"/>
    <x v="1"/>
    <x v="2"/>
    <x v="2"/>
    <m/>
    <x v="27"/>
    <n v="6002"/>
    <x v="0"/>
  </r>
  <r>
    <x v="0"/>
    <x v="8"/>
    <n v="7000"/>
    <x v="84"/>
    <m/>
    <x v="0"/>
    <m/>
    <x v="1"/>
    <x v="25"/>
    <x v="18"/>
    <x v="1"/>
    <x v="1"/>
    <x v="1"/>
    <x v="1"/>
    <m/>
    <x v="102"/>
    <n v="3001"/>
    <x v="0"/>
  </r>
  <r>
    <x v="0"/>
    <x v="8"/>
    <n v="7000"/>
    <x v="77"/>
    <m/>
    <x v="0"/>
    <m/>
    <x v="1"/>
    <x v="1"/>
    <x v="1"/>
    <x v="1"/>
    <x v="1"/>
    <x v="8"/>
    <x v="6"/>
    <m/>
    <x v="92"/>
    <n v="7001"/>
    <x v="0"/>
  </r>
  <r>
    <x v="0"/>
    <x v="8"/>
    <n v="7150"/>
    <x v="17"/>
    <m/>
    <x v="0"/>
    <m/>
    <x v="330"/>
    <x v="10"/>
    <x v="9"/>
    <x v="2"/>
    <x v="2"/>
    <x v="10"/>
    <x v="8"/>
    <m/>
    <x v="20"/>
    <n v="8001"/>
    <x v="0"/>
  </r>
  <r>
    <x v="0"/>
    <x v="8"/>
    <n v="7240"/>
    <x v="27"/>
    <m/>
    <x v="0"/>
    <m/>
    <x v="159"/>
    <x v="3"/>
    <x v="3"/>
    <x v="2"/>
    <x v="2"/>
    <x v="14"/>
    <x v="12"/>
    <m/>
    <x v="32"/>
    <n v="4002"/>
    <x v="0"/>
  </r>
  <r>
    <x v="0"/>
    <x v="8"/>
    <n v="7336.34"/>
    <x v="87"/>
    <m/>
    <x v="0"/>
    <m/>
    <x v="333"/>
    <x v="0"/>
    <x v="0"/>
    <x v="7"/>
    <x v="7"/>
    <x v="18"/>
    <x v="14"/>
    <m/>
    <x v="105"/>
    <n v="2001"/>
    <x v="0"/>
  </r>
  <r>
    <x v="0"/>
    <x v="8"/>
    <n v="7402"/>
    <x v="88"/>
    <m/>
    <x v="0"/>
    <m/>
    <x v="334"/>
    <x v="0"/>
    <x v="0"/>
    <x v="8"/>
    <x v="8"/>
    <x v="19"/>
    <x v="15"/>
    <m/>
    <x v="106"/>
    <n v="2001"/>
    <x v="0"/>
  </r>
  <r>
    <x v="0"/>
    <x v="8"/>
    <n v="7500"/>
    <x v="89"/>
    <m/>
    <x v="0"/>
    <m/>
    <x v="1"/>
    <x v="10"/>
    <x v="9"/>
    <x v="2"/>
    <x v="2"/>
    <x v="10"/>
    <x v="8"/>
    <m/>
    <x v="107"/>
    <n v="8001"/>
    <x v="0"/>
  </r>
  <r>
    <x v="0"/>
    <x v="8"/>
    <n v="7500"/>
    <x v="8"/>
    <m/>
    <x v="0"/>
    <m/>
    <x v="335"/>
    <x v="4"/>
    <x v="4"/>
    <x v="1"/>
    <x v="1"/>
    <x v="2"/>
    <x v="2"/>
    <m/>
    <x v="10"/>
    <n v="4003"/>
    <x v="0"/>
  </r>
  <r>
    <x v="0"/>
    <x v="8"/>
    <n v="7500"/>
    <x v="8"/>
    <m/>
    <x v="0"/>
    <m/>
    <x v="14"/>
    <x v="3"/>
    <x v="3"/>
    <x v="1"/>
    <x v="1"/>
    <x v="2"/>
    <x v="2"/>
    <m/>
    <x v="10"/>
    <n v="4002"/>
    <x v="0"/>
  </r>
  <r>
    <x v="0"/>
    <x v="8"/>
    <n v="7500"/>
    <x v="91"/>
    <m/>
    <x v="0"/>
    <m/>
    <x v="263"/>
    <x v="0"/>
    <x v="0"/>
    <x v="1"/>
    <x v="1"/>
    <x v="2"/>
    <x v="2"/>
    <m/>
    <x v="109"/>
    <n v="2001"/>
    <x v="0"/>
  </r>
  <r>
    <x v="0"/>
    <x v="8"/>
    <n v="7500"/>
    <x v="51"/>
    <m/>
    <x v="0"/>
    <m/>
    <x v="341"/>
    <x v="0"/>
    <x v="0"/>
    <x v="7"/>
    <x v="7"/>
    <x v="18"/>
    <x v="14"/>
    <m/>
    <x v="63"/>
    <n v="2001"/>
    <x v="0"/>
  </r>
  <r>
    <x v="0"/>
    <x v="8"/>
    <n v="7565.7946000000011"/>
    <x v="35"/>
    <m/>
    <x v="0"/>
    <m/>
    <x v="1"/>
    <x v="1"/>
    <x v="1"/>
    <x v="1"/>
    <x v="1"/>
    <x v="16"/>
    <x v="12"/>
    <m/>
    <x v="47"/>
    <n v="7001"/>
    <x v="0"/>
  </r>
  <r>
    <x v="0"/>
    <x v="8"/>
    <n v="7583.333333333333"/>
    <x v="92"/>
    <m/>
    <x v="0"/>
    <m/>
    <x v="342"/>
    <x v="32"/>
    <x v="16"/>
    <x v="4"/>
    <x v="4"/>
    <x v="11"/>
    <x v="9"/>
    <m/>
    <x v="110"/>
    <n v="2003"/>
    <x v="0"/>
  </r>
  <r>
    <x v="0"/>
    <x v="8"/>
    <n v="7732.4859194918472"/>
    <x v="58"/>
    <m/>
    <x v="0"/>
    <m/>
    <x v="343"/>
    <x v="0"/>
    <x v="0"/>
    <x v="6"/>
    <x v="6"/>
    <x v="17"/>
    <x v="13"/>
    <m/>
    <x v="70"/>
    <n v="2001"/>
    <x v="0"/>
  </r>
  <r>
    <x v="0"/>
    <x v="8"/>
    <n v="7750"/>
    <x v="69"/>
    <m/>
    <x v="0"/>
    <m/>
    <x v="1"/>
    <x v="25"/>
    <x v="18"/>
    <x v="2"/>
    <x v="2"/>
    <x v="12"/>
    <x v="10"/>
    <m/>
    <x v="81"/>
    <n v="3001"/>
    <x v="0"/>
  </r>
  <r>
    <x v="0"/>
    <x v="8"/>
    <n v="7854.93"/>
    <x v="51"/>
    <m/>
    <x v="0"/>
    <m/>
    <x v="344"/>
    <x v="0"/>
    <x v="0"/>
    <x v="7"/>
    <x v="7"/>
    <x v="18"/>
    <x v="14"/>
    <m/>
    <x v="63"/>
    <n v="2001"/>
    <x v="0"/>
  </r>
  <r>
    <x v="0"/>
    <x v="8"/>
    <n v="7854.93"/>
    <x v="51"/>
    <m/>
    <x v="0"/>
    <m/>
    <x v="345"/>
    <x v="0"/>
    <x v="0"/>
    <x v="7"/>
    <x v="7"/>
    <x v="18"/>
    <x v="14"/>
    <m/>
    <x v="63"/>
    <n v="2001"/>
    <x v="0"/>
  </r>
  <r>
    <x v="0"/>
    <x v="8"/>
    <n v="7977.25"/>
    <x v="14"/>
    <m/>
    <x v="0"/>
    <m/>
    <x v="348"/>
    <x v="9"/>
    <x v="8"/>
    <x v="2"/>
    <x v="2"/>
    <x v="12"/>
    <x v="10"/>
    <m/>
    <x v="17"/>
    <n v="8002"/>
    <x v="0"/>
  </r>
  <r>
    <x v="0"/>
    <x v="8"/>
    <n v="8000"/>
    <x v="93"/>
    <m/>
    <x v="0"/>
    <m/>
    <x v="1"/>
    <x v="29"/>
    <x v="19"/>
    <x v="1"/>
    <x v="1"/>
    <x v="1"/>
    <x v="1"/>
    <m/>
    <x v="111"/>
    <n v="6001"/>
    <x v="0"/>
  </r>
  <r>
    <x v="0"/>
    <x v="8"/>
    <n v="8125"/>
    <x v="76"/>
    <m/>
    <x v="0"/>
    <m/>
    <x v="349"/>
    <x v="0"/>
    <x v="0"/>
    <x v="1"/>
    <x v="1"/>
    <x v="1"/>
    <x v="1"/>
    <m/>
    <x v="91"/>
    <n v="2001"/>
    <x v="0"/>
  </r>
  <r>
    <x v="0"/>
    <x v="8"/>
    <n v="8335.682740000002"/>
    <x v="35"/>
    <m/>
    <x v="0"/>
    <m/>
    <x v="1"/>
    <x v="27"/>
    <x v="19"/>
    <x v="1"/>
    <x v="1"/>
    <x v="16"/>
    <x v="12"/>
    <m/>
    <x v="47"/>
    <n v="6002"/>
    <x v="0"/>
  </r>
  <r>
    <x v="0"/>
    <x v="8"/>
    <n v="8666.6666666666661"/>
    <x v="71"/>
    <m/>
    <x v="0"/>
    <m/>
    <x v="352"/>
    <x v="24"/>
    <x v="17"/>
    <x v="2"/>
    <x v="2"/>
    <x v="4"/>
    <x v="2"/>
    <m/>
    <x v="83"/>
    <n v="8006"/>
    <x v="0"/>
  </r>
  <r>
    <x v="0"/>
    <x v="8"/>
    <n v="8669.4080000000013"/>
    <x v="2"/>
    <m/>
    <x v="0"/>
    <m/>
    <x v="75"/>
    <x v="22"/>
    <x v="0"/>
    <x v="2"/>
    <x v="2"/>
    <x v="4"/>
    <x v="2"/>
    <m/>
    <x v="5"/>
    <n v="3002"/>
    <x v="0"/>
  </r>
  <r>
    <x v="0"/>
    <x v="8"/>
    <n v="8669.4080000000013"/>
    <x v="2"/>
    <m/>
    <x v="0"/>
    <m/>
    <x v="346"/>
    <x v="27"/>
    <x v="19"/>
    <x v="1"/>
    <x v="1"/>
    <x v="2"/>
    <x v="2"/>
    <m/>
    <x v="2"/>
    <n v="6002"/>
    <x v="0"/>
  </r>
  <r>
    <x v="0"/>
    <x v="8"/>
    <n v="8669.4080000000013"/>
    <x v="2"/>
    <m/>
    <x v="0"/>
    <m/>
    <x v="347"/>
    <x v="3"/>
    <x v="3"/>
    <x v="2"/>
    <x v="2"/>
    <x v="4"/>
    <x v="2"/>
    <m/>
    <x v="5"/>
    <n v="4002"/>
    <x v="0"/>
  </r>
  <r>
    <x v="0"/>
    <x v="8"/>
    <n v="8850"/>
    <x v="61"/>
    <m/>
    <x v="0"/>
    <m/>
    <x v="354"/>
    <x v="4"/>
    <x v="4"/>
    <x v="1"/>
    <x v="1"/>
    <x v="8"/>
    <x v="6"/>
    <m/>
    <x v="73"/>
    <n v="4003"/>
    <x v="0"/>
  </r>
  <r>
    <x v="0"/>
    <x v="8"/>
    <n v="9000"/>
    <x v="11"/>
    <m/>
    <x v="0"/>
    <m/>
    <x v="1"/>
    <x v="5"/>
    <x v="5"/>
    <x v="2"/>
    <x v="2"/>
    <x v="10"/>
    <x v="8"/>
    <m/>
    <x v="13"/>
    <n v="3006"/>
    <x v="0"/>
  </r>
  <r>
    <x v="0"/>
    <x v="8"/>
    <n v="9013.3333333333339"/>
    <x v="71"/>
    <m/>
    <x v="0"/>
    <m/>
    <x v="355"/>
    <x v="4"/>
    <x v="4"/>
    <x v="2"/>
    <x v="2"/>
    <x v="4"/>
    <x v="2"/>
    <m/>
    <x v="83"/>
    <n v="4003"/>
    <x v="0"/>
  </r>
  <r>
    <x v="0"/>
    <x v="8"/>
    <n v="9050"/>
    <x v="30"/>
    <m/>
    <x v="0"/>
    <m/>
    <x v="187"/>
    <x v="3"/>
    <x v="3"/>
    <x v="2"/>
    <x v="2"/>
    <x v="14"/>
    <x v="12"/>
    <m/>
    <x v="35"/>
    <n v="4002"/>
    <x v="0"/>
  </r>
  <r>
    <x v="0"/>
    <x v="8"/>
    <n v="9500"/>
    <x v="8"/>
    <m/>
    <x v="0"/>
    <m/>
    <x v="360"/>
    <x v="4"/>
    <x v="4"/>
    <x v="1"/>
    <x v="1"/>
    <x v="2"/>
    <x v="2"/>
    <m/>
    <x v="10"/>
    <n v="4003"/>
    <x v="0"/>
  </r>
  <r>
    <x v="0"/>
    <x v="8"/>
    <n v="9500"/>
    <x v="31"/>
    <m/>
    <x v="0"/>
    <m/>
    <x v="197"/>
    <x v="2"/>
    <x v="2"/>
    <x v="2"/>
    <x v="2"/>
    <x v="7"/>
    <x v="5"/>
    <m/>
    <x v="115"/>
    <n v="4004"/>
    <x v="0"/>
  </r>
  <r>
    <x v="0"/>
    <x v="8"/>
    <n v="9800"/>
    <x v="71"/>
    <m/>
    <x v="0"/>
    <m/>
    <x v="361"/>
    <x v="9"/>
    <x v="8"/>
    <x v="2"/>
    <x v="2"/>
    <x v="4"/>
    <x v="2"/>
    <m/>
    <x v="83"/>
    <n v="8002"/>
    <x v="0"/>
  </r>
  <r>
    <x v="0"/>
    <x v="8"/>
    <n v="9885.14"/>
    <x v="66"/>
    <m/>
    <x v="0"/>
    <m/>
    <x v="362"/>
    <x v="0"/>
    <x v="0"/>
    <x v="7"/>
    <x v="7"/>
    <x v="18"/>
    <x v="14"/>
    <m/>
    <x v="78"/>
    <n v="2001"/>
    <x v="0"/>
  </r>
  <r>
    <x v="0"/>
    <x v="8"/>
    <n v="10000"/>
    <x v="8"/>
    <m/>
    <x v="0"/>
    <m/>
    <x v="363"/>
    <x v="3"/>
    <x v="3"/>
    <x v="1"/>
    <x v="1"/>
    <x v="2"/>
    <x v="2"/>
    <m/>
    <x v="10"/>
    <n v="4002"/>
    <x v="0"/>
  </r>
  <r>
    <x v="0"/>
    <x v="8"/>
    <n v="10000"/>
    <x v="31"/>
    <m/>
    <x v="0"/>
    <m/>
    <x v="108"/>
    <x v="2"/>
    <x v="2"/>
    <x v="1"/>
    <x v="1"/>
    <x v="15"/>
    <x v="5"/>
    <m/>
    <x v="36"/>
    <n v="4004"/>
    <x v="0"/>
  </r>
  <r>
    <x v="0"/>
    <x v="8"/>
    <n v="10000"/>
    <x v="91"/>
    <m/>
    <x v="0"/>
    <m/>
    <x v="263"/>
    <x v="0"/>
    <x v="0"/>
    <x v="2"/>
    <x v="2"/>
    <x v="4"/>
    <x v="2"/>
    <m/>
    <x v="125"/>
    <n v="2001"/>
    <x v="0"/>
  </r>
  <r>
    <x v="0"/>
    <x v="8"/>
    <n v="10000"/>
    <x v="76"/>
    <m/>
    <x v="0"/>
    <m/>
    <x v="365"/>
    <x v="0"/>
    <x v="0"/>
    <x v="1"/>
    <x v="1"/>
    <x v="1"/>
    <x v="1"/>
    <m/>
    <x v="91"/>
    <n v="2001"/>
    <x v="0"/>
  </r>
  <r>
    <x v="0"/>
    <x v="8"/>
    <n v="10000"/>
    <x v="49"/>
    <m/>
    <x v="0"/>
    <m/>
    <x v="1"/>
    <x v="11"/>
    <x v="6"/>
    <x v="2"/>
    <x v="2"/>
    <x v="7"/>
    <x v="5"/>
    <m/>
    <x v="60"/>
    <n v="8004"/>
    <x v="0"/>
  </r>
  <r>
    <x v="0"/>
    <x v="8"/>
    <n v="10000"/>
    <x v="100"/>
    <m/>
    <x v="0"/>
    <m/>
    <x v="1"/>
    <x v="29"/>
    <x v="19"/>
    <x v="1"/>
    <x v="1"/>
    <x v="1"/>
    <x v="1"/>
    <m/>
    <x v="119"/>
    <n v="6001"/>
    <x v="0"/>
  </r>
  <r>
    <x v="0"/>
    <x v="8"/>
    <n v="10000"/>
    <x v="51"/>
    <m/>
    <x v="0"/>
    <m/>
    <x v="367"/>
    <x v="23"/>
    <x v="16"/>
    <x v="7"/>
    <x v="7"/>
    <x v="18"/>
    <x v="14"/>
    <m/>
    <x v="63"/>
    <n v="1002"/>
    <x v="0"/>
  </r>
  <r>
    <x v="0"/>
    <x v="8"/>
    <n v="10100"/>
    <x v="8"/>
    <m/>
    <x v="0"/>
    <m/>
    <x v="368"/>
    <x v="4"/>
    <x v="4"/>
    <x v="1"/>
    <x v="1"/>
    <x v="2"/>
    <x v="2"/>
    <m/>
    <x v="10"/>
    <n v="4003"/>
    <x v="0"/>
  </r>
  <r>
    <x v="0"/>
    <x v="8"/>
    <n v="10400"/>
    <x v="35"/>
    <m/>
    <x v="0"/>
    <m/>
    <x v="215"/>
    <x v="0"/>
    <x v="0"/>
    <x v="2"/>
    <x v="2"/>
    <x v="14"/>
    <x v="12"/>
    <m/>
    <x v="41"/>
    <n v="2001"/>
    <x v="0"/>
  </r>
  <r>
    <x v="0"/>
    <x v="8"/>
    <n v="10500"/>
    <x v="17"/>
    <m/>
    <x v="0"/>
    <m/>
    <x v="369"/>
    <x v="10"/>
    <x v="9"/>
    <x v="2"/>
    <x v="2"/>
    <x v="10"/>
    <x v="8"/>
    <m/>
    <x v="20"/>
    <n v="8001"/>
    <x v="0"/>
  </r>
  <r>
    <x v="0"/>
    <x v="8"/>
    <n v="10500"/>
    <x v="28"/>
    <m/>
    <x v="0"/>
    <m/>
    <x v="331"/>
    <x v="24"/>
    <x v="17"/>
    <x v="1"/>
    <x v="1"/>
    <x v="8"/>
    <x v="6"/>
    <m/>
    <x v="33"/>
    <n v="8006"/>
    <x v="0"/>
  </r>
  <r>
    <x v="0"/>
    <x v="8"/>
    <n v="10780"/>
    <x v="22"/>
    <m/>
    <x v="0"/>
    <m/>
    <x v="359"/>
    <x v="27"/>
    <x v="19"/>
    <x v="2"/>
    <x v="2"/>
    <x v="10"/>
    <x v="8"/>
    <m/>
    <x v="26"/>
    <n v="6002"/>
    <x v="0"/>
  </r>
  <r>
    <x v="0"/>
    <x v="8"/>
    <n v="10841.985000000001"/>
    <x v="3"/>
    <m/>
    <x v="0"/>
    <m/>
    <x v="60"/>
    <x v="27"/>
    <x v="19"/>
    <x v="1"/>
    <x v="1"/>
    <x v="3"/>
    <x v="3"/>
    <m/>
    <x v="3"/>
    <n v="6002"/>
    <x v="0"/>
  </r>
  <r>
    <x v="0"/>
    <x v="8"/>
    <n v="11000"/>
    <x v="71"/>
    <m/>
    <x v="0"/>
    <m/>
    <x v="370"/>
    <x v="30"/>
    <x v="6"/>
    <x v="2"/>
    <x v="2"/>
    <x v="4"/>
    <x v="2"/>
    <m/>
    <x v="83"/>
    <n v="3007"/>
    <x v="0"/>
  </r>
  <r>
    <x v="0"/>
    <x v="8"/>
    <n v="11455.314828402001"/>
    <x v="96"/>
    <m/>
    <x v="0"/>
    <m/>
    <x v="358"/>
    <x v="0"/>
    <x v="0"/>
    <x v="8"/>
    <x v="8"/>
    <x v="19"/>
    <x v="15"/>
    <m/>
    <x v="114"/>
    <n v="2001"/>
    <x v="0"/>
  </r>
  <r>
    <x v="0"/>
    <x v="8"/>
    <n v="11895.03"/>
    <x v="87"/>
    <m/>
    <x v="0"/>
    <m/>
    <x v="371"/>
    <x v="0"/>
    <x v="0"/>
    <x v="7"/>
    <x v="7"/>
    <x v="18"/>
    <x v="14"/>
    <m/>
    <x v="105"/>
    <n v="2001"/>
    <x v="0"/>
  </r>
  <r>
    <x v="0"/>
    <x v="8"/>
    <n v="12000"/>
    <x v="8"/>
    <m/>
    <x v="0"/>
    <m/>
    <x v="373"/>
    <x v="4"/>
    <x v="4"/>
    <x v="1"/>
    <x v="1"/>
    <x v="2"/>
    <x v="2"/>
    <m/>
    <x v="10"/>
    <n v="4003"/>
    <x v="0"/>
  </r>
  <r>
    <x v="0"/>
    <x v="8"/>
    <n v="12000"/>
    <x v="56"/>
    <m/>
    <x v="0"/>
    <m/>
    <x v="1"/>
    <x v="12"/>
    <x v="10"/>
    <x v="1"/>
    <x v="1"/>
    <x v="3"/>
    <x v="3"/>
    <m/>
    <x v="97"/>
    <n v="3005"/>
    <x v="0"/>
  </r>
  <r>
    <x v="0"/>
    <x v="8"/>
    <n v="12200"/>
    <x v="71"/>
    <m/>
    <x v="0"/>
    <m/>
    <x v="374"/>
    <x v="20"/>
    <x v="2"/>
    <x v="2"/>
    <x v="2"/>
    <x v="4"/>
    <x v="2"/>
    <m/>
    <x v="83"/>
    <n v="5001"/>
    <x v="0"/>
  </r>
  <r>
    <x v="0"/>
    <x v="8"/>
    <n v="12300"/>
    <x v="71"/>
    <m/>
    <x v="0"/>
    <m/>
    <x v="375"/>
    <x v="25"/>
    <x v="18"/>
    <x v="2"/>
    <x v="2"/>
    <x v="4"/>
    <x v="2"/>
    <m/>
    <x v="83"/>
    <n v="3001"/>
    <x v="0"/>
  </r>
  <r>
    <x v="0"/>
    <x v="8"/>
    <n v="12360"/>
    <x v="97"/>
    <m/>
    <x v="0"/>
    <m/>
    <x v="376"/>
    <x v="33"/>
    <x v="16"/>
    <x v="9"/>
    <x v="9"/>
    <x v="20"/>
    <x v="16"/>
    <m/>
    <x v="116"/>
    <n v="9001"/>
    <x v="0"/>
  </r>
  <r>
    <x v="0"/>
    <x v="8"/>
    <n v="12390.840000000002"/>
    <x v="3"/>
    <m/>
    <x v="0"/>
    <m/>
    <x v="60"/>
    <x v="1"/>
    <x v="1"/>
    <x v="1"/>
    <x v="1"/>
    <x v="3"/>
    <x v="3"/>
    <m/>
    <x v="3"/>
    <n v="7001"/>
    <x v="0"/>
  </r>
  <r>
    <x v="0"/>
    <x v="8"/>
    <n v="12626"/>
    <x v="71"/>
    <m/>
    <x v="0"/>
    <m/>
    <x v="93"/>
    <x v="8"/>
    <x v="7"/>
    <x v="2"/>
    <x v="2"/>
    <x v="4"/>
    <x v="2"/>
    <m/>
    <x v="83"/>
    <n v="8003"/>
    <x v="0"/>
  </r>
  <r>
    <x v="0"/>
    <x v="8"/>
    <n v="12639.666666666666"/>
    <x v="35"/>
    <m/>
    <x v="0"/>
    <m/>
    <x v="377"/>
    <x v="0"/>
    <x v="0"/>
    <x v="2"/>
    <x v="2"/>
    <x v="14"/>
    <x v="12"/>
    <m/>
    <x v="41"/>
    <n v="2001"/>
    <x v="0"/>
  </r>
  <r>
    <x v="0"/>
    <x v="8"/>
    <n v="12946.388888888891"/>
    <x v="21"/>
    <m/>
    <x v="0"/>
    <m/>
    <x v="1"/>
    <x v="29"/>
    <x v="19"/>
    <x v="1"/>
    <x v="1"/>
    <x v="2"/>
    <x v="2"/>
    <m/>
    <x v="27"/>
    <n v="6001"/>
    <x v="0"/>
  </r>
  <r>
    <x v="0"/>
    <x v="8"/>
    <n v="13000"/>
    <x v="71"/>
    <m/>
    <x v="0"/>
    <m/>
    <x v="378"/>
    <x v="10"/>
    <x v="9"/>
    <x v="2"/>
    <x v="2"/>
    <x v="4"/>
    <x v="2"/>
    <m/>
    <x v="83"/>
    <n v="8001"/>
    <x v="0"/>
  </r>
  <r>
    <x v="0"/>
    <x v="8"/>
    <n v="13000"/>
    <x v="104"/>
    <m/>
    <x v="0"/>
    <m/>
    <x v="1"/>
    <x v="17"/>
    <x v="2"/>
    <x v="1"/>
    <x v="1"/>
    <x v="8"/>
    <x v="6"/>
    <m/>
    <x v="123"/>
    <n v="5006"/>
    <x v="0"/>
  </r>
  <r>
    <x v="0"/>
    <x v="8"/>
    <n v="13090.000000000002"/>
    <x v="7"/>
    <m/>
    <x v="0"/>
    <m/>
    <x v="153"/>
    <x v="2"/>
    <x v="2"/>
    <x v="1"/>
    <x v="1"/>
    <x v="15"/>
    <x v="5"/>
    <m/>
    <x v="95"/>
    <n v="4004"/>
    <x v="0"/>
  </r>
  <r>
    <x v="0"/>
    <x v="8"/>
    <n v="13575"/>
    <x v="35"/>
    <m/>
    <x v="0"/>
    <m/>
    <x v="265"/>
    <x v="3"/>
    <x v="3"/>
    <x v="2"/>
    <x v="2"/>
    <x v="14"/>
    <x v="12"/>
    <m/>
    <x v="41"/>
    <n v="4002"/>
    <x v="0"/>
  </r>
  <r>
    <x v="0"/>
    <x v="8"/>
    <n v="14300.000000000002"/>
    <x v="7"/>
    <m/>
    <x v="0"/>
    <m/>
    <x v="95"/>
    <x v="2"/>
    <x v="2"/>
    <x v="1"/>
    <x v="1"/>
    <x v="15"/>
    <x v="5"/>
    <m/>
    <x v="95"/>
    <n v="4004"/>
    <x v="0"/>
  </r>
  <r>
    <x v="0"/>
    <x v="8"/>
    <n v="14329.163919642851"/>
    <x v="98"/>
    <m/>
    <x v="0"/>
    <m/>
    <x v="1"/>
    <x v="0"/>
    <x v="0"/>
    <x v="2"/>
    <x v="2"/>
    <x v="5"/>
    <x v="4"/>
    <m/>
    <x v="117"/>
    <n v="2001"/>
    <x v="0"/>
  </r>
  <r>
    <x v="0"/>
    <x v="8"/>
    <n v="14500"/>
    <x v="71"/>
    <m/>
    <x v="0"/>
    <m/>
    <x v="380"/>
    <x v="4"/>
    <x v="4"/>
    <x v="2"/>
    <x v="2"/>
    <x v="4"/>
    <x v="2"/>
    <m/>
    <x v="83"/>
    <n v="4003"/>
    <x v="0"/>
  </r>
  <r>
    <x v="0"/>
    <x v="8"/>
    <n v="14535.77"/>
    <x v="66"/>
    <m/>
    <x v="0"/>
    <m/>
    <x v="381"/>
    <x v="0"/>
    <x v="0"/>
    <x v="7"/>
    <x v="7"/>
    <x v="18"/>
    <x v="14"/>
    <m/>
    <x v="78"/>
    <n v="2001"/>
    <x v="0"/>
  </r>
  <r>
    <x v="0"/>
    <x v="8"/>
    <n v="14936.25"/>
    <x v="40"/>
    <m/>
    <x v="0"/>
    <m/>
    <x v="153"/>
    <x v="28"/>
    <x v="16"/>
    <x v="2"/>
    <x v="2"/>
    <x v="12"/>
    <x v="10"/>
    <m/>
    <x v="48"/>
    <n v="8005"/>
    <x v="0"/>
  </r>
  <r>
    <x v="0"/>
    <x v="8"/>
    <n v="15000"/>
    <x v="97"/>
    <m/>
    <x v="0"/>
    <m/>
    <x v="383"/>
    <x v="33"/>
    <x v="16"/>
    <x v="9"/>
    <x v="9"/>
    <x v="20"/>
    <x v="16"/>
    <m/>
    <x v="116"/>
    <n v="9001"/>
    <x v="0"/>
  </r>
  <r>
    <x v="0"/>
    <x v="8"/>
    <n v="15166.666666666666"/>
    <x v="71"/>
    <m/>
    <x v="0"/>
    <m/>
    <x v="384"/>
    <x v="24"/>
    <x v="17"/>
    <x v="2"/>
    <x v="2"/>
    <x v="4"/>
    <x v="2"/>
    <m/>
    <x v="83"/>
    <n v="8006"/>
    <x v="0"/>
  </r>
  <r>
    <x v="0"/>
    <x v="8"/>
    <n v="15500"/>
    <x v="106"/>
    <m/>
    <x v="0"/>
    <m/>
    <x v="1"/>
    <x v="1"/>
    <x v="1"/>
    <x v="1"/>
    <x v="1"/>
    <x v="1"/>
    <x v="1"/>
    <m/>
    <x v="126"/>
    <n v="7001"/>
    <x v="0"/>
  </r>
  <r>
    <x v="0"/>
    <x v="8"/>
    <n v="16200"/>
    <x v="102"/>
    <m/>
    <x v="0"/>
    <m/>
    <x v="1"/>
    <x v="13"/>
    <x v="2"/>
    <x v="1"/>
    <x v="1"/>
    <x v="8"/>
    <x v="6"/>
    <m/>
    <x v="121"/>
    <n v="5003"/>
    <x v="0"/>
  </r>
  <r>
    <x v="0"/>
    <x v="8"/>
    <n v="16500"/>
    <x v="64"/>
    <m/>
    <x v="0"/>
    <m/>
    <x v="382"/>
    <x v="12"/>
    <x v="10"/>
    <x v="2"/>
    <x v="2"/>
    <x v="12"/>
    <x v="10"/>
    <m/>
    <x v="76"/>
    <n v="3005"/>
    <x v="0"/>
  </r>
  <r>
    <x v="0"/>
    <x v="8"/>
    <n v="16592.400000000001"/>
    <x v="7"/>
    <m/>
    <x v="0"/>
    <m/>
    <x v="108"/>
    <x v="2"/>
    <x v="2"/>
    <x v="1"/>
    <x v="1"/>
    <x v="15"/>
    <x v="5"/>
    <m/>
    <x v="95"/>
    <n v="4004"/>
    <x v="0"/>
  </r>
  <r>
    <x v="0"/>
    <x v="8"/>
    <n v="16723.767778070167"/>
    <x v="44"/>
    <m/>
    <x v="0"/>
    <m/>
    <x v="386"/>
    <x v="0"/>
    <x v="0"/>
    <x v="6"/>
    <x v="6"/>
    <x v="17"/>
    <x v="13"/>
    <m/>
    <x v="53"/>
    <n v="2001"/>
    <x v="0"/>
  </r>
  <r>
    <x v="0"/>
    <x v="8"/>
    <n v="17000"/>
    <x v="85"/>
    <m/>
    <x v="0"/>
    <m/>
    <x v="1"/>
    <x v="1"/>
    <x v="1"/>
    <x v="1"/>
    <x v="1"/>
    <x v="1"/>
    <x v="1"/>
    <m/>
    <x v="103"/>
    <n v="7001"/>
    <x v="0"/>
  </r>
  <r>
    <x v="0"/>
    <x v="8"/>
    <n v="17500"/>
    <x v="16"/>
    <m/>
    <x v="0"/>
    <m/>
    <x v="366"/>
    <x v="6"/>
    <x v="1"/>
    <x v="1"/>
    <x v="1"/>
    <x v="1"/>
    <x v="1"/>
    <m/>
    <x v="19"/>
    <n v="7003"/>
    <x v="0"/>
  </r>
  <r>
    <x v="0"/>
    <x v="8"/>
    <n v="18040.55130757203"/>
    <x v="47"/>
    <m/>
    <x v="0"/>
    <m/>
    <x v="388"/>
    <x v="0"/>
    <x v="0"/>
    <x v="6"/>
    <x v="6"/>
    <x v="17"/>
    <x v="13"/>
    <m/>
    <x v="56"/>
    <n v="2001"/>
    <x v="0"/>
  </r>
  <r>
    <x v="0"/>
    <x v="8"/>
    <n v="19000"/>
    <x v="71"/>
    <m/>
    <x v="0"/>
    <m/>
    <x v="390"/>
    <x v="24"/>
    <x v="17"/>
    <x v="2"/>
    <x v="2"/>
    <x v="4"/>
    <x v="2"/>
    <m/>
    <x v="83"/>
    <n v="8006"/>
    <x v="0"/>
  </r>
  <r>
    <x v="0"/>
    <x v="8"/>
    <n v="19042.191380669999"/>
    <x v="101"/>
    <m/>
    <x v="0"/>
    <m/>
    <x v="358"/>
    <x v="0"/>
    <x v="0"/>
    <x v="8"/>
    <x v="8"/>
    <x v="19"/>
    <x v="15"/>
    <m/>
    <x v="120"/>
    <n v="2001"/>
    <x v="0"/>
  </r>
  <r>
    <x v="0"/>
    <x v="8"/>
    <n v="19200"/>
    <x v="103"/>
    <m/>
    <x v="0"/>
    <m/>
    <x v="299"/>
    <x v="0"/>
    <x v="0"/>
    <x v="5"/>
    <x v="5"/>
    <x v="13"/>
    <x v="11"/>
    <m/>
    <x v="122"/>
    <n v="2001"/>
    <x v="0"/>
  </r>
  <r>
    <x v="0"/>
    <x v="8"/>
    <n v="19719.87"/>
    <x v="104"/>
    <m/>
    <x v="0"/>
    <m/>
    <x v="391"/>
    <x v="26"/>
    <x v="2"/>
    <x v="1"/>
    <x v="1"/>
    <x v="8"/>
    <x v="6"/>
    <m/>
    <x v="123"/>
    <n v="5004"/>
    <x v="0"/>
  </r>
  <r>
    <x v="0"/>
    <x v="8"/>
    <n v="19787.328799999999"/>
    <x v="8"/>
    <m/>
    <x v="0"/>
    <m/>
    <x v="269"/>
    <x v="23"/>
    <x v="16"/>
    <x v="1"/>
    <x v="1"/>
    <x v="2"/>
    <x v="2"/>
    <m/>
    <x v="10"/>
    <n v="1002"/>
    <x v="0"/>
  </r>
  <r>
    <x v="0"/>
    <x v="8"/>
    <n v="20000"/>
    <x v="8"/>
    <m/>
    <x v="0"/>
    <m/>
    <x v="392"/>
    <x v="4"/>
    <x v="4"/>
    <x v="1"/>
    <x v="1"/>
    <x v="2"/>
    <x v="2"/>
    <m/>
    <x v="10"/>
    <n v="4003"/>
    <x v="0"/>
  </r>
  <r>
    <x v="0"/>
    <x v="8"/>
    <n v="20000"/>
    <x v="21"/>
    <m/>
    <x v="0"/>
    <m/>
    <x v="389"/>
    <x v="29"/>
    <x v="19"/>
    <x v="1"/>
    <x v="1"/>
    <x v="2"/>
    <x v="2"/>
    <m/>
    <x v="27"/>
    <n v="6001"/>
    <x v="0"/>
  </r>
  <r>
    <x v="0"/>
    <x v="8"/>
    <n v="20000"/>
    <x v="105"/>
    <m/>
    <x v="0"/>
    <m/>
    <x v="393"/>
    <x v="6"/>
    <x v="1"/>
    <x v="1"/>
    <x v="1"/>
    <x v="8"/>
    <x v="6"/>
    <m/>
    <x v="124"/>
    <n v="7003"/>
    <x v="0"/>
  </r>
  <r>
    <x v="0"/>
    <x v="8"/>
    <n v="20000"/>
    <x v="17"/>
    <m/>
    <x v="0"/>
    <m/>
    <x v="24"/>
    <x v="10"/>
    <x v="9"/>
    <x v="2"/>
    <x v="2"/>
    <x v="10"/>
    <x v="8"/>
    <m/>
    <x v="20"/>
    <n v="8001"/>
    <x v="0"/>
  </r>
  <r>
    <x v="0"/>
    <x v="8"/>
    <n v="20900"/>
    <x v="7"/>
    <m/>
    <x v="0"/>
    <m/>
    <x v="197"/>
    <x v="2"/>
    <x v="2"/>
    <x v="2"/>
    <x v="2"/>
    <x v="7"/>
    <x v="5"/>
    <m/>
    <x v="9"/>
    <n v="4004"/>
    <x v="0"/>
  </r>
  <r>
    <x v="0"/>
    <x v="8"/>
    <n v="21053.335866000001"/>
    <x v="44"/>
    <m/>
    <x v="0"/>
    <m/>
    <x v="387"/>
    <x v="0"/>
    <x v="0"/>
    <x v="6"/>
    <x v="6"/>
    <x v="17"/>
    <x v="13"/>
    <m/>
    <x v="53"/>
    <n v="2001"/>
    <x v="0"/>
  </r>
  <r>
    <x v="0"/>
    <x v="8"/>
    <n v="21300"/>
    <x v="5"/>
    <m/>
    <x v="0"/>
    <m/>
    <x v="1"/>
    <x v="29"/>
    <x v="19"/>
    <x v="1"/>
    <x v="1"/>
    <x v="3"/>
    <x v="3"/>
    <m/>
    <x v="6"/>
    <n v="6001"/>
    <x v="0"/>
  </r>
  <r>
    <x v="0"/>
    <x v="8"/>
    <n v="22000"/>
    <x v="62"/>
    <m/>
    <x v="0"/>
    <m/>
    <x v="1"/>
    <x v="29"/>
    <x v="19"/>
    <x v="1"/>
    <x v="1"/>
    <x v="16"/>
    <x v="12"/>
    <m/>
    <x v="74"/>
    <n v="6001"/>
    <x v="0"/>
  </r>
  <r>
    <x v="0"/>
    <x v="8"/>
    <n v="22199.039999999997"/>
    <x v="96"/>
    <m/>
    <x v="0"/>
    <m/>
    <x v="299"/>
    <x v="0"/>
    <x v="0"/>
    <x v="8"/>
    <x v="8"/>
    <x v="19"/>
    <x v="15"/>
    <m/>
    <x v="114"/>
    <n v="2001"/>
    <x v="0"/>
  </r>
  <r>
    <x v="0"/>
    <x v="8"/>
    <n v="23000"/>
    <x v="94"/>
    <m/>
    <x v="0"/>
    <m/>
    <x v="1"/>
    <x v="1"/>
    <x v="1"/>
    <x v="1"/>
    <x v="1"/>
    <x v="1"/>
    <x v="1"/>
    <m/>
    <x v="112"/>
    <n v="7001"/>
    <x v="0"/>
  </r>
  <r>
    <x v="0"/>
    <x v="8"/>
    <n v="23000"/>
    <x v="78"/>
    <m/>
    <x v="0"/>
    <m/>
    <x v="394"/>
    <x v="23"/>
    <x v="16"/>
    <x v="2"/>
    <x v="2"/>
    <x v="4"/>
    <x v="2"/>
    <m/>
    <x v="93"/>
    <n v="1002"/>
    <x v="0"/>
  </r>
  <r>
    <x v="0"/>
    <x v="8"/>
    <n v="23000"/>
    <x v="78"/>
    <m/>
    <x v="0"/>
    <m/>
    <x v="395"/>
    <x v="23"/>
    <x v="16"/>
    <x v="2"/>
    <x v="2"/>
    <x v="4"/>
    <x v="2"/>
    <m/>
    <x v="93"/>
    <n v="1002"/>
    <x v="0"/>
  </r>
  <r>
    <x v="0"/>
    <x v="8"/>
    <n v="24000"/>
    <x v="76"/>
    <m/>
    <x v="0"/>
    <m/>
    <x v="365"/>
    <x v="0"/>
    <x v="0"/>
    <x v="1"/>
    <x v="1"/>
    <x v="1"/>
    <x v="1"/>
    <m/>
    <x v="91"/>
    <n v="2001"/>
    <x v="0"/>
  </r>
  <r>
    <x v="0"/>
    <x v="8"/>
    <n v="24000"/>
    <x v="71"/>
    <m/>
    <x v="0"/>
    <m/>
    <x v="397"/>
    <x v="24"/>
    <x v="17"/>
    <x v="2"/>
    <x v="2"/>
    <x v="4"/>
    <x v="2"/>
    <m/>
    <x v="83"/>
    <n v="8006"/>
    <x v="0"/>
  </r>
  <r>
    <x v="0"/>
    <x v="8"/>
    <n v="25000"/>
    <x v="16"/>
    <m/>
    <x v="0"/>
    <m/>
    <x v="1"/>
    <x v="1"/>
    <x v="1"/>
    <x v="1"/>
    <x v="1"/>
    <x v="1"/>
    <x v="1"/>
    <m/>
    <x v="19"/>
    <n v="7001"/>
    <x v="0"/>
  </r>
  <r>
    <x v="0"/>
    <x v="8"/>
    <n v="25000"/>
    <x v="109"/>
    <m/>
    <x v="0"/>
    <m/>
    <x v="1"/>
    <x v="1"/>
    <x v="1"/>
    <x v="1"/>
    <x v="1"/>
    <x v="1"/>
    <x v="1"/>
    <m/>
    <x v="129"/>
    <n v="7001"/>
    <x v="0"/>
  </r>
  <r>
    <x v="0"/>
    <x v="8"/>
    <n v="25663.109949338199"/>
    <x v="73"/>
    <m/>
    <x v="0"/>
    <m/>
    <x v="358"/>
    <x v="0"/>
    <x v="0"/>
    <x v="5"/>
    <x v="5"/>
    <x v="13"/>
    <x v="11"/>
    <m/>
    <x v="85"/>
    <n v="2001"/>
    <x v="0"/>
  </r>
  <r>
    <x v="0"/>
    <x v="8"/>
    <n v="27100"/>
    <x v="78"/>
    <m/>
    <x v="0"/>
    <m/>
    <x v="399"/>
    <x v="23"/>
    <x v="16"/>
    <x v="2"/>
    <x v="2"/>
    <x v="4"/>
    <x v="2"/>
    <m/>
    <x v="93"/>
    <n v="1002"/>
    <x v="0"/>
  </r>
  <r>
    <x v="0"/>
    <x v="8"/>
    <n v="28000"/>
    <x v="18"/>
    <m/>
    <x v="0"/>
    <m/>
    <x v="1"/>
    <x v="29"/>
    <x v="19"/>
    <x v="2"/>
    <x v="2"/>
    <x v="10"/>
    <x v="8"/>
    <m/>
    <x v="21"/>
    <n v="6001"/>
    <x v="0"/>
  </r>
  <r>
    <x v="0"/>
    <x v="8"/>
    <n v="30000"/>
    <x v="8"/>
    <m/>
    <x v="0"/>
    <m/>
    <x v="1"/>
    <x v="23"/>
    <x v="16"/>
    <x v="1"/>
    <x v="1"/>
    <x v="2"/>
    <x v="2"/>
    <m/>
    <x v="10"/>
    <n v="1002"/>
    <x v="0"/>
  </r>
  <r>
    <x v="0"/>
    <x v="8"/>
    <n v="30000"/>
    <x v="111"/>
    <m/>
    <x v="0"/>
    <m/>
    <x v="1"/>
    <x v="9"/>
    <x v="8"/>
    <x v="2"/>
    <x v="2"/>
    <x v="10"/>
    <x v="8"/>
    <m/>
    <x v="131"/>
    <n v="8002"/>
    <x v="0"/>
  </r>
  <r>
    <x v="0"/>
    <x v="8"/>
    <n v="30000"/>
    <x v="112"/>
    <m/>
    <x v="0"/>
    <m/>
    <x v="1"/>
    <x v="0"/>
    <x v="0"/>
    <x v="1"/>
    <x v="1"/>
    <x v="21"/>
    <x v="17"/>
    <m/>
    <x v="133"/>
    <n v="2001"/>
    <x v="0"/>
  </r>
  <r>
    <x v="0"/>
    <x v="8"/>
    <n v="31250"/>
    <x v="107"/>
    <m/>
    <x v="0"/>
    <m/>
    <x v="1"/>
    <x v="4"/>
    <x v="4"/>
    <x v="1"/>
    <x v="1"/>
    <x v="8"/>
    <x v="6"/>
    <m/>
    <x v="127"/>
    <n v="4003"/>
    <x v="0"/>
  </r>
  <r>
    <x v="0"/>
    <x v="8"/>
    <n v="32000"/>
    <x v="50"/>
    <m/>
    <x v="0"/>
    <m/>
    <x v="396"/>
    <x v="1"/>
    <x v="1"/>
    <x v="1"/>
    <x v="1"/>
    <x v="1"/>
    <x v="1"/>
    <m/>
    <x v="62"/>
    <n v="7001"/>
    <x v="0"/>
  </r>
  <r>
    <x v="0"/>
    <x v="8"/>
    <n v="34034.28"/>
    <x v="108"/>
    <m/>
    <x v="0"/>
    <m/>
    <x v="402"/>
    <x v="0"/>
    <x v="0"/>
    <x v="3"/>
    <x v="3"/>
    <x v="9"/>
    <x v="7"/>
    <m/>
    <x v="128"/>
    <n v="2001"/>
    <x v="0"/>
  </r>
  <r>
    <x v="0"/>
    <x v="8"/>
    <n v="35390"/>
    <x v="40"/>
    <m/>
    <x v="0"/>
    <m/>
    <x v="404"/>
    <x v="28"/>
    <x v="16"/>
    <x v="2"/>
    <x v="2"/>
    <x v="12"/>
    <x v="10"/>
    <m/>
    <x v="48"/>
    <n v="8005"/>
    <x v="0"/>
  </r>
  <r>
    <x v="0"/>
    <x v="8"/>
    <n v="36598.400000000001"/>
    <x v="101"/>
    <m/>
    <x v="0"/>
    <m/>
    <x v="299"/>
    <x v="0"/>
    <x v="0"/>
    <x v="8"/>
    <x v="8"/>
    <x v="19"/>
    <x v="15"/>
    <m/>
    <x v="120"/>
    <n v="2001"/>
    <x v="0"/>
  </r>
  <r>
    <x v="0"/>
    <x v="8"/>
    <n v="38750"/>
    <x v="34"/>
    <m/>
    <x v="0"/>
    <m/>
    <x v="1"/>
    <x v="29"/>
    <x v="19"/>
    <x v="1"/>
    <x v="1"/>
    <x v="3"/>
    <x v="3"/>
    <m/>
    <x v="49"/>
    <n v="6001"/>
    <x v="0"/>
  </r>
  <r>
    <x v="0"/>
    <x v="8"/>
    <n v="38839.166666666672"/>
    <x v="29"/>
    <m/>
    <x v="0"/>
    <m/>
    <x v="1"/>
    <x v="29"/>
    <x v="19"/>
    <x v="1"/>
    <x v="1"/>
    <x v="2"/>
    <x v="2"/>
    <m/>
    <x v="38"/>
    <n v="6001"/>
    <x v="0"/>
  </r>
  <r>
    <x v="0"/>
    <x v="8"/>
    <n v="40000"/>
    <x v="0"/>
    <m/>
    <x v="0"/>
    <m/>
    <x v="409"/>
    <x v="0"/>
    <x v="0"/>
    <x v="0"/>
    <x v="0"/>
    <x v="0"/>
    <x v="0"/>
    <m/>
    <x v="0"/>
    <n v="2001"/>
    <x v="0"/>
  </r>
  <r>
    <x v="0"/>
    <x v="8"/>
    <n v="40362.769999999997"/>
    <x v="66"/>
    <m/>
    <x v="0"/>
    <m/>
    <x v="405"/>
    <x v="0"/>
    <x v="0"/>
    <x v="7"/>
    <x v="7"/>
    <x v="18"/>
    <x v="14"/>
    <m/>
    <x v="78"/>
    <n v="2001"/>
    <x v="0"/>
  </r>
  <r>
    <x v="0"/>
    <x v="8"/>
    <n v="43267.7"/>
    <x v="27"/>
    <m/>
    <x v="0"/>
    <m/>
    <x v="1"/>
    <x v="29"/>
    <x v="19"/>
    <x v="1"/>
    <x v="1"/>
    <x v="16"/>
    <x v="12"/>
    <m/>
    <x v="42"/>
    <n v="6001"/>
    <x v="0"/>
  </r>
  <r>
    <x v="0"/>
    <x v="8"/>
    <n v="44000"/>
    <x v="61"/>
    <m/>
    <x v="0"/>
    <m/>
    <x v="406"/>
    <x v="4"/>
    <x v="4"/>
    <x v="1"/>
    <x v="1"/>
    <x v="8"/>
    <x v="6"/>
    <m/>
    <x v="73"/>
    <n v="4003"/>
    <x v="0"/>
  </r>
  <r>
    <x v="0"/>
    <x v="8"/>
    <n v="46083.249999999302"/>
    <x v="117"/>
    <m/>
    <x v="0"/>
    <m/>
    <x v="1"/>
    <x v="0"/>
    <x v="0"/>
    <x v="1"/>
    <x v="1"/>
    <x v="21"/>
    <x v="17"/>
    <m/>
    <x v="138"/>
    <n v="2001"/>
    <x v="0"/>
  </r>
  <r>
    <x v="0"/>
    <x v="8"/>
    <n v="48750"/>
    <x v="78"/>
    <m/>
    <x v="0"/>
    <m/>
    <x v="407"/>
    <x v="23"/>
    <x v="16"/>
    <x v="2"/>
    <x v="2"/>
    <x v="4"/>
    <x v="2"/>
    <m/>
    <x v="93"/>
    <n v="1002"/>
    <x v="0"/>
  </r>
  <r>
    <x v="0"/>
    <x v="8"/>
    <n v="49492.765549999989"/>
    <x v="110"/>
    <m/>
    <x v="0"/>
    <m/>
    <x v="1"/>
    <x v="0"/>
    <x v="0"/>
    <x v="1"/>
    <x v="1"/>
    <x v="16"/>
    <x v="12"/>
    <m/>
    <x v="130"/>
    <n v="2001"/>
    <x v="0"/>
  </r>
  <r>
    <x v="0"/>
    <x v="8"/>
    <n v="49739.3"/>
    <x v="108"/>
    <m/>
    <x v="0"/>
    <m/>
    <x v="408"/>
    <x v="0"/>
    <x v="0"/>
    <x v="3"/>
    <x v="3"/>
    <x v="9"/>
    <x v="7"/>
    <m/>
    <x v="128"/>
    <n v="2001"/>
    <x v="0"/>
  </r>
  <r>
    <x v="0"/>
    <x v="8"/>
    <n v="50000"/>
    <x v="17"/>
    <m/>
    <x v="0"/>
    <m/>
    <x v="25"/>
    <x v="10"/>
    <x v="9"/>
    <x v="2"/>
    <x v="2"/>
    <x v="10"/>
    <x v="8"/>
    <m/>
    <x v="20"/>
    <n v="8001"/>
    <x v="0"/>
  </r>
  <r>
    <x v="0"/>
    <x v="8"/>
    <n v="50000"/>
    <x v="52"/>
    <m/>
    <x v="0"/>
    <m/>
    <x v="410"/>
    <x v="25"/>
    <x v="18"/>
    <x v="1"/>
    <x v="1"/>
    <x v="1"/>
    <x v="1"/>
    <m/>
    <x v="64"/>
    <n v="3001"/>
    <x v="0"/>
  </r>
  <r>
    <x v="0"/>
    <x v="8"/>
    <n v="51000"/>
    <x v="8"/>
    <m/>
    <x v="0"/>
    <m/>
    <x v="13"/>
    <x v="3"/>
    <x v="3"/>
    <x v="1"/>
    <x v="1"/>
    <x v="2"/>
    <x v="2"/>
    <m/>
    <x v="10"/>
    <n v="4002"/>
    <x v="0"/>
  </r>
  <r>
    <x v="0"/>
    <x v="8"/>
    <n v="51749.999999999993"/>
    <x v="91"/>
    <m/>
    <x v="0"/>
    <m/>
    <x v="1"/>
    <x v="29"/>
    <x v="19"/>
    <x v="1"/>
    <x v="1"/>
    <x v="2"/>
    <x v="2"/>
    <m/>
    <x v="109"/>
    <n v="6001"/>
    <x v="0"/>
  </r>
  <r>
    <x v="0"/>
    <x v="8"/>
    <n v="52202.360719106844"/>
    <x v="97"/>
    <m/>
    <x v="0"/>
    <m/>
    <x v="364"/>
    <x v="33"/>
    <x v="16"/>
    <x v="9"/>
    <x v="9"/>
    <x v="20"/>
    <x v="16"/>
    <m/>
    <x v="116"/>
    <n v="9001"/>
    <x v="0"/>
  </r>
  <r>
    <x v="0"/>
    <x v="8"/>
    <n v="55249.8"/>
    <x v="35"/>
    <m/>
    <x v="0"/>
    <m/>
    <x v="1"/>
    <x v="29"/>
    <x v="19"/>
    <x v="1"/>
    <x v="1"/>
    <x v="16"/>
    <x v="12"/>
    <m/>
    <x v="47"/>
    <n v="6001"/>
    <x v="0"/>
  </r>
  <r>
    <x v="0"/>
    <x v="8"/>
    <n v="60900"/>
    <x v="39"/>
    <m/>
    <x v="0"/>
    <m/>
    <x v="1"/>
    <x v="29"/>
    <x v="19"/>
    <x v="1"/>
    <x v="1"/>
    <x v="3"/>
    <x v="3"/>
    <m/>
    <x v="58"/>
    <n v="6001"/>
    <x v="0"/>
  </r>
  <r>
    <x v="0"/>
    <x v="8"/>
    <n v="64000"/>
    <x v="76"/>
    <m/>
    <x v="0"/>
    <m/>
    <x v="413"/>
    <x v="0"/>
    <x v="0"/>
    <x v="1"/>
    <x v="1"/>
    <x v="1"/>
    <x v="1"/>
    <m/>
    <x v="91"/>
    <n v="2001"/>
    <x v="0"/>
  </r>
  <r>
    <x v="0"/>
    <x v="8"/>
    <n v="83390.63863293748"/>
    <x v="18"/>
    <m/>
    <x v="0"/>
    <m/>
    <x v="1"/>
    <x v="0"/>
    <x v="0"/>
    <x v="2"/>
    <x v="2"/>
    <x v="10"/>
    <x v="8"/>
    <m/>
    <x v="21"/>
    <n v="2001"/>
    <x v="0"/>
  </r>
  <r>
    <x v="0"/>
    <x v="8"/>
    <n v="92866.82"/>
    <x v="108"/>
    <m/>
    <x v="0"/>
    <m/>
    <x v="414"/>
    <x v="0"/>
    <x v="0"/>
    <x v="3"/>
    <x v="3"/>
    <x v="9"/>
    <x v="7"/>
    <m/>
    <x v="128"/>
    <n v="2001"/>
    <x v="0"/>
  </r>
  <r>
    <x v="0"/>
    <x v="8"/>
    <n v="100000"/>
    <x v="110"/>
    <m/>
    <x v="0"/>
    <m/>
    <x v="411"/>
    <x v="0"/>
    <x v="0"/>
    <x v="2"/>
    <x v="2"/>
    <x v="14"/>
    <x v="12"/>
    <m/>
    <x v="132"/>
    <n v="2001"/>
    <x v="0"/>
  </r>
  <r>
    <x v="0"/>
    <x v="8"/>
    <n v="106000"/>
    <x v="47"/>
    <m/>
    <x v="0"/>
    <m/>
    <x v="416"/>
    <x v="0"/>
    <x v="0"/>
    <x v="6"/>
    <x v="6"/>
    <x v="17"/>
    <x v="13"/>
    <m/>
    <x v="56"/>
    <n v="2001"/>
    <x v="0"/>
  </r>
  <r>
    <x v="0"/>
    <x v="8"/>
    <n v="109958.920713161"/>
    <x v="103"/>
    <m/>
    <x v="0"/>
    <m/>
    <x v="358"/>
    <x v="0"/>
    <x v="0"/>
    <x v="5"/>
    <x v="5"/>
    <x v="13"/>
    <x v="11"/>
    <m/>
    <x v="122"/>
    <n v="2001"/>
    <x v="0"/>
  </r>
  <r>
    <x v="0"/>
    <x v="8"/>
    <n v="115300.87800000003"/>
    <x v="3"/>
    <m/>
    <x v="0"/>
    <m/>
    <x v="415"/>
    <x v="29"/>
    <x v="19"/>
    <x v="1"/>
    <x v="1"/>
    <x v="3"/>
    <x v="3"/>
    <m/>
    <x v="3"/>
    <n v="6001"/>
    <x v="0"/>
  </r>
  <r>
    <x v="0"/>
    <x v="8"/>
    <n v="120000"/>
    <x v="50"/>
    <m/>
    <x v="0"/>
    <m/>
    <x v="1"/>
    <x v="1"/>
    <x v="1"/>
    <x v="1"/>
    <x v="1"/>
    <x v="1"/>
    <x v="1"/>
    <m/>
    <x v="62"/>
    <n v="7001"/>
    <x v="0"/>
  </r>
  <r>
    <x v="0"/>
    <x v="8"/>
    <n v="130000"/>
    <x v="97"/>
    <m/>
    <x v="0"/>
    <m/>
    <x v="417"/>
    <x v="33"/>
    <x v="16"/>
    <x v="9"/>
    <x v="9"/>
    <x v="20"/>
    <x v="16"/>
    <m/>
    <x v="116"/>
    <n v="9001"/>
    <x v="0"/>
  </r>
  <r>
    <x v="0"/>
    <x v="8"/>
    <n v="150000"/>
    <x v="35"/>
    <m/>
    <x v="0"/>
    <m/>
    <x v="377"/>
    <x v="0"/>
    <x v="0"/>
    <x v="1"/>
    <x v="1"/>
    <x v="16"/>
    <x v="12"/>
    <m/>
    <x v="47"/>
    <n v="2001"/>
    <x v="0"/>
  </r>
  <r>
    <x v="0"/>
    <x v="8"/>
    <n v="150000"/>
    <x v="113"/>
    <m/>
    <x v="0"/>
    <m/>
    <x v="1"/>
    <x v="0"/>
    <x v="0"/>
    <x v="10"/>
    <x v="10"/>
    <x v="22"/>
    <x v="18"/>
    <m/>
    <x v="134"/>
    <n v="2001"/>
    <x v="0"/>
  </r>
  <r>
    <x v="0"/>
    <x v="8"/>
    <n v="172352"/>
    <x v="97"/>
    <m/>
    <x v="0"/>
    <m/>
    <x v="418"/>
    <x v="33"/>
    <x v="16"/>
    <x v="9"/>
    <x v="9"/>
    <x v="20"/>
    <x v="16"/>
    <m/>
    <x v="116"/>
    <n v="9001"/>
    <x v="0"/>
  </r>
  <r>
    <x v="0"/>
    <x v="8"/>
    <n v="200720"/>
    <x v="2"/>
    <m/>
    <x v="0"/>
    <m/>
    <x v="420"/>
    <x v="29"/>
    <x v="19"/>
    <x v="1"/>
    <x v="1"/>
    <x v="2"/>
    <x v="2"/>
    <m/>
    <x v="2"/>
    <n v="6001"/>
    <x v="0"/>
  </r>
  <r>
    <x v="0"/>
    <x v="8"/>
    <n v="220350"/>
    <x v="2"/>
    <m/>
    <x v="0"/>
    <m/>
    <x v="419"/>
    <x v="29"/>
    <x v="19"/>
    <x v="1"/>
    <x v="1"/>
    <x v="2"/>
    <x v="2"/>
    <m/>
    <x v="2"/>
    <n v="6001"/>
    <x v="0"/>
  </r>
  <r>
    <x v="0"/>
    <x v="8"/>
    <n v="350000"/>
    <x v="114"/>
    <m/>
    <x v="0"/>
    <m/>
    <x v="1"/>
    <x v="0"/>
    <x v="0"/>
    <x v="10"/>
    <x v="10"/>
    <x v="22"/>
    <x v="18"/>
    <m/>
    <x v="135"/>
    <n v="2001"/>
    <x v="0"/>
  </r>
  <r>
    <x v="0"/>
    <x v="8"/>
    <n v="386000"/>
    <x v="76"/>
    <m/>
    <x v="0"/>
    <m/>
    <x v="1"/>
    <x v="0"/>
    <x v="0"/>
    <x v="1"/>
    <x v="1"/>
    <x v="1"/>
    <x v="1"/>
    <m/>
    <x v="91"/>
    <n v="2001"/>
    <x v="0"/>
  </r>
  <r>
    <x v="0"/>
    <x v="8"/>
    <n v="397532.33110119036"/>
    <x v="115"/>
    <m/>
    <x v="0"/>
    <m/>
    <x v="1"/>
    <x v="0"/>
    <x v="0"/>
    <x v="5"/>
    <x v="5"/>
    <x v="13"/>
    <x v="11"/>
    <m/>
    <x v="136"/>
    <n v="2001"/>
    <x v="0"/>
  </r>
  <r>
    <x v="0"/>
    <x v="8"/>
    <n v="601371.15748941002"/>
    <x v="116"/>
    <m/>
    <x v="0"/>
    <m/>
    <x v="1"/>
    <x v="27"/>
    <x v="19"/>
    <x v="1"/>
    <x v="1"/>
    <x v="1"/>
    <x v="1"/>
    <m/>
    <x v="137"/>
    <n v="6002"/>
    <x v="0"/>
  </r>
  <r>
    <x v="0"/>
    <x v="8"/>
    <n v="640000"/>
    <x v="1"/>
    <m/>
    <x v="0"/>
    <m/>
    <x v="1"/>
    <x v="0"/>
    <x v="0"/>
    <x v="1"/>
    <x v="1"/>
    <x v="1"/>
    <x v="1"/>
    <m/>
    <x v="1"/>
    <n v="2001"/>
    <x v="0"/>
  </r>
  <r>
    <x v="0"/>
    <x v="8"/>
    <n v="796683.61659226206"/>
    <x v="117"/>
    <m/>
    <x v="0"/>
    <m/>
    <x v="1"/>
    <x v="0"/>
    <x v="0"/>
    <x v="1"/>
    <x v="1"/>
    <x v="21"/>
    <x v="17"/>
    <m/>
    <x v="138"/>
    <n v="2001"/>
    <x v="0"/>
  </r>
  <r>
    <x v="0"/>
    <x v="9"/>
    <m/>
    <x v="29"/>
    <m/>
    <x v="0"/>
    <m/>
    <x v="1"/>
    <x v="17"/>
    <x v="2"/>
    <x v="1"/>
    <x v="1"/>
    <x v="2"/>
    <x v="2"/>
    <m/>
    <x v="38"/>
    <n v="5006"/>
    <x v="0"/>
  </r>
  <r>
    <x v="0"/>
    <x v="9"/>
    <m/>
    <x v="34"/>
    <m/>
    <x v="0"/>
    <m/>
    <x v="1"/>
    <x v="17"/>
    <x v="2"/>
    <x v="1"/>
    <x v="1"/>
    <x v="3"/>
    <x v="3"/>
    <m/>
    <x v="49"/>
    <n v="5006"/>
    <x v="0"/>
  </r>
  <r>
    <x v="0"/>
    <x v="9"/>
    <m/>
    <x v="20"/>
    <m/>
    <x v="0"/>
    <m/>
    <x v="1"/>
    <x v="17"/>
    <x v="2"/>
    <x v="1"/>
    <x v="1"/>
    <x v="3"/>
    <x v="3"/>
    <m/>
    <x v="24"/>
    <n v="5006"/>
    <x v="0"/>
  </r>
  <r>
    <x v="0"/>
    <x v="9"/>
    <m/>
    <x v="3"/>
    <m/>
    <x v="0"/>
    <m/>
    <x v="60"/>
    <x v="17"/>
    <x v="2"/>
    <x v="1"/>
    <x v="1"/>
    <x v="3"/>
    <x v="3"/>
    <m/>
    <x v="3"/>
    <n v="5006"/>
    <x v="0"/>
  </r>
  <r>
    <x v="0"/>
    <x v="9"/>
    <m/>
    <x v="21"/>
    <m/>
    <x v="0"/>
    <m/>
    <x v="1"/>
    <x v="17"/>
    <x v="2"/>
    <x v="1"/>
    <x v="1"/>
    <x v="2"/>
    <x v="2"/>
    <m/>
    <x v="27"/>
    <n v="5006"/>
    <x v="0"/>
  </r>
  <r>
    <x v="0"/>
    <x v="9"/>
    <m/>
    <x v="21"/>
    <m/>
    <x v="0"/>
    <m/>
    <x v="398"/>
    <x v="0"/>
    <x v="0"/>
    <x v="1"/>
    <x v="1"/>
    <x v="2"/>
    <x v="2"/>
    <m/>
    <x v="27"/>
    <n v="2001"/>
    <x v="0"/>
  </r>
  <r>
    <x v="0"/>
    <x v="9"/>
    <m/>
    <x v="27"/>
    <m/>
    <x v="0"/>
    <m/>
    <x v="1"/>
    <x v="0"/>
    <x v="0"/>
    <x v="2"/>
    <x v="2"/>
    <x v="14"/>
    <x v="12"/>
    <m/>
    <x v="32"/>
    <n v="2001"/>
    <x v="0"/>
  </r>
  <r>
    <x v="0"/>
    <x v="9"/>
    <m/>
    <x v="27"/>
    <m/>
    <x v="0"/>
    <m/>
    <x v="1"/>
    <x v="17"/>
    <x v="2"/>
    <x v="1"/>
    <x v="1"/>
    <x v="16"/>
    <x v="12"/>
    <m/>
    <x v="42"/>
    <n v="5006"/>
    <x v="0"/>
  </r>
  <r>
    <x v="0"/>
    <x v="9"/>
    <m/>
    <x v="62"/>
    <m/>
    <x v="0"/>
    <m/>
    <x v="1"/>
    <x v="17"/>
    <x v="2"/>
    <x v="1"/>
    <x v="1"/>
    <x v="16"/>
    <x v="12"/>
    <m/>
    <x v="74"/>
    <n v="5006"/>
    <x v="0"/>
  </r>
  <r>
    <x v="0"/>
    <x v="9"/>
    <m/>
    <x v="13"/>
    <m/>
    <x v="0"/>
    <m/>
    <x v="132"/>
    <x v="17"/>
    <x v="2"/>
    <x v="2"/>
    <x v="2"/>
    <x v="6"/>
    <x v="3"/>
    <m/>
    <x v="16"/>
    <n v="5006"/>
    <x v="0"/>
  </r>
  <r>
    <x v="0"/>
    <x v="9"/>
    <m/>
    <x v="13"/>
    <m/>
    <x v="0"/>
    <m/>
    <x v="113"/>
    <x v="17"/>
    <x v="2"/>
    <x v="1"/>
    <x v="1"/>
    <x v="3"/>
    <x v="3"/>
    <m/>
    <x v="15"/>
    <n v="5006"/>
    <x v="0"/>
  </r>
  <r>
    <x v="0"/>
    <x v="9"/>
    <m/>
    <x v="13"/>
    <m/>
    <x v="0"/>
    <m/>
    <x v="114"/>
    <x v="17"/>
    <x v="2"/>
    <x v="2"/>
    <x v="2"/>
    <x v="6"/>
    <x v="3"/>
    <m/>
    <x v="16"/>
    <n v="5006"/>
    <x v="0"/>
  </r>
  <r>
    <x v="0"/>
    <x v="9"/>
    <m/>
    <x v="91"/>
    <m/>
    <x v="0"/>
    <m/>
    <x v="1"/>
    <x v="17"/>
    <x v="2"/>
    <x v="1"/>
    <x v="1"/>
    <x v="2"/>
    <x v="2"/>
    <m/>
    <x v="109"/>
    <n v="5006"/>
    <x v="0"/>
  </r>
  <r>
    <x v="0"/>
    <x v="9"/>
    <m/>
    <x v="35"/>
    <m/>
    <x v="0"/>
    <m/>
    <x v="1"/>
    <x v="17"/>
    <x v="2"/>
    <x v="1"/>
    <x v="1"/>
    <x v="16"/>
    <x v="12"/>
    <m/>
    <x v="47"/>
    <n v="5006"/>
    <x v="0"/>
  </r>
  <r>
    <x v="0"/>
    <x v="9"/>
    <m/>
    <x v="60"/>
    <m/>
    <x v="0"/>
    <m/>
    <x v="1"/>
    <x v="0"/>
    <x v="0"/>
    <x v="2"/>
    <x v="2"/>
    <x v="12"/>
    <x v="10"/>
    <m/>
    <x v="72"/>
    <n v="2001"/>
    <x v="0"/>
  </r>
  <r>
    <x v="0"/>
    <x v="9"/>
    <m/>
    <x v="5"/>
    <m/>
    <x v="0"/>
    <m/>
    <x v="1"/>
    <x v="17"/>
    <x v="2"/>
    <x v="1"/>
    <x v="1"/>
    <x v="3"/>
    <x v="3"/>
    <m/>
    <x v="6"/>
    <n v="5006"/>
    <x v="0"/>
  </r>
  <r>
    <x v="0"/>
    <x v="9"/>
    <m/>
    <x v="2"/>
    <m/>
    <x v="0"/>
    <m/>
    <x v="139"/>
    <x v="17"/>
    <x v="2"/>
    <x v="1"/>
    <x v="1"/>
    <x v="2"/>
    <x v="2"/>
    <m/>
    <x v="2"/>
    <n v="5006"/>
    <x v="0"/>
  </r>
  <r>
    <x v="0"/>
    <x v="9"/>
    <m/>
    <x v="2"/>
    <m/>
    <x v="0"/>
    <m/>
    <x v="140"/>
    <x v="17"/>
    <x v="2"/>
    <x v="1"/>
    <x v="1"/>
    <x v="2"/>
    <x v="2"/>
    <m/>
    <x v="2"/>
    <n v="5006"/>
    <x v="0"/>
  </r>
  <r>
    <x v="0"/>
    <x v="9"/>
    <m/>
    <x v="2"/>
    <m/>
    <x v="0"/>
    <m/>
    <x v="4"/>
    <x v="0"/>
    <x v="0"/>
    <x v="1"/>
    <x v="1"/>
    <x v="2"/>
    <x v="2"/>
    <m/>
    <x v="2"/>
    <n v="2001"/>
    <x v="0"/>
  </r>
  <r>
    <x v="0"/>
    <x v="9"/>
    <m/>
    <x v="2"/>
    <m/>
    <x v="0"/>
    <m/>
    <x v="143"/>
    <x v="17"/>
    <x v="2"/>
    <x v="1"/>
    <x v="1"/>
    <x v="2"/>
    <x v="2"/>
    <m/>
    <x v="2"/>
    <n v="5006"/>
    <x v="0"/>
  </r>
  <r>
    <x v="0"/>
    <x v="9"/>
    <m/>
    <x v="2"/>
    <m/>
    <x v="0"/>
    <m/>
    <x v="144"/>
    <x v="17"/>
    <x v="2"/>
    <x v="1"/>
    <x v="1"/>
    <x v="2"/>
    <x v="2"/>
    <m/>
    <x v="2"/>
    <n v="5006"/>
    <x v="0"/>
  </r>
  <r>
    <x v="0"/>
    <x v="9"/>
    <n v="-7694174.1503456198"/>
    <x v="0"/>
    <m/>
    <x v="0"/>
    <m/>
    <x v="0"/>
    <x v="0"/>
    <x v="0"/>
    <x v="0"/>
    <x v="0"/>
    <x v="0"/>
    <x v="0"/>
    <m/>
    <x v="0"/>
    <n v="2001"/>
    <x v="0"/>
  </r>
  <r>
    <x v="0"/>
    <x v="9"/>
    <n v="-640000"/>
    <x v="1"/>
    <m/>
    <x v="0"/>
    <m/>
    <x v="1"/>
    <x v="0"/>
    <x v="0"/>
    <x v="1"/>
    <x v="1"/>
    <x v="1"/>
    <x v="1"/>
    <m/>
    <x v="1"/>
    <n v="2001"/>
    <x v="0"/>
  </r>
  <r>
    <x v="0"/>
    <x v="9"/>
    <n v="-80000"/>
    <x v="0"/>
    <m/>
    <x v="0"/>
    <m/>
    <x v="2"/>
    <x v="0"/>
    <x v="0"/>
    <x v="0"/>
    <x v="0"/>
    <x v="0"/>
    <x v="0"/>
    <m/>
    <x v="0"/>
    <n v="2001"/>
    <x v="0"/>
  </r>
  <r>
    <x v="0"/>
    <x v="9"/>
    <n v="-38187.5"/>
    <x v="0"/>
    <m/>
    <x v="0"/>
    <m/>
    <x v="3"/>
    <x v="0"/>
    <x v="0"/>
    <x v="0"/>
    <x v="0"/>
    <x v="0"/>
    <x v="0"/>
    <m/>
    <x v="0"/>
    <n v="2001"/>
    <x v="0"/>
  </r>
  <r>
    <x v="0"/>
    <x v="9"/>
    <n v="-10000"/>
    <x v="4"/>
    <m/>
    <x v="0"/>
    <m/>
    <x v="6"/>
    <x v="0"/>
    <x v="0"/>
    <x v="0"/>
    <x v="0"/>
    <x v="0"/>
    <x v="0"/>
    <m/>
    <x v="4"/>
    <n v="2001"/>
    <x v="0"/>
  </r>
  <r>
    <x v="0"/>
    <x v="9"/>
    <n v="-8182.75"/>
    <x v="2"/>
    <m/>
    <x v="0"/>
    <m/>
    <x v="7"/>
    <x v="0"/>
    <x v="0"/>
    <x v="2"/>
    <x v="2"/>
    <x v="4"/>
    <x v="2"/>
    <m/>
    <x v="5"/>
    <n v="2001"/>
    <x v="0"/>
  </r>
  <r>
    <x v="0"/>
    <x v="9"/>
    <n v="-6937.5687999999991"/>
    <x v="3"/>
    <m/>
    <x v="0"/>
    <m/>
    <x v="5"/>
    <x v="0"/>
    <x v="0"/>
    <x v="1"/>
    <x v="1"/>
    <x v="3"/>
    <x v="3"/>
    <m/>
    <x v="3"/>
    <n v="2001"/>
    <x v="0"/>
  </r>
  <r>
    <x v="0"/>
    <x v="9"/>
    <n v="-5200"/>
    <x v="5"/>
    <m/>
    <x v="0"/>
    <m/>
    <x v="8"/>
    <x v="29"/>
    <x v="19"/>
    <x v="1"/>
    <x v="1"/>
    <x v="3"/>
    <x v="3"/>
    <m/>
    <x v="6"/>
    <n v="6001"/>
    <x v="0"/>
  </r>
  <r>
    <x v="0"/>
    <x v="9"/>
    <n v="-4100"/>
    <x v="2"/>
    <m/>
    <x v="0"/>
    <m/>
    <x v="9"/>
    <x v="1"/>
    <x v="1"/>
    <x v="1"/>
    <x v="1"/>
    <x v="2"/>
    <x v="2"/>
    <m/>
    <x v="2"/>
    <n v="7001"/>
    <x v="0"/>
  </r>
  <r>
    <x v="0"/>
    <x v="9"/>
    <n v="-4000"/>
    <x v="6"/>
    <m/>
    <x v="0"/>
    <m/>
    <x v="1"/>
    <x v="0"/>
    <x v="0"/>
    <x v="2"/>
    <x v="2"/>
    <x v="5"/>
    <x v="4"/>
    <m/>
    <x v="7"/>
    <n v="2001"/>
    <x v="0"/>
  </r>
  <r>
    <x v="0"/>
    <x v="9"/>
    <n v="-2633.0535000000004"/>
    <x v="3"/>
    <m/>
    <x v="0"/>
    <m/>
    <x v="5"/>
    <x v="0"/>
    <x v="0"/>
    <x v="2"/>
    <x v="2"/>
    <x v="6"/>
    <x v="3"/>
    <m/>
    <x v="8"/>
    <n v="2001"/>
    <x v="0"/>
  </r>
  <r>
    <x v="0"/>
    <x v="9"/>
    <n v="-2369.7481500000004"/>
    <x v="2"/>
    <m/>
    <x v="0"/>
    <m/>
    <x v="10"/>
    <x v="0"/>
    <x v="0"/>
    <x v="2"/>
    <x v="2"/>
    <x v="4"/>
    <x v="2"/>
    <m/>
    <x v="5"/>
    <n v="2001"/>
    <x v="0"/>
  </r>
  <r>
    <x v="0"/>
    <x v="9"/>
    <n v="-1584.45"/>
    <x v="2"/>
    <m/>
    <x v="0"/>
    <m/>
    <x v="11"/>
    <x v="0"/>
    <x v="0"/>
    <x v="2"/>
    <x v="2"/>
    <x v="4"/>
    <x v="2"/>
    <m/>
    <x v="5"/>
    <n v="2001"/>
    <x v="0"/>
  </r>
  <r>
    <x v="0"/>
    <x v="9"/>
    <n v="0"/>
    <x v="7"/>
    <m/>
    <x v="0"/>
    <m/>
    <x v="12"/>
    <x v="2"/>
    <x v="2"/>
    <x v="2"/>
    <x v="2"/>
    <x v="7"/>
    <x v="5"/>
    <m/>
    <x v="9"/>
    <n v="4004"/>
    <x v="0"/>
  </r>
  <r>
    <x v="0"/>
    <x v="9"/>
    <n v="0"/>
    <x v="92"/>
    <m/>
    <x v="0"/>
    <m/>
    <x v="1"/>
    <x v="32"/>
    <x v="16"/>
    <x v="4"/>
    <x v="4"/>
    <x v="11"/>
    <x v="9"/>
    <m/>
    <x v="110"/>
    <n v="2003"/>
    <x v="0"/>
  </r>
  <r>
    <x v="0"/>
    <x v="9"/>
    <n v="0"/>
    <x v="92"/>
    <m/>
    <x v="0"/>
    <m/>
    <x v="403"/>
    <x v="2"/>
    <x v="2"/>
    <x v="4"/>
    <x v="4"/>
    <x v="11"/>
    <x v="9"/>
    <m/>
    <x v="110"/>
    <n v="4004"/>
    <x v="0"/>
  </r>
  <r>
    <x v="0"/>
    <x v="9"/>
    <n v="0"/>
    <x v="92"/>
    <m/>
    <x v="0"/>
    <m/>
    <x v="372"/>
    <x v="2"/>
    <x v="2"/>
    <x v="4"/>
    <x v="4"/>
    <x v="11"/>
    <x v="9"/>
    <m/>
    <x v="110"/>
    <n v="4004"/>
    <x v="0"/>
  </r>
  <r>
    <x v="0"/>
    <x v="9"/>
    <n v="0"/>
    <x v="66"/>
    <m/>
    <x v="0"/>
    <m/>
    <x v="356"/>
    <x v="0"/>
    <x v="0"/>
    <x v="7"/>
    <x v="7"/>
    <x v="18"/>
    <x v="14"/>
    <m/>
    <x v="78"/>
    <n v="2001"/>
    <x v="0"/>
  </r>
  <r>
    <x v="0"/>
    <x v="9"/>
    <n v="0"/>
    <x v="66"/>
    <m/>
    <x v="0"/>
    <m/>
    <x v="351"/>
    <x v="0"/>
    <x v="0"/>
    <x v="7"/>
    <x v="7"/>
    <x v="18"/>
    <x v="14"/>
    <m/>
    <x v="78"/>
    <n v="2001"/>
    <x v="0"/>
  </r>
  <r>
    <x v="0"/>
    <x v="9"/>
    <n v="0"/>
    <x v="8"/>
    <m/>
    <x v="0"/>
    <m/>
    <x v="13"/>
    <x v="3"/>
    <x v="3"/>
    <x v="1"/>
    <x v="1"/>
    <x v="2"/>
    <x v="2"/>
    <m/>
    <x v="10"/>
    <n v="4002"/>
    <x v="0"/>
  </r>
  <r>
    <x v="0"/>
    <x v="9"/>
    <n v="0"/>
    <x v="8"/>
    <m/>
    <x v="0"/>
    <m/>
    <x v="14"/>
    <x v="3"/>
    <x v="3"/>
    <x v="1"/>
    <x v="1"/>
    <x v="2"/>
    <x v="2"/>
    <m/>
    <x v="10"/>
    <n v="4002"/>
    <x v="0"/>
  </r>
  <r>
    <x v="0"/>
    <x v="9"/>
    <n v="0"/>
    <x v="9"/>
    <m/>
    <x v="0"/>
    <m/>
    <x v="15"/>
    <x v="4"/>
    <x v="4"/>
    <x v="1"/>
    <x v="1"/>
    <x v="8"/>
    <x v="6"/>
    <m/>
    <x v="11"/>
    <n v="4003"/>
    <x v="0"/>
  </r>
  <r>
    <x v="0"/>
    <x v="9"/>
    <n v="0"/>
    <x v="10"/>
    <m/>
    <x v="0"/>
    <m/>
    <x v="16"/>
    <x v="0"/>
    <x v="0"/>
    <x v="3"/>
    <x v="3"/>
    <x v="9"/>
    <x v="7"/>
    <m/>
    <x v="12"/>
    <n v="2001"/>
    <x v="0"/>
  </r>
  <r>
    <x v="0"/>
    <x v="9"/>
    <n v="0"/>
    <x v="99"/>
    <m/>
    <x v="0"/>
    <m/>
    <x v="400"/>
    <x v="0"/>
    <x v="0"/>
    <x v="3"/>
    <x v="3"/>
    <x v="9"/>
    <x v="7"/>
    <m/>
    <x v="118"/>
    <n v="2001"/>
    <x v="0"/>
  </r>
  <r>
    <x v="0"/>
    <x v="9"/>
    <n v="0"/>
    <x v="99"/>
    <m/>
    <x v="0"/>
    <m/>
    <x v="401"/>
    <x v="0"/>
    <x v="0"/>
    <x v="3"/>
    <x v="3"/>
    <x v="9"/>
    <x v="7"/>
    <m/>
    <x v="118"/>
    <n v="2001"/>
    <x v="0"/>
  </r>
  <r>
    <x v="0"/>
    <x v="9"/>
    <n v="0"/>
    <x v="99"/>
    <m/>
    <x v="0"/>
    <m/>
    <x v="379"/>
    <x v="0"/>
    <x v="0"/>
    <x v="3"/>
    <x v="3"/>
    <x v="9"/>
    <x v="7"/>
    <m/>
    <x v="118"/>
    <n v="2001"/>
    <x v="0"/>
  </r>
  <r>
    <x v="0"/>
    <x v="9"/>
    <n v="0"/>
    <x v="11"/>
    <m/>
    <x v="0"/>
    <m/>
    <x v="17"/>
    <x v="5"/>
    <x v="5"/>
    <x v="2"/>
    <x v="2"/>
    <x v="10"/>
    <x v="8"/>
    <m/>
    <x v="13"/>
    <n v="3006"/>
    <x v="0"/>
  </r>
  <r>
    <x v="0"/>
    <x v="9"/>
    <n v="0"/>
    <x v="11"/>
    <m/>
    <x v="0"/>
    <m/>
    <x v="18"/>
    <x v="5"/>
    <x v="5"/>
    <x v="2"/>
    <x v="2"/>
    <x v="10"/>
    <x v="8"/>
    <m/>
    <x v="13"/>
    <n v="3006"/>
    <x v="0"/>
  </r>
  <r>
    <x v="0"/>
    <x v="9"/>
    <n v="0"/>
    <x v="11"/>
    <m/>
    <x v="0"/>
    <m/>
    <x v="19"/>
    <x v="5"/>
    <x v="5"/>
    <x v="2"/>
    <x v="2"/>
    <x v="10"/>
    <x v="8"/>
    <m/>
    <x v="13"/>
    <n v="3006"/>
    <x v="0"/>
  </r>
  <r>
    <x v="0"/>
    <x v="9"/>
    <n v="0"/>
    <x v="12"/>
    <m/>
    <x v="0"/>
    <m/>
    <x v="21"/>
    <x v="6"/>
    <x v="1"/>
    <x v="4"/>
    <x v="4"/>
    <x v="11"/>
    <x v="9"/>
    <m/>
    <x v="14"/>
    <n v="7003"/>
    <x v="0"/>
  </r>
  <r>
    <x v="0"/>
    <x v="9"/>
    <n v="0"/>
    <x v="12"/>
    <m/>
    <x v="0"/>
    <m/>
    <x v="22"/>
    <x v="6"/>
    <x v="1"/>
    <x v="4"/>
    <x v="4"/>
    <x v="11"/>
    <x v="9"/>
    <m/>
    <x v="14"/>
    <n v="7003"/>
    <x v="0"/>
  </r>
  <r>
    <x v="0"/>
    <x v="9"/>
    <n v="0"/>
    <x v="62"/>
    <m/>
    <x v="0"/>
    <m/>
    <x v="1"/>
    <x v="11"/>
    <x v="6"/>
    <x v="2"/>
    <x v="2"/>
    <x v="14"/>
    <x v="12"/>
    <m/>
    <x v="89"/>
    <n v="8004"/>
    <x v="0"/>
  </r>
  <r>
    <x v="0"/>
    <x v="9"/>
    <n v="0"/>
    <x v="62"/>
    <m/>
    <x v="0"/>
    <m/>
    <x v="1"/>
    <x v="1"/>
    <x v="1"/>
    <x v="1"/>
    <x v="1"/>
    <x v="16"/>
    <x v="12"/>
    <m/>
    <x v="74"/>
    <n v="7001"/>
    <x v="0"/>
  </r>
  <r>
    <x v="0"/>
    <x v="9"/>
    <n v="0"/>
    <x v="13"/>
    <m/>
    <x v="0"/>
    <m/>
    <x v="1"/>
    <x v="7"/>
    <x v="6"/>
    <x v="1"/>
    <x v="1"/>
    <x v="3"/>
    <x v="3"/>
    <m/>
    <x v="15"/>
    <n v="3008"/>
    <x v="0"/>
  </r>
  <r>
    <x v="0"/>
    <x v="9"/>
    <n v="0"/>
    <x v="13"/>
    <m/>
    <x v="0"/>
    <m/>
    <x v="1"/>
    <x v="13"/>
    <x v="2"/>
    <x v="1"/>
    <x v="1"/>
    <x v="3"/>
    <x v="3"/>
    <m/>
    <x v="15"/>
    <n v="5003"/>
    <x v="0"/>
  </r>
  <r>
    <x v="0"/>
    <x v="9"/>
    <n v="0"/>
    <x v="13"/>
    <m/>
    <x v="0"/>
    <m/>
    <x v="1"/>
    <x v="8"/>
    <x v="7"/>
    <x v="2"/>
    <x v="2"/>
    <x v="6"/>
    <x v="3"/>
    <m/>
    <x v="16"/>
    <n v="8003"/>
    <x v="0"/>
  </r>
  <r>
    <x v="0"/>
    <x v="9"/>
    <n v="0"/>
    <x v="13"/>
    <m/>
    <x v="0"/>
    <m/>
    <x v="310"/>
    <x v="14"/>
    <x v="11"/>
    <x v="1"/>
    <x v="1"/>
    <x v="3"/>
    <x v="3"/>
    <m/>
    <x v="15"/>
    <n v="5005"/>
    <x v="0"/>
  </r>
  <r>
    <x v="0"/>
    <x v="9"/>
    <n v="0"/>
    <x v="13"/>
    <m/>
    <x v="0"/>
    <m/>
    <x v="64"/>
    <x v="19"/>
    <x v="14"/>
    <x v="2"/>
    <x v="2"/>
    <x v="6"/>
    <x v="3"/>
    <m/>
    <x v="16"/>
    <n v="3003"/>
    <x v="0"/>
  </r>
  <r>
    <x v="0"/>
    <x v="9"/>
    <n v="0"/>
    <x v="13"/>
    <m/>
    <x v="0"/>
    <m/>
    <x v="65"/>
    <x v="22"/>
    <x v="0"/>
    <x v="2"/>
    <x v="2"/>
    <x v="6"/>
    <x v="3"/>
    <m/>
    <x v="16"/>
    <n v="3002"/>
    <x v="0"/>
  </r>
  <r>
    <x v="0"/>
    <x v="9"/>
    <n v="0"/>
    <x v="13"/>
    <m/>
    <x v="0"/>
    <m/>
    <x v="311"/>
    <x v="10"/>
    <x v="9"/>
    <x v="2"/>
    <x v="2"/>
    <x v="6"/>
    <x v="3"/>
    <m/>
    <x v="16"/>
    <n v="8001"/>
    <x v="0"/>
  </r>
  <r>
    <x v="0"/>
    <x v="9"/>
    <n v="0"/>
    <x v="14"/>
    <m/>
    <x v="0"/>
    <m/>
    <x v="23"/>
    <x v="9"/>
    <x v="8"/>
    <x v="2"/>
    <x v="2"/>
    <x v="12"/>
    <x v="10"/>
    <m/>
    <x v="17"/>
    <n v="8002"/>
    <x v="0"/>
  </r>
  <r>
    <x v="0"/>
    <x v="9"/>
    <n v="0"/>
    <x v="15"/>
    <m/>
    <x v="0"/>
    <m/>
    <x v="1"/>
    <x v="0"/>
    <x v="0"/>
    <x v="5"/>
    <x v="5"/>
    <x v="13"/>
    <x v="11"/>
    <m/>
    <x v="18"/>
    <n v="2001"/>
    <x v="0"/>
  </r>
  <r>
    <x v="0"/>
    <x v="9"/>
    <n v="0"/>
    <x v="91"/>
    <m/>
    <x v="0"/>
    <m/>
    <x v="1"/>
    <x v="11"/>
    <x v="6"/>
    <x v="2"/>
    <x v="2"/>
    <x v="4"/>
    <x v="2"/>
    <m/>
    <x v="125"/>
    <n v="8004"/>
    <x v="0"/>
  </r>
  <r>
    <x v="0"/>
    <x v="9"/>
    <n v="0"/>
    <x v="91"/>
    <m/>
    <x v="0"/>
    <m/>
    <x v="1"/>
    <x v="1"/>
    <x v="1"/>
    <x v="1"/>
    <x v="1"/>
    <x v="2"/>
    <x v="2"/>
    <m/>
    <x v="109"/>
    <n v="7001"/>
    <x v="0"/>
  </r>
  <r>
    <x v="0"/>
    <x v="9"/>
    <n v="0"/>
    <x v="74"/>
    <m/>
    <x v="0"/>
    <m/>
    <x v="312"/>
    <x v="13"/>
    <x v="2"/>
    <x v="1"/>
    <x v="1"/>
    <x v="8"/>
    <x v="6"/>
    <m/>
    <x v="87"/>
    <n v="5003"/>
    <x v="0"/>
  </r>
  <r>
    <x v="0"/>
    <x v="9"/>
    <n v="0"/>
    <x v="50"/>
    <m/>
    <x v="0"/>
    <m/>
    <x v="412"/>
    <x v="27"/>
    <x v="19"/>
    <x v="1"/>
    <x v="1"/>
    <x v="1"/>
    <x v="1"/>
    <m/>
    <x v="62"/>
    <n v="6002"/>
    <x v="0"/>
  </r>
  <r>
    <x v="0"/>
    <x v="9"/>
    <n v="0"/>
    <x v="50"/>
    <m/>
    <x v="0"/>
    <m/>
    <x v="110"/>
    <x v="16"/>
    <x v="11"/>
    <x v="1"/>
    <x v="1"/>
    <x v="1"/>
    <x v="1"/>
    <m/>
    <x v="62"/>
    <n v="7002"/>
    <x v="0"/>
  </r>
  <r>
    <x v="0"/>
    <x v="9"/>
    <n v="0"/>
    <x v="49"/>
    <m/>
    <x v="0"/>
    <m/>
    <x v="221"/>
    <x v="17"/>
    <x v="2"/>
    <x v="2"/>
    <x v="2"/>
    <x v="7"/>
    <x v="5"/>
    <m/>
    <x v="60"/>
    <n v="5006"/>
    <x v="0"/>
  </r>
  <r>
    <x v="0"/>
    <x v="9"/>
    <n v="0"/>
    <x v="53"/>
    <m/>
    <x v="0"/>
    <m/>
    <x v="188"/>
    <x v="2"/>
    <x v="2"/>
    <x v="4"/>
    <x v="4"/>
    <x v="11"/>
    <x v="9"/>
    <m/>
    <x v="65"/>
    <n v="4004"/>
    <x v="0"/>
  </r>
  <r>
    <x v="0"/>
    <x v="9"/>
    <n v="0"/>
    <x v="53"/>
    <m/>
    <x v="0"/>
    <m/>
    <x v="131"/>
    <x v="17"/>
    <x v="2"/>
    <x v="4"/>
    <x v="4"/>
    <x v="11"/>
    <x v="9"/>
    <m/>
    <x v="65"/>
    <n v="5006"/>
    <x v="0"/>
  </r>
  <r>
    <x v="0"/>
    <x v="9"/>
    <n v="0"/>
    <x v="53"/>
    <m/>
    <x v="0"/>
    <m/>
    <x v="285"/>
    <x v="2"/>
    <x v="2"/>
    <x v="4"/>
    <x v="4"/>
    <x v="11"/>
    <x v="9"/>
    <m/>
    <x v="65"/>
    <n v="4004"/>
    <x v="0"/>
  </r>
  <r>
    <x v="0"/>
    <x v="9"/>
    <n v="0"/>
    <x v="17"/>
    <m/>
    <x v="0"/>
    <m/>
    <x v="24"/>
    <x v="10"/>
    <x v="9"/>
    <x v="2"/>
    <x v="2"/>
    <x v="10"/>
    <x v="8"/>
    <m/>
    <x v="20"/>
    <n v="8001"/>
    <x v="0"/>
  </r>
  <r>
    <x v="0"/>
    <x v="9"/>
    <n v="0"/>
    <x v="17"/>
    <m/>
    <x v="0"/>
    <m/>
    <x v="25"/>
    <x v="10"/>
    <x v="9"/>
    <x v="2"/>
    <x v="2"/>
    <x v="10"/>
    <x v="8"/>
    <m/>
    <x v="20"/>
    <n v="8001"/>
    <x v="0"/>
  </r>
  <r>
    <x v="0"/>
    <x v="9"/>
    <n v="0"/>
    <x v="17"/>
    <m/>
    <x v="0"/>
    <m/>
    <x v="26"/>
    <x v="10"/>
    <x v="9"/>
    <x v="2"/>
    <x v="2"/>
    <x v="10"/>
    <x v="8"/>
    <m/>
    <x v="20"/>
    <n v="8001"/>
    <x v="0"/>
  </r>
  <r>
    <x v="0"/>
    <x v="9"/>
    <n v="0"/>
    <x v="17"/>
    <m/>
    <x v="0"/>
    <m/>
    <x v="27"/>
    <x v="10"/>
    <x v="9"/>
    <x v="2"/>
    <x v="2"/>
    <x v="10"/>
    <x v="8"/>
    <m/>
    <x v="20"/>
    <n v="8001"/>
    <x v="0"/>
  </r>
  <r>
    <x v="0"/>
    <x v="9"/>
    <n v="0"/>
    <x v="33"/>
    <m/>
    <x v="0"/>
    <m/>
    <x v="123"/>
    <x v="17"/>
    <x v="2"/>
    <x v="2"/>
    <x v="2"/>
    <x v="7"/>
    <x v="5"/>
    <m/>
    <x v="39"/>
    <n v="5006"/>
    <x v="0"/>
  </r>
  <r>
    <x v="0"/>
    <x v="9"/>
    <n v="0"/>
    <x v="33"/>
    <m/>
    <x v="0"/>
    <m/>
    <x v="49"/>
    <x v="17"/>
    <x v="2"/>
    <x v="2"/>
    <x v="2"/>
    <x v="7"/>
    <x v="5"/>
    <m/>
    <x v="39"/>
    <n v="5006"/>
    <x v="0"/>
  </r>
  <r>
    <x v="0"/>
    <x v="9"/>
    <n v="0"/>
    <x v="18"/>
    <m/>
    <x v="0"/>
    <m/>
    <x v="1"/>
    <x v="0"/>
    <x v="0"/>
    <x v="2"/>
    <x v="2"/>
    <x v="10"/>
    <x v="8"/>
    <m/>
    <x v="21"/>
    <n v="2001"/>
    <x v="0"/>
  </r>
  <r>
    <x v="0"/>
    <x v="9"/>
    <n v="0"/>
    <x v="19"/>
    <m/>
    <x v="0"/>
    <m/>
    <x v="128"/>
    <x v="17"/>
    <x v="2"/>
    <x v="2"/>
    <x v="2"/>
    <x v="10"/>
    <x v="8"/>
    <m/>
    <x v="22"/>
    <n v="5006"/>
    <x v="0"/>
  </r>
  <r>
    <x v="0"/>
    <x v="9"/>
    <n v="0"/>
    <x v="23"/>
    <m/>
    <x v="0"/>
    <m/>
    <x v="192"/>
    <x v="15"/>
    <x v="12"/>
    <x v="1"/>
    <x v="1"/>
    <x v="8"/>
    <x v="6"/>
    <m/>
    <x v="28"/>
    <n v="5002"/>
    <x v="0"/>
  </r>
  <r>
    <x v="0"/>
    <x v="9"/>
    <n v="0"/>
    <x v="47"/>
    <m/>
    <x v="0"/>
    <m/>
    <x v="80"/>
    <x v="0"/>
    <x v="0"/>
    <x v="6"/>
    <x v="6"/>
    <x v="17"/>
    <x v="13"/>
    <m/>
    <x v="56"/>
    <n v="2001"/>
    <x v="0"/>
  </r>
  <r>
    <x v="0"/>
    <x v="9"/>
    <n v="0"/>
    <x v="47"/>
    <m/>
    <x v="0"/>
    <m/>
    <x v="79"/>
    <x v="0"/>
    <x v="0"/>
    <x v="6"/>
    <x v="6"/>
    <x v="17"/>
    <x v="13"/>
    <m/>
    <x v="56"/>
    <n v="2001"/>
    <x v="0"/>
  </r>
  <r>
    <x v="0"/>
    <x v="9"/>
    <n v="0"/>
    <x v="2"/>
    <m/>
    <x v="0"/>
    <m/>
    <x v="30"/>
    <x v="11"/>
    <x v="6"/>
    <x v="2"/>
    <x v="2"/>
    <x v="4"/>
    <x v="2"/>
    <m/>
    <x v="5"/>
    <n v="8004"/>
    <x v="0"/>
  </r>
  <r>
    <x v="0"/>
    <x v="9"/>
    <n v="0"/>
    <x v="2"/>
    <m/>
    <x v="0"/>
    <m/>
    <x v="275"/>
    <x v="6"/>
    <x v="1"/>
    <x v="1"/>
    <x v="1"/>
    <x v="2"/>
    <x v="2"/>
    <m/>
    <x v="2"/>
    <n v="7003"/>
    <x v="0"/>
  </r>
  <r>
    <x v="0"/>
    <x v="9"/>
    <n v="0"/>
    <x v="2"/>
    <m/>
    <x v="0"/>
    <m/>
    <x v="328"/>
    <x v="1"/>
    <x v="1"/>
    <x v="1"/>
    <x v="1"/>
    <x v="2"/>
    <x v="2"/>
    <m/>
    <x v="2"/>
    <n v="7001"/>
    <x v="0"/>
  </r>
  <r>
    <x v="0"/>
    <x v="9"/>
    <n v="0"/>
    <x v="2"/>
    <m/>
    <x v="0"/>
    <m/>
    <x v="31"/>
    <x v="6"/>
    <x v="1"/>
    <x v="1"/>
    <x v="1"/>
    <x v="2"/>
    <x v="2"/>
    <m/>
    <x v="2"/>
    <n v="7003"/>
    <x v="0"/>
  </r>
  <r>
    <x v="0"/>
    <x v="9"/>
    <n v="0"/>
    <x v="2"/>
    <m/>
    <x v="0"/>
    <m/>
    <x v="32"/>
    <x v="6"/>
    <x v="1"/>
    <x v="1"/>
    <x v="1"/>
    <x v="2"/>
    <x v="2"/>
    <m/>
    <x v="2"/>
    <n v="7003"/>
    <x v="0"/>
  </r>
  <r>
    <x v="0"/>
    <x v="9"/>
    <n v="0"/>
    <x v="2"/>
    <m/>
    <x v="0"/>
    <m/>
    <x v="33"/>
    <x v="11"/>
    <x v="6"/>
    <x v="2"/>
    <x v="2"/>
    <x v="4"/>
    <x v="2"/>
    <m/>
    <x v="5"/>
    <n v="8004"/>
    <x v="0"/>
  </r>
  <r>
    <x v="0"/>
    <x v="9"/>
    <n v="0"/>
    <x v="2"/>
    <m/>
    <x v="0"/>
    <m/>
    <x v="34"/>
    <x v="11"/>
    <x v="6"/>
    <x v="2"/>
    <x v="2"/>
    <x v="4"/>
    <x v="2"/>
    <m/>
    <x v="5"/>
    <n v="8004"/>
    <x v="0"/>
  </r>
  <r>
    <x v="0"/>
    <x v="9"/>
    <n v="0"/>
    <x v="71"/>
    <m/>
    <x v="0"/>
    <m/>
    <x v="291"/>
    <x v="3"/>
    <x v="3"/>
    <x v="2"/>
    <x v="2"/>
    <x v="4"/>
    <x v="2"/>
    <m/>
    <x v="83"/>
    <n v="4002"/>
    <x v="0"/>
  </r>
  <r>
    <x v="0"/>
    <x v="9"/>
    <n v="0"/>
    <x v="52"/>
    <m/>
    <x v="0"/>
    <m/>
    <x v="350"/>
    <x v="25"/>
    <x v="18"/>
    <x v="1"/>
    <x v="1"/>
    <x v="1"/>
    <x v="1"/>
    <m/>
    <x v="64"/>
    <n v="3001"/>
    <x v="0"/>
  </r>
  <r>
    <x v="0"/>
    <x v="9"/>
    <n v="0"/>
    <x v="52"/>
    <m/>
    <x v="0"/>
    <m/>
    <x v="129"/>
    <x v="25"/>
    <x v="18"/>
    <x v="1"/>
    <x v="1"/>
    <x v="1"/>
    <x v="1"/>
    <m/>
    <x v="64"/>
    <n v="3001"/>
    <x v="0"/>
  </r>
  <r>
    <x v="0"/>
    <x v="9"/>
    <n v="0"/>
    <x v="0"/>
    <m/>
    <x v="0"/>
    <m/>
    <x v="35"/>
    <x v="0"/>
    <x v="0"/>
    <x v="0"/>
    <x v="0"/>
    <x v="0"/>
    <x v="0"/>
    <m/>
    <x v="0"/>
    <n v="2001"/>
    <x v="0"/>
  </r>
  <r>
    <x v="0"/>
    <x v="9"/>
    <n v="0"/>
    <x v="0"/>
    <m/>
    <x v="0"/>
    <m/>
    <x v="36"/>
    <x v="0"/>
    <x v="0"/>
    <x v="0"/>
    <x v="0"/>
    <x v="0"/>
    <x v="0"/>
    <m/>
    <x v="0"/>
    <n v="2001"/>
    <x v="0"/>
  </r>
  <r>
    <x v="0"/>
    <x v="9"/>
    <n v="0"/>
    <x v="32"/>
    <m/>
    <x v="0"/>
    <m/>
    <x v="353"/>
    <x v="20"/>
    <x v="2"/>
    <x v="2"/>
    <x v="2"/>
    <x v="12"/>
    <x v="10"/>
    <m/>
    <x v="37"/>
    <n v="5001"/>
    <x v="0"/>
  </r>
  <r>
    <x v="0"/>
    <x v="9"/>
    <n v="0"/>
    <x v="22"/>
    <m/>
    <x v="0"/>
    <m/>
    <x v="120"/>
    <x v="15"/>
    <x v="12"/>
    <x v="2"/>
    <x v="2"/>
    <x v="10"/>
    <x v="8"/>
    <m/>
    <x v="26"/>
    <n v="5002"/>
    <x v="0"/>
  </r>
  <r>
    <x v="0"/>
    <x v="9"/>
    <n v="0"/>
    <x v="51"/>
    <m/>
    <x v="0"/>
    <m/>
    <x v="282"/>
    <x v="0"/>
    <x v="0"/>
    <x v="7"/>
    <x v="7"/>
    <x v="18"/>
    <x v="14"/>
    <m/>
    <x v="63"/>
    <n v="2001"/>
    <x v="0"/>
  </r>
  <r>
    <x v="0"/>
    <x v="9"/>
    <n v="0"/>
    <x v="51"/>
    <m/>
    <x v="0"/>
    <m/>
    <x v="308"/>
    <x v="0"/>
    <x v="0"/>
    <x v="7"/>
    <x v="7"/>
    <x v="18"/>
    <x v="14"/>
    <m/>
    <x v="63"/>
    <n v="2001"/>
    <x v="0"/>
  </r>
  <r>
    <x v="0"/>
    <x v="9"/>
    <n v="0"/>
    <x v="51"/>
    <m/>
    <x v="0"/>
    <m/>
    <x v="124"/>
    <x v="0"/>
    <x v="0"/>
    <x v="7"/>
    <x v="7"/>
    <x v="18"/>
    <x v="14"/>
    <m/>
    <x v="63"/>
    <n v="2001"/>
    <x v="0"/>
  </r>
  <r>
    <x v="0"/>
    <x v="9"/>
    <n v="15.75"/>
    <x v="20"/>
    <m/>
    <x v="0"/>
    <m/>
    <x v="1"/>
    <x v="12"/>
    <x v="10"/>
    <x v="2"/>
    <x v="2"/>
    <x v="6"/>
    <x v="3"/>
    <m/>
    <x v="23"/>
    <n v="3005"/>
    <x v="0"/>
  </r>
  <r>
    <x v="0"/>
    <x v="9"/>
    <n v="15.75"/>
    <x v="20"/>
    <m/>
    <x v="0"/>
    <m/>
    <x v="1"/>
    <x v="13"/>
    <x v="2"/>
    <x v="1"/>
    <x v="1"/>
    <x v="3"/>
    <x v="3"/>
    <m/>
    <x v="24"/>
    <n v="5003"/>
    <x v="0"/>
  </r>
  <r>
    <x v="0"/>
    <x v="9"/>
    <n v="31.5"/>
    <x v="20"/>
    <m/>
    <x v="0"/>
    <m/>
    <x v="1"/>
    <x v="14"/>
    <x v="11"/>
    <x v="1"/>
    <x v="1"/>
    <x v="3"/>
    <x v="3"/>
    <m/>
    <x v="24"/>
    <n v="5005"/>
    <x v="0"/>
  </r>
  <r>
    <x v="0"/>
    <x v="9"/>
    <n v="36.75"/>
    <x v="20"/>
    <m/>
    <x v="0"/>
    <m/>
    <x v="1"/>
    <x v="5"/>
    <x v="5"/>
    <x v="2"/>
    <x v="2"/>
    <x v="6"/>
    <x v="3"/>
    <m/>
    <x v="23"/>
    <n v="3006"/>
    <x v="0"/>
  </r>
  <r>
    <x v="0"/>
    <x v="9"/>
    <n v="36.75"/>
    <x v="20"/>
    <m/>
    <x v="0"/>
    <m/>
    <x v="1"/>
    <x v="4"/>
    <x v="4"/>
    <x v="2"/>
    <x v="2"/>
    <x v="6"/>
    <x v="3"/>
    <m/>
    <x v="23"/>
    <n v="4003"/>
    <x v="0"/>
  </r>
  <r>
    <x v="0"/>
    <x v="9"/>
    <n v="42"/>
    <x v="20"/>
    <m/>
    <x v="0"/>
    <m/>
    <x v="1"/>
    <x v="15"/>
    <x v="12"/>
    <x v="2"/>
    <x v="2"/>
    <x v="6"/>
    <x v="3"/>
    <m/>
    <x v="23"/>
    <n v="5002"/>
    <x v="0"/>
  </r>
  <r>
    <x v="0"/>
    <x v="9"/>
    <n v="47.25"/>
    <x v="20"/>
    <m/>
    <x v="0"/>
    <m/>
    <x v="1"/>
    <x v="16"/>
    <x v="11"/>
    <x v="1"/>
    <x v="1"/>
    <x v="3"/>
    <x v="3"/>
    <m/>
    <x v="24"/>
    <n v="7002"/>
    <x v="0"/>
  </r>
  <r>
    <x v="0"/>
    <x v="9"/>
    <n v="50"/>
    <x v="17"/>
    <m/>
    <x v="0"/>
    <m/>
    <x v="37"/>
    <x v="10"/>
    <x v="9"/>
    <x v="2"/>
    <x v="2"/>
    <x v="10"/>
    <x v="8"/>
    <m/>
    <x v="20"/>
    <n v="8001"/>
    <x v="0"/>
  </r>
  <r>
    <x v="0"/>
    <x v="9"/>
    <n v="52.5"/>
    <x v="20"/>
    <m/>
    <x v="0"/>
    <m/>
    <x v="1"/>
    <x v="9"/>
    <x v="8"/>
    <x v="2"/>
    <x v="2"/>
    <x v="6"/>
    <x v="3"/>
    <m/>
    <x v="23"/>
    <n v="8002"/>
    <x v="0"/>
  </r>
  <r>
    <x v="0"/>
    <x v="9"/>
    <n v="60"/>
    <x v="22"/>
    <m/>
    <x v="0"/>
    <m/>
    <x v="38"/>
    <x v="9"/>
    <x v="8"/>
    <x v="2"/>
    <x v="2"/>
    <x v="10"/>
    <x v="8"/>
    <m/>
    <x v="26"/>
    <n v="8002"/>
    <x v="0"/>
  </r>
  <r>
    <x v="0"/>
    <x v="9"/>
    <n v="73.5"/>
    <x v="20"/>
    <m/>
    <x v="0"/>
    <m/>
    <x v="1"/>
    <x v="7"/>
    <x v="6"/>
    <x v="1"/>
    <x v="1"/>
    <x v="3"/>
    <x v="3"/>
    <m/>
    <x v="24"/>
    <n v="3008"/>
    <x v="0"/>
  </r>
  <r>
    <x v="0"/>
    <x v="9"/>
    <n v="73.5"/>
    <x v="20"/>
    <m/>
    <x v="0"/>
    <m/>
    <x v="1"/>
    <x v="18"/>
    <x v="13"/>
    <x v="2"/>
    <x v="2"/>
    <x v="6"/>
    <x v="3"/>
    <m/>
    <x v="23"/>
    <n v="4001"/>
    <x v="0"/>
  </r>
  <r>
    <x v="0"/>
    <x v="9"/>
    <n v="73.5"/>
    <x v="20"/>
    <m/>
    <x v="0"/>
    <m/>
    <x v="1"/>
    <x v="19"/>
    <x v="14"/>
    <x v="2"/>
    <x v="2"/>
    <x v="6"/>
    <x v="3"/>
    <m/>
    <x v="23"/>
    <n v="3003"/>
    <x v="0"/>
  </r>
  <r>
    <x v="0"/>
    <x v="9"/>
    <n v="80.804777777777787"/>
    <x v="21"/>
    <m/>
    <x v="0"/>
    <m/>
    <x v="1"/>
    <x v="13"/>
    <x v="2"/>
    <x v="1"/>
    <x v="1"/>
    <x v="2"/>
    <x v="2"/>
    <m/>
    <x v="27"/>
    <n v="5003"/>
    <x v="0"/>
  </r>
  <r>
    <x v="0"/>
    <x v="9"/>
    <n v="86.388611111111103"/>
    <x v="21"/>
    <m/>
    <x v="0"/>
    <m/>
    <x v="1"/>
    <x v="5"/>
    <x v="5"/>
    <x v="2"/>
    <x v="2"/>
    <x v="4"/>
    <x v="2"/>
    <m/>
    <x v="25"/>
    <n v="3006"/>
    <x v="0"/>
  </r>
  <r>
    <x v="0"/>
    <x v="9"/>
    <n v="86.954444444444448"/>
    <x v="21"/>
    <m/>
    <x v="0"/>
    <m/>
    <x v="1"/>
    <x v="15"/>
    <x v="12"/>
    <x v="2"/>
    <x v="2"/>
    <x v="4"/>
    <x v="2"/>
    <m/>
    <x v="25"/>
    <n v="5002"/>
    <x v="0"/>
  </r>
  <r>
    <x v="0"/>
    <x v="9"/>
    <n v="87.5"/>
    <x v="23"/>
    <m/>
    <x v="0"/>
    <m/>
    <x v="39"/>
    <x v="20"/>
    <x v="2"/>
    <x v="1"/>
    <x v="1"/>
    <x v="8"/>
    <x v="6"/>
    <m/>
    <x v="28"/>
    <n v="5001"/>
    <x v="0"/>
  </r>
  <r>
    <x v="0"/>
    <x v="9"/>
    <n v="88.78"/>
    <x v="24"/>
    <m/>
    <x v="0"/>
    <m/>
    <x v="40"/>
    <x v="0"/>
    <x v="0"/>
    <x v="2"/>
    <x v="2"/>
    <x v="12"/>
    <x v="10"/>
    <m/>
    <x v="29"/>
    <n v="2001"/>
    <x v="0"/>
  </r>
  <r>
    <x v="0"/>
    <x v="9"/>
    <n v="94.5"/>
    <x v="20"/>
    <m/>
    <x v="0"/>
    <m/>
    <x v="1"/>
    <x v="8"/>
    <x v="7"/>
    <x v="2"/>
    <x v="2"/>
    <x v="6"/>
    <x v="3"/>
    <m/>
    <x v="23"/>
    <n v="8003"/>
    <x v="0"/>
  </r>
  <r>
    <x v="0"/>
    <x v="9"/>
    <n v="94.94583333333334"/>
    <x v="21"/>
    <m/>
    <x v="0"/>
    <m/>
    <x v="1"/>
    <x v="14"/>
    <x v="11"/>
    <x v="1"/>
    <x v="1"/>
    <x v="2"/>
    <x v="2"/>
    <m/>
    <x v="27"/>
    <n v="5005"/>
    <x v="0"/>
  </r>
  <r>
    <x v="0"/>
    <x v="9"/>
    <n v="105"/>
    <x v="20"/>
    <m/>
    <x v="0"/>
    <m/>
    <x v="1"/>
    <x v="6"/>
    <x v="1"/>
    <x v="1"/>
    <x v="1"/>
    <x v="3"/>
    <x v="3"/>
    <m/>
    <x v="24"/>
    <n v="7003"/>
    <x v="0"/>
  </r>
  <r>
    <x v="0"/>
    <x v="9"/>
    <n v="115.5"/>
    <x v="20"/>
    <m/>
    <x v="0"/>
    <m/>
    <x v="1"/>
    <x v="21"/>
    <x v="15"/>
    <x v="2"/>
    <x v="2"/>
    <x v="6"/>
    <x v="3"/>
    <m/>
    <x v="23"/>
    <n v="3004"/>
    <x v="0"/>
  </r>
  <r>
    <x v="0"/>
    <x v="9"/>
    <n v="120"/>
    <x v="25"/>
    <m/>
    <x v="0"/>
    <m/>
    <x v="41"/>
    <x v="17"/>
    <x v="2"/>
    <x v="2"/>
    <x v="2"/>
    <x v="7"/>
    <x v="5"/>
    <m/>
    <x v="30"/>
    <n v="5006"/>
    <x v="0"/>
  </r>
  <r>
    <x v="0"/>
    <x v="9"/>
    <n v="129"/>
    <x v="26"/>
    <m/>
    <x v="0"/>
    <m/>
    <x v="42"/>
    <x v="22"/>
    <x v="0"/>
    <x v="2"/>
    <x v="2"/>
    <x v="10"/>
    <x v="8"/>
    <m/>
    <x v="31"/>
    <n v="3002"/>
    <x v="0"/>
  </r>
  <r>
    <x v="0"/>
    <x v="9"/>
    <n v="130"/>
    <x v="24"/>
    <m/>
    <x v="0"/>
    <m/>
    <x v="43"/>
    <x v="0"/>
    <x v="0"/>
    <x v="2"/>
    <x v="2"/>
    <x v="12"/>
    <x v="10"/>
    <m/>
    <x v="29"/>
    <n v="2001"/>
    <x v="0"/>
  </r>
  <r>
    <x v="0"/>
    <x v="9"/>
    <n v="142.13572222222223"/>
    <x v="21"/>
    <m/>
    <x v="0"/>
    <m/>
    <x v="1"/>
    <x v="7"/>
    <x v="6"/>
    <x v="1"/>
    <x v="1"/>
    <x v="2"/>
    <x v="2"/>
    <m/>
    <x v="27"/>
    <n v="3008"/>
    <x v="0"/>
  </r>
  <r>
    <x v="0"/>
    <x v="9"/>
    <n v="145.99383333333336"/>
    <x v="21"/>
    <m/>
    <x v="0"/>
    <m/>
    <x v="1"/>
    <x v="16"/>
    <x v="11"/>
    <x v="1"/>
    <x v="1"/>
    <x v="2"/>
    <x v="2"/>
    <m/>
    <x v="27"/>
    <n v="7002"/>
    <x v="0"/>
  </r>
  <r>
    <x v="0"/>
    <x v="9"/>
    <n v="146.42605555555556"/>
    <x v="21"/>
    <m/>
    <x v="0"/>
    <m/>
    <x v="1"/>
    <x v="9"/>
    <x v="8"/>
    <x v="2"/>
    <x v="2"/>
    <x v="4"/>
    <x v="2"/>
    <m/>
    <x v="25"/>
    <n v="8002"/>
    <x v="0"/>
  </r>
  <r>
    <x v="0"/>
    <x v="9"/>
    <n v="150"/>
    <x v="27"/>
    <m/>
    <x v="0"/>
    <m/>
    <x v="1"/>
    <x v="23"/>
    <x v="16"/>
    <x v="2"/>
    <x v="2"/>
    <x v="14"/>
    <x v="12"/>
    <m/>
    <x v="32"/>
    <n v="1002"/>
    <x v="0"/>
  </r>
  <r>
    <x v="0"/>
    <x v="9"/>
    <n v="150"/>
    <x v="13"/>
    <m/>
    <x v="0"/>
    <m/>
    <x v="63"/>
    <x v="21"/>
    <x v="15"/>
    <x v="2"/>
    <x v="2"/>
    <x v="6"/>
    <x v="3"/>
    <m/>
    <x v="16"/>
    <n v="3004"/>
    <x v="0"/>
  </r>
  <r>
    <x v="0"/>
    <x v="9"/>
    <n v="150"/>
    <x v="13"/>
    <m/>
    <x v="0"/>
    <m/>
    <x v="66"/>
    <x v="21"/>
    <x v="15"/>
    <x v="2"/>
    <x v="2"/>
    <x v="6"/>
    <x v="3"/>
    <m/>
    <x v="16"/>
    <n v="3004"/>
    <x v="0"/>
  </r>
  <r>
    <x v="0"/>
    <x v="9"/>
    <n v="150"/>
    <x v="13"/>
    <m/>
    <x v="0"/>
    <m/>
    <x v="67"/>
    <x v="21"/>
    <x v="15"/>
    <x v="2"/>
    <x v="2"/>
    <x v="6"/>
    <x v="3"/>
    <m/>
    <x v="16"/>
    <n v="3004"/>
    <x v="0"/>
  </r>
  <r>
    <x v="0"/>
    <x v="9"/>
    <n v="150"/>
    <x v="28"/>
    <m/>
    <x v="0"/>
    <m/>
    <x v="44"/>
    <x v="24"/>
    <x v="17"/>
    <x v="1"/>
    <x v="1"/>
    <x v="8"/>
    <x v="6"/>
    <m/>
    <x v="33"/>
    <n v="8006"/>
    <x v="0"/>
  </r>
  <r>
    <x v="0"/>
    <x v="9"/>
    <n v="166.66666666666001"/>
    <x v="26"/>
    <m/>
    <x v="0"/>
    <m/>
    <x v="357"/>
    <x v="18"/>
    <x v="13"/>
    <x v="2"/>
    <x v="2"/>
    <x v="10"/>
    <x v="8"/>
    <m/>
    <x v="31"/>
    <n v="4001"/>
    <x v="0"/>
  </r>
  <r>
    <x v="0"/>
    <x v="9"/>
    <n v="168"/>
    <x v="20"/>
    <m/>
    <x v="0"/>
    <m/>
    <x v="1"/>
    <x v="3"/>
    <x v="3"/>
    <x v="2"/>
    <x v="2"/>
    <x v="6"/>
    <x v="3"/>
    <m/>
    <x v="23"/>
    <n v="4002"/>
    <x v="0"/>
  </r>
  <r>
    <x v="0"/>
    <x v="9"/>
    <n v="183.75"/>
    <x v="20"/>
    <m/>
    <x v="0"/>
    <m/>
    <x v="1"/>
    <x v="11"/>
    <x v="6"/>
    <x v="2"/>
    <x v="2"/>
    <x v="6"/>
    <x v="3"/>
    <m/>
    <x v="23"/>
    <n v="8004"/>
    <x v="0"/>
  </r>
  <r>
    <x v="0"/>
    <x v="9"/>
    <n v="193.88172222222224"/>
    <x v="21"/>
    <m/>
    <x v="0"/>
    <m/>
    <x v="1"/>
    <x v="12"/>
    <x v="10"/>
    <x v="2"/>
    <x v="2"/>
    <x v="4"/>
    <x v="2"/>
    <m/>
    <x v="25"/>
    <n v="3005"/>
    <x v="0"/>
  </r>
  <r>
    <x v="0"/>
    <x v="9"/>
    <n v="195.76750000000004"/>
    <x v="21"/>
    <m/>
    <x v="0"/>
    <m/>
    <x v="1"/>
    <x v="10"/>
    <x v="9"/>
    <x v="2"/>
    <x v="2"/>
    <x v="4"/>
    <x v="2"/>
    <m/>
    <x v="25"/>
    <n v="8001"/>
    <x v="0"/>
  </r>
  <r>
    <x v="0"/>
    <x v="9"/>
    <n v="199.5"/>
    <x v="20"/>
    <m/>
    <x v="0"/>
    <m/>
    <x v="1"/>
    <x v="22"/>
    <x v="0"/>
    <x v="2"/>
    <x v="2"/>
    <x v="6"/>
    <x v="3"/>
    <m/>
    <x v="23"/>
    <n v="3002"/>
    <x v="0"/>
  </r>
  <r>
    <x v="0"/>
    <x v="9"/>
    <n v="200"/>
    <x v="31"/>
    <m/>
    <x v="0"/>
    <m/>
    <x v="45"/>
    <x v="2"/>
    <x v="2"/>
    <x v="1"/>
    <x v="1"/>
    <x v="15"/>
    <x v="5"/>
    <m/>
    <x v="36"/>
    <n v="4004"/>
    <x v="0"/>
  </r>
  <r>
    <x v="0"/>
    <x v="9"/>
    <n v="200"/>
    <x v="5"/>
    <m/>
    <x v="0"/>
    <m/>
    <x v="1"/>
    <x v="13"/>
    <x v="2"/>
    <x v="1"/>
    <x v="1"/>
    <x v="3"/>
    <x v="3"/>
    <m/>
    <x v="6"/>
    <n v="5003"/>
    <x v="0"/>
  </r>
  <r>
    <x v="0"/>
    <x v="9"/>
    <n v="208.33333333333334"/>
    <x v="23"/>
    <m/>
    <x v="0"/>
    <m/>
    <x v="46"/>
    <x v="20"/>
    <x v="2"/>
    <x v="1"/>
    <x v="1"/>
    <x v="8"/>
    <x v="6"/>
    <m/>
    <x v="28"/>
    <n v="5001"/>
    <x v="0"/>
  </r>
  <r>
    <x v="0"/>
    <x v="9"/>
    <n v="220"/>
    <x v="32"/>
    <m/>
    <x v="0"/>
    <m/>
    <x v="47"/>
    <x v="25"/>
    <x v="18"/>
    <x v="2"/>
    <x v="2"/>
    <x v="12"/>
    <x v="10"/>
    <m/>
    <x v="37"/>
    <n v="3001"/>
    <x v="0"/>
  </r>
  <r>
    <x v="0"/>
    <x v="9"/>
    <n v="230"/>
    <x v="22"/>
    <m/>
    <x v="0"/>
    <m/>
    <x v="1"/>
    <x v="26"/>
    <x v="2"/>
    <x v="2"/>
    <x v="2"/>
    <x v="10"/>
    <x v="8"/>
    <m/>
    <x v="26"/>
    <n v="5004"/>
    <x v="0"/>
  </r>
  <r>
    <x v="0"/>
    <x v="9"/>
    <n v="232.26958333333334"/>
    <x v="21"/>
    <m/>
    <x v="0"/>
    <m/>
    <x v="1"/>
    <x v="6"/>
    <x v="1"/>
    <x v="1"/>
    <x v="1"/>
    <x v="2"/>
    <x v="2"/>
    <m/>
    <x v="27"/>
    <n v="7003"/>
    <x v="0"/>
  </r>
  <r>
    <x v="0"/>
    <x v="9"/>
    <n v="240"/>
    <x v="24"/>
    <m/>
    <x v="0"/>
    <m/>
    <x v="48"/>
    <x v="0"/>
    <x v="0"/>
    <x v="2"/>
    <x v="2"/>
    <x v="12"/>
    <x v="10"/>
    <m/>
    <x v="29"/>
    <n v="2001"/>
    <x v="0"/>
  </r>
  <r>
    <x v="0"/>
    <x v="9"/>
    <n v="242.41433333333336"/>
    <x v="29"/>
    <m/>
    <x v="0"/>
    <m/>
    <x v="1"/>
    <x v="13"/>
    <x v="2"/>
    <x v="1"/>
    <x v="1"/>
    <x v="2"/>
    <x v="2"/>
    <m/>
    <x v="38"/>
    <n v="5003"/>
    <x v="0"/>
  </r>
  <r>
    <x v="0"/>
    <x v="9"/>
    <n v="243.59111111111113"/>
    <x v="21"/>
    <m/>
    <x v="0"/>
    <m/>
    <x v="1"/>
    <x v="8"/>
    <x v="7"/>
    <x v="2"/>
    <x v="2"/>
    <x v="4"/>
    <x v="2"/>
    <m/>
    <x v="25"/>
    <n v="8003"/>
    <x v="0"/>
  </r>
  <r>
    <x v="0"/>
    <x v="9"/>
    <n v="250"/>
    <x v="23"/>
    <m/>
    <x v="0"/>
    <m/>
    <x v="50"/>
    <x v="20"/>
    <x v="2"/>
    <x v="1"/>
    <x v="1"/>
    <x v="8"/>
    <x v="6"/>
    <m/>
    <x v="28"/>
    <n v="5001"/>
    <x v="0"/>
  </r>
  <r>
    <x v="0"/>
    <x v="9"/>
    <n v="250"/>
    <x v="23"/>
    <m/>
    <x v="0"/>
    <m/>
    <x v="51"/>
    <x v="20"/>
    <x v="2"/>
    <x v="1"/>
    <x v="1"/>
    <x v="8"/>
    <x v="6"/>
    <m/>
    <x v="28"/>
    <n v="5001"/>
    <x v="0"/>
  </r>
  <r>
    <x v="0"/>
    <x v="9"/>
    <n v="250"/>
    <x v="28"/>
    <m/>
    <x v="0"/>
    <m/>
    <x v="52"/>
    <x v="24"/>
    <x v="17"/>
    <x v="1"/>
    <x v="1"/>
    <x v="8"/>
    <x v="6"/>
    <m/>
    <x v="33"/>
    <n v="8006"/>
    <x v="0"/>
  </r>
  <r>
    <x v="0"/>
    <x v="9"/>
    <n v="250"/>
    <x v="28"/>
    <m/>
    <x v="0"/>
    <m/>
    <x v="53"/>
    <x v="24"/>
    <x v="17"/>
    <x v="1"/>
    <x v="1"/>
    <x v="8"/>
    <x v="6"/>
    <m/>
    <x v="33"/>
    <n v="8006"/>
    <x v="0"/>
  </r>
  <r>
    <x v="0"/>
    <x v="9"/>
    <n v="259.1658333333333"/>
    <x v="29"/>
    <m/>
    <x v="0"/>
    <m/>
    <x v="1"/>
    <x v="5"/>
    <x v="5"/>
    <x v="2"/>
    <x v="2"/>
    <x v="4"/>
    <x v="2"/>
    <m/>
    <x v="34"/>
    <n v="3006"/>
    <x v="0"/>
  </r>
  <r>
    <x v="0"/>
    <x v="9"/>
    <n v="259.29200000000003"/>
    <x v="30"/>
    <m/>
    <x v="0"/>
    <m/>
    <x v="1"/>
    <x v="19"/>
    <x v="14"/>
    <x v="2"/>
    <x v="2"/>
    <x v="14"/>
    <x v="12"/>
    <m/>
    <x v="35"/>
    <n v="3003"/>
    <x v="0"/>
  </r>
  <r>
    <x v="0"/>
    <x v="9"/>
    <n v="260.86333333333334"/>
    <x v="29"/>
    <m/>
    <x v="0"/>
    <m/>
    <x v="1"/>
    <x v="15"/>
    <x v="12"/>
    <x v="2"/>
    <x v="2"/>
    <x v="4"/>
    <x v="2"/>
    <m/>
    <x v="34"/>
    <n v="5002"/>
    <x v="0"/>
  </r>
  <r>
    <x v="0"/>
    <x v="9"/>
    <n v="262.5"/>
    <x v="34"/>
    <m/>
    <x v="0"/>
    <m/>
    <x v="1"/>
    <x v="9"/>
    <x v="8"/>
    <x v="2"/>
    <x v="2"/>
    <x v="6"/>
    <x v="3"/>
    <m/>
    <x v="40"/>
    <n v="8002"/>
    <x v="0"/>
  </r>
  <r>
    <x v="0"/>
    <x v="9"/>
    <n v="262.5"/>
    <x v="34"/>
    <m/>
    <x v="0"/>
    <m/>
    <x v="1"/>
    <x v="5"/>
    <x v="5"/>
    <x v="2"/>
    <x v="2"/>
    <x v="6"/>
    <x v="3"/>
    <m/>
    <x v="40"/>
    <n v="3006"/>
    <x v="0"/>
  </r>
  <r>
    <x v="0"/>
    <x v="9"/>
    <n v="262.5"/>
    <x v="20"/>
    <m/>
    <x v="0"/>
    <m/>
    <x v="1"/>
    <x v="27"/>
    <x v="19"/>
    <x v="1"/>
    <x v="1"/>
    <x v="3"/>
    <x v="3"/>
    <m/>
    <x v="24"/>
    <n v="6002"/>
    <x v="0"/>
  </r>
  <r>
    <x v="0"/>
    <x v="9"/>
    <n v="271.66638888888895"/>
    <x v="21"/>
    <m/>
    <x v="0"/>
    <m/>
    <x v="1"/>
    <x v="11"/>
    <x v="6"/>
    <x v="2"/>
    <x v="2"/>
    <x v="4"/>
    <x v="2"/>
    <m/>
    <x v="25"/>
    <n v="8004"/>
    <x v="0"/>
  </r>
  <r>
    <x v="0"/>
    <x v="9"/>
    <n v="280"/>
    <x v="13"/>
    <m/>
    <x v="0"/>
    <m/>
    <x v="54"/>
    <x v="5"/>
    <x v="5"/>
    <x v="2"/>
    <x v="2"/>
    <x v="6"/>
    <x v="3"/>
    <m/>
    <x v="16"/>
    <n v="3006"/>
    <x v="0"/>
  </r>
  <r>
    <x v="0"/>
    <x v="9"/>
    <n v="284.83750000000003"/>
    <x v="29"/>
    <m/>
    <x v="0"/>
    <m/>
    <x v="1"/>
    <x v="14"/>
    <x v="11"/>
    <x v="1"/>
    <x v="1"/>
    <x v="2"/>
    <x v="2"/>
    <m/>
    <x v="38"/>
    <n v="5005"/>
    <x v="0"/>
  </r>
  <r>
    <x v="0"/>
    <x v="9"/>
    <n v="287.5"/>
    <x v="39"/>
    <m/>
    <x v="0"/>
    <m/>
    <x v="1"/>
    <x v="13"/>
    <x v="2"/>
    <x v="1"/>
    <x v="1"/>
    <x v="3"/>
    <x v="3"/>
    <m/>
    <x v="58"/>
    <n v="5003"/>
    <x v="0"/>
  </r>
  <r>
    <x v="0"/>
    <x v="9"/>
    <n v="300"/>
    <x v="31"/>
    <m/>
    <x v="0"/>
    <m/>
    <x v="55"/>
    <x v="2"/>
    <x v="2"/>
    <x v="1"/>
    <x v="1"/>
    <x v="15"/>
    <x v="5"/>
    <m/>
    <x v="36"/>
    <n v="4004"/>
    <x v="0"/>
  </r>
  <r>
    <x v="0"/>
    <x v="9"/>
    <n v="300"/>
    <x v="36"/>
    <m/>
    <x v="0"/>
    <m/>
    <x v="1"/>
    <x v="18"/>
    <x v="13"/>
    <x v="2"/>
    <x v="2"/>
    <x v="10"/>
    <x v="8"/>
    <m/>
    <x v="43"/>
    <n v="4001"/>
    <x v="0"/>
  </r>
  <r>
    <x v="0"/>
    <x v="9"/>
    <n v="300"/>
    <x v="5"/>
    <m/>
    <x v="0"/>
    <m/>
    <x v="1"/>
    <x v="7"/>
    <x v="6"/>
    <x v="1"/>
    <x v="1"/>
    <x v="3"/>
    <x v="3"/>
    <m/>
    <x v="6"/>
    <n v="3008"/>
    <x v="0"/>
  </r>
  <r>
    <x v="0"/>
    <x v="9"/>
    <n v="300"/>
    <x v="5"/>
    <m/>
    <x v="0"/>
    <m/>
    <x v="1"/>
    <x v="16"/>
    <x v="11"/>
    <x v="1"/>
    <x v="1"/>
    <x v="3"/>
    <x v="3"/>
    <m/>
    <x v="6"/>
    <n v="7002"/>
    <x v="0"/>
  </r>
  <r>
    <x v="0"/>
    <x v="9"/>
    <n v="303.57555555555564"/>
    <x v="21"/>
    <m/>
    <x v="0"/>
    <m/>
    <x v="1"/>
    <x v="19"/>
    <x v="14"/>
    <x v="2"/>
    <x v="2"/>
    <x v="4"/>
    <x v="2"/>
    <m/>
    <x v="25"/>
    <n v="3003"/>
    <x v="0"/>
  </r>
  <r>
    <x v="0"/>
    <x v="9"/>
    <n v="310.99900000000002"/>
    <x v="30"/>
    <m/>
    <x v="0"/>
    <m/>
    <x v="1"/>
    <x v="5"/>
    <x v="5"/>
    <x v="2"/>
    <x v="2"/>
    <x v="14"/>
    <x v="12"/>
    <m/>
    <x v="35"/>
    <n v="3006"/>
    <x v="0"/>
  </r>
  <r>
    <x v="0"/>
    <x v="9"/>
    <n v="313.03600000000006"/>
    <x v="30"/>
    <m/>
    <x v="0"/>
    <m/>
    <x v="1"/>
    <x v="15"/>
    <x v="12"/>
    <x v="2"/>
    <x v="2"/>
    <x v="14"/>
    <x v="12"/>
    <m/>
    <x v="35"/>
    <n v="5002"/>
    <x v="0"/>
  </r>
  <r>
    <x v="0"/>
    <x v="9"/>
    <n v="319.98692"/>
    <x v="27"/>
    <m/>
    <x v="0"/>
    <m/>
    <x v="1"/>
    <x v="13"/>
    <x v="2"/>
    <x v="1"/>
    <x v="1"/>
    <x v="16"/>
    <x v="12"/>
    <m/>
    <x v="42"/>
    <n v="5003"/>
    <x v="0"/>
  </r>
  <r>
    <x v="0"/>
    <x v="9"/>
    <n v="341.84041257451514"/>
    <x v="37"/>
    <m/>
    <x v="0"/>
    <m/>
    <x v="56"/>
    <x v="0"/>
    <x v="0"/>
    <x v="6"/>
    <x v="6"/>
    <x v="17"/>
    <x v="13"/>
    <m/>
    <x v="44"/>
    <n v="2001"/>
    <x v="0"/>
  </r>
  <r>
    <x v="0"/>
    <x v="9"/>
    <n v="342.09889999999996"/>
    <x v="27"/>
    <m/>
    <x v="0"/>
    <m/>
    <x v="1"/>
    <x v="5"/>
    <x v="5"/>
    <x v="2"/>
    <x v="2"/>
    <x v="14"/>
    <x v="12"/>
    <m/>
    <x v="32"/>
    <n v="3006"/>
    <x v="0"/>
  </r>
  <r>
    <x v="0"/>
    <x v="9"/>
    <n v="344.33960000000002"/>
    <x v="27"/>
    <m/>
    <x v="0"/>
    <m/>
    <x v="1"/>
    <x v="15"/>
    <x v="12"/>
    <x v="2"/>
    <x v="2"/>
    <x v="14"/>
    <x v="12"/>
    <m/>
    <x v="32"/>
    <n v="5002"/>
    <x v="0"/>
  </r>
  <r>
    <x v="0"/>
    <x v="9"/>
    <n v="349.37444444444441"/>
    <x v="21"/>
    <m/>
    <x v="0"/>
    <m/>
    <x v="1"/>
    <x v="4"/>
    <x v="4"/>
    <x v="2"/>
    <x v="2"/>
    <x v="4"/>
    <x v="2"/>
    <m/>
    <x v="25"/>
    <n v="4003"/>
    <x v="0"/>
  </r>
  <r>
    <x v="0"/>
    <x v="9"/>
    <n v="350"/>
    <x v="38"/>
    <m/>
    <x v="0"/>
    <m/>
    <x v="1"/>
    <x v="9"/>
    <x v="8"/>
    <x v="2"/>
    <x v="2"/>
    <x v="10"/>
    <x v="8"/>
    <m/>
    <x v="45"/>
    <n v="8002"/>
    <x v="0"/>
  </r>
  <r>
    <x v="0"/>
    <x v="9"/>
    <n v="350"/>
    <x v="11"/>
    <m/>
    <x v="0"/>
    <m/>
    <x v="1"/>
    <x v="5"/>
    <x v="5"/>
    <x v="2"/>
    <x v="2"/>
    <x v="10"/>
    <x v="8"/>
    <m/>
    <x v="13"/>
    <n v="3006"/>
    <x v="0"/>
  </r>
  <r>
    <x v="0"/>
    <x v="9"/>
    <n v="350"/>
    <x v="22"/>
    <m/>
    <x v="0"/>
    <m/>
    <x v="57"/>
    <x v="24"/>
    <x v="17"/>
    <x v="2"/>
    <x v="2"/>
    <x v="10"/>
    <x v="8"/>
    <m/>
    <x v="26"/>
    <n v="8006"/>
    <x v="0"/>
  </r>
  <r>
    <x v="0"/>
    <x v="9"/>
    <n v="368.93511111111115"/>
    <x v="21"/>
    <m/>
    <x v="0"/>
    <m/>
    <x v="1"/>
    <x v="21"/>
    <x v="15"/>
    <x v="2"/>
    <x v="2"/>
    <x v="4"/>
    <x v="2"/>
    <m/>
    <x v="25"/>
    <n v="3004"/>
    <x v="0"/>
  </r>
  <r>
    <x v="0"/>
    <x v="9"/>
    <n v="375.9855"/>
    <x v="27"/>
    <m/>
    <x v="0"/>
    <m/>
    <x v="1"/>
    <x v="14"/>
    <x v="11"/>
    <x v="1"/>
    <x v="1"/>
    <x v="16"/>
    <x v="12"/>
    <m/>
    <x v="42"/>
    <n v="5005"/>
    <x v="0"/>
  </r>
  <r>
    <x v="0"/>
    <x v="9"/>
    <n v="378"/>
    <x v="39"/>
    <m/>
    <x v="0"/>
    <m/>
    <x v="1"/>
    <x v="15"/>
    <x v="12"/>
    <x v="2"/>
    <x v="2"/>
    <x v="6"/>
    <x v="3"/>
    <m/>
    <x v="46"/>
    <n v="5002"/>
    <x v="0"/>
  </r>
  <r>
    <x v="0"/>
    <x v="9"/>
    <n v="383.25"/>
    <x v="34"/>
    <m/>
    <x v="0"/>
    <m/>
    <x v="1"/>
    <x v="4"/>
    <x v="4"/>
    <x v="2"/>
    <x v="2"/>
    <x v="6"/>
    <x v="3"/>
    <m/>
    <x v="40"/>
    <n v="4003"/>
    <x v="0"/>
  </r>
  <r>
    <x v="0"/>
    <x v="9"/>
    <n v="393.15894444444444"/>
    <x v="21"/>
    <m/>
    <x v="0"/>
    <m/>
    <x v="1"/>
    <x v="18"/>
    <x v="13"/>
    <x v="2"/>
    <x v="2"/>
    <x v="4"/>
    <x v="2"/>
    <m/>
    <x v="25"/>
    <n v="4001"/>
    <x v="0"/>
  </r>
  <r>
    <x v="0"/>
    <x v="9"/>
    <n v="399"/>
    <x v="39"/>
    <m/>
    <x v="0"/>
    <m/>
    <x v="1"/>
    <x v="4"/>
    <x v="4"/>
    <x v="2"/>
    <x v="2"/>
    <x v="6"/>
    <x v="3"/>
    <m/>
    <x v="46"/>
    <n v="4003"/>
    <x v="0"/>
  </r>
  <r>
    <x v="0"/>
    <x v="9"/>
    <n v="400"/>
    <x v="40"/>
    <m/>
    <x v="0"/>
    <m/>
    <x v="58"/>
    <x v="28"/>
    <x v="16"/>
    <x v="2"/>
    <x v="2"/>
    <x v="12"/>
    <x v="10"/>
    <m/>
    <x v="48"/>
    <n v="8005"/>
    <x v="0"/>
  </r>
  <r>
    <x v="0"/>
    <x v="9"/>
    <n v="407.25608000000005"/>
    <x v="35"/>
    <m/>
    <x v="0"/>
    <m/>
    <x v="1"/>
    <x v="13"/>
    <x v="2"/>
    <x v="1"/>
    <x v="1"/>
    <x v="16"/>
    <x v="12"/>
    <m/>
    <x v="47"/>
    <n v="5003"/>
    <x v="0"/>
  </r>
  <r>
    <x v="0"/>
    <x v="9"/>
    <n v="426.40716666666668"/>
    <x v="29"/>
    <m/>
    <x v="0"/>
    <m/>
    <x v="1"/>
    <x v="7"/>
    <x v="6"/>
    <x v="1"/>
    <x v="1"/>
    <x v="2"/>
    <x v="2"/>
    <m/>
    <x v="38"/>
    <n v="3008"/>
    <x v="0"/>
  </r>
  <r>
    <x v="0"/>
    <x v="9"/>
    <n v="437.98150000000004"/>
    <x v="29"/>
    <m/>
    <x v="0"/>
    <m/>
    <x v="1"/>
    <x v="16"/>
    <x v="11"/>
    <x v="1"/>
    <x v="1"/>
    <x v="2"/>
    <x v="2"/>
    <m/>
    <x v="38"/>
    <n v="7002"/>
    <x v="0"/>
  </r>
  <r>
    <x v="0"/>
    <x v="9"/>
    <n v="439.27816666666666"/>
    <x v="29"/>
    <m/>
    <x v="0"/>
    <m/>
    <x v="1"/>
    <x v="9"/>
    <x v="8"/>
    <x v="2"/>
    <x v="2"/>
    <x v="4"/>
    <x v="2"/>
    <m/>
    <x v="34"/>
    <n v="8002"/>
    <x v="0"/>
  </r>
  <r>
    <x v="0"/>
    <x v="9"/>
    <n v="446.55270000000013"/>
    <x v="30"/>
    <m/>
    <x v="0"/>
    <m/>
    <x v="1"/>
    <x v="18"/>
    <x v="13"/>
    <x v="2"/>
    <x v="2"/>
    <x v="14"/>
    <x v="12"/>
    <m/>
    <x v="35"/>
    <n v="4001"/>
    <x v="0"/>
  </r>
  <r>
    <x v="0"/>
    <x v="9"/>
    <n v="450"/>
    <x v="22"/>
    <m/>
    <x v="0"/>
    <m/>
    <x v="59"/>
    <x v="24"/>
    <x v="17"/>
    <x v="2"/>
    <x v="2"/>
    <x v="10"/>
    <x v="8"/>
    <m/>
    <x v="26"/>
    <n v="8006"/>
    <x v="0"/>
  </r>
  <r>
    <x v="0"/>
    <x v="9"/>
    <n v="466.49849999999992"/>
    <x v="35"/>
    <m/>
    <x v="0"/>
    <m/>
    <x v="1"/>
    <x v="5"/>
    <x v="5"/>
    <x v="2"/>
    <x v="2"/>
    <x v="14"/>
    <x v="12"/>
    <m/>
    <x v="41"/>
    <n v="3006"/>
    <x v="0"/>
  </r>
  <r>
    <x v="0"/>
    <x v="9"/>
    <n v="469.55399999999997"/>
    <x v="35"/>
    <m/>
    <x v="0"/>
    <m/>
    <x v="1"/>
    <x v="15"/>
    <x v="12"/>
    <x v="2"/>
    <x v="2"/>
    <x v="14"/>
    <x v="12"/>
    <m/>
    <x v="41"/>
    <n v="5002"/>
    <x v="0"/>
  </r>
  <r>
    <x v="0"/>
    <x v="9"/>
    <n v="478.52700000000004"/>
    <x v="35"/>
    <m/>
    <x v="0"/>
    <m/>
    <x v="1"/>
    <x v="14"/>
    <x v="11"/>
    <x v="1"/>
    <x v="1"/>
    <x v="16"/>
    <x v="12"/>
    <m/>
    <x v="47"/>
    <n v="5005"/>
    <x v="0"/>
  </r>
  <r>
    <x v="0"/>
    <x v="9"/>
    <n v="500"/>
    <x v="24"/>
    <m/>
    <x v="0"/>
    <m/>
    <x v="43"/>
    <x v="0"/>
    <x v="0"/>
    <x v="2"/>
    <x v="2"/>
    <x v="12"/>
    <x v="10"/>
    <m/>
    <x v="29"/>
    <n v="2001"/>
    <x v="0"/>
  </r>
  <r>
    <x v="0"/>
    <x v="9"/>
    <n v="500"/>
    <x v="8"/>
    <m/>
    <x v="0"/>
    <m/>
    <x v="61"/>
    <x v="4"/>
    <x v="4"/>
    <x v="1"/>
    <x v="1"/>
    <x v="2"/>
    <x v="2"/>
    <m/>
    <x v="10"/>
    <n v="4003"/>
    <x v="0"/>
  </r>
  <r>
    <x v="0"/>
    <x v="9"/>
    <n v="500"/>
    <x v="41"/>
    <m/>
    <x v="0"/>
    <m/>
    <x v="62"/>
    <x v="24"/>
    <x v="17"/>
    <x v="4"/>
    <x v="4"/>
    <x v="11"/>
    <x v="9"/>
    <m/>
    <x v="50"/>
    <n v="8006"/>
    <x v="0"/>
  </r>
  <r>
    <x v="0"/>
    <x v="9"/>
    <n v="500"/>
    <x v="36"/>
    <m/>
    <x v="0"/>
    <m/>
    <x v="1"/>
    <x v="7"/>
    <x v="6"/>
    <x v="2"/>
    <x v="2"/>
    <x v="10"/>
    <x v="8"/>
    <m/>
    <x v="43"/>
    <n v="3008"/>
    <x v="0"/>
  </r>
  <r>
    <x v="0"/>
    <x v="9"/>
    <n v="500"/>
    <x v="42"/>
    <m/>
    <x v="0"/>
    <m/>
    <x v="68"/>
    <x v="18"/>
    <x v="13"/>
    <x v="2"/>
    <x v="2"/>
    <x v="10"/>
    <x v="8"/>
    <m/>
    <x v="51"/>
    <n v="4001"/>
    <x v="0"/>
  </r>
  <r>
    <x v="0"/>
    <x v="9"/>
    <n v="500"/>
    <x v="5"/>
    <m/>
    <x v="0"/>
    <m/>
    <x v="1"/>
    <x v="6"/>
    <x v="1"/>
    <x v="1"/>
    <x v="1"/>
    <x v="3"/>
    <x v="3"/>
    <m/>
    <x v="6"/>
    <n v="7003"/>
    <x v="0"/>
  </r>
  <r>
    <x v="0"/>
    <x v="9"/>
    <n v="500"/>
    <x v="22"/>
    <m/>
    <x v="0"/>
    <m/>
    <x v="70"/>
    <x v="24"/>
    <x v="17"/>
    <x v="2"/>
    <x v="2"/>
    <x v="10"/>
    <x v="8"/>
    <m/>
    <x v="26"/>
    <n v="8006"/>
    <x v="0"/>
  </r>
  <r>
    <x v="0"/>
    <x v="9"/>
    <n v="500"/>
    <x v="28"/>
    <m/>
    <x v="0"/>
    <m/>
    <x v="385"/>
    <x v="24"/>
    <x v="17"/>
    <x v="1"/>
    <x v="1"/>
    <x v="8"/>
    <x v="6"/>
    <m/>
    <x v="33"/>
    <n v="8006"/>
    <x v="0"/>
  </r>
  <r>
    <x v="0"/>
    <x v="9"/>
    <n v="516.28500000000008"/>
    <x v="3"/>
    <m/>
    <x v="0"/>
    <m/>
    <x v="60"/>
    <x v="14"/>
    <x v="11"/>
    <x v="1"/>
    <x v="1"/>
    <x v="3"/>
    <x v="3"/>
    <m/>
    <x v="3"/>
    <n v="5005"/>
    <x v="0"/>
  </r>
  <r>
    <x v="0"/>
    <x v="9"/>
    <n v="517.2435277777779"/>
    <x v="21"/>
    <m/>
    <x v="0"/>
    <m/>
    <x v="1"/>
    <x v="22"/>
    <x v="0"/>
    <x v="2"/>
    <x v="2"/>
    <x v="4"/>
    <x v="2"/>
    <m/>
    <x v="25"/>
    <n v="3002"/>
    <x v="0"/>
  </r>
  <r>
    <x v="0"/>
    <x v="9"/>
    <n v="523.52"/>
    <x v="43"/>
    <m/>
    <x v="0"/>
    <m/>
    <x v="71"/>
    <x v="0"/>
    <x v="0"/>
    <x v="7"/>
    <x v="7"/>
    <x v="18"/>
    <x v="14"/>
    <m/>
    <x v="52"/>
    <n v="2001"/>
    <x v="0"/>
  </r>
  <r>
    <x v="0"/>
    <x v="9"/>
    <n v="523.52"/>
    <x v="43"/>
    <m/>
    <x v="0"/>
    <m/>
    <x v="71"/>
    <x v="0"/>
    <x v="0"/>
    <x v="7"/>
    <x v="7"/>
    <x v="18"/>
    <x v="14"/>
    <m/>
    <x v="52"/>
    <n v="2001"/>
    <x v="0"/>
  </r>
  <r>
    <x v="0"/>
    <x v="9"/>
    <n v="525"/>
    <x v="34"/>
    <m/>
    <x v="0"/>
    <m/>
    <x v="1"/>
    <x v="12"/>
    <x v="10"/>
    <x v="2"/>
    <x v="2"/>
    <x v="6"/>
    <x v="3"/>
    <m/>
    <x v="40"/>
    <n v="3005"/>
    <x v="0"/>
  </r>
  <r>
    <x v="0"/>
    <x v="9"/>
    <n v="525"/>
    <x v="34"/>
    <m/>
    <x v="0"/>
    <m/>
    <x v="1"/>
    <x v="16"/>
    <x v="11"/>
    <x v="1"/>
    <x v="1"/>
    <x v="3"/>
    <x v="3"/>
    <m/>
    <x v="49"/>
    <n v="7002"/>
    <x v="0"/>
  </r>
  <r>
    <x v="0"/>
    <x v="9"/>
    <n v="525"/>
    <x v="34"/>
    <m/>
    <x v="0"/>
    <m/>
    <x v="1"/>
    <x v="15"/>
    <x v="12"/>
    <x v="2"/>
    <x v="2"/>
    <x v="6"/>
    <x v="3"/>
    <m/>
    <x v="40"/>
    <n v="5002"/>
    <x v="0"/>
  </r>
  <r>
    <x v="0"/>
    <x v="9"/>
    <n v="525"/>
    <x v="34"/>
    <m/>
    <x v="0"/>
    <m/>
    <x v="1"/>
    <x v="14"/>
    <x v="11"/>
    <x v="1"/>
    <x v="1"/>
    <x v="3"/>
    <x v="3"/>
    <m/>
    <x v="49"/>
    <n v="5005"/>
    <x v="0"/>
  </r>
  <r>
    <x v="0"/>
    <x v="9"/>
    <n v="525"/>
    <x v="20"/>
    <m/>
    <x v="0"/>
    <m/>
    <x v="1"/>
    <x v="1"/>
    <x v="1"/>
    <x v="1"/>
    <x v="1"/>
    <x v="3"/>
    <x v="3"/>
    <m/>
    <x v="24"/>
    <n v="7001"/>
    <x v="0"/>
  </r>
  <r>
    <x v="0"/>
    <x v="9"/>
    <n v="525"/>
    <x v="39"/>
    <m/>
    <x v="0"/>
    <m/>
    <x v="1"/>
    <x v="9"/>
    <x v="8"/>
    <x v="2"/>
    <x v="2"/>
    <x v="6"/>
    <x v="3"/>
    <m/>
    <x v="46"/>
    <n v="8002"/>
    <x v="0"/>
  </r>
  <r>
    <x v="0"/>
    <x v="9"/>
    <n v="527.13379999999995"/>
    <x v="30"/>
    <m/>
    <x v="0"/>
    <m/>
    <x v="1"/>
    <x v="9"/>
    <x v="8"/>
    <x v="2"/>
    <x v="2"/>
    <x v="14"/>
    <x v="12"/>
    <m/>
    <x v="35"/>
    <n v="8002"/>
    <x v="0"/>
  </r>
  <r>
    <x v="0"/>
    <x v="9"/>
    <n v="528.10322090849968"/>
    <x v="44"/>
    <m/>
    <x v="0"/>
    <m/>
    <x v="72"/>
    <x v="0"/>
    <x v="0"/>
    <x v="6"/>
    <x v="6"/>
    <x v="17"/>
    <x v="13"/>
    <m/>
    <x v="53"/>
    <n v="2001"/>
    <x v="0"/>
  </r>
  <r>
    <x v="0"/>
    <x v="9"/>
    <n v="535"/>
    <x v="45"/>
    <m/>
    <x v="0"/>
    <m/>
    <x v="73"/>
    <x v="2"/>
    <x v="2"/>
    <x v="2"/>
    <x v="2"/>
    <x v="7"/>
    <x v="5"/>
    <m/>
    <x v="54"/>
    <n v="4004"/>
    <x v="0"/>
  </r>
  <r>
    <x v="0"/>
    <x v="9"/>
    <n v="535"/>
    <x v="45"/>
    <m/>
    <x v="0"/>
    <m/>
    <x v="74"/>
    <x v="2"/>
    <x v="2"/>
    <x v="2"/>
    <x v="2"/>
    <x v="7"/>
    <x v="5"/>
    <m/>
    <x v="54"/>
    <n v="4004"/>
    <x v="0"/>
  </r>
  <r>
    <x v="0"/>
    <x v="9"/>
    <n v="536.76"/>
    <x v="13"/>
    <m/>
    <x v="0"/>
    <m/>
    <x v="75"/>
    <x v="22"/>
    <x v="0"/>
    <x v="2"/>
    <x v="2"/>
    <x v="6"/>
    <x v="3"/>
    <m/>
    <x v="16"/>
    <n v="3002"/>
    <x v="0"/>
  </r>
  <r>
    <x v="0"/>
    <x v="9"/>
    <n v="536.76"/>
    <x v="13"/>
    <m/>
    <x v="0"/>
    <m/>
    <x v="76"/>
    <x v="22"/>
    <x v="0"/>
    <x v="2"/>
    <x v="2"/>
    <x v="6"/>
    <x v="3"/>
    <m/>
    <x v="16"/>
    <n v="3002"/>
    <x v="0"/>
  </r>
  <r>
    <x v="0"/>
    <x v="9"/>
    <n v="540"/>
    <x v="46"/>
    <m/>
    <x v="0"/>
    <m/>
    <x v="77"/>
    <x v="0"/>
    <x v="0"/>
    <x v="8"/>
    <x v="8"/>
    <x v="19"/>
    <x v="15"/>
    <m/>
    <x v="55"/>
    <n v="2001"/>
    <x v="0"/>
  </r>
  <r>
    <x v="0"/>
    <x v="9"/>
    <n v="555.1800833333333"/>
    <x v="21"/>
    <m/>
    <x v="0"/>
    <m/>
    <x v="1"/>
    <x v="3"/>
    <x v="3"/>
    <x v="2"/>
    <x v="2"/>
    <x v="4"/>
    <x v="2"/>
    <m/>
    <x v="25"/>
    <n v="4002"/>
    <x v="0"/>
  </r>
  <r>
    <x v="0"/>
    <x v="9"/>
    <n v="562.85746000000006"/>
    <x v="27"/>
    <m/>
    <x v="0"/>
    <m/>
    <x v="1"/>
    <x v="7"/>
    <x v="6"/>
    <x v="1"/>
    <x v="1"/>
    <x v="16"/>
    <x v="12"/>
    <m/>
    <x v="42"/>
    <n v="3008"/>
    <x v="0"/>
  </r>
  <r>
    <x v="0"/>
    <x v="9"/>
    <n v="564.71030744331745"/>
    <x v="44"/>
    <m/>
    <x v="0"/>
    <m/>
    <x v="78"/>
    <x v="0"/>
    <x v="0"/>
    <x v="6"/>
    <x v="6"/>
    <x v="17"/>
    <x v="13"/>
    <m/>
    <x v="53"/>
    <n v="2001"/>
    <x v="0"/>
  </r>
  <r>
    <x v="0"/>
    <x v="9"/>
    <n v="573.22615536833553"/>
    <x v="44"/>
    <m/>
    <x v="0"/>
    <m/>
    <x v="81"/>
    <x v="0"/>
    <x v="0"/>
    <x v="6"/>
    <x v="6"/>
    <x v="17"/>
    <x v="13"/>
    <m/>
    <x v="53"/>
    <n v="2001"/>
    <x v="0"/>
  </r>
  <r>
    <x v="0"/>
    <x v="9"/>
    <n v="575.05600698858746"/>
    <x v="47"/>
    <m/>
    <x v="0"/>
    <m/>
    <x v="82"/>
    <x v="0"/>
    <x v="0"/>
    <x v="6"/>
    <x v="6"/>
    <x v="17"/>
    <x v="13"/>
    <m/>
    <x v="56"/>
    <n v="2001"/>
    <x v="0"/>
  </r>
  <r>
    <x v="0"/>
    <x v="9"/>
    <n v="575.64920064570197"/>
    <x v="44"/>
    <m/>
    <x v="0"/>
    <m/>
    <x v="83"/>
    <x v="0"/>
    <x v="0"/>
    <x v="6"/>
    <x v="6"/>
    <x v="17"/>
    <x v="13"/>
    <m/>
    <x v="53"/>
    <n v="2001"/>
    <x v="0"/>
  </r>
  <r>
    <x v="0"/>
    <x v="9"/>
    <n v="578.13558"/>
    <x v="27"/>
    <m/>
    <x v="0"/>
    <m/>
    <x v="1"/>
    <x v="16"/>
    <x v="11"/>
    <x v="1"/>
    <x v="1"/>
    <x v="16"/>
    <x v="12"/>
    <m/>
    <x v="42"/>
    <n v="7002"/>
    <x v="0"/>
  </r>
  <r>
    <x v="0"/>
    <x v="9"/>
    <n v="579.2787414968609"/>
    <x v="47"/>
    <m/>
    <x v="0"/>
    <m/>
    <x v="84"/>
    <x v="0"/>
    <x v="0"/>
    <x v="6"/>
    <x v="6"/>
    <x v="17"/>
    <x v="13"/>
    <m/>
    <x v="56"/>
    <n v="2001"/>
    <x v="0"/>
  </r>
  <r>
    <x v="0"/>
    <x v="9"/>
    <n v="579.84717999999998"/>
    <x v="27"/>
    <m/>
    <x v="0"/>
    <m/>
    <x v="1"/>
    <x v="9"/>
    <x v="8"/>
    <x v="2"/>
    <x v="2"/>
    <x v="14"/>
    <x v="12"/>
    <m/>
    <x v="32"/>
    <n v="8002"/>
    <x v="0"/>
  </r>
  <r>
    <x v="0"/>
    <x v="9"/>
    <n v="581.64516666666668"/>
    <x v="29"/>
    <m/>
    <x v="0"/>
    <m/>
    <x v="1"/>
    <x v="12"/>
    <x v="10"/>
    <x v="2"/>
    <x v="2"/>
    <x v="4"/>
    <x v="2"/>
    <m/>
    <x v="34"/>
    <n v="3005"/>
    <x v="0"/>
  </r>
  <r>
    <x v="0"/>
    <x v="9"/>
    <n v="582.75"/>
    <x v="45"/>
    <m/>
    <x v="0"/>
    <m/>
    <x v="55"/>
    <x v="2"/>
    <x v="2"/>
    <x v="1"/>
    <x v="1"/>
    <x v="15"/>
    <x v="5"/>
    <m/>
    <x v="57"/>
    <n v="4004"/>
    <x v="0"/>
  </r>
  <r>
    <x v="0"/>
    <x v="9"/>
    <n v="587.30250000000012"/>
    <x v="29"/>
    <m/>
    <x v="0"/>
    <m/>
    <x v="1"/>
    <x v="10"/>
    <x v="9"/>
    <x v="2"/>
    <x v="2"/>
    <x v="4"/>
    <x v="2"/>
    <m/>
    <x v="34"/>
    <n v="8001"/>
    <x v="0"/>
  </r>
  <r>
    <x v="0"/>
    <x v="9"/>
    <n v="595.29497023895487"/>
    <x v="47"/>
    <m/>
    <x v="0"/>
    <m/>
    <x v="85"/>
    <x v="0"/>
    <x v="0"/>
    <x v="6"/>
    <x v="6"/>
    <x v="17"/>
    <x v="13"/>
    <m/>
    <x v="56"/>
    <n v="2001"/>
    <x v="0"/>
  </r>
  <r>
    <x v="0"/>
    <x v="9"/>
    <n v="600"/>
    <x v="24"/>
    <m/>
    <x v="0"/>
    <m/>
    <x v="86"/>
    <x v="0"/>
    <x v="0"/>
    <x v="2"/>
    <x v="2"/>
    <x v="12"/>
    <x v="10"/>
    <m/>
    <x v="29"/>
    <n v="2001"/>
    <x v="0"/>
  </r>
  <r>
    <x v="0"/>
    <x v="9"/>
    <n v="600"/>
    <x v="24"/>
    <m/>
    <x v="0"/>
    <m/>
    <x v="86"/>
    <x v="0"/>
    <x v="0"/>
    <x v="2"/>
    <x v="2"/>
    <x v="12"/>
    <x v="10"/>
    <m/>
    <x v="29"/>
    <n v="2001"/>
    <x v="0"/>
  </r>
  <r>
    <x v="0"/>
    <x v="9"/>
    <n v="600"/>
    <x v="13"/>
    <m/>
    <x v="0"/>
    <m/>
    <x v="1"/>
    <x v="9"/>
    <x v="8"/>
    <x v="2"/>
    <x v="2"/>
    <x v="6"/>
    <x v="3"/>
    <m/>
    <x v="16"/>
    <n v="8002"/>
    <x v="0"/>
  </r>
  <r>
    <x v="0"/>
    <x v="9"/>
    <n v="600"/>
    <x v="5"/>
    <m/>
    <x v="0"/>
    <m/>
    <x v="1"/>
    <x v="11"/>
    <x v="6"/>
    <x v="1"/>
    <x v="1"/>
    <x v="3"/>
    <x v="3"/>
    <m/>
    <x v="6"/>
    <n v="8004"/>
    <x v="0"/>
  </r>
  <r>
    <x v="0"/>
    <x v="9"/>
    <n v="624.56254203320259"/>
    <x v="44"/>
    <m/>
    <x v="0"/>
    <m/>
    <x v="87"/>
    <x v="0"/>
    <x v="0"/>
    <x v="6"/>
    <x v="6"/>
    <x v="17"/>
    <x v="13"/>
    <m/>
    <x v="53"/>
    <n v="2001"/>
    <x v="0"/>
  </r>
  <r>
    <x v="0"/>
    <x v="9"/>
    <n v="659.03815305432045"/>
    <x v="44"/>
    <m/>
    <x v="0"/>
    <m/>
    <x v="88"/>
    <x v="0"/>
    <x v="0"/>
    <x v="6"/>
    <x v="6"/>
    <x v="17"/>
    <x v="13"/>
    <m/>
    <x v="53"/>
    <n v="2001"/>
    <x v="0"/>
  </r>
  <r>
    <x v="0"/>
    <x v="9"/>
    <n v="682.5"/>
    <x v="39"/>
    <m/>
    <x v="0"/>
    <m/>
    <x v="1"/>
    <x v="22"/>
    <x v="0"/>
    <x v="2"/>
    <x v="2"/>
    <x v="6"/>
    <x v="3"/>
    <m/>
    <x v="46"/>
    <n v="3002"/>
    <x v="0"/>
  </r>
  <r>
    <x v="0"/>
    <x v="9"/>
    <n v="682.5"/>
    <x v="39"/>
    <m/>
    <x v="0"/>
    <m/>
    <x v="1"/>
    <x v="5"/>
    <x v="5"/>
    <x v="2"/>
    <x v="2"/>
    <x v="6"/>
    <x v="3"/>
    <m/>
    <x v="46"/>
    <n v="3006"/>
    <x v="0"/>
  </r>
  <r>
    <x v="0"/>
    <x v="9"/>
    <n v="693"/>
    <x v="39"/>
    <m/>
    <x v="0"/>
    <m/>
    <x v="1"/>
    <x v="7"/>
    <x v="6"/>
    <x v="1"/>
    <x v="1"/>
    <x v="3"/>
    <x v="3"/>
    <m/>
    <x v="58"/>
    <n v="3008"/>
    <x v="0"/>
  </r>
  <r>
    <x v="0"/>
    <x v="9"/>
    <n v="696.80875000000003"/>
    <x v="29"/>
    <m/>
    <x v="0"/>
    <m/>
    <x v="1"/>
    <x v="6"/>
    <x v="1"/>
    <x v="1"/>
    <x v="1"/>
    <x v="2"/>
    <x v="2"/>
    <m/>
    <x v="38"/>
    <n v="7003"/>
    <x v="0"/>
  </r>
  <r>
    <x v="0"/>
    <x v="9"/>
    <n v="697.5"/>
    <x v="45"/>
    <m/>
    <x v="0"/>
    <m/>
    <x v="45"/>
    <x v="2"/>
    <x v="2"/>
    <x v="1"/>
    <x v="1"/>
    <x v="15"/>
    <x v="5"/>
    <m/>
    <x v="57"/>
    <n v="4004"/>
    <x v="0"/>
  </r>
  <r>
    <x v="0"/>
    <x v="9"/>
    <n v="697.97420000000011"/>
    <x v="30"/>
    <m/>
    <x v="0"/>
    <m/>
    <x v="1"/>
    <x v="12"/>
    <x v="10"/>
    <x v="2"/>
    <x v="2"/>
    <x v="14"/>
    <x v="12"/>
    <m/>
    <x v="35"/>
    <n v="3005"/>
    <x v="0"/>
  </r>
  <r>
    <x v="0"/>
    <x v="9"/>
    <n v="700"/>
    <x v="48"/>
    <m/>
    <x v="0"/>
    <m/>
    <x v="55"/>
    <x v="2"/>
    <x v="2"/>
    <x v="1"/>
    <x v="1"/>
    <x v="15"/>
    <x v="5"/>
    <m/>
    <x v="59"/>
    <n v="4004"/>
    <x v="0"/>
  </r>
  <r>
    <x v="0"/>
    <x v="9"/>
    <n v="700"/>
    <x v="48"/>
    <m/>
    <x v="0"/>
    <m/>
    <x v="45"/>
    <x v="2"/>
    <x v="2"/>
    <x v="1"/>
    <x v="1"/>
    <x v="15"/>
    <x v="5"/>
    <m/>
    <x v="59"/>
    <n v="4004"/>
    <x v="0"/>
  </r>
  <r>
    <x v="0"/>
    <x v="9"/>
    <n v="700"/>
    <x v="7"/>
    <m/>
    <x v="0"/>
    <m/>
    <x v="74"/>
    <x v="2"/>
    <x v="2"/>
    <x v="2"/>
    <x v="2"/>
    <x v="7"/>
    <x v="5"/>
    <m/>
    <x v="9"/>
    <n v="4004"/>
    <x v="0"/>
  </r>
  <r>
    <x v="0"/>
    <x v="9"/>
    <n v="700"/>
    <x v="11"/>
    <m/>
    <x v="0"/>
    <m/>
    <x v="89"/>
    <x v="5"/>
    <x v="5"/>
    <x v="2"/>
    <x v="2"/>
    <x v="10"/>
    <x v="8"/>
    <m/>
    <x v="13"/>
    <n v="3006"/>
    <x v="0"/>
  </r>
  <r>
    <x v="0"/>
    <x v="9"/>
    <n v="700"/>
    <x v="13"/>
    <m/>
    <x v="0"/>
    <m/>
    <x v="90"/>
    <x v="5"/>
    <x v="5"/>
    <x v="2"/>
    <x v="2"/>
    <x v="6"/>
    <x v="3"/>
    <m/>
    <x v="16"/>
    <n v="3006"/>
    <x v="0"/>
  </r>
  <r>
    <x v="0"/>
    <x v="9"/>
    <n v="700"/>
    <x v="25"/>
    <m/>
    <x v="0"/>
    <m/>
    <x v="421"/>
    <x v="17"/>
    <x v="2"/>
    <x v="2"/>
    <x v="2"/>
    <x v="7"/>
    <x v="5"/>
    <m/>
    <x v="30"/>
    <n v="5006"/>
    <x v="0"/>
  </r>
  <r>
    <x v="0"/>
    <x v="9"/>
    <n v="700"/>
    <x v="5"/>
    <m/>
    <x v="0"/>
    <m/>
    <x v="92"/>
    <x v="11"/>
    <x v="6"/>
    <x v="2"/>
    <x v="2"/>
    <x v="6"/>
    <x v="3"/>
    <m/>
    <x v="61"/>
    <n v="8004"/>
    <x v="0"/>
  </r>
  <r>
    <x v="0"/>
    <x v="9"/>
    <n v="700"/>
    <x v="2"/>
    <m/>
    <x v="0"/>
    <m/>
    <x v="422"/>
    <x v="21"/>
    <x v="15"/>
    <x v="2"/>
    <x v="2"/>
    <x v="4"/>
    <x v="2"/>
    <m/>
    <x v="5"/>
    <n v="3004"/>
    <x v="0"/>
  </r>
  <r>
    <x v="0"/>
    <x v="9"/>
    <n v="700.25"/>
    <x v="13"/>
    <m/>
    <x v="0"/>
    <m/>
    <x v="93"/>
    <x v="8"/>
    <x v="7"/>
    <x v="2"/>
    <x v="2"/>
    <x v="6"/>
    <x v="3"/>
    <m/>
    <x v="16"/>
    <n v="8003"/>
    <x v="0"/>
  </r>
  <r>
    <x v="0"/>
    <x v="9"/>
    <n v="704.76300000000015"/>
    <x v="30"/>
    <m/>
    <x v="0"/>
    <m/>
    <x v="1"/>
    <x v="10"/>
    <x v="9"/>
    <x v="2"/>
    <x v="2"/>
    <x v="14"/>
    <x v="12"/>
    <m/>
    <x v="35"/>
    <n v="8001"/>
    <x v="0"/>
  </r>
  <r>
    <x v="0"/>
    <x v="9"/>
    <n v="716.36404000000016"/>
    <x v="35"/>
    <m/>
    <x v="0"/>
    <m/>
    <x v="1"/>
    <x v="7"/>
    <x v="6"/>
    <x v="1"/>
    <x v="1"/>
    <x v="16"/>
    <x v="12"/>
    <m/>
    <x v="47"/>
    <n v="3008"/>
    <x v="0"/>
  </r>
  <r>
    <x v="0"/>
    <x v="9"/>
    <n v="730.77333333333343"/>
    <x v="29"/>
    <m/>
    <x v="0"/>
    <m/>
    <x v="1"/>
    <x v="8"/>
    <x v="7"/>
    <x v="2"/>
    <x v="2"/>
    <x v="4"/>
    <x v="2"/>
    <m/>
    <x v="34"/>
    <n v="8003"/>
    <x v="0"/>
  </r>
  <r>
    <x v="0"/>
    <x v="9"/>
    <n v="735.80892000000006"/>
    <x v="35"/>
    <m/>
    <x v="0"/>
    <m/>
    <x v="1"/>
    <x v="16"/>
    <x v="11"/>
    <x v="1"/>
    <x v="1"/>
    <x v="16"/>
    <x v="12"/>
    <m/>
    <x v="47"/>
    <n v="7002"/>
    <x v="0"/>
  </r>
  <r>
    <x v="0"/>
    <x v="9"/>
    <n v="750"/>
    <x v="42"/>
    <m/>
    <x v="0"/>
    <m/>
    <x v="68"/>
    <x v="24"/>
    <x v="17"/>
    <x v="2"/>
    <x v="2"/>
    <x v="10"/>
    <x v="8"/>
    <m/>
    <x v="51"/>
    <n v="8006"/>
    <x v="0"/>
  </r>
  <r>
    <x v="0"/>
    <x v="9"/>
    <n v="767.77161999999998"/>
    <x v="27"/>
    <m/>
    <x v="0"/>
    <m/>
    <x v="1"/>
    <x v="12"/>
    <x v="10"/>
    <x v="2"/>
    <x v="2"/>
    <x v="14"/>
    <x v="12"/>
    <m/>
    <x v="32"/>
    <n v="3005"/>
    <x v="0"/>
  </r>
  <r>
    <x v="0"/>
    <x v="9"/>
    <n v="775.23930000000007"/>
    <x v="27"/>
    <m/>
    <x v="0"/>
    <m/>
    <x v="1"/>
    <x v="10"/>
    <x v="9"/>
    <x v="2"/>
    <x v="2"/>
    <x v="14"/>
    <x v="12"/>
    <m/>
    <x v="32"/>
    <n v="8001"/>
    <x v="0"/>
  </r>
  <r>
    <x v="0"/>
    <x v="9"/>
    <n v="790.70069999999998"/>
    <x v="35"/>
    <m/>
    <x v="0"/>
    <m/>
    <x v="1"/>
    <x v="9"/>
    <x v="8"/>
    <x v="2"/>
    <x v="2"/>
    <x v="14"/>
    <x v="12"/>
    <m/>
    <x v="41"/>
    <n v="8002"/>
    <x v="0"/>
  </r>
  <r>
    <x v="0"/>
    <x v="9"/>
    <n v="798"/>
    <x v="39"/>
    <m/>
    <x v="0"/>
    <m/>
    <x v="1"/>
    <x v="12"/>
    <x v="10"/>
    <x v="2"/>
    <x v="2"/>
    <x v="6"/>
    <x v="3"/>
    <m/>
    <x v="46"/>
    <n v="3005"/>
    <x v="0"/>
  </r>
  <r>
    <x v="0"/>
    <x v="9"/>
    <n v="798"/>
    <x v="39"/>
    <m/>
    <x v="0"/>
    <m/>
    <x v="1"/>
    <x v="8"/>
    <x v="7"/>
    <x v="2"/>
    <x v="2"/>
    <x v="6"/>
    <x v="3"/>
    <m/>
    <x v="46"/>
    <n v="8003"/>
    <x v="0"/>
  </r>
  <r>
    <x v="0"/>
    <x v="9"/>
    <n v="800"/>
    <x v="48"/>
    <m/>
    <x v="0"/>
    <m/>
    <x v="95"/>
    <x v="2"/>
    <x v="2"/>
    <x v="1"/>
    <x v="1"/>
    <x v="15"/>
    <x v="5"/>
    <m/>
    <x v="59"/>
    <n v="4004"/>
    <x v="0"/>
  </r>
  <r>
    <x v="0"/>
    <x v="9"/>
    <n v="800"/>
    <x v="41"/>
    <m/>
    <x v="0"/>
    <m/>
    <x v="96"/>
    <x v="24"/>
    <x v="17"/>
    <x v="4"/>
    <x v="4"/>
    <x v="11"/>
    <x v="9"/>
    <m/>
    <x v="50"/>
    <n v="8006"/>
    <x v="0"/>
  </r>
  <r>
    <x v="0"/>
    <x v="9"/>
    <n v="800"/>
    <x v="42"/>
    <m/>
    <x v="0"/>
    <m/>
    <x v="98"/>
    <x v="24"/>
    <x v="17"/>
    <x v="2"/>
    <x v="2"/>
    <x v="10"/>
    <x v="8"/>
    <m/>
    <x v="51"/>
    <n v="8006"/>
    <x v="0"/>
  </r>
  <r>
    <x v="0"/>
    <x v="9"/>
    <n v="800"/>
    <x v="22"/>
    <m/>
    <x v="0"/>
    <m/>
    <x v="99"/>
    <x v="27"/>
    <x v="19"/>
    <x v="2"/>
    <x v="2"/>
    <x v="10"/>
    <x v="8"/>
    <m/>
    <x v="26"/>
    <n v="6002"/>
    <x v="0"/>
  </r>
  <r>
    <x v="0"/>
    <x v="9"/>
    <n v="800"/>
    <x v="28"/>
    <m/>
    <x v="0"/>
    <m/>
    <x v="100"/>
    <x v="24"/>
    <x v="17"/>
    <x v="1"/>
    <x v="1"/>
    <x v="8"/>
    <x v="6"/>
    <m/>
    <x v="33"/>
    <n v="8006"/>
    <x v="0"/>
  </r>
  <r>
    <x v="0"/>
    <x v="9"/>
    <n v="801.77"/>
    <x v="43"/>
    <m/>
    <x v="0"/>
    <m/>
    <x v="101"/>
    <x v="0"/>
    <x v="0"/>
    <x v="7"/>
    <x v="7"/>
    <x v="18"/>
    <x v="14"/>
    <m/>
    <x v="52"/>
    <n v="2001"/>
    <x v="0"/>
  </r>
  <r>
    <x v="0"/>
    <x v="9"/>
    <n v="802.58096394627205"/>
    <x v="47"/>
    <m/>
    <x v="0"/>
    <m/>
    <x v="94"/>
    <x v="0"/>
    <x v="0"/>
    <x v="6"/>
    <x v="6"/>
    <x v="17"/>
    <x v="13"/>
    <m/>
    <x v="56"/>
    <n v="2001"/>
    <x v="0"/>
  </r>
  <r>
    <x v="0"/>
    <x v="9"/>
    <n v="814.99916666666684"/>
    <x v="29"/>
    <m/>
    <x v="0"/>
    <m/>
    <x v="1"/>
    <x v="11"/>
    <x v="6"/>
    <x v="2"/>
    <x v="2"/>
    <x v="4"/>
    <x v="2"/>
    <m/>
    <x v="34"/>
    <n v="8004"/>
    <x v="0"/>
  </r>
  <r>
    <x v="0"/>
    <x v="9"/>
    <n v="840"/>
    <x v="34"/>
    <m/>
    <x v="0"/>
    <m/>
    <x v="1"/>
    <x v="13"/>
    <x v="2"/>
    <x v="1"/>
    <x v="1"/>
    <x v="3"/>
    <x v="3"/>
    <m/>
    <x v="49"/>
    <n v="5003"/>
    <x v="0"/>
  </r>
  <r>
    <x v="0"/>
    <x v="9"/>
    <n v="840"/>
    <x v="39"/>
    <m/>
    <x v="0"/>
    <m/>
    <x v="1"/>
    <x v="10"/>
    <x v="9"/>
    <x v="2"/>
    <x v="2"/>
    <x v="6"/>
    <x v="3"/>
    <m/>
    <x v="46"/>
    <n v="8001"/>
    <x v="0"/>
  </r>
  <r>
    <x v="0"/>
    <x v="9"/>
    <n v="870"/>
    <x v="82"/>
    <m/>
    <x v="0"/>
    <m/>
    <x v="1"/>
    <x v="15"/>
    <x v="12"/>
    <x v="1"/>
    <x v="1"/>
    <x v="8"/>
    <x v="6"/>
    <m/>
    <x v="100"/>
    <n v="5002"/>
    <x v="0"/>
  </r>
  <r>
    <x v="0"/>
    <x v="9"/>
    <n v="871.71316032457685"/>
    <x v="47"/>
    <m/>
    <x v="0"/>
    <m/>
    <x v="102"/>
    <x v="0"/>
    <x v="0"/>
    <x v="6"/>
    <x v="6"/>
    <x v="17"/>
    <x v="13"/>
    <m/>
    <x v="56"/>
    <n v="2001"/>
    <x v="0"/>
  </r>
  <r>
    <x v="0"/>
    <x v="9"/>
    <n v="876.09"/>
    <x v="37"/>
    <m/>
    <x v="0"/>
    <m/>
    <x v="103"/>
    <x v="0"/>
    <x v="0"/>
    <x v="6"/>
    <x v="6"/>
    <x v="17"/>
    <x v="13"/>
    <m/>
    <x v="44"/>
    <n v="2001"/>
    <x v="0"/>
  </r>
  <r>
    <x v="0"/>
    <x v="9"/>
    <n v="876.92800000000011"/>
    <x v="30"/>
    <m/>
    <x v="0"/>
    <m/>
    <x v="1"/>
    <x v="8"/>
    <x v="7"/>
    <x v="2"/>
    <x v="2"/>
    <x v="14"/>
    <x v="12"/>
    <m/>
    <x v="35"/>
    <n v="8003"/>
    <x v="0"/>
  </r>
  <r>
    <x v="0"/>
    <x v="9"/>
    <n v="880"/>
    <x v="24"/>
    <m/>
    <x v="0"/>
    <m/>
    <x v="104"/>
    <x v="0"/>
    <x v="0"/>
    <x v="2"/>
    <x v="2"/>
    <x v="12"/>
    <x v="10"/>
    <m/>
    <x v="29"/>
    <n v="2001"/>
    <x v="0"/>
  </r>
  <r>
    <x v="0"/>
    <x v="9"/>
    <n v="892.5"/>
    <x v="34"/>
    <m/>
    <x v="0"/>
    <m/>
    <x v="1"/>
    <x v="8"/>
    <x v="7"/>
    <x v="2"/>
    <x v="2"/>
    <x v="6"/>
    <x v="3"/>
    <m/>
    <x v="40"/>
    <n v="8003"/>
    <x v="0"/>
  </r>
  <r>
    <x v="0"/>
    <x v="9"/>
    <n v="910.72666666666692"/>
    <x v="29"/>
    <m/>
    <x v="0"/>
    <m/>
    <x v="1"/>
    <x v="19"/>
    <x v="14"/>
    <x v="2"/>
    <x v="2"/>
    <x v="4"/>
    <x v="2"/>
    <m/>
    <x v="34"/>
    <n v="3003"/>
    <x v="0"/>
  </r>
  <r>
    <x v="0"/>
    <x v="9"/>
    <n v="919.78755000000001"/>
    <x v="27"/>
    <m/>
    <x v="0"/>
    <m/>
    <x v="1"/>
    <x v="6"/>
    <x v="1"/>
    <x v="1"/>
    <x v="1"/>
    <x v="16"/>
    <x v="12"/>
    <m/>
    <x v="42"/>
    <n v="7003"/>
    <x v="0"/>
  </r>
  <r>
    <x v="0"/>
    <x v="9"/>
    <n v="945"/>
    <x v="34"/>
    <m/>
    <x v="0"/>
    <m/>
    <x v="1"/>
    <x v="7"/>
    <x v="6"/>
    <x v="1"/>
    <x v="1"/>
    <x v="3"/>
    <x v="3"/>
    <m/>
    <x v="49"/>
    <n v="3008"/>
    <x v="0"/>
  </r>
  <r>
    <x v="0"/>
    <x v="9"/>
    <n v="948.70768619209582"/>
    <x v="47"/>
    <m/>
    <x v="0"/>
    <m/>
    <x v="105"/>
    <x v="0"/>
    <x v="0"/>
    <x v="6"/>
    <x v="6"/>
    <x v="17"/>
    <x v="13"/>
    <m/>
    <x v="56"/>
    <n v="2001"/>
    <x v="0"/>
  </r>
  <r>
    <x v="0"/>
    <x v="9"/>
    <n v="964.62080000000003"/>
    <x v="27"/>
    <m/>
    <x v="0"/>
    <m/>
    <x v="1"/>
    <x v="8"/>
    <x v="7"/>
    <x v="2"/>
    <x v="2"/>
    <x v="14"/>
    <x v="12"/>
    <m/>
    <x v="32"/>
    <n v="8003"/>
    <x v="0"/>
  </r>
  <r>
    <x v="0"/>
    <x v="9"/>
    <n v="970.17325327581887"/>
    <x v="47"/>
    <m/>
    <x v="0"/>
    <m/>
    <x v="106"/>
    <x v="0"/>
    <x v="0"/>
    <x v="6"/>
    <x v="6"/>
    <x v="17"/>
    <x v="13"/>
    <m/>
    <x v="56"/>
    <n v="2001"/>
    <x v="0"/>
  </r>
  <r>
    <x v="0"/>
    <x v="9"/>
    <n v="977.99900000000025"/>
    <x v="30"/>
    <m/>
    <x v="0"/>
    <m/>
    <x v="1"/>
    <x v="11"/>
    <x v="6"/>
    <x v="2"/>
    <x v="2"/>
    <x v="14"/>
    <x v="12"/>
    <m/>
    <x v="35"/>
    <n v="8004"/>
    <x v="0"/>
  </r>
  <r>
    <x v="0"/>
    <x v="9"/>
    <n v="978.68910120083683"/>
    <x v="44"/>
    <m/>
    <x v="0"/>
    <m/>
    <x v="107"/>
    <x v="0"/>
    <x v="0"/>
    <x v="6"/>
    <x v="6"/>
    <x v="17"/>
    <x v="13"/>
    <m/>
    <x v="53"/>
    <n v="2001"/>
    <x v="0"/>
  </r>
  <r>
    <x v="0"/>
    <x v="9"/>
    <n v="994.33333333333337"/>
    <x v="45"/>
    <m/>
    <x v="0"/>
    <m/>
    <x v="108"/>
    <x v="2"/>
    <x v="2"/>
    <x v="1"/>
    <x v="1"/>
    <x v="15"/>
    <x v="5"/>
    <m/>
    <x v="57"/>
    <n v="4004"/>
    <x v="0"/>
  </r>
  <r>
    <x v="0"/>
    <x v="9"/>
    <n v="1000"/>
    <x v="12"/>
    <m/>
    <x v="0"/>
    <m/>
    <x v="1"/>
    <x v="6"/>
    <x v="1"/>
    <x v="4"/>
    <x v="4"/>
    <x v="11"/>
    <x v="9"/>
    <m/>
    <x v="14"/>
    <n v="7003"/>
    <x v="0"/>
  </r>
  <r>
    <x v="0"/>
    <x v="9"/>
    <n v="1000"/>
    <x v="13"/>
    <m/>
    <x v="0"/>
    <m/>
    <x v="1"/>
    <x v="1"/>
    <x v="1"/>
    <x v="1"/>
    <x v="1"/>
    <x v="3"/>
    <x v="3"/>
    <m/>
    <x v="15"/>
    <n v="7001"/>
    <x v="0"/>
  </r>
  <r>
    <x v="0"/>
    <x v="9"/>
    <n v="1000"/>
    <x v="13"/>
    <m/>
    <x v="0"/>
    <m/>
    <x v="1"/>
    <x v="4"/>
    <x v="4"/>
    <x v="2"/>
    <x v="2"/>
    <x v="6"/>
    <x v="3"/>
    <m/>
    <x v="16"/>
    <n v="4003"/>
    <x v="0"/>
  </r>
  <r>
    <x v="0"/>
    <x v="9"/>
    <n v="1000"/>
    <x v="13"/>
    <m/>
    <x v="0"/>
    <m/>
    <x v="109"/>
    <x v="8"/>
    <x v="7"/>
    <x v="2"/>
    <x v="2"/>
    <x v="6"/>
    <x v="3"/>
    <m/>
    <x v="16"/>
    <n v="8003"/>
    <x v="0"/>
  </r>
  <r>
    <x v="0"/>
    <x v="9"/>
    <n v="1000"/>
    <x v="49"/>
    <m/>
    <x v="0"/>
    <m/>
    <x v="111"/>
    <x v="17"/>
    <x v="2"/>
    <x v="2"/>
    <x v="2"/>
    <x v="7"/>
    <x v="5"/>
    <m/>
    <x v="60"/>
    <n v="5006"/>
    <x v="0"/>
  </r>
  <r>
    <x v="0"/>
    <x v="9"/>
    <n v="1000"/>
    <x v="17"/>
    <m/>
    <x v="0"/>
    <m/>
    <x v="112"/>
    <x v="10"/>
    <x v="9"/>
    <x v="2"/>
    <x v="2"/>
    <x v="10"/>
    <x v="8"/>
    <m/>
    <x v="20"/>
    <n v="8001"/>
    <x v="0"/>
  </r>
  <r>
    <x v="0"/>
    <x v="9"/>
    <n v="1000"/>
    <x v="23"/>
    <m/>
    <x v="0"/>
    <m/>
    <x v="115"/>
    <x v="3"/>
    <x v="3"/>
    <x v="1"/>
    <x v="1"/>
    <x v="8"/>
    <x v="6"/>
    <m/>
    <x v="28"/>
    <n v="4002"/>
    <x v="0"/>
  </r>
  <r>
    <x v="0"/>
    <x v="9"/>
    <n v="1000"/>
    <x v="23"/>
    <m/>
    <x v="0"/>
    <m/>
    <x v="116"/>
    <x v="20"/>
    <x v="2"/>
    <x v="1"/>
    <x v="1"/>
    <x v="8"/>
    <x v="6"/>
    <m/>
    <x v="28"/>
    <n v="5001"/>
    <x v="0"/>
  </r>
  <r>
    <x v="0"/>
    <x v="9"/>
    <n v="1000"/>
    <x v="32"/>
    <m/>
    <x v="0"/>
    <m/>
    <x v="117"/>
    <x v="19"/>
    <x v="14"/>
    <x v="2"/>
    <x v="2"/>
    <x v="12"/>
    <x v="10"/>
    <m/>
    <x v="37"/>
    <n v="3003"/>
    <x v="0"/>
  </r>
  <r>
    <x v="0"/>
    <x v="9"/>
    <n v="1000"/>
    <x v="26"/>
    <m/>
    <x v="0"/>
    <m/>
    <x v="118"/>
    <x v="25"/>
    <x v="18"/>
    <x v="2"/>
    <x v="2"/>
    <x v="10"/>
    <x v="8"/>
    <m/>
    <x v="31"/>
    <n v="3001"/>
    <x v="0"/>
  </r>
  <r>
    <x v="0"/>
    <x v="9"/>
    <n v="1000"/>
    <x v="22"/>
    <m/>
    <x v="0"/>
    <m/>
    <x v="119"/>
    <x v="24"/>
    <x v="17"/>
    <x v="2"/>
    <x v="2"/>
    <x v="10"/>
    <x v="8"/>
    <m/>
    <x v="26"/>
    <n v="8006"/>
    <x v="0"/>
  </r>
  <r>
    <x v="0"/>
    <x v="9"/>
    <n v="1009.8"/>
    <x v="13"/>
    <m/>
    <x v="0"/>
    <m/>
    <x v="121"/>
    <x v="8"/>
    <x v="7"/>
    <x v="2"/>
    <x v="2"/>
    <x v="6"/>
    <x v="3"/>
    <m/>
    <x v="16"/>
    <n v="8003"/>
    <x v="0"/>
  </r>
  <r>
    <x v="0"/>
    <x v="9"/>
    <n v="1018.3110000000001"/>
    <x v="30"/>
    <m/>
    <x v="0"/>
    <m/>
    <x v="1"/>
    <x v="4"/>
    <x v="4"/>
    <x v="2"/>
    <x v="2"/>
    <x v="14"/>
    <x v="12"/>
    <m/>
    <x v="35"/>
    <n v="4003"/>
    <x v="0"/>
  </r>
  <r>
    <x v="0"/>
    <x v="9"/>
    <n v="1018.5"/>
    <x v="34"/>
    <m/>
    <x v="0"/>
    <m/>
    <x v="1"/>
    <x v="21"/>
    <x v="15"/>
    <x v="2"/>
    <x v="2"/>
    <x v="6"/>
    <x v="3"/>
    <m/>
    <x v="40"/>
    <n v="3004"/>
    <x v="0"/>
  </r>
  <r>
    <x v="0"/>
    <x v="9"/>
    <n v="1027.9342288711302"/>
    <x v="44"/>
    <m/>
    <x v="0"/>
    <m/>
    <x v="122"/>
    <x v="0"/>
    <x v="0"/>
    <x v="6"/>
    <x v="6"/>
    <x v="17"/>
    <x v="13"/>
    <m/>
    <x v="53"/>
    <n v="2001"/>
    <x v="0"/>
  </r>
  <r>
    <x v="0"/>
    <x v="9"/>
    <n v="1032.5700000000002"/>
    <x v="3"/>
    <m/>
    <x v="0"/>
    <m/>
    <x v="60"/>
    <x v="12"/>
    <x v="10"/>
    <x v="2"/>
    <x v="2"/>
    <x v="6"/>
    <x v="3"/>
    <m/>
    <x v="8"/>
    <n v="3005"/>
    <x v="0"/>
  </r>
  <r>
    <x v="0"/>
    <x v="9"/>
    <n v="1032.5700000000002"/>
    <x v="3"/>
    <m/>
    <x v="0"/>
    <m/>
    <x v="60"/>
    <x v="9"/>
    <x v="8"/>
    <x v="2"/>
    <x v="2"/>
    <x v="6"/>
    <x v="3"/>
    <m/>
    <x v="8"/>
    <n v="8002"/>
    <x v="0"/>
  </r>
  <r>
    <x v="0"/>
    <x v="9"/>
    <n v="1032.5700000000002"/>
    <x v="3"/>
    <m/>
    <x v="0"/>
    <m/>
    <x v="60"/>
    <x v="15"/>
    <x v="12"/>
    <x v="2"/>
    <x v="2"/>
    <x v="6"/>
    <x v="3"/>
    <m/>
    <x v="8"/>
    <n v="5002"/>
    <x v="0"/>
  </r>
  <r>
    <x v="0"/>
    <x v="9"/>
    <n v="1032.5700000000002"/>
    <x v="3"/>
    <m/>
    <x v="0"/>
    <m/>
    <x v="60"/>
    <x v="5"/>
    <x v="5"/>
    <x v="2"/>
    <x v="2"/>
    <x v="6"/>
    <x v="3"/>
    <m/>
    <x v="8"/>
    <n v="3006"/>
    <x v="0"/>
  </r>
  <r>
    <x v="0"/>
    <x v="9"/>
    <n v="1035.19"/>
    <x v="43"/>
    <m/>
    <x v="0"/>
    <m/>
    <x v="101"/>
    <x v="0"/>
    <x v="0"/>
    <x v="7"/>
    <x v="7"/>
    <x v="18"/>
    <x v="14"/>
    <m/>
    <x v="52"/>
    <n v="2001"/>
    <x v="0"/>
  </r>
  <r>
    <x v="0"/>
    <x v="9"/>
    <n v="1046.9612999999999"/>
    <x v="35"/>
    <m/>
    <x v="0"/>
    <m/>
    <x v="1"/>
    <x v="12"/>
    <x v="10"/>
    <x v="2"/>
    <x v="2"/>
    <x v="14"/>
    <x v="12"/>
    <m/>
    <x v="41"/>
    <n v="3005"/>
    <x v="0"/>
  </r>
  <r>
    <x v="0"/>
    <x v="9"/>
    <n v="1048.1233333333332"/>
    <x v="29"/>
    <m/>
    <x v="0"/>
    <m/>
    <x v="1"/>
    <x v="4"/>
    <x v="4"/>
    <x v="2"/>
    <x v="2"/>
    <x v="4"/>
    <x v="2"/>
    <m/>
    <x v="34"/>
    <n v="4003"/>
    <x v="0"/>
  </r>
  <r>
    <x v="0"/>
    <x v="9"/>
    <n v="1050"/>
    <x v="39"/>
    <m/>
    <x v="0"/>
    <m/>
    <x v="1"/>
    <x v="16"/>
    <x v="11"/>
    <x v="1"/>
    <x v="1"/>
    <x v="3"/>
    <x v="3"/>
    <m/>
    <x v="58"/>
    <n v="7002"/>
    <x v="0"/>
  </r>
  <r>
    <x v="0"/>
    <x v="9"/>
    <n v="1057.1445000000001"/>
    <x v="35"/>
    <m/>
    <x v="0"/>
    <m/>
    <x v="1"/>
    <x v="10"/>
    <x v="9"/>
    <x v="2"/>
    <x v="2"/>
    <x v="14"/>
    <x v="12"/>
    <m/>
    <x v="41"/>
    <n v="8001"/>
    <x v="0"/>
  </r>
  <r>
    <x v="0"/>
    <x v="9"/>
    <n v="1075.7989000000002"/>
    <x v="27"/>
    <m/>
    <x v="0"/>
    <m/>
    <x v="1"/>
    <x v="11"/>
    <x v="6"/>
    <x v="2"/>
    <x v="2"/>
    <x v="14"/>
    <x v="12"/>
    <m/>
    <x v="32"/>
    <n v="8004"/>
    <x v="0"/>
  </r>
  <r>
    <x v="0"/>
    <x v="9"/>
    <n v="1088.9326342561185"/>
    <x v="47"/>
    <m/>
    <x v="0"/>
    <m/>
    <x v="125"/>
    <x v="0"/>
    <x v="0"/>
    <x v="6"/>
    <x v="6"/>
    <x v="17"/>
    <x v="13"/>
    <m/>
    <x v="56"/>
    <n v="2001"/>
    <x v="0"/>
  </r>
  <r>
    <x v="0"/>
    <x v="9"/>
    <n v="1090"/>
    <x v="26"/>
    <m/>
    <x v="0"/>
    <m/>
    <x v="126"/>
    <x v="10"/>
    <x v="9"/>
    <x v="2"/>
    <x v="2"/>
    <x v="10"/>
    <x v="8"/>
    <m/>
    <x v="31"/>
    <n v="8001"/>
    <x v="0"/>
  </r>
  <r>
    <x v="0"/>
    <x v="9"/>
    <n v="1102.5"/>
    <x v="34"/>
    <m/>
    <x v="0"/>
    <m/>
    <x v="1"/>
    <x v="19"/>
    <x v="14"/>
    <x v="2"/>
    <x v="2"/>
    <x v="6"/>
    <x v="3"/>
    <m/>
    <x v="40"/>
    <n v="3003"/>
    <x v="0"/>
  </r>
  <r>
    <x v="0"/>
    <x v="9"/>
    <n v="1106.8053333333335"/>
    <x v="29"/>
    <m/>
    <x v="0"/>
    <m/>
    <x v="1"/>
    <x v="21"/>
    <x v="15"/>
    <x v="2"/>
    <x v="2"/>
    <x v="4"/>
    <x v="2"/>
    <m/>
    <x v="34"/>
    <n v="3004"/>
    <x v="0"/>
  </r>
  <r>
    <x v="0"/>
    <x v="9"/>
    <n v="1155.5110816698962"/>
    <x v="47"/>
    <m/>
    <x v="0"/>
    <m/>
    <x v="127"/>
    <x v="0"/>
    <x v="0"/>
    <x v="6"/>
    <x v="6"/>
    <x v="17"/>
    <x v="13"/>
    <m/>
    <x v="56"/>
    <n v="2001"/>
    <x v="0"/>
  </r>
  <r>
    <x v="0"/>
    <x v="9"/>
    <n v="1170.6387000000002"/>
    <x v="35"/>
    <m/>
    <x v="0"/>
    <m/>
    <x v="1"/>
    <x v="6"/>
    <x v="1"/>
    <x v="1"/>
    <x v="1"/>
    <x v="16"/>
    <x v="12"/>
    <m/>
    <x v="47"/>
    <n v="7003"/>
    <x v="0"/>
  </r>
  <r>
    <x v="0"/>
    <x v="9"/>
    <n v="1178.4564000000003"/>
    <x v="30"/>
    <m/>
    <x v="0"/>
    <m/>
    <x v="1"/>
    <x v="21"/>
    <x v="15"/>
    <x v="2"/>
    <x v="2"/>
    <x v="14"/>
    <x v="12"/>
    <m/>
    <x v="35"/>
    <n v="3004"/>
    <x v="0"/>
  </r>
  <r>
    <x v="0"/>
    <x v="9"/>
    <n v="1179.4768333333334"/>
    <x v="29"/>
    <m/>
    <x v="0"/>
    <m/>
    <x v="1"/>
    <x v="18"/>
    <x v="13"/>
    <x v="2"/>
    <x v="2"/>
    <x v="4"/>
    <x v="2"/>
    <m/>
    <x v="34"/>
    <n v="4001"/>
    <x v="0"/>
  </r>
  <r>
    <x v="0"/>
    <x v="9"/>
    <n v="1200"/>
    <x v="26"/>
    <m/>
    <x v="0"/>
    <m/>
    <x v="133"/>
    <x v="12"/>
    <x v="10"/>
    <x v="2"/>
    <x v="2"/>
    <x v="10"/>
    <x v="8"/>
    <m/>
    <x v="31"/>
    <n v="3005"/>
    <x v="0"/>
  </r>
  <r>
    <x v="0"/>
    <x v="9"/>
    <n v="1202.1592000000003"/>
    <x v="27"/>
    <m/>
    <x v="0"/>
    <m/>
    <x v="1"/>
    <x v="19"/>
    <x v="14"/>
    <x v="2"/>
    <x v="2"/>
    <x v="14"/>
    <x v="12"/>
    <m/>
    <x v="32"/>
    <n v="3003"/>
    <x v="0"/>
  </r>
  <r>
    <x v="0"/>
    <x v="9"/>
    <n v="1260"/>
    <x v="34"/>
    <m/>
    <x v="0"/>
    <m/>
    <x v="1"/>
    <x v="18"/>
    <x v="13"/>
    <x v="2"/>
    <x v="2"/>
    <x v="6"/>
    <x v="3"/>
    <m/>
    <x v="40"/>
    <n v="4001"/>
    <x v="0"/>
  </r>
  <r>
    <x v="0"/>
    <x v="9"/>
    <n v="1260"/>
    <x v="34"/>
    <m/>
    <x v="0"/>
    <m/>
    <x v="1"/>
    <x v="11"/>
    <x v="6"/>
    <x v="2"/>
    <x v="2"/>
    <x v="6"/>
    <x v="3"/>
    <m/>
    <x v="40"/>
    <n v="8004"/>
    <x v="0"/>
  </r>
  <r>
    <x v="0"/>
    <x v="9"/>
    <n v="1260"/>
    <x v="39"/>
    <m/>
    <x v="0"/>
    <m/>
    <x v="1"/>
    <x v="11"/>
    <x v="6"/>
    <x v="2"/>
    <x v="2"/>
    <x v="6"/>
    <x v="3"/>
    <m/>
    <x v="46"/>
    <n v="8004"/>
    <x v="0"/>
  </r>
  <r>
    <x v="0"/>
    <x v="9"/>
    <n v="1261.51"/>
    <x v="37"/>
    <m/>
    <x v="0"/>
    <m/>
    <x v="136"/>
    <x v="0"/>
    <x v="0"/>
    <x v="6"/>
    <x v="6"/>
    <x v="17"/>
    <x v="13"/>
    <m/>
    <x v="44"/>
    <n v="2001"/>
    <x v="0"/>
  </r>
  <r>
    <x v="0"/>
    <x v="9"/>
    <n v="1290"/>
    <x v="13"/>
    <m/>
    <x v="0"/>
    <m/>
    <x v="1"/>
    <x v="8"/>
    <x v="7"/>
    <x v="2"/>
    <x v="2"/>
    <x v="6"/>
    <x v="3"/>
    <m/>
    <x v="16"/>
    <n v="8003"/>
    <x v="0"/>
  </r>
  <r>
    <x v="0"/>
    <x v="9"/>
    <n v="1300"/>
    <x v="22"/>
    <m/>
    <x v="0"/>
    <m/>
    <x v="137"/>
    <x v="8"/>
    <x v="7"/>
    <x v="2"/>
    <x v="2"/>
    <x v="10"/>
    <x v="8"/>
    <m/>
    <x v="26"/>
    <n v="8003"/>
    <x v="0"/>
  </r>
  <r>
    <x v="0"/>
    <x v="9"/>
    <n v="1307.9000000000001"/>
    <x v="2"/>
    <m/>
    <x v="0"/>
    <m/>
    <x v="130"/>
    <x v="24"/>
    <x v="17"/>
    <x v="2"/>
    <x v="2"/>
    <x v="4"/>
    <x v="2"/>
    <m/>
    <x v="5"/>
    <n v="8006"/>
    <x v="0"/>
  </r>
  <r>
    <x v="0"/>
    <x v="9"/>
    <n v="1315.3920000000001"/>
    <x v="35"/>
    <m/>
    <x v="0"/>
    <m/>
    <x v="1"/>
    <x v="8"/>
    <x v="7"/>
    <x v="2"/>
    <x v="2"/>
    <x v="14"/>
    <x v="12"/>
    <m/>
    <x v="41"/>
    <n v="8003"/>
    <x v="0"/>
  </r>
  <r>
    <x v="0"/>
    <x v="9"/>
    <n v="1350"/>
    <x v="11"/>
    <m/>
    <x v="0"/>
    <m/>
    <x v="288"/>
    <x v="5"/>
    <x v="5"/>
    <x v="2"/>
    <x v="2"/>
    <x v="10"/>
    <x v="8"/>
    <m/>
    <x v="13"/>
    <n v="3006"/>
    <x v="0"/>
  </r>
  <r>
    <x v="0"/>
    <x v="9"/>
    <n v="1365"/>
    <x v="34"/>
    <m/>
    <x v="0"/>
    <m/>
    <x v="1"/>
    <x v="22"/>
    <x v="0"/>
    <x v="2"/>
    <x v="2"/>
    <x v="6"/>
    <x v="3"/>
    <m/>
    <x v="40"/>
    <n v="3002"/>
    <x v="0"/>
  </r>
  <r>
    <x v="0"/>
    <x v="9"/>
    <n v="1371.3480000000002"/>
    <x v="2"/>
    <m/>
    <x v="0"/>
    <m/>
    <x v="134"/>
    <x v="7"/>
    <x v="6"/>
    <x v="1"/>
    <x v="1"/>
    <x v="2"/>
    <x v="2"/>
    <m/>
    <x v="2"/>
    <n v="3008"/>
    <x v="0"/>
  </r>
  <r>
    <x v="0"/>
    <x v="9"/>
    <n v="1371.3480000000002"/>
    <x v="2"/>
    <m/>
    <x v="0"/>
    <m/>
    <x v="135"/>
    <x v="7"/>
    <x v="6"/>
    <x v="1"/>
    <x v="1"/>
    <x v="2"/>
    <x v="2"/>
    <m/>
    <x v="2"/>
    <n v="3008"/>
    <x v="0"/>
  </r>
  <r>
    <x v="0"/>
    <x v="9"/>
    <n v="1383.5228"/>
    <x v="27"/>
    <m/>
    <x v="0"/>
    <m/>
    <x v="1"/>
    <x v="4"/>
    <x v="4"/>
    <x v="2"/>
    <x v="2"/>
    <x v="14"/>
    <x v="12"/>
    <m/>
    <x v="32"/>
    <n v="4003"/>
    <x v="0"/>
  </r>
  <r>
    <x v="0"/>
    <x v="9"/>
    <n v="1446.3130000000001"/>
    <x v="2"/>
    <m/>
    <x v="0"/>
    <m/>
    <x v="138"/>
    <x v="18"/>
    <x v="13"/>
    <x v="2"/>
    <x v="2"/>
    <x v="4"/>
    <x v="2"/>
    <m/>
    <x v="5"/>
    <n v="4001"/>
    <x v="0"/>
  </r>
  <r>
    <x v="0"/>
    <x v="9"/>
    <n v="1453.5557049157469"/>
    <x v="44"/>
    <m/>
    <x v="0"/>
    <m/>
    <x v="149"/>
    <x v="0"/>
    <x v="0"/>
    <x v="6"/>
    <x v="6"/>
    <x v="17"/>
    <x v="13"/>
    <m/>
    <x v="53"/>
    <n v="2001"/>
    <x v="0"/>
  </r>
  <r>
    <x v="0"/>
    <x v="9"/>
    <n v="1454.4860000000001"/>
    <x v="2"/>
    <m/>
    <x v="0"/>
    <m/>
    <x v="141"/>
    <x v="13"/>
    <x v="2"/>
    <x v="1"/>
    <x v="1"/>
    <x v="2"/>
    <x v="2"/>
    <m/>
    <x v="2"/>
    <n v="5003"/>
    <x v="0"/>
  </r>
  <r>
    <x v="0"/>
    <x v="9"/>
    <n v="1454.4860000000001"/>
    <x v="2"/>
    <m/>
    <x v="0"/>
    <m/>
    <x v="142"/>
    <x v="13"/>
    <x v="2"/>
    <x v="1"/>
    <x v="1"/>
    <x v="2"/>
    <x v="2"/>
    <m/>
    <x v="2"/>
    <n v="5003"/>
    <x v="0"/>
  </r>
  <r>
    <x v="0"/>
    <x v="9"/>
    <n v="1460.9830400000001"/>
    <x v="27"/>
    <m/>
    <x v="0"/>
    <m/>
    <x v="1"/>
    <x v="21"/>
    <x v="15"/>
    <x v="2"/>
    <x v="2"/>
    <x v="14"/>
    <x v="12"/>
    <m/>
    <x v="32"/>
    <n v="3004"/>
    <x v="0"/>
  </r>
  <r>
    <x v="0"/>
    <x v="9"/>
    <n v="1466.9985000000001"/>
    <x v="35"/>
    <m/>
    <x v="0"/>
    <m/>
    <x v="1"/>
    <x v="11"/>
    <x v="6"/>
    <x v="2"/>
    <x v="2"/>
    <x v="14"/>
    <x v="12"/>
    <m/>
    <x v="41"/>
    <n v="8004"/>
    <x v="0"/>
  </r>
  <r>
    <x v="0"/>
    <x v="9"/>
    <n v="1474.8905683123089"/>
    <x v="44"/>
    <m/>
    <x v="0"/>
    <m/>
    <x v="150"/>
    <x v="0"/>
    <x v="0"/>
    <x v="6"/>
    <x v="6"/>
    <x v="17"/>
    <x v="13"/>
    <m/>
    <x v="53"/>
    <n v="2001"/>
    <x v="0"/>
  </r>
  <r>
    <x v="0"/>
    <x v="9"/>
    <n v="1497.1000000000001"/>
    <x v="2"/>
    <m/>
    <x v="0"/>
    <m/>
    <x v="145"/>
    <x v="21"/>
    <x v="15"/>
    <x v="2"/>
    <x v="2"/>
    <x v="4"/>
    <x v="2"/>
    <m/>
    <x v="5"/>
    <n v="3004"/>
    <x v="0"/>
  </r>
  <r>
    <x v="0"/>
    <x v="9"/>
    <n v="1499.9655679876282"/>
    <x v="37"/>
    <m/>
    <x v="0"/>
    <m/>
    <x v="151"/>
    <x v="0"/>
    <x v="0"/>
    <x v="6"/>
    <x v="6"/>
    <x v="17"/>
    <x v="13"/>
    <m/>
    <x v="44"/>
    <n v="2001"/>
    <x v="0"/>
  </r>
  <r>
    <x v="0"/>
    <x v="9"/>
    <n v="1500"/>
    <x v="38"/>
    <m/>
    <x v="0"/>
    <m/>
    <x v="1"/>
    <x v="25"/>
    <x v="18"/>
    <x v="2"/>
    <x v="2"/>
    <x v="10"/>
    <x v="8"/>
    <m/>
    <x v="45"/>
    <n v="3001"/>
    <x v="0"/>
  </r>
  <r>
    <x v="0"/>
    <x v="9"/>
    <n v="1500"/>
    <x v="8"/>
    <m/>
    <x v="0"/>
    <m/>
    <x v="152"/>
    <x v="4"/>
    <x v="4"/>
    <x v="1"/>
    <x v="1"/>
    <x v="2"/>
    <x v="2"/>
    <m/>
    <x v="10"/>
    <n v="4003"/>
    <x v="0"/>
  </r>
  <r>
    <x v="0"/>
    <x v="9"/>
    <n v="1500"/>
    <x v="11"/>
    <m/>
    <x v="0"/>
    <m/>
    <x v="97"/>
    <x v="5"/>
    <x v="5"/>
    <x v="2"/>
    <x v="2"/>
    <x v="10"/>
    <x v="8"/>
    <m/>
    <x v="13"/>
    <n v="3006"/>
    <x v="0"/>
  </r>
  <r>
    <x v="0"/>
    <x v="9"/>
    <n v="1500"/>
    <x v="31"/>
    <m/>
    <x v="0"/>
    <m/>
    <x v="95"/>
    <x v="2"/>
    <x v="2"/>
    <x v="1"/>
    <x v="1"/>
    <x v="15"/>
    <x v="5"/>
    <m/>
    <x v="36"/>
    <n v="4004"/>
    <x v="0"/>
  </r>
  <r>
    <x v="0"/>
    <x v="9"/>
    <n v="1500"/>
    <x v="31"/>
    <m/>
    <x v="0"/>
    <m/>
    <x v="153"/>
    <x v="2"/>
    <x v="2"/>
    <x v="1"/>
    <x v="1"/>
    <x v="15"/>
    <x v="5"/>
    <m/>
    <x v="36"/>
    <n v="4004"/>
    <x v="0"/>
  </r>
  <r>
    <x v="0"/>
    <x v="9"/>
    <n v="1500"/>
    <x v="13"/>
    <m/>
    <x v="0"/>
    <m/>
    <x v="1"/>
    <x v="27"/>
    <x v="19"/>
    <x v="1"/>
    <x v="1"/>
    <x v="3"/>
    <x v="3"/>
    <m/>
    <x v="15"/>
    <n v="6002"/>
    <x v="0"/>
  </r>
  <r>
    <x v="0"/>
    <x v="9"/>
    <n v="1500"/>
    <x v="19"/>
    <m/>
    <x v="0"/>
    <m/>
    <x v="1"/>
    <x v="25"/>
    <x v="18"/>
    <x v="2"/>
    <x v="2"/>
    <x v="10"/>
    <x v="8"/>
    <m/>
    <x v="22"/>
    <n v="3001"/>
    <x v="0"/>
  </r>
  <r>
    <x v="0"/>
    <x v="9"/>
    <n v="1500"/>
    <x v="26"/>
    <m/>
    <x v="0"/>
    <m/>
    <x v="154"/>
    <x v="24"/>
    <x v="17"/>
    <x v="2"/>
    <x v="2"/>
    <x v="10"/>
    <x v="8"/>
    <m/>
    <x v="31"/>
    <n v="8006"/>
    <x v="0"/>
  </r>
  <r>
    <x v="0"/>
    <x v="9"/>
    <n v="1548.1950000000002"/>
    <x v="2"/>
    <m/>
    <x v="0"/>
    <m/>
    <x v="147"/>
    <x v="18"/>
    <x v="13"/>
    <x v="2"/>
    <x v="2"/>
    <x v="4"/>
    <x v="2"/>
    <m/>
    <x v="5"/>
    <n v="4001"/>
    <x v="0"/>
  </r>
  <r>
    <x v="0"/>
    <x v="9"/>
    <n v="1548.8550000000002"/>
    <x v="3"/>
    <m/>
    <x v="0"/>
    <m/>
    <x v="60"/>
    <x v="7"/>
    <x v="6"/>
    <x v="1"/>
    <x v="1"/>
    <x v="3"/>
    <x v="3"/>
    <m/>
    <x v="3"/>
    <n v="3008"/>
    <x v="0"/>
  </r>
  <r>
    <x v="0"/>
    <x v="9"/>
    <n v="1548.8550000000002"/>
    <x v="3"/>
    <m/>
    <x v="0"/>
    <m/>
    <x v="60"/>
    <x v="16"/>
    <x v="11"/>
    <x v="1"/>
    <x v="1"/>
    <x v="3"/>
    <x v="3"/>
    <m/>
    <x v="3"/>
    <n v="7002"/>
    <x v="0"/>
  </r>
  <r>
    <x v="0"/>
    <x v="9"/>
    <n v="1548.8550000000002"/>
    <x v="3"/>
    <m/>
    <x v="0"/>
    <m/>
    <x v="60"/>
    <x v="13"/>
    <x v="2"/>
    <x v="1"/>
    <x v="1"/>
    <x v="3"/>
    <x v="3"/>
    <m/>
    <x v="3"/>
    <n v="5003"/>
    <x v="0"/>
  </r>
  <r>
    <x v="0"/>
    <x v="9"/>
    <n v="1548.8550000000002"/>
    <x v="3"/>
    <m/>
    <x v="0"/>
    <m/>
    <x v="60"/>
    <x v="10"/>
    <x v="9"/>
    <x v="2"/>
    <x v="2"/>
    <x v="6"/>
    <x v="3"/>
    <m/>
    <x v="8"/>
    <n v="8001"/>
    <x v="0"/>
  </r>
  <r>
    <x v="0"/>
    <x v="9"/>
    <n v="1548.8550000000002"/>
    <x v="3"/>
    <m/>
    <x v="0"/>
    <m/>
    <x v="60"/>
    <x v="8"/>
    <x v="7"/>
    <x v="2"/>
    <x v="2"/>
    <x v="6"/>
    <x v="3"/>
    <m/>
    <x v="8"/>
    <n v="8003"/>
    <x v="0"/>
  </r>
  <r>
    <x v="0"/>
    <x v="9"/>
    <n v="1549.1101543601055"/>
    <x v="37"/>
    <m/>
    <x v="0"/>
    <m/>
    <x v="155"/>
    <x v="0"/>
    <x v="0"/>
    <x v="6"/>
    <x v="6"/>
    <x v="17"/>
    <x v="13"/>
    <m/>
    <x v="44"/>
    <n v="2001"/>
    <x v="0"/>
  </r>
  <r>
    <x v="0"/>
    <x v="9"/>
    <n v="1551.7305833333337"/>
    <x v="29"/>
    <m/>
    <x v="0"/>
    <m/>
    <x v="1"/>
    <x v="22"/>
    <x v="0"/>
    <x v="2"/>
    <x v="2"/>
    <x v="4"/>
    <x v="2"/>
    <m/>
    <x v="34"/>
    <n v="3002"/>
    <x v="0"/>
  </r>
  <r>
    <x v="0"/>
    <x v="9"/>
    <n v="1556.9094200000002"/>
    <x v="27"/>
    <m/>
    <x v="0"/>
    <m/>
    <x v="1"/>
    <x v="18"/>
    <x v="13"/>
    <x v="2"/>
    <x v="2"/>
    <x v="14"/>
    <x v="12"/>
    <m/>
    <x v="32"/>
    <n v="4001"/>
    <x v="0"/>
  </r>
  <r>
    <x v="0"/>
    <x v="9"/>
    <n v="1565.18"/>
    <x v="2"/>
    <m/>
    <x v="0"/>
    <m/>
    <x v="146"/>
    <x v="15"/>
    <x v="12"/>
    <x v="2"/>
    <x v="2"/>
    <x v="4"/>
    <x v="2"/>
    <m/>
    <x v="5"/>
    <n v="5002"/>
    <x v="0"/>
  </r>
  <r>
    <x v="0"/>
    <x v="9"/>
    <n v="1565.18"/>
    <x v="2"/>
    <m/>
    <x v="0"/>
    <m/>
    <x v="148"/>
    <x v="15"/>
    <x v="12"/>
    <x v="2"/>
    <x v="2"/>
    <x v="4"/>
    <x v="2"/>
    <m/>
    <x v="5"/>
    <n v="5002"/>
    <x v="0"/>
  </r>
  <r>
    <x v="0"/>
    <x v="9"/>
    <n v="1575"/>
    <x v="34"/>
    <m/>
    <x v="0"/>
    <m/>
    <x v="1"/>
    <x v="6"/>
    <x v="1"/>
    <x v="1"/>
    <x v="1"/>
    <x v="3"/>
    <x v="3"/>
    <m/>
    <x v="49"/>
    <n v="7003"/>
    <x v="0"/>
  </r>
  <r>
    <x v="0"/>
    <x v="9"/>
    <n v="1575"/>
    <x v="39"/>
    <m/>
    <x v="0"/>
    <m/>
    <x v="1"/>
    <x v="18"/>
    <x v="13"/>
    <x v="2"/>
    <x v="2"/>
    <x v="6"/>
    <x v="3"/>
    <m/>
    <x v="46"/>
    <n v="4001"/>
    <x v="0"/>
  </r>
  <r>
    <x v="0"/>
    <x v="9"/>
    <n v="1597.0180827694453"/>
    <x v="47"/>
    <m/>
    <x v="0"/>
    <m/>
    <x v="156"/>
    <x v="0"/>
    <x v="0"/>
    <x v="6"/>
    <x v="6"/>
    <x v="17"/>
    <x v="13"/>
    <m/>
    <x v="56"/>
    <n v="2001"/>
    <x v="0"/>
  </r>
  <r>
    <x v="0"/>
    <x v="9"/>
    <n v="1600"/>
    <x v="27"/>
    <m/>
    <x v="0"/>
    <m/>
    <x v="159"/>
    <x v="4"/>
    <x v="4"/>
    <x v="2"/>
    <x v="2"/>
    <x v="14"/>
    <x v="12"/>
    <m/>
    <x v="32"/>
    <n v="4003"/>
    <x v="0"/>
  </r>
  <r>
    <x v="0"/>
    <x v="9"/>
    <n v="1600"/>
    <x v="5"/>
    <m/>
    <x v="0"/>
    <m/>
    <x v="1"/>
    <x v="1"/>
    <x v="1"/>
    <x v="1"/>
    <x v="1"/>
    <x v="3"/>
    <x v="3"/>
    <m/>
    <x v="6"/>
    <n v="7001"/>
    <x v="0"/>
  </r>
  <r>
    <x v="0"/>
    <x v="9"/>
    <n v="1639.3080000000004"/>
    <x v="35"/>
    <m/>
    <x v="0"/>
    <m/>
    <x v="1"/>
    <x v="19"/>
    <x v="14"/>
    <x v="2"/>
    <x v="2"/>
    <x v="14"/>
    <x v="12"/>
    <m/>
    <x v="41"/>
    <n v="3003"/>
    <x v="0"/>
  </r>
  <r>
    <x v="0"/>
    <x v="9"/>
    <n v="1650"/>
    <x v="54"/>
    <m/>
    <x v="0"/>
    <m/>
    <x v="160"/>
    <x v="2"/>
    <x v="2"/>
    <x v="2"/>
    <x v="2"/>
    <x v="7"/>
    <x v="5"/>
    <m/>
    <x v="66"/>
    <n v="4004"/>
    <x v="0"/>
  </r>
  <r>
    <x v="0"/>
    <x v="9"/>
    <n v="1653.9053055555557"/>
    <x v="21"/>
    <m/>
    <x v="0"/>
    <m/>
    <x v="1"/>
    <x v="27"/>
    <x v="19"/>
    <x v="1"/>
    <x v="1"/>
    <x v="2"/>
    <x v="2"/>
    <m/>
    <x v="27"/>
    <n v="6002"/>
    <x v="0"/>
  </r>
  <r>
    <x v="0"/>
    <x v="9"/>
    <n v="1655"/>
    <x v="39"/>
    <m/>
    <x v="0"/>
    <m/>
    <x v="1"/>
    <x v="27"/>
    <x v="19"/>
    <x v="1"/>
    <x v="1"/>
    <x v="3"/>
    <x v="3"/>
    <m/>
    <x v="58"/>
    <n v="6002"/>
    <x v="0"/>
  </r>
  <r>
    <x v="0"/>
    <x v="9"/>
    <n v="1665.54025"/>
    <x v="29"/>
    <m/>
    <x v="0"/>
    <m/>
    <x v="1"/>
    <x v="3"/>
    <x v="3"/>
    <x v="2"/>
    <x v="2"/>
    <x v="4"/>
    <x v="2"/>
    <m/>
    <x v="34"/>
    <n v="4002"/>
    <x v="0"/>
  </r>
  <r>
    <x v="0"/>
    <x v="9"/>
    <n v="1678.3358844430538"/>
    <x v="47"/>
    <m/>
    <x v="0"/>
    <m/>
    <x v="161"/>
    <x v="0"/>
    <x v="0"/>
    <x v="6"/>
    <x v="6"/>
    <x v="17"/>
    <x v="13"/>
    <m/>
    <x v="56"/>
    <n v="2001"/>
    <x v="0"/>
  </r>
  <r>
    <x v="0"/>
    <x v="9"/>
    <n v="1700"/>
    <x v="28"/>
    <m/>
    <x v="0"/>
    <m/>
    <x v="162"/>
    <x v="24"/>
    <x v="17"/>
    <x v="1"/>
    <x v="1"/>
    <x v="8"/>
    <x v="6"/>
    <m/>
    <x v="33"/>
    <n v="8006"/>
    <x v="0"/>
  </r>
  <r>
    <x v="0"/>
    <x v="9"/>
    <n v="1740"/>
    <x v="22"/>
    <m/>
    <x v="0"/>
    <m/>
    <x v="166"/>
    <x v="8"/>
    <x v="7"/>
    <x v="2"/>
    <x v="2"/>
    <x v="10"/>
    <x v="8"/>
    <m/>
    <x v="26"/>
    <n v="8003"/>
    <x v="0"/>
  </r>
  <r>
    <x v="0"/>
    <x v="9"/>
    <n v="1751.9260000000002"/>
    <x v="2"/>
    <m/>
    <x v="0"/>
    <m/>
    <x v="134"/>
    <x v="16"/>
    <x v="11"/>
    <x v="1"/>
    <x v="1"/>
    <x v="2"/>
    <x v="2"/>
    <m/>
    <x v="2"/>
    <n v="7002"/>
    <x v="0"/>
  </r>
  <r>
    <x v="0"/>
    <x v="9"/>
    <n v="1751.9260000000002"/>
    <x v="2"/>
    <m/>
    <x v="0"/>
    <m/>
    <x v="157"/>
    <x v="16"/>
    <x v="11"/>
    <x v="1"/>
    <x v="1"/>
    <x v="2"/>
    <x v="2"/>
    <m/>
    <x v="2"/>
    <n v="7002"/>
    <x v="0"/>
  </r>
  <r>
    <x v="0"/>
    <x v="9"/>
    <n v="1751.9260000000002"/>
    <x v="2"/>
    <m/>
    <x v="0"/>
    <m/>
    <x v="158"/>
    <x v="16"/>
    <x v="11"/>
    <x v="1"/>
    <x v="1"/>
    <x v="2"/>
    <x v="2"/>
    <m/>
    <x v="2"/>
    <n v="7002"/>
    <x v="0"/>
  </r>
  <r>
    <x v="0"/>
    <x v="9"/>
    <n v="1760.0000000000002"/>
    <x v="7"/>
    <m/>
    <x v="0"/>
    <m/>
    <x v="73"/>
    <x v="2"/>
    <x v="2"/>
    <x v="2"/>
    <x v="2"/>
    <x v="7"/>
    <x v="5"/>
    <m/>
    <x v="9"/>
    <n v="4004"/>
    <x v="0"/>
  </r>
  <r>
    <x v="0"/>
    <x v="9"/>
    <n v="1785"/>
    <x v="39"/>
    <m/>
    <x v="0"/>
    <m/>
    <x v="1"/>
    <x v="29"/>
    <x v="19"/>
    <x v="1"/>
    <x v="1"/>
    <x v="3"/>
    <x v="3"/>
    <m/>
    <x v="58"/>
    <n v="6001"/>
    <x v="0"/>
  </r>
  <r>
    <x v="0"/>
    <x v="9"/>
    <n v="1800"/>
    <x v="55"/>
    <m/>
    <x v="0"/>
    <m/>
    <x v="1"/>
    <x v="1"/>
    <x v="1"/>
    <x v="1"/>
    <x v="1"/>
    <x v="1"/>
    <x v="1"/>
    <m/>
    <x v="67"/>
    <n v="7001"/>
    <x v="0"/>
  </r>
  <r>
    <x v="0"/>
    <x v="9"/>
    <n v="1800"/>
    <x v="22"/>
    <m/>
    <x v="0"/>
    <m/>
    <x v="167"/>
    <x v="15"/>
    <x v="12"/>
    <x v="2"/>
    <x v="2"/>
    <x v="10"/>
    <x v="8"/>
    <m/>
    <x v="26"/>
    <n v="5002"/>
    <x v="0"/>
  </r>
  <r>
    <x v="0"/>
    <x v="9"/>
    <n v="1853.6799078342167"/>
    <x v="44"/>
    <m/>
    <x v="0"/>
    <m/>
    <x v="180"/>
    <x v="0"/>
    <x v="0"/>
    <x v="6"/>
    <x v="6"/>
    <x v="17"/>
    <x v="13"/>
    <m/>
    <x v="53"/>
    <n v="2001"/>
    <x v="0"/>
  </r>
  <r>
    <x v="0"/>
    <x v="9"/>
    <n v="1862.0767000000005"/>
    <x v="30"/>
    <m/>
    <x v="0"/>
    <m/>
    <x v="1"/>
    <x v="22"/>
    <x v="0"/>
    <x v="2"/>
    <x v="2"/>
    <x v="14"/>
    <x v="12"/>
    <m/>
    <x v="35"/>
    <n v="3002"/>
    <x v="0"/>
  </r>
  <r>
    <x v="0"/>
    <x v="9"/>
    <n v="1886.6219999999998"/>
    <x v="35"/>
    <m/>
    <x v="0"/>
    <m/>
    <x v="1"/>
    <x v="4"/>
    <x v="4"/>
    <x v="2"/>
    <x v="2"/>
    <x v="14"/>
    <x v="12"/>
    <m/>
    <x v="41"/>
    <n v="4003"/>
    <x v="0"/>
  </r>
  <r>
    <x v="0"/>
    <x v="9"/>
    <n v="1890.3390000000002"/>
    <x v="2"/>
    <m/>
    <x v="0"/>
    <m/>
    <x v="163"/>
    <x v="27"/>
    <x v="19"/>
    <x v="1"/>
    <x v="1"/>
    <x v="2"/>
    <x v="2"/>
    <m/>
    <x v="2"/>
    <n v="6002"/>
    <x v="0"/>
  </r>
  <r>
    <x v="0"/>
    <x v="9"/>
    <n v="1904.144"/>
    <x v="2"/>
    <m/>
    <x v="0"/>
    <m/>
    <x v="164"/>
    <x v="1"/>
    <x v="1"/>
    <x v="1"/>
    <x v="1"/>
    <x v="2"/>
    <x v="2"/>
    <m/>
    <x v="2"/>
    <n v="7001"/>
    <x v="0"/>
  </r>
  <r>
    <x v="0"/>
    <x v="9"/>
    <n v="1904.144"/>
    <x v="2"/>
    <m/>
    <x v="0"/>
    <m/>
    <x v="165"/>
    <x v="1"/>
    <x v="1"/>
    <x v="1"/>
    <x v="1"/>
    <x v="2"/>
    <x v="2"/>
    <m/>
    <x v="2"/>
    <n v="7001"/>
    <x v="0"/>
  </r>
  <r>
    <x v="0"/>
    <x v="9"/>
    <n v="1963.8430078512451"/>
    <x v="47"/>
    <m/>
    <x v="0"/>
    <m/>
    <x v="186"/>
    <x v="0"/>
    <x v="0"/>
    <x v="6"/>
    <x v="6"/>
    <x v="17"/>
    <x v="13"/>
    <m/>
    <x v="56"/>
    <n v="2001"/>
    <x v="0"/>
  </r>
  <r>
    <x v="0"/>
    <x v="9"/>
    <n v="1983.8500000000001"/>
    <x v="2"/>
    <m/>
    <x v="0"/>
    <m/>
    <x v="169"/>
    <x v="18"/>
    <x v="13"/>
    <x v="2"/>
    <x v="2"/>
    <x v="4"/>
    <x v="2"/>
    <m/>
    <x v="5"/>
    <n v="4001"/>
    <x v="0"/>
  </r>
  <r>
    <x v="0"/>
    <x v="9"/>
    <n v="1983.8500000000001"/>
    <x v="2"/>
    <m/>
    <x v="0"/>
    <m/>
    <x v="170"/>
    <x v="18"/>
    <x v="13"/>
    <x v="2"/>
    <x v="2"/>
    <x v="4"/>
    <x v="2"/>
    <m/>
    <x v="5"/>
    <n v="4001"/>
    <x v="0"/>
  </r>
  <r>
    <x v="0"/>
    <x v="9"/>
    <n v="1992.2496000000001"/>
    <x v="35"/>
    <m/>
    <x v="0"/>
    <m/>
    <x v="1"/>
    <x v="21"/>
    <x v="15"/>
    <x v="2"/>
    <x v="2"/>
    <x v="14"/>
    <x v="12"/>
    <m/>
    <x v="41"/>
    <n v="3004"/>
    <x v="0"/>
  </r>
  <r>
    <x v="0"/>
    <x v="9"/>
    <n v="1998.6483000000001"/>
    <x v="30"/>
    <m/>
    <x v="0"/>
    <m/>
    <x v="1"/>
    <x v="3"/>
    <x v="3"/>
    <x v="2"/>
    <x v="2"/>
    <x v="14"/>
    <x v="12"/>
    <m/>
    <x v="35"/>
    <n v="4002"/>
    <x v="0"/>
  </r>
  <r>
    <x v="0"/>
    <x v="9"/>
    <n v="2000"/>
    <x v="75"/>
    <m/>
    <x v="0"/>
    <m/>
    <x v="1"/>
    <x v="27"/>
    <x v="19"/>
    <x v="1"/>
    <x v="1"/>
    <x v="1"/>
    <x v="1"/>
    <m/>
    <x v="88"/>
    <n v="6002"/>
    <x v="0"/>
  </r>
  <r>
    <x v="0"/>
    <x v="9"/>
    <n v="2000"/>
    <x v="56"/>
    <m/>
    <x v="0"/>
    <m/>
    <x v="1"/>
    <x v="12"/>
    <x v="10"/>
    <x v="2"/>
    <x v="2"/>
    <x v="6"/>
    <x v="3"/>
    <m/>
    <x v="68"/>
    <n v="3005"/>
    <x v="0"/>
  </r>
  <r>
    <x v="0"/>
    <x v="9"/>
    <n v="2000"/>
    <x v="12"/>
    <m/>
    <x v="0"/>
    <m/>
    <x v="1"/>
    <x v="1"/>
    <x v="1"/>
    <x v="4"/>
    <x v="4"/>
    <x v="11"/>
    <x v="9"/>
    <m/>
    <x v="14"/>
    <n v="7001"/>
    <x v="0"/>
  </r>
  <r>
    <x v="0"/>
    <x v="9"/>
    <n v="2000"/>
    <x v="30"/>
    <m/>
    <x v="0"/>
    <m/>
    <x v="187"/>
    <x v="4"/>
    <x v="4"/>
    <x v="2"/>
    <x v="2"/>
    <x v="14"/>
    <x v="12"/>
    <m/>
    <x v="35"/>
    <n v="4003"/>
    <x v="0"/>
  </r>
  <r>
    <x v="0"/>
    <x v="9"/>
    <n v="2000"/>
    <x v="17"/>
    <m/>
    <x v="0"/>
    <m/>
    <x v="189"/>
    <x v="10"/>
    <x v="9"/>
    <x v="2"/>
    <x v="2"/>
    <x v="10"/>
    <x v="8"/>
    <m/>
    <x v="20"/>
    <n v="8001"/>
    <x v="0"/>
  </r>
  <r>
    <x v="0"/>
    <x v="9"/>
    <n v="2000"/>
    <x v="17"/>
    <m/>
    <x v="0"/>
    <m/>
    <x v="28"/>
    <x v="10"/>
    <x v="9"/>
    <x v="2"/>
    <x v="2"/>
    <x v="10"/>
    <x v="8"/>
    <m/>
    <x v="20"/>
    <n v="8001"/>
    <x v="0"/>
  </r>
  <r>
    <x v="0"/>
    <x v="9"/>
    <n v="2000"/>
    <x v="33"/>
    <m/>
    <x v="0"/>
    <m/>
    <x v="1"/>
    <x v="17"/>
    <x v="2"/>
    <x v="2"/>
    <x v="2"/>
    <x v="7"/>
    <x v="5"/>
    <m/>
    <x v="39"/>
    <n v="5006"/>
    <x v="0"/>
  </r>
  <r>
    <x v="0"/>
    <x v="9"/>
    <n v="2000"/>
    <x v="19"/>
    <m/>
    <x v="0"/>
    <m/>
    <x v="29"/>
    <x v="4"/>
    <x v="4"/>
    <x v="2"/>
    <x v="2"/>
    <x v="10"/>
    <x v="8"/>
    <m/>
    <x v="22"/>
    <n v="4003"/>
    <x v="0"/>
  </r>
  <r>
    <x v="0"/>
    <x v="9"/>
    <n v="2000"/>
    <x v="23"/>
    <m/>
    <x v="0"/>
    <m/>
    <x v="190"/>
    <x v="20"/>
    <x v="2"/>
    <x v="1"/>
    <x v="1"/>
    <x v="8"/>
    <x v="6"/>
    <m/>
    <x v="28"/>
    <n v="5001"/>
    <x v="0"/>
  </r>
  <r>
    <x v="0"/>
    <x v="9"/>
    <n v="2021.9980000000003"/>
    <x v="2"/>
    <m/>
    <x v="0"/>
    <m/>
    <x v="171"/>
    <x v="3"/>
    <x v="3"/>
    <x v="2"/>
    <x v="2"/>
    <x v="4"/>
    <x v="2"/>
    <m/>
    <x v="5"/>
    <n v="4002"/>
    <x v="0"/>
  </r>
  <r>
    <x v="0"/>
    <x v="9"/>
    <n v="2021.9980000000003"/>
    <x v="2"/>
    <m/>
    <x v="0"/>
    <m/>
    <x v="172"/>
    <x v="3"/>
    <x v="3"/>
    <x v="2"/>
    <x v="2"/>
    <x v="4"/>
    <x v="2"/>
    <m/>
    <x v="5"/>
    <n v="4002"/>
    <x v="0"/>
  </r>
  <r>
    <x v="0"/>
    <x v="9"/>
    <n v="2021.9980000000003"/>
    <x v="2"/>
    <m/>
    <x v="0"/>
    <m/>
    <x v="173"/>
    <x v="3"/>
    <x v="3"/>
    <x v="2"/>
    <x v="2"/>
    <x v="4"/>
    <x v="2"/>
    <m/>
    <x v="5"/>
    <n v="4002"/>
    <x v="0"/>
  </r>
  <r>
    <x v="0"/>
    <x v="9"/>
    <n v="2021.9980000000003"/>
    <x v="2"/>
    <m/>
    <x v="0"/>
    <m/>
    <x v="174"/>
    <x v="3"/>
    <x v="3"/>
    <x v="2"/>
    <x v="2"/>
    <x v="4"/>
    <x v="2"/>
    <m/>
    <x v="5"/>
    <n v="4002"/>
    <x v="0"/>
  </r>
  <r>
    <x v="0"/>
    <x v="9"/>
    <n v="2021.9980000000003"/>
    <x v="2"/>
    <m/>
    <x v="0"/>
    <m/>
    <x v="175"/>
    <x v="3"/>
    <x v="3"/>
    <x v="2"/>
    <x v="2"/>
    <x v="4"/>
    <x v="2"/>
    <m/>
    <x v="5"/>
    <n v="4002"/>
    <x v="0"/>
  </r>
  <r>
    <x v="0"/>
    <x v="9"/>
    <n v="2023.9670000000001"/>
    <x v="2"/>
    <m/>
    <x v="0"/>
    <m/>
    <x v="176"/>
    <x v="11"/>
    <x v="6"/>
    <x v="2"/>
    <x v="2"/>
    <x v="4"/>
    <x v="2"/>
    <m/>
    <x v="5"/>
    <n v="8004"/>
    <x v="0"/>
  </r>
  <r>
    <x v="0"/>
    <x v="9"/>
    <n v="2023.9670000000001"/>
    <x v="2"/>
    <m/>
    <x v="0"/>
    <m/>
    <x v="177"/>
    <x v="11"/>
    <x v="6"/>
    <x v="2"/>
    <x v="2"/>
    <x v="4"/>
    <x v="2"/>
    <m/>
    <x v="5"/>
    <n v="8004"/>
    <x v="0"/>
  </r>
  <r>
    <x v="0"/>
    <x v="9"/>
    <n v="2027.3000000000002"/>
    <x v="2"/>
    <m/>
    <x v="0"/>
    <m/>
    <x v="179"/>
    <x v="5"/>
    <x v="5"/>
    <x v="2"/>
    <x v="2"/>
    <x v="4"/>
    <x v="2"/>
    <m/>
    <x v="5"/>
    <n v="3006"/>
    <x v="0"/>
  </r>
  <r>
    <x v="0"/>
    <x v="9"/>
    <n v="2048.2843700000003"/>
    <x v="27"/>
    <m/>
    <x v="0"/>
    <m/>
    <x v="1"/>
    <x v="22"/>
    <x v="0"/>
    <x v="2"/>
    <x v="2"/>
    <x v="14"/>
    <x v="12"/>
    <m/>
    <x v="32"/>
    <n v="3002"/>
    <x v="0"/>
  </r>
  <r>
    <x v="0"/>
    <x v="9"/>
    <n v="2065.1400000000003"/>
    <x v="3"/>
    <m/>
    <x v="0"/>
    <m/>
    <x v="60"/>
    <x v="21"/>
    <x v="15"/>
    <x v="2"/>
    <x v="2"/>
    <x v="6"/>
    <x v="3"/>
    <m/>
    <x v="8"/>
    <n v="3004"/>
    <x v="0"/>
  </r>
  <r>
    <x v="0"/>
    <x v="9"/>
    <n v="2065.1400000000003"/>
    <x v="3"/>
    <m/>
    <x v="0"/>
    <m/>
    <x v="60"/>
    <x v="22"/>
    <x v="0"/>
    <x v="2"/>
    <x v="2"/>
    <x v="6"/>
    <x v="3"/>
    <m/>
    <x v="8"/>
    <n v="3002"/>
    <x v="0"/>
  </r>
  <r>
    <x v="0"/>
    <x v="9"/>
    <n v="2071.814307575884"/>
    <x v="47"/>
    <m/>
    <x v="0"/>
    <m/>
    <x v="196"/>
    <x v="0"/>
    <x v="0"/>
    <x v="6"/>
    <x v="6"/>
    <x v="17"/>
    <x v="13"/>
    <m/>
    <x v="56"/>
    <n v="2001"/>
    <x v="0"/>
  </r>
  <r>
    <x v="0"/>
    <x v="9"/>
    <n v="2078.5"/>
    <x v="45"/>
    <m/>
    <x v="0"/>
    <m/>
    <x v="197"/>
    <x v="2"/>
    <x v="2"/>
    <x v="2"/>
    <x v="2"/>
    <x v="7"/>
    <x v="5"/>
    <m/>
    <x v="54"/>
    <n v="4004"/>
    <x v="0"/>
  </r>
  <r>
    <x v="0"/>
    <x v="9"/>
    <n v="2083.3333333333335"/>
    <x v="57"/>
    <m/>
    <x v="0"/>
    <m/>
    <x v="198"/>
    <x v="13"/>
    <x v="2"/>
    <x v="1"/>
    <x v="1"/>
    <x v="8"/>
    <x v="6"/>
    <m/>
    <x v="69"/>
    <n v="5003"/>
    <x v="0"/>
  </r>
  <r>
    <x v="0"/>
    <x v="9"/>
    <n v="2083.9500000000003"/>
    <x v="2"/>
    <m/>
    <x v="0"/>
    <m/>
    <x v="181"/>
    <x v="19"/>
    <x v="14"/>
    <x v="2"/>
    <x v="2"/>
    <x v="4"/>
    <x v="2"/>
    <m/>
    <x v="5"/>
    <n v="3003"/>
    <x v="0"/>
  </r>
  <r>
    <x v="0"/>
    <x v="9"/>
    <n v="2083.9500000000003"/>
    <x v="2"/>
    <m/>
    <x v="0"/>
    <m/>
    <x v="182"/>
    <x v="19"/>
    <x v="14"/>
    <x v="2"/>
    <x v="2"/>
    <x v="4"/>
    <x v="2"/>
    <m/>
    <x v="5"/>
    <n v="3003"/>
    <x v="0"/>
  </r>
  <r>
    <x v="0"/>
    <x v="9"/>
    <n v="2083.9500000000003"/>
    <x v="2"/>
    <m/>
    <x v="0"/>
    <m/>
    <x v="183"/>
    <x v="19"/>
    <x v="14"/>
    <x v="2"/>
    <x v="2"/>
    <x v="4"/>
    <x v="2"/>
    <m/>
    <x v="5"/>
    <n v="3003"/>
    <x v="0"/>
  </r>
  <r>
    <x v="0"/>
    <x v="9"/>
    <n v="2083.9500000000003"/>
    <x v="2"/>
    <m/>
    <x v="0"/>
    <m/>
    <x v="184"/>
    <x v="19"/>
    <x v="14"/>
    <x v="2"/>
    <x v="2"/>
    <x v="4"/>
    <x v="2"/>
    <m/>
    <x v="5"/>
    <n v="3003"/>
    <x v="0"/>
  </r>
  <r>
    <x v="0"/>
    <x v="9"/>
    <n v="2100"/>
    <x v="39"/>
    <m/>
    <x v="0"/>
    <m/>
    <x v="1"/>
    <x v="6"/>
    <x v="1"/>
    <x v="1"/>
    <x v="1"/>
    <x v="3"/>
    <x v="3"/>
    <m/>
    <x v="58"/>
    <n v="7003"/>
    <x v="0"/>
  </r>
  <r>
    <x v="0"/>
    <x v="9"/>
    <n v="2100"/>
    <x v="49"/>
    <m/>
    <x v="0"/>
    <m/>
    <x v="199"/>
    <x v="2"/>
    <x v="2"/>
    <x v="2"/>
    <x v="2"/>
    <x v="7"/>
    <x v="5"/>
    <m/>
    <x v="60"/>
    <n v="4004"/>
    <x v="0"/>
  </r>
  <r>
    <x v="0"/>
    <x v="9"/>
    <n v="2118.0280000000002"/>
    <x v="2"/>
    <m/>
    <x v="0"/>
    <m/>
    <x v="185"/>
    <x v="22"/>
    <x v="0"/>
    <x v="2"/>
    <x v="2"/>
    <x v="4"/>
    <x v="2"/>
    <m/>
    <x v="5"/>
    <n v="3002"/>
    <x v="0"/>
  </r>
  <r>
    <x v="0"/>
    <x v="9"/>
    <n v="2123.0583000000001"/>
    <x v="35"/>
    <m/>
    <x v="0"/>
    <m/>
    <x v="1"/>
    <x v="18"/>
    <x v="13"/>
    <x v="2"/>
    <x v="2"/>
    <x v="14"/>
    <x v="12"/>
    <m/>
    <x v="41"/>
    <n v="4001"/>
    <x v="0"/>
  </r>
  <r>
    <x v="0"/>
    <x v="9"/>
    <n v="2198.5131299999998"/>
    <x v="27"/>
    <m/>
    <x v="0"/>
    <m/>
    <x v="1"/>
    <x v="3"/>
    <x v="3"/>
    <x v="2"/>
    <x v="2"/>
    <x v="14"/>
    <x v="12"/>
    <m/>
    <x v="32"/>
    <n v="4002"/>
    <x v="0"/>
  </r>
  <r>
    <x v="0"/>
    <x v="9"/>
    <n v="2200"/>
    <x v="8"/>
    <m/>
    <x v="0"/>
    <m/>
    <x v="204"/>
    <x v="4"/>
    <x v="4"/>
    <x v="1"/>
    <x v="1"/>
    <x v="2"/>
    <x v="2"/>
    <m/>
    <x v="10"/>
    <n v="4003"/>
    <x v="0"/>
  </r>
  <r>
    <x v="0"/>
    <x v="9"/>
    <n v="2212.5730000000003"/>
    <x v="2"/>
    <m/>
    <x v="0"/>
    <m/>
    <x v="194"/>
    <x v="1"/>
    <x v="1"/>
    <x v="1"/>
    <x v="1"/>
    <x v="2"/>
    <x v="2"/>
    <m/>
    <x v="2"/>
    <n v="7001"/>
    <x v="0"/>
  </r>
  <r>
    <x v="0"/>
    <x v="9"/>
    <n v="2218.6780000000003"/>
    <x v="2"/>
    <m/>
    <x v="0"/>
    <m/>
    <x v="195"/>
    <x v="1"/>
    <x v="1"/>
    <x v="1"/>
    <x v="1"/>
    <x v="2"/>
    <x v="2"/>
    <m/>
    <x v="2"/>
    <n v="7001"/>
    <x v="0"/>
  </r>
  <r>
    <x v="0"/>
    <x v="9"/>
    <n v="2236.5833333333335"/>
    <x v="45"/>
    <m/>
    <x v="0"/>
    <m/>
    <x v="95"/>
    <x v="2"/>
    <x v="2"/>
    <x v="1"/>
    <x v="1"/>
    <x v="15"/>
    <x v="5"/>
    <m/>
    <x v="57"/>
    <n v="4004"/>
    <x v="0"/>
  </r>
  <r>
    <x v="0"/>
    <x v="9"/>
    <n v="2300"/>
    <x v="28"/>
    <m/>
    <x v="0"/>
    <m/>
    <x v="212"/>
    <x v="24"/>
    <x v="17"/>
    <x v="1"/>
    <x v="1"/>
    <x v="8"/>
    <x v="6"/>
    <m/>
    <x v="33"/>
    <n v="8006"/>
    <x v="0"/>
  </r>
  <r>
    <x v="0"/>
    <x v="9"/>
    <n v="2318.5627606759936"/>
    <x v="37"/>
    <m/>
    <x v="0"/>
    <m/>
    <x v="213"/>
    <x v="0"/>
    <x v="0"/>
    <x v="6"/>
    <x v="6"/>
    <x v="17"/>
    <x v="13"/>
    <m/>
    <x v="44"/>
    <n v="2001"/>
    <x v="0"/>
  </r>
  <r>
    <x v="0"/>
    <x v="9"/>
    <n v="2346.2800000000002"/>
    <x v="43"/>
    <m/>
    <x v="0"/>
    <m/>
    <x v="218"/>
    <x v="0"/>
    <x v="0"/>
    <x v="7"/>
    <x v="7"/>
    <x v="18"/>
    <x v="14"/>
    <m/>
    <x v="52"/>
    <n v="2001"/>
    <x v="0"/>
  </r>
  <r>
    <x v="0"/>
    <x v="9"/>
    <n v="2374.19"/>
    <x v="2"/>
    <m/>
    <x v="0"/>
    <m/>
    <x v="193"/>
    <x v="7"/>
    <x v="6"/>
    <x v="1"/>
    <x v="1"/>
    <x v="2"/>
    <x v="2"/>
    <m/>
    <x v="2"/>
    <n v="3008"/>
    <x v="0"/>
  </r>
  <r>
    <x v="0"/>
    <x v="9"/>
    <n v="2394.37"/>
    <x v="2"/>
    <m/>
    <x v="0"/>
    <m/>
    <x v="200"/>
    <x v="4"/>
    <x v="4"/>
    <x v="2"/>
    <x v="2"/>
    <x v="4"/>
    <x v="2"/>
    <m/>
    <x v="5"/>
    <n v="4003"/>
    <x v="0"/>
  </r>
  <r>
    <x v="0"/>
    <x v="9"/>
    <n v="2394.37"/>
    <x v="2"/>
    <m/>
    <x v="0"/>
    <m/>
    <x v="201"/>
    <x v="4"/>
    <x v="4"/>
    <x v="2"/>
    <x v="2"/>
    <x v="4"/>
    <x v="2"/>
    <m/>
    <x v="5"/>
    <n v="4003"/>
    <x v="0"/>
  </r>
  <r>
    <x v="0"/>
    <x v="9"/>
    <n v="2394.37"/>
    <x v="2"/>
    <m/>
    <x v="0"/>
    <m/>
    <x v="202"/>
    <x v="4"/>
    <x v="4"/>
    <x v="2"/>
    <x v="2"/>
    <x v="4"/>
    <x v="2"/>
    <m/>
    <x v="5"/>
    <n v="4003"/>
    <x v="0"/>
  </r>
  <r>
    <x v="0"/>
    <x v="9"/>
    <n v="2394.37"/>
    <x v="2"/>
    <m/>
    <x v="0"/>
    <m/>
    <x v="203"/>
    <x v="4"/>
    <x v="4"/>
    <x v="2"/>
    <x v="2"/>
    <x v="4"/>
    <x v="2"/>
    <m/>
    <x v="5"/>
    <n v="4003"/>
    <x v="0"/>
  </r>
  <r>
    <x v="0"/>
    <x v="9"/>
    <n v="2400"/>
    <x v="48"/>
    <m/>
    <x v="0"/>
    <m/>
    <x v="153"/>
    <x v="2"/>
    <x v="2"/>
    <x v="1"/>
    <x v="1"/>
    <x v="15"/>
    <x v="5"/>
    <m/>
    <x v="59"/>
    <n v="4004"/>
    <x v="0"/>
  </r>
  <r>
    <x v="0"/>
    <x v="9"/>
    <n v="2400"/>
    <x v="19"/>
    <m/>
    <x v="0"/>
    <m/>
    <x v="29"/>
    <x v="3"/>
    <x v="3"/>
    <x v="2"/>
    <x v="2"/>
    <x v="10"/>
    <x v="8"/>
    <m/>
    <x v="22"/>
    <n v="4002"/>
    <x v="0"/>
  </r>
  <r>
    <x v="0"/>
    <x v="9"/>
    <n v="2400"/>
    <x v="26"/>
    <m/>
    <x v="0"/>
    <m/>
    <x v="222"/>
    <x v="24"/>
    <x v="17"/>
    <x v="2"/>
    <x v="2"/>
    <x v="10"/>
    <x v="8"/>
    <m/>
    <x v="31"/>
    <n v="8006"/>
    <x v="0"/>
  </r>
  <r>
    <x v="0"/>
    <x v="9"/>
    <n v="2411.5332987664806"/>
    <x v="58"/>
    <m/>
    <x v="0"/>
    <m/>
    <x v="220"/>
    <x v="0"/>
    <x v="0"/>
    <x v="6"/>
    <x v="6"/>
    <x v="17"/>
    <x v="13"/>
    <m/>
    <x v="70"/>
    <n v="2001"/>
    <x v="0"/>
  </r>
  <r>
    <x v="0"/>
    <x v="9"/>
    <n v="2424.2819353295531"/>
    <x v="44"/>
    <m/>
    <x v="0"/>
    <m/>
    <x v="224"/>
    <x v="0"/>
    <x v="0"/>
    <x v="6"/>
    <x v="6"/>
    <x v="17"/>
    <x v="13"/>
    <m/>
    <x v="53"/>
    <n v="2001"/>
    <x v="0"/>
  </r>
  <r>
    <x v="0"/>
    <x v="9"/>
    <n v="2425"/>
    <x v="2"/>
    <m/>
    <x v="0"/>
    <m/>
    <x v="168"/>
    <x v="9"/>
    <x v="8"/>
    <x v="2"/>
    <x v="2"/>
    <x v="4"/>
    <x v="2"/>
    <m/>
    <x v="5"/>
    <n v="8002"/>
    <x v="0"/>
  </r>
  <r>
    <x v="0"/>
    <x v="9"/>
    <n v="2456.89"/>
    <x v="37"/>
    <m/>
    <x v="0"/>
    <m/>
    <x v="228"/>
    <x v="0"/>
    <x v="0"/>
    <x v="6"/>
    <x v="6"/>
    <x v="17"/>
    <x v="13"/>
    <m/>
    <x v="44"/>
    <n v="2001"/>
    <x v="0"/>
  </r>
  <r>
    <x v="0"/>
    <x v="9"/>
    <n v="2463.3620000000001"/>
    <x v="2"/>
    <m/>
    <x v="0"/>
    <m/>
    <x v="205"/>
    <x v="27"/>
    <x v="19"/>
    <x v="1"/>
    <x v="1"/>
    <x v="2"/>
    <x v="2"/>
    <m/>
    <x v="2"/>
    <n v="6002"/>
    <x v="0"/>
  </r>
  <r>
    <x v="0"/>
    <x v="9"/>
    <n v="2463.3620000000001"/>
    <x v="2"/>
    <m/>
    <x v="0"/>
    <m/>
    <x v="206"/>
    <x v="27"/>
    <x v="19"/>
    <x v="1"/>
    <x v="1"/>
    <x v="2"/>
    <x v="2"/>
    <m/>
    <x v="2"/>
    <n v="6002"/>
    <x v="0"/>
  </r>
  <r>
    <x v="0"/>
    <x v="9"/>
    <n v="2463.3620000000001"/>
    <x v="2"/>
    <m/>
    <x v="0"/>
    <m/>
    <x v="207"/>
    <x v="27"/>
    <x v="19"/>
    <x v="1"/>
    <x v="1"/>
    <x v="2"/>
    <x v="2"/>
    <m/>
    <x v="2"/>
    <n v="6002"/>
    <x v="0"/>
  </r>
  <r>
    <x v="0"/>
    <x v="9"/>
    <n v="2463.3620000000001"/>
    <x v="2"/>
    <m/>
    <x v="0"/>
    <m/>
    <x v="208"/>
    <x v="27"/>
    <x v="19"/>
    <x v="1"/>
    <x v="1"/>
    <x v="2"/>
    <x v="2"/>
    <m/>
    <x v="2"/>
    <n v="6002"/>
    <x v="0"/>
  </r>
  <r>
    <x v="0"/>
    <x v="9"/>
    <n v="2463.3620000000001"/>
    <x v="2"/>
    <m/>
    <x v="0"/>
    <m/>
    <x v="209"/>
    <x v="27"/>
    <x v="19"/>
    <x v="1"/>
    <x v="1"/>
    <x v="2"/>
    <x v="2"/>
    <m/>
    <x v="2"/>
    <n v="6002"/>
    <x v="0"/>
  </r>
  <r>
    <x v="0"/>
    <x v="9"/>
    <n v="2463.3620000000001"/>
    <x v="2"/>
    <m/>
    <x v="0"/>
    <m/>
    <x v="210"/>
    <x v="27"/>
    <x v="19"/>
    <x v="1"/>
    <x v="1"/>
    <x v="2"/>
    <x v="2"/>
    <m/>
    <x v="2"/>
    <n v="6002"/>
    <x v="0"/>
  </r>
  <r>
    <x v="0"/>
    <x v="9"/>
    <n v="2463.3620000000001"/>
    <x v="2"/>
    <m/>
    <x v="0"/>
    <m/>
    <x v="211"/>
    <x v="27"/>
    <x v="19"/>
    <x v="1"/>
    <x v="1"/>
    <x v="2"/>
    <x v="2"/>
    <m/>
    <x v="2"/>
    <n v="6002"/>
    <x v="0"/>
  </r>
  <r>
    <x v="0"/>
    <x v="9"/>
    <n v="2499.1666666666665"/>
    <x v="45"/>
    <m/>
    <x v="0"/>
    <m/>
    <x v="153"/>
    <x v="2"/>
    <x v="2"/>
    <x v="1"/>
    <x v="1"/>
    <x v="15"/>
    <x v="5"/>
    <m/>
    <x v="57"/>
    <n v="4004"/>
    <x v="0"/>
  </r>
  <r>
    <x v="0"/>
    <x v="9"/>
    <n v="2500"/>
    <x v="59"/>
    <m/>
    <x v="0"/>
    <m/>
    <x v="1"/>
    <x v="24"/>
    <x v="17"/>
    <x v="2"/>
    <x v="2"/>
    <x v="7"/>
    <x v="5"/>
    <m/>
    <x v="71"/>
    <n v="8006"/>
    <x v="0"/>
  </r>
  <r>
    <x v="0"/>
    <x v="9"/>
    <n v="2500"/>
    <x v="8"/>
    <m/>
    <x v="0"/>
    <m/>
    <x v="234"/>
    <x v="4"/>
    <x v="4"/>
    <x v="1"/>
    <x v="1"/>
    <x v="2"/>
    <x v="2"/>
    <m/>
    <x v="10"/>
    <n v="4003"/>
    <x v="0"/>
  </r>
  <r>
    <x v="0"/>
    <x v="9"/>
    <n v="2500"/>
    <x v="36"/>
    <m/>
    <x v="0"/>
    <m/>
    <x v="1"/>
    <x v="30"/>
    <x v="6"/>
    <x v="2"/>
    <x v="2"/>
    <x v="10"/>
    <x v="8"/>
    <m/>
    <x v="43"/>
    <n v="3007"/>
    <x v="0"/>
  </r>
  <r>
    <x v="0"/>
    <x v="9"/>
    <n v="2500"/>
    <x v="19"/>
    <m/>
    <x v="0"/>
    <m/>
    <x v="1"/>
    <x v="31"/>
    <x v="7"/>
    <x v="2"/>
    <x v="2"/>
    <x v="10"/>
    <x v="8"/>
    <m/>
    <x v="22"/>
    <n v="8007"/>
    <x v="0"/>
  </r>
  <r>
    <x v="0"/>
    <x v="9"/>
    <n v="2500"/>
    <x v="19"/>
    <m/>
    <x v="0"/>
    <m/>
    <x v="1"/>
    <x v="9"/>
    <x v="8"/>
    <x v="2"/>
    <x v="2"/>
    <x v="10"/>
    <x v="8"/>
    <m/>
    <x v="22"/>
    <n v="8002"/>
    <x v="0"/>
  </r>
  <r>
    <x v="0"/>
    <x v="9"/>
    <n v="2500"/>
    <x v="23"/>
    <m/>
    <x v="0"/>
    <m/>
    <x v="191"/>
    <x v="6"/>
    <x v="1"/>
    <x v="1"/>
    <x v="1"/>
    <x v="8"/>
    <x v="6"/>
    <m/>
    <x v="28"/>
    <n v="7003"/>
    <x v="0"/>
  </r>
  <r>
    <x v="0"/>
    <x v="9"/>
    <n v="2500"/>
    <x v="2"/>
    <m/>
    <x v="0"/>
    <m/>
    <x v="134"/>
    <x v="5"/>
    <x v="5"/>
    <x v="2"/>
    <x v="2"/>
    <x v="4"/>
    <x v="2"/>
    <m/>
    <x v="5"/>
    <n v="3006"/>
    <x v="0"/>
  </r>
  <r>
    <x v="0"/>
    <x v="9"/>
    <n v="2500"/>
    <x v="32"/>
    <m/>
    <x v="0"/>
    <m/>
    <x v="1"/>
    <x v="31"/>
    <x v="7"/>
    <x v="2"/>
    <x v="2"/>
    <x v="12"/>
    <x v="10"/>
    <m/>
    <x v="37"/>
    <n v="8007"/>
    <x v="0"/>
  </r>
  <r>
    <x v="0"/>
    <x v="9"/>
    <n v="2543.739"/>
    <x v="2"/>
    <m/>
    <x v="0"/>
    <m/>
    <x v="214"/>
    <x v="6"/>
    <x v="1"/>
    <x v="1"/>
    <x v="1"/>
    <x v="2"/>
    <x v="2"/>
    <m/>
    <x v="2"/>
    <n v="7003"/>
    <x v="0"/>
  </r>
  <r>
    <x v="0"/>
    <x v="9"/>
    <n v="2560"/>
    <x v="27"/>
    <m/>
    <x v="0"/>
    <m/>
    <x v="159"/>
    <x v="3"/>
    <x v="3"/>
    <x v="2"/>
    <x v="2"/>
    <x v="14"/>
    <x v="12"/>
    <m/>
    <x v="32"/>
    <n v="4002"/>
    <x v="0"/>
  </r>
  <r>
    <x v="0"/>
    <x v="9"/>
    <n v="2560.4259999999999"/>
    <x v="2"/>
    <m/>
    <x v="0"/>
    <m/>
    <x v="216"/>
    <x v="27"/>
    <x v="19"/>
    <x v="1"/>
    <x v="1"/>
    <x v="2"/>
    <x v="2"/>
    <m/>
    <x v="2"/>
    <n v="6002"/>
    <x v="0"/>
  </r>
  <r>
    <x v="0"/>
    <x v="9"/>
    <n v="2570.0070000000001"/>
    <x v="2"/>
    <m/>
    <x v="0"/>
    <m/>
    <x v="217"/>
    <x v="6"/>
    <x v="1"/>
    <x v="1"/>
    <x v="1"/>
    <x v="2"/>
    <x v="2"/>
    <m/>
    <x v="2"/>
    <n v="7003"/>
    <x v="0"/>
  </r>
  <r>
    <x v="0"/>
    <x v="9"/>
    <n v="2581.4250000000002"/>
    <x v="3"/>
    <m/>
    <x v="0"/>
    <m/>
    <x v="60"/>
    <x v="19"/>
    <x v="14"/>
    <x v="2"/>
    <x v="2"/>
    <x v="6"/>
    <x v="3"/>
    <m/>
    <x v="8"/>
    <n v="3003"/>
    <x v="0"/>
  </r>
  <r>
    <x v="0"/>
    <x v="9"/>
    <n v="2581.4250000000002"/>
    <x v="3"/>
    <m/>
    <x v="0"/>
    <m/>
    <x v="60"/>
    <x v="4"/>
    <x v="4"/>
    <x v="2"/>
    <x v="2"/>
    <x v="6"/>
    <x v="3"/>
    <m/>
    <x v="8"/>
    <n v="4003"/>
    <x v="0"/>
  </r>
  <r>
    <x v="0"/>
    <x v="9"/>
    <n v="2592.92"/>
    <x v="2"/>
    <m/>
    <x v="0"/>
    <m/>
    <x v="219"/>
    <x v="19"/>
    <x v="14"/>
    <x v="2"/>
    <x v="2"/>
    <x v="4"/>
    <x v="2"/>
    <m/>
    <x v="5"/>
    <n v="3003"/>
    <x v="0"/>
  </r>
  <r>
    <x v="0"/>
    <x v="9"/>
    <n v="2625"/>
    <x v="34"/>
    <m/>
    <x v="0"/>
    <m/>
    <x v="1"/>
    <x v="3"/>
    <x v="3"/>
    <x v="2"/>
    <x v="2"/>
    <x v="6"/>
    <x v="3"/>
    <m/>
    <x v="40"/>
    <n v="4002"/>
    <x v="0"/>
  </r>
  <r>
    <x v="0"/>
    <x v="9"/>
    <n v="2625"/>
    <x v="20"/>
    <m/>
    <x v="0"/>
    <m/>
    <x v="1"/>
    <x v="29"/>
    <x v="19"/>
    <x v="1"/>
    <x v="1"/>
    <x v="3"/>
    <x v="3"/>
    <m/>
    <x v="24"/>
    <n v="6001"/>
    <x v="0"/>
  </r>
  <r>
    <x v="0"/>
    <x v="9"/>
    <n v="2625"/>
    <x v="39"/>
    <m/>
    <x v="0"/>
    <m/>
    <x v="1"/>
    <x v="3"/>
    <x v="3"/>
    <x v="2"/>
    <x v="2"/>
    <x v="6"/>
    <x v="3"/>
    <m/>
    <x v="46"/>
    <n v="4002"/>
    <x v="0"/>
  </r>
  <r>
    <x v="0"/>
    <x v="9"/>
    <n v="2641.2870000000003"/>
    <x v="2"/>
    <m/>
    <x v="0"/>
    <m/>
    <x v="223"/>
    <x v="27"/>
    <x v="19"/>
    <x v="1"/>
    <x v="1"/>
    <x v="2"/>
    <x v="2"/>
    <m/>
    <x v="2"/>
    <n v="6002"/>
    <x v="0"/>
  </r>
  <r>
    <x v="0"/>
    <x v="9"/>
    <n v="2653.1340374184101"/>
    <x v="44"/>
    <m/>
    <x v="0"/>
    <m/>
    <x v="241"/>
    <x v="0"/>
    <x v="0"/>
    <x v="6"/>
    <x v="6"/>
    <x v="17"/>
    <x v="13"/>
    <m/>
    <x v="53"/>
    <n v="2001"/>
    <x v="0"/>
  </r>
  <r>
    <x v="0"/>
    <x v="9"/>
    <n v="2665.7400000000002"/>
    <x v="2"/>
    <m/>
    <x v="0"/>
    <m/>
    <x v="225"/>
    <x v="1"/>
    <x v="1"/>
    <x v="1"/>
    <x v="1"/>
    <x v="2"/>
    <x v="2"/>
    <m/>
    <x v="2"/>
    <n v="7001"/>
    <x v="0"/>
  </r>
  <r>
    <x v="0"/>
    <x v="9"/>
    <n v="2667.6870000000004"/>
    <x v="2"/>
    <m/>
    <x v="0"/>
    <m/>
    <x v="227"/>
    <x v="1"/>
    <x v="1"/>
    <x v="1"/>
    <x v="1"/>
    <x v="2"/>
    <x v="2"/>
    <m/>
    <x v="2"/>
    <n v="7001"/>
    <x v="0"/>
  </r>
  <r>
    <x v="0"/>
    <x v="9"/>
    <n v="2668.98"/>
    <x v="2"/>
    <m/>
    <x v="0"/>
    <m/>
    <x v="121"/>
    <x v="8"/>
    <x v="7"/>
    <x v="2"/>
    <x v="2"/>
    <x v="4"/>
    <x v="2"/>
    <m/>
    <x v="5"/>
    <n v="8003"/>
    <x v="0"/>
  </r>
  <r>
    <x v="0"/>
    <x v="9"/>
    <n v="2705.9780000000001"/>
    <x v="2"/>
    <m/>
    <x v="0"/>
    <m/>
    <x v="229"/>
    <x v="27"/>
    <x v="19"/>
    <x v="1"/>
    <x v="1"/>
    <x v="2"/>
    <x v="2"/>
    <m/>
    <x v="2"/>
    <n v="6002"/>
    <x v="0"/>
  </r>
  <r>
    <x v="0"/>
    <x v="9"/>
    <n v="2705.9780000000001"/>
    <x v="2"/>
    <m/>
    <x v="0"/>
    <m/>
    <x v="230"/>
    <x v="27"/>
    <x v="19"/>
    <x v="1"/>
    <x v="1"/>
    <x v="2"/>
    <x v="2"/>
    <m/>
    <x v="2"/>
    <n v="6002"/>
    <x v="0"/>
  </r>
  <r>
    <x v="0"/>
    <x v="9"/>
    <n v="2722.1590000000001"/>
    <x v="2"/>
    <m/>
    <x v="0"/>
    <m/>
    <x v="232"/>
    <x v="27"/>
    <x v="19"/>
    <x v="1"/>
    <x v="1"/>
    <x v="2"/>
    <x v="2"/>
    <m/>
    <x v="2"/>
    <n v="6002"/>
    <x v="0"/>
  </r>
  <r>
    <x v="0"/>
    <x v="9"/>
    <n v="2725.9870000000001"/>
    <x v="2"/>
    <m/>
    <x v="0"/>
    <m/>
    <x v="233"/>
    <x v="18"/>
    <x v="13"/>
    <x v="2"/>
    <x v="2"/>
    <x v="4"/>
    <x v="2"/>
    <m/>
    <x v="5"/>
    <n v="4001"/>
    <x v="0"/>
  </r>
  <r>
    <x v="0"/>
    <x v="9"/>
    <n v="2770.9181678098944"/>
    <x v="44"/>
    <m/>
    <x v="0"/>
    <m/>
    <x v="242"/>
    <x v="0"/>
    <x v="0"/>
    <x v="6"/>
    <x v="6"/>
    <x v="17"/>
    <x v="13"/>
    <m/>
    <x v="53"/>
    <n v="2001"/>
    <x v="0"/>
  </r>
  <r>
    <x v="0"/>
    <x v="9"/>
    <n v="2776.6666666666665"/>
    <x v="23"/>
    <m/>
    <x v="0"/>
    <m/>
    <x v="244"/>
    <x v="20"/>
    <x v="2"/>
    <x v="1"/>
    <x v="1"/>
    <x v="8"/>
    <x v="6"/>
    <m/>
    <x v="28"/>
    <n v="5001"/>
    <x v="0"/>
  </r>
  <r>
    <x v="0"/>
    <x v="9"/>
    <n v="2793.1150500000003"/>
    <x v="35"/>
    <m/>
    <x v="0"/>
    <m/>
    <x v="1"/>
    <x v="22"/>
    <x v="0"/>
    <x v="2"/>
    <x v="2"/>
    <x v="14"/>
    <x v="12"/>
    <m/>
    <x v="41"/>
    <n v="3002"/>
    <x v="0"/>
  </r>
  <r>
    <x v="0"/>
    <x v="9"/>
    <n v="2800"/>
    <x v="8"/>
    <m/>
    <x v="0"/>
    <m/>
    <x v="204"/>
    <x v="4"/>
    <x v="4"/>
    <x v="1"/>
    <x v="1"/>
    <x v="2"/>
    <x v="2"/>
    <m/>
    <x v="10"/>
    <n v="4003"/>
    <x v="0"/>
  </r>
  <r>
    <x v="0"/>
    <x v="9"/>
    <n v="2800"/>
    <x v="61"/>
    <m/>
    <x v="0"/>
    <m/>
    <x v="1"/>
    <x v="4"/>
    <x v="4"/>
    <x v="1"/>
    <x v="1"/>
    <x v="8"/>
    <x v="6"/>
    <m/>
    <x v="73"/>
    <n v="4003"/>
    <x v="0"/>
  </r>
  <r>
    <x v="0"/>
    <x v="9"/>
    <n v="2835"/>
    <x v="34"/>
    <m/>
    <x v="0"/>
    <m/>
    <x v="1"/>
    <x v="23"/>
    <x v="16"/>
    <x v="2"/>
    <x v="2"/>
    <x v="6"/>
    <x v="3"/>
    <m/>
    <x v="40"/>
    <n v="1002"/>
    <x v="0"/>
  </r>
  <r>
    <x v="0"/>
    <x v="9"/>
    <n v="2846.3380000000002"/>
    <x v="2"/>
    <m/>
    <x v="0"/>
    <m/>
    <x v="238"/>
    <x v="9"/>
    <x v="8"/>
    <x v="2"/>
    <x v="2"/>
    <x v="4"/>
    <x v="2"/>
    <m/>
    <x v="5"/>
    <n v="8002"/>
    <x v="0"/>
  </r>
  <r>
    <x v="0"/>
    <x v="9"/>
    <n v="2866.0280000000002"/>
    <x v="2"/>
    <m/>
    <x v="0"/>
    <m/>
    <x v="239"/>
    <x v="11"/>
    <x v="6"/>
    <x v="2"/>
    <x v="2"/>
    <x v="4"/>
    <x v="2"/>
    <m/>
    <x v="5"/>
    <n v="8004"/>
    <x v="0"/>
  </r>
  <r>
    <x v="0"/>
    <x v="9"/>
    <n v="2866.0280000000002"/>
    <x v="2"/>
    <m/>
    <x v="0"/>
    <m/>
    <x v="240"/>
    <x v="11"/>
    <x v="6"/>
    <x v="2"/>
    <x v="2"/>
    <x v="4"/>
    <x v="2"/>
    <m/>
    <x v="5"/>
    <n v="8004"/>
    <x v="0"/>
  </r>
  <r>
    <x v="0"/>
    <x v="9"/>
    <n v="2876.0441488063393"/>
    <x v="58"/>
    <m/>
    <x v="0"/>
    <m/>
    <x v="246"/>
    <x v="0"/>
    <x v="0"/>
    <x v="6"/>
    <x v="6"/>
    <x v="17"/>
    <x v="13"/>
    <m/>
    <x v="70"/>
    <n v="2001"/>
    <x v="0"/>
  </r>
  <r>
    <x v="0"/>
    <x v="9"/>
    <n v="2876.798208539959"/>
    <x v="44"/>
    <m/>
    <x v="0"/>
    <m/>
    <x v="247"/>
    <x v="0"/>
    <x v="0"/>
    <x v="6"/>
    <x v="6"/>
    <x v="17"/>
    <x v="13"/>
    <m/>
    <x v="53"/>
    <n v="2001"/>
    <x v="0"/>
  </r>
  <r>
    <x v="0"/>
    <x v="9"/>
    <n v="2904.5576608669662"/>
    <x v="47"/>
    <m/>
    <x v="0"/>
    <m/>
    <x v="253"/>
    <x v="0"/>
    <x v="0"/>
    <x v="6"/>
    <x v="6"/>
    <x v="17"/>
    <x v="13"/>
    <m/>
    <x v="56"/>
    <n v="2001"/>
    <x v="0"/>
  </r>
  <r>
    <x v="0"/>
    <x v="9"/>
    <n v="2916.6666666666665"/>
    <x v="19"/>
    <m/>
    <x v="0"/>
    <m/>
    <x v="257"/>
    <x v="20"/>
    <x v="2"/>
    <x v="2"/>
    <x v="2"/>
    <x v="10"/>
    <x v="8"/>
    <m/>
    <x v="22"/>
    <n v="5001"/>
    <x v="0"/>
  </r>
  <r>
    <x v="0"/>
    <x v="9"/>
    <n v="2934.1570189440063"/>
    <x v="47"/>
    <m/>
    <x v="0"/>
    <m/>
    <x v="258"/>
    <x v="0"/>
    <x v="0"/>
    <x v="6"/>
    <x v="6"/>
    <x v="17"/>
    <x v="13"/>
    <m/>
    <x v="56"/>
    <n v="2001"/>
    <x v="0"/>
  </r>
  <r>
    <x v="0"/>
    <x v="9"/>
    <n v="2985"/>
    <x v="2"/>
    <m/>
    <x v="0"/>
    <m/>
    <x v="236"/>
    <x v="10"/>
    <x v="9"/>
    <x v="2"/>
    <x v="2"/>
    <x v="4"/>
    <x v="2"/>
    <m/>
    <x v="5"/>
    <n v="8001"/>
    <x v="0"/>
  </r>
  <r>
    <x v="0"/>
    <x v="9"/>
    <n v="2997.9724499999998"/>
    <x v="35"/>
    <m/>
    <x v="0"/>
    <m/>
    <x v="1"/>
    <x v="3"/>
    <x v="3"/>
    <x v="2"/>
    <x v="2"/>
    <x v="14"/>
    <x v="12"/>
    <m/>
    <x v="41"/>
    <n v="4002"/>
    <x v="0"/>
  </r>
  <r>
    <x v="0"/>
    <x v="9"/>
    <n v="3000"/>
    <x v="48"/>
    <m/>
    <x v="0"/>
    <m/>
    <x v="108"/>
    <x v="2"/>
    <x v="2"/>
    <x v="1"/>
    <x v="1"/>
    <x v="15"/>
    <x v="5"/>
    <m/>
    <x v="59"/>
    <n v="4004"/>
    <x v="0"/>
  </r>
  <r>
    <x v="0"/>
    <x v="9"/>
    <n v="3000"/>
    <x v="24"/>
    <m/>
    <x v="0"/>
    <m/>
    <x v="262"/>
    <x v="0"/>
    <x v="0"/>
    <x v="2"/>
    <x v="2"/>
    <x v="12"/>
    <x v="10"/>
    <m/>
    <x v="29"/>
    <n v="2001"/>
    <x v="0"/>
  </r>
  <r>
    <x v="0"/>
    <x v="9"/>
    <n v="3000"/>
    <x v="62"/>
    <m/>
    <x v="0"/>
    <m/>
    <x v="263"/>
    <x v="0"/>
    <x v="0"/>
    <x v="1"/>
    <x v="1"/>
    <x v="16"/>
    <x v="12"/>
    <m/>
    <x v="74"/>
    <n v="2001"/>
    <x v="0"/>
  </r>
  <r>
    <x v="0"/>
    <x v="9"/>
    <n v="3000"/>
    <x v="35"/>
    <m/>
    <x v="0"/>
    <m/>
    <x v="265"/>
    <x v="4"/>
    <x v="4"/>
    <x v="2"/>
    <x v="2"/>
    <x v="14"/>
    <x v="12"/>
    <m/>
    <x v="41"/>
    <n v="4003"/>
    <x v="0"/>
  </r>
  <r>
    <x v="0"/>
    <x v="9"/>
    <n v="3000"/>
    <x v="17"/>
    <m/>
    <x v="0"/>
    <m/>
    <x v="264"/>
    <x v="5"/>
    <x v="5"/>
    <x v="2"/>
    <x v="2"/>
    <x v="10"/>
    <x v="8"/>
    <m/>
    <x v="20"/>
    <n v="3006"/>
    <x v="0"/>
  </r>
  <r>
    <x v="0"/>
    <x v="9"/>
    <n v="3000"/>
    <x v="2"/>
    <m/>
    <x v="0"/>
    <m/>
    <x v="231"/>
    <x v="4"/>
    <x v="4"/>
    <x v="2"/>
    <x v="2"/>
    <x v="4"/>
    <x v="2"/>
    <m/>
    <x v="5"/>
    <n v="4003"/>
    <x v="0"/>
  </r>
  <r>
    <x v="0"/>
    <x v="9"/>
    <n v="3000"/>
    <x v="32"/>
    <m/>
    <x v="0"/>
    <m/>
    <x v="266"/>
    <x v="10"/>
    <x v="9"/>
    <x v="2"/>
    <x v="2"/>
    <x v="12"/>
    <x v="10"/>
    <m/>
    <x v="37"/>
    <n v="8001"/>
    <x v="0"/>
  </r>
  <r>
    <x v="0"/>
    <x v="9"/>
    <n v="3000"/>
    <x v="63"/>
    <m/>
    <x v="0"/>
    <m/>
    <x v="1"/>
    <x v="25"/>
    <x v="18"/>
    <x v="1"/>
    <x v="1"/>
    <x v="1"/>
    <x v="1"/>
    <m/>
    <x v="75"/>
    <n v="3001"/>
    <x v="0"/>
  </r>
  <r>
    <x v="0"/>
    <x v="9"/>
    <n v="3032.326"/>
    <x v="2"/>
    <m/>
    <x v="0"/>
    <m/>
    <x v="243"/>
    <x v="1"/>
    <x v="1"/>
    <x v="1"/>
    <x v="1"/>
    <x v="2"/>
    <x v="2"/>
    <m/>
    <x v="2"/>
    <n v="7001"/>
    <x v="0"/>
  </r>
  <r>
    <x v="0"/>
    <x v="9"/>
    <n v="3035.6132425701658"/>
    <x v="44"/>
    <m/>
    <x v="0"/>
    <m/>
    <x v="267"/>
    <x v="0"/>
    <x v="0"/>
    <x v="6"/>
    <x v="6"/>
    <x v="17"/>
    <x v="13"/>
    <m/>
    <x v="53"/>
    <n v="2001"/>
    <x v="0"/>
  </r>
  <r>
    <x v="0"/>
    <x v="9"/>
    <n v="3039.0255999999999"/>
    <x v="8"/>
    <m/>
    <x v="0"/>
    <m/>
    <x v="269"/>
    <x v="23"/>
    <x v="16"/>
    <x v="1"/>
    <x v="1"/>
    <x v="2"/>
    <x v="2"/>
    <m/>
    <x v="10"/>
    <n v="1002"/>
    <x v="0"/>
  </r>
  <r>
    <x v="0"/>
    <x v="9"/>
    <n v="3050"/>
    <x v="22"/>
    <m/>
    <x v="0"/>
    <m/>
    <x v="69"/>
    <x v="27"/>
    <x v="19"/>
    <x v="2"/>
    <x v="2"/>
    <x v="10"/>
    <x v="8"/>
    <m/>
    <x v="26"/>
    <n v="6002"/>
    <x v="0"/>
  </r>
  <r>
    <x v="0"/>
    <x v="9"/>
    <n v="3050.15"/>
    <x v="2"/>
    <m/>
    <x v="0"/>
    <m/>
    <x v="235"/>
    <x v="8"/>
    <x v="7"/>
    <x v="2"/>
    <x v="2"/>
    <x v="4"/>
    <x v="2"/>
    <m/>
    <x v="5"/>
    <n v="8003"/>
    <x v="0"/>
  </r>
  <r>
    <x v="0"/>
    <x v="9"/>
    <n v="3050.15"/>
    <x v="2"/>
    <m/>
    <x v="0"/>
    <m/>
    <x v="237"/>
    <x v="8"/>
    <x v="7"/>
    <x v="2"/>
    <x v="2"/>
    <x v="4"/>
    <x v="2"/>
    <m/>
    <x v="5"/>
    <n v="8003"/>
    <x v="0"/>
  </r>
  <r>
    <x v="0"/>
    <x v="9"/>
    <n v="3097.7100000000005"/>
    <x v="3"/>
    <m/>
    <x v="0"/>
    <m/>
    <x v="60"/>
    <x v="18"/>
    <x v="13"/>
    <x v="2"/>
    <x v="2"/>
    <x v="6"/>
    <x v="3"/>
    <m/>
    <x v="8"/>
    <n v="4001"/>
    <x v="0"/>
  </r>
  <r>
    <x v="0"/>
    <x v="9"/>
    <n v="3097.7100000000005"/>
    <x v="3"/>
    <m/>
    <x v="0"/>
    <m/>
    <x v="60"/>
    <x v="6"/>
    <x v="1"/>
    <x v="1"/>
    <x v="1"/>
    <x v="3"/>
    <x v="3"/>
    <m/>
    <x v="3"/>
    <n v="7003"/>
    <x v="0"/>
  </r>
  <r>
    <x v="0"/>
    <x v="9"/>
    <n v="3097.7100000000005"/>
    <x v="3"/>
    <m/>
    <x v="0"/>
    <m/>
    <x v="60"/>
    <x v="3"/>
    <x v="3"/>
    <x v="2"/>
    <x v="2"/>
    <x v="6"/>
    <x v="3"/>
    <m/>
    <x v="8"/>
    <n v="4002"/>
    <x v="0"/>
  </r>
  <r>
    <x v="0"/>
    <x v="9"/>
    <n v="3109.99"/>
    <x v="2"/>
    <m/>
    <x v="0"/>
    <m/>
    <x v="178"/>
    <x v="5"/>
    <x v="5"/>
    <x v="2"/>
    <x v="2"/>
    <x v="4"/>
    <x v="2"/>
    <m/>
    <x v="5"/>
    <n v="3006"/>
    <x v="0"/>
  </r>
  <r>
    <x v="0"/>
    <x v="9"/>
    <n v="3112.5930000000003"/>
    <x v="2"/>
    <m/>
    <x v="0"/>
    <m/>
    <x v="245"/>
    <x v="1"/>
    <x v="1"/>
    <x v="1"/>
    <x v="1"/>
    <x v="2"/>
    <x v="2"/>
    <m/>
    <x v="2"/>
    <n v="7001"/>
    <x v="0"/>
  </r>
  <r>
    <x v="0"/>
    <x v="9"/>
    <n v="3120"/>
    <x v="13"/>
    <m/>
    <x v="0"/>
    <m/>
    <x v="287"/>
    <x v="5"/>
    <x v="5"/>
    <x v="2"/>
    <x v="2"/>
    <x v="6"/>
    <x v="3"/>
    <m/>
    <x v="16"/>
    <n v="3006"/>
    <x v="0"/>
  </r>
  <r>
    <x v="0"/>
    <x v="9"/>
    <n v="3156.835"/>
    <x v="2"/>
    <m/>
    <x v="0"/>
    <m/>
    <x v="248"/>
    <x v="1"/>
    <x v="1"/>
    <x v="1"/>
    <x v="1"/>
    <x v="2"/>
    <x v="2"/>
    <m/>
    <x v="2"/>
    <n v="7001"/>
    <x v="0"/>
  </r>
  <r>
    <x v="0"/>
    <x v="9"/>
    <n v="3156.835"/>
    <x v="2"/>
    <m/>
    <x v="0"/>
    <m/>
    <x v="249"/>
    <x v="1"/>
    <x v="1"/>
    <x v="1"/>
    <x v="1"/>
    <x v="2"/>
    <x v="2"/>
    <m/>
    <x v="2"/>
    <n v="7001"/>
    <x v="0"/>
  </r>
  <r>
    <x v="0"/>
    <x v="9"/>
    <n v="3156.835"/>
    <x v="2"/>
    <m/>
    <x v="0"/>
    <m/>
    <x v="250"/>
    <x v="1"/>
    <x v="1"/>
    <x v="1"/>
    <x v="1"/>
    <x v="2"/>
    <x v="2"/>
    <m/>
    <x v="2"/>
    <n v="7001"/>
    <x v="0"/>
  </r>
  <r>
    <x v="0"/>
    <x v="9"/>
    <n v="3156.835"/>
    <x v="2"/>
    <m/>
    <x v="0"/>
    <m/>
    <x v="251"/>
    <x v="1"/>
    <x v="1"/>
    <x v="1"/>
    <x v="1"/>
    <x v="2"/>
    <x v="2"/>
    <m/>
    <x v="2"/>
    <n v="7001"/>
    <x v="0"/>
  </r>
  <r>
    <x v="0"/>
    <x v="9"/>
    <n v="3156.835"/>
    <x v="2"/>
    <m/>
    <x v="0"/>
    <m/>
    <x v="252"/>
    <x v="1"/>
    <x v="1"/>
    <x v="1"/>
    <x v="1"/>
    <x v="2"/>
    <x v="2"/>
    <m/>
    <x v="2"/>
    <n v="7001"/>
    <x v="0"/>
  </r>
  <r>
    <x v="0"/>
    <x v="9"/>
    <n v="3188.3830000000003"/>
    <x v="2"/>
    <m/>
    <x v="0"/>
    <m/>
    <x v="254"/>
    <x v="21"/>
    <x v="15"/>
    <x v="2"/>
    <x v="2"/>
    <x v="4"/>
    <x v="2"/>
    <m/>
    <x v="5"/>
    <n v="3004"/>
    <x v="0"/>
  </r>
  <r>
    <x v="0"/>
    <x v="9"/>
    <n v="3188.3830000000003"/>
    <x v="2"/>
    <m/>
    <x v="0"/>
    <m/>
    <x v="255"/>
    <x v="21"/>
    <x v="15"/>
    <x v="2"/>
    <x v="2"/>
    <x v="4"/>
    <x v="2"/>
    <m/>
    <x v="5"/>
    <n v="3004"/>
    <x v="0"/>
  </r>
  <r>
    <x v="0"/>
    <x v="9"/>
    <n v="3188.3830000000003"/>
    <x v="2"/>
    <m/>
    <x v="0"/>
    <m/>
    <x v="256"/>
    <x v="12"/>
    <x v="10"/>
    <x v="2"/>
    <x v="2"/>
    <x v="4"/>
    <x v="2"/>
    <m/>
    <x v="5"/>
    <n v="3005"/>
    <x v="0"/>
  </r>
  <r>
    <x v="0"/>
    <x v="9"/>
    <n v="3200"/>
    <x v="65"/>
    <m/>
    <x v="0"/>
    <m/>
    <x v="1"/>
    <x v="27"/>
    <x v="19"/>
    <x v="1"/>
    <x v="1"/>
    <x v="1"/>
    <x v="1"/>
    <m/>
    <x v="77"/>
    <n v="6002"/>
    <x v="0"/>
  </r>
  <r>
    <x v="0"/>
    <x v="9"/>
    <n v="3200"/>
    <x v="30"/>
    <m/>
    <x v="0"/>
    <m/>
    <x v="187"/>
    <x v="3"/>
    <x v="3"/>
    <x v="2"/>
    <x v="2"/>
    <x v="14"/>
    <x v="12"/>
    <m/>
    <x v="35"/>
    <n v="4002"/>
    <x v="0"/>
  </r>
  <r>
    <x v="0"/>
    <x v="9"/>
    <n v="3219.9999999999995"/>
    <x v="30"/>
    <m/>
    <x v="0"/>
    <m/>
    <x v="1"/>
    <x v="23"/>
    <x v="16"/>
    <x v="2"/>
    <x v="2"/>
    <x v="14"/>
    <x v="12"/>
    <m/>
    <x v="35"/>
    <n v="1002"/>
    <x v="0"/>
  </r>
  <r>
    <x v="0"/>
    <x v="9"/>
    <n v="3229.0830000000005"/>
    <x v="2"/>
    <m/>
    <x v="0"/>
    <m/>
    <x v="259"/>
    <x v="3"/>
    <x v="3"/>
    <x v="2"/>
    <x v="2"/>
    <x v="4"/>
    <x v="2"/>
    <m/>
    <x v="5"/>
    <n v="4002"/>
    <x v="0"/>
  </r>
  <r>
    <x v="0"/>
    <x v="9"/>
    <n v="3239.973"/>
    <x v="2"/>
    <m/>
    <x v="0"/>
    <m/>
    <x v="260"/>
    <x v="1"/>
    <x v="1"/>
    <x v="1"/>
    <x v="1"/>
    <x v="2"/>
    <x v="2"/>
    <m/>
    <x v="2"/>
    <n v="7001"/>
    <x v="0"/>
  </r>
  <r>
    <x v="0"/>
    <x v="9"/>
    <n v="3247.9590000000003"/>
    <x v="2"/>
    <m/>
    <x v="0"/>
    <m/>
    <x v="261"/>
    <x v="6"/>
    <x v="1"/>
    <x v="1"/>
    <x v="1"/>
    <x v="2"/>
    <x v="2"/>
    <m/>
    <x v="2"/>
    <n v="7003"/>
    <x v="0"/>
  </r>
  <r>
    <x v="0"/>
    <x v="9"/>
    <n v="3263.16"/>
    <x v="66"/>
    <m/>
    <x v="0"/>
    <m/>
    <x v="273"/>
    <x v="23"/>
    <x v="16"/>
    <x v="7"/>
    <x v="7"/>
    <x v="18"/>
    <x v="14"/>
    <m/>
    <x v="78"/>
    <n v="1002"/>
    <x v="0"/>
  </r>
  <r>
    <x v="0"/>
    <x v="9"/>
    <n v="3300"/>
    <x v="22"/>
    <m/>
    <x v="0"/>
    <m/>
    <x v="274"/>
    <x v="3"/>
    <x v="3"/>
    <x v="2"/>
    <x v="2"/>
    <x v="10"/>
    <x v="8"/>
    <m/>
    <x v="26"/>
    <n v="4002"/>
    <x v="0"/>
  </r>
  <r>
    <x v="0"/>
    <x v="9"/>
    <n v="3365.68"/>
    <x v="51"/>
    <m/>
    <x v="0"/>
    <m/>
    <x v="276"/>
    <x v="23"/>
    <x v="16"/>
    <x v="7"/>
    <x v="7"/>
    <x v="18"/>
    <x v="14"/>
    <m/>
    <x v="63"/>
    <n v="1002"/>
    <x v="0"/>
  </r>
  <r>
    <x v="0"/>
    <x v="9"/>
    <n v="3376.3180000000002"/>
    <x v="2"/>
    <m/>
    <x v="0"/>
    <m/>
    <x v="270"/>
    <x v="1"/>
    <x v="1"/>
    <x v="1"/>
    <x v="1"/>
    <x v="2"/>
    <x v="2"/>
    <m/>
    <x v="2"/>
    <n v="7001"/>
    <x v="0"/>
  </r>
  <r>
    <x v="0"/>
    <x v="9"/>
    <n v="3404.0267201574584"/>
    <x v="37"/>
    <m/>
    <x v="0"/>
    <m/>
    <x v="277"/>
    <x v="0"/>
    <x v="0"/>
    <x v="6"/>
    <x v="6"/>
    <x v="17"/>
    <x v="13"/>
    <m/>
    <x v="44"/>
    <n v="2001"/>
    <x v="0"/>
  </r>
  <r>
    <x v="0"/>
    <x v="9"/>
    <n v="3412.9920000000002"/>
    <x v="64"/>
    <m/>
    <x v="0"/>
    <m/>
    <x v="271"/>
    <x v="25"/>
    <x v="18"/>
    <x v="2"/>
    <x v="2"/>
    <x v="12"/>
    <x v="10"/>
    <m/>
    <x v="76"/>
    <n v="3001"/>
    <x v="0"/>
  </r>
  <r>
    <x v="0"/>
    <x v="9"/>
    <n v="3418.05"/>
    <x v="2"/>
    <m/>
    <x v="0"/>
    <m/>
    <x v="268"/>
    <x v="14"/>
    <x v="11"/>
    <x v="1"/>
    <x v="1"/>
    <x v="2"/>
    <x v="2"/>
    <m/>
    <x v="2"/>
    <n v="5005"/>
    <x v="0"/>
  </r>
  <r>
    <x v="0"/>
    <x v="9"/>
    <n v="3500"/>
    <x v="62"/>
    <m/>
    <x v="0"/>
    <m/>
    <x v="263"/>
    <x v="0"/>
    <x v="0"/>
    <x v="2"/>
    <x v="2"/>
    <x v="14"/>
    <x v="12"/>
    <m/>
    <x v="89"/>
    <n v="2001"/>
    <x v="0"/>
  </r>
  <r>
    <x v="0"/>
    <x v="9"/>
    <n v="3500"/>
    <x v="67"/>
    <m/>
    <x v="0"/>
    <m/>
    <x v="1"/>
    <x v="23"/>
    <x v="16"/>
    <x v="2"/>
    <x v="2"/>
    <x v="10"/>
    <x v="8"/>
    <m/>
    <x v="79"/>
    <n v="1002"/>
    <x v="0"/>
  </r>
  <r>
    <x v="0"/>
    <x v="9"/>
    <n v="3500"/>
    <x v="68"/>
    <m/>
    <x v="0"/>
    <m/>
    <x v="1"/>
    <x v="23"/>
    <x v="16"/>
    <x v="2"/>
    <x v="2"/>
    <x v="10"/>
    <x v="8"/>
    <m/>
    <x v="80"/>
    <n v="1002"/>
    <x v="0"/>
  </r>
  <r>
    <x v="0"/>
    <x v="9"/>
    <n v="3512.9710000000005"/>
    <x v="2"/>
    <m/>
    <x v="0"/>
    <m/>
    <x v="272"/>
    <x v="22"/>
    <x v="0"/>
    <x v="2"/>
    <x v="2"/>
    <x v="4"/>
    <x v="2"/>
    <m/>
    <x v="5"/>
    <n v="3002"/>
    <x v="0"/>
  </r>
  <r>
    <x v="0"/>
    <x v="9"/>
    <n v="3562.39"/>
    <x v="2"/>
    <m/>
    <x v="0"/>
    <m/>
    <x v="226"/>
    <x v="1"/>
    <x v="1"/>
    <x v="1"/>
    <x v="1"/>
    <x v="2"/>
    <x v="2"/>
    <m/>
    <x v="2"/>
    <n v="7001"/>
    <x v="0"/>
  </r>
  <r>
    <x v="0"/>
    <x v="9"/>
    <n v="3600"/>
    <x v="48"/>
    <m/>
    <x v="0"/>
    <m/>
    <x v="280"/>
    <x v="2"/>
    <x v="2"/>
    <x v="1"/>
    <x v="1"/>
    <x v="15"/>
    <x v="5"/>
    <m/>
    <x v="59"/>
    <n v="4004"/>
    <x v="0"/>
  </r>
  <r>
    <x v="0"/>
    <x v="9"/>
    <n v="3600"/>
    <x v="11"/>
    <m/>
    <x v="0"/>
    <m/>
    <x v="281"/>
    <x v="5"/>
    <x v="5"/>
    <x v="2"/>
    <x v="2"/>
    <x v="10"/>
    <x v="8"/>
    <m/>
    <x v="13"/>
    <n v="3006"/>
    <x v="0"/>
  </r>
  <r>
    <x v="0"/>
    <x v="9"/>
    <n v="3613.9950000000008"/>
    <x v="3"/>
    <m/>
    <x v="0"/>
    <m/>
    <x v="60"/>
    <x v="11"/>
    <x v="6"/>
    <x v="2"/>
    <x v="2"/>
    <x v="6"/>
    <x v="3"/>
    <m/>
    <x v="8"/>
    <n v="8004"/>
    <x v="0"/>
  </r>
  <r>
    <x v="0"/>
    <x v="9"/>
    <n v="3650"/>
    <x v="2"/>
    <m/>
    <x v="0"/>
    <m/>
    <x v="423"/>
    <x v="21"/>
    <x v="15"/>
    <x v="2"/>
    <x v="2"/>
    <x v="4"/>
    <x v="2"/>
    <m/>
    <x v="5"/>
    <n v="3004"/>
    <x v="0"/>
  </r>
  <r>
    <x v="0"/>
    <x v="9"/>
    <n v="3791.3590000000004"/>
    <x v="2"/>
    <m/>
    <x v="0"/>
    <m/>
    <x v="278"/>
    <x v="12"/>
    <x v="10"/>
    <x v="2"/>
    <x v="2"/>
    <x v="4"/>
    <x v="2"/>
    <m/>
    <x v="5"/>
    <n v="3005"/>
    <x v="0"/>
  </r>
  <r>
    <x v="0"/>
    <x v="9"/>
    <n v="3800"/>
    <x v="8"/>
    <m/>
    <x v="0"/>
    <m/>
    <x v="286"/>
    <x v="4"/>
    <x v="4"/>
    <x v="1"/>
    <x v="1"/>
    <x v="2"/>
    <x v="2"/>
    <m/>
    <x v="10"/>
    <n v="4003"/>
    <x v="0"/>
  </r>
  <r>
    <x v="0"/>
    <x v="9"/>
    <n v="3800"/>
    <x v="25"/>
    <m/>
    <x v="0"/>
    <m/>
    <x v="1"/>
    <x v="2"/>
    <x v="2"/>
    <x v="2"/>
    <x v="2"/>
    <x v="7"/>
    <x v="5"/>
    <m/>
    <x v="30"/>
    <n v="4004"/>
    <x v="0"/>
  </r>
  <r>
    <x v="0"/>
    <x v="9"/>
    <n v="3824.1830000000004"/>
    <x v="2"/>
    <m/>
    <x v="0"/>
    <m/>
    <x v="279"/>
    <x v="1"/>
    <x v="1"/>
    <x v="1"/>
    <x v="1"/>
    <x v="2"/>
    <x v="2"/>
    <m/>
    <x v="2"/>
    <n v="7001"/>
    <x v="0"/>
  </r>
  <r>
    <x v="0"/>
    <x v="9"/>
    <n v="3926.9"/>
    <x v="14"/>
    <m/>
    <x v="0"/>
    <m/>
    <x v="289"/>
    <x v="9"/>
    <x v="8"/>
    <x v="2"/>
    <x v="2"/>
    <x v="12"/>
    <x v="10"/>
    <m/>
    <x v="17"/>
    <n v="8002"/>
    <x v="0"/>
  </r>
  <r>
    <x v="0"/>
    <x v="9"/>
    <n v="4000"/>
    <x v="41"/>
    <m/>
    <x v="0"/>
    <m/>
    <x v="290"/>
    <x v="24"/>
    <x v="17"/>
    <x v="4"/>
    <x v="4"/>
    <x v="11"/>
    <x v="9"/>
    <m/>
    <x v="50"/>
    <n v="8006"/>
    <x v="0"/>
  </r>
  <r>
    <x v="0"/>
    <x v="9"/>
    <n v="4000"/>
    <x v="30"/>
    <m/>
    <x v="0"/>
    <m/>
    <x v="1"/>
    <x v="1"/>
    <x v="1"/>
    <x v="1"/>
    <x v="1"/>
    <x v="16"/>
    <x v="12"/>
    <m/>
    <x v="90"/>
    <n v="7001"/>
    <x v="0"/>
  </r>
  <r>
    <x v="0"/>
    <x v="9"/>
    <n v="4000"/>
    <x v="70"/>
    <m/>
    <x v="0"/>
    <m/>
    <x v="1"/>
    <x v="29"/>
    <x v="19"/>
    <x v="1"/>
    <x v="1"/>
    <x v="1"/>
    <x v="1"/>
    <m/>
    <x v="82"/>
    <n v="6001"/>
    <x v="0"/>
  </r>
  <r>
    <x v="0"/>
    <x v="9"/>
    <n v="4000"/>
    <x v="72"/>
    <m/>
    <x v="0"/>
    <m/>
    <x v="1"/>
    <x v="1"/>
    <x v="1"/>
    <x v="1"/>
    <x v="1"/>
    <x v="8"/>
    <x v="6"/>
    <m/>
    <x v="84"/>
    <n v="7001"/>
    <x v="0"/>
  </r>
  <r>
    <x v="0"/>
    <x v="9"/>
    <n v="4052.9280000000003"/>
    <x v="64"/>
    <m/>
    <x v="0"/>
    <m/>
    <x v="271"/>
    <x v="25"/>
    <x v="18"/>
    <x v="2"/>
    <x v="2"/>
    <x v="12"/>
    <x v="10"/>
    <m/>
    <x v="76"/>
    <n v="3001"/>
    <x v="0"/>
  </r>
  <r>
    <x v="0"/>
    <x v="9"/>
    <n v="4062.6300000000006"/>
    <x v="2"/>
    <m/>
    <x v="0"/>
    <m/>
    <x v="283"/>
    <x v="27"/>
    <x v="19"/>
    <x v="1"/>
    <x v="1"/>
    <x v="2"/>
    <x v="2"/>
    <m/>
    <x v="2"/>
    <n v="6002"/>
    <x v="0"/>
  </r>
  <r>
    <x v="0"/>
    <x v="9"/>
    <n v="4062.6300000000006"/>
    <x v="2"/>
    <m/>
    <x v="0"/>
    <m/>
    <x v="284"/>
    <x v="10"/>
    <x v="9"/>
    <x v="2"/>
    <x v="2"/>
    <x v="4"/>
    <x v="2"/>
    <m/>
    <x v="5"/>
    <n v="8001"/>
    <x v="0"/>
  </r>
  <r>
    <x v="0"/>
    <x v="9"/>
    <n v="4080"/>
    <x v="14"/>
    <m/>
    <x v="0"/>
    <m/>
    <x v="296"/>
    <x v="9"/>
    <x v="8"/>
    <x v="2"/>
    <x v="2"/>
    <x v="12"/>
    <x v="10"/>
    <m/>
    <x v="17"/>
    <n v="8002"/>
    <x v="0"/>
  </r>
  <r>
    <x v="0"/>
    <x v="9"/>
    <n v="4080.5389507722066"/>
    <x v="37"/>
    <m/>
    <x v="0"/>
    <m/>
    <x v="292"/>
    <x v="0"/>
    <x v="0"/>
    <x v="6"/>
    <x v="6"/>
    <x v="17"/>
    <x v="13"/>
    <m/>
    <x v="44"/>
    <n v="2001"/>
    <x v="0"/>
  </r>
  <r>
    <x v="0"/>
    <x v="9"/>
    <n v="4100"/>
    <x v="40"/>
    <m/>
    <x v="0"/>
    <m/>
    <x v="297"/>
    <x v="28"/>
    <x v="16"/>
    <x v="2"/>
    <x v="2"/>
    <x v="12"/>
    <x v="10"/>
    <m/>
    <x v="48"/>
    <n v="8005"/>
    <x v="0"/>
  </r>
  <r>
    <x v="0"/>
    <x v="9"/>
    <n v="4160"/>
    <x v="73"/>
    <m/>
    <x v="0"/>
    <m/>
    <x v="299"/>
    <x v="0"/>
    <x v="0"/>
    <x v="5"/>
    <x v="5"/>
    <x v="13"/>
    <x v="11"/>
    <m/>
    <x v="85"/>
    <n v="2001"/>
    <x v="0"/>
  </r>
  <r>
    <x v="0"/>
    <x v="9"/>
    <n v="4320.3600000000006"/>
    <x v="2"/>
    <m/>
    <x v="0"/>
    <m/>
    <x v="76"/>
    <x v="22"/>
    <x v="0"/>
    <x v="2"/>
    <x v="2"/>
    <x v="4"/>
    <x v="2"/>
    <m/>
    <x v="5"/>
    <n v="3002"/>
    <x v="0"/>
  </r>
  <r>
    <x v="0"/>
    <x v="9"/>
    <n v="4465.527000000001"/>
    <x v="2"/>
    <m/>
    <x v="0"/>
    <m/>
    <x v="293"/>
    <x v="18"/>
    <x v="13"/>
    <x v="2"/>
    <x v="2"/>
    <x v="4"/>
    <x v="2"/>
    <m/>
    <x v="5"/>
    <n v="4001"/>
    <x v="0"/>
  </r>
  <r>
    <x v="0"/>
    <x v="9"/>
    <n v="4465.527000000001"/>
    <x v="2"/>
    <m/>
    <x v="0"/>
    <m/>
    <x v="294"/>
    <x v="27"/>
    <x v="19"/>
    <x v="1"/>
    <x v="1"/>
    <x v="2"/>
    <x v="2"/>
    <m/>
    <x v="2"/>
    <n v="6002"/>
    <x v="0"/>
  </r>
  <r>
    <x v="0"/>
    <x v="9"/>
    <n v="4465.527000000001"/>
    <x v="2"/>
    <m/>
    <x v="0"/>
    <m/>
    <x v="295"/>
    <x v="27"/>
    <x v="19"/>
    <x v="1"/>
    <x v="1"/>
    <x v="2"/>
    <x v="2"/>
    <m/>
    <x v="2"/>
    <n v="6002"/>
    <x v="0"/>
  </r>
  <r>
    <x v="0"/>
    <x v="9"/>
    <n v="4500"/>
    <x v="48"/>
    <m/>
    <x v="0"/>
    <m/>
    <x v="197"/>
    <x v="2"/>
    <x v="2"/>
    <x v="2"/>
    <x v="2"/>
    <x v="7"/>
    <x v="5"/>
    <m/>
    <x v="86"/>
    <n v="4004"/>
    <x v="0"/>
  </r>
  <r>
    <x v="0"/>
    <x v="9"/>
    <n v="4500"/>
    <x v="74"/>
    <m/>
    <x v="0"/>
    <m/>
    <x v="302"/>
    <x v="13"/>
    <x v="2"/>
    <x v="1"/>
    <x v="1"/>
    <x v="8"/>
    <x v="6"/>
    <m/>
    <x v="87"/>
    <n v="5003"/>
    <x v="0"/>
  </r>
  <r>
    <x v="0"/>
    <x v="9"/>
    <n v="4500"/>
    <x v="50"/>
    <m/>
    <x v="0"/>
    <m/>
    <x v="303"/>
    <x v="16"/>
    <x v="11"/>
    <x v="1"/>
    <x v="1"/>
    <x v="1"/>
    <x v="1"/>
    <m/>
    <x v="62"/>
    <n v="7002"/>
    <x v="0"/>
  </r>
  <r>
    <x v="0"/>
    <x v="9"/>
    <n v="4503.4491666666663"/>
    <x v="29"/>
    <m/>
    <x v="0"/>
    <m/>
    <x v="1"/>
    <x v="1"/>
    <x v="1"/>
    <x v="1"/>
    <x v="1"/>
    <x v="2"/>
    <x v="2"/>
    <m/>
    <x v="38"/>
    <n v="7001"/>
    <x v="0"/>
  </r>
  <r>
    <x v="0"/>
    <x v="9"/>
    <n v="4536.4660000000013"/>
    <x v="2"/>
    <m/>
    <x v="0"/>
    <m/>
    <x v="298"/>
    <x v="1"/>
    <x v="1"/>
    <x v="1"/>
    <x v="1"/>
    <x v="2"/>
    <x v="2"/>
    <m/>
    <x v="2"/>
    <n v="7001"/>
    <x v="0"/>
  </r>
  <r>
    <x v="0"/>
    <x v="9"/>
    <n v="4646.4000000000005"/>
    <x v="64"/>
    <m/>
    <x v="0"/>
    <m/>
    <x v="300"/>
    <x v="25"/>
    <x v="18"/>
    <x v="2"/>
    <x v="2"/>
    <x v="12"/>
    <x v="10"/>
    <m/>
    <x v="76"/>
    <n v="3001"/>
    <x v="0"/>
  </r>
  <r>
    <x v="0"/>
    <x v="9"/>
    <n v="4692.5"/>
    <x v="14"/>
    <m/>
    <x v="0"/>
    <m/>
    <x v="304"/>
    <x v="9"/>
    <x v="8"/>
    <x v="2"/>
    <x v="2"/>
    <x v="12"/>
    <x v="10"/>
    <m/>
    <x v="17"/>
    <n v="8002"/>
    <x v="0"/>
  </r>
  <r>
    <x v="0"/>
    <x v="9"/>
    <n v="4700"/>
    <x v="74"/>
    <m/>
    <x v="0"/>
    <m/>
    <x v="303"/>
    <x v="13"/>
    <x v="2"/>
    <x v="1"/>
    <x v="1"/>
    <x v="8"/>
    <x v="6"/>
    <m/>
    <x v="87"/>
    <n v="5003"/>
    <x v="0"/>
  </r>
  <r>
    <x v="0"/>
    <x v="9"/>
    <n v="4700"/>
    <x v="71"/>
    <m/>
    <x v="0"/>
    <m/>
    <x v="305"/>
    <x v="11"/>
    <x v="6"/>
    <x v="2"/>
    <x v="2"/>
    <x v="4"/>
    <x v="2"/>
    <m/>
    <x v="83"/>
    <n v="8004"/>
    <x v="0"/>
  </r>
  <r>
    <x v="0"/>
    <x v="9"/>
    <n v="4725"/>
    <x v="34"/>
    <m/>
    <x v="0"/>
    <m/>
    <x v="1"/>
    <x v="27"/>
    <x v="19"/>
    <x v="1"/>
    <x v="1"/>
    <x v="3"/>
    <x v="3"/>
    <m/>
    <x v="49"/>
    <n v="6002"/>
    <x v="0"/>
  </r>
  <r>
    <x v="0"/>
    <x v="9"/>
    <n v="4800"/>
    <x v="35"/>
    <m/>
    <x v="0"/>
    <m/>
    <x v="265"/>
    <x v="3"/>
    <x v="3"/>
    <x v="2"/>
    <x v="2"/>
    <x v="14"/>
    <x v="12"/>
    <m/>
    <x v="41"/>
    <n v="4002"/>
    <x v="0"/>
  </r>
  <r>
    <x v="0"/>
    <x v="9"/>
    <n v="4800"/>
    <x v="30"/>
    <m/>
    <x v="0"/>
    <m/>
    <x v="1"/>
    <x v="27"/>
    <x v="19"/>
    <x v="1"/>
    <x v="1"/>
    <x v="16"/>
    <x v="12"/>
    <m/>
    <x v="90"/>
    <n v="6002"/>
    <x v="0"/>
  </r>
  <r>
    <x v="0"/>
    <x v="9"/>
    <n v="4880.9884392047788"/>
    <x v="58"/>
    <m/>
    <x v="0"/>
    <m/>
    <x v="306"/>
    <x v="0"/>
    <x v="0"/>
    <x v="6"/>
    <x v="6"/>
    <x v="17"/>
    <x v="13"/>
    <m/>
    <x v="70"/>
    <n v="2001"/>
    <x v="0"/>
  </r>
  <r>
    <x v="0"/>
    <x v="9"/>
    <n v="4898.0425250000008"/>
    <x v="30"/>
    <m/>
    <x v="0"/>
    <m/>
    <x v="1"/>
    <x v="0"/>
    <x v="0"/>
    <x v="2"/>
    <x v="2"/>
    <x v="14"/>
    <x v="12"/>
    <m/>
    <x v="35"/>
    <n v="2001"/>
    <x v="0"/>
  </r>
  <r>
    <x v="0"/>
    <x v="9"/>
    <n v="4923.1899999999996"/>
    <x v="86"/>
    <m/>
    <x v="0"/>
    <m/>
    <x v="1"/>
    <x v="29"/>
    <x v="19"/>
    <x v="1"/>
    <x v="1"/>
    <x v="2"/>
    <x v="2"/>
    <m/>
    <x v="104"/>
    <n v="6001"/>
    <x v="0"/>
  </r>
  <r>
    <x v="0"/>
    <x v="9"/>
    <n v="4961.715916666667"/>
    <x v="29"/>
    <m/>
    <x v="0"/>
    <m/>
    <x v="1"/>
    <x v="27"/>
    <x v="19"/>
    <x v="1"/>
    <x v="1"/>
    <x v="2"/>
    <x v="2"/>
    <m/>
    <x v="38"/>
    <n v="6002"/>
    <x v="0"/>
  </r>
  <r>
    <x v="0"/>
    <x v="9"/>
    <n v="4992.8406330251164"/>
    <x v="37"/>
    <m/>
    <x v="0"/>
    <m/>
    <x v="309"/>
    <x v="0"/>
    <x v="0"/>
    <x v="6"/>
    <x v="6"/>
    <x v="17"/>
    <x v="13"/>
    <m/>
    <x v="44"/>
    <n v="2001"/>
    <x v="0"/>
  </r>
  <r>
    <x v="0"/>
    <x v="9"/>
    <n v="5000"/>
    <x v="30"/>
    <m/>
    <x v="0"/>
    <m/>
    <x v="1"/>
    <x v="29"/>
    <x v="19"/>
    <x v="1"/>
    <x v="1"/>
    <x v="16"/>
    <x v="12"/>
    <m/>
    <x v="90"/>
    <n v="6001"/>
    <x v="0"/>
  </r>
  <r>
    <x v="0"/>
    <x v="9"/>
    <n v="5000"/>
    <x v="76"/>
    <m/>
    <x v="0"/>
    <m/>
    <x v="313"/>
    <x v="0"/>
    <x v="0"/>
    <x v="1"/>
    <x v="1"/>
    <x v="1"/>
    <x v="1"/>
    <m/>
    <x v="91"/>
    <n v="2001"/>
    <x v="0"/>
  </r>
  <r>
    <x v="0"/>
    <x v="9"/>
    <n v="5000"/>
    <x v="17"/>
    <m/>
    <x v="0"/>
    <m/>
    <x v="314"/>
    <x v="10"/>
    <x v="9"/>
    <x v="2"/>
    <x v="2"/>
    <x v="10"/>
    <x v="8"/>
    <m/>
    <x v="20"/>
    <n v="8001"/>
    <x v="0"/>
  </r>
  <r>
    <x v="0"/>
    <x v="9"/>
    <n v="5000"/>
    <x v="78"/>
    <m/>
    <x v="0"/>
    <m/>
    <x v="315"/>
    <x v="23"/>
    <x v="16"/>
    <x v="2"/>
    <x v="2"/>
    <x v="4"/>
    <x v="2"/>
    <m/>
    <x v="93"/>
    <n v="1002"/>
    <x v="0"/>
  </r>
  <r>
    <x v="0"/>
    <x v="9"/>
    <n v="5000"/>
    <x v="40"/>
    <m/>
    <x v="0"/>
    <m/>
    <x v="316"/>
    <x v="28"/>
    <x v="16"/>
    <x v="2"/>
    <x v="2"/>
    <x v="12"/>
    <x v="10"/>
    <m/>
    <x v="94"/>
    <n v="8005"/>
    <x v="0"/>
  </r>
  <r>
    <x v="0"/>
    <x v="9"/>
    <n v="5000"/>
    <x v="26"/>
    <m/>
    <x v="0"/>
    <m/>
    <x v="318"/>
    <x v="24"/>
    <x v="17"/>
    <x v="2"/>
    <x v="2"/>
    <x v="10"/>
    <x v="8"/>
    <m/>
    <x v="31"/>
    <n v="8006"/>
    <x v="0"/>
  </r>
  <r>
    <x v="0"/>
    <x v="9"/>
    <n v="5000"/>
    <x v="51"/>
    <m/>
    <x v="0"/>
    <m/>
    <x v="319"/>
    <x v="23"/>
    <x v="16"/>
    <x v="7"/>
    <x v="7"/>
    <x v="18"/>
    <x v="14"/>
    <m/>
    <x v="63"/>
    <n v="1002"/>
    <x v="0"/>
  </r>
  <r>
    <x v="0"/>
    <x v="9"/>
    <n v="5000"/>
    <x v="51"/>
    <m/>
    <x v="0"/>
    <m/>
    <x v="320"/>
    <x v="23"/>
    <x v="16"/>
    <x v="7"/>
    <x v="7"/>
    <x v="18"/>
    <x v="14"/>
    <m/>
    <x v="63"/>
    <n v="1002"/>
    <x v="0"/>
  </r>
  <r>
    <x v="0"/>
    <x v="9"/>
    <n v="5260.93"/>
    <x v="51"/>
    <m/>
    <x v="0"/>
    <m/>
    <x v="322"/>
    <x v="0"/>
    <x v="0"/>
    <x v="7"/>
    <x v="7"/>
    <x v="18"/>
    <x v="14"/>
    <m/>
    <x v="63"/>
    <n v="2001"/>
    <x v="0"/>
  </r>
  <r>
    <x v="0"/>
    <x v="9"/>
    <n v="5280.0770667557426"/>
    <x v="44"/>
    <m/>
    <x v="0"/>
    <m/>
    <x v="321"/>
    <x v="0"/>
    <x v="0"/>
    <x v="6"/>
    <x v="6"/>
    <x v="17"/>
    <x v="13"/>
    <m/>
    <x v="53"/>
    <n v="2001"/>
    <x v="0"/>
  </r>
  <r>
    <x v="0"/>
    <x v="9"/>
    <n v="5350"/>
    <x v="41"/>
    <m/>
    <x v="0"/>
    <m/>
    <x v="301"/>
    <x v="24"/>
    <x v="17"/>
    <x v="4"/>
    <x v="4"/>
    <x v="11"/>
    <x v="9"/>
    <m/>
    <x v="50"/>
    <n v="8006"/>
    <x v="0"/>
  </r>
  <r>
    <x v="0"/>
    <x v="9"/>
    <n v="5355"/>
    <x v="39"/>
    <m/>
    <x v="0"/>
    <m/>
    <x v="1"/>
    <x v="1"/>
    <x v="1"/>
    <x v="1"/>
    <x v="1"/>
    <x v="3"/>
    <x v="3"/>
    <m/>
    <x v="58"/>
    <n v="7001"/>
    <x v="0"/>
  </r>
  <r>
    <x v="0"/>
    <x v="9"/>
    <n v="5407.7980000000007"/>
    <x v="2"/>
    <m/>
    <x v="0"/>
    <m/>
    <x v="307"/>
    <x v="27"/>
    <x v="19"/>
    <x v="1"/>
    <x v="1"/>
    <x v="2"/>
    <x v="2"/>
    <m/>
    <x v="2"/>
    <n v="6002"/>
    <x v="0"/>
  </r>
  <r>
    <x v="0"/>
    <x v="9"/>
    <n v="5407.7980000000007"/>
    <x v="2"/>
    <m/>
    <x v="0"/>
    <m/>
    <x v="67"/>
    <x v="19"/>
    <x v="14"/>
    <x v="2"/>
    <x v="2"/>
    <x v="4"/>
    <x v="2"/>
    <m/>
    <x v="5"/>
    <n v="3003"/>
    <x v="0"/>
  </r>
  <r>
    <x v="0"/>
    <x v="9"/>
    <n v="5500"/>
    <x v="32"/>
    <m/>
    <x v="0"/>
    <m/>
    <x v="317"/>
    <x v="10"/>
    <x v="9"/>
    <x v="2"/>
    <x v="2"/>
    <x v="12"/>
    <x v="10"/>
    <m/>
    <x v="37"/>
    <n v="8001"/>
    <x v="0"/>
  </r>
  <r>
    <x v="0"/>
    <x v="9"/>
    <n v="5500"/>
    <x v="26"/>
    <m/>
    <x v="0"/>
    <m/>
    <x v="323"/>
    <x v="24"/>
    <x v="17"/>
    <x v="2"/>
    <x v="2"/>
    <x v="10"/>
    <x v="8"/>
    <m/>
    <x v="31"/>
    <n v="8006"/>
    <x v="0"/>
  </r>
  <r>
    <x v="0"/>
    <x v="9"/>
    <n v="5500"/>
    <x v="95"/>
    <m/>
    <x v="0"/>
    <m/>
    <x v="1"/>
    <x v="1"/>
    <x v="1"/>
    <x v="1"/>
    <x v="1"/>
    <x v="1"/>
    <x v="1"/>
    <m/>
    <x v="113"/>
    <n v="7001"/>
    <x v="0"/>
  </r>
  <r>
    <x v="0"/>
    <x v="9"/>
    <n v="5500"/>
    <x v="28"/>
    <m/>
    <x v="0"/>
    <m/>
    <x v="324"/>
    <x v="24"/>
    <x v="17"/>
    <x v="1"/>
    <x v="1"/>
    <x v="8"/>
    <x v="6"/>
    <m/>
    <x v="33"/>
    <n v="8006"/>
    <x v="0"/>
  </r>
  <r>
    <x v="0"/>
    <x v="9"/>
    <n v="5502.2000000000007"/>
    <x v="7"/>
    <m/>
    <x v="0"/>
    <m/>
    <x v="55"/>
    <x v="2"/>
    <x v="2"/>
    <x v="1"/>
    <x v="1"/>
    <x v="15"/>
    <x v="5"/>
    <m/>
    <x v="95"/>
    <n v="4004"/>
    <x v="0"/>
  </r>
  <r>
    <x v="0"/>
    <x v="9"/>
    <n v="5502.2000000000007"/>
    <x v="7"/>
    <m/>
    <x v="0"/>
    <m/>
    <x v="45"/>
    <x v="2"/>
    <x v="2"/>
    <x v="1"/>
    <x v="1"/>
    <x v="15"/>
    <x v="5"/>
    <m/>
    <x v="95"/>
    <n v="4004"/>
    <x v="0"/>
  </r>
  <r>
    <x v="0"/>
    <x v="9"/>
    <n v="5695.3817222225398"/>
    <x v="23"/>
    <m/>
    <x v="0"/>
    <m/>
    <x v="215"/>
    <x v="0"/>
    <x v="0"/>
    <x v="1"/>
    <x v="1"/>
    <x v="8"/>
    <x v="6"/>
    <m/>
    <x v="28"/>
    <n v="2001"/>
    <x v="0"/>
  </r>
  <r>
    <x v="0"/>
    <x v="9"/>
    <n v="5775"/>
    <x v="34"/>
    <m/>
    <x v="0"/>
    <m/>
    <x v="1"/>
    <x v="1"/>
    <x v="1"/>
    <x v="1"/>
    <x v="1"/>
    <x v="3"/>
    <x v="3"/>
    <m/>
    <x v="49"/>
    <n v="7001"/>
    <x v="0"/>
  </r>
  <r>
    <x v="0"/>
    <x v="9"/>
    <n v="5800"/>
    <x v="26"/>
    <m/>
    <x v="0"/>
    <m/>
    <x v="325"/>
    <x v="5"/>
    <x v="5"/>
    <x v="2"/>
    <x v="2"/>
    <x v="10"/>
    <x v="8"/>
    <m/>
    <x v="31"/>
    <n v="3006"/>
    <x v="0"/>
  </r>
  <r>
    <x v="0"/>
    <x v="9"/>
    <n v="5944.5528999999997"/>
    <x v="27"/>
    <m/>
    <x v="0"/>
    <m/>
    <x v="1"/>
    <x v="1"/>
    <x v="1"/>
    <x v="1"/>
    <x v="1"/>
    <x v="16"/>
    <x v="12"/>
    <m/>
    <x v="42"/>
    <n v="7001"/>
    <x v="0"/>
  </r>
  <r>
    <x v="0"/>
    <x v="9"/>
    <n v="6000"/>
    <x v="24"/>
    <m/>
    <x v="0"/>
    <m/>
    <x v="326"/>
    <x v="0"/>
    <x v="0"/>
    <x v="2"/>
    <x v="2"/>
    <x v="12"/>
    <x v="10"/>
    <m/>
    <x v="29"/>
    <n v="2001"/>
    <x v="0"/>
  </r>
  <r>
    <x v="0"/>
    <x v="9"/>
    <n v="6000"/>
    <x v="33"/>
    <m/>
    <x v="0"/>
    <m/>
    <x v="327"/>
    <x v="17"/>
    <x v="2"/>
    <x v="2"/>
    <x v="2"/>
    <x v="7"/>
    <x v="5"/>
    <m/>
    <x v="39"/>
    <n v="5006"/>
    <x v="0"/>
  </r>
  <r>
    <x v="0"/>
    <x v="9"/>
    <n v="6000"/>
    <x v="80"/>
    <m/>
    <x v="0"/>
    <m/>
    <x v="1"/>
    <x v="1"/>
    <x v="1"/>
    <x v="1"/>
    <x v="1"/>
    <x v="1"/>
    <x v="1"/>
    <m/>
    <x v="98"/>
    <n v="7001"/>
    <x v="0"/>
  </r>
  <r>
    <x v="0"/>
    <x v="9"/>
    <n v="6069.3600000000006"/>
    <x v="64"/>
    <m/>
    <x v="0"/>
    <m/>
    <x v="300"/>
    <x v="25"/>
    <x v="18"/>
    <x v="2"/>
    <x v="2"/>
    <x v="12"/>
    <x v="10"/>
    <m/>
    <x v="76"/>
    <n v="3001"/>
    <x v="0"/>
  </r>
  <r>
    <x v="0"/>
    <x v="9"/>
    <n v="6350"/>
    <x v="18"/>
    <m/>
    <x v="0"/>
    <m/>
    <x v="1"/>
    <x v="19"/>
    <x v="14"/>
    <x v="2"/>
    <x v="2"/>
    <x v="10"/>
    <x v="8"/>
    <m/>
    <x v="21"/>
    <n v="3003"/>
    <x v="0"/>
  </r>
  <r>
    <x v="0"/>
    <x v="9"/>
    <n v="6439.9999999999991"/>
    <x v="79"/>
    <m/>
    <x v="0"/>
    <m/>
    <x v="1"/>
    <x v="18"/>
    <x v="13"/>
    <x v="2"/>
    <x v="2"/>
    <x v="12"/>
    <x v="10"/>
    <m/>
    <x v="96"/>
    <n v="4001"/>
    <x v="0"/>
  </r>
  <r>
    <x v="0"/>
    <x v="9"/>
    <n v="6500"/>
    <x v="8"/>
    <m/>
    <x v="0"/>
    <m/>
    <x v="329"/>
    <x v="4"/>
    <x v="4"/>
    <x v="1"/>
    <x v="1"/>
    <x v="2"/>
    <x v="2"/>
    <m/>
    <x v="10"/>
    <n v="4003"/>
    <x v="0"/>
  </r>
  <r>
    <x v="0"/>
    <x v="9"/>
    <n v="6500"/>
    <x v="90"/>
    <m/>
    <x v="0"/>
    <m/>
    <x v="336"/>
    <x v="29"/>
    <x v="19"/>
    <x v="1"/>
    <x v="1"/>
    <x v="2"/>
    <x v="2"/>
    <m/>
    <x v="108"/>
    <n v="6001"/>
    <x v="0"/>
  </r>
  <r>
    <x v="0"/>
    <x v="9"/>
    <n v="6500"/>
    <x v="90"/>
    <m/>
    <x v="0"/>
    <m/>
    <x v="337"/>
    <x v="29"/>
    <x v="19"/>
    <x v="1"/>
    <x v="1"/>
    <x v="2"/>
    <x v="2"/>
    <m/>
    <x v="108"/>
    <n v="6001"/>
    <x v="0"/>
  </r>
  <r>
    <x v="0"/>
    <x v="9"/>
    <n v="6500"/>
    <x v="90"/>
    <m/>
    <x v="0"/>
    <m/>
    <x v="338"/>
    <x v="29"/>
    <x v="19"/>
    <x v="1"/>
    <x v="1"/>
    <x v="2"/>
    <x v="2"/>
    <m/>
    <x v="108"/>
    <n v="6001"/>
    <x v="0"/>
  </r>
  <r>
    <x v="0"/>
    <x v="9"/>
    <n v="6500"/>
    <x v="90"/>
    <m/>
    <x v="0"/>
    <m/>
    <x v="339"/>
    <x v="29"/>
    <x v="19"/>
    <x v="1"/>
    <x v="1"/>
    <x v="2"/>
    <x v="2"/>
    <m/>
    <x v="108"/>
    <n v="6001"/>
    <x v="0"/>
  </r>
  <r>
    <x v="0"/>
    <x v="9"/>
    <n v="6500"/>
    <x v="90"/>
    <m/>
    <x v="0"/>
    <m/>
    <x v="340"/>
    <x v="29"/>
    <x v="19"/>
    <x v="1"/>
    <x v="1"/>
    <x v="2"/>
    <x v="2"/>
    <m/>
    <x v="108"/>
    <n v="6001"/>
    <x v="0"/>
  </r>
  <r>
    <x v="0"/>
    <x v="9"/>
    <n v="6500"/>
    <x v="14"/>
    <m/>
    <x v="0"/>
    <m/>
    <x v="289"/>
    <x v="9"/>
    <x v="8"/>
    <x v="2"/>
    <x v="2"/>
    <x v="12"/>
    <x v="10"/>
    <m/>
    <x v="17"/>
    <n v="8002"/>
    <x v="0"/>
  </r>
  <r>
    <x v="0"/>
    <x v="9"/>
    <n v="6501.1497222222197"/>
    <x v="21"/>
    <m/>
    <x v="0"/>
    <m/>
    <x v="1"/>
    <x v="1"/>
    <x v="1"/>
    <x v="1"/>
    <x v="1"/>
    <x v="2"/>
    <x v="2"/>
    <m/>
    <x v="27"/>
    <n v="7001"/>
    <x v="0"/>
  </r>
  <r>
    <x v="0"/>
    <x v="9"/>
    <n v="6549.4650100000008"/>
    <x v="27"/>
    <m/>
    <x v="0"/>
    <m/>
    <x v="1"/>
    <x v="27"/>
    <x v="19"/>
    <x v="1"/>
    <x v="1"/>
    <x v="16"/>
    <x v="12"/>
    <m/>
    <x v="42"/>
    <n v="6002"/>
    <x v="0"/>
  </r>
  <r>
    <x v="0"/>
    <x v="9"/>
    <n v="6665.02"/>
    <x v="51"/>
    <m/>
    <x v="0"/>
    <m/>
    <x v="332"/>
    <x v="0"/>
    <x v="0"/>
    <x v="7"/>
    <x v="7"/>
    <x v="18"/>
    <x v="14"/>
    <m/>
    <x v="63"/>
    <n v="2001"/>
    <x v="0"/>
  </r>
  <r>
    <x v="0"/>
    <x v="9"/>
    <n v="7000"/>
    <x v="8"/>
    <m/>
    <x v="0"/>
    <m/>
    <x v="64"/>
    <x v="3"/>
    <x v="3"/>
    <x v="1"/>
    <x v="1"/>
    <x v="2"/>
    <x v="2"/>
    <m/>
    <x v="10"/>
    <n v="4002"/>
    <x v="0"/>
  </r>
  <r>
    <x v="0"/>
    <x v="9"/>
    <n v="7000"/>
    <x v="57"/>
    <m/>
    <x v="0"/>
    <m/>
    <x v="1"/>
    <x v="14"/>
    <x v="11"/>
    <x v="1"/>
    <x v="1"/>
    <x v="8"/>
    <x v="6"/>
    <m/>
    <x v="69"/>
    <n v="5005"/>
    <x v="0"/>
  </r>
  <r>
    <x v="0"/>
    <x v="9"/>
    <n v="7000"/>
    <x v="21"/>
    <m/>
    <x v="0"/>
    <m/>
    <x v="1"/>
    <x v="27"/>
    <x v="19"/>
    <x v="1"/>
    <x v="1"/>
    <x v="2"/>
    <x v="2"/>
    <m/>
    <x v="27"/>
    <n v="6002"/>
    <x v="0"/>
  </r>
  <r>
    <x v="0"/>
    <x v="9"/>
    <n v="7000"/>
    <x v="84"/>
    <m/>
    <x v="0"/>
    <m/>
    <x v="1"/>
    <x v="25"/>
    <x v="18"/>
    <x v="1"/>
    <x v="1"/>
    <x v="1"/>
    <x v="1"/>
    <m/>
    <x v="102"/>
    <n v="3001"/>
    <x v="0"/>
  </r>
  <r>
    <x v="0"/>
    <x v="9"/>
    <n v="7000"/>
    <x v="77"/>
    <m/>
    <x v="0"/>
    <m/>
    <x v="1"/>
    <x v="1"/>
    <x v="1"/>
    <x v="1"/>
    <x v="1"/>
    <x v="8"/>
    <x v="6"/>
    <m/>
    <x v="92"/>
    <n v="7001"/>
    <x v="0"/>
  </r>
  <r>
    <x v="0"/>
    <x v="9"/>
    <n v="7040.0000000000009"/>
    <x v="81"/>
    <m/>
    <x v="0"/>
    <m/>
    <x v="1"/>
    <x v="23"/>
    <x v="16"/>
    <x v="2"/>
    <x v="2"/>
    <x v="6"/>
    <x v="3"/>
    <m/>
    <x v="99"/>
    <n v="1002"/>
    <x v="0"/>
  </r>
  <r>
    <x v="0"/>
    <x v="9"/>
    <n v="7150"/>
    <x v="17"/>
    <m/>
    <x v="0"/>
    <m/>
    <x v="330"/>
    <x v="10"/>
    <x v="9"/>
    <x v="2"/>
    <x v="2"/>
    <x v="10"/>
    <x v="8"/>
    <m/>
    <x v="20"/>
    <n v="8001"/>
    <x v="0"/>
  </r>
  <r>
    <x v="0"/>
    <x v="9"/>
    <n v="7336.34"/>
    <x v="87"/>
    <m/>
    <x v="0"/>
    <m/>
    <x v="333"/>
    <x v="0"/>
    <x v="0"/>
    <x v="7"/>
    <x v="7"/>
    <x v="18"/>
    <x v="14"/>
    <m/>
    <x v="105"/>
    <n v="2001"/>
    <x v="0"/>
  </r>
  <r>
    <x v="0"/>
    <x v="9"/>
    <n v="7402"/>
    <x v="88"/>
    <m/>
    <x v="0"/>
    <m/>
    <x v="334"/>
    <x v="0"/>
    <x v="0"/>
    <x v="8"/>
    <x v="8"/>
    <x v="19"/>
    <x v="15"/>
    <m/>
    <x v="106"/>
    <n v="2001"/>
    <x v="0"/>
  </r>
  <r>
    <x v="0"/>
    <x v="9"/>
    <n v="7500"/>
    <x v="89"/>
    <m/>
    <x v="0"/>
    <m/>
    <x v="1"/>
    <x v="10"/>
    <x v="9"/>
    <x v="2"/>
    <x v="2"/>
    <x v="10"/>
    <x v="8"/>
    <m/>
    <x v="107"/>
    <n v="8001"/>
    <x v="0"/>
  </r>
  <r>
    <x v="0"/>
    <x v="9"/>
    <n v="7500"/>
    <x v="8"/>
    <m/>
    <x v="0"/>
    <m/>
    <x v="335"/>
    <x v="4"/>
    <x v="4"/>
    <x v="1"/>
    <x v="1"/>
    <x v="2"/>
    <x v="2"/>
    <m/>
    <x v="10"/>
    <n v="4003"/>
    <x v="0"/>
  </r>
  <r>
    <x v="0"/>
    <x v="9"/>
    <n v="7500"/>
    <x v="91"/>
    <m/>
    <x v="0"/>
    <m/>
    <x v="263"/>
    <x v="0"/>
    <x v="0"/>
    <x v="1"/>
    <x v="1"/>
    <x v="2"/>
    <x v="2"/>
    <m/>
    <x v="109"/>
    <n v="2001"/>
    <x v="0"/>
  </r>
  <r>
    <x v="0"/>
    <x v="9"/>
    <n v="7500"/>
    <x v="51"/>
    <m/>
    <x v="0"/>
    <m/>
    <x v="341"/>
    <x v="0"/>
    <x v="0"/>
    <x v="7"/>
    <x v="7"/>
    <x v="18"/>
    <x v="14"/>
    <m/>
    <x v="63"/>
    <n v="2001"/>
    <x v="0"/>
  </r>
  <r>
    <x v="0"/>
    <x v="9"/>
    <n v="7565.7946000000011"/>
    <x v="35"/>
    <m/>
    <x v="0"/>
    <m/>
    <x v="1"/>
    <x v="1"/>
    <x v="1"/>
    <x v="1"/>
    <x v="1"/>
    <x v="16"/>
    <x v="12"/>
    <m/>
    <x v="47"/>
    <n v="7001"/>
    <x v="0"/>
  </r>
  <r>
    <x v="0"/>
    <x v="9"/>
    <n v="7583.333333333333"/>
    <x v="92"/>
    <m/>
    <x v="0"/>
    <m/>
    <x v="342"/>
    <x v="32"/>
    <x v="16"/>
    <x v="4"/>
    <x v="4"/>
    <x v="11"/>
    <x v="9"/>
    <m/>
    <x v="110"/>
    <n v="2003"/>
    <x v="0"/>
  </r>
  <r>
    <x v="0"/>
    <x v="9"/>
    <n v="7737.125411043542"/>
    <x v="58"/>
    <m/>
    <x v="0"/>
    <m/>
    <x v="343"/>
    <x v="0"/>
    <x v="0"/>
    <x v="6"/>
    <x v="6"/>
    <x v="17"/>
    <x v="13"/>
    <m/>
    <x v="70"/>
    <n v="2001"/>
    <x v="0"/>
  </r>
  <r>
    <x v="0"/>
    <x v="9"/>
    <n v="7750"/>
    <x v="69"/>
    <m/>
    <x v="0"/>
    <m/>
    <x v="1"/>
    <x v="25"/>
    <x v="18"/>
    <x v="2"/>
    <x v="2"/>
    <x v="12"/>
    <x v="10"/>
    <m/>
    <x v="81"/>
    <n v="3001"/>
    <x v="0"/>
  </r>
  <r>
    <x v="0"/>
    <x v="9"/>
    <n v="7854.93"/>
    <x v="51"/>
    <m/>
    <x v="0"/>
    <m/>
    <x v="344"/>
    <x v="0"/>
    <x v="0"/>
    <x v="7"/>
    <x v="7"/>
    <x v="18"/>
    <x v="14"/>
    <m/>
    <x v="63"/>
    <n v="2001"/>
    <x v="0"/>
  </r>
  <r>
    <x v="0"/>
    <x v="9"/>
    <n v="7854.93"/>
    <x v="51"/>
    <m/>
    <x v="0"/>
    <m/>
    <x v="345"/>
    <x v="0"/>
    <x v="0"/>
    <x v="7"/>
    <x v="7"/>
    <x v="18"/>
    <x v="14"/>
    <m/>
    <x v="63"/>
    <n v="2001"/>
    <x v="0"/>
  </r>
  <r>
    <x v="0"/>
    <x v="9"/>
    <n v="7977.25"/>
    <x v="14"/>
    <m/>
    <x v="0"/>
    <m/>
    <x v="348"/>
    <x v="9"/>
    <x v="8"/>
    <x v="2"/>
    <x v="2"/>
    <x v="12"/>
    <x v="10"/>
    <m/>
    <x v="17"/>
    <n v="8002"/>
    <x v="0"/>
  </r>
  <r>
    <x v="0"/>
    <x v="9"/>
    <n v="8000"/>
    <x v="93"/>
    <m/>
    <x v="0"/>
    <m/>
    <x v="1"/>
    <x v="29"/>
    <x v="19"/>
    <x v="1"/>
    <x v="1"/>
    <x v="1"/>
    <x v="1"/>
    <m/>
    <x v="111"/>
    <n v="6001"/>
    <x v="0"/>
  </r>
  <r>
    <x v="0"/>
    <x v="9"/>
    <n v="8125"/>
    <x v="76"/>
    <m/>
    <x v="0"/>
    <m/>
    <x v="349"/>
    <x v="0"/>
    <x v="0"/>
    <x v="1"/>
    <x v="1"/>
    <x v="1"/>
    <x v="1"/>
    <m/>
    <x v="91"/>
    <n v="2001"/>
    <x v="0"/>
  </r>
  <r>
    <x v="0"/>
    <x v="9"/>
    <n v="8335.682740000002"/>
    <x v="35"/>
    <m/>
    <x v="0"/>
    <m/>
    <x v="1"/>
    <x v="27"/>
    <x v="19"/>
    <x v="1"/>
    <x v="1"/>
    <x v="16"/>
    <x v="12"/>
    <m/>
    <x v="47"/>
    <n v="6002"/>
    <x v="0"/>
  </r>
  <r>
    <x v="0"/>
    <x v="9"/>
    <n v="8666.6666666666661"/>
    <x v="71"/>
    <m/>
    <x v="0"/>
    <m/>
    <x v="352"/>
    <x v="24"/>
    <x v="17"/>
    <x v="2"/>
    <x v="2"/>
    <x v="4"/>
    <x v="2"/>
    <m/>
    <x v="83"/>
    <n v="8006"/>
    <x v="0"/>
  </r>
  <r>
    <x v="0"/>
    <x v="9"/>
    <n v="8669.4080000000013"/>
    <x v="2"/>
    <m/>
    <x v="0"/>
    <m/>
    <x v="75"/>
    <x v="22"/>
    <x v="0"/>
    <x v="2"/>
    <x v="2"/>
    <x v="4"/>
    <x v="2"/>
    <m/>
    <x v="5"/>
    <n v="3002"/>
    <x v="0"/>
  </r>
  <r>
    <x v="0"/>
    <x v="9"/>
    <n v="8669.4080000000013"/>
    <x v="2"/>
    <m/>
    <x v="0"/>
    <m/>
    <x v="346"/>
    <x v="27"/>
    <x v="19"/>
    <x v="1"/>
    <x v="1"/>
    <x v="2"/>
    <x v="2"/>
    <m/>
    <x v="2"/>
    <n v="6002"/>
    <x v="0"/>
  </r>
  <r>
    <x v="0"/>
    <x v="9"/>
    <n v="8669.4080000000013"/>
    <x v="2"/>
    <m/>
    <x v="0"/>
    <m/>
    <x v="347"/>
    <x v="3"/>
    <x v="3"/>
    <x v="2"/>
    <x v="2"/>
    <x v="4"/>
    <x v="2"/>
    <m/>
    <x v="5"/>
    <n v="4002"/>
    <x v="0"/>
  </r>
  <r>
    <x v="0"/>
    <x v="9"/>
    <n v="8850"/>
    <x v="61"/>
    <m/>
    <x v="0"/>
    <m/>
    <x v="354"/>
    <x v="4"/>
    <x v="4"/>
    <x v="1"/>
    <x v="1"/>
    <x v="8"/>
    <x v="6"/>
    <m/>
    <x v="73"/>
    <n v="4003"/>
    <x v="0"/>
  </r>
  <r>
    <x v="0"/>
    <x v="9"/>
    <n v="9000"/>
    <x v="11"/>
    <m/>
    <x v="0"/>
    <m/>
    <x v="1"/>
    <x v="5"/>
    <x v="5"/>
    <x v="2"/>
    <x v="2"/>
    <x v="10"/>
    <x v="8"/>
    <m/>
    <x v="13"/>
    <n v="3006"/>
    <x v="0"/>
  </r>
  <r>
    <x v="0"/>
    <x v="9"/>
    <n v="9013.3333333333339"/>
    <x v="71"/>
    <m/>
    <x v="0"/>
    <m/>
    <x v="355"/>
    <x v="4"/>
    <x v="4"/>
    <x v="2"/>
    <x v="2"/>
    <x v="4"/>
    <x v="2"/>
    <m/>
    <x v="83"/>
    <n v="4003"/>
    <x v="0"/>
  </r>
  <r>
    <x v="0"/>
    <x v="9"/>
    <n v="9500"/>
    <x v="8"/>
    <m/>
    <x v="0"/>
    <m/>
    <x v="360"/>
    <x v="4"/>
    <x v="4"/>
    <x v="1"/>
    <x v="1"/>
    <x v="2"/>
    <x v="2"/>
    <m/>
    <x v="10"/>
    <n v="4003"/>
    <x v="0"/>
  </r>
  <r>
    <x v="0"/>
    <x v="9"/>
    <n v="9500"/>
    <x v="31"/>
    <m/>
    <x v="0"/>
    <m/>
    <x v="197"/>
    <x v="2"/>
    <x v="2"/>
    <x v="2"/>
    <x v="2"/>
    <x v="7"/>
    <x v="5"/>
    <m/>
    <x v="115"/>
    <n v="4004"/>
    <x v="0"/>
  </r>
  <r>
    <x v="0"/>
    <x v="9"/>
    <n v="9800"/>
    <x v="71"/>
    <m/>
    <x v="0"/>
    <m/>
    <x v="361"/>
    <x v="9"/>
    <x v="8"/>
    <x v="2"/>
    <x v="2"/>
    <x v="4"/>
    <x v="2"/>
    <m/>
    <x v="83"/>
    <n v="8002"/>
    <x v="0"/>
  </r>
  <r>
    <x v="0"/>
    <x v="9"/>
    <n v="9885.14"/>
    <x v="66"/>
    <m/>
    <x v="0"/>
    <m/>
    <x v="362"/>
    <x v="0"/>
    <x v="0"/>
    <x v="7"/>
    <x v="7"/>
    <x v="18"/>
    <x v="14"/>
    <m/>
    <x v="78"/>
    <n v="2001"/>
    <x v="0"/>
  </r>
  <r>
    <x v="0"/>
    <x v="9"/>
    <n v="10000"/>
    <x v="8"/>
    <m/>
    <x v="0"/>
    <m/>
    <x v="363"/>
    <x v="3"/>
    <x v="3"/>
    <x v="1"/>
    <x v="1"/>
    <x v="2"/>
    <x v="2"/>
    <m/>
    <x v="10"/>
    <n v="4002"/>
    <x v="0"/>
  </r>
  <r>
    <x v="0"/>
    <x v="9"/>
    <n v="10000"/>
    <x v="31"/>
    <m/>
    <x v="0"/>
    <m/>
    <x v="108"/>
    <x v="2"/>
    <x v="2"/>
    <x v="1"/>
    <x v="1"/>
    <x v="15"/>
    <x v="5"/>
    <m/>
    <x v="36"/>
    <n v="4004"/>
    <x v="0"/>
  </r>
  <r>
    <x v="0"/>
    <x v="9"/>
    <n v="10000"/>
    <x v="91"/>
    <m/>
    <x v="0"/>
    <m/>
    <x v="263"/>
    <x v="0"/>
    <x v="0"/>
    <x v="2"/>
    <x v="2"/>
    <x v="4"/>
    <x v="2"/>
    <m/>
    <x v="125"/>
    <n v="2001"/>
    <x v="0"/>
  </r>
  <r>
    <x v="0"/>
    <x v="9"/>
    <n v="10000"/>
    <x v="76"/>
    <m/>
    <x v="0"/>
    <m/>
    <x v="365"/>
    <x v="0"/>
    <x v="0"/>
    <x v="1"/>
    <x v="1"/>
    <x v="1"/>
    <x v="1"/>
    <m/>
    <x v="91"/>
    <n v="2001"/>
    <x v="0"/>
  </r>
  <r>
    <x v="0"/>
    <x v="9"/>
    <n v="10000"/>
    <x v="49"/>
    <m/>
    <x v="0"/>
    <m/>
    <x v="1"/>
    <x v="11"/>
    <x v="6"/>
    <x v="2"/>
    <x v="2"/>
    <x v="7"/>
    <x v="5"/>
    <m/>
    <x v="60"/>
    <n v="8004"/>
    <x v="0"/>
  </r>
  <r>
    <x v="0"/>
    <x v="9"/>
    <n v="10000"/>
    <x v="100"/>
    <m/>
    <x v="0"/>
    <m/>
    <x v="1"/>
    <x v="29"/>
    <x v="19"/>
    <x v="1"/>
    <x v="1"/>
    <x v="1"/>
    <x v="1"/>
    <m/>
    <x v="119"/>
    <n v="6001"/>
    <x v="0"/>
  </r>
  <r>
    <x v="0"/>
    <x v="9"/>
    <n v="10000"/>
    <x v="51"/>
    <m/>
    <x v="0"/>
    <m/>
    <x v="367"/>
    <x v="23"/>
    <x v="16"/>
    <x v="7"/>
    <x v="7"/>
    <x v="18"/>
    <x v="14"/>
    <m/>
    <x v="63"/>
    <n v="1002"/>
    <x v="0"/>
  </r>
  <r>
    <x v="0"/>
    <x v="9"/>
    <n v="10100"/>
    <x v="8"/>
    <m/>
    <x v="0"/>
    <m/>
    <x v="368"/>
    <x v="4"/>
    <x v="4"/>
    <x v="1"/>
    <x v="1"/>
    <x v="2"/>
    <x v="2"/>
    <m/>
    <x v="10"/>
    <n v="4003"/>
    <x v="0"/>
  </r>
  <r>
    <x v="0"/>
    <x v="9"/>
    <n v="10400"/>
    <x v="35"/>
    <m/>
    <x v="0"/>
    <m/>
    <x v="215"/>
    <x v="0"/>
    <x v="0"/>
    <x v="2"/>
    <x v="2"/>
    <x v="14"/>
    <x v="12"/>
    <m/>
    <x v="41"/>
    <n v="2001"/>
    <x v="0"/>
  </r>
  <r>
    <x v="0"/>
    <x v="9"/>
    <n v="10500"/>
    <x v="17"/>
    <m/>
    <x v="0"/>
    <m/>
    <x v="369"/>
    <x v="10"/>
    <x v="9"/>
    <x v="2"/>
    <x v="2"/>
    <x v="10"/>
    <x v="8"/>
    <m/>
    <x v="20"/>
    <n v="8001"/>
    <x v="0"/>
  </r>
  <r>
    <x v="0"/>
    <x v="9"/>
    <n v="10500"/>
    <x v="28"/>
    <m/>
    <x v="0"/>
    <m/>
    <x v="331"/>
    <x v="24"/>
    <x v="17"/>
    <x v="1"/>
    <x v="1"/>
    <x v="8"/>
    <x v="6"/>
    <m/>
    <x v="33"/>
    <n v="8006"/>
    <x v="0"/>
  </r>
  <r>
    <x v="0"/>
    <x v="9"/>
    <n v="10780"/>
    <x v="22"/>
    <m/>
    <x v="0"/>
    <m/>
    <x v="359"/>
    <x v="27"/>
    <x v="19"/>
    <x v="2"/>
    <x v="2"/>
    <x v="10"/>
    <x v="8"/>
    <m/>
    <x v="26"/>
    <n v="6002"/>
    <x v="0"/>
  </r>
  <r>
    <x v="0"/>
    <x v="9"/>
    <n v="10841.985000000001"/>
    <x v="3"/>
    <m/>
    <x v="0"/>
    <m/>
    <x v="60"/>
    <x v="27"/>
    <x v="19"/>
    <x v="1"/>
    <x v="1"/>
    <x v="3"/>
    <x v="3"/>
    <m/>
    <x v="3"/>
    <n v="6002"/>
    <x v="0"/>
  </r>
  <r>
    <x v="0"/>
    <x v="9"/>
    <n v="11000"/>
    <x v="71"/>
    <m/>
    <x v="0"/>
    <m/>
    <x v="370"/>
    <x v="30"/>
    <x v="6"/>
    <x v="2"/>
    <x v="2"/>
    <x v="4"/>
    <x v="2"/>
    <m/>
    <x v="83"/>
    <n v="3007"/>
    <x v="0"/>
  </r>
  <r>
    <x v="0"/>
    <x v="9"/>
    <n v="11895.03"/>
    <x v="87"/>
    <m/>
    <x v="0"/>
    <m/>
    <x v="371"/>
    <x v="0"/>
    <x v="0"/>
    <x v="7"/>
    <x v="7"/>
    <x v="18"/>
    <x v="14"/>
    <m/>
    <x v="105"/>
    <n v="2001"/>
    <x v="0"/>
  </r>
  <r>
    <x v="0"/>
    <x v="9"/>
    <n v="11923.506767738099"/>
    <x v="96"/>
    <m/>
    <x v="0"/>
    <m/>
    <x v="358"/>
    <x v="0"/>
    <x v="0"/>
    <x v="8"/>
    <x v="8"/>
    <x v="19"/>
    <x v="15"/>
    <m/>
    <x v="114"/>
    <n v="2001"/>
    <x v="0"/>
  </r>
  <r>
    <x v="0"/>
    <x v="9"/>
    <n v="12000"/>
    <x v="8"/>
    <m/>
    <x v="0"/>
    <m/>
    <x v="373"/>
    <x v="4"/>
    <x v="4"/>
    <x v="1"/>
    <x v="1"/>
    <x v="2"/>
    <x v="2"/>
    <m/>
    <x v="10"/>
    <n v="4003"/>
    <x v="0"/>
  </r>
  <r>
    <x v="0"/>
    <x v="9"/>
    <n v="12000"/>
    <x v="56"/>
    <m/>
    <x v="0"/>
    <m/>
    <x v="1"/>
    <x v="12"/>
    <x v="10"/>
    <x v="1"/>
    <x v="1"/>
    <x v="3"/>
    <x v="3"/>
    <m/>
    <x v="97"/>
    <n v="3005"/>
    <x v="0"/>
  </r>
  <r>
    <x v="0"/>
    <x v="9"/>
    <n v="12200"/>
    <x v="71"/>
    <m/>
    <x v="0"/>
    <m/>
    <x v="374"/>
    <x v="20"/>
    <x v="2"/>
    <x v="2"/>
    <x v="2"/>
    <x v="4"/>
    <x v="2"/>
    <m/>
    <x v="83"/>
    <n v="5001"/>
    <x v="0"/>
  </r>
  <r>
    <x v="0"/>
    <x v="9"/>
    <n v="12300"/>
    <x v="71"/>
    <m/>
    <x v="0"/>
    <m/>
    <x v="375"/>
    <x v="25"/>
    <x v="18"/>
    <x v="2"/>
    <x v="2"/>
    <x v="4"/>
    <x v="2"/>
    <m/>
    <x v="83"/>
    <n v="3001"/>
    <x v="0"/>
  </r>
  <r>
    <x v="0"/>
    <x v="9"/>
    <n v="12360"/>
    <x v="97"/>
    <m/>
    <x v="0"/>
    <m/>
    <x v="376"/>
    <x v="33"/>
    <x v="16"/>
    <x v="9"/>
    <x v="9"/>
    <x v="20"/>
    <x v="16"/>
    <m/>
    <x v="116"/>
    <n v="9001"/>
    <x v="0"/>
  </r>
  <r>
    <x v="0"/>
    <x v="9"/>
    <n v="12390.840000000002"/>
    <x v="3"/>
    <m/>
    <x v="0"/>
    <m/>
    <x v="60"/>
    <x v="1"/>
    <x v="1"/>
    <x v="1"/>
    <x v="1"/>
    <x v="3"/>
    <x v="3"/>
    <m/>
    <x v="3"/>
    <n v="7001"/>
    <x v="0"/>
  </r>
  <r>
    <x v="0"/>
    <x v="9"/>
    <n v="12626"/>
    <x v="71"/>
    <m/>
    <x v="0"/>
    <m/>
    <x v="93"/>
    <x v="8"/>
    <x v="7"/>
    <x v="2"/>
    <x v="2"/>
    <x v="4"/>
    <x v="2"/>
    <m/>
    <x v="83"/>
    <n v="8003"/>
    <x v="0"/>
  </r>
  <r>
    <x v="0"/>
    <x v="9"/>
    <n v="12639.666666666666"/>
    <x v="35"/>
    <m/>
    <x v="0"/>
    <m/>
    <x v="377"/>
    <x v="0"/>
    <x v="0"/>
    <x v="2"/>
    <x v="2"/>
    <x v="14"/>
    <x v="12"/>
    <m/>
    <x v="41"/>
    <n v="2001"/>
    <x v="0"/>
  </r>
  <r>
    <x v="0"/>
    <x v="9"/>
    <n v="12946.388888888891"/>
    <x v="21"/>
    <m/>
    <x v="0"/>
    <m/>
    <x v="1"/>
    <x v="29"/>
    <x v="19"/>
    <x v="1"/>
    <x v="1"/>
    <x v="2"/>
    <x v="2"/>
    <m/>
    <x v="27"/>
    <n v="6001"/>
    <x v="0"/>
  </r>
  <r>
    <x v="0"/>
    <x v="9"/>
    <n v="13000"/>
    <x v="71"/>
    <m/>
    <x v="0"/>
    <m/>
    <x v="378"/>
    <x v="10"/>
    <x v="9"/>
    <x v="2"/>
    <x v="2"/>
    <x v="4"/>
    <x v="2"/>
    <m/>
    <x v="83"/>
    <n v="8001"/>
    <x v="0"/>
  </r>
  <r>
    <x v="0"/>
    <x v="9"/>
    <n v="13000"/>
    <x v="104"/>
    <m/>
    <x v="0"/>
    <m/>
    <x v="1"/>
    <x v="17"/>
    <x v="2"/>
    <x v="1"/>
    <x v="1"/>
    <x v="8"/>
    <x v="6"/>
    <m/>
    <x v="123"/>
    <n v="5006"/>
    <x v="0"/>
  </r>
  <r>
    <x v="0"/>
    <x v="9"/>
    <n v="13090.000000000002"/>
    <x v="7"/>
    <m/>
    <x v="0"/>
    <m/>
    <x v="153"/>
    <x v="2"/>
    <x v="2"/>
    <x v="1"/>
    <x v="1"/>
    <x v="15"/>
    <x v="5"/>
    <m/>
    <x v="95"/>
    <n v="4004"/>
    <x v="0"/>
  </r>
  <r>
    <x v="0"/>
    <x v="9"/>
    <n v="14026.250970622115"/>
    <x v="98"/>
    <m/>
    <x v="0"/>
    <m/>
    <x v="1"/>
    <x v="0"/>
    <x v="0"/>
    <x v="2"/>
    <x v="2"/>
    <x v="5"/>
    <x v="4"/>
    <m/>
    <x v="117"/>
    <n v="2001"/>
    <x v="0"/>
  </r>
  <r>
    <x v="0"/>
    <x v="9"/>
    <n v="14300.000000000002"/>
    <x v="7"/>
    <m/>
    <x v="0"/>
    <m/>
    <x v="95"/>
    <x v="2"/>
    <x v="2"/>
    <x v="1"/>
    <x v="1"/>
    <x v="15"/>
    <x v="5"/>
    <m/>
    <x v="95"/>
    <n v="4004"/>
    <x v="0"/>
  </r>
  <r>
    <x v="0"/>
    <x v="9"/>
    <n v="14500"/>
    <x v="71"/>
    <m/>
    <x v="0"/>
    <m/>
    <x v="380"/>
    <x v="4"/>
    <x v="4"/>
    <x v="2"/>
    <x v="2"/>
    <x v="4"/>
    <x v="2"/>
    <m/>
    <x v="83"/>
    <n v="4003"/>
    <x v="0"/>
  </r>
  <r>
    <x v="0"/>
    <x v="9"/>
    <n v="14535.77"/>
    <x v="66"/>
    <m/>
    <x v="0"/>
    <m/>
    <x v="381"/>
    <x v="0"/>
    <x v="0"/>
    <x v="7"/>
    <x v="7"/>
    <x v="18"/>
    <x v="14"/>
    <m/>
    <x v="78"/>
    <n v="2001"/>
    <x v="0"/>
  </r>
  <r>
    <x v="0"/>
    <x v="9"/>
    <n v="14936.25"/>
    <x v="40"/>
    <m/>
    <x v="0"/>
    <m/>
    <x v="153"/>
    <x v="28"/>
    <x v="16"/>
    <x v="2"/>
    <x v="2"/>
    <x v="12"/>
    <x v="10"/>
    <m/>
    <x v="48"/>
    <n v="8005"/>
    <x v="0"/>
  </r>
  <r>
    <x v="0"/>
    <x v="9"/>
    <n v="15000"/>
    <x v="97"/>
    <m/>
    <x v="0"/>
    <m/>
    <x v="383"/>
    <x v="33"/>
    <x v="16"/>
    <x v="9"/>
    <x v="9"/>
    <x v="20"/>
    <x v="16"/>
    <m/>
    <x v="116"/>
    <n v="9001"/>
    <x v="0"/>
  </r>
  <r>
    <x v="0"/>
    <x v="9"/>
    <n v="15000"/>
    <x v="12"/>
    <m/>
    <x v="0"/>
    <m/>
    <x v="20"/>
    <x v="6"/>
    <x v="1"/>
    <x v="4"/>
    <x v="4"/>
    <x v="11"/>
    <x v="9"/>
    <m/>
    <x v="14"/>
    <n v="7003"/>
    <x v="0"/>
  </r>
  <r>
    <x v="0"/>
    <x v="9"/>
    <n v="15166.666666666666"/>
    <x v="71"/>
    <m/>
    <x v="0"/>
    <m/>
    <x v="384"/>
    <x v="24"/>
    <x v="17"/>
    <x v="2"/>
    <x v="2"/>
    <x v="4"/>
    <x v="2"/>
    <m/>
    <x v="83"/>
    <n v="8006"/>
    <x v="0"/>
  </r>
  <r>
    <x v="0"/>
    <x v="9"/>
    <n v="15500"/>
    <x v="106"/>
    <m/>
    <x v="0"/>
    <m/>
    <x v="1"/>
    <x v="1"/>
    <x v="1"/>
    <x v="1"/>
    <x v="1"/>
    <x v="1"/>
    <x v="1"/>
    <m/>
    <x v="126"/>
    <n v="7001"/>
    <x v="0"/>
  </r>
  <r>
    <x v="0"/>
    <x v="9"/>
    <n v="16200"/>
    <x v="102"/>
    <m/>
    <x v="0"/>
    <m/>
    <x v="1"/>
    <x v="13"/>
    <x v="2"/>
    <x v="1"/>
    <x v="1"/>
    <x v="8"/>
    <x v="6"/>
    <m/>
    <x v="121"/>
    <n v="5003"/>
    <x v="0"/>
  </r>
  <r>
    <x v="0"/>
    <x v="9"/>
    <n v="16500"/>
    <x v="64"/>
    <m/>
    <x v="0"/>
    <m/>
    <x v="382"/>
    <x v="12"/>
    <x v="10"/>
    <x v="2"/>
    <x v="2"/>
    <x v="12"/>
    <x v="10"/>
    <m/>
    <x v="76"/>
    <n v="3005"/>
    <x v="0"/>
  </r>
  <r>
    <x v="0"/>
    <x v="9"/>
    <n v="16592.400000000001"/>
    <x v="7"/>
    <m/>
    <x v="0"/>
    <m/>
    <x v="108"/>
    <x v="2"/>
    <x v="2"/>
    <x v="1"/>
    <x v="1"/>
    <x v="15"/>
    <x v="5"/>
    <m/>
    <x v="95"/>
    <n v="4004"/>
    <x v="0"/>
  </r>
  <r>
    <x v="0"/>
    <x v="9"/>
    <n v="16733.802038737009"/>
    <x v="44"/>
    <m/>
    <x v="0"/>
    <m/>
    <x v="386"/>
    <x v="0"/>
    <x v="0"/>
    <x v="6"/>
    <x v="6"/>
    <x v="17"/>
    <x v="13"/>
    <m/>
    <x v="53"/>
    <n v="2001"/>
    <x v="0"/>
  </r>
  <r>
    <x v="0"/>
    <x v="9"/>
    <n v="17000"/>
    <x v="85"/>
    <m/>
    <x v="0"/>
    <m/>
    <x v="1"/>
    <x v="1"/>
    <x v="1"/>
    <x v="1"/>
    <x v="1"/>
    <x v="1"/>
    <x v="1"/>
    <m/>
    <x v="103"/>
    <n v="7001"/>
    <x v="0"/>
  </r>
  <r>
    <x v="0"/>
    <x v="9"/>
    <n v="17500"/>
    <x v="16"/>
    <m/>
    <x v="0"/>
    <m/>
    <x v="366"/>
    <x v="6"/>
    <x v="1"/>
    <x v="1"/>
    <x v="1"/>
    <x v="1"/>
    <x v="1"/>
    <m/>
    <x v="19"/>
    <n v="7003"/>
    <x v="0"/>
  </r>
  <r>
    <x v="0"/>
    <x v="9"/>
    <n v="18051.375638356571"/>
    <x v="47"/>
    <m/>
    <x v="0"/>
    <m/>
    <x v="388"/>
    <x v="0"/>
    <x v="0"/>
    <x v="6"/>
    <x v="6"/>
    <x v="17"/>
    <x v="13"/>
    <m/>
    <x v="56"/>
    <n v="2001"/>
    <x v="0"/>
  </r>
  <r>
    <x v="0"/>
    <x v="9"/>
    <n v="19000"/>
    <x v="71"/>
    <m/>
    <x v="0"/>
    <m/>
    <x v="390"/>
    <x v="24"/>
    <x v="17"/>
    <x v="2"/>
    <x v="2"/>
    <x v="4"/>
    <x v="2"/>
    <m/>
    <x v="83"/>
    <n v="8006"/>
    <x v="0"/>
  </r>
  <r>
    <x v="0"/>
    <x v="9"/>
    <n v="19200"/>
    <x v="103"/>
    <m/>
    <x v="0"/>
    <m/>
    <x v="299"/>
    <x v="0"/>
    <x v="0"/>
    <x v="5"/>
    <x v="5"/>
    <x v="13"/>
    <x v="11"/>
    <m/>
    <x v="122"/>
    <n v="2001"/>
    <x v="0"/>
  </r>
  <r>
    <x v="0"/>
    <x v="9"/>
    <n v="19719.87"/>
    <x v="104"/>
    <m/>
    <x v="0"/>
    <m/>
    <x v="391"/>
    <x v="26"/>
    <x v="2"/>
    <x v="1"/>
    <x v="1"/>
    <x v="8"/>
    <x v="6"/>
    <m/>
    <x v="123"/>
    <n v="5004"/>
    <x v="0"/>
  </r>
  <r>
    <x v="0"/>
    <x v="9"/>
    <n v="19787.328799999999"/>
    <x v="8"/>
    <m/>
    <x v="0"/>
    <m/>
    <x v="269"/>
    <x v="23"/>
    <x v="16"/>
    <x v="1"/>
    <x v="1"/>
    <x v="2"/>
    <x v="2"/>
    <m/>
    <x v="10"/>
    <n v="1002"/>
    <x v="0"/>
  </r>
  <r>
    <x v="0"/>
    <x v="9"/>
    <n v="19822.511279563601"/>
    <x v="101"/>
    <m/>
    <x v="0"/>
    <m/>
    <x v="358"/>
    <x v="0"/>
    <x v="0"/>
    <x v="8"/>
    <x v="8"/>
    <x v="19"/>
    <x v="15"/>
    <m/>
    <x v="120"/>
    <n v="2001"/>
    <x v="0"/>
  </r>
  <r>
    <x v="0"/>
    <x v="9"/>
    <n v="20000"/>
    <x v="8"/>
    <m/>
    <x v="0"/>
    <m/>
    <x v="392"/>
    <x v="4"/>
    <x v="4"/>
    <x v="1"/>
    <x v="1"/>
    <x v="2"/>
    <x v="2"/>
    <m/>
    <x v="10"/>
    <n v="4003"/>
    <x v="0"/>
  </r>
  <r>
    <x v="0"/>
    <x v="9"/>
    <n v="20000"/>
    <x v="21"/>
    <m/>
    <x v="0"/>
    <m/>
    <x v="389"/>
    <x v="29"/>
    <x v="19"/>
    <x v="1"/>
    <x v="1"/>
    <x v="2"/>
    <x v="2"/>
    <m/>
    <x v="27"/>
    <n v="6001"/>
    <x v="0"/>
  </r>
  <r>
    <x v="0"/>
    <x v="9"/>
    <n v="20000"/>
    <x v="105"/>
    <m/>
    <x v="0"/>
    <m/>
    <x v="393"/>
    <x v="6"/>
    <x v="1"/>
    <x v="1"/>
    <x v="1"/>
    <x v="8"/>
    <x v="6"/>
    <m/>
    <x v="124"/>
    <n v="7003"/>
    <x v="0"/>
  </r>
  <r>
    <x v="0"/>
    <x v="9"/>
    <n v="20900"/>
    <x v="7"/>
    <m/>
    <x v="0"/>
    <m/>
    <x v="197"/>
    <x v="2"/>
    <x v="2"/>
    <x v="2"/>
    <x v="2"/>
    <x v="7"/>
    <x v="5"/>
    <m/>
    <x v="9"/>
    <n v="4004"/>
    <x v="0"/>
  </r>
  <r>
    <x v="0"/>
    <x v="9"/>
    <n v="21053.335866000001"/>
    <x v="44"/>
    <m/>
    <x v="0"/>
    <m/>
    <x v="387"/>
    <x v="0"/>
    <x v="0"/>
    <x v="6"/>
    <x v="6"/>
    <x v="17"/>
    <x v="13"/>
    <m/>
    <x v="53"/>
    <n v="2001"/>
    <x v="0"/>
  </r>
  <r>
    <x v="0"/>
    <x v="9"/>
    <n v="21300"/>
    <x v="5"/>
    <m/>
    <x v="0"/>
    <m/>
    <x v="1"/>
    <x v="29"/>
    <x v="19"/>
    <x v="1"/>
    <x v="1"/>
    <x v="3"/>
    <x v="3"/>
    <m/>
    <x v="6"/>
    <n v="6001"/>
    <x v="0"/>
  </r>
  <r>
    <x v="0"/>
    <x v="9"/>
    <n v="22000"/>
    <x v="62"/>
    <m/>
    <x v="0"/>
    <m/>
    <x v="1"/>
    <x v="29"/>
    <x v="19"/>
    <x v="1"/>
    <x v="1"/>
    <x v="16"/>
    <x v="12"/>
    <m/>
    <x v="74"/>
    <n v="6001"/>
    <x v="0"/>
  </r>
  <r>
    <x v="0"/>
    <x v="9"/>
    <n v="22199.039999999997"/>
    <x v="96"/>
    <m/>
    <x v="0"/>
    <m/>
    <x v="299"/>
    <x v="0"/>
    <x v="0"/>
    <x v="8"/>
    <x v="8"/>
    <x v="19"/>
    <x v="15"/>
    <m/>
    <x v="114"/>
    <n v="2001"/>
    <x v="0"/>
  </r>
  <r>
    <x v="0"/>
    <x v="9"/>
    <n v="23000"/>
    <x v="94"/>
    <m/>
    <x v="0"/>
    <m/>
    <x v="1"/>
    <x v="1"/>
    <x v="1"/>
    <x v="1"/>
    <x v="1"/>
    <x v="1"/>
    <x v="1"/>
    <m/>
    <x v="112"/>
    <n v="7001"/>
    <x v="0"/>
  </r>
  <r>
    <x v="0"/>
    <x v="9"/>
    <n v="23000"/>
    <x v="78"/>
    <m/>
    <x v="0"/>
    <m/>
    <x v="394"/>
    <x v="23"/>
    <x v="16"/>
    <x v="2"/>
    <x v="2"/>
    <x v="4"/>
    <x v="2"/>
    <m/>
    <x v="93"/>
    <n v="1002"/>
    <x v="0"/>
  </r>
  <r>
    <x v="0"/>
    <x v="9"/>
    <n v="23000"/>
    <x v="78"/>
    <m/>
    <x v="0"/>
    <m/>
    <x v="395"/>
    <x v="23"/>
    <x v="16"/>
    <x v="2"/>
    <x v="2"/>
    <x v="4"/>
    <x v="2"/>
    <m/>
    <x v="93"/>
    <n v="1002"/>
    <x v="0"/>
  </r>
  <r>
    <x v="0"/>
    <x v="9"/>
    <n v="24000"/>
    <x v="76"/>
    <m/>
    <x v="0"/>
    <m/>
    <x v="365"/>
    <x v="0"/>
    <x v="0"/>
    <x v="1"/>
    <x v="1"/>
    <x v="1"/>
    <x v="1"/>
    <m/>
    <x v="91"/>
    <n v="2001"/>
    <x v="0"/>
  </r>
  <r>
    <x v="0"/>
    <x v="9"/>
    <n v="24000"/>
    <x v="71"/>
    <m/>
    <x v="0"/>
    <m/>
    <x v="397"/>
    <x v="24"/>
    <x v="17"/>
    <x v="2"/>
    <x v="2"/>
    <x v="4"/>
    <x v="2"/>
    <m/>
    <x v="83"/>
    <n v="8006"/>
    <x v="0"/>
  </r>
  <r>
    <x v="0"/>
    <x v="9"/>
    <n v="24290.390964197599"/>
    <x v="73"/>
    <m/>
    <x v="0"/>
    <m/>
    <x v="358"/>
    <x v="0"/>
    <x v="0"/>
    <x v="5"/>
    <x v="5"/>
    <x v="13"/>
    <x v="11"/>
    <m/>
    <x v="85"/>
    <n v="2001"/>
    <x v="0"/>
  </r>
  <r>
    <x v="0"/>
    <x v="9"/>
    <n v="25000"/>
    <x v="16"/>
    <m/>
    <x v="0"/>
    <m/>
    <x v="1"/>
    <x v="1"/>
    <x v="1"/>
    <x v="1"/>
    <x v="1"/>
    <x v="1"/>
    <x v="1"/>
    <m/>
    <x v="19"/>
    <n v="7001"/>
    <x v="0"/>
  </r>
  <r>
    <x v="0"/>
    <x v="9"/>
    <n v="25000"/>
    <x v="109"/>
    <m/>
    <x v="0"/>
    <m/>
    <x v="1"/>
    <x v="1"/>
    <x v="1"/>
    <x v="1"/>
    <x v="1"/>
    <x v="1"/>
    <x v="1"/>
    <m/>
    <x v="129"/>
    <n v="7001"/>
    <x v="0"/>
  </r>
  <r>
    <x v="0"/>
    <x v="9"/>
    <n v="27100"/>
    <x v="78"/>
    <m/>
    <x v="0"/>
    <m/>
    <x v="399"/>
    <x v="23"/>
    <x v="16"/>
    <x v="2"/>
    <x v="2"/>
    <x v="4"/>
    <x v="2"/>
    <m/>
    <x v="93"/>
    <n v="1002"/>
    <x v="0"/>
  </r>
  <r>
    <x v="0"/>
    <x v="9"/>
    <n v="28000"/>
    <x v="18"/>
    <m/>
    <x v="0"/>
    <m/>
    <x v="1"/>
    <x v="29"/>
    <x v="19"/>
    <x v="2"/>
    <x v="2"/>
    <x v="10"/>
    <x v="8"/>
    <m/>
    <x v="21"/>
    <n v="6001"/>
    <x v="0"/>
  </r>
  <r>
    <x v="0"/>
    <x v="9"/>
    <n v="30000"/>
    <x v="8"/>
    <m/>
    <x v="0"/>
    <m/>
    <x v="1"/>
    <x v="23"/>
    <x v="16"/>
    <x v="1"/>
    <x v="1"/>
    <x v="2"/>
    <x v="2"/>
    <m/>
    <x v="10"/>
    <n v="1002"/>
    <x v="0"/>
  </r>
  <r>
    <x v="0"/>
    <x v="9"/>
    <n v="30000"/>
    <x v="111"/>
    <m/>
    <x v="0"/>
    <m/>
    <x v="1"/>
    <x v="9"/>
    <x v="8"/>
    <x v="2"/>
    <x v="2"/>
    <x v="10"/>
    <x v="8"/>
    <m/>
    <x v="131"/>
    <n v="8002"/>
    <x v="0"/>
  </r>
  <r>
    <x v="0"/>
    <x v="9"/>
    <n v="30000"/>
    <x v="112"/>
    <m/>
    <x v="0"/>
    <m/>
    <x v="1"/>
    <x v="0"/>
    <x v="0"/>
    <x v="1"/>
    <x v="1"/>
    <x v="21"/>
    <x v="17"/>
    <m/>
    <x v="133"/>
    <n v="2001"/>
    <x v="0"/>
  </r>
  <r>
    <x v="0"/>
    <x v="9"/>
    <n v="31250"/>
    <x v="107"/>
    <m/>
    <x v="0"/>
    <m/>
    <x v="1"/>
    <x v="4"/>
    <x v="4"/>
    <x v="1"/>
    <x v="1"/>
    <x v="8"/>
    <x v="6"/>
    <m/>
    <x v="127"/>
    <n v="4003"/>
    <x v="0"/>
  </r>
  <r>
    <x v="0"/>
    <x v="9"/>
    <n v="34034.28"/>
    <x v="108"/>
    <m/>
    <x v="0"/>
    <m/>
    <x v="402"/>
    <x v="0"/>
    <x v="0"/>
    <x v="3"/>
    <x v="3"/>
    <x v="9"/>
    <x v="7"/>
    <m/>
    <x v="128"/>
    <n v="2001"/>
    <x v="0"/>
  </r>
  <r>
    <x v="0"/>
    <x v="9"/>
    <n v="36000"/>
    <x v="40"/>
    <m/>
    <x v="0"/>
    <m/>
    <x v="404"/>
    <x v="28"/>
    <x v="16"/>
    <x v="2"/>
    <x v="2"/>
    <x v="12"/>
    <x v="10"/>
    <m/>
    <x v="48"/>
    <n v="8005"/>
    <x v="0"/>
  </r>
  <r>
    <x v="0"/>
    <x v="9"/>
    <n v="36598.400000000001"/>
    <x v="101"/>
    <m/>
    <x v="0"/>
    <m/>
    <x v="299"/>
    <x v="0"/>
    <x v="0"/>
    <x v="8"/>
    <x v="8"/>
    <x v="19"/>
    <x v="15"/>
    <m/>
    <x v="120"/>
    <n v="2001"/>
    <x v="0"/>
  </r>
  <r>
    <x v="0"/>
    <x v="9"/>
    <n v="38750"/>
    <x v="34"/>
    <m/>
    <x v="0"/>
    <m/>
    <x v="1"/>
    <x v="29"/>
    <x v="19"/>
    <x v="1"/>
    <x v="1"/>
    <x v="3"/>
    <x v="3"/>
    <m/>
    <x v="49"/>
    <n v="6001"/>
    <x v="0"/>
  </r>
  <r>
    <x v="0"/>
    <x v="9"/>
    <n v="38839.166666666672"/>
    <x v="29"/>
    <m/>
    <x v="0"/>
    <m/>
    <x v="1"/>
    <x v="29"/>
    <x v="19"/>
    <x v="1"/>
    <x v="1"/>
    <x v="2"/>
    <x v="2"/>
    <m/>
    <x v="38"/>
    <n v="6001"/>
    <x v="0"/>
  </r>
  <r>
    <x v="0"/>
    <x v="9"/>
    <n v="40000"/>
    <x v="0"/>
    <m/>
    <x v="0"/>
    <m/>
    <x v="409"/>
    <x v="0"/>
    <x v="0"/>
    <x v="0"/>
    <x v="0"/>
    <x v="0"/>
    <x v="0"/>
    <m/>
    <x v="0"/>
    <n v="2001"/>
    <x v="0"/>
  </r>
  <r>
    <x v="0"/>
    <x v="9"/>
    <n v="40362.769999999997"/>
    <x v="66"/>
    <m/>
    <x v="0"/>
    <m/>
    <x v="405"/>
    <x v="0"/>
    <x v="0"/>
    <x v="7"/>
    <x v="7"/>
    <x v="18"/>
    <x v="14"/>
    <m/>
    <x v="78"/>
    <n v="2001"/>
    <x v="0"/>
  </r>
  <r>
    <x v="0"/>
    <x v="9"/>
    <n v="43267.7"/>
    <x v="27"/>
    <m/>
    <x v="0"/>
    <m/>
    <x v="1"/>
    <x v="29"/>
    <x v="19"/>
    <x v="1"/>
    <x v="1"/>
    <x v="16"/>
    <x v="12"/>
    <m/>
    <x v="42"/>
    <n v="6001"/>
    <x v="0"/>
  </r>
  <r>
    <x v="0"/>
    <x v="9"/>
    <n v="44000"/>
    <x v="61"/>
    <m/>
    <x v="0"/>
    <m/>
    <x v="406"/>
    <x v="4"/>
    <x v="4"/>
    <x v="1"/>
    <x v="1"/>
    <x v="8"/>
    <x v="6"/>
    <m/>
    <x v="73"/>
    <n v="4003"/>
    <x v="0"/>
  </r>
  <r>
    <x v="0"/>
    <x v="9"/>
    <n v="47083.249999998603"/>
    <x v="117"/>
    <m/>
    <x v="0"/>
    <m/>
    <x v="1"/>
    <x v="0"/>
    <x v="0"/>
    <x v="1"/>
    <x v="1"/>
    <x v="21"/>
    <x v="17"/>
    <m/>
    <x v="138"/>
    <n v="2001"/>
    <x v="0"/>
  </r>
  <r>
    <x v="0"/>
    <x v="9"/>
    <n v="48750"/>
    <x v="78"/>
    <m/>
    <x v="0"/>
    <m/>
    <x v="407"/>
    <x v="23"/>
    <x v="16"/>
    <x v="2"/>
    <x v="2"/>
    <x v="4"/>
    <x v="2"/>
    <m/>
    <x v="93"/>
    <n v="1002"/>
    <x v="0"/>
  </r>
  <r>
    <x v="0"/>
    <x v="9"/>
    <n v="49492.765549999989"/>
    <x v="110"/>
    <m/>
    <x v="0"/>
    <m/>
    <x v="1"/>
    <x v="0"/>
    <x v="0"/>
    <x v="1"/>
    <x v="1"/>
    <x v="16"/>
    <x v="12"/>
    <m/>
    <x v="130"/>
    <n v="2001"/>
    <x v="0"/>
  </r>
  <r>
    <x v="0"/>
    <x v="9"/>
    <n v="49739.3"/>
    <x v="108"/>
    <m/>
    <x v="0"/>
    <m/>
    <x v="408"/>
    <x v="0"/>
    <x v="0"/>
    <x v="3"/>
    <x v="3"/>
    <x v="9"/>
    <x v="7"/>
    <m/>
    <x v="128"/>
    <n v="2001"/>
    <x v="0"/>
  </r>
  <r>
    <x v="0"/>
    <x v="9"/>
    <n v="50000"/>
    <x v="52"/>
    <m/>
    <x v="0"/>
    <m/>
    <x v="410"/>
    <x v="25"/>
    <x v="18"/>
    <x v="1"/>
    <x v="1"/>
    <x v="1"/>
    <x v="1"/>
    <m/>
    <x v="64"/>
    <n v="3001"/>
    <x v="0"/>
  </r>
  <r>
    <x v="0"/>
    <x v="9"/>
    <n v="51749.999999999993"/>
    <x v="91"/>
    <m/>
    <x v="0"/>
    <m/>
    <x v="1"/>
    <x v="29"/>
    <x v="19"/>
    <x v="1"/>
    <x v="1"/>
    <x v="2"/>
    <x v="2"/>
    <m/>
    <x v="109"/>
    <n v="6001"/>
    <x v="0"/>
  </r>
  <r>
    <x v="0"/>
    <x v="9"/>
    <n v="53600"/>
    <x v="50"/>
    <m/>
    <x v="0"/>
    <m/>
    <x v="396"/>
    <x v="1"/>
    <x v="1"/>
    <x v="1"/>
    <x v="1"/>
    <x v="1"/>
    <x v="1"/>
    <m/>
    <x v="62"/>
    <n v="7001"/>
    <x v="0"/>
  </r>
  <r>
    <x v="0"/>
    <x v="9"/>
    <n v="55249.8"/>
    <x v="35"/>
    <m/>
    <x v="0"/>
    <m/>
    <x v="1"/>
    <x v="29"/>
    <x v="19"/>
    <x v="1"/>
    <x v="1"/>
    <x v="16"/>
    <x v="12"/>
    <m/>
    <x v="47"/>
    <n v="6001"/>
    <x v="0"/>
  </r>
  <r>
    <x v="0"/>
    <x v="9"/>
    <n v="55682.226920902016"/>
    <x v="97"/>
    <m/>
    <x v="0"/>
    <m/>
    <x v="364"/>
    <x v="33"/>
    <x v="16"/>
    <x v="9"/>
    <x v="9"/>
    <x v="20"/>
    <x v="16"/>
    <m/>
    <x v="116"/>
    <n v="9001"/>
    <x v="0"/>
  </r>
  <r>
    <x v="0"/>
    <x v="9"/>
    <n v="60900"/>
    <x v="39"/>
    <m/>
    <x v="0"/>
    <m/>
    <x v="1"/>
    <x v="29"/>
    <x v="19"/>
    <x v="1"/>
    <x v="1"/>
    <x v="3"/>
    <x v="3"/>
    <m/>
    <x v="58"/>
    <n v="6001"/>
    <x v="0"/>
  </r>
  <r>
    <x v="0"/>
    <x v="9"/>
    <n v="64000"/>
    <x v="76"/>
    <m/>
    <x v="0"/>
    <m/>
    <x v="413"/>
    <x v="0"/>
    <x v="0"/>
    <x v="1"/>
    <x v="1"/>
    <x v="1"/>
    <x v="1"/>
    <m/>
    <x v="91"/>
    <n v="2001"/>
    <x v="0"/>
  </r>
  <r>
    <x v="0"/>
    <x v="9"/>
    <n v="92866.82"/>
    <x v="108"/>
    <m/>
    <x v="0"/>
    <m/>
    <x v="414"/>
    <x v="0"/>
    <x v="0"/>
    <x v="3"/>
    <x v="3"/>
    <x v="9"/>
    <x v="7"/>
    <m/>
    <x v="128"/>
    <n v="2001"/>
    <x v="0"/>
  </r>
  <r>
    <x v="0"/>
    <x v="9"/>
    <n v="100000"/>
    <x v="110"/>
    <m/>
    <x v="0"/>
    <m/>
    <x v="411"/>
    <x v="0"/>
    <x v="0"/>
    <x v="2"/>
    <x v="2"/>
    <x v="14"/>
    <x v="12"/>
    <m/>
    <x v="132"/>
    <n v="2001"/>
    <x v="0"/>
  </r>
  <r>
    <x v="0"/>
    <x v="9"/>
    <n v="104077.221326513"/>
    <x v="103"/>
    <m/>
    <x v="0"/>
    <m/>
    <x v="358"/>
    <x v="0"/>
    <x v="0"/>
    <x v="5"/>
    <x v="5"/>
    <x v="13"/>
    <x v="11"/>
    <m/>
    <x v="122"/>
    <n v="2001"/>
    <x v="0"/>
  </r>
  <r>
    <x v="0"/>
    <x v="9"/>
    <n v="106000"/>
    <x v="47"/>
    <m/>
    <x v="0"/>
    <m/>
    <x v="416"/>
    <x v="0"/>
    <x v="0"/>
    <x v="6"/>
    <x v="6"/>
    <x v="17"/>
    <x v="13"/>
    <m/>
    <x v="56"/>
    <n v="2001"/>
    <x v="0"/>
  </r>
  <r>
    <x v="0"/>
    <x v="9"/>
    <n v="115300.87800000003"/>
    <x v="3"/>
    <m/>
    <x v="0"/>
    <m/>
    <x v="415"/>
    <x v="29"/>
    <x v="19"/>
    <x v="1"/>
    <x v="1"/>
    <x v="3"/>
    <x v="3"/>
    <m/>
    <x v="3"/>
    <n v="6001"/>
    <x v="0"/>
  </r>
  <r>
    <x v="0"/>
    <x v="9"/>
    <n v="130000"/>
    <x v="97"/>
    <m/>
    <x v="0"/>
    <m/>
    <x v="417"/>
    <x v="33"/>
    <x v="16"/>
    <x v="9"/>
    <x v="9"/>
    <x v="20"/>
    <x v="16"/>
    <m/>
    <x v="116"/>
    <n v="9001"/>
    <x v="0"/>
  </r>
  <r>
    <x v="0"/>
    <x v="9"/>
    <n v="132000"/>
    <x v="50"/>
    <m/>
    <x v="0"/>
    <m/>
    <x v="1"/>
    <x v="1"/>
    <x v="1"/>
    <x v="1"/>
    <x v="1"/>
    <x v="1"/>
    <x v="1"/>
    <m/>
    <x v="62"/>
    <n v="7001"/>
    <x v="0"/>
  </r>
  <r>
    <x v="0"/>
    <x v="9"/>
    <n v="150000"/>
    <x v="35"/>
    <m/>
    <x v="0"/>
    <m/>
    <x v="377"/>
    <x v="0"/>
    <x v="0"/>
    <x v="1"/>
    <x v="1"/>
    <x v="16"/>
    <x v="12"/>
    <m/>
    <x v="47"/>
    <n v="2001"/>
    <x v="0"/>
  </r>
  <r>
    <x v="0"/>
    <x v="9"/>
    <n v="150000"/>
    <x v="113"/>
    <m/>
    <x v="0"/>
    <m/>
    <x v="1"/>
    <x v="0"/>
    <x v="0"/>
    <x v="10"/>
    <x v="10"/>
    <x v="22"/>
    <x v="18"/>
    <m/>
    <x v="134"/>
    <n v="2001"/>
    <x v="0"/>
  </r>
  <r>
    <x v="0"/>
    <x v="9"/>
    <n v="172352"/>
    <x v="97"/>
    <m/>
    <x v="0"/>
    <m/>
    <x v="418"/>
    <x v="33"/>
    <x v="16"/>
    <x v="9"/>
    <x v="9"/>
    <x v="20"/>
    <x v="16"/>
    <m/>
    <x v="116"/>
    <n v="9001"/>
    <x v="0"/>
  </r>
  <r>
    <x v="0"/>
    <x v="9"/>
    <n v="200720"/>
    <x v="2"/>
    <m/>
    <x v="0"/>
    <m/>
    <x v="420"/>
    <x v="29"/>
    <x v="19"/>
    <x v="1"/>
    <x v="1"/>
    <x v="2"/>
    <x v="2"/>
    <m/>
    <x v="2"/>
    <n v="6001"/>
    <x v="0"/>
  </r>
  <r>
    <x v="0"/>
    <x v="9"/>
    <n v="220350"/>
    <x v="2"/>
    <m/>
    <x v="0"/>
    <m/>
    <x v="419"/>
    <x v="29"/>
    <x v="19"/>
    <x v="1"/>
    <x v="1"/>
    <x v="2"/>
    <x v="2"/>
    <m/>
    <x v="2"/>
    <n v="6001"/>
    <x v="0"/>
  </r>
  <r>
    <x v="0"/>
    <x v="9"/>
    <n v="350000"/>
    <x v="114"/>
    <m/>
    <x v="0"/>
    <m/>
    <x v="1"/>
    <x v="0"/>
    <x v="0"/>
    <x v="10"/>
    <x v="10"/>
    <x v="22"/>
    <x v="18"/>
    <m/>
    <x v="135"/>
    <n v="2001"/>
    <x v="0"/>
  </r>
  <r>
    <x v="0"/>
    <x v="9"/>
    <n v="386000"/>
    <x v="76"/>
    <m/>
    <x v="0"/>
    <m/>
    <x v="1"/>
    <x v="0"/>
    <x v="0"/>
    <x v="1"/>
    <x v="1"/>
    <x v="1"/>
    <x v="1"/>
    <m/>
    <x v="91"/>
    <n v="2001"/>
    <x v="0"/>
  </r>
  <r>
    <x v="0"/>
    <x v="9"/>
    <n v="389118.082517281"/>
    <x v="115"/>
    <m/>
    <x v="0"/>
    <m/>
    <x v="1"/>
    <x v="0"/>
    <x v="0"/>
    <x v="5"/>
    <x v="5"/>
    <x v="13"/>
    <x v="11"/>
    <m/>
    <x v="136"/>
    <n v="2001"/>
    <x v="0"/>
  </r>
  <r>
    <x v="0"/>
    <x v="9"/>
    <n v="608084.86906430405"/>
    <x v="116"/>
    <m/>
    <x v="0"/>
    <m/>
    <x v="1"/>
    <x v="27"/>
    <x v="19"/>
    <x v="1"/>
    <x v="1"/>
    <x v="1"/>
    <x v="1"/>
    <m/>
    <x v="137"/>
    <n v="6002"/>
    <x v="0"/>
  </r>
  <r>
    <x v="0"/>
    <x v="9"/>
    <n v="640000"/>
    <x v="1"/>
    <m/>
    <x v="0"/>
    <m/>
    <x v="1"/>
    <x v="0"/>
    <x v="0"/>
    <x v="1"/>
    <x v="1"/>
    <x v="1"/>
    <x v="1"/>
    <m/>
    <x v="1"/>
    <n v="2001"/>
    <x v="0"/>
  </r>
  <r>
    <x v="0"/>
    <x v="9"/>
    <n v="780696.54428283405"/>
    <x v="117"/>
    <m/>
    <x v="0"/>
    <m/>
    <x v="1"/>
    <x v="0"/>
    <x v="0"/>
    <x v="1"/>
    <x v="1"/>
    <x v="21"/>
    <x v="17"/>
    <m/>
    <x v="138"/>
    <n v="2001"/>
    <x v="0"/>
  </r>
  <r>
    <x v="0"/>
    <x v="10"/>
    <m/>
    <x v="29"/>
    <m/>
    <x v="0"/>
    <m/>
    <x v="1"/>
    <x v="17"/>
    <x v="2"/>
    <x v="1"/>
    <x v="1"/>
    <x v="2"/>
    <x v="2"/>
    <m/>
    <x v="38"/>
    <n v="5006"/>
    <x v="0"/>
  </r>
  <r>
    <x v="0"/>
    <x v="10"/>
    <m/>
    <x v="34"/>
    <m/>
    <x v="0"/>
    <m/>
    <x v="1"/>
    <x v="17"/>
    <x v="2"/>
    <x v="1"/>
    <x v="1"/>
    <x v="3"/>
    <x v="3"/>
    <m/>
    <x v="49"/>
    <n v="5006"/>
    <x v="0"/>
  </r>
  <r>
    <x v="0"/>
    <x v="10"/>
    <m/>
    <x v="20"/>
    <m/>
    <x v="0"/>
    <m/>
    <x v="1"/>
    <x v="17"/>
    <x v="2"/>
    <x v="1"/>
    <x v="1"/>
    <x v="3"/>
    <x v="3"/>
    <m/>
    <x v="24"/>
    <n v="5006"/>
    <x v="0"/>
  </r>
  <r>
    <x v="0"/>
    <x v="10"/>
    <m/>
    <x v="3"/>
    <m/>
    <x v="0"/>
    <m/>
    <x v="60"/>
    <x v="17"/>
    <x v="2"/>
    <x v="1"/>
    <x v="1"/>
    <x v="3"/>
    <x v="3"/>
    <m/>
    <x v="3"/>
    <n v="5006"/>
    <x v="0"/>
  </r>
  <r>
    <x v="0"/>
    <x v="10"/>
    <m/>
    <x v="21"/>
    <m/>
    <x v="0"/>
    <m/>
    <x v="1"/>
    <x v="17"/>
    <x v="2"/>
    <x v="1"/>
    <x v="1"/>
    <x v="2"/>
    <x v="2"/>
    <m/>
    <x v="27"/>
    <n v="5006"/>
    <x v="0"/>
  </r>
  <r>
    <x v="0"/>
    <x v="10"/>
    <m/>
    <x v="21"/>
    <m/>
    <x v="0"/>
    <m/>
    <x v="398"/>
    <x v="0"/>
    <x v="0"/>
    <x v="1"/>
    <x v="1"/>
    <x v="2"/>
    <x v="2"/>
    <m/>
    <x v="27"/>
    <n v="2001"/>
    <x v="0"/>
  </r>
  <r>
    <x v="0"/>
    <x v="10"/>
    <m/>
    <x v="27"/>
    <m/>
    <x v="0"/>
    <m/>
    <x v="1"/>
    <x v="0"/>
    <x v="0"/>
    <x v="2"/>
    <x v="2"/>
    <x v="14"/>
    <x v="12"/>
    <m/>
    <x v="32"/>
    <n v="2001"/>
    <x v="0"/>
  </r>
  <r>
    <x v="0"/>
    <x v="10"/>
    <m/>
    <x v="27"/>
    <m/>
    <x v="0"/>
    <m/>
    <x v="1"/>
    <x v="17"/>
    <x v="2"/>
    <x v="1"/>
    <x v="1"/>
    <x v="16"/>
    <x v="12"/>
    <m/>
    <x v="42"/>
    <n v="5006"/>
    <x v="0"/>
  </r>
  <r>
    <x v="0"/>
    <x v="10"/>
    <m/>
    <x v="62"/>
    <m/>
    <x v="0"/>
    <m/>
    <x v="1"/>
    <x v="17"/>
    <x v="2"/>
    <x v="1"/>
    <x v="1"/>
    <x v="16"/>
    <x v="12"/>
    <m/>
    <x v="74"/>
    <n v="5006"/>
    <x v="0"/>
  </r>
  <r>
    <x v="0"/>
    <x v="10"/>
    <m/>
    <x v="13"/>
    <m/>
    <x v="0"/>
    <m/>
    <x v="132"/>
    <x v="17"/>
    <x v="2"/>
    <x v="2"/>
    <x v="2"/>
    <x v="6"/>
    <x v="3"/>
    <m/>
    <x v="16"/>
    <n v="5006"/>
    <x v="0"/>
  </r>
  <r>
    <x v="0"/>
    <x v="10"/>
    <m/>
    <x v="13"/>
    <m/>
    <x v="0"/>
    <m/>
    <x v="113"/>
    <x v="17"/>
    <x v="2"/>
    <x v="1"/>
    <x v="1"/>
    <x v="3"/>
    <x v="3"/>
    <m/>
    <x v="15"/>
    <n v="5006"/>
    <x v="0"/>
  </r>
  <r>
    <x v="0"/>
    <x v="10"/>
    <m/>
    <x v="13"/>
    <m/>
    <x v="0"/>
    <m/>
    <x v="114"/>
    <x v="17"/>
    <x v="2"/>
    <x v="2"/>
    <x v="2"/>
    <x v="6"/>
    <x v="3"/>
    <m/>
    <x v="16"/>
    <n v="5006"/>
    <x v="0"/>
  </r>
  <r>
    <x v="0"/>
    <x v="10"/>
    <m/>
    <x v="91"/>
    <m/>
    <x v="0"/>
    <m/>
    <x v="1"/>
    <x v="17"/>
    <x v="2"/>
    <x v="1"/>
    <x v="1"/>
    <x v="2"/>
    <x v="2"/>
    <m/>
    <x v="109"/>
    <n v="5006"/>
    <x v="0"/>
  </r>
  <r>
    <x v="0"/>
    <x v="10"/>
    <m/>
    <x v="35"/>
    <m/>
    <x v="0"/>
    <m/>
    <x v="1"/>
    <x v="17"/>
    <x v="2"/>
    <x v="1"/>
    <x v="1"/>
    <x v="16"/>
    <x v="12"/>
    <m/>
    <x v="47"/>
    <n v="5006"/>
    <x v="0"/>
  </r>
  <r>
    <x v="0"/>
    <x v="10"/>
    <m/>
    <x v="60"/>
    <m/>
    <x v="0"/>
    <m/>
    <x v="1"/>
    <x v="0"/>
    <x v="0"/>
    <x v="2"/>
    <x v="2"/>
    <x v="12"/>
    <x v="10"/>
    <m/>
    <x v="72"/>
    <n v="2001"/>
    <x v="0"/>
  </r>
  <r>
    <x v="0"/>
    <x v="10"/>
    <m/>
    <x v="5"/>
    <m/>
    <x v="0"/>
    <m/>
    <x v="1"/>
    <x v="17"/>
    <x v="2"/>
    <x v="1"/>
    <x v="1"/>
    <x v="3"/>
    <x v="3"/>
    <m/>
    <x v="6"/>
    <n v="5006"/>
    <x v="0"/>
  </r>
  <r>
    <x v="0"/>
    <x v="10"/>
    <m/>
    <x v="2"/>
    <m/>
    <x v="0"/>
    <m/>
    <x v="139"/>
    <x v="17"/>
    <x v="2"/>
    <x v="1"/>
    <x v="1"/>
    <x v="2"/>
    <x v="2"/>
    <m/>
    <x v="2"/>
    <n v="5006"/>
    <x v="0"/>
  </r>
  <r>
    <x v="0"/>
    <x v="10"/>
    <m/>
    <x v="2"/>
    <m/>
    <x v="0"/>
    <m/>
    <x v="140"/>
    <x v="17"/>
    <x v="2"/>
    <x v="1"/>
    <x v="1"/>
    <x v="2"/>
    <x v="2"/>
    <m/>
    <x v="2"/>
    <n v="5006"/>
    <x v="0"/>
  </r>
  <r>
    <x v="0"/>
    <x v="10"/>
    <m/>
    <x v="2"/>
    <m/>
    <x v="0"/>
    <m/>
    <x v="4"/>
    <x v="0"/>
    <x v="0"/>
    <x v="1"/>
    <x v="1"/>
    <x v="2"/>
    <x v="2"/>
    <m/>
    <x v="2"/>
    <n v="2001"/>
    <x v="0"/>
  </r>
  <r>
    <x v="0"/>
    <x v="10"/>
    <m/>
    <x v="2"/>
    <m/>
    <x v="0"/>
    <m/>
    <x v="143"/>
    <x v="17"/>
    <x v="2"/>
    <x v="1"/>
    <x v="1"/>
    <x v="2"/>
    <x v="2"/>
    <m/>
    <x v="2"/>
    <n v="5006"/>
    <x v="0"/>
  </r>
  <r>
    <x v="0"/>
    <x v="10"/>
    <m/>
    <x v="2"/>
    <m/>
    <x v="0"/>
    <m/>
    <x v="144"/>
    <x v="17"/>
    <x v="2"/>
    <x v="1"/>
    <x v="1"/>
    <x v="2"/>
    <x v="2"/>
    <m/>
    <x v="2"/>
    <n v="5006"/>
    <x v="0"/>
  </r>
  <r>
    <x v="0"/>
    <x v="10"/>
    <n v="-8041773.7053571399"/>
    <x v="0"/>
    <m/>
    <x v="0"/>
    <m/>
    <x v="0"/>
    <x v="0"/>
    <x v="0"/>
    <x v="0"/>
    <x v="0"/>
    <x v="0"/>
    <x v="0"/>
    <m/>
    <x v="0"/>
    <n v="2001"/>
    <x v="0"/>
  </r>
  <r>
    <x v="0"/>
    <x v="10"/>
    <n v="-640000"/>
    <x v="1"/>
    <m/>
    <x v="0"/>
    <m/>
    <x v="1"/>
    <x v="0"/>
    <x v="0"/>
    <x v="1"/>
    <x v="1"/>
    <x v="1"/>
    <x v="1"/>
    <m/>
    <x v="1"/>
    <n v="2001"/>
    <x v="0"/>
  </r>
  <r>
    <x v="0"/>
    <x v="10"/>
    <n v="-80000"/>
    <x v="0"/>
    <m/>
    <x v="0"/>
    <m/>
    <x v="2"/>
    <x v="0"/>
    <x v="0"/>
    <x v="0"/>
    <x v="0"/>
    <x v="0"/>
    <x v="0"/>
    <m/>
    <x v="0"/>
    <n v="2001"/>
    <x v="0"/>
  </r>
  <r>
    <x v="0"/>
    <x v="10"/>
    <n v="-38187.5"/>
    <x v="0"/>
    <m/>
    <x v="0"/>
    <m/>
    <x v="3"/>
    <x v="0"/>
    <x v="0"/>
    <x v="0"/>
    <x v="0"/>
    <x v="0"/>
    <x v="0"/>
    <m/>
    <x v="0"/>
    <n v="2001"/>
    <x v="0"/>
  </r>
  <r>
    <x v="0"/>
    <x v="10"/>
    <n v="-10000"/>
    <x v="4"/>
    <m/>
    <x v="0"/>
    <m/>
    <x v="6"/>
    <x v="0"/>
    <x v="0"/>
    <x v="0"/>
    <x v="0"/>
    <x v="0"/>
    <x v="0"/>
    <m/>
    <x v="4"/>
    <n v="2001"/>
    <x v="0"/>
  </r>
  <r>
    <x v="0"/>
    <x v="10"/>
    <n v="-8182.75"/>
    <x v="2"/>
    <m/>
    <x v="0"/>
    <m/>
    <x v="7"/>
    <x v="0"/>
    <x v="0"/>
    <x v="2"/>
    <x v="2"/>
    <x v="4"/>
    <x v="2"/>
    <m/>
    <x v="5"/>
    <n v="2001"/>
    <x v="0"/>
  </r>
  <r>
    <x v="0"/>
    <x v="10"/>
    <n v="-6937.5687999999991"/>
    <x v="3"/>
    <m/>
    <x v="0"/>
    <m/>
    <x v="5"/>
    <x v="0"/>
    <x v="0"/>
    <x v="1"/>
    <x v="1"/>
    <x v="3"/>
    <x v="3"/>
    <m/>
    <x v="3"/>
    <n v="2001"/>
    <x v="0"/>
  </r>
  <r>
    <x v="0"/>
    <x v="10"/>
    <n v="-5200"/>
    <x v="5"/>
    <m/>
    <x v="0"/>
    <m/>
    <x v="8"/>
    <x v="29"/>
    <x v="19"/>
    <x v="1"/>
    <x v="1"/>
    <x v="3"/>
    <x v="3"/>
    <m/>
    <x v="6"/>
    <n v="6001"/>
    <x v="0"/>
  </r>
  <r>
    <x v="0"/>
    <x v="10"/>
    <n v="-4100"/>
    <x v="2"/>
    <m/>
    <x v="0"/>
    <m/>
    <x v="9"/>
    <x v="1"/>
    <x v="1"/>
    <x v="1"/>
    <x v="1"/>
    <x v="2"/>
    <x v="2"/>
    <m/>
    <x v="2"/>
    <n v="7001"/>
    <x v="0"/>
  </r>
  <r>
    <x v="0"/>
    <x v="10"/>
    <n v="-4000"/>
    <x v="6"/>
    <m/>
    <x v="0"/>
    <m/>
    <x v="1"/>
    <x v="0"/>
    <x v="0"/>
    <x v="2"/>
    <x v="2"/>
    <x v="5"/>
    <x v="4"/>
    <m/>
    <x v="7"/>
    <n v="2001"/>
    <x v="0"/>
  </r>
  <r>
    <x v="0"/>
    <x v="10"/>
    <n v="-2633.0535000000004"/>
    <x v="3"/>
    <m/>
    <x v="0"/>
    <m/>
    <x v="5"/>
    <x v="0"/>
    <x v="0"/>
    <x v="2"/>
    <x v="2"/>
    <x v="6"/>
    <x v="3"/>
    <m/>
    <x v="8"/>
    <n v="2001"/>
    <x v="0"/>
  </r>
  <r>
    <x v="0"/>
    <x v="10"/>
    <n v="-2369.7481500000004"/>
    <x v="2"/>
    <m/>
    <x v="0"/>
    <m/>
    <x v="10"/>
    <x v="0"/>
    <x v="0"/>
    <x v="2"/>
    <x v="2"/>
    <x v="4"/>
    <x v="2"/>
    <m/>
    <x v="5"/>
    <n v="2001"/>
    <x v="0"/>
  </r>
  <r>
    <x v="0"/>
    <x v="10"/>
    <n v="-1584.45"/>
    <x v="2"/>
    <m/>
    <x v="0"/>
    <m/>
    <x v="11"/>
    <x v="0"/>
    <x v="0"/>
    <x v="2"/>
    <x v="2"/>
    <x v="4"/>
    <x v="2"/>
    <m/>
    <x v="5"/>
    <n v="2001"/>
    <x v="0"/>
  </r>
  <r>
    <x v="0"/>
    <x v="10"/>
    <n v="0"/>
    <x v="7"/>
    <m/>
    <x v="0"/>
    <m/>
    <x v="12"/>
    <x v="2"/>
    <x v="2"/>
    <x v="2"/>
    <x v="2"/>
    <x v="7"/>
    <x v="5"/>
    <m/>
    <x v="9"/>
    <n v="4004"/>
    <x v="0"/>
  </r>
  <r>
    <x v="0"/>
    <x v="10"/>
    <n v="0"/>
    <x v="92"/>
    <m/>
    <x v="0"/>
    <m/>
    <x v="1"/>
    <x v="32"/>
    <x v="16"/>
    <x v="4"/>
    <x v="4"/>
    <x v="11"/>
    <x v="9"/>
    <m/>
    <x v="110"/>
    <n v="2003"/>
    <x v="0"/>
  </r>
  <r>
    <x v="0"/>
    <x v="10"/>
    <n v="0"/>
    <x v="92"/>
    <m/>
    <x v="0"/>
    <m/>
    <x v="403"/>
    <x v="2"/>
    <x v="2"/>
    <x v="4"/>
    <x v="4"/>
    <x v="11"/>
    <x v="9"/>
    <m/>
    <x v="110"/>
    <n v="4004"/>
    <x v="0"/>
  </r>
  <r>
    <x v="0"/>
    <x v="10"/>
    <n v="0"/>
    <x v="92"/>
    <m/>
    <x v="0"/>
    <m/>
    <x v="372"/>
    <x v="2"/>
    <x v="2"/>
    <x v="4"/>
    <x v="4"/>
    <x v="11"/>
    <x v="9"/>
    <m/>
    <x v="110"/>
    <n v="4004"/>
    <x v="0"/>
  </r>
  <r>
    <x v="0"/>
    <x v="10"/>
    <n v="0"/>
    <x v="66"/>
    <m/>
    <x v="0"/>
    <m/>
    <x v="356"/>
    <x v="0"/>
    <x v="0"/>
    <x v="7"/>
    <x v="7"/>
    <x v="18"/>
    <x v="14"/>
    <m/>
    <x v="78"/>
    <n v="2001"/>
    <x v="0"/>
  </r>
  <r>
    <x v="0"/>
    <x v="10"/>
    <n v="0"/>
    <x v="66"/>
    <m/>
    <x v="0"/>
    <m/>
    <x v="351"/>
    <x v="0"/>
    <x v="0"/>
    <x v="7"/>
    <x v="7"/>
    <x v="18"/>
    <x v="14"/>
    <m/>
    <x v="78"/>
    <n v="2001"/>
    <x v="0"/>
  </r>
  <r>
    <x v="0"/>
    <x v="10"/>
    <n v="0"/>
    <x v="8"/>
    <m/>
    <x v="0"/>
    <m/>
    <x v="13"/>
    <x v="3"/>
    <x v="3"/>
    <x v="1"/>
    <x v="1"/>
    <x v="2"/>
    <x v="2"/>
    <m/>
    <x v="10"/>
    <n v="4002"/>
    <x v="0"/>
  </r>
  <r>
    <x v="0"/>
    <x v="10"/>
    <n v="0"/>
    <x v="8"/>
    <m/>
    <x v="0"/>
    <m/>
    <x v="14"/>
    <x v="3"/>
    <x v="3"/>
    <x v="1"/>
    <x v="1"/>
    <x v="2"/>
    <x v="2"/>
    <m/>
    <x v="10"/>
    <n v="4002"/>
    <x v="0"/>
  </r>
  <r>
    <x v="0"/>
    <x v="10"/>
    <n v="0"/>
    <x v="90"/>
    <m/>
    <x v="0"/>
    <m/>
    <x v="340"/>
    <x v="29"/>
    <x v="19"/>
    <x v="1"/>
    <x v="1"/>
    <x v="2"/>
    <x v="2"/>
    <m/>
    <x v="108"/>
    <n v="6001"/>
    <x v="0"/>
  </r>
  <r>
    <x v="0"/>
    <x v="10"/>
    <n v="0"/>
    <x v="10"/>
    <m/>
    <x v="0"/>
    <m/>
    <x v="16"/>
    <x v="0"/>
    <x v="0"/>
    <x v="3"/>
    <x v="3"/>
    <x v="9"/>
    <x v="7"/>
    <m/>
    <x v="12"/>
    <n v="2001"/>
    <x v="0"/>
  </r>
  <r>
    <x v="0"/>
    <x v="10"/>
    <n v="0"/>
    <x v="99"/>
    <m/>
    <x v="0"/>
    <m/>
    <x v="400"/>
    <x v="0"/>
    <x v="0"/>
    <x v="3"/>
    <x v="3"/>
    <x v="9"/>
    <x v="7"/>
    <m/>
    <x v="118"/>
    <n v="2001"/>
    <x v="0"/>
  </r>
  <r>
    <x v="0"/>
    <x v="10"/>
    <n v="0"/>
    <x v="99"/>
    <m/>
    <x v="0"/>
    <m/>
    <x v="401"/>
    <x v="0"/>
    <x v="0"/>
    <x v="3"/>
    <x v="3"/>
    <x v="9"/>
    <x v="7"/>
    <m/>
    <x v="118"/>
    <n v="2001"/>
    <x v="0"/>
  </r>
  <r>
    <x v="0"/>
    <x v="10"/>
    <n v="0"/>
    <x v="99"/>
    <m/>
    <x v="0"/>
    <m/>
    <x v="379"/>
    <x v="0"/>
    <x v="0"/>
    <x v="3"/>
    <x v="3"/>
    <x v="9"/>
    <x v="7"/>
    <m/>
    <x v="118"/>
    <n v="2001"/>
    <x v="0"/>
  </r>
  <r>
    <x v="0"/>
    <x v="10"/>
    <n v="0"/>
    <x v="11"/>
    <m/>
    <x v="0"/>
    <m/>
    <x v="17"/>
    <x v="5"/>
    <x v="5"/>
    <x v="2"/>
    <x v="2"/>
    <x v="10"/>
    <x v="8"/>
    <m/>
    <x v="13"/>
    <n v="3006"/>
    <x v="0"/>
  </r>
  <r>
    <x v="0"/>
    <x v="10"/>
    <n v="0"/>
    <x v="11"/>
    <m/>
    <x v="0"/>
    <m/>
    <x v="18"/>
    <x v="5"/>
    <x v="5"/>
    <x v="2"/>
    <x v="2"/>
    <x v="10"/>
    <x v="8"/>
    <m/>
    <x v="13"/>
    <n v="3006"/>
    <x v="0"/>
  </r>
  <r>
    <x v="0"/>
    <x v="10"/>
    <n v="0"/>
    <x v="11"/>
    <m/>
    <x v="0"/>
    <m/>
    <x v="19"/>
    <x v="5"/>
    <x v="5"/>
    <x v="2"/>
    <x v="2"/>
    <x v="10"/>
    <x v="8"/>
    <m/>
    <x v="13"/>
    <n v="3006"/>
    <x v="0"/>
  </r>
  <r>
    <x v="0"/>
    <x v="10"/>
    <n v="0"/>
    <x v="12"/>
    <m/>
    <x v="0"/>
    <m/>
    <x v="20"/>
    <x v="6"/>
    <x v="1"/>
    <x v="4"/>
    <x v="4"/>
    <x v="11"/>
    <x v="9"/>
    <m/>
    <x v="14"/>
    <n v="7003"/>
    <x v="0"/>
  </r>
  <r>
    <x v="0"/>
    <x v="10"/>
    <n v="0"/>
    <x v="12"/>
    <m/>
    <x v="0"/>
    <m/>
    <x v="21"/>
    <x v="6"/>
    <x v="1"/>
    <x v="4"/>
    <x v="4"/>
    <x v="11"/>
    <x v="9"/>
    <m/>
    <x v="14"/>
    <n v="7003"/>
    <x v="0"/>
  </r>
  <r>
    <x v="0"/>
    <x v="10"/>
    <n v="0"/>
    <x v="12"/>
    <m/>
    <x v="0"/>
    <m/>
    <x v="22"/>
    <x v="6"/>
    <x v="1"/>
    <x v="4"/>
    <x v="4"/>
    <x v="11"/>
    <x v="9"/>
    <m/>
    <x v="14"/>
    <n v="7003"/>
    <x v="0"/>
  </r>
  <r>
    <x v="0"/>
    <x v="10"/>
    <n v="0"/>
    <x v="62"/>
    <m/>
    <x v="0"/>
    <m/>
    <x v="1"/>
    <x v="11"/>
    <x v="6"/>
    <x v="2"/>
    <x v="2"/>
    <x v="14"/>
    <x v="12"/>
    <m/>
    <x v="89"/>
    <n v="8004"/>
    <x v="0"/>
  </r>
  <r>
    <x v="0"/>
    <x v="10"/>
    <n v="0"/>
    <x v="62"/>
    <m/>
    <x v="0"/>
    <m/>
    <x v="1"/>
    <x v="1"/>
    <x v="1"/>
    <x v="1"/>
    <x v="1"/>
    <x v="16"/>
    <x v="12"/>
    <m/>
    <x v="74"/>
    <n v="7001"/>
    <x v="0"/>
  </r>
  <r>
    <x v="0"/>
    <x v="10"/>
    <n v="0"/>
    <x v="13"/>
    <m/>
    <x v="0"/>
    <m/>
    <x v="1"/>
    <x v="7"/>
    <x v="6"/>
    <x v="1"/>
    <x v="1"/>
    <x v="3"/>
    <x v="3"/>
    <m/>
    <x v="15"/>
    <n v="3008"/>
    <x v="0"/>
  </r>
  <r>
    <x v="0"/>
    <x v="10"/>
    <n v="0"/>
    <x v="13"/>
    <m/>
    <x v="0"/>
    <m/>
    <x v="1"/>
    <x v="13"/>
    <x v="2"/>
    <x v="1"/>
    <x v="1"/>
    <x v="3"/>
    <x v="3"/>
    <m/>
    <x v="15"/>
    <n v="5003"/>
    <x v="0"/>
  </r>
  <r>
    <x v="0"/>
    <x v="10"/>
    <n v="0"/>
    <x v="13"/>
    <m/>
    <x v="0"/>
    <m/>
    <x v="76"/>
    <x v="22"/>
    <x v="0"/>
    <x v="2"/>
    <x v="2"/>
    <x v="6"/>
    <x v="3"/>
    <m/>
    <x v="16"/>
    <n v="3002"/>
    <x v="0"/>
  </r>
  <r>
    <x v="0"/>
    <x v="10"/>
    <n v="0"/>
    <x v="13"/>
    <m/>
    <x v="0"/>
    <m/>
    <x v="310"/>
    <x v="14"/>
    <x v="11"/>
    <x v="1"/>
    <x v="1"/>
    <x v="3"/>
    <x v="3"/>
    <m/>
    <x v="15"/>
    <n v="5005"/>
    <x v="0"/>
  </r>
  <r>
    <x v="0"/>
    <x v="10"/>
    <n v="0"/>
    <x v="13"/>
    <m/>
    <x v="0"/>
    <m/>
    <x v="64"/>
    <x v="19"/>
    <x v="14"/>
    <x v="2"/>
    <x v="2"/>
    <x v="6"/>
    <x v="3"/>
    <m/>
    <x v="16"/>
    <n v="3003"/>
    <x v="0"/>
  </r>
  <r>
    <x v="0"/>
    <x v="10"/>
    <n v="0"/>
    <x v="13"/>
    <m/>
    <x v="0"/>
    <m/>
    <x v="65"/>
    <x v="22"/>
    <x v="0"/>
    <x v="2"/>
    <x v="2"/>
    <x v="6"/>
    <x v="3"/>
    <m/>
    <x v="16"/>
    <n v="3002"/>
    <x v="0"/>
  </r>
  <r>
    <x v="0"/>
    <x v="10"/>
    <n v="0"/>
    <x v="13"/>
    <m/>
    <x v="0"/>
    <m/>
    <x v="311"/>
    <x v="10"/>
    <x v="9"/>
    <x v="2"/>
    <x v="2"/>
    <x v="6"/>
    <x v="3"/>
    <m/>
    <x v="16"/>
    <n v="8001"/>
    <x v="0"/>
  </r>
  <r>
    <x v="0"/>
    <x v="10"/>
    <n v="0"/>
    <x v="14"/>
    <m/>
    <x v="0"/>
    <m/>
    <x v="23"/>
    <x v="9"/>
    <x v="8"/>
    <x v="2"/>
    <x v="2"/>
    <x v="12"/>
    <x v="10"/>
    <m/>
    <x v="17"/>
    <n v="8002"/>
    <x v="0"/>
  </r>
  <r>
    <x v="0"/>
    <x v="10"/>
    <n v="0"/>
    <x v="15"/>
    <m/>
    <x v="0"/>
    <m/>
    <x v="1"/>
    <x v="0"/>
    <x v="0"/>
    <x v="5"/>
    <x v="5"/>
    <x v="13"/>
    <x v="11"/>
    <m/>
    <x v="18"/>
    <n v="2001"/>
    <x v="0"/>
  </r>
  <r>
    <x v="0"/>
    <x v="10"/>
    <n v="0"/>
    <x v="91"/>
    <m/>
    <x v="0"/>
    <m/>
    <x v="1"/>
    <x v="11"/>
    <x v="6"/>
    <x v="2"/>
    <x v="2"/>
    <x v="4"/>
    <x v="2"/>
    <m/>
    <x v="125"/>
    <n v="8004"/>
    <x v="0"/>
  </r>
  <r>
    <x v="0"/>
    <x v="10"/>
    <n v="0"/>
    <x v="91"/>
    <m/>
    <x v="0"/>
    <m/>
    <x v="1"/>
    <x v="1"/>
    <x v="1"/>
    <x v="1"/>
    <x v="1"/>
    <x v="2"/>
    <x v="2"/>
    <m/>
    <x v="109"/>
    <n v="7001"/>
    <x v="0"/>
  </r>
  <r>
    <x v="0"/>
    <x v="10"/>
    <n v="0"/>
    <x v="74"/>
    <m/>
    <x v="0"/>
    <m/>
    <x v="312"/>
    <x v="13"/>
    <x v="2"/>
    <x v="1"/>
    <x v="1"/>
    <x v="8"/>
    <x v="6"/>
    <m/>
    <x v="87"/>
    <n v="5003"/>
    <x v="0"/>
  </r>
  <r>
    <x v="0"/>
    <x v="10"/>
    <n v="0"/>
    <x v="50"/>
    <m/>
    <x v="0"/>
    <m/>
    <x v="412"/>
    <x v="27"/>
    <x v="19"/>
    <x v="1"/>
    <x v="1"/>
    <x v="1"/>
    <x v="1"/>
    <m/>
    <x v="62"/>
    <n v="6002"/>
    <x v="0"/>
  </r>
  <r>
    <x v="0"/>
    <x v="10"/>
    <n v="0"/>
    <x v="49"/>
    <m/>
    <x v="0"/>
    <m/>
    <x v="221"/>
    <x v="17"/>
    <x v="2"/>
    <x v="2"/>
    <x v="2"/>
    <x v="7"/>
    <x v="5"/>
    <m/>
    <x v="60"/>
    <n v="5006"/>
    <x v="0"/>
  </r>
  <r>
    <x v="0"/>
    <x v="10"/>
    <n v="0"/>
    <x v="53"/>
    <m/>
    <x v="0"/>
    <m/>
    <x v="188"/>
    <x v="2"/>
    <x v="2"/>
    <x v="4"/>
    <x v="4"/>
    <x v="11"/>
    <x v="9"/>
    <m/>
    <x v="65"/>
    <n v="4004"/>
    <x v="0"/>
  </r>
  <r>
    <x v="0"/>
    <x v="10"/>
    <n v="0"/>
    <x v="53"/>
    <m/>
    <x v="0"/>
    <m/>
    <x v="131"/>
    <x v="17"/>
    <x v="2"/>
    <x v="4"/>
    <x v="4"/>
    <x v="11"/>
    <x v="9"/>
    <m/>
    <x v="65"/>
    <n v="5006"/>
    <x v="0"/>
  </r>
  <r>
    <x v="0"/>
    <x v="10"/>
    <n v="0"/>
    <x v="53"/>
    <m/>
    <x v="0"/>
    <m/>
    <x v="285"/>
    <x v="2"/>
    <x v="2"/>
    <x v="4"/>
    <x v="4"/>
    <x v="11"/>
    <x v="9"/>
    <m/>
    <x v="65"/>
    <n v="4004"/>
    <x v="0"/>
  </r>
  <r>
    <x v="0"/>
    <x v="10"/>
    <n v="0"/>
    <x v="17"/>
    <m/>
    <x v="0"/>
    <m/>
    <x v="24"/>
    <x v="10"/>
    <x v="9"/>
    <x v="2"/>
    <x v="2"/>
    <x v="10"/>
    <x v="8"/>
    <m/>
    <x v="20"/>
    <n v="8001"/>
    <x v="0"/>
  </r>
  <r>
    <x v="0"/>
    <x v="10"/>
    <n v="0"/>
    <x v="17"/>
    <m/>
    <x v="0"/>
    <m/>
    <x v="25"/>
    <x v="10"/>
    <x v="9"/>
    <x v="2"/>
    <x v="2"/>
    <x v="10"/>
    <x v="8"/>
    <m/>
    <x v="20"/>
    <n v="8001"/>
    <x v="0"/>
  </r>
  <r>
    <x v="0"/>
    <x v="10"/>
    <n v="0"/>
    <x v="17"/>
    <m/>
    <x v="0"/>
    <m/>
    <x v="26"/>
    <x v="10"/>
    <x v="9"/>
    <x v="2"/>
    <x v="2"/>
    <x v="10"/>
    <x v="8"/>
    <m/>
    <x v="20"/>
    <n v="8001"/>
    <x v="0"/>
  </r>
  <r>
    <x v="0"/>
    <x v="10"/>
    <n v="0"/>
    <x v="17"/>
    <m/>
    <x v="0"/>
    <m/>
    <x v="27"/>
    <x v="10"/>
    <x v="9"/>
    <x v="2"/>
    <x v="2"/>
    <x v="10"/>
    <x v="8"/>
    <m/>
    <x v="20"/>
    <n v="8001"/>
    <x v="0"/>
  </r>
  <r>
    <x v="0"/>
    <x v="10"/>
    <n v="0"/>
    <x v="33"/>
    <m/>
    <x v="0"/>
    <m/>
    <x v="123"/>
    <x v="17"/>
    <x v="2"/>
    <x v="2"/>
    <x v="2"/>
    <x v="7"/>
    <x v="5"/>
    <m/>
    <x v="39"/>
    <n v="5006"/>
    <x v="0"/>
  </r>
  <r>
    <x v="0"/>
    <x v="10"/>
    <n v="0"/>
    <x v="33"/>
    <m/>
    <x v="0"/>
    <m/>
    <x v="49"/>
    <x v="17"/>
    <x v="2"/>
    <x v="2"/>
    <x v="2"/>
    <x v="7"/>
    <x v="5"/>
    <m/>
    <x v="39"/>
    <n v="5006"/>
    <x v="0"/>
  </r>
  <r>
    <x v="0"/>
    <x v="10"/>
    <n v="0"/>
    <x v="18"/>
    <m/>
    <x v="0"/>
    <m/>
    <x v="1"/>
    <x v="0"/>
    <x v="0"/>
    <x v="2"/>
    <x v="2"/>
    <x v="10"/>
    <x v="8"/>
    <m/>
    <x v="21"/>
    <n v="2001"/>
    <x v="0"/>
  </r>
  <r>
    <x v="0"/>
    <x v="10"/>
    <n v="0"/>
    <x v="19"/>
    <m/>
    <x v="0"/>
    <m/>
    <x v="128"/>
    <x v="17"/>
    <x v="2"/>
    <x v="2"/>
    <x v="2"/>
    <x v="10"/>
    <x v="8"/>
    <m/>
    <x v="22"/>
    <n v="5006"/>
    <x v="0"/>
  </r>
  <r>
    <x v="0"/>
    <x v="10"/>
    <n v="0"/>
    <x v="19"/>
    <m/>
    <x v="0"/>
    <m/>
    <x v="29"/>
    <x v="4"/>
    <x v="4"/>
    <x v="2"/>
    <x v="2"/>
    <x v="10"/>
    <x v="8"/>
    <m/>
    <x v="22"/>
    <n v="4003"/>
    <x v="0"/>
  </r>
  <r>
    <x v="0"/>
    <x v="10"/>
    <n v="0"/>
    <x v="23"/>
    <m/>
    <x v="0"/>
    <m/>
    <x v="192"/>
    <x v="15"/>
    <x v="12"/>
    <x v="1"/>
    <x v="1"/>
    <x v="8"/>
    <x v="6"/>
    <m/>
    <x v="28"/>
    <n v="5002"/>
    <x v="0"/>
  </r>
  <r>
    <x v="0"/>
    <x v="10"/>
    <n v="0"/>
    <x v="47"/>
    <m/>
    <x v="0"/>
    <m/>
    <x v="80"/>
    <x v="0"/>
    <x v="0"/>
    <x v="6"/>
    <x v="6"/>
    <x v="17"/>
    <x v="13"/>
    <m/>
    <x v="56"/>
    <n v="2001"/>
    <x v="0"/>
  </r>
  <r>
    <x v="0"/>
    <x v="10"/>
    <n v="0"/>
    <x v="47"/>
    <m/>
    <x v="0"/>
    <m/>
    <x v="79"/>
    <x v="0"/>
    <x v="0"/>
    <x v="6"/>
    <x v="6"/>
    <x v="17"/>
    <x v="13"/>
    <m/>
    <x v="56"/>
    <n v="2001"/>
    <x v="0"/>
  </r>
  <r>
    <x v="0"/>
    <x v="10"/>
    <n v="0"/>
    <x v="2"/>
    <m/>
    <x v="0"/>
    <m/>
    <x v="30"/>
    <x v="11"/>
    <x v="6"/>
    <x v="2"/>
    <x v="2"/>
    <x v="4"/>
    <x v="2"/>
    <m/>
    <x v="5"/>
    <n v="8004"/>
    <x v="0"/>
  </r>
  <r>
    <x v="0"/>
    <x v="10"/>
    <n v="0"/>
    <x v="2"/>
    <m/>
    <x v="0"/>
    <m/>
    <x v="275"/>
    <x v="6"/>
    <x v="1"/>
    <x v="1"/>
    <x v="1"/>
    <x v="2"/>
    <x v="2"/>
    <m/>
    <x v="2"/>
    <n v="7003"/>
    <x v="0"/>
  </r>
  <r>
    <x v="0"/>
    <x v="10"/>
    <n v="0"/>
    <x v="2"/>
    <m/>
    <x v="0"/>
    <m/>
    <x v="328"/>
    <x v="1"/>
    <x v="1"/>
    <x v="1"/>
    <x v="1"/>
    <x v="2"/>
    <x v="2"/>
    <m/>
    <x v="2"/>
    <n v="7001"/>
    <x v="0"/>
  </r>
  <r>
    <x v="0"/>
    <x v="10"/>
    <n v="0"/>
    <x v="2"/>
    <m/>
    <x v="0"/>
    <m/>
    <x v="31"/>
    <x v="6"/>
    <x v="1"/>
    <x v="1"/>
    <x v="1"/>
    <x v="2"/>
    <x v="2"/>
    <m/>
    <x v="2"/>
    <n v="7003"/>
    <x v="0"/>
  </r>
  <r>
    <x v="0"/>
    <x v="10"/>
    <n v="0"/>
    <x v="2"/>
    <m/>
    <x v="0"/>
    <m/>
    <x v="32"/>
    <x v="6"/>
    <x v="1"/>
    <x v="1"/>
    <x v="1"/>
    <x v="2"/>
    <x v="2"/>
    <m/>
    <x v="2"/>
    <n v="7003"/>
    <x v="0"/>
  </r>
  <r>
    <x v="0"/>
    <x v="10"/>
    <n v="0"/>
    <x v="2"/>
    <m/>
    <x v="0"/>
    <m/>
    <x v="33"/>
    <x v="11"/>
    <x v="6"/>
    <x v="2"/>
    <x v="2"/>
    <x v="4"/>
    <x v="2"/>
    <m/>
    <x v="5"/>
    <n v="8004"/>
    <x v="0"/>
  </r>
  <r>
    <x v="0"/>
    <x v="10"/>
    <n v="0"/>
    <x v="2"/>
    <m/>
    <x v="0"/>
    <m/>
    <x v="34"/>
    <x v="11"/>
    <x v="6"/>
    <x v="2"/>
    <x v="2"/>
    <x v="4"/>
    <x v="2"/>
    <m/>
    <x v="5"/>
    <n v="8004"/>
    <x v="0"/>
  </r>
  <r>
    <x v="0"/>
    <x v="10"/>
    <n v="0"/>
    <x v="71"/>
    <m/>
    <x v="0"/>
    <m/>
    <x v="291"/>
    <x v="3"/>
    <x v="3"/>
    <x v="2"/>
    <x v="2"/>
    <x v="4"/>
    <x v="2"/>
    <m/>
    <x v="83"/>
    <n v="4002"/>
    <x v="0"/>
  </r>
  <r>
    <x v="0"/>
    <x v="10"/>
    <n v="0"/>
    <x v="52"/>
    <m/>
    <x v="0"/>
    <m/>
    <x v="350"/>
    <x v="25"/>
    <x v="18"/>
    <x v="1"/>
    <x v="1"/>
    <x v="1"/>
    <x v="1"/>
    <m/>
    <x v="64"/>
    <n v="3001"/>
    <x v="0"/>
  </r>
  <r>
    <x v="0"/>
    <x v="10"/>
    <n v="0"/>
    <x v="52"/>
    <m/>
    <x v="0"/>
    <m/>
    <x v="129"/>
    <x v="25"/>
    <x v="18"/>
    <x v="1"/>
    <x v="1"/>
    <x v="1"/>
    <x v="1"/>
    <m/>
    <x v="64"/>
    <n v="3001"/>
    <x v="0"/>
  </r>
  <r>
    <x v="0"/>
    <x v="10"/>
    <n v="0"/>
    <x v="0"/>
    <m/>
    <x v="0"/>
    <m/>
    <x v="35"/>
    <x v="0"/>
    <x v="0"/>
    <x v="0"/>
    <x v="0"/>
    <x v="0"/>
    <x v="0"/>
    <m/>
    <x v="0"/>
    <n v="2001"/>
    <x v="0"/>
  </r>
  <r>
    <x v="0"/>
    <x v="10"/>
    <n v="0"/>
    <x v="0"/>
    <m/>
    <x v="0"/>
    <m/>
    <x v="36"/>
    <x v="0"/>
    <x v="0"/>
    <x v="0"/>
    <x v="0"/>
    <x v="0"/>
    <x v="0"/>
    <m/>
    <x v="0"/>
    <n v="2001"/>
    <x v="0"/>
  </r>
  <r>
    <x v="0"/>
    <x v="10"/>
    <n v="0"/>
    <x v="32"/>
    <m/>
    <x v="0"/>
    <m/>
    <x v="353"/>
    <x v="20"/>
    <x v="2"/>
    <x v="2"/>
    <x v="2"/>
    <x v="12"/>
    <x v="10"/>
    <m/>
    <x v="37"/>
    <n v="5001"/>
    <x v="0"/>
  </r>
  <r>
    <x v="0"/>
    <x v="10"/>
    <n v="0"/>
    <x v="22"/>
    <m/>
    <x v="0"/>
    <m/>
    <x v="120"/>
    <x v="15"/>
    <x v="12"/>
    <x v="2"/>
    <x v="2"/>
    <x v="10"/>
    <x v="8"/>
    <m/>
    <x v="26"/>
    <n v="5002"/>
    <x v="0"/>
  </r>
  <r>
    <x v="0"/>
    <x v="10"/>
    <n v="0"/>
    <x v="51"/>
    <m/>
    <x v="0"/>
    <m/>
    <x v="282"/>
    <x v="0"/>
    <x v="0"/>
    <x v="7"/>
    <x v="7"/>
    <x v="18"/>
    <x v="14"/>
    <m/>
    <x v="63"/>
    <n v="2001"/>
    <x v="0"/>
  </r>
  <r>
    <x v="0"/>
    <x v="10"/>
    <n v="0"/>
    <x v="51"/>
    <m/>
    <x v="0"/>
    <m/>
    <x v="308"/>
    <x v="0"/>
    <x v="0"/>
    <x v="7"/>
    <x v="7"/>
    <x v="18"/>
    <x v="14"/>
    <m/>
    <x v="63"/>
    <n v="2001"/>
    <x v="0"/>
  </r>
  <r>
    <x v="0"/>
    <x v="10"/>
    <n v="0"/>
    <x v="51"/>
    <m/>
    <x v="0"/>
    <m/>
    <x v="124"/>
    <x v="0"/>
    <x v="0"/>
    <x v="7"/>
    <x v="7"/>
    <x v="18"/>
    <x v="14"/>
    <m/>
    <x v="63"/>
    <n v="2001"/>
    <x v="0"/>
  </r>
  <r>
    <x v="0"/>
    <x v="10"/>
    <n v="15.75"/>
    <x v="20"/>
    <m/>
    <x v="0"/>
    <m/>
    <x v="1"/>
    <x v="12"/>
    <x v="10"/>
    <x v="2"/>
    <x v="2"/>
    <x v="6"/>
    <x v="3"/>
    <m/>
    <x v="23"/>
    <n v="3005"/>
    <x v="0"/>
  </r>
  <r>
    <x v="0"/>
    <x v="10"/>
    <n v="15.75"/>
    <x v="20"/>
    <m/>
    <x v="0"/>
    <m/>
    <x v="1"/>
    <x v="13"/>
    <x v="2"/>
    <x v="1"/>
    <x v="1"/>
    <x v="3"/>
    <x v="3"/>
    <m/>
    <x v="24"/>
    <n v="5003"/>
    <x v="0"/>
  </r>
  <r>
    <x v="0"/>
    <x v="10"/>
    <n v="31.5"/>
    <x v="20"/>
    <m/>
    <x v="0"/>
    <m/>
    <x v="1"/>
    <x v="14"/>
    <x v="11"/>
    <x v="1"/>
    <x v="1"/>
    <x v="3"/>
    <x v="3"/>
    <m/>
    <x v="24"/>
    <n v="5005"/>
    <x v="0"/>
  </r>
  <r>
    <x v="0"/>
    <x v="10"/>
    <n v="36.75"/>
    <x v="20"/>
    <m/>
    <x v="0"/>
    <m/>
    <x v="1"/>
    <x v="5"/>
    <x v="5"/>
    <x v="2"/>
    <x v="2"/>
    <x v="6"/>
    <x v="3"/>
    <m/>
    <x v="23"/>
    <n v="3006"/>
    <x v="0"/>
  </r>
  <r>
    <x v="0"/>
    <x v="10"/>
    <n v="36.75"/>
    <x v="20"/>
    <m/>
    <x v="0"/>
    <m/>
    <x v="1"/>
    <x v="4"/>
    <x v="4"/>
    <x v="2"/>
    <x v="2"/>
    <x v="6"/>
    <x v="3"/>
    <m/>
    <x v="23"/>
    <n v="4003"/>
    <x v="0"/>
  </r>
  <r>
    <x v="0"/>
    <x v="10"/>
    <n v="42"/>
    <x v="20"/>
    <m/>
    <x v="0"/>
    <m/>
    <x v="1"/>
    <x v="15"/>
    <x v="12"/>
    <x v="2"/>
    <x v="2"/>
    <x v="6"/>
    <x v="3"/>
    <m/>
    <x v="23"/>
    <n v="5002"/>
    <x v="0"/>
  </r>
  <r>
    <x v="0"/>
    <x v="10"/>
    <n v="47.25"/>
    <x v="20"/>
    <m/>
    <x v="0"/>
    <m/>
    <x v="1"/>
    <x v="16"/>
    <x v="11"/>
    <x v="1"/>
    <x v="1"/>
    <x v="3"/>
    <x v="3"/>
    <m/>
    <x v="24"/>
    <n v="7002"/>
    <x v="0"/>
  </r>
  <r>
    <x v="0"/>
    <x v="10"/>
    <n v="50"/>
    <x v="17"/>
    <m/>
    <x v="0"/>
    <m/>
    <x v="37"/>
    <x v="10"/>
    <x v="9"/>
    <x v="2"/>
    <x v="2"/>
    <x v="10"/>
    <x v="8"/>
    <m/>
    <x v="20"/>
    <n v="8001"/>
    <x v="0"/>
  </r>
  <r>
    <x v="0"/>
    <x v="10"/>
    <n v="52.5"/>
    <x v="20"/>
    <m/>
    <x v="0"/>
    <m/>
    <x v="1"/>
    <x v="9"/>
    <x v="8"/>
    <x v="2"/>
    <x v="2"/>
    <x v="6"/>
    <x v="3"/>
    <m/>
    <x v="23"/>
    <n v="8002"/>
    <x v="0"/>
  </r>
  <r>
    <x v="0"/>
    <x v="10"/>
    <n v="60"/>
    <x v="22"/>
    <m/>
    <x v="0"/>
    <m/>
    <x v="38"/>
    <x v="9"/>
    <x v="8"/>
    <x v="2"/>
    <x v="2"/>
    <x v="10"/>
    <x v="8"/>
    <m/>
    <x v="26"/>
    <n v="8002"/>
    <x v="0"/>
  </r>
  <r>
    <x v="0"/>
    <x v="10"/>
    <n v="73.5"/>
    <x v="20"/>
    <m/>
    <x v="0"/>
    <m/>
    <x v="1"/>
    <x v="7"/>
    <x v="6"/>
    <x v="1"/>
    <x v="1"/>
    <x v="3"/>
    <x v="3"/>
    <m/>
    <x v="24"/>
    <n v="3008"/>
    <x v="0"/>
  </r>
  <r>
    <x v="0"/>
    <x v="10"/>
    <n v="73.5"/>
    <x v="20"/>
    <m/>
    <x v="0"/>
    <m/>
    <x v="1"/>
    <x v="18"/>
    <x v="13"/>
    <x v="2"/>
    <x v="2"/>
    <x v="6"/>
    <x v="3"/>
    <m/>
    <x v="23"/>
    <n v="4001"/>
    <x v="0"/>
  </r>
  <r>
    <x v="0"/>
    <x v="10"/>
    <n v="73.5"/>
    <x v="20"/>
    <m/>
    <x v="0"/>
    <m/>
    <x v="1"/>
    <x v="19"/>
    <x v="14"/>
    <x v="2"/>
    <x v="2"/>
    <x v="6"/>
    <x v="3"/>
    <m/>
    <x v="23"/>
    <n v="3003"/>
    <x v="0"/>
  </r>
  <r>
    <x v="0"/>
    <x v="10"/>
    <n v="80.804777777777787"/>
    <x v="21"/>
    <m/>
    <x v="0"/>
    <m/>
    <x v="1"/>
    <x v="13"/>
    <x v="2"/>
    <x v="1"/>
    <x v="1"/>
    <x v="2"/>
    <x v="2"/>
    <m/>
    <x v="27"/>
    <n v="5003"/>
    <x v="0"/>
  </r>
  <r>
    <x v="0"/>
    <x v="10"/>
    <n v="86.388611111111103"/>
    <x v="21"/>
    <m/>
    <x v="0"/>
    <m/>
    <x v="1"/>
    <x v="5"/>
    <x v="5"/>
    <x v="2"/>
    <x v="2"/>
    <x v="4"/>
    <x v="2"/>
    <m/>
    <x v="25"/>
    <n v="3006"/>
    <x v="0"/>
  </r>
  <r>
    <x v="0"/>
    <x v="10"/>
    <n v="86.954444444444448"/>
    <x v="21"/>
    <m/>
    <x v="0"/>
    <m/>
    <x v="1"/>
    <x v="15"/>
    <x v="12"/>
    <x v="2"/>
    <x v="2"/>
    <x v="4"/>
    <x v="2"/>
    <m/>
    <x v="25"/>
    <n v="5002"/>
    <x v="0"/>
  </r>
  <r>
    <x v="0"/>
    <x v="10"/>
    <n v="87.5"/>
    <x v="23"/>
    <m/>
    <x v="0"/>
    <m/>
    <x v="39"/>
    <x v="20"/>
    <x v="2"/>
    <x v="1"/>
    <x v="1"/>
    <x v="8"/>
    <x v="6"/>
    <m/>
    <x v="28"/>
    <n v="5001"/>
    <x v="0"/>
  </r>
  <r>
    <x v="0"/>
    <x v="10"/>
    <n v="88.78"/>
    <x v="24"/>
    <m/>
    <x v="0"/>
    <m/>
    <x v="40"/>
    <x v="0"/>
    <x v="0"/>
    <x v="2"/>
    <x v="2"/>
    <x v="12"/>
    <x v="10"/>
    <m/>
    <x v="29"/>
    <n v="2001"/>
    <x v="0"/>
  </r>
  <r>
    <x v="0"/>
    <x v="10"/>
    <n v="94.5"/>
    <x v="20"/>
    <m/>
    <x v="0"/>
    <m/>
    <x v="1"/>
    <x v="8"/>
    <x v="7"/>
    <x v="2"/>
    <x v="2"/>
    <x v="6"/>
    <x v="3"/>
    <m/>
    <x v="23"/>
    <n v="8003"/>
    <x v="0"/>
  </r>
  <r>
    <x v="0"/>
    <x v="10"/>
    <n v="94.94583333333334"/>
    <x v="21"/>
    <m/>
    <x v="0"/>
    <m/>
    <x v="1"/>
    <x v="14"/>
    <x v="11"/>
    <x v="1"/>
    <x v="1"/>
    <x v="2"/>
    <x v="2"/>
    <m/>
    <x v="27"/>
    <n v="5005"/>
    <x v="0"/>
  </r>
  <r>
    <x v="0"/>
    <x v="10"/>
    <n v="105"/>
    <x v="20"/>
    <m/>
    <x v="0"/>
    <m/>
    <x v="1"/>
    <x v="6"/>
    <x v="1"/>
    <x v="1"/>
    <x v="1"/>
    <x v="3"/>
    <x v="3"/>
    <m/>
    <x v="24"/>
    <n v="7003"/>
    <x v="0"/>
  </r>
  <r>
    <x v="0"/>
    <x v="10"/>
    <n v="115.5"/>
    <x v="20"/>
    <m/>
    <x v="0"/>
    <m/>
    <x v="1"/>
    <x v="21"/>
    <x v="15"/>
    <x v="2"/>
    <x v="2"/>
    <x v="6"/>
    <x v="3"/>
    <m/>
    <x v="23"/>
    <n v="3004"/>
    <x v="0"/>
  </r>
  <r>
    <x v="0"/>
    <x v="10"/>
    <n v="120"/>
    <x v="25"/>
    <m/>
    <x v="0"/>
    <m/>
    <x v="41"/>
    <x v="17"/>
    <x v="2"/>
    <x v="2"/>
    <x v="2"/>
    <x v="7"/>
    <x v="5"/>
    <m/>
    <x v="30"/>
    <n v="5006"/>
    <x v="0"/>
  </r>
  <r>
    <x v="0"/>
    <x v="10"/>
    <n v="129"/>
    <x v="26"/>
    <m/>
    <x v="0"/>
    <m/>
    <x v="42"/>
    <x v="22"/>
    <x v="0"/>
    <x v="2"/>
    <x v="2"/>
    <x v="10"/>
    <x v="8"/>
    <m/>
    <x v="31"/>
    <n v="3002"/>
    <x v="0"/>
  </r>
  <r>
    <x v="0"/>
    <x v="10"/>
    <n v="130"/>
    <x v="24"/>
    <m/>
    <x v="0"/>
    <m/>
    <x v="43"/>
    <x v="0"/>
    <x v="0"/>
    <x v="2"/>
    <x v="2"/>
    <x v="12"/>
    <x v="10"/>
    <m/>
    <x v="29"/>
    <n v="2001"/>
    <x v="0"/>
  </r>
  <r>
    <x v="0"/>
    <x v="10"/>
    <n v="142.13572222222223"/>
    <x v="21"/>
    <m/>
    <x v="0"/>
    <m/>
    <x v="1"/>
    <x v="7"/>
    <x v="6"/>
    <x v="1"/>
    <x v="1"/>
    <x v="2"/>
    <x v="2"/>
    <m/>
    <x v="27"/>
    <n v="3008"/>
    <x v="0"/>
  </r>
  <r>
    <x v="0"/>
    <x v="10"/>
    <n v="145.99383333333336"/>
    <x v="21"/>
    <m/>
    <x v="0"/>
    <m/>
    <x v="1"/>
    <x v="16"/>
    <x v="11"/>
    <x v="1"/>
    <x v="1"/>
    <x v="2"/>
    <x v="2"/>
    <m/>
    <x v="27"/>
    <n v="7002"/>
    <x v="0"/>
  </r>
  <r>
    <x v="0"/>
    <x v="10"/>
    <n v="146.42605555555556"/>
    <x v="21"/>
    <m/>
    <x v="0"/>
    <m/>
    <x v="1"/>
    <x v="9"/>
    <x v="8"/>
    <x v="2"/>
    <x v="2"/>
    <x v="4"/>
    <x v="2"/>
    <m/>
    <x v="25"/>
    <n v="8002"/>
    <x v="0"/>
  </r>
  <r>
    <x v="0"/>
    <x v="10"/>
    <n v="150"/>
    <x v="27"/>
    <m/>
    <x v="0"/>
    <m/>
    <x v="1"/>
    <x v="23"/>
    <x v="16"/>
    <x v="2"/>
    <x v="2"/>
    <x v="14"/>
    <x v="12"/>
    <m/>
    <x v="32"/>
    <n v="1002"/>
    <x v="0"/>
  </r>
  <r>
    <x v="0"/>
    <x v="10"/>
    <n v="150"/>
    <x v="13"/>
    <m/>
    <x v="0"/>
    <m/>
    <x v="63"/>
    <x v="21"/>
    <x v="15"/>
    <x v="2"/>
    <x v="2"/>
    <x v="6"/>
    <x v="3"/>
    <m/>
    <x v="16"/>
    <n v="3004"/>
    <x v="0"/>
  </r>
  <r>
    <x v="0"/>
    <x v="10"/>
    <n v="150"/>
    <x v="13"/>
    <m/>
    <x v="0"/>
    <m/>
    <x v="66"/>
    <x v="21"/>
    <x v="15"/>
    <x v="2"/>
    <x v="2"/>
    <x v="6"/>
    <x v="3"/>
    <m/>
    <x v="16"/>
    <n v="3004"/>
    <x v="0"/>
  </r>
  <r>
    <x v="0"/>
    <x v="10"/>
    <n v="150"/>
    <x v="13"/>
    <m/>
    <x v="0"/>
    <m/>
    <x v="67"/>
    <x v="21"/>
    <x v="15"/>
    <x v="2"/>
    <x v="2"/>
    <x v="6"/>
    <x v="3"/>
    <m/>
    <x v="16"/>
    <n v="3004"/>
    <x v="0"/>
  </r>
  <r>
    <x v="0"/>
    <x v="10"/>
    <n v="150"/>
    <x v="28"/>
    <m/>
    <x v="0"/>
    <m/>
    <x v="44"/>
    <x v="24"/>
    <x v="17"/>
    <x v="1"/>
    <x v="1"/>
    <x v="8"/>
    <x v="6"/>
    <m/>
    <x v="33"/>
    <n v="8006"/>
    <x v="0"/>
  </r>
  <r>
    <x v="0"/>
    <x v="10"/>
    <n v="166.66666666666001"/>
    <x v="26"/>
    <m/>
    <x v="0"/>
    <m/>
    <x v="357"/>
    <x v="18"/>
    <x v="13"/>
    <x v="2"/>
    <x v="2"/>
    <x v="10"/>
    <x v="8"/>
    <m/>
    <x v="31"/>
    <n v="4001"/>
    <x v="0"/>
  </r>
  <r>
    <x v="0"/>
    <x v="10"/>
    <n v="168"/>
    <x v="20"/>
    <m/>
    <x v="0"/>
    <m/>
    <x v="1"/>
    <x v="3"/>
    <x v="3"/>
    <x v="2"/>
    <x v="2"/>
    <x v="6"/>
    <x v="3"/>
    <m/>
    <x v="23"/>
    <n v="4002"/>
    <x v="0"/>
  </r>
  <r>
    <x v="0"/>
    <x v="10"/>
    <n v="183.75"/>
    <x v="20"/>
    <m/>
    <x v="0"/>
    <m/>
    <x v="1"/>
    <x v="11"/>
    <x v="6"/>
    <x v="2"/>
    <x v="2"/>
    <x v="6"/>
    <x v="3"/>
    <m/>
    <x v="23"/>
    <n v="8004"/>
    <x v="0"/>
  </r>
  <r>
    <x v="0"/>
    <x v="10"/>
    <n v="193.88172222222224"/>
    <x v="21"/>
    <m/>
    <x v="0"/>
    <m/>
    <x v="1"/>
    <x v="12"/>
    <x v="10"/>
    <x v="2"/>
    <x v="2"/>
    <x v="4"/>
    <x v="2"/>
    <m/>
    <x v="25"/>
    <n v="3005"/>
    <x v="0"/>
  </r>
  <r>
    <x v="0"/>
    <x v="10"/>
    <n v="195.76750000000004"/>
    <x v="21"/>
    <m/>
    <x v="0"/>
    <m/>
    <x v="1"/>
    <x v="10"/>
    <x v="9"/>
    <x v="2"/>
    <x v="2"/>
    <x v="4"/>
    <x v="2"/>
    <m/>
    <x v="25"/>
    <n v="8001"/>
    <x v="0"/>
  </r>
  <r>
    <x v="0"/>
    <x v="10"/>
    <n v="199.5"/>
    <x v="20"/>
    <m/>
    <x v="0"/>
    <m/>
    <x v="1"/>
    <x v="22"/>
    <x v="0"/>
    <x v="2"/>
    <x v="2"/>
    <x v="6"/>
    <x v="3"/>
    <m/>
    <x v="23"/>
    <n v="3002"/>
    <x v="0"/>
  </r>
  <r>
    <x v="0"/>
    <x v="10"/>
    <n v="200"/>
    <x v="31"/>
    <m/>
    <x v="0"/>
    <m/>
    <x v="45"/>
    <x v="2"/>
    <x v="2"/>
    <x v="1"/>
    <x v="1"/>
    <x v="15"/>
    <x v="5"/>
    <m/>
    <x v="36"/>
    <n v="4004"/>
    <x v="0"/>
  </r>
  <r>
    <x v="0"/>
    <x v="10"/>
    <n v="200"/>
    <x v="5"/>
    <m/>
    <x v="0"/>
    <m/>
    <x v="1"/>
    <x v="13"/>
    <x v="2"/>
    <x v="1"/>
    <x v="1"/>
    <x v="3"/>
    <x v="3"/>
    <m/>
    <x v="6"/>
    <n v="5003"/>
    <x v="0"/>
  </r>
  <r>
    <x v="0"/>
    <x v="10"/>
    <n v="208.33333333333334"/>
    <x v="23"/>
    <m/>
    <x v="0"/>
    <m/>
    <x v="46"/>
    <x v="20"/>
    <x v="2"/>
    <x v="1"/>
    <x v="1"/>
    <x v="8"/>
    <x v="6"/>
    <m/>
    <x v="28"/>
    <n v="5001"/>
    <x v="0"/>
  </r>
  <r>
    <x v="0"/>
    <x v="10"/>
    <n v="220"/>
    <x v="32"/>
    <m/>
    <x v="0"/>
    <m/>
    <x v="47"/>
    <x v="25"/>
    <x v="18"/>
    <x v="2"/>
    <x v="2"/>
    <x v="12"/>
    <x v="10"/>
    <m/>
    <x v="37"/>
    <n v="3001"/>
    <x v="0"/>
  </r>
  <r>
    <x v="0"/>
    <x v="10"/>
    <n v="230"/>
    <x v="22"/>
    <m/>
    <x v="0"/>
    <m/>
    <x v="1"/>
    <x v="26"/>
    <x v="2"/>
    <x v="2"/>
    <x v="2"/>
    <x v="10"/>
    <x v="8"/>
    <m/>
    <x v="26"/>
    <n v="5004"/>
    <x v="0"/>
  </r>
  <r>
    <x v="0"/>
    <x v="10"/>
    <n v="232.26958333333334"/>
    <x v="21"/>
    <m/>
    <x v="0"/>
    <m/>
    <x v="1"/>
    <x v="6"/>
    <x v="1"/>
    <x v="1"/>
    <x v="1"/>
    <x v="2"/>
    <x v="2"/>
    <m/>
    <x v="27"/>
    <n v="7003"/>
    <x v="0"/>
  </r>
  <r>
    <x v="0"/>
    <x v="10"/>
    <n v="240"/>
    <x v="24"/>
    <m/>
    <x v="0"/>
    <m/>
    <x v="48"/>
    <x v="0"/>
    <x v="0"/>
    <x v="2"/>
    <x v="2"/>
    <x v="12"/>
    <x v="10"/>
    <m/>
    <x v="29"/>
    <n v="2001"/>
    <x v="0"/>
  </r>
  <r>
    <x v="0"/>
    <x v="10"/>
    <n v="242.41433333333336"/>
    <x v="29"/>
    <m/>
    <x v="0"/>
    <m/>
    <x v="1"/>
    <x v="13"/>
    <x v="2"/>
    <x v="1"/>
    <x v="1"/>
    <x v="2"/>
    <x v="2"/>
    <m/>
    <x v="38"/>
    <n v="5003"/>
    <x v="0"/>
  </r>
  <r>
    <x v="0"/>
    <x v="10"/>
    <n v="243.59111111111113"/>
    <x v="21"/>
    <m/>
    <x v="0"/>
    <m/>
    <x v="1"/>
    <x v="8"/>
    <x v="7"/>
    <x v="2"/>
    <x v="2"/>
    <x v="4"/>
    <x v="2"/>
    <m/>
    <x v="25"/>
    <n v="8003"/>
    <x v="0"/>
  </r>
  <r>
    <x v="0"/>
    <x v="10"/>
    <n v="250"/>
    <x v="23"/>
    <m/>
    <x v="0"/>
    <m/>
    <x v="50"/>
    <x v="20"/>
    <x v="2"/>
    <x v="1"/>
    <x v="1"/>
    <x v="8"/>
    <x v="6"/>
    <m/>
    <x v="28"/>
    <n v="5001"/>
    <x v="0"/>
  </r>
  <r>
    <x v="0"/>
    <x v="10"/>
    <n v="250"/>
    <x v="23"/>
    <m/>
    <x v="0"/>
    <m/>
    <x v="51"/>
    <x v="20"/>
    <x v="2"/>
    <x v="1"/>
    <x v="1"/>
    <x v="8"/>
    <x v="6"/>
    <m/>
    <x v="28"/>
    <n v="5001"/>
    <x v="0"/>
  </r>
  <r>
    <x v="0"/>
    <x v="10"/>
    <n v="250"/>
    <x v="28"/>
    <m/>
    <x v="0"/>
    <m/>
    <x v="52"/>
    <x v="24"/>
    <x v="17"/>
    <x v="1"/>
    <x v="1"/>
    <x v="8"/>
    <x v="6"/>
    <m/>
    <x v="33"/>
    <n v="8006"/>
    <x v="0"/>
  </r>
  <r>
    <x v="0"/>
    <x v="10"/>
    <n v="250"/>
    <x v="28"/>
    <m/>
    <x v="0"/>
    <m/>
    <x v="53"/>
    <x v="24"/>
    <x v="17"/>
    <x v="1"/>
    <x v="1"/>
    <x v="8"/>
    <x v="6"/>
    <m/>
    <x v="33"/>
    <n v="8006"/>
    <x v="0"/>
  </r>
  <r>
    <x v="0"/>
    <x v="10"/>
    <n v="259.1658333333333"/>
    <x v="29"/>
    <m/>
    <x v="0"/>
    <m/>
    <x v="1"/>
    <x v="5"/>
    <x v="5"/>
    <x v="2"/>
    <x v="2"/>
    <x v="4"/>
    <x v="2"/>
    <m/>
    <x v="34"/>
    <n v="3006"/>
    <x v="0"/>
  </r>
  <r>
    <x v="0"/>
    <x v="10"/>
    <n v="259.29200000000003"/>
    <x v="30"/>
    <m/>
    <x v="0"/>
    <m/>
    <x v="1"/>
    <x v="19"/>
    <x v="14"/>
    <x v="2"/>
    <x v="2"/>
    <x v="14"/>
    <x v="12"/>
    <m/>
    <x v="35"/>
    <n v="3003"/>
    <x v="0"/>
  </r>
  <r>
    <x v="0"/>
    <x v="10"/>
    <n v="260.86333333333334"/>
    <x v="29"/>
    <m/>
    <x v="0"/>
    <m/>
    <x v="1"/>
    <x v="15"/>
    <x v="12"/>
    <x v="2"/>
    <x v="2"/>
    <x v="4"/>
    <x v="2"/>
    <m/>
    <x v="34"/>
    <n v="5002"/>
    <x v="0"/>
  </r>
  <r>
    <x v="0"/>
    <x v="10"/>
    <n v="262.5"/>
    <x v="34"/>
    <m/>
    <x v="0"/>
    <m/>
    <x v="1"/>
    <x v="9"/>
    <x v="8"/>
    <x v="2"/>
    <x v="2"/>
    <x v="6"/>
    <x v="3"/>
    <m/>
    <x v="40"/>
    <n v="8002"/>
    <x v="0"/>
  </r>
  <r>
    <x v="0"/>
    <x v="10"/>
    <n v="262.5"/>
    <x v="34"/>
    <m/>
    <x v="0"/>
    <m/>
    <x v="1"/>
    <x v="5"/>
    <x v="5"/>
    <x v="2"/>
    <x v="2"/>
    <x v="6"/>
    <x v="3"/>
    <m/>
    <x v="40"/>
    <n v="3006"/>
    <x v="0"/>
  </r>
  <r>
    <x v="0"/>
    <x v="10"/>
    <n v="262.5"/>
    <x v="20"/>
    <m/>
    <x v="0"/>
    <m/>
    <x v="1"/>
    <x v="27"/>
    <x v="19"/>
    <x v="1"/>
    <x v="1"/>
    <x v="3"/>
    <x v="3"/>
    <m/>
    <x v="24"/>
    <n v="6002"/>
    <x v="0"/>
  </r>
  <r>
    <x v="0"/>
    <x v="10"/>
    <n v="271.66638888888895"/>
    <x v="21"/>
    <m/>
    <x v="0"/>
    <m/>
    <x v="1"/>
    <x v="11"/>
    <x v="6"/>
    <x v="2"/>
    <x v="2"/>
    <x v="4"/>
    <x v="2"/>
    <m/>
    <x v="25"/>
    <n v="8004"/>
    <x v="0"/>
  </r>
  <r>
    <x v="0"/>
    <x v="10"/>
    <n v="280"/>
    <x v="13"/>
    <m/>
    <x v="0"/>
    <m/>
    <x v="54"/>
    <x v="5"/>
    <x v="5"/>
    <x v="2"/>
    <x v="2"/>
    <x v="6"/>
    <x v="3"/>
    <m/>
    <x v="16"/>
    <n v="3006"/>
    <x v="0"/>
  </r>
  <r>
    <x v="0"/>
    <x v="10"/>
    <n v="284.83750000000003"/>
    <x v="29"/>
    <m/>
    <x v="0"/>
    <m/>
    <x v="1"/>
    <x v="14"/>
    <x v="11"/>
    <x v="1"/>
    <x v="1"/>
    <x v="2"/>
    <x v="2"/>
    <m/>
    <x v="38"/>
    <n v="5005"/>
    <x v="0"/>
  </r>
  <r>
    <x v="0"/>
    <x v="10"/>
    <n v="287.5"/>
    <x v="39"/>
    <m/>
    <x v="0"/>
    <m/>
    <x v="1"/>
    <x v="13"/>
    <x v="2"/>
    <x v="1"/>
    <x v="1"/>
    <x v="3"/>
    <x v="3"/>
    <m/>
    <x v="58"/>
    <n v="5003"/>
    <x v="0"/>
  </r>
  <r>
    <x v="0"/>
    <x v="10"/>
    <n v="300"/>
    <x v="31"/>
    <m/>
    <x v="0"/>
    <m/>
    <x v="55"/>
    <x v="2"/>
    <x v="2"/>
    <x v="1"/>
    <x v="1"/>
    <x v="15"/>
    <x v="5"/>
    <m/>
    <x v="36"/>
    <n v="4004"/>
    <x v="0"/>
  </r>
  <r>
    <x v="0"/>
    <x v="10"/>
    <n v="300"/>
    <x v="36"/>
    <m/>
    <x v="0"/>
    <m/>
    <x v="1"/>
    <x v="18"/>
    <x v="13"/>
    <x v="2"/>
    <x v="2"/>
    <x v="10"/>
    <x v="8"/>
    <m/>
    <x v="43"/>
    <n v="4001"/>
    <x v="0"/>
  </r>
  <r>
    <x v="0"/>
    <x v="10"/>
    <n v="300"/>
    <x v="5"/>
    <m/>
    <x v="0"/>
    <m/>
    <x v="1"/>
    <x v="7"/>
    <x v="6"/>
    <x v="1"/>
    <x v="1"/>
    <x v="3"/>
    <x v="3"/>
    <m/>
    <x v="6"/>
    <n v="3008"/>
    <x v="0"/>
  </r>
  <r>
    <x v="0"/>
    <x v="10"/>
    <n v="300"/>
    <x v="5"/>
    <m/>
    <x v="0"/>
    <m/>
    <x v="1"/>
    <x v="16"/>
    <x v="11"/>
    <x v="1"/>
    <x v="1"/>
    <x v="3"/>
    <x v="3"/>
    <m/>
    <x v="6"/>
    <n v="7002"/>
    <x v="0"/>
  </r>
  <r>
    <x v="0"/>
    <x v="10"/>
    <n v="303.57555555555564"/>
    <x v="21"/>
    <m/>
    <x v="0"/>
    <m/>
    <x v="1"/>
    <x v="19"/>
    <x v="14"/>
    <x v="2"/>
    <x v="2"/>
    <x v="4"/>
    <x v="2"/>
    <m/>
    <x v="25"/>
    <n v="3003"/>
    <x v="0"/>
  </r>
  <r>
    <x v="0"/>
    <x v="10"/>
    <n v="310.99900000000002"/>
    <x v="30"/>
    <m/>
    <x v="0"/>
    <m/>
    <x v="1"/>
    <x v="5"/>
    <x v="5"/>
    <x v="2"/>
    <x v="2"/>
    <x v="14"/>
    <x v="12"/>
    <m/>
    <x v="35"/>
    <n v="3006"/>
    <x v="0"/>
  </r>
  <r>
    <x v="0"/>
    <x v="10"/>
    <n v="313.03600000000006"/>
    <x v="30"/>
    <m/>
    <x v="0"/>
    <m/>
    <x v="1"/>
    <x v="15"/>
    <x v="12"/>
    <x v="2"/>
    <x v="2"/>
    <x v="14"/>
    <x v="12"/>
    <m/>
    <x v="35"/>
    <n v="5002"/>
    <x v="0"/>
  </r>
  <r>
    <x v="0"/>
    <x v="10"/>
    <n v="319.98692"/>
    <x v="27"/>
    <m/>
    <x v="0"/>
    <m/>
    <x v="1"/>
    <x v="13"/>
    <x v="2"/>
    <x v="1"/>
    <x v="1"/>
    <x v="16"/>
    <x v="12"/>
    <m/>
    <x v="42"/>
    <n v="5003"/>
    <x v="0"/>
  </r>
  <r>
    <x v="0"/>
    <x v="10"/>
    <n v="342.04551682205982"/>
    <x v="37"/>
    <m/>
    <x v="0"/>
    <m/>
    <x v="56"/>
    <x v="0"/>
    <x v="0"/>
    <x v="6"/>
    <x v="6"/>
    <x v="17"/>
    <x v="13"/>
    <m/>
    <x v="44"/>
    <n v="2001"/>
    <x v="0"/>
  </r>
  <r>
    <x v="0"/>
    <x v="10"/>
    <n v="342.09889999999996"/>
    <x v="27"/>
    <m/>
    <x v="0"/>
    <m/>
    <x v="1"/>
    <x v="5"/>
    <x v="5"/>
    <x v="2"/>
    <x v="2"/>
    <x v="14"/>
    <x v="12"/>
    <m/>
    <x v="32"/>
    <n v="3006"/>
    <x v="0"/>
  </r>
  <r>
    <x v="0"/>
    <x v="10"/>
    <n v="344.33960000000002"/>
    <x v="27"/>
    <m/>
    <x v="0"/>
    <m/>
    <x v="1"/>
    <x v="15"/>
    <x v="12"/>
    <x v="2"/>
    <x v="2"/>
    <x v="14"/>
    <x v="12"/>
    <m/>
    <x v="32"/>
    <n v="5002"/>
    <x v="0"/>
  </r>
  <r>
    <x v="0"/>
    <x v="10"/>
    <n v="349.37444444444441"/>
    <x v="21"/>
    <m/>
    <x v="0"/>
    <m/>
    <x v="1"/>
    <x v="4"/>
    <x v="4"/>
    <x v="2"/>
    <x v="2"/>
    <x v="4"/>
    <x v="2"/>
    <m/>
    <x v="25"/>
    <n v="4003"/>
    <x v="0"/>
  </r>
  <r>
    <x v="0"/>
    <x v="10"/>
    <n v="350"/>
    <x v="38"/>
    <m/>
    <x v="0"/>
    <m/>
    <x v="1"/>
    <x v="9"/>
    <x v="8"/>
    <x v="2"/>
    <x v="2"/>
    <x v="10"/>
    <x v="8"/>
    <m/>
    <x v="45"/>
    <n v="8002"/>
    <x v="0"/>
  </r>
  <r>
    <x v="0"/>
    <x v="10"/>
    <n v="350"/>
    <x v="11"/>
    <m/>
    <x v="0"/>
    <m/>
    <x v="1"/>
    <x v="5"/>
    <x v="5"/>
    <x v="2"/>
    <x v="2"/>
    <x v="10"/>
    <x v="8"/>
    <m/>
    <x v="13"/>
    <n v="3006"/>
    <x v="0"/>
  </r>
  <r>
    <x v="0"/>
    <x v="10"/>
    <n v="350"/>
    <x v="22"/>
    <m/>
    <x v="0"/>
    <m/>
    <x v="57"/>
    <x v="24"/>
    <x v="17"/>
    <x v="2"/>
    <x v="2"/>
    <x v="10"/>
    <x v="8"/>
    <m/>
    <x v="26"/>
    <n v="8006"/>
    <x v="0"/>
  </r>
  <r>
    <x v="0"/>
    <x v="10"/>
    <n v="368.93511111111115"/>
    <x v="21"/>
    <m/>
    <x v="0"/>
    <m/>
    <x v="1"/>
    <x v="21"/>
    <x v="15"/>
    <x v="2"/>
    <x v="2"/>
    <x v="4"/>
    <x v="2"/>
    <m/>
    <x v="25"/>
    <n v="3004"/>
    <x v="0"/>
  </r>
  <r>
    <x v="0"/>
    <x v="10"/>
    <n v="375.9855"/>
    <x v="27"/>
    <m/>
    <x v="0"/>
    <m/>
    <x v="1"/>
    <x v="14"/>
    <x v="11"/>
    <x v="1"/>
    <x v="1"/>
    <x v="16"/>
    <x v="12"/>
    <m/>
    <x v="42"/>
    <n v="5005"/>
    <x v="0"/>
  </r>
  <r>
    <x v="0"/>
    <x v="10"/>
    <n v="378"/>
    <x v="39"/>
    <m/>
    <x v="0"/>
    <m/>
    <x v="1"/>
    <x v="15"/>
    <x v="12"/>
    <x v="2"/>
    <x v="2"/>
    <x v="6"/>
    <x v="3"/>
    <m/>
    <x v="46"/>
    <n v="5002"/>
    <x v="0"/>
  </r>
  <r>
    <x v="0"/>
    <x v="10"/>
    <n v="383.25"/>
    <x v="34"/>
    <m/>
    <x v="0"/>
    <m/>
    <x v="1"/>
    <x v="4"/>
    <x v="4"/>
    <x v="2"/>
    <x v="2"/>
    <x v="6"/>
    <x v="3"/>
    <m/>
    <x v="40"/>
    <n v="4003"/>
    <x v="0"/>
  </r>
  <r>
    <x v="0"/>
    <x v="10"/>
    <n v="393.15894444444444"/>
    <x v="21"/>
    <m/>
    <x v="0"/>
    <m/>
    <x v="1"/>
    <x v="18"/>
    <x v="13"/>
    <x v="2"/>
    <x v="2"/>
    <x v="4"/>
    <x v="2"/>
    <m/>
    <x v="25"/>
    <n v="4001"/>
    <x v="0"/>
  </r>
  <r>
    <x v="0"/>
    <x v="10"/>
    <n v="399"/>
    <x v="39"/>
    <m/>
    <x v="0"/>
    <m/>
    <x v="1"/>
    <x v="4"/>
    <x v="4"/>
    <x v="2"/>
    <x v="2"/>
    <x v="6"/>
    <x v="3"/>
    <m/>
    <x v="46"/>
    <n v="4003"/>
    <x v="0"/>
  </r>
  <r>
    <x v="0"/>
    <x v="10"/>
    <n v="400"/>
    <x v="40"/>
    <m/>
    <x v="0"/>
    <m/>
    <x v="58"/>
    <x v="28"/>
    <x v="16"/>
    <x v="2"/>
    <x v="2"/>
    <x v="12"/>
    <x v="10"/>
    <m/>
    <x v="48"/>
    <n v="8005"/>
    <x v="0"/>
  </r>
  <r>
    <x v="0"/>
    <x v="10"/>
    <n v="407.25608000000005"/>
    <x v="35"/>
    <m/>
    <x v="0"/>
    <m/>
    <x v="1"/>
    <x v="13"/>
    <x v="2"/>
    <x v="1"/>
    <x v="1"/>
    <x v="16"/>
    <x v="12"/>
    <m/>
    <x v="47"/>
    <n v="5003"/>
    <x v="0"/>
  </r>
  <r>
    <x v="0"/>
    <x v="10"/>
    <n v="426.40716666666668"/>
    <x v="29"/>
    <m/>
    <x v="0"/>
    <m/>
    <x v="1"/>
    <x v="7"/>
    <x v="6"/>
    <x v="1"/>
    <x v="1"/>
    <x v="2"/>
    <x v="2"/>
    <m/>
    <x v="38"/>
    <n v="3008"/>
    <x v="0"/>
  </r>
  <r>
    <x v="0"/>
    <x v="10"/>
    <n v="437.98150000000004"/>
    <x v="29"/>
    <m/>
    <x v="0"/>
    <m/>
    <x v="1"/>
    <x v="16"/>
    <x v="11"/>
    <x v="1"/>
    <x v="1"/>
    <x v="2"/>
    <x v="2"/>
    <m/>
    <x v="38"/>
    <n v="7002"/>
    <x v="0"/>
  </r>
  <r>
    <x v="0"/>
    <x v="10"/>
    <n v="439.27816666666666"/>
    <x v="29"/>
    <m/>
    <x v="0"/>
    <m/>
    <x v="1"/>
    <x v="9"/>
    <x v="8"/>
    <x v="2"/>
    <x v="2"/>
    <x v="4"/>
    <x v="2"/>
    <m/>
    <x v="34"/>
    <n v="8002"/>
    <x v="0"/>
  </r>
  <r>
    <x v="0"/>
    <x v="10"/>
    <n v="446.55270000000013"/>
    <x v="30"/>
    <m/>
    <x v="0"/>
    <m/>
    <x v="1"/>
    <x v="18"/>
    <x v="13"/>
    <x v="2"/>
    <x v="2"/>
    <x v="14"/>
    <x v="12"/>
    <m/>
    <x v="35"/>
    <n v="4001"/>
    <x v="0"/>
  </r>
  <r>
    <x v="0"/>
    <x v="10"/>
    <n v="450"/>
    <x v="22"/>
    <m/>
    <x v="0"/>
    <m/>
    <x v="59"/>
    <x v="24"/>
    <x v="17"/>
    <x v="2"/>
    <x v="2"/>
    <x v="10"/>
    <x v="8"/>
    <m/>
    <x v="26"/>
    <n v="8006"/>
    <x v="0"/>
  </r>
  <r>
    <x v="0"/>
    <x v="10"/>
    <n v="466.49849999999992"/>
    <x v="35"/>
    <m/>
    <x v="0"/>
    <m/>
    <x v="1"/>
    <x v="5"/>
    <x v="5"/>
    <x v="2"/>
    <x v="2"/>
    <x v="14"/>
    <x v="12"/>
    <m/>
    <x v="41"/>
    <n v="3006"/>
    <x v="0"/>
  </r>
  <r>
    <x v="0"/>
    <x v="10"/>
    <n v="469.55399999999997"/>
    <x v="35"/>
    <m/>
    <x v="0"/>
    <m/>
    <x v="1"/>
    <x v="15"/>
    <x v="12"/>
    <x v="2"/>
    <x v="2"/>
    <x v="14"/>
    <x v="12"/>
    <m/>
    <x v="41"/>
    <n v="5002"/>
    <x v="0"/>
  </r>
  <r>
    <x v="0"/>
    <x v="10"/>
    <n v="478.52700000000004"/>
    <x v="35"/>
    <m/>
    <x v="0"/>
    <m/>
    <x v="1"/>
    <x v="14"/>
    <x v="11"/>
    <x v="1"/>
    <x v="1"/>
    <x v="16"/>
    <x v="12"/>
    <m/>
    <x v="47"/>
    <n v="5005"/>
    <x v="0"/>
  </r>
  <r>
    <x v="0"/>
    <x v="10"/>
    <n v="500"/>
    <x v="24"/>
    <m/>
    <x v="0"/>
    <m/>
    <x v="43"/>
    <x v="0"/>
    <x v="0"/>
    <x v="2"/>
    <x v="2"/>
    <x v="12"/>
    <x v="10"/>
    <m/>
    <x v="29"/>
    <n v="2001"/>
    <x v="0"/>
  </r>
  <r>
    <x v="0"/>
    <x v="10"/>
    <n v="500"/>
    <x v="8"/>
    <m/>
    <x v="0"/>
    <m/>
    <x v="61"/>
    <x v="4"/>
    <x v="4"/>
    <x v="1"/>
    <x v="1"/>
    <x v="2"/>
    <x v="2"/>
    <m/>
    <x v="10"/>
    <n v="4003"/>
    <x v="0"/>
  </r>
  <r>
    <x v="0"/>
    <x v="10"/>
    <n v="500"/>
    <x v="41"/>
    <m/>
    <x v="0"/>
    <m/>
    <x v="62"/>
    <x v="24"/>
    <x v="17"/>
    <x v="4"/>
    <x v="4"/>
    <x v="11"/>
    <x v="9"/>
    <m/>
    <x v="50"/>
    <n v="8006"/>
    <x v="0"/>
  </r>
  <r>
    <x v="0"/>
    <x v="10"/>
    <n v="500"/>
    <x v="36"/>
    <m/>
    <x v="0"/>
    <m/>
    <x v="1"/>
    <x v="7"/>
    <x v="6"/>
    <x v="2"/>
    <x v="2"/>
    <x v="10"/>
    <x v="8"/>
    <m/>
    <x v="43"/>
    <n v="3008"/>
    <x v="0"/>
  </r>
  <r>
    <x v="0"/>
    <x v="10"/>
    <n v="500"/>
    <x v="42"/>
    <m/>
    <x v="0"/>
    <m/>
    <x v="68"/>
    <x v="18"/>
    <x v="13"/>
    <x v="2"/>
    <x v="2"/>
    <x v="10"/>
    <x v="8"/>
    <m/>
    <x v="51"/>
    <n v="4001"/>
    <x v="0"/>
  </r>
  <r>
    <x v="0"/>
    <x v="10"/>
    <n v="500"/>
    <x v="5"/>
    <m/>
    <x v="0"/>
    <m/>
    <x v="1"/>
    <x v="6"/>
    <x v="1"/>
    <x v="1"/>
    <x v="1"/>
    <x v="3"/>
    <x v="3"/>
    <m/>
    <x v="6"/>
    <n v="7003"/>
    <x v="0"/>
  </r>
  <r>
    <x v="0"/>
    <x v="10"/>
    <n v="500"/>
    <x v="22"/>
    <m/>
    <x v="0"/>
    <m/>
    <x v="70"/>
    <x v="24"/>
    <x v="17"/>
    <x v="2"/>
    <x v="2"/>
    <x v="10"/>
    <x v="8"/>
    <m/>
    <x v="26"/>
    <n v="8006"/>
    <x v="0"/>
  </r>
  <r>
    <x v="0"/>
    <x v="10"/>
    <n v="500"/>
    <x v="28"/>
    <m/>
    <x v="0"/>
    <m/>
    <x v="385"/>
    <x v="24"/>
    <x v="17"/>
    <x v="1"/>
    <x v="1"/>
    <x v="8"/>
    <x v="6"/>
    <m/>
    <x v="33"/>
    <n v="8006"/>
    <x v="0"/>
  </r>
  <r>
    <x v="0"/>
    <x v="10"/>
    <n v="516.28500000000008"/>
    <x v="3"/>
    <m/>
    <x v="0"/>
    <m/>
    <x v="60"/>
    <x v="14"/>
    <x v="11"/>
    <x v="1"/>
    <x v="1"/>
    <x v="3"/>
    <x v="3"/>
    <m/>
    <x v="3"/>
    <n v="5005"/>
    <x v="0"/>
  </r>
  <r>
    <x v="0"/>
    <x v="10"/>
    <n v="517.2435277777779"/>
    <x v="21"/>
    <m/>
    <x v="0"/>
    <m/>
    <x v="1"/>
    <x v="22"/>
    <x v="0"/>
    <x v="2"/>
    <x v="2"/>
    <x v="4"/>
    <x v="2"/>
    <m/>
    <x v="25"/>
    <n v="3002"/>
    <x v="0"/>
  </r>
  <r>
    <x v="0"/>
    <x v="10"/>
    <n v="523.52"/>
    <x v="43"/>
    <m/>
    <x v="0"/>
    <m/>
    <x v="71"/>
    <x v="0"/>
    <x v="0"/>
    <x v="7"/>
    <x v="7"/>
    <x v="18"/>
    <x v="14"/>
    <m/>
    <x v="52"/>
    <n v="2001"/>
    <x v="0"/>
  </r>
  <r>
    <x v="0"/>
    <x v="10"/>
    <n v="523.52"/>
    <x v="43"/>
    <m/>
    <x v="0"/>
    <m/>
    <x v="71"/>
    <x v="0"/>
    <x v="0"/>
    <x v="7"/>
    <x v="7"/>
    <x v="18"/>
    <x v="14"/>
    <m/>
    <x v="52"/>
    <n v="2001"/>
    <x v="0"/>
  </r>
  <r>
    <x v="0"/>
    <x v="10"/>
    <n v="525"/>
    <x v="34"/>
    <m/>
    <x v="0"/>
    <m/>
    <x v="1"/>
    <x v="12"/>
    <x v="10"/>
    <x v="2"/>
    <x v="2"/>
    <x v="6"/>
    <x v="3"/>
    <m/>
    <x v="40"/>
    <n v="3005"/>
    <x v="0"/>
  </r>
  <r>
    <x v="0"/>
    <x v="10"/>
    <n v="525"/>
    <x v="34"/>
    <m/>
    <x v="0"/>
    <m/>
    <x v="1"/>
    <x v="16"/>
    <x v="11"/>
    <x v="1"/>
    <x v="1"/>
    <x v="3"/>
    <x v="3"/>
    <m/>
    <x v="49"/>
    <n v="7002"/>
    <x v="0"/>
  </r>
  <r>
    <x v="0"/>
    <x v="10"/>
    <n v="525"/>
    <x v="34"/>
    <m/>
    <x v="0"/>
    <m/>
    <x v="1"/>
    <x v="15"/>
    <x v="12"/>
    <x v="2"/>
    <x v="2"/>
    <x v="6"/>
    <x v="3"/>
    <m/>
    <x v="40"/>
    <n v="5002"/>
    <x v="0"/>
  </r>
  <r>
    <x v="0"/>
    <x v="10"/>
    <n v="525"/>
    <x v="34"/>
    <m/>
    <x v="0"/>
    <m/>
    <x v="1"/>
    <x v="14"/>
    <x v="11"/>
    <x v="1"/>
    <x v="1"/>
    <x v="3"/>
    <x v="3"/>
    <m/>
    <x v="49"/>
    <n v="5005"/>
    <x v="0"/>
  </r>
  <r>
    <x v="0"/>
    <x v="10"/>
    <n v="525"/>
    <x v="20"/>
    <m/>
    <x v="0"/>
    <m/>
    <x v="1"/>
    <x v="1"/>
    <x v="1"/>
    <x v="1"/>
    <x v="1"/>
    <x v="3"/>
    <x v="3"/>
    <m/>
    <x v="24"/>
    <n v="7001"/>
    <x v="0"/>
  </r>
  <r>
    <x v="0"/>
    <x v="10"/>
    <n v="525"/>
    <x v="39"/>
    <m/>
    <x v="0"/>
    <m/>
    <x v="1"/>
    <x v="9"/>
    <x v="8"/>
    <x v="2"/>
    <x v="2"/>
    <x v="6"/>
    <x v="3"/>
    <m/>
    <x v="46"/>
    <n v="8002"/>
    <x v="0"/>
  </r>
  <r>
    <x v="0"/>
    <x v="10"/>
    <n v="527.13379999999995"/>
    <x v="30"/>
    <m/>
    <x v="0"/>
    <m/>
    <x v="1"/>
    <x v="9"/>
    <x v="8"/>
    <x v="2"/>
    <x v="2"/>
    <x v="14"/>
    <x v="12"/>
    <m/>
    <x v="35"/>
    <n v="8002"/>
    <x v="0"/>
  </r>
  <r>
    <x v="0"/>
    <x v="10"/>
    <n v="528.42008284104475"/>
    <x v="44"/>
    <m/>
    <x v="0"/>
    <m/>
    <x v="72"/>
    <x v="0"/>
    <x v="0"/>
    <x v="6"/>
    <x v="6"/>
    <x v="17"/>
    <x v="13"/>
    <m/>
    <x v="53"/>
    <n v="2001"/>
    <x v="0"/>
  </r>
  <r>
    <x v="0"/>
    <x v="10"/>
    <n v="535"/>
    <x v="45"/>
    <m/>
    <x v="0"/>
    <m/>
    <x v="73"/>
    <x v="2"/>
    <x v="2"/>
    <x v="2"/>
    <x v="2"/>
    <x v="7"/>
    <x v="5"/>
    <m/>
    <x v="54"/>
    <n v="4004"/>
    <x v="0"/>
  </r>
  <r>
    <x v="0"/>
    <x v="10"/>
    <n v="535"/>
    <x v="45"/>
    <m/>
    <x v="0"/>
    <m/>
    <x v="74"/>
    <x v="2"/>
    <x v="2"/>
    <x v="2"/>
    <x v="2"/>
    <x v="7"/>
    <x v="5"/>
    <m/>
    <x v="54"/>
    <n v="4004"/>
    <x v="0"/>
  </r>
  <r>
    <x v="0"/>
    <x v="10"/>
    <n v="536.76"/>
    <x v="13"/>
    <m/>
    <x v="0"/>
    <m/>
    <x v="75"/>
    <x v="22"/>
    <x v="0"/>
    <x v="2"/>
    <x v="2"/>
    <x v="6"/>
    <x v="3"/>
    <m/>
    <x v="16"/>
    <n v="3002"/>
    <x v="0"/>
  </r>
  <r>
    <x v="0"/>
    <x v="10"/>
    <n v="540"/>
    <x v="46"/>
    <m/>
    <x v="0"/>
    <m/>
    <x v="77"/>
    <x v="0"/>
    <x v="0"/>
    <x v="8"/>
    <x v="8"/>
    <x v="19"/>
    <x v="15"/>
    <m/>
    <x v="55"/>
    <n v="2001"/>
    <x v="0"/>
  </r>
  <r>
    <x v="0"/>
    <x v="10"/>
    <n v="555.1800833333333"/>
    <x v="21"/>
    <m/>
    <x v="0"/>
    <m/>
    <x v="1"/>
    <x v="3"/>
    <x v="3"/>
    <x v="2"/>
    <x v="2"/>
    <x v="4"/>
    <x v="2"/>
    <m/>
    <x v="25"/>
    <n v="4002"/>
    <x v="0"/>
  </r>
  <r>
    <x v="0"/>
    <x v="10"/>
    <n v="562.85746000000006"/>
    <x v="27"/>
    <m/>
    <x v="0"/>
    <m/>
    <x v="1"/>
    <x v="7"/>
    <x v="6"/>
    <x v="1"/>
    <x v="1"/>
    <x v="16"/>
    <x v="12"/>
    <m/>
    <x v="42"/>
    <n v="3008"/>
    <x v="0"/>
  </r>
  <r>
    <x v="0"/>
    <x v="10"/>
    <n v="565.04913362778336"/>
    <x v="44"/>
    <m/>
    <x v="0"/>
    <m/>
    <x v="78"/>
    <x v="0"/>
    <x v="0"/>
    <x v="6"/>
    <x v="6"/>
    <x v="17"/>
    <x v="13"/>
    <m/>
    <x v="53"/>
    <n v="2001"/>
    <x v="0"/>
  </r>
  <r>
    <x v="0"/>
    <x v="10"/>
    <n v="573.57009106155647"/>
    <x v="44"/>
    <m/>
    <x v="0"/>
    <m/>
    <x v="81"/>
    <x v="0"/>
    <x v="0"/>
    <x v="6"/>
    <x v="6"/>
    <x v="17"/>
    <x v="13"/>
    <m/>
    <x v="53"/>
    <n v="2001"/>
    <x v="0"/>
  </r>
  <r>
    <x v="0"/>
    <x v="10"/>
    <n v="575.40104059278053"/>
    <x v="47"/>
    <m/>
    <x v="0"/>
    <m/>
    <x v="82"/>
    <x v="0"/>
    <x v="0"/>
    <x v="6"/>
    <x v="6"/>
    <x v="17"/>
    <x v="13"/>
    <m/>
    <x v="56"/>
    <n v="2001"/>
    <x v="0"/>
  </r>
  <r>
    <x v="0"/>
    <x v="10"/>
    <n v="575.99459016608932"/>
    <x v="44"/>
    <m/>
    <x v="0"/>
    <m/>
    <x v="83"/>
    <x v="0"/>
    <x v="0"/>
    <x v="6"/>
    <x v="6"/>
    <x v="17"/>
    <x v="13"/>
    <m/>
    <x v="53"/>
    <n v="2001"/>
    <x v="0"/>
  </r>
  <r>
    <x v="0"/>
    <x v="10"/>
    <n v="578.13558"/>
    <x v="27"/>
    <m/>
    <x v="0"/>
    <m/>
    <x v="1"/>
    <x v="16"/>
    <x v="11"/>
    <x v="1"/>
    <x v="1"/>
    <x v="16"/>
    <x v="12"/>
    <m/>
    <x v="42"/>
    <n v="7002"/>
    <x v="0"/>
  </r>
  <r>
    <x v="0"/>
    <x v="10"/>
    <n v="579.62630874175898"/>
    <x v="47"/>
    <m/>
    <x v="0"/>
    <m/>
    <x v="84"/>
    <x v="0"/>
    <x v="0"/>
    <x v="6"/>
    <x v="6"/>
    <x v="17"/>
    <x v="13"/>
    <m/>
    <x v="56"/>
    <n v="2001"/>
    <x v="0"/>
  </r>
  <r>
    <x v="0"/>
    <x v="10"/>
    <n v="579.84717999999998"/>
    <x v="27"/>
    <m/>
    <x v="0"/>
    <m/>
    <x v="1"/>
    <x v="9"/>
    <x v="8"/>
    <x v="2"/>
    <x v="2"/>
    <x v="14"/>
    <x v="12"/>
    <m/>
    <x v="32"/>
    <n v="8002"/>
    <x v="0"/>
  </r>
  <r>
    <x v="0"/>
    <x v="10"/>
    <n v="581.64516666666668"/>
    <x v="29"/>
    <m/>
    <x v="0"/>
    <m/>
    <x v="1"/>
    <x v="12"/>
    <x v="10"/>
    <x v="2"/>
    <x v="2"/>
    <x v="4"/>
    <x v="2"/>
    <m/>
    <x v="34"/>
    <n v="3005"/>
    <x v="0"/>
  </r>
  <r>
    <x v="0"/>
    <x v="10"/>
    <n v="582.75"/>
    <x v="45"/>
    <m/>
    <x v="0"/>
    <m/>
    <x v="55"/>
    <x v="2"/>
    <x v="2"/>
    <x v="1"/>
    <x v="1"/>
    <x v="15"/>
    <x v="5"/>
    <m/>
    <x v="57"/>
    <n v="4004"/>
    <x v="0"/>
  </r>
  <r>
    <x v="0"/>
    <x v="10"/>
    <n v="587.30250000000012"/>
    <x v="29"/>
    <m/>
    <x v="0"/>
    <m/>
    <x v="1"/>
    <x v="10"/>
    <x v="9"/>
    <x v="2"/>
    <x v="2"/>
    <x v="4"/>
    <x v="2"/>
    <m/>
    <x v="34"/>
    <n v="8001"/>
    <x v="0"/>
  </r>
  <r>
    <x v="0"/>
    <x v="10"/>
    <n v="595.65214722109818"/>
    <x v="47"/>
    <m/>
    <x v="0"/>
    <m/>
    <x v="85"/>
    <x v="0"/>
    <x v="0"/>
    <x v="6"/>
    <x v="6"/>
    <x v="17"/>
    <x v="13"/>
    <m/>
    <x v="56"/>
    <n v="2001"/>
    <x v="0"/>
  </r>
  <r>
    <x v="0"/>
    <x v="10"/>
    <n v="600"/>
    <x v="24"/>
    <m/>
    <x v="0"/>
    <m/>
    <x v="86"/>
    <x v="0"/>
    <x v="0"/>
    <x v="2"/>
    <x v="2"/>
    <x v="12"/>
    <x v="10"/>
    <m/>
    <x v="29"/>
    <n v="2001"/>
    <x v="0"/>
  </r>
  <r>
    <x v="0"/>
    <x v="10"/>
    <n v="600"/>
    <x v="24"/>
    <m/>
    <x v="0"/>
    <m/>
    <x v="86"/>
    <x v="0"/>
    <x v="0"/>
    <x v="2"/>
    <x v="2"/>
    <x v="12"/>
    <x v="10"/>
    <m/>
    <x v="29"/>
    <n v="2001"/>
    <x v="0"/>
  </r>
  <r>
    <x v="0"/>
    <x v="10"/>
    <n v="600"/>
    <x v="13"/>
    <m/>
    <x v="0"/>
    <m/>
    <x v="1"/>
    <x v="9"/>
    <x v="8"/>
    <x v="2"/>
    <x v="2"/>
    <x v="6"/>
    <x v="3"/>
    <m/>
    <x v="16"/>
    <n v="8002"/>
    <x v="0"/>
  </r>
  <r>
    <x v="0"/>
    <x v="10"/>
    <n v="600"/>
    <x v="5"/>
    <m/>
    <x v="0"/>
    <m/>
    <x v="1"/>
    <x v="11"/>
    <x v="6"/>
    <x v="1"/>
    <x v="1"/>
    <x v="3"/>
    <x v="3"/>
    <m/>
    <x v="6"/>
    <n v="8004"/>
    <x v="0"/>
  </r>
  <r>
    <x v="0"/>
    <x v="10"/>
    <n v="624.93727955842246"/>
    <x v="44"/>
    <m/>
    <x v="0"/>
    <m/>
    <x v="87"/>
    <x v="0"/>
    <x v="0"/>
    <x v="6"/>
    <x v="6"/>
    <x v="17"/>
    <x v="13"/>
    <m/>
    <x v="53"/>
    <n v="2001"/>
    <x v="0"/>
  </r>
  <r>
    <x v="0"/>
    <x v="10"/>
    <n v="659.43357594615304"/>
    <x v="44"/>
    <m/>
    <x v="0"/>
    <m/>
    <x v="88"/>
    <x v="0"/>
    <x v="0"/>
    <x v="6"/>
    <x v="6"/>
    <x v="17"/>
    <x v="13"/>
    <m/>
    <x v="53"/>
    <n v="2001"/>
    <x v="0"/>
  </r>
  <r>
    <x v="0"/>
    <x v="10"/>
    <n v="682.5"/>
    <x v="39"/>
    <m/>
    <x v="0"/>
    <m/>
    <x v="1"/>
    <x v="22"/>
    <x v="0"/>
    <x v="2"/>
    <x v="2"/>
    <x v="6"/>
    <x v="3"/>
    <m/>
    <x v="46"/>
    <n v="3002"/>
    <x v="0"/>
  </r>
  <r>
    <x v="0"/>
    <x v="10"/>
    <n v="682.5"/>
    <x v="39"/>
    <m/>
    <x v="0"/>
    <m/>
    <x v="1"/>
    <x v="5"/>
    <x v="5"/>
    <x v="2"/>
    <x v="2"/>
    <x v="6"/>
    <x v="3"/>
    <m/>
    <x v="46"/>
    <n v="3006"/>
    <x v="0"/>
  </r>
  <r>
    <x v="0"/>
    <x v="10"/>
    <n v="693"/>
    <x v="39"/>
    <m/>
    <x v="0"/>
    <m/>
    <x v="1"/>
    <x v="7"/>
    <x v="6"/>
    <x v="1"/>
    <x v="1"/>
    <x v="3"/>
    <x v="3"/>
    <m/>
    <x v="58"/>
    <n v="3008"/>
    <x v="0"/>
  </r>
  <r>
    <x v="0"/>
    <x v="10"/>
    <n v="696.80875000000003"/>
    <x v="29"/>
    <m/>
    <x v="0"/>
    <m/>
    <x v="1"/>
    <x v="6"/>
    <x v="1"/>
    <x v="1"/>
    <x v="1"/>
    <x v="2"/>
    <x v="2"/>
    <m/>
    <x v="38"/>
    <n v="7003"/>
    <x v="0"/>
  </r>
  <r>
    <x v="0"/>
    <x v="10"/>
    <n v="697.5"/>
    <x v="45"/>
    <m/>
    <x v="0"/>
    <m/>
    <x v="45"/>
    <x v="2"/>
    <x v="2"/>
    <x v="1"/>
    <x v="1"/>
    <x v="15"/>
    <x v="5"/>
    <m/>
    <x v="57"/>
    <n v="4004"/>
    <x v="0"/>
  </r>
  <r>
    <x v="0"/>
    <x v="10"/>
    <n v="697.97420000000011"/>
    <x v="30"/>
    <m/>
    <x v="0"/>
    <m/>
    <x v="1"/>
    <x v="12"/>
    <x v="10"/>
    <x v="2"/>
    <x v="2"/>
    <x v="14"/>
    <x v="12"/>
    <m/>
    <x v="35"/>
    <n v="3005"/>
    <x v="0"/>
  </r>
  <r>
    <x v="0"/>
    <x v="10"/>
    <n v="700"/>
    <x v="48"/>
    <m/>
    <x v="0"/>
    <m/>
    <x v="55"/>
    <x v="2"/>
    <x v="2"/>
    <x v="1"/>
    <x v="1"/>
    <x v="15"/>
    <x v="5"/>
    <m/>
    <x v="59"/>
    <n v="4004"/>
    <x v="0"/>
  </r>
  <r>
    <x v="0"/>
    <x v="10"/>
    <n v="700"/>
    <x v="48"/>
    <m/>
    <x v="0"/>
    <m/>
    <x v="45"/>
    <x v="2"/>
    <x v="2"/>
    <x v="1"/>
    <x v="1"/>
    <x v="15"/>
    <x v="5"/>
    <m/>
    <x v="59"/>
    <n v="4004"/>
    <x v="0"/>
  </r>
  <r>
    <x v="0"/>
    <x v="10"/>
    <n v="700"/>
    <x v="7"/>
    <m/>
    <x v="0"/>
    <m/>
    <x v="74"/>
    <x v="2"/>
    <x v="2"/>
    <x v="2"/>
    <x v="2"/>
    <x v="7"/>
    <x v="5"/>
    <m/>
    <x v="9"/>
    <n v="4004"/>
    <x v="0"/>
  </r>
  <r>
    <x v="0"/>
    <x v="10"/>
    <n v="700"/>
    <x v="11"/>
    <m/>
    <x v="0"/>
    <m/>
    <x v="89"/>
    <x v="5"/>
    <x v="5"/>
    <x v="2"/>
    <x v="2"/>
    <x v="10"/>
    <x v="8"/>
    <m/>
    <x v="13"/>
    <n v="3006"/>
    <x v="0"/>
  </r>
  <r>
    <x v="0"/>
    <x v="10"/>
    <n v="700"/>
    <x v="13"/>
    <m/>
    <x v="0"/>
    <m/>
    <x v="90"/>
    <x v="5"/>
    <x v="5"/>
    <x v="2"/>
    <x v="2"/>
    <x v="6"/>
    <x v="3"/>
    <m/>
    <x v="16"/>
    <n v="3006"/>
    <x v="0"/>
  </r>
  <r>
    <x v="0"/>
    <x v="10"/>
    <n v="700"/>
    <x v="25"/>
    <m/>
    <x v="0"/>
    <m/>
    <x v="421"/>
    <x v="17"/>
    <x v="2"/>
    <x v="2"/>
    <x v="2"/>
    <x v="7"/>
    <x v="5"/>
    <m/>
    <x v="30"/>
    <n v="5006"/>
    <x v="0"/>
  </r>
  <r>
    <x v="0"/>
    <x v="10"/>
    <n v="700"/>
    <x v="5"/>
    <m/>
    <x v="0"/>
    <m/>
    <x v="92"/>
    <x v="11"/>
    <x v="6"/>
    <x v="2"/>
    <x v="2"/>
    <x v="6"/>
    <x v="3"/>
    <m/>
    <x v="61"/>
    <n v="8004"/>
    <x v="0"/>
  </r>
  <r>
    <x v="0"/>
    <x v="10"/>
    <n v="700"/>
    <x v="2"/>
    <m/>
    <x v="0"/>
    <m/>
    <x v="422"/>
    <x v="21"/>
    <x v="15"/>
    <x v="2"/>
    <x v="2"/>
    <x v="4"/>
    <x v="2"/>
    <m/>
    <x v="5"/>
    <n v="3004"/>
    <x v="0"/>
  </r>
  <r>
    <x v="0"/>
    <x v="10"/>
    <n v="700.25"/>
    <x v="13"/>
    <m/>
    <x v="0"/>
    <m/>
    <x v="93"/>
    <x v="8"/>
    <x v="7"/>
    <x v="2"/>
    <x v="2"/>
    <x v="6"/>
    <x v="3"/>
    <m/>
    <x v="16"/>
    <n v="8003"/>
    <x v="0"/>
  </r>
  <r>
    <x v="0"/>
    <x v="10"/>
    <n v="704.76300000000015"/>
    <x v="30"/>
    <m/>
    <x v="0"/>
    <m/>
    <x v="1"/>
    <x v="10"/>
    <x v="9"/>
    <x v="2"/>
    <x v="2"/>
    <x v="14"/>
    <x v="12"/>
    <m/>
    <x v="35"/>
    <n v="8001"/>
    <x v="0"/>
  </r>
  <r>
    <x v="0"/>
    <x v="10"/>
    <n v="716.36404000000016"/>
    <x v="35"/>
    <m/>
    <x v="0"/>
    <m/>
    <x v="1"/>
    <x v="7"/>
    <x v="6"/>
    <x v="1"/>
    <x v="1"/>
    <x v="16"/>
    <x v="12"/>
    <m/>
    <x v="47"/>
    <n v="3008"/>
    <x v="0"/>
  </r>
  <r>
    <x v="0"/>
    <x v="10"/>
    <n v="730.77333333333343"/>
    <x v="29"/>
    <m/>
    <x v="0"/>
    <m/>
    <x v="1"/>
    <x v="8"/>
    <x v="7"/>
    <x v="2"/>
    <x v="2"/>
    <x v="4"/>
    <x v="2"/>
    <m/>
    <x v="34"/>
    <n v="8003"/>
    <x v="0"/>
  </r>
  <r>
    <x v="0"/>
    <x v="10"/>
    <n v="735.80892000000006"/>
    <x v="35"/>
    <m/>
    <x v="0"/>
    <m/>
    <x v="1"/>
    <x v="16"/>
    <x v="11"/>
    <x v="1"/>
    <x v="1"/>
    <x v="16"/>
    <x v="12"/>
    <m/>
    <x v="47"/>
    <n v="7002"/>
    <x v="0"/>
  </r>
  <r>
    <x v="0"/>
    <x v="10"/>
    <n v="750"/>
    <x v="42"/>
    <m/>
    <x v="0"/>
    <m/>
    <x v="68"/>
    <x v="24"/>
    <x v="17"/>
    <x v="2"/>
    <x v="2"/>
    <x v="10"/>
    <x v="8"/>
    <m/>
    <x v="51"/>
    <n v="8006"/>
    <x v="0"/>
  </r>
  <r>
    <x v="0"/>
    <x v="10"/>
    <n v="767.77161999999998"/>
    <x v="27"/>
    <m/>
    <x v="0"/>
    <m/>
    <x v="1"/>
    <x v="12"/>
    <x v="10"/>
    <x v="2"/>
    <x v="2"/>
    <x v="14"/>
    <x v="12"/>
    <m/>
    <x v="32"/>
    <n v="3005"/>
    <x v="0"/>
  </r>
  <r>
    <x v="0"/>
    <x v="10"/>
    <n v="775.23930000000007"/>
    <x v="27"/>
    <m/>
    <x v="0"/>
    <m/>
    <x v="1"/>
    <x v="10"/>
    <x v="9"/>
    <x v="2"/>
    <x v="2"/>
    <x v="14"/>
    <x v="12"/>
    <m/>
    <x v="32"/>
    <n v="8001"/>
    <x v="0"/>
  </r>
  <r>
    <x v="0"/>
    <x v="10"/>
    <n v="790.70069999999998"/>
    <x v="35"/>
    <m/>
    <x v="0"/>
    <m/>
    <x v="1"/>
    <x v="9"/>
    <x v="8"/>
    <x v="2"/>
    <x v="2"/>
    <x v="14"/>
    <x v="12"/>
    <m/>
    <x v="41"/>
    <n v="8002"/>
    <x v="0"/>
  </r>
  <r>
    <x v="0"/>
    <x v="10"/>
    <n v="798"/>
    <x v="39"/>
    <m/>
    <x v="0"/>
    <m/>
    <x v="1"/>
    <x v="12"/>
    <x v="10"/>
    <x v="2"/>
    <x v="2"/>
    <x v="6"/>
    <x v="3"/>
    <m/>
    <x v="46"/>
    <n v="3005"/>
    <x v="0"/>
  </r>
  <r>
    <x v="0"/>
    <x v="10"/>
    <n v="798"/>
    <x v="39"/>
    <m/>
    <x v="0"/>
    <m/>
    <x v="1"/>
    <x v="8"/>
    <x v="7"/>
    <x v="2"/>
    <x v="2"/>
    <x v="6"/>
    <x v="3"/>
    <m/>
    <x v="46"/>
    <n v="8003"/>
    <x v="0"/>
  </r>
  <r>
    <x v="0"/>
    <x v="10"/>
    <n v="800"/>
    <x v="48"/>
    <m/>
    <x v="0"/>
    <m/>
    <x v="95"/>
    <x v="2"/>
    <x v="2"/>
    <x v="1"/>
    <x v="1"/>
    <x v="15"/>
    <x v="5"/>
    <m/>
    <x v="59"/>
    <n v="4004"/>
    <x v="0"/>
  </r>
  <r>
    <x v="0"/>
    <x v="10"/>
    <n v="800"/>
    <x v="41"/>
    <m/>
    <x v="0"/>
    <m/>
    <x v="96"/>
    <x v="24"/>
    <x v="17"/>
    <x v="4"/>
    <x v="4"/>
    <x v="11"/>
    <x v="9"/>
    <m/>
    <x v="50"/>
    <n v="8006"/>
    <x v="0"/>
  </r>
  <r>
    <x v="0"/>
    <x v="10"/>
    <n v="800"/>
    <x v="42"/>
    <m/>
    <x v="0"/>
    <m/>
    <x v="98"/>
    <x v="24"/>
    <x v="17"/>
    <x v="2"/>
    <x v="2"/>
    <x v="10"/>
    <x v="8"/>
    <m/>
    <x v="51"/>
    <n v="8006"/>
    <x v="0"/>
  </r>
  <r>
    <x v="0"/>
    <x v="10"/>
    <n v="800"/>
    <x v="22"/>
    <m/>
    <x v="0"/>
    <m/>
    <x v="99"/>
    <x v="27"/>
    <x v="19"/>
    <x v="2"/>
    <x v="2"/>
    <x v="10"/>
    <x v="8"/>
    <m/>
    <x v="26"/>
    <n v="6002"/>
    <x v="0"/>
  </r>
  <r>
    <x v="0"/>
    <x v="10"/>
    <n v="800"/>
    <x v="28"/>
    <m/>
    <x v="0"/>
    <m/>
    <x v="100"/>
    <x v="24"/>
    <x v="17"/>
    <x v="1"/>
    <x v="1"/>
    <x v="8"/>
    <x v="6"/>
    <m/>
    <x v="33"/>
    <n v="8006"/>
    <x v="0"/>
  </r>
  <r>
    <x v="0"/>
    <x v="10"/>
    <n v="801.77"/>
    <x v="43"/>
    <m/>
    <x v="0"/>
    <m/>
    <x v="101"/>
    <x v="0"/>
    <x v="0"/>
    <x v="7"/>
    <x v="7"/>
    <x v="18"/>
    <x v="14"/>
    <m/>
    <x v="52"/>
    <n v="2001"/>
    <x v="0"/>
  </r>
  <r>
    <x v="0"/>
    <x v="10"/>
    <n v="803.06251252463971"/>
    <x v="47"/>
    <m/>
    <x v="0"/>
    <m/>
    <x v="94"/>
    <x v="0"/>
    <x v="0"/>
    <x v="6"/>
    <x v="6"/>
    <x v="17"/>
    <x v="13"/>
    <m/>
    <x v="56"/>
    <n v="2001"/>
    <x v="0"/>
  </r>
  <r>
    <x v="0"/>
    <x v="10"/>
    <n v="814.99916666666684"/>
    <x v="29"/>
    <m/>
    <x v="0"/>
    <m/>
    <x v="1"/>
    <x v="11"/>
    <x v="6"/>
    <x v="2"/>
    <x v="2"/>
    <x v="4"/>
    <x v="2"/>
    <m/>
    <x v="34"/>
    <n v="8004"/>
    <x v="0"/>
  </r>
  <r>
    <x v="0"/>
    <x v="10"/>
    <n v="840"/>
    <x v="34"/>
    <m/>
    <x v="0"/>
    <m/>
    <x v="1"/>
    <x v="13"/>
    <x v="2"/>
    <x v="1"/>
    <x v="1"/>
    <x v="3"/>
    <x v="3"/>
    <m/>
    <x v="49"/>
    <n v="5003"/>
    <x v="0"/>
  </r>
  <r>
    <x v="0"/>
    <x v="10"/>
    <n v="840"/>
    <x v="39"/>
    <m/>
    <x v="0"/>
    <m/>
    <x v="1"/>
    <x v="10"/>
    <x v="9"/>
    <x v="2"/>
    <x v="2"/>
    <x v="6"/>
    <x v="3"/>
    <m/>
    <x v="46"/>
    <n v="8001"/>
    <x v="0"/>
  </r>
  <r>
    <x v="0"/>
    <x v="10"/>
    <n v="870"/>
    <x v="82"/>
    <m/>
    <x v="0"/>
    <m/>
    <x v="1"/>
    <x v="15"/>
    <x v="12"/>
    <x v="1"/>
    <x v="1"/>
    <x v="8"/>
    <x v="6"/>
    <m/>
    <x v="100"/>
    <n v="5002"/>
    <x v="0"/>
  </r>
  <r>
    <x v="0"/>
    <x v="10"/>
    <n v="872.23618822077151"/>
    <x v="47"/>
    <m/>
    <x v="0"/>
    <m/>
    <x v="102"/>
    <x v="0"/>
    <x v="0"/>
    <x v="6"/>
    <x v="6"/>
    <x v="17"/>
    <x v="13"/>
    <m/>
    <x v="56"/>
    <n v="2001"/>
    <x v="0"/>
  </r>
  <r>
    <x v="0"/>
    <x v="10"/>
    <n v="876.09"/>
    <x v="37"/>
    <m/>
    <x v="0"/>
    <m/>
    <x v="103"/>
    <x v="0"/>
    <x v="0"/>
    <x v="6"/>
    <x v="6"/>
    <x v="17"/>
    <x v="13"/>
    <m/>
    <x v="44"/>
    <n v="2001"/>
    <x v="0"/>
  </r>
  <r>
    <x v="0"/>
    <x v="10"/>
    <n v="876.92800000000011"/>
    <x v="30"/>
    <m/>
    <x v="0"/>
    <m/>
    <x v="1"/>
    <x v="8"/>
    <x v="7"/>
    <x v="2"/>
    <x v="2"/>
    <x v="14"/>
    <x v="12"/>
    <m/>
    <x v="35"/>
    <n v="8003"/>
    <x v="0"/>
  </r>
  <r>
    <x v="0"/>
    <x v="10"/>
    <n v="880"/>
    <x v="24"/>
    <m/>
    <x v="0"/>
    <m/>
    <x v="104"/>
    <x v="0"/>
    <x v="0"/>
    <x v="2"/>
    <x v="2"/>
    <x v="12"/>
    <x v="10"/>
    <m/>
    <x v="29"/>
    <n v="2001"/>
    <x v="0"/>
  </r>
  <r>
    <x v="0"/>
    <x v="10"/>
    <n v="892.5"/>
    <x v="34"/>
    <m/>
    <x v="0"/>
    <m/>
    <x v="1"/>
    <x v="8"/>
    <x v="7"/>
    <x v="2"/>
    <x v="2"/>
    <x v="6"/>
    <x v="3"/>
    <m/>
    <x v="40"/>
    <n v="8003"/>
    <x v="0"/>
  </r>
  <r>
    <x v="0"/>
    <x v="10"/>
    <n v="910.72666666666692"/>
    <x v="29"/>
    <m/>
    <x v="0"/>
    <m/>
    <x v="1"/>
    <x v="19"/>
    <x v="14"/>
    <x v="2"/>
    <x v="2"/>
    <x v="4"/>
    <x v="2"/>
    <m/>
    <x v="34"/>
    <n v="3003"/>
    <x v="0"/>
  </r>
  <r>
    <x v="0"/>
    <x v="10"/>
    <n v="919.78755000000001"/>
    <x v="27"/>
    <m/>
    <x v="0"/>
    <m/>
    <x v="1"/>
    <x v="6"/>
    <x v="1"/>
    <x v="1"/>
    <x v="1"/>
    <x v="16"/>
    <x v="12"/>
    <m/>
    <x v="42"/>
    <n v="7003"/>
    <x v="0"/>
  </r>
  <r>
    <x v="0"/>
    <x v="10"/>
    <n v="945"/>
    <x v="34"/>
    <m/>
    <x v="0"/>
    <m/>
    <x v="1"/>
    <x v="7"/>
    <x v="6"/>
    <x v="1"/>
    <x v="1"/>
    <x v="3"/>
    <x v="3"/>
    <m/>
    <x v="49"/>
    <n v="3008"/>
    <x v="0"/>
  </r>
  <r>
    <x v="0"/>
    <x v="10"/>
    <n v="949.27691080381101"/>
    <x v="47"/>
    <m/>
    <x v="0"/>
    <m/>
    <x v="105"/>
    <x v="0"/>
    <x v="0"/>
    <x v="6"/>
    <x v="6"/>
    <x v="17"/>
    <x v="13"/>
    <m/>
    <x v="56"/>
    <n v="2001"/>
    <x v="0"/>
  </r>
  <r>
    <x v="0"/>
    <x v="10"/>
    <n v="964.62080000000003"/>
    <x v="27"/>
    <m/>
    <x v="0"/>
    <m/>
    <x v="1"/>
    <x v="8"/>
    <x v="7"/>
    <x v="2"/>
    <x v="2"/>
    <x v="14"/>
    <x v="12"/>
    <m/>
    <x v="32"/>
    <n v="8003"/>
    <x v="0"/>
  </r>
  <r>
    <x v="0"/>
    <x v="10"/>
    <n v="970.75535722778432"/>
    <x v="47"/>
    <m/>
    <x v="0"/>
    <m/>
    <x v="106"/>
    <x v="0"/>
    <x v="0"/>
    <x v="6"/>
    <x v="6"/>
    <x v="17"/>
    <x v="13"/>
    <m/>
    <x v="56"/>
    <n v="2001"/>
    <x v="0"/>
  </r>
  <r>
    <x v="0"/>
    <x v="10"/>
    <n v="977.99900000000025"/>
    <x v="30"/>
    <m/>
    <x v="0"/>
    <m/>
    <x v="1"/>
    <x v="11"/>
    <x v="6"/>
    <x v="2"/>
    <x v="2"/>
    <x v="14"/>
    <x v="12"/>
    <m/>
    <x v="35"/>
    <n v="8004"/>
    <x v="0"/>
  </r>
  <r>
    <x v="0"/>
    <x v="10"/>
    <n v="979.27631466155731"/>
    <x v="44"/>
    <m/>
    <x v="0"/>
    <m/>
    <x v="107"/>
    <x v="0"/>
    <x v="0"/>
    <x v="6"/>
    <x v="6"/>
    <x v="17"/>
    <x v="13"/>
    <m/>
    <x v="53"/>
    <n v="2001"/>
    <x v="0"/>
  </r>
  <r>
    <x v="0"/>
    <x v="10"/>
    <n v="994.33333333333337"/>
    <x v="45"/>
    <m/>
    <x v="0"/>
    <m/>
    <x v="108"/>
    <x v="2"/>
    <x v="2"/>
    <x v="1"/>
    <x v="1"/>
    <x v="15"/>
    <x v="5"/>
    <m/>
    <x v="57"/>
    <n v="4004"/>
    <x v="0"/>
  </r>
  <r>
    <x v="0"/>
    <x v="10"/>
    <n v="1000"/>
    <x v="12"/>
    <m/>
    <x v="0"/>
    <m/>
    <x v="1"/>
    <x v="6"/>
    <x v="1"/>
    <x v="4"/>
    <x v="4"/>
    <x v="11"/>
    <x v="9"/>
    <m/>
    <x v="14"/>
    <n v="7003"/>
    <x v="0"/>
  </r>
  <r>
    <x v="0"/>
    <x v="10"/>
    <n v="1000"/>
    <x v="13"/>
    <m/>
    <x v="0"/>
    <m/>
    <x v="1"/>
    <x v="1"/>
    <x v="1"/>
    <x v="1"/>
    <x v="1"/>
    <x v="3"/>
    <x v="3"/>
    <m/>
    <x v="15"/>
    <n v="7001"/>
    <x v="0"/>
  </r>
  <r>
    <x v="0"/>
    <x v="10"/>
    <n v="1000"/>
    <x v="13"/>
    <m/>
    <x v="0"/>
    <m/>
    <x v="1"/>
    <x v="4"/>
    <x v="4"/>
    <x v="2"/>
    <x v="2"/>
    <x v="6"/>
    <x v="3"/>
    <m/>
    <x v="16"/>
    <n v="4003"/>
    <x v="0"/>
  </r>
  <r>
    <x v="0"/>
    <x v="10"/>
    <n v="1000"/>
    <x v="13"/>
    <m/>
    <x v="0"/>
    <m/>
    <x v="109"/>
    <x v="8"/>
    <x v="7"/>
    <x v="2"/>
    <x v="2"/>
    <x v="6"/>
    <x v="3"/>
    <m/>
    <x v="16"/>
    <n v="8003"/>
    <x v="0"/>
  </r>
  <r>
    <x v="0"/>
    <x v="10"/>
    <n v="1000"/>
    <x v="50"/>
    <m/>
    <x v="0"/>
    <m/>
    <x v="110"/>
    <x v="16"/>
    <x v="11"/>
    <x v="1"/>
    <x v="1"/>
    <x v="1"/>
    <x v="1"/>
    <m/>
    <x v="62"/>
    <n v="7002"/>
    <x v="0"/>
  </r>
  <r>
    <x v="0"/>
    <x v="10"/>
    <n v="1000"/>
    <x v="49"/>
    <m/>
    <x v="0"/>
    <m/>
    <x v="111"/>
    <x v="17"/>
    <x v="2"/>
    <x v="2"/>
    <x v="2"/>
    <x v="7"/>
    <x v="5"/>
    <m/>
    <x v="60"/>
    <n v="5006"/>
    <x v="0"/>
  </r>
  <r>
    <x v="0"/>
    <x v="10"/>
    <n v="1000"/>
    <x v="17"/>
    <m/>
    <x v="0"/>
    <m/>
    <x v="112"/>
    <x v="10"/>
    <x v="9"/>
    <x v="2"/>
    <x v="2"/>
    <x v="10"/>
    <x v="8"/>
    <m/>
    <x v="20"/>
    <n v="8001"/>
    <x v="0"/>
  </r>
  <r>
    <x v="0"/>
    <x v="10"/>
    <n v="1000"/>
    <x v="23"/>
    <m/>
    <x v="0"/>
    <m/>
    <x v="115"/>
    <x v="3"/>
    <x v="3"/>
    <x v="1"/>
    <x v="1"/>
    <x v="8"/>
    <x v="6"/>
    <m/>
    <x v="28"/>
    <n v="4002"/>
    <x v="0"/>
  </r>
  <r>
    <x v="0"/>
    <x v="10"/>
    <n v="1000"/>
    <x v="23"/>
    <m/>
    <x v="0"/>
    <m/>
    <x v="116"/>
    <x v="20"/>
    <x v="2"/>
    <x v="1"/>
    <x v="1"/>
    <x v="8"/>
    <x v="6"/>
    <m/>
    <x v="28"/>
    <n v="5001"/>
    <x v="0"/>
  </r>
  <r>
    <x v="0"/>
    <x v="10"/>
    <n v="1000"/>
    <x v="32"/>
    <m/>
    <x v="0"/>
    <m/>
    <x v="117"/>
    <x v="19"/>
    <x v="14"/>
    <x v="2"/>
    <x v="2"/>
    <x v="12"/>
    <x v="10"/>
    <m/>
    <x v="37"/>
    <n v="3003"/>
    <x v="0"/>
  </r>
  <r>
    <x v="0"/>
    <x v="10"/>
    <n v="1000"/>
    <x v="26"/>
    <m/>
    <x v="0"/>
    <m/>
    <x v="118"/>
    <x v="25"/>
    <x v="18"/>
    <x v="2"/>
    <x v="2"/>
    <x v="10"/>
    <x v="8"/>
    <m/>
    <x v="31"/>
    <n v="3001"/>
    <x v="0"/>
  </r>
  <r>
    <x v="0"/>
    <x v="10"/>
    <n v="1000"/>
    <x v="22"/>
    <m/>
    <x v="0"/>
    <m/>
    <x v="119"/>
    <x v="24"/>
    <x v="17"/>
    <x v="2"/>
    <x v="2"/>
    <x v="10"/>
    <x v="8"/>
    <m/>
    <x v="26"/>
    <n v="8006"/>
    <x v="0"/>
  </r>
  <r>
    <x v="0"/>
    <x v="10"/>
    <n v="1009.8"/>
    <x v="13"/>
    <m/>
    <x v="0"/>
    <m/>
    <x v="121"/>
    <x v="8"/>
    <x v="7"/>
    <x v="2"/>
    <x v="2"/>
    <x v="6"/>
    <x v="3"/>
    <m/>
    <x v="16"/>
    <n v="8003"/>
    <x v="0"/>
  </r>
  <r>
    <x v="0"/>
    <x v="10"/>
    <n v="1018.3110000000001"/>
    <x v="30"/>
    <m/>
    <x v="0"/>
    <m/>
    <x v="1"/>
    <x v="4"/>
    <x v="4"/>
    <x v="2"/>
    <x v="2"/>
    <x v="14"/>
    <x v="12"/>
    <m/>
    <x v="35"/>
    <n v="4003"/>
    <x v="0"/>
  </r>
  <r>
    <x v="0"/>
    <x v="10"/>
    <n v="1018.5"/>
    <x v="34"/>
    <m/>
    <x v="0"/>
    <m/>
    <x v="1"/>
    <x v="21"/>
    <x v="15"/>
    <x v="2"/>
    <x v="2"/>
    <x v="6"/>
    <x v="3"/>
    <m/>
    <x v="40"/>
    <n v="3004"/>
    <x v="0"/>
  </r>
  <r>
    <x v="0"/>
    <x v="10"/>
    <n v="1028.5509894084528"/>
    <x v="44"/>
    <m/>
    <x v="0"/>
    <m/>
    <x v="122"/>
    <x v="0"/>
    <x v="0"/>
    <x v="6"/>
    <x v="6"/>
    <x v="17"/>
    <x v="13"/>
    <m/>
    <x v="53"/>
    <n v="2001"/>
    <x v="0"/>
  </r>
  <r>
    <x v="0"/>
    <x v="10"/>
    <n v="1032.5700000000002"/>
    <x v="3"/>
    <m/>
    <x v="0"/>
    <m/>
    <x v="60"/>
    <x v="12"/>
    <x v="10"/>
    <x v="2"/>
    <x v="2"/>
    <x v="6"/>
    <x v="3"/>
    <m/>
    <x v="8"/>
    <n v="3005"/>
    <x v="0"/>
  </r>
  <r>
    <x v="0"/>
    <x v="10"/>
    <n v="1032.5700000000002"/>
    <x v="3"/>
    <m/>
    <x v="0"/>
    <m/>
    <x v="60"/>
    <x v="9"/>
    <x v="8"/>
    <x v="2"/>
    <x v="2"/>
    <x v="6"/>
    <x v="3"/>
    <m/>
    <x v="8"/>
    <n v="8002"/>
    <x v="0"/>
  </r>
  <r>
    <x v="0"/>
    <x v="10"/>
    <n v="1032.5700000000002"/>
    <x v="3"/>
    <m/>
    <x v="0"/>
    <m/>
    <x v="60"/>
    <x v="15"/>
    <x v="12"/>
    <x v="2"/>
    <x v="2"/>
    <x v="6"/>
    <x v="3"/>
    <m/>
    <x v="8"/>
    <n v="5002"/>
    <x v="0"/>
  </r>
  <r>
    <x v="0"/>
    <x v="10"/>
    <n v="1032.5700000000002"/>
    <x v="3"/>
    <m/>
    <x v="0"/>
    <m/>
    <x v="60"/>
    <x v="5"/>
    <x v="5"/>
    <x v="2"/>
    <x v="2"/>
    <x v="6"/>
    <x v="3"/>
    <m/>
    <x v="8"/>
    <n v="3006"/>
    <x v="0"/>
  </r>
  <r>
    <x v="0"/>
    <x v="10"/>
    <n v="1035.19"/>
    <x v="43"/>
    <m/>
    <x v="0"/>
    <m/>
    <x v="101"/>
    <x v="0"/>
    <x v="0"/>
    <x v="7"/>
    <x v="7"/>
    <x v="18"/>
    <x v="14"/>
    <m/>
    <x v="52"/>
    <n v="2001"/>
    <x v="0"/>
  </r>
  <r>
    <x v="0"/>
    <x v="10"/>
    <n v="1046.9612999999999"/>
    <x v="35"/>
    <m/>
    <x v="0"/>
    <m/>
    <x v="1"/>
    <x v="12"/>
    <x v="10"/>
    <x v="2"/>
    <x v="2"/>
    <x v="14"/>
    <x v="12"/>
    <m/>
    <x v="41"/>
    <n v="3005"/>
    <x v="0"/>
  </r>
  <r>
    <x v="0"/>
    <x v="10"/>
    <n v="1048.1233333333332"/>
    <x v="29"/>
    <m/>
    <x v="0"/>
    <m/>
    <x v="1"/>
    <x v="4"/>
    <x v="4"/>
    <x v="2"/>
    <x v="2"/>
    <x v="4"/>
    <x v="2"/>
    <m/>
    <x v="34"/>
    <n v="4003"/>
    <x v="0"/>
  </r>
  <r>
    <x v="0"/>
    <x v="10"/>
    <n v="1050"/>
    <x v="39"/>
    <m/>
    <x v="0"/>
    <m/>
    <x v="1"/>
    <x v="16"/>
    <x v="11"/>
    <x v="1"/>
    <x v="1"/>
    <x v="3"/>
    <x v="3"/>
    <m/>
    <x v="58"/>
    <n v="7002"/>
    <x v="0"/>
  </r>
  <r>
    <x v="0"/>
    <x v="10"/>
    <n v="1057.1445000000001"/>
    <x v="35"/>
    <m/>
    <x v="0"/>
    <m/>
    <x v="1"/>
    <x v="10"/>
    <x v="9"/>
    <x v="2"/>
    <x v="2"/>
    <x v="14"/>
    <x v="12"/>
    <m/>
    <x v="41"/>
    <n v="8001"/>
    <x v="0"/>
  </r>
  <r>
    <x v="0"/>
    <x v="10"/>
    <n v="1075.7989000000002"/>
    <x v="27"/>
    <m/>
    <x v="0"/>
    <m/>
    <x v="1"/>
    <x v="11"/>
    <x v="6"/>
    <x v="2"/>
    <x v="2"/>
    <x v="14"/>
    <x v="12"/>
    <m/>
    <x v="32"/>
    <n v="8004"/>
    <x v="0"/>
  </r>
  <r>
    <x v="0"/>
    <x v="10"/>
    <n v="1089.5859938366721"/>
    <x v="47"/>
    <m/>
    <x v="0"/>
    <m/>
    <x v="125"/>
    <x v="0"/>
    <x v="0"/>
    <x v="6"/>
    <x v="6"/>
    <x v="17"/>
    <x v="13"/>
    <m/>
    <x v="56"/>
    <n v="2001"/>
    <x v="0"/>
  </r>
  <r>
    <x v="0"/>
    <x v="10"/>
    <n v="1090"/>
    <x v="26"/>
    <m/>
    <x v="0"/>
    <m/>
    <x v="126"/>
    <x v="10"/>
    <x v="9"/>
    <x v="2"/>
    <x v="2"/>
    <x v="10"/>
    <x v="8"/>
    <m/>
    <x v="31"/>
    <n v="8001"/>
    <x v="0"/>
  </r>
  <r>
    <x v="0"/>
    <x v="10"/>
    <n v="1102.5"/>
    <x v="34"/>
    <m/>
    <x v="0"/>
    <m/>
    <x v="1"/>
    <x v="19"/>
    <x v="14"/>
    <x v="2"/>
    <x v="2"/>
    <x v="6"/>
    <x v="3"/>
    <m/>
    <x v="40"/>
    <n v="3003"/>
    <x v="0"/>
  </r>
  <r>
    <x v="0"/>
    <x v="10"/>
    <n v="1106.8053333333335"/>
    <x v="29"/>
    <m/>
    <x v="0"/>
    <m/>
    <x v="1"/>
    <x v="21"/>
    <x v="15"/>
    <x v="2"/>
    <x v="2"/>
    <x v="4"/>
    <x v="2"/>
    <m/>
    <x v="34"/>
    <n v="3004"/>
    <x v="0"/>
  </r>
  <r>
    <x v="0"/>
    <x v="10"/>
    <n v="1156.2043883188981"/>
    <x v="47"/>
    <m/>
    <x v="0"/>
    <m/>
    <x v="127"/>
    <x v="0"/>
    <x v="0"/>
    <x v="6"/>
    <x v="6"/>
    <x v="17"/>
    <x v="13"/>
    <m/>
    <x v="56"/>
    <n v="2001"/>
    <x v="0"/>
  </r>
  <r>
    <x v="0"/>
    <x v="10"/>
    <n v="1170.6387000000002"/>
    <x v="35"/>
    <m/>
    <x v="0"/>
    <m/>
    <x v="1"/>
    <x v="6"/>
    <x v="1"/>
    <x v="1"/>
    <x v="1"/>
    <x v="16"/>
    <x v="12"/>
    <m/>
    <x v="47"/>
    <n v="7003"/>
    <x v="0"/>
  </r>
  <r>
    <x v="0"/>
    <x v="10"/>
    <n v="1178.4564000000003"/>
    <x v="30"/>
    <m/>
    <x v="0"/>
    <m/>
    <x v="1"/>
    <x v="21"/>
    <x v="15"/>
    <x v="2"/>
    <x v="2"/>
    <x v="14"/>
    <x v="12"/>
    <m/>
    <x v="35"/>
    <n v="3004"/>
    <x v="0"/>
  </r>
  <r>
    <x v="0"/>
    <x v="10"/>
    <n v="1179.4768333333334"/>
    <x v="29"/>
    <m/>
    <x v="0"/>
    <m/>
    <x v="1"/>
    <x v="18"/>
    <x v="13"/>
    <x v="2"/>
    <x v="2"/>
    <x v="4"/>
    <x v="2"/>
    <m/>
    <x v="34"/>
    <n v="4001"/>
    <x v="0"/>
  </r>
  <r>
    <x v="0"/>
    <x v="10"/>
    <n v="1200"/>
    <x v="26"/>
    <m/>
    <x v="0"/>
    <m/>
    <x v="133"/>
    <x v="12"/>
    <x v="10"/>
    <x v="2"/>
    <x v="2"/>
    <x v="10"/>
    <x v="8"/>
    <m/>
    <x v="31"/>
    <n v="3005"/>
    <x v="0"/>
  </r>
  <r>
    <x v="0"/>
    <x v="10"/>
    <n v="1202.1592000000003"/>
    <x v="27"/>
    <m/>
    <x v="0"/>
    <m/>
    <x v="1"/>
    <x v="19"/>
    <x v="14"/>
    <x v="2"/>
    <x v="2"/>
    <x v="14"/>
    <x v="12"/>
    <m/>
    <x v="32"/>
    <n v="3003"/>
    <x v="0"/>
  </r>
  <r>
    <x v="0"/>
    <x v="10"/>
    <n v="1260"/>
    <x v="34"/>
    <m/>
    <x v="0"/>
    <m/>
    <x v="1"/>
    <x v="18"/>
    <x v="13"/>
    <x v="2"/>
    <x v="2"/>
    <x v="6"/>
    <x v="3"/>
    <m/>
    <x v="40"/>
    <n v="4001"/>
    <x v="0"/>
  </r>
  <r>
    <x v="0"/>
    <x v="10"/>
    <n v="1260"/>
    <x v="34"/>
    <m/>
    <x v="0"/>
    <m/>
    <x v="1"/>
    <x v="11"/>
    <x v="6"/>
    <x v="2"/>
    <x v="2"/>
    <x v="6"/>
    <x v="3"/>
    <m/>
    <x v="40"/>
    <n v="8004"/>
    <x v="0"/>
  </r>
  <r>
    <x v="0"/>
    <x v="10"/>
    <n v="1260"/>
    <x v="39"/>
    <m/>
    <x v="0"/>
    <m/>
    <x v="1"/>
    <x v="11"/>
    <x v="6"/>
    <x v="2"/>
    <x v="2"/>
    <x v="6"/>
    <x v="3"/>
    <m/>
    <x v="46"/>
    <n v="8004"/>
    <x v="0"/>
  </r>
  <r>
    <x v="0"/>
    <x v="10"/>
    <n v="1261.51"/>
    <x v="37"/>
    <m/>
    <x v="0"/>
    <m/>
    <x v="136"/>
    <x v="0"/>
    <x v="0"/>
    <x v="6"/>
    <x v="6"/>
    <x v="17"/>
    <x v="13"/>
    <m/>
    <x v="44"/>
    <n v="2001"/>
    <x v="0"/>
  </r>
  <r>
    <x v="0"/>
    <x v="10"/>
    <n v="1290"/>
    <x v="13"/>
    <m/>
    <x v="0"/>
    <m/>
    <x v="1"/>
    <x v="8"/>
    <x v="7"/>
    <x v="2"/>
    <x v="2"/>
    <x v="6"/>
    <x v="3"/>
    <m/>
    <x v="16"/>
    <n v="8003"/>
    <x v="0"/>
  </r>
  <r>
    <x v="0"/>
    <x v="10"/>
    <n v="1300"/>
    <x v="22"/>
    <m/>
    <x v="0"/>
    <m/>
    <x v="137"/>
    <x v="8"/>
    <x v="7"/>
    <x v="2"/>
    <x v="2"/>
    <x v="10"/>
    <x v="8"/>
    <m/>
    <x v="26"/>
    <n v="8003"/>
    <x v="0"/>
  </r>
  <r>
    <x v="0"/>
    <x v="10"/>
    <n v="1307.9000000000001"/>
    <x v="2"/>
    <m/>
    <x v="0"/>
    <m/>
    <x v="130"/>
    <x v="24"/>
    <x v="17"/>
    <x v="2"/>
    <x v="2"/>
    <x v="4"/>
    <x v="2"/>
    <m/>
    <x v="5"/>
    <n v="8006"/>
    <x v="0"/>
  </r>
  <r>
    <x v="0"/>
    <x v="10"/>
    <n v="1315.3920000000001"/>
    <x v="35"/>
    <m/>
    <x v="0"/>
    <m/>
    <x v="1"/>
    <x v="8"/>
    <x v="7"/>
    <x v="2"/>
    <x v="2"/>
    <x v="14"/>
    <x v="12"/>
    <m/>
    <x v="41"/>
    <n v="8003"/>
    <x v="0"/>
  </r>
  <r>
    <x v="0"/>
    <x v="10"/>
    <n v="1350"/>
    <x v="11"/>
    <m/>
    <x v="0"/>
    <m/>
    <x v="288"/>
    <x v="5"/>
    <x v="5"/>
    <x v="2"/>
    <x v="2"/>
    <x v="10"/>
    <x v="8"/>
    <m/>
    <x v="13"/>
    <n v="3006"/>
    <x v="0"/>
  </r>
  <r>
    <x v="0"/>
    <x v="10"/>
    <n v="1365"/>
    <x v="34"/>
    <m/>
    <x v="0"/>
    <m/>
    <x v="1"/>
    <x v="22"/>
    <x v="0"/>
    <x v="2"/>
    <x v="2"/>
    <x v="6"/>
    <x v="3"/>
    <m/>
    <x v="40"/>
    <n v="3002"/>
    <x v="0"/>
  </r>
  <r>
    <x v="0"/>
    <x v="10"/>
    <n v="1371.3480000000002"/>
    <x v="2"/>
    <m/>
    <x v="0"/>
    <m/>
    <x v="134"/>
    <x v="7"/>
    <x v="6"/>
    <x v="1"/>
    <x v="1"/>
    <x v="2"/>
    <x v="2"/>
    <m/>
    <x v="2"/>
    <n v="3008"/>
    <x v="0"/>
  </r>
  <r>
    <x v="0"/>
    <x v="10"/>
    <n v="1371.3480000000002"/>
    <x v="2"/>
    <m/>
    <x v="0"/>
    <m/>
    <x v="135"/>
    <x v="7"/>
    <x v="6"/>
    <x v="1"/>
    <x v="1"/>
    <x v="2"/>
    <x v="2"/>
    <m/>
    <x v="2"/>
    <n v="3008"/>
    <x v="0"/>
  </r>
  <r>
    <x v="0"/>
    <x v="10"/>
    <n v="1383.5228"/>
    <x v="27"/>
    <m/>
    <x v="0"/>
    <m/>
    <x v="1"/>
    <x v="4"/>
    <x v="4"/>
    <x v="2"/>
    <x v="2"/>
    <x v="14"/>
    <x v="12"/>
    <m/>
    <x v="32"/>
    <n v="4003"/>
    <x v="0"/>
  </r>
  <r>
    <x v="0"/>
    <x v="10"/>
    <n v="1446.3130000000001"/>
    <x v="2"/>
    <m/>
    <x v="0"/>
    <m/>
    <x v="138"/>
    <x v="18"/>
    <x v="13"/>
    <x v="2"/>
    <x v="2"/>
    <x v="4"/>
    <x v="2"/>
    <m/>
    <x v="5"/>
    <n v="4001"/>
    <x v="0"/>
  </r>
  <r>
    <x v="0"/>
    <x v="10"/>
    <n v="1454.4278383386963"/>
    <x v="44"/>
    <m/>
    <x v="0"/>
    <m/>
    <x v="149"/>
    <x v="0"/>
    <x v="0"/>
    <x v="6"/>
    <x v="6"/>
    <x v="17"/>
    <x v="13"/>
    <m/>
    <x v="53"/>
    <n v="2001"/>
    <x v="0"/>
  </r>
  <r>
    <x v="0"/>
    <x v="10"/>
    <n v="1454.4860000000001"/>
    <x v="2"/>
    <m/>
    <x v="0"/>
    <m/>
    <x v="141"/>
    <x v="13"/>
    <x v="2"/>
    <x v="1"/>
    <x v="1"/>
    <x v="2"/>
    <x v="2"/>
    <m/>
    <x v="2"/>
    <n v="5003"/>
    <x v="0"/>
  </r>
  <r>
    <x v="0"/>
    <x v="10"/>
    <n v="1454.4860000000001"/>
    <x v="2"/>
    <m/>
    <x v="0"/>
    <m/>
    <x v="142"/>
    <x v="13"/>
    <x v="2"/>
    <x v="1"/>
    <x v="1"/>
    <x v="2"/>
    <x v="2"/>
    <m/>
    <x v="2"/>
    <n v="5003"/>
    <x v="0"/>
  </r>
  <r>
    <x v="0"/>
    <x v="10"/>
    <n v="1460.9830400000001"/>
    <x v="27"/>
    <m/>
    <x v="0"/>
    <m/>
    <x v="1"/>
    <x v="21"/>
    <x v="15"/>
    <x v="2"/>
    <x v="2"/>
    <x v="14"/>
    <x v="12"/>
    <m/>
    <x v="32"/>
    <n v="3004"/>
    <x v="0"/>
  </r>
  <r>
    <x v="0"/>
    <x v="10"/>
    <n v="1466.9985000000001"/>
    <x v="35"/>
    <m/>
    <x v="0"/>
    <m/>
    <x v="1"/>
    <x v="11"/>
    <x v="6"/>
    <x v="2"/>
    <x v="2"/>
    <x v="14"/>
    <x v="12"/>
    <m/>
    <x v="41"/>
    <n v="8004"/>
    <x v="0"/>
  </r>
  <r>
    <x v="0"/>
    <x v="10"/>
    <n v="1475.7755026532961"/>
    <x v="44"/>
    <m/>
    <x v="0"/>
    <m/>
    <x v="150"/>
    <x v="0"/>
    <x v="0"/>
    <x v="6"/>
    <x v="6"/>
    <x v="17"/>
    <x v="13"/>
    <m/>
    <x v="53"/>
    <n v="2001"/>
    <x v="0"/>
  </r>
  <r>
    <x v="0"/>
    <x v="10"/>
    <n v="1497.1000000000001"/>
    <x v="2"/>
    <m/>
    <x v="0"/>
    <m/>
    <x v="145"/>
    <x v="21"/>
    <x v="15"/>
    <x v="2"/>
    <x v="2"/>
    <x v="4"/>
    <x v="2"/>
    <m/>
    <x v="5"/>
    <n v="3004"/>
    <x v="0"/>
  </r>
  <r>
    <x v="0"/>
    <x v="10"/>
    <n v="1500"/>
    <x v="38"/>
    <m/>
    <x v="0"/>
    <m/>
    <x v="1"/>
    <x v="25"/>
    <x v="18"/>
    <x v="2"/>
    <x v="2"/>
    <x v="10"/>
    <x v="8"/>
    <m/>
    <x v="45"/>
    <n v="3001"/>
    <x v="0"/>
  </r>
  <r>
    <x v="0"/>
    <x v="10"/>
    <n v="1500"/>
    <x v="8"/>
    <m/>
    <x v="0"/>
    <m/>
    <x v="152"/>
    <x v="4"/>
    <x v="4"/>
    <x v="1"/>
    <x v="1"/>
    <x v="2"/>
    <x v="2"/>
    <m/>
    <x v="10"/>
    <n v="4003"/>
    <x v="0"/>
  </r>
  <r>
    <x v="0"/>
    <x v="10"/>
    <n v="1500"/>
    <x v="11"/>
    <m/>
    <x v="0"/>
    <m/>
    <x v="97"/>
    <x v="5"/>
    <x v="5"/>
    <x v="2"/>
    <x v="2"/>
    <x v="10"/>
    <x v="8"/>
    <m/>
    <x v="13"/>
    <n v="3006"/>
    <x v="0"/>
  </r>
  <r>
    <x v="0"/>
    <x v="10"/>
    <n v="1500"/>
    <x v="31"/>
    <m/>
    <x v="0"/>
    <m/>
    <x v="95"/>
    <x v="2"/>
    <x v="2"/>
    <x v="1"/>
    <x v="1"/>
    <x v="15"/>
    <x v="5"/>
    <m/>
    <x v="36"/>
    <n v="4004"/>
    <x v="0"/>
  </r>
  <r>
    <x v="0"/>
    <x v="10"/>
    <n v="1500"/>
    <x v="31"/>
    <m/>
    <x v="0"/>
    <m/>
    <x v="153"/>
    <x v="2"/>
    <x v="2"/>
    <x v="1"/>
    <x v="1"/>
    <x v="15"/>
    <x v="5"/>
    <m/>
    <x v="36"/>
    <n v="4004"/>
    <x v="0"/>
  </r>
  <r>
    <x v="0"/>
    <x v="10"/>
    <n v="1500"/>
    <x v="13"/>
    <m/>
    <x v="0"/>
    <m/>
    <x v="1"/>
    <x v="27"/>
    <x v="19"/>
    <x v="1"/>
    <x v="1"/>
    <x v="3"/>
    <x v="3"/>
    <m/>
    <x v="15"/>
    <n v="6002"/>
    <x v="0"/>
  </r>
  <r>
    <x v="0"/>
    <x v="10"/>
    <n v="1500"/>
    <x v="19"/>
    <m/>
    <x v="0"/>
    <m/>
    <x v="1"/>
    <x v="25"/>
    <x v="18"/>
    <x v="2"/>
    <x v="2"/>
    <x v="10"/>
    <x v="8"/>
    <m/>
    <x v="22"/>
    <n v="3001"/>
    <x v="0"/>
  </r>
  <r>
    <x v="0"/>
    <x v="10"/>
    <n v="1500"/>
    <x v="26"/>
    <m/>
    <x v="0"/>
    <m/>
    <x v="154"/>
    <x v="24"/>
    <x v="17"/>
    <x v="2"/>
    <x v="2"/>
    <x v="10"/>
    <x v="8"/>
    <m/>
    <x v="31"/>
    <n v="8006"/>
    <x v="0"/>
  </r>
  <r>
    <x v="0"/>
    <x v="10"/>
    <n v="1500.8655473284207"/>
    <x v="37"/>
    <m/>
    <x v="0"/>
    <m/>
    <x v="151"/>
    <x v="0"/>
    <x v="0"/>
    <x v="6"/>
    <x v="6"/>
    <x v="17"/>
    <x v="13"/>
    <m/>
    <x v="44"/>
    <n v="2001"/>
    <x v="0"/>
  </r>
  <r>
    <x v="0"/>
    <x v="10"/>
    <n v="1548.1950000000002"/>
    <x v="2"/>
    <m/>
    <x v="0"/>
    <m/>
    <x v="147"/>
    <x v="18"/>
    <x v="13"/>
    <x v="2"/>
    <x v="2"/>
    <x v="4"/>
    <x v="2"/>
    <m/>
    <x v="5"/>
    <n v="4001"/>
    <x v="0"/>
  </r>
  <r>
    <x v="0"/>
    <x v="10"/>
    <n v="1548.8550000000002"/>
    <x v="3"/>
    <m/>
    <x v="0"/>
    <m/>
    <x v="60"/>
    <x v="7"/>
    <x v="6"/>
    <x v="1"/>
    <x v="1"/>
    <x v="3"/>
    <x v="3"/>
    <m/>
    <x v="3"/>
    <n v="3008"/>
    <x v="0"/>
  </r>
  <r>
    <x v="0"/>
    <x v="10"/>
    <n v="1548.8550000000002"/>
    <x v="3"/>
    <m/>
    <x v="0"/>
    <m/>
    <x v="60"/>
    <x v="16"/>
    <x v="11"/>
    <x v="1"/>
    <x v="1"/>
    <x v="3"/>
    <x v="3"/>
    <m/>
    <x v="3"/>
    <n v="7002"/>
    <x v="0"/>
  </r>
  <r>
    <x v="0"/>
    <x v="10"/>
    <n v="1548.8550000000002"/>
    <x v="3"/>
    <m/>
    <x v="0"/>
    <m/>
    <x v="60"/>
    <x v="13"/>
    <x v="2"/>
    <x v="1"/>
    <x v="1"/>
    <x v="3"/>
    <x v="3"/>
    <m/>
    <x v="3"/>
    <n v="5003"/>
    <x v="0"/>
  </r>
  <r>
    <x v="0"/>
    <x v="10"/>
    <n v="1548.8550000000002"/>
    <x v="3"/>
    <m/>
    <x v="0"/>
    <m/>
    <x v="60"/>
    <x v="10"/>
    <x v="9"/>
    <x v="2"/>
    <x v="2"/>
    <x v="6"/>
    <x v="3"/>
    <m/>
    <x v="8"/>
    <n v="8001"/>
    <x v="0"/>
  </r>
  <r>
    <x v="0"/>
    <x v="10"/>
    <n v="1548.8550000000002"/>
    <x v="3"/>
    <m/>
    <x v="0"/>
    <m/>
    <x v="60"/>
    <x v="8"/>
    <x v="7"/>
    <x v="2"/>
    <x v="2"/>
    <x v="6"/>
    <x v="3"/>
    <m/>
    <x v="8"/>
    <n v="8003"/>
    <x v="0"/>
  </r>
  <r>
    <x v="0"/>
    <x v="10"/>
    <n v="1550.0396204527215"/>
    <x v="37"/>
    <m/>
    <x v="0"/>
    <m/>
    <x v="155"/>
    <x v="0"/>
    <x v="0"/>
    <x v="6"/>
    <x v="6"/>
    <x v="17"/>
    <x v="13"/>
    <m/>
    <x v="44"/>
    <n v="2001"/>
    <x v="0"/>
  </r>
  <r>
    <x v="0"/>
    <x v="10"/>
    <n v="1551.7305833333337"/>
    <x v="29"/>
    <m/>
    <x v="0"/>
    <m/>
    <x v="1"/>
    <x v="22"/>
    <x v="0"/>
    <x v="2"/>
    <x v="2"/>
    <x v="4"/>
    <x v="2"/>
    <m/>
    <x v="34"/>
    <n v="3002"/>
    <x v="0"/>
  </r>
  <r>
    <x v="0"/>
    <x v="10"/>
    <n v="1556.9094200000002"/>
    <x v="27"/>
    <m/>
    <x v="0"/>
    <m/>
    <x v="1"/>
    <x v="18"/>
    <x v="13"/>
    <x v="2"/>
    <x v="2"/>
    <x v="14"/>
    <x v="12"/>
    <m/>
    <x v="32"/>
    <n v="4001"/>
    <x v="0"/>
  </r>
  <r>
    <x v="0"/>
    <x v="10"/>
    <n v="1565.18"/>
    <x v="2"/>
    <m/>
    <x v="0"/>
    <m/>
    <x v="146"/>
    <x v="15"/>
    <x v="12"/>
    <x v="2"/>
    <x v="2"/>
    <x v="4"/>
    <x v="2"/>
    <m/>
    <x v="5"/>
    <n v="5002"/>
    <x v="0"/>
  </r>
  <r>
    <x v="0"/>
    <x v="10"/>
    <n v="1565.18"/>
    <x v="2"/>
    <m/>
    <x v="0"/>
    <m/>
    <x v="148"/>
    <x v="15"/>
    <x v="12"/>
    <x v="2"/>
    <x v="2"/>
    <x v="4"/>
    <x v="2"/>
    <m/>
    <x v="5"/>
    <n v="5002"/>
    <x v="0"/>
  </r>
  <r>
    <x v="0"/>
    <x v="10"/>
    <n v="1575"/>
    <x v="34"/>
    <m/>
    <x v="0"/>
    <m/>
    <x v="1"/>
    <x v="6"/>
    <x v="1"/>
    <x v="1"/>
    <x v="1"/>
    <x v="3"/>
    <x v="3"/>
    <m/>
    <x v="49"/>
    <n v="7003"/>
    <x v="0"/>
  </r>
  <r>
    <x v="0"/>
    <x v="10"/>
    <n v="1575"/>
    <x v="39"/>
    <m/>
    <x v="0"/>
    <m/>
    <x v="1"/>
    <x v="18"/>
    <x v="13"/>
    <x v="2"/>
    <x v="2"/>
    <x v="6"/>
    <x v="3"/>
    <m/>
    <x v="46"/>
    <n v="4001"/>
    <x v="0"/>
  </r>
  <r>
    <x v="0"/>
    <x v="10"/>
    <n v="1597.9762936191069"/>
    <x v="47"/>
    <m/>
    <x v="0"/>
    <m/>
    <x v="156"/>
    <x v="0"/>
    <x v="0"/>
    <x v="6"/>
    <x v="6"/>
    <x v="17"/>
    <x v="13"/>
    <m/>
    <x v="56"/>
    <n v="2001"/>
    <x v="0"/>
  </r>
  <r>
    <x v="0"/>
    <x v="10"/>
    <n v="1600"/>
    <x v="27"/>
    <m/>
    <x v="0"/>
    <m/>
    <x v="159"/>
    <x v="4"/>
    <x v="4"/>
    <x v="2"/>
    <x v="2"/>
    <x v="14"/>
    <x v="12"/>
    <m/>
    <x v="32"/>
    <n v="4003"/>
    <x v="0"/>
  </r>
  <r>
    <x v="0"/>
    <x v="10"/>
    <n v="1600"/>
    <x v="5"/>
    <m/>
    <x v="0"/>
    <m/>
    <x v="1"/>
    <x v="1"/>
    <x v="1"/>
    <x v="1"/>
    <x v="1"/>
    <x v="3"/>
    <x v="3"/>
    <m/>
    <x v="6"/>
    <n v="7001"/>
    <x v="0"/>
  </r>
  <r>
    <x v="0"/>
    <x v="10"/>
    <n v="1639.3080000000004"/>
    <x v="35"/>
    <m/>
    <x v="0"/>
    <m/>
    <x v="1"/>
    <x v="19"/>
    <x v="14"/>
    <x v="2"/>
    <x v="2"/>
    <x v="14"/>
    <x v="12"/>
    <m/>
    <x v="41"/>
    <n v="3003"/>
    <x v="0"/>
  </r>
  <r>
    <x v="0"/>
    <x v="10"/>
    <n v="1650"/>
    <x v="54"/>
    <m/>
    <x v="0"/>
    <m/>
    <x v="160"/>
    <x v="2"/>
    <x v="2"/>
    <x v="2"/>
    <x v="2"/>
    <x v="7"/>
    <x v="5"/>
    <m/>
    <x v="66"/>
    <n v="4004"/>
    <x v="0"/>
  </r>
  <r>
    <x v="0"/>
    <x v="10"/>
    <n v="1653.9053055555557"/>
    <x v="21"/>
    <m/>
    <x v="0"/>
    <m/>
    <x v="1"/>
    <x v="27"/>
    <x v="19"/>
    <x v="1"/>
    <x v="1"/>
    <x v="2"/>
    <x v="2"/>
    <m/>
    <x v="27"/>
    <n v="6002"/>
    <x v="0"/>
  </r>
  <r>
    <x v="0"/>
    <x v="10"/>
    <n v="1655"/>
    <x v="39"/>
    <m/>
    <x v="0"/>
    <m/>
    <x v="1"/>
    <x v="27"/>
    <x v="19"/>
    <x v="1"/>
    <x v="1"/>
    <x v="3"/>
    <x v="3"/>
    <m/>
    <x v="58"/>
    <n v="6002"/>
    <x v="0"/>
  </r>
  <r>
    <x v="0"/>
    <x v="10"/>
    <n v="1665.54025"/>
    <x v="29"/>
    <m/>
    <x v="0"/>
    <m/>
    <x v="1"/>
    <x v="3"/>
    <x v="3"/>
    <x v="2"/>
    <x v="2"/>
    <x v="4"/>
    <x v="2"/>
    <m/>
    <x v="34"/>
    <n v="4002"/>
    <x v="0"/>
  </r>
  <r>
    <x v="0"/>
    <x v="10"/>
    <n v="1679.3428859737196"/>
    <x v="47"/>
    <m/>
    <x v="0"/>
    <m/>
    <x v="161"/>
    <x v="0"/>
    <x v="0"/>
    <x v="6"/>
    <x v="6"/>
    <x v="17"/>
    <x v="13"/>
    <m/>
    <x v="56"/>
    <n v="2001"/>
    <x v="0"/>
  </r>
  <r>
    <x v="0"/>
    <x v="10"/>
    <n v="1700"/>
    <x v="28"/>
    <m/>
    <x v="0"/>
    <m/>
    <x v="162"/>
    <x v="24"/>
    <x v="17"/>
    <x v="1"/>
    <x v="1"/>
    <x v="8"/>
    <x v="6"/>
    <m/>
    <x v="33"/>
    <n v="8006"/>
    <x v="0"/>
  </r>
  <r>
    <x v="0"/>
    <x v="10"/>
    <n v="1740"/>
    <x v="22"/>
    <m/>
    <x v="0"/>
    <m/>
    <x v="166"/>
    <x v="8"/>
    <x v="7"/>
    <x v="2"/>
    <x v="2"/>
    <x v="10"/>
    <x v="8"/>
    <m/>
    <x v="26"/>
    <n v="8003"/>
    <x v="0"/>
  </r>
  <r>
    <x v="0"/>
    <x v="10"/>
    <n v="1751.9260000000002"/>
    <x v="2"/>
    <m/>
    <x v="0"/>
    <m/>
    <x v="134"/>
    <x v="16"/>
    <x v="11"/>
    <x v="1"/>
    <x v="1"/>
    <x v="2"/>
    <x v="2"/>
    <m/>
    <x v="2"/>
    <n v="7002"/>
    <x v="0"/>
  </r>
  <r>
    <x v="0"/>
    <x v="10"/>
    <n v="1751.9260000000002"/>
    <x v="2"/>
    <m/>
    <x v="0"/>
    <m/>
    <x v="157"/>
    <x v="16"/>
    <x v="11"/>
    <x v="1"/>
    <x v="1"/>
    <x v="2"/>
    <x v="2"/>
    <m/>
    <x v="2"/>
    <n v="7002"/>
    <x v="0"/>
  </r>
  <r>
    <x v="0"/>
    <x v="10"/>
    <n v="1751.9260000000002"/>
    <x v="2"/>
    <m/>
    <x v="0"/>
    <m/>
    <x v="158"/>
    <x v="16"/>
    <x v="11"/>
    <x v="1"/>
    <x v="1"/>
    <x v="2"/>
    <x v="2"/>
    <m/>
    <x v="2"/>
    <n v="7002"/>
    <x v="0"/>
  </r>
  <r>
    <x v="0"/>
    <x v="10"/>
    <n v="1760.0000000000002"/>
    <x v="7"/>
    <m/>
    <x v="0"/>
    <m/>
    <x v="73"/>
    <x v="2"/>
    <x v="2"/>
    <x v="2"/>
    <x v="2"/>
    <x v="7"/>
    <x v="5"/>
    <m/>
    <x v="9"/>
    <n v="4004"/>
    <x v="0"/>
  </r>
  <r>
    <x v="0"/>
    <x v="10"/>
    <n v="1785"/>
    <x v="39"/>
    <m/>
    <x v="0"/>
    <m/>
    <x v="1"/>
    <x v="29"/>
    <x v="19"/>
    <x v="1"/>
    <x v="1"/>
    <x v="3"/>
    <x v="3"/>
    <m/>
    <x v="58"/>
    <n v="6001"/>
    <x v="0"/>
  </r>
  <r>
    <x v="0"/>
    <x v="10"/>
    <n v="1800"/>
    <x v="55"/>
    <m/>
    <x v="0"/>
    <m/>
    <x v="1"/>
    <x v="1"/>
    <x v="1"/>
    <x v="1"/>
    <x v="1"/>
    <x v="1"/>
    <x v="1"/>
    <m/>
    <x v="67"/>
    <n v="7001"/>
    <x v="0"/>
  </r>
  <r>
    <x v="0"/>
    <x v="10"/>
    <n v="1800"/>
    <x v="22"/>
    <m/>
    <x v="0"/>
    <m/>
    <x v="167"/>
    <x v="15"/>
    <x v="12"/>
    <x v="2"/>
    <x v="2"/>
    <x v="10"/>
    <x v="8"/>
    <m/>
    <x v="26"/>
    <n v="5002"/>
    <x v="0"/>
  </r>
  <r>
    <x v="0"/>
    <x v="10"/>
    <n v="1854.7921157789172"/>
    <x v="44"/>
    <m/>
    <x v="0"/>
    <m/>
    <x v="180"/>
    <x v="0"/>
    <x v="0"/>
    <x v="6"/>
    <x v="6"/>
    <x v="17"/>
    <x v="13"/>
    <m/>
    <x v="53"/>
    <n v="2001"/>
    <x v="0"/>
  </r>
  <r>
    <x v="0"/>
    <x v="10"/>
    <n v="1862.0767000000005"/>
    <x v="30"/>
    <m/>
    <x v="0"/>
    <m/>
    <x v="1"/>
    <x v="22"/>
    <x v="0"/>
    <x v="2"/>
    <x v="2"/>
    <x v="14"/>
    <x v="12"/>
    <m/>
    <x v="35"/>
    <n v="3002"/>
    <x v="0"/>
  </r>
  <r>
    <x v="0"/>
    <x v="10"/>
    <n v="1886.6219999999998"/>
    <x v="35"/>
    <m/>
    <x v="0"/>
    <m/>
    <x v="1"/>
    <x v="4"/>
    <x v="4"/>
    <x v="2"/>
    <x v="2"/>
    <x v="14"/>
    <x v="12"/>
    <m/>
    <x v="41"/>
    <n v="4003"/>
    <x v="0"/>
  </r>
  <r>
    <x v="0"/>
    <x v="10"/>
    <n v="1890.3390000000002"/>
    <x v="2"/>
    <m/>
    <x v="0"/>
    <m/>
    <x v="163"/>
    <x v="27"/>
    <x v="19"/>
    <x v="1"/>
    <x v="1"/>
    <x v="2"/>
    <x v="2"/>
    <m/>
    <x v="2"/>
    <n v="6002"/>
    <x v="0"/>
  </r>
  <r>
    <x v="0"/>
    <x v="10"/>
    <n v="1904.144"/>
    <x v="2"/>
    <m/>
    <x v="0"/>
    <m/>
    <x v="164"/>
    <x v="1"/>
    <x v="1"/>
    <x v="1"/>
    <x v="1"/>
    <x v="2"/>
    <x v="2"/>
    <m/>
    <x v="2"/>
    <n v="7001"/>
    <x v="0"/>
  </r>
  <r>
    <x v="0"/>
    <x v="10"/>
    <n v="1904.144"/>
    <x v="2"/>
    <m/>
    <x v="0"/>
    <m/>
    <x v="165"/>
    <x v="1"/>
    <x v="1"/>
    <x v="1"/>
    <x v="1"/>
    <x v="2"/>
    <x v="2"/>
    <m/>
    <x v="2"/>
    <n v="7001"/>
    <x v="0"/>
  </r>
  <r>
    <x v="0"/>
    <x v="10"/>
    <n v="1965.0213136559557"/>
    <x v="47"/>
    <m/>
    <x v="0"/>
    <m/>
    <x v="186"/>
    <x v="0"/>
    <x v="0"/>
    <x v="6"/>
    <x v="6"/>
    <x v="17"/>
    <x v="13"/>
    <m/>
    <x v="56"/>
    <n v="2001"/>
    <x v="0"/>
  </r>
  <r>
    <x v="0"/>
    <x v="10"/>
    <n v="1983.8500000000001"/>
    <x v="2"/>
    <m/>
    <x v="0"/>
    <m/>
    <x v="169"/>
    <x v="18"/>
    <x v="13"/>
    <x v="2"/>
    <x v="2"/>
    <x v="4"/>
    <x v="2"/>
    <m/>
    <x v="5"/>
    <n v="4001"/>
    <x v="0"/>
  </r>
  <r>
    <x v="0"/>
    <x v="10"/>
    <n v="1983.8500000000001"/>
    <x v="2"/>
    <m/>
    <x v="0"/>
    <m/>
    <x v="170"/>
    <x v="18"/>
    <x v="13"/>
    <x v="2"/>
    <x v="2"/>
    <x v="4"/>
    <x v="2"/>
    <m/>
    <x v="5"/>
    <n v="4001"/>
    <x v="0"/>
  </r>
  <r>
    <x v="0"/>
    <x v="10"/>
    <n v="1992.2496000000001"/>
    <x v="35"/>
    <m/>
    <x v="0"/>
    <m/>
    <x v="1"/>
    <x v="21"/>
    <x v="15"/>
    <x v="2"/>
    <x v="2"/>
    <x v="14"/>
    <x v="12"/>
    <m/>
    <x v="41"/>
    <n v="3004"/>
    <x v="0"/>
  </r>
  <r>
    <x v="0"/>
    <x v="10"/>
    <n v="1998.6483000000001"/>
    <x v="30"/>
    <m/>
    <x v="0"/>
    <m/>
    <x v="1"/>
    <x v="3"/>
    <x v="3"/>
    <x v="2"/>
    <x v="2"/>
    <x v="14"/>
    <x v="12"/>
    <m/>
    <x v="35"/>
    <n v="4002"/>
    <x v="0"/>
  </r>
  <r>
    <x v="0"/>
    <x v="10"/>
    <n v="2000"/>
    <x v="75"/>
    <m/>
    <x v="0"/>
    <m/>
    <x v="1"/>
    <x v="27"/>
    <x v="19"/>
    <x v="1"/>
    <x v="1"/>
    <x v="1"/>
    <x v="1"/>
    <m/>
    <x v="88"/>
    <n v="6002"/>
    <x v="0"/>
  </r>
  <r>
    <x v="0"/>
    <x v="10"/>
    <n v="2000"/>
    <x v="56"/>
    <m/>
    <x v="0"/>
    <m/>
    <x v="1"/>
    <x v="12"/>
    <x v="10"/>
    <x v="2"/>
    <x v="2"/>
    <x v="6"/>
    <x v="3"/>
    <m/>
    <x v="68"/>
    <n v="3005"/>
    <x v="0"/>
  </r>
  <r>
    <x v="0"/>
    <x v="10"/>
    <n v="2000"/>
    <x v="12"/>
    <m/>
    <x v="0"/>
    <m/>
    <x v="1"/>
    <x v="1"/>
    <x v="1"/>
    <x v="4"/>
    <x v="4"/>
    <x v="11"/>
    <x v="9"/>
    <m/>
    <x v="14"/>
    <n v="7001"/>
    <x v="0"/>
  </r>
  <r>
    <x v="0"/>
    <x v="10"/>
    <n v="2000"/>
    <x v="30"/>
    <m/>
    <x v="0"/>
    <m/>
    <x v="187"/>
    <x v="4"/>
    <x v="4"/>
    <x v="2"/>
    <x v="2"/>
    <x v="14"/>
    <x v="12"/>
    <m/>
    <x v="35"/>
    <n v="4003"/>
    <x v="0"/>
  </r>
  <r>
    <x v="0"/>
    <x v="10"/>
    <n v="2000"/>
    <x v="17"/>
    <m/>
    <x v="0"/>
    <m/>
    <x v="189"/>
    <x v="10"/>
    <x v="9"/>
    <x v="2"/>
    <x v="2"/>
    <x v="10"/>
    <x v="8"/>
    <m/>
    <x v="20"/>
    <n v="8001"/>
    <x v="0"/>
  </r>
  <r>
    <x v="0"/>
    <x v="10"/>
    <n v="2000"/>
    <x v="17"/>
    <m/>
    <x v="0"/>
    <m/>
    <x v="28"/>
    <x v="10"/>
    <x v="9"/>
    <x v="2"/>
    <x v="2"/>
    <x v="10"/>
    <x v="8"/>
    <m/>
    <x v="20"/>
    <n v="8001"/>
    <x v="0"/>
  </r>
  <r>
    <x v="0"/>
    <x v="10"/>
    <n v="2000"/>
    <x v="33"/>
    <m/>
    <x v="0"/>
    <m/>
    <x v="1"/>
    <x v="17"/>
    <x v="2"/>
    <x v="2"/>
    <x v="2"/>
    <x v="7"/>
    <x v="5"/>
    <m/>
    <x v="39"/>
    <n v="5006"/>
    <x v="0"/>
  </r>
  <r>
    <x v="0"/>
    <x v="10"/>
    <n v="2000"/>
    <x v="23"/>
    <m/>
    <x v="0"/>
    <m/>
    <x v="190"/>
    <x v="20"/>
    <x v="2"/>
    <x v="1"/>
    <x v="1"/>
    <x v="8"/>
    <x v="6"/>
    <m/>
    <x v="28"/>
    <n v="5001"/>
    <x v="0"/>
  </r>
  <r>
    <x v="0"/>
    <x v="10"/>
    <n v="2000"/>
    <x v="23"/>
    <m/>
    <x v="0"/>
    <m/>
    <x v="191"/>
    <x v="6"/>
    <x v="1"/>
    <x v="1"/>
    <x v="1"/>
    <x v="8"/>
    <x v="6"/>
    <m/>
    <x v="28"/>
    <n v="7003"/>
    <x v="0"/>
  </r>
  <r>
    <x v="0"/>
    <x v="10"/>
    <n v="2021.9980000000003"/>
    <x v="2"/>
    <m/>
    <x v="0"/>
    <m/>
    <x v="171"/>
    <x v="3"/>
    <x v="3"/>
    <x v="2"/>
    <x v="2"/>
    <x v="4"/>
    <x v="2"/>
    <m/>
    <x v="5"/>
    <n v="4002"/>
    <x v="0"/>
  </r>
  <r>
    <x v="0"/>
    <x v="10"/>
    <n v="2021.9980000000003"/>
    <x v="2"/>
    <m/>
    <x v="0"/>
    <m/>
    <x v="172"/>
    <x v="3"/>
    <x v="3"/>
    <x v="2"/>
    <x v="2"/>
    <x v="4"/>
    <x v="2"/>
    <m/>
    <x v="5"/>
    <n v="4002"/>
    <x v="0"/>
  </r>
  <r>
    <x v="0"/>
    <x v="10"/>
    <n v="2021.9980000000003"/>
    <x v="2"/>
    <m/>
    <x v="0"/>
    <m/>
    <x v="173"/>
    <x v="3"/>
    <x v="3"/>
    <x v="2"/>
    <x v="2"/>
    <x v="4"/>
    <x v="2"/>
    <m/>
    <x v="5"/>
    <n v="4002"/>
    <x v="0"/>
  </r>
  <r>
    <x v="0"/>
    <x v="10"/>
    <n v="2021.9980000000003"/>
    <x v="2"/>
    <m/>
    <x v="0"/>
    <m/>
    <x v="174"/>
    <x v="3"/>
    <x v="3"/>
    <x v="2"/>
    <x v="2"/>
    <x v="4"/>
    <x v="2"/>
    <m/>
    <x v="5"/>
    <n v="4002"/>
    <x v="0"/>
  </r>
  <r>
    <x v="0"/>
    <x v="10"/>
    <n v="2021.9980000000003"/>
    <x v="2"/>
    <m/>
    <x v="0"/>
    <m/>
    <x v="175"/>
    <x v="3"/>
    <x v="3"/>
    <x v="2"/>
    <x v="2"/>
    <x v="4"/>
    <x v="2"/>
    <m/>
    <x v="5"/>
    <n v="4002"/>
    <x v="0"/>
  </r>
  <r>
    <x v="0"/>
    <x v="10"/>
    <n v="2023.9670000000001"/>
    <x v="2"/>
    <m/>
    <x v="0"/>
    <m/>
    <x v="176"/>
    <x v="11"/>
    <x v="6"/>
    <x v="2"/>
    <x v="2"/>
    <x v="4"/>
    <x v="2"/>
    <m/>
    <x v="5"/>
    <n v="8004"/>
    <x v="0"/>
  </r>
  <r>
    <x v="0"/>
    <x v="10"/>
    <n v="2023.9670000000001"/>
    <x v="2"/>
    <m/>
    <x v="0"/>
    <m/>
    <x v="177"/>
    <x v="11"/>
    <x v="6"/>
    <x v="2"/>
    <x v="2"/>
    <x v="4"/>
    <x v="2"/>
    <m/>
    <x v="5"/>
    <n v="8004"/>
    <x v="0"/>
  </r>
  <r>
    <x v="0"/>
    <x v="10"/>
    <n v="2027.3000000000002"/>
    <x v="2"/>
    <m/>
    <x v="0"/>
    <m/>
    <x v="179"/>
    <x v="5"/>
    <x v="5"/>
    <x v="2"/>
    <x v="2"/>
    <x v="4"/>
    <x v="2"/>
    <m/>
    <x v="5"/>
    <n v="3006"/>
    <x v="0"/>
  </r>
  <r>
    <x v="0"/>
    <x v="10"/>
    <n v="2048.2843700000003"/>
    <x v="27"/>
    <m/>
    <x v="0"/>
    <m/>
    <x v="1"/>
    <x v="22"/>
    <x v="0"/>
    <x v="2"/>
    <x v="2"/>
    <x v="14"/>
    <x v="12"/>
    <m/>
    <x v="32"/>
    <n v="3002"/>
    <x v="0"/>
  </r>
  <r>
    <x v="0"/>
    <x v="10"/>
    <n v="2065.1400000000003"/>
    <x v="3"/>
    <m/>
    <x v="0"/>
    <m/>
    <x v="60"/>
    <x v="21"/>
    <x v="15"/>
    <x v="2"/>
    <x v="2"/>
    <x v="6"/>
    <x v="3"/>
    <m/>
    <x v="8"/>
    <n v="3004"/>
    <x v="0"/>
  </r>
  <r>
    <x v="0"/>
    <x v="10"/>
    <n v="2065.1400000000003"/>
    <x v="3"/>
    <m/>
    <x v="0"/>
    <m/>
    <x v="60"/>
    <x v="22"/>
    <x v="0"/>
    <x v="2"/>
    <x v="2"/>
    <x v="6"/>
    <x v="3"/>
    <m/>
    <x v="8"/>
    <n v="3002"/>
    <x v="0"/>
  </r>
  <r>
    <x v="0"/>
    <x v="10"/>
    <n v="2073.0573961604296"/>
    <x v="47"/>
    <m/>
    <x v="0"/>
    <m/>
    <x v="196"/>
    <x v="0"/>
    <x v="0"/>
    <x v="6"/>
    <x v="6"/>
    <x v="17"/>
    <x v="13"/>
    <m/>
    <x v="56"/>
    <n v="2001"/>
    <x v="0"/>
  </r>
  <r>
    <x v="0"/>
    <x v="10"/>
    <n v="2078.5"/>
    <x v="45"/>
    <m/>
    <x v="0"/>
    <m/>
    <x v="197"/>
    <x v="2"/>
    <x v="2"/>
    <x v="2"/>
    <x v="2"/>
    <x v="7"/>
    <x v="5"/>
    <m/>
    <x v="54"/>
    <n v="4004"/>
    <x v="0"/>
  </r>
  <r>
    <x v="0"/>
    <x v="10"/>
    <n v="2083.3333333333335"/>
    <x v="57"/>
    <m/>
    <x v="0"/>
    <m/>
    <x v="198"/>
    <x v="13"/>
    <x v="2"/>
    <x v="1"/>
    <x v="1"/>
    <x v="8"/>
    <x v="6"/>
    <m/>
    <x v="69"/>
    <n v="5003"/>
    <x v="0"/>
  </r>
  <r>
    <x v="0"/>
    <x v="10"/>
    <n v="2083.9500000000003"/>
    <x v="2"/>
    <m/>
    <x v="0"/>
    <m/>
    <x v="181"/>
    <x v="19"/>
    <x v="14"/>
    <x v="2"/>
    <x v="2"/>
    <x v="4"/>
    <x v="2"/>
    <m/>
    <x v="5"/>
    <n v="3003"/>
    <x v="0"/>
  </r>
  <r>
    <x v="0"/>
    <x v="10"/>
    <n v="2083.9500000000003"/>
    <x v="2"/>
    <m/>
    <x v="0"/>
    <m/>
    <x v="182"/>
    <x v="19"/>
    <x v="14"/>
    <x v="2"/>
    <x v="2"/>
    <x v="4"/>
    <x v="2"/>
    <m/>
    <x v="5"/>
    <n v="3003"/>
    <x v="0"/>
  </r>
  <r>
    <x v="0"/>
    <x v="10"/>
    <n v="2083.9500000000003"/>
    <x v="2"/>
    <m/>
    <x v="0"/>
    <m/>
    <x v="183"/>
    <x v="19"/>
    <x v="14"/>
    <x v="2"/>
    <x v="2"/>
    <x v="4"/>
    <x v="2"/>
    <m/>
    <x v="5"/>
    <n v="3003"/>
    <x v="0"/>
  </r>
  <r>
    <x v="0"/>
    <x v="10"/>
    <n v="2083.9500000000003"/>
    <x v="2"/>
    <m/>
    <x v="0"/>
    <m/>
    <x v="184"/>
    <x v="19"/>
    <x v="14"/>
    <x v="2"/>
    <x v="2"/>
    <x v="4"/>
    <x v="2"/>
    <m/>
    <x v="5"/>
    <n v="3003"/>
    <x v="0"/>
  </r>
  <r>
    <x v="0"/>
    <x v="10"/>
    <n v="2100"/>
    <x v="39"/>
    <m/>
    <x v="0"/>
    <m/>
    <x v="1"/>
    <x v="6"/>
    <x v="1"/>
    <x v="1"/>
    <x v="1"/>
    <x v="3"/>
    <x v="3"/>
    <m/>
    <x v="58"/>
    <n v="7003"/>
    <x v="0"/>
  </r>
  <r>
    <x v="0"/>
    <x v="10"/>
    <n v="2100"/>
    <x v="49"/>
    <m/>
    <x v="0"/>
    <m/>
    <x v="199"/>
    <x v="2"/>
    <x v="2"/>
    <x v="2"/>
    <x v="2"/>
    <x v="7"/>
    <x v="5"/>
    <m/>
    <x v="60"/>
    <n v="4004"/>
    <x v="0"/>
  </r>
  <r>
    <x v="0"/>
    <x v="10"/>
    <n v="2118.0280000000002"/>
    <x v="2"/>
    <m/>
    <x v="0"/>
    <m/>
    <x v="185"/>
    <x v="22"/>
    <x v="0"/>
    <x v="2"/>
    <x v="2"/>
    <x v="4"/>
    <x v="2"/>
    <m/>
    <x v="5"/>
    <n v="3002"/>
    <x v="0"/>
  </r>
  <r>
    <x v="0"/>
    <x v="10"/>
    <n v="2123.0583000000001"/>
    <x v="35"/>
    <m/>
    <x v="0"/>
    <m/>
    <x v="1"/>
    <x v="18"/>
    <x v="13"/>
    <x v="2"/>
    <x v="2"/>
    <x v="14"/>
    <x v="12"/>
    <m/>
    <x v="41"/>
    <n v="4001"/>
    <x v="0"/>
  </r>
  <r>
    <x v="0"/>
    <x v="10"/>
    <n v="2198.5131299999998"/>
    <x v="27"/>
    <m/>
    <x v="0"/>
    <m/>
    <x v="1"/>
    <x v="3"/>
    <x v="3"/>
    <x v="2"/>
    <x v="2"/>
    <x v="14"/>
    <x v="12"/>
    <m/>
    <x v="32"/>
    <n v="4002"/>
    <x v="0"/>
  </r>
  <r>
    <x v="0"/>
    <x v="10"/>
    <n v="2200"/>
    <x v="8"/>
    <m/>
    <x v="0"/>
    <m/>
    <x v="204"/>
    <x v="4"/>
    <x v="4"/>
    <x v="1"/>
    <x v="1"/>
    <x v="2"/>
    <x v="2"/>
    <m/>
    <x v="10"/>
    <n v="4003"/>
    <x v="0"/>
  </r>
  <r>
    <x v="0"/>
    <x v="10"/>
    <n v="2212.5730000000003"/>
    <x v="2"/>
    <m/>
    <x v="0"/>
    <m/>
    <x v="194"/>
    <x v="1"/>
    <x v="1"/>
    <x v="1"/>
    <x v="1"/>
    <x v="2"/>
    <x v="2"/>
    <m/>
    <x v="2"/>
    <n v="7001"/>
    <x v="0"/>
  </r>
  <r>
    <x v="0"/>
    <x v="10"/>
    <n v="2218.6780000000003"/>
    <x v="2"/>
    <m/>
    <x v="0"/>
    <m/>
    <x v="195"/>
    <x v="1"/>
    <x v="1"/>
    <x v="1"/>
    <x v="1"/>
    <x v="2"/>
    <x v="2"/>
    <m/>
    <x v="2"/>
    <n v="7001"/>
    <x v="0"/>
  </r>
  <r>
    <x v="0"/>
    <x v="10"/>
    <n v="2236.5833333333335"/>
    <x v="45"/>
    <m/>
    <x v="0"/>
    <m/>
    <x v="95"/>
    <x v="2"/>
    <x v="2"/>
    <x v="1"/>
    <x v="1"/>
    <x v="15"/>
    <x v="5"/>
    <m/>
    <x v="57"/>
    <n v="4004"/>
    <x v="0"/>
  </r>
  <r>
    <x v="0"/>
    <x v="10"/>
    <n v="2300"/>
    <x v="28"/>
    <m/>
    <x v="0"/>
    <m/>
    <x v="212"/>
    <x v="24"/>
    <x v="17"/>
    <x v="1"/>
    <x v="1"/>
    <x v="8"/>
    <x v="6"/>
    <m/>
    <x v="33"/>
    <n v="8006"/>
    <x v="0"/>
  </r>
  <r>
    <x v="0"/>
    <x v="10"/>
    <n v="2319.9538983323991"/>
    <x v="37"/>
    <m/>
    <x v="0"/>
    <m/>
    <x v="213"/>
    <x v="0"/>
    <x v="0"/>
    <x v="6"/>
    <x v="6"/>
    <x v="17"/>
    <x v="13"/>
    <m/>
    <x v="44"/>
    <n v="2001"/>
    <x v="0"/>
  </r>
  <r>
    <x v="0"/>
    <x v="10"/>
    <n v="2346.2800000000002"/>
    <x v="43"/>
    <m/>
    <x v="0"/>
    <m/>
    <x v="218"/>
    <x v="0"/>
    <x v="0"/>
    <x v="7"/>
    <x v="7"/>
    <x v="18"/>
    <x v="14"/>
    <m/>
    <x v="52"/>
    <n v="2001"/>
    <x v="0"/>
  </r>
  <r>
    <x v="0"/>
    <x v="10"/>
    <n v="2374.19"/>
    <x v="2"/>
    <m/>
    <x v="0"/>
    <m/>
    <x v="193"/>
    <x v="7"/>
    <x v="6"/>
    <x v="1"/>
    <x v="1"/>
    <x v="2"/>
    <x v="2"/>
    <m/>
    <x v="2"/>
    <n v="3008"/>
    <x v="0"/>
  </r>
  <r>
    <x v="0"/>
    <x v="10"/>
    <n v="2394.37"/>
    <x v="2"/>
    <m/>
    <x v="0"/>
    <m/>
    <x v="200"/>
    <x v="4"/>
    <x v="4"/>
    <x v="2"/>
    <x v="2"/>
    <x v="4"/>
    <x v="2"/>
    <m/>
    <x v="5"/>
    <n v="4003"/>
    <x v="0"/>
  </r>
  <r>
    <x v="0"/>
    <x v="10"/>
    <n v="2394.37"/>
    <x v="2"/>
    <m/>
    <x v="0"/>
    <m/>
    <x v="201"/>
    <x v="4"/>
    <x v="4"/>
    <x v="2"/>
    <x v="2"/>
    <x v="4"/>
    <x v="2"/>
    <m/>
    <x v="5"/>
    <n v="4003"/>
    <x v="0"/>
  </r>
  <r>
    <x v="0"/>
    <x v="10"/>
    <n v="2394.37"/>
    <x v="2"/>
    <m/>
    <x v="0"/>
    <m/>
    <x v="202"/>
    <x v="4"/>
    <x v="4"/>
    <x v="2"/>
    <x v="2"/>
    <x v="4"/>
    <x v="2"/>
    <m/>
    <x v="5"/>
    <n v="4003"/>
    <x v="0"/>
  </r>
  <r>
    <x v="0"/>
    <x v="10"/>
    <n v="2394.37"/>
    <x v="2"/>
    <m/>
    <x v="0"/>
    <m/>
    <x v="203"/>
    <x v="4"/>
    <x v="4"/>
    <x v="2"/>
    <x v="2"/>
    <x v="4"/>
    <x v="2"/>
    <m/>
    <x v="5"/>
    <n v="4003"/>
    <x v="0"/>
  </r>
  <r>
    <x v="0"/>
    <x v="10"/>
    <n v="2400"/>
    <x v="48"/>
    <m/>
    <x v="0"/>
    <m/>
    <x v="153"/>
    <x v="2"/>
    <x v="2"/>
    <x v="1"/>
    <x v="1"/>
    <x v="15"/>
    <x v="5"/>
    <m/>
    <x v="59"/>
    <n v="4004"/>
    <x v="0"/>
  </r>
  <r>
    <x v="0"/>
    <x v="10"/>
    <n v="2400"/>
    <x v="19"/>
    <m/>
    <x v="0"/>
    <m/>
    <x v="29"/>
    <x v="3"/>
    <x v="3"/>
    <x v="2"/>
    <x v="2"/>
    <x v="10"/>
    <x v="8"/>
    <m/>
    <x v="22"/>
    <n v="4002"/>
    <x v="0"/>
  </r>
  <r>
    <x v="0"/>
    <x v="10"/>
    <n v="2400"/>
    <x v="26"/>
    <m/>
    <x v="0"/>
    <m/>
    <x v="222"/>
    <x v="24"/>
    <x v="17"/>
    <x v="2"/>
    <x v="2"/>
    <x v="10"/>
    <x v="8"/>
    <m/>
    <x v="31"/>
    <n v="8006"/>
    <x v="0"/>
  </r>
  <r>
    <x v="0"/>
    <x v="10"/>
    <n v="2412.9802187457403"/>
    <x v="58"/>
    <m/>
    <x v="0"/>
    <m/>
    <x v="220"/>
    <x v="0"/>
    <x v="0"/>
    <x v="6"/>
    <x v="6"/>
    <x v="17"/>
    <x v="13"/>
    <m/>
    <x v="70"/>
    <n v="2001"/>
    <x v="0"/>
  </r>
  <r>
    <x v="0"/>
    <x v="10"/>
    <n v="2425"/>
    <x v="2"/>
    <m/>
    <x v="0"/>
    <m/>
    <x v="168"/>
    <x v="9"/>
    <x v="8"/>
    <x v="2"/>
    <x v="2"/>
    <x v="4"/>
    <x v="2"/>
    <m/>
    <x v="5"/>
    <n v="8002"/>
    <x v="0"/>
  </r>
  <r>
    <x v="0"/>
    <x v="10"/>
    <n v="2425.7365044907506"/>
    <x v="44"/>
    <m/>
    <x v="0"/>
    <m/>
    <x v="224"/>
    <x v="0"/>
    <x v="0"/>
    <x v="6"/>
    <x v="6"/>
    <x v="17"/>
    <x v="13"/>
    <m/>
    <x v="53"/>
    <n v="2001"/>
    <x v="0"/>
  </r>
  <r>
    <x v="0"/>
    <x v="10"/>
    <n v="2456.89"/>
    <x v="37"/>
    <m/>
    <x v="0"/>
    <m/>
    <x v="228"/>
    <x v="0"/>
    <x v="0"/>
    <x v="6"/>
    <x v="6"/>
    <x v="17"/>
    <x v="13"/>
    <m/>
    <x v="44"/>
    <n v="2001"/>
    <x v="0"/>
  </r>
  <r>
    <x v="0"/>
    <x v="10"/>
    <n v="2463.3620000000001"/>
    <x v="2"/>
    <m/>
    <x v="0"/>
    <m/>
    <x v="205"/>
    <x v="27"/>
    <x v="19"/>
    <x v="1"/>
    <x v="1"/>
    <x v="2"/>
    <x v="2"/>
    <m/>
    <x v="2"/>
    <n v="6002"/>
    <x v="0"/>
  </r>
  <r>
    <x v="0"/>
    <x v="10"/>
    <n v="2463.3620000000001"/>
    <x v="2"/>
    <m/>
    <x v="0"/>
    <m/>
    <x v="206"/>
    <x v="27"/>
    <x v="19"/>
    <x v="1"/>
    <x v="1"/>
    <x v="2"/>
    <x v="2"/>
    <m/>
    <x v="2"/>
    <n v="6002"/>
    <x v="0"/>
  </r>
  <r>
    <x v="0"/>
    <x v="10"/>
    <n v="2463.3620000000001"/>
    <x v="2"/>
    <m/>
    <x v="0"/>
    <m/>
    <x v="207"/>
    <x v="27"/>
    <x v="19"/>
    <x v="1"/>
    <x v="1"/>
    <x v="2"/>
    <x v="2"/>
    <m/>
    <x v="2"/>
    <n v="6002"/>
    <x v="0"/>
  </r>
  <r>
    <x v="0"/>
    <x v="10"/>
    <n v="2463.3620000000001"/>
    <x v="2"/>
    <m/>
    <x v="0"/>
    <m/>
    <x v="208"/>
    <x v="27"/>
    <x v="19"/>
    <x v="1"/>
    <x v="1"/>
    <x v="2"/>
    <x v="2"/>
    <m/>
    <x v="2"/>
    <n v="6002"/>
    <x v="0"/>
  </r>
  <r>
    <x v="0"/>
    <x v="10"/>
    <n v="2463.3620000000001"/>
    <x v="2"/>
    <m/>
    <x v="0"/>
    <m/>
    <x v="209"/>
    <x v="27"/>
    <x v="19"/>
    <x v="1"/>
    <x v="1"/>
    <x v="2"/>
    <x v="2"/>
    <m/>
    <x v="2"/>
    <n v="6002"/>
    <x v="0"/>
  </r>
  <r>
    <x v="0"/>
    <x v="10"/>
    <n v="2463.3620000000001"/>
    <x v="2"/>
    <m/>
    <x v="0"/>
    <m/>
    <x v="210"/>
    <x v="27"/>
    <x v="19"/>
    <x v="1"/>
    <x v="1"/>
    <x v="2"/>
    <x v="2"/>
    <m/>
    <x v="2"/>
    <n v="6002"/>
    <x v="0"/>
  </r>
  <r>
    <x v="0"/>
    <x v="10"/>
    <n v="2463.3620000000001"/>
    <x v="2"/>
    <m/>
    <x v="0"/>
    <m/>
    <x v="211"/>
    <x v="27"/>
    <x v="19"/>
    <x v="1"/>
    <x v="1"/>
    <x v="2"/>
    <x v="2"/>
    <m/>
    <x v="2"/>
    <n v="6002"/>
    <x v="0"/>
  </r>
  <r>
    <x v="0"/>
    <x v="10"/>
    <n v="2499.1666666666665"/>
    <x v="45"/>
    <m/>
    <x v="0"/>
    <m/>
    <x v="153"/>
    <x v="2"/>
    <x v="2"/>
    <x v="1"/>
    <x v="1"/>
    <x v="15"/>
    <x v="5"/>
    <m/>
    <x v="57"/>
    <n v="4004"/>
    <x v="0"/>
  </r>
  <r>
    <x v="0"/>
    <x v="10"/>
    <n v="2500"/>
    <x v="59"/>
    <m/>
    <x v="0"/>
    <m/>
    <x v="1"/>
    <x v="24"/>
    <x v="17"/>
    <x v="2"/>
    <x v="2"/>
    <x v="7"/>
    <x v="5"/>
    <m/>
    <x v="71"/>
    <n v="8006"/>
    <x v="0"/>
  </r>
  <r>
    <x v="0"/>
    <x v="10"/>
    <n v="2500"/>
    <x v="8"/>
    <m/>
    <x v="0"/>
    <m/>
    <x v="234"/>
    <x v="4"/>
    <x v="4"/>
    <x v="1"/>
    <x v="1"/>
    <x v="2"/>
    <x v="2"/>
    <m/>
    <x v="10"/>
    <n v="4003"/>
    <x v="0"/>
  </r>
  <r>
    <x v="0"/>
    <x v="10"/>
    <n v="2500"/>
    <x v="36"/>
    <m/>
    <x v="0"/>
    <m/>
    <x v="1"/>
    <x v="30"/>
    <x v="6"/>
    <x v="2"/>
    <x v="2"/>
    <x v="10"/>
    <x v="8"/>
    <m/>
    <x v="43"/>
    <n v="3007"/>
    <x v="0"/>
  </r>
  <r>
    <x v="0"/>
    <x v="10"/>
    <n v="2500"/>
    <x v="19"/>
    <m/>
    <x v="0"/>
    <m/>
    <x v="1"/>
    <x v="31"/>
    <x v="7"/>
    <x v="2"/>
    <x v="2"/>
    <x v="10"/>
    <x v="8"/>
    <m/>
    <x v="22"/>
    <n v="8007"/>
    <x v="0"/>
  </r>
  <r>
    <x v="0"/>
    <x v="10"/>
    <n v="2500"/>
    <x v="19"/>
    <m/>
    <x v="0"/>
    <m/>
    <x v="1"/>
    <x v="9"/>
    <x v="8"/>
    <x v="2"/>
    <x v="2"/>
    <x v="10"/>
    <x v="8"/>
    <m/>
    <x v="22"/>
    <n v="8002"/>
    <x v="0"/>
  </r>
  <r>
    <x v="0"/>
    <x v="10"/>
    <n v="2500"/>
    <x v="2"/>
    <m/>
    <x v="0"/>
    <m/>
    <x v="134"/>
    <x v="5"/>
    <x v="5"/>
    <x v="2"/>
    <x v="2"/>
    <x v="4"/>
    <x v="2"/>
    <m/>
    <x v="5"/>
    <n v="3006"/>
    <x v="0"/>
  </r>
  <r>
    <x v="0"/>
    <x v="10"/>
    <n v="2500"/>
    <x v="32"/>
    <m/>
    <x v="0"/>
    <m/>
    <x v="1"/>
    <x v="31"/>
    <x v="7"/>
    <x v="2"/>
    <x v="2"/>
    <x v="12"/>
    <x v="10"/>
    <m/>
    <x v="37"/>
    <n v="8007"/>
    <x v="0"/>
  </r>
  <r>
    <x v="0"/>
    <x v="10"/>
    <n v="2543.739"/>
    <x v="2"/>
    <m/>
    <x v="0"/>
    <m/>
    <x v="214"/>
    <x v="6"/>
    <x v="1"/>
    <x v="1"/>
    <x v="1"/>
    <x v="2"/>
    <x v="2"/>
    <m/>
    <x v="2"/>
    <n v="7003"/>
    <x v="0"/>
  </r>
  <r>
    <x v="0"/>
    <x v="10"/>
    <n v="2560"/>
    <x v="27"/>
    <m/>
    <x v="0"/>
    <m/>
    <x v="159"/>
    <x v="3"/>
    <x v="3"/>
    <x v="2"/>
    <x v="2"/>
    <x v="14"/>
    <x v="12"/>
    <m/>
    <x v="32"/>
    <n v="4002"/>
    <x v="0"/>
  </r>
  <r>
    <x v="0"/>
    <x v="10"/>
    <n v="2560.4259999999999"/>
    <x v="2"/>
    <m/>
    <x v="0"/>
    <m/>
    <x v="216"/>
    <x v="27"/>
    <x v="19"/>
    <x v="1"/>
    <x v="1"/>
    <x v="2"/>
    <x v="2"/>
    <m/>
    <x v="2"/>
    <n v="6002"/>
    <x v="0"/>
  </r>
  <r>
    <x v="0"/>
    <x v="10"/>
    <n v="2570.0070000000001"/>
    <x v="2"/>
    <m/>
    <x v="0"/>
    <m/>
    <x v="217"/>
    <x v="6"/>
    <x v="1"/>
    <x v="1"/>
    <x v="1"/>
    <x v="2"/>
    <x v="2"/>
    <m/>
    <x v="2"/>
    <n v="7003"/>
    <x v="0"/>
  </r>
  <r>
    <x v="0"/>
    <x v="10"/>
    <n v="2581.4250000000002"/>
    <x v="3"/>
    <m/>
    <x v="0"/>
    <m/>
    <x v="60"/>
    <x v="19"/>
    <x v="14"/>
    <x v="2"/>
    <x v="2"/>
    <x v="6"/>
    <x v="3"/>
    <m/>
    <x v="8"/>
    <n v="3003"/>
    <x v="0"/>
  </r>
  <r>
    <x v="0"/>
    <x v="10"/>
    <n v="2581.4250000000002"/>
    <x v="3"/>
    <m/>
    <x v="0"/>
    <m/>
    <x v="60"/>
    <x v="4"/>
    <x v="4"/>
    <x v="2"/>
    <x v="2"/>
    <x v="6"/>
    <x v="3"/>
    <m/>
    <x v="8"/>
    <n v="4003"/>
    <x v="0"/>
  </r>
  <r>
    <x v="0"/>
    <x v="10"/>
    <n v="2592.92"/>
    <x v="2"/>
    <m/>
    <x v="0"/>
    <m/>
    <x v="219"/>
    <x v="19"/>
    <x v="14"/>
    <x v="2"/>
    <x v="2"/>
    <x v="4"/>
    <x v="2"/>
    <m/>
    <x v="5"/>
    <n v="3003"/>
    <x v="0"/>
  </r>
  <r>
    <x v="0"/>
    <x v="10"/>
    <n v="2625"/>
    <x v="34"/>
    <m/>
    <x v="0"/>
    <m/>
    <x v="1"/>
    <x v="3"/>
    <x v="3"/>
    <x v="2"/>
    <x v="2"/>
    <x v="6"/>
    <x v="3"/>
    <m/>
    <x v="40"/>
    <n v="4002"/>
    <x v="0"/>
  </r>
  <r>
    <x v="0"/>
    <x v="10"/>
    <n v="2625"/>
    <x v="20"/>
    <m/>
    <x v="0"/>
    <m/>
    <x v="1"/>
    <x v="29"/>
    <x v="19"/>
    <x v="1"/>
    <x v="1"/>
    <x v="3"/>
    <x v="3"/>
    <m/>
    <x v="24"/>
    <n v="6001"/>
    <x v="0"/>
  </r>
  <r>
    <x v="0"/>
    <x v="10"/>
    <n v="2625"/>
    <x v="39"/>
    <m/>
    <x v="0"/>
    <m/>
    <x v="1"/>
    <x v="3"/>
    <x v="3"/>
    <x v="2"/>
    <x v="2"/>
    <x v="6"/>
    <x v="3"/>
    <m/>
    <x v="46"/>
    <n v="4002"/>
    <x v="0"/>
  </r>
  <r>
    <x v="0"/>
    <x v="10"/>
    <n v="2641.2870000000003"/>
    <x v="2"/>
    <m/>
    <x v="0"/>
    <m/>
    <x v="223"/>
    <x v="27"/>
    <x v="19"/>
    <x v="1"/>
    <x v="1"/>
    <x v="2"/>
    <x v="2"/>
    <m/>
    <x v="2"/>
    <n v="6002"/>
    <x v="0"/>
  </r>
  <r>
    <x v="0"/>
    <x v="10"/>
    <n v="2654.7259178408608"/>
    <x v="44"/>
    <m/>
    <x v="0"/>
    <m/>
    <x v="241"/>
    <x v="0"/>
    <x v="0"/>
    <x v="6"/>
    <x v="6"/>
    <x v="17"/>
    <x v="13"/>
    <m/>
    <x v="53"/>
    <n v="2001"/>
    <x v="0"/>
  </r>
  <r>
    <x v="0"/>
    <x v="10"/>
    <n v="2665.7400000000002"/>
    <x v="2"/>
    <m/>
    <x v="0"/>
    <m/>
    <x v="225"/>
    <x v="1"/>
    <x v="1"/>
    <x v="1"/>
    <x v="1"/>
    <x v="2"/>
    <x v="2"/>
    <m/>
    <x v="2"/>
    <n v="7001"/>
    <x v="0"/>
  </r>
  <r>
    <x v="0"/>
    <x v="10"/>
    <n v="2667.6870000000004"/>
    <x v="2"/>
    <m/>
    <x v="0"/>
    <m/>
    <x v="227"/>
    <x v="1"/>
    <x v="1"/>
    <x v="1"/>
    <x v="1"/>
    <x v="2"/>
    <x v="2"/>
    <m/>
    <x v="2"/>
    <n v="7001"/>
    <x v="0"/>
  </r>
  <r>
    <x v="0"/>
    <x v="10"/>
    <n v="2668.98"/>
    <x v="2"/>
    <m/>
    <x v="0"/>
    <m/>
    <x v="121"/>
    <x v="8"/>
    <x v="7"/>
    <x v="2"/>
    <x v="2"/>
    <x v="4"/>
    <x v="2"/>
    <m/>
    <x v="5"/>
    <n v="8003"/>
    <x v="0"/>
  </r>
  <r>
    <x v="0"/>
    <x v="10"/>
    <n v="2705.9780000000001"/>
    <x v="2"/>
    <m/>
    <x v="0"/>
    <m/>
    <x v="229"/>
    <x v="27"/>
    <x v="19"/>
    <x v="1"/>
    <x v="1"/>
    <x v="2"/>
    <x v="2"/>
    <m/>
    <x v="2"/>
    <n v="6002"/>
    <x v="0"/>
  </r>
  <r>
    <x v="0"/>
    <x v="10"/>
    <n v="2705.9780000000001"/>
    <x v="2"/>
    <m/>
    <x v="0"/>
    <m/>
    <x v="230"/>
    <x v="27"/>
    <x v="19"/>
    <x v="1"/>
    <x v="1"/>
    <x v="2"/>
    <x v="2"/>
    <m/>
    <x v="2"/>
    <n v="6002"/>
    <x v="0"/>
  </r>
  <r>
    <x v="0"/>
    <x v="10"/>
    <n v="2722.1590000000001"/>
    <x v="2"/>
    <m/>
    <x v="0"/>
    <m/>
    <x v="232"/>
    <x v="27"/>
    <x v="19"/>
    <x v="1"/>
    <x v="1"/>
    <x v="2"/>
    <x v="2"/>
    <m/>
    <x v="2"/>
    <n v="6002"/>
    <x v="0"/>
  </r>
  <r>
    <x v="0"/>
    <x v="10"/>
    <n v="2725.9870000000001"/>
    <x v="2"/>
    <m/>
    <x v="0"/>
    <m/>
    <x v="233"/>
    <x v="18"/>
    <x v="13"/>
    <x v="2"/>
    <x v="2"/>
    <x v="4"/>
    <x v="2"/>
    <m/>
    <x v="5"/>
    <n v="4001"/>
    <x v="0"/>
  </r>
  <r>
    <x v="0"/>
    <x v="10"/>
    <n v="2772.5807187105802"/>
    <x v="44"/>
    <m/>
    <x v="0"/>
    <m/>
    <x v="242"/>
    <x v="0"/>
    <x v="0"/>
    <x v="6"/>
    <x v="6"/>
    <x v="17"/>
    <x v="13"/>
    <m/>
    <x v="53"/>
    <n v="2001"/>
    <x v="0"/>
  </r>
  <r>
    <x v="0"/>
    <x v="10"/>
    <n v="2776.6666666666665"/>
    <x v="23"/>
    <m/>
    <x v="0"/>
    <m/>
    <x v="244"/>
    <x v="20"/>
    <x v="2"/>
    <x v="1"/>
    <x v="1"/>
    <x v="8"/>
    <x v="6"/>
    <m/>
    <x v="28"/>
    <n v="5001"/>
    <x v="0"/>
  </r>
  <r>
    <x v="0"/>
    <x v="10"/>
    <n v="2793.1150500000003"/>
    <x v="35"/>
    <m/>
    <x v="0"/>
    <m/>
    <x v="1"/>
    <x v="22"/>
    <x v="0"/>
    <x v="2"/>
    <x v="2"/>
    <x v="14"/>
    <x v="12"/>
    <m/>
    <x v="41"/>
    <n v="3002"/>
    <x v="0"/>
  </r>
  <r>
    <x v="0"/>
    <x v="10"/>
    <n v="2800"/>
    <x v="8"/>
    <m/>
    <x v="0"/>
    <m/>
    <x v="204"/>
    <x v="4"/>
    <x v="4"/>
    <x v="1"/>
    <x v="1"/>
    <x v="2"/>
    <x v="2"/>
    <m/>
    <x v="10"/>
    <n v="4003"/>
    <x v="0"/>
  </r>
  <r>
    <x v="0"/>
    <x v="10"/>
    <n v="2800"/>
    <x v="61"/>
    <m/>
    <x v="0"/>
    <m/>
    <x v="1"/>
    <x v="4"/>
    <x v="4"/>
    <x v="1"/>
    <x v="1"/>
    <x v="8"/>
    <x v="6"/>
    <m/>
    <x v="73"/>
    <n v="4003"/>
    <x v="0"/>
  </r>
  <r>
    <x v="0"/>
    <x v="10"/>
    <n v="2835"/>
    <x v="34"/>
    <m/>
    <x v="0"/>
    <m/>
    <x v="1"/>
    <x v="23"/>
    <x v="16"/>
    <x v="2"/>
    <x v="2"/>
    <x v="6"/>
    <x v="3"/>
    <m/>
    <x v="40"/>
    <n v="1002"/>
    <x v="0"/>
  </r>
  <r>
    <x v="0"/>
    <x v="10"/>
    <n v="2846.3380000000002"/>
    <x v="2"/>
    <m/>
    <x v="0"/>
    <m/>
    <x v="238"/>
    <x v="9"/>
    <x v="8"/>
    <x v="2"/>
    <x v="2"/>
    <x v="4"/>
    <x v="2"/>
    <m/>
    <x v="5"/>
    <n v="8002"/>
    <x v="0"/>
  </r>
  <r>
    <x v="0"/>
    <x v="10"/>
    <n v="2866.0280000000002"/>
    <x v="2"/>
    <m/>
    <x v="0"/>
    <m/>
    <x v="239"/>
    <x v="11"/>
    <x v="6"/>
    <x v="2"/>
    <x v="2"/>
    <x v="4"/>
    <x v="2"/>
    <m/>
    <x v="5"/>
    <n v="8004"/>
    <x v="0"/>
  </r>
  <r>
    <x v="0"/>
    <x v="10"/>
    <n v="2866.0280000000002"/>
    <x v="2"/>
    <m/>
    <x v="0"/>
    <m/>
    <x v="240"/>
    <x v="11"/>
    <x v="6"/>
    <x v="2"/>
    <x v="2"/>
    <x v="4"/>
    <x v="2"/>
    <m/>
    <x v="5"/>
    <n v="8004"/>
    <x v="0"/>
  </r>
  <r>
    <x v="0"/>
    <x v="10"/>
    <n v="2877.7697752956228"/>
    <x v="58"/>
    <m/>
    <x v="0"/>
    <m/>
    <x v="246"/>
    <x v="0"/>
    <x v="0"/>
    <x v="6"/>
    <x v="6"/>
    <x v="17"/>
    <x v="13"/>
    <m/>
    <x v="70"/>
    <n v="2001"/>
    <x v="0"/>
  </r>
  <r>
    <x v="0"/>
    <x v="10"/>
    <n v="2878.5242874650826"/>
    <x v="44"/>
    <m/>
    <x v="0"/>
    <m/>
    <x v="247"/>
    <x v="0"/>
    <x v="0"/>
    <x v="6"/>
    <x v="6"/>
    <x v="17"/>
    <x v="13"/>
    <m/>
    <x v="53"/>
    <n v="2001"/>
    <x v="0"/>
  </r>
  <r>
    <x v="0"/>
    <x v="10"/>
    <n v="2906.300395463486"/>
    <x v="47"/>
    <m/>
    <x v="0"/>
    <m/>
    <x v="253"/>
    <x v="0"/>
    <x v="0"/>
    <x v="6"/>
    <x v="6"/>
    <x v="17"/>
    <x v="13"/>
    <m/>
    <x v="56"/>
    <n v="2001"/>
    <x v="0"/>
  </r>
  <r>
    <x v="0"/>
    <x v="10"/>
    <n v="2916.6666666666665"/>
    <x v="19"/>
    <m/>
    <x v="0"/>
    <m/>
    <x v="257"/>
    <x v="20"/>
    <x v="2"/>
    <x v="2"/>
    <x v="2"/>
    <x v="10"/>
    <x v="8"/>
    <m/>
    <x v="22"/>
    <n v="5001"/>
    <x v="0"/>
  </r>
  <r>
    <x v="0"/>
    <x v="10"/>
    <n v="2935.9175131553725"/>
    <x v="47"/>
    <m/>
    <x v="0"/>
    <m/>
    <x v="258"/>
    <x v="0"/>
    <x v="0"/>
    <x v="6"/>
    <x v="6"/>
    <x v="17"/>
    <x v="13"/>
    <m/>
    <x v="56"/>
    <n v="2001"/>
    <x v="0"/>
  </r>
  <r>
    <x v="0"/>
    <x v="10"/>
    <n v="2985"/>
    <x v="2"/>
    <m/>
    <x v="0"/>
    <m/>
    <x v="236"/>
    <x v="10"/>
    <x v="9"/>
    <x v="2"/>
    <x v="2"/>
    <x v="4"/>
    <x v="2"/>
    <m/>
    <x v="5"/>
    <n v="8001"/>
    <x v="0"/>
  </r>
  <r>
    <x v="0"/>
    <x v="10"/>
    <n v="2997.9724499999998"/>
    <x v="35"/>
    <m/>
    <x v="0"/>
    <m/>
    <x v="1"/>
    <x v="3"/>
    <x v="3"/>
    <x v="2"/>
    <x v="2"/>
    <x v="14"/>
    <x v="12"/>
    <m/>
    <x v="41"/>
    <n v="4002"/>
    <x v="0"/>
  </r>
  <r>
    <x v="0"/>
    <x v="10"/>
    <n v="3000"/>
    <x v="48"/>
    <m/>
    <x v="0"/>
    <m/>
    <x v="108"/>
    <x v="2"/>
    <x v="2"/>
    <x v="1"/>
    <x v="1"/>
    <x v="15"/>
    <x v="5"/>
    <m/>
    <x v="59"/>
    <n v="4004"/>
    <x v="0"/>
  </r>
  <r>
    <x v="0"/>
    <x v="10"/>
    <n v="3000"/>
    <x v="24"/>
    <m/>
    <x v="0"/>
    <m/>
    <x v="262"/>
    <x v="0"/>
    <x v="0"/>
    <x v="2"/>
    <x v="2"/>
    <x v="12"/>
    <x v="10"/>
    <m/>
    <x v="29"/>
    <n v="2001"/>
    <x v="0"/>
  </r>
  <r>
    <x v="0"/>
    <x v="10"/>
    <n v="3000"/>
    <x v="62"/>
    <m/>
    <x v="0"/>
    <m/>
    <x v="263"/>
    <x v="0"/>
    <x v="0"/>
    <x v="1"/>
    <x v="1"/>
    <x v="16"/>
    <x v="12"/>
    <m/>
    <x v="74"/>
    <n v="2001"/>
    <x v="0"/>
  </r>
  <r>
    <x v="0"/>
    <x v="10"/>
    <n v="3000"/>
    <x v="35"/>
    <m/>
    <x v="0"/>
    <m/>
    <x v="265"/>
    <x v="4"/>
    <x v="4"/>
    <x v="2"/>
    <x v="2"/>
    <x v="14"/>
    <x v="12"/>
    <m/>
    <x v="41"/>
    <n v="4003"/>
    <x v="0"/>
  </r>
  <r>
    <x v="0"/>
    <x v="10"/>
    <n v="3000"/>
    <x v="17"/>
    <m/>
    <x v="0"/>
    <m/>
    <x v="264"/>
    <x v="5"/>
    <x v="5"/>
    <x v="2"/>
    <x v="2"/>
    <x v="10"/>
    <x v="8"/>
    <m/>
    <x v="20"/>
    <n v="3006"/>
    <x v="0"/>
  </r>
  <r>
    <x v="0"/>
    <x v="10"/>
    <n v="3000"/>
    <x v="2"/>
    <m/>
    <x v="0"/>
    <m/>
    <x v="231"/>
    <x v="4"/>
    <x v="4"/>
    <x v="2"/>
    <x v="2"/>
    <x v="4"/>
    <x v="2"/>
    <m/>
    <x v="5"/>
    <n v="4003"/>
    <x v="0"/>
  </r>
  <r>
    <x v="0"/>
    <x v="10"/>
    <n v="3000"/>
    <x v="32"/>
    <m/>
    <x v="0"/>
    <m/>
    <x v="266"/>
    <x v="10"/>
    <x v="9"/>
    <x v="2"/>
    <x v="2"/>
    <x v="12"/>
    <x v="10"/>
    <m/>
    <x v="37"/>
    <n v="8001"/>
    <x v="0"/>
  </r>
  <r>
    <x v="0"/>
    <x v="10"/>
    <n v="3000"/>
    <x v="63"/>
    <m/>
    <x v="0"/>
    <m/>
    <x v="1"/>
    <x v="25"/>
    <x v="18"/>
    <x v="1"/>
    <x v="1"/>
    <x v="1"/>
    <x v="1"/>
    <m/>
    <x v="75"/>
    <n v="3001"/>
    <x v="0"/>
  </r>
  <r>
    <x v="0"/>
    <x v="10"/>
    <n v="3032.326"/>
    <x v="2"/>
    <m/>
    <x v="0"/>
    <m/>
    <x v="243"/>
    <x v="1"/>
    <x v="1"/>
    <x v="1"/>
    <x v="1"/>
    <x v="2"/>
    <x v="2"/>
    <m/>
    <x v="2"/>
    <n v="7001"/>
    <x v="0"/>
  </r>
  <r>
    <x v="0"/>
    <x v="10"/>
    <n v="3037.4346105157078"/>
    <x v="44"/>
    <m/>
    <x v="0"/>
    <m/>
    <x v="267"/>
    <x v="0"/>
    <x v="0"/>
    <x v="6"/>
    <x v="6"/>
    <x v="17"/>
    <x v="13"/>
    <m/>
    <x v="53"/>
    <n v="2001"/>
    <x v="0"/>
  </r>
  <r>
    <x v="0"/>
    <x v="10"/>
    <n v="3039.0255999999999"/>
    <x v="8"/>
    <m/>
    <x v="0"/>
    <m/>
    <x v="269"/>
    <x v="23"/>
    <x v="16"/>
    <x v="1"/>
    <x v="1"/>
    <x v="2"/>
    <x v="2"/>
    <m/>
    <x v="10"/>
    <n v="1002"/>
    <x v="0"/>
  </r>
  <r>
    <x v="0"/>
    <x v="10"/>
    <n v="3050"/>
    <x v="22"/>
    <m/>
    <x v="0"/>
    <m/>
    <x v="69"/>
    <x v="27"/>
    <x v="19"/>
    <x v="2"/>
    <x v="2"/>
    <x v="10"/>
    <x v="8"/>
    <m/>
    <x v="26"/>
    <n v="6002"/>
    <x v="0"/>
  </r>
  <r>
    <x v="0"/>
    <x v="10"/>
    <n v="3050.15"/>
    <x v="2"/>
    <m/>
    <x v="0"/>
    <m/>
    <x v="235"/>
    <x v="8"/>
    <x v="7"/>
    <x v="2"/>
    <x v="2"/>
    <x v="4"/>
    <x v="2"/>
    <m/>
    <x v="5"/>
    <n v="8003"/>
    <x v="0"/>
  </r>
  <r>
    <x v="0"/>
    <x v="10"/>
    <n v="3050.15"/>
    <x v="2"/>
    <m/>
    <x v="0"/>
    <m/>
    <x v="237"/>
    <x v="8"/>
    <x v="7"/>
    <x v="2"/>
    <x v="2"/>
    <x v="4"/>
    <x v="2"/>
    <m/>
    <x v="5"/>
    <n v="8003"/>
    <x v="0"/>
  </r>
  <r>
    <x v="0"/>
    <x v="10"/>
    <n v="3097.7100000000005"/>
    <x v="3"/>
    <m/>
    <x v="0"/>
    <m/>
    <x v="60"/>
    <x v="18"/>
    <x v="13"/>
    <x v="2"/>
    <x v="2"/>
    <x v="6"/>
    <x v="3"/>
    <m/>
    <x v="8"/>
    <n v="4001"/>
    <x v="0"/>
  </r>
  <r>
    <x v="0"/>
    <x v="10"/>
    <n v="3097.7100000000005"/>
    <x v="3"/>
    <m/>
    <x v="0"/>
    <m/>
    <x v="60"/>
    <x v="6"/>
    <x v="1"/>
    <x v="1"/>
    <x v="1"/>
    <x v="3"/>
    <x v="3"/>
    <m/>
    <x v="3"/>
    <n v="7003"/>
    <x v="0"/>
  </r>
  <r>
    <x v="0"/>
    <x v="10"/>
    <n v="3097.7100000000005"/>
    <x v="3"/>
    <m/>
    <x v="0"/>
    <m/>
    <x v="60"/>
    <x v="3"/>
    <x v="3"/>
    <x v="2"/>
    <x v="2"/>
    <x v="6"/>
    <x v="3"/>
    <m/>
    <x v="8"/>
    <n v="4002"/>
    <x v="0"/>
  </r>
  <r>
    <x v="0"/>
    <x v="10"/>
    <n v="3109.99"/>
    <x v="2"/>
    <m/>
    <x v="0"/>
    <m/>
    <x v="178"/>
    <x v="5"/>
    <x v="5"/>
    <x v="2"/>
    <x v="2"/>
    <x v="4"/>
    <x v="2"/>
    <m/>
    <x v="5"/>
    <n v="3006"/>
    <x v="0"/>
  </r>
  <r>
    <x v="0"/>
    <x v="10"/>
    <n v="3112.5930000000003"/>
    <x v="2"/>
    <m/>
    <x v="0"/>
    <m/>
    <x v="245"/>
    <x v="1"/>
    <x v="1"/>
    <x v="1"/>
    <x v="1"/>
    <x v="2"/>
    <x v="2"/>
    <m/>
    <x v="2"/>
    <n v="7001"/>
    <x v="0"/>
  </r>
  <r>
    <x v="0"/>
    <x v="10"/>
    <n v="3120"/>
    <x v="13"/>
    <m/>
    <x v="0"/>
    <m/>
    <x v="287"/>
    <x v="5"/>
    <x v="5"/>
    <x v="2"/>
    <x v="2"/>
    <x v="6"/>
    <x v="3"/>
    <m/>
    <x v="16"/>
    <n v="3006"/>
    <x v="0"/>
  </r>
  <r>
    <x v="0"/>
    <x v="10"/>
    <n v="3156.835"/>
    <x v="2"/>
    <m/>
    <x v="0"/>
    <m/>
    <x v="248"/>
    <x v="1"/>
    <x v="1"/>
    <x v="1"/>
    <x v="1"/>
    <x v="2"/>
    <x v="2"/>
    <m/>
    <x v="2"/>
    <n v="7001"/>
    <x v="0"/>
  </r>
  <r>
    <x v="0"/>
    <x v="10"/>
    <n v="3156.835"/>
    <x v="2"/>
    <m/>
    <x v="0"/>
    <m/>
    <x v="249"/>
    <x v="1"/>
    <x v="1"/>
    <x v="1"/>
    <x v="1"/>
    <x v="2"/>
    <x v="2"/>
    <m/>
    <x v="2"/>
    <n v="7001"/>
    <x v="0"/>
  </r>
  <r>
    <x v="0"/>
    <x v="10"/>
    <n v="3156.835"/>
    <x v="2"/>
    <m/>
    <x v="0"/>
    <m/>
    <x v="250"/>
    <x v="1"/>
    <x v="1"/>
    <x v="1"/>
    <x v="1"/>
    <x v="2"/>
    <x v="2"/>
    <m/>
    <x v="2"/>
    <n v="7001"/>
    <x v="0"/>
  </r>
  <r>
    <x v="0"/>
    <x v="10"/>
    <n v="3156.835"/>
    <x v="2"/>
    <m/>
    <x v="0"/>
    <m/>
    <x v="251"/>
    <x v="1"/>
    <x v="1"/>
    <x v="1"/>
    <x v="1"/>
    <x v="2"/>
    <x v="2"/>
    <m/>
    <x v="2"/>
    <n v="7001"/>
    <x v="0"/>
  </r>
  <r>
    <x v="0"/>
    <x v="10"/>
    <n v="3156.835"/>
    <x v="2"/>
    <m/>
    <x v="0"/>
    <m/>
    <x v="252"/>
    <x v="1"/>
    <x v="1"/>
    <x v="1"/>
    <x v="1"/>
    <x v="2"/>
    <x v="2"/>
    <m/>
    <x v="2"/>
    <n v="7001"/>
    <x v="0"/>
  </r>
  <r>
    <x v="0"/>
    <x v="10"/>
    <n v="3188.3830000000003"/>
    <x v="2"/>
    <m/>
    <x v="0"/>
    <m/>
    <x v="254"/>
    <x v="21"/>
    <x v="15"/>
    <x v="2"/>
    <x v="2"/>
    <x v="4"/>
    <x v="2"/>
    <m/>
    <x v="5"/>
    <n v="3004"/>
    <x v="0"/>
  </r>
  <r>
    <x v="0"/>
    <x v="10"/>
    <n v="3188.3830000000003"/>
    <x v="2"/>
    <m/>
    <x v="0"/>
    <m/>
    <x v="255"/>
    <x v="21"/>
    <x v="15"/>
    <x v="2"/>
    <x v="2"/>
    <x v="4"/>
    <x v="2"/>
    <m/>
    <x v="5"/>
    <n v="3004"/>
    <x v="0"/>
  </r>
  <r>
    <x v="0"/>
    <x v="10"/>
    <n v="3188.3830000000003"/>
    <x v="2"/>
    <m/>
    <x v="0"/>
    <m/>
    <x v="256"/>
    <x v="12"/>
    <x v="10"/>
    <x v="2"/>
    <x v="2"/>
    <x v="4"/>
    <x v="2"/>
    <m/>
    <x v="5"/>
    <n v="3005"/>
    <x v="0"/>
  </r>
  <r>
    <x v="0"/>
    <x v="10"/>
    <n v="3200"/>
    <x v="65"/>
    <m/>
    <x v="0"/>
    <m/>
    <x v="1"/>
    <x v="27"/>
    <x v="19"/>
    <x v="1"/>
    <x v="1"/>
    <x v="1"/>
    <x v="1"/>
    <m/>
    <x v="77"/>
    <n v="6002"/>
    <x v="0"/>
  </r>
  <r>
    <x v="0"/>
    <x v="10"/>
    <n v="3200"/>
    <x v="30"/>
    <m/>
    <x v="0"/>
    <m/>
    <x v="187"/>
    <x v="3"/>
    <x v="3"/>
    <x v="2"/>
    <x v="2"/>
    <x v="14"/>
    <x v="12"/>
    <m/>
    <x v="35"/>
    <n v="4002"/>
    <x v="0"/>
  </r>
  <r>
    <x v="0"/>
    <x v="10"/>
    <n v="3219.9999999999995"/>
    <x v="30"/>
    <m/>
    <x v="0"/>
    <m/>
    <x v="1"/>
    <x v="23"/>
    <x v="16"/>
    <x v="2"/>
    <x v="2"/>
    <x v="14"/>
    <x v="12"/>
    <m/>
    <x v="35"/>
    <n v="1002"/>
    <x v="0"/>
  </r>
  <r>
    <x v="0"/>
    <x v="10"/>
    <n v="3229.0830000000005"/>
    <x v="2"/>
    <m/>
    <x v="0"/>
    <m/>
    <x v="259"/>
    <x v="3"/>
    <x v="3"/>
    <x v="2"/>
    <x v="2"/>
    <x v="4"/>
    <x v="2"/>
    <m/>
    <x v="5"/>
    <n v="4002"/>
    <x v="0"/>
  </r>
  <r>
    <x v="0"/>
    <x v="10"/>
    <n v="3239.973"/>
    <x v="2"/>
    <m/>
    <x v="0"/>
    <m/>
    <x v="260"/>
    <x v="1"/>
    <x v="1"/>
    <x v="1"/>
    <x v="1"/>
    <x v="2"/>
    <x v="2"/>
    <m/>
    <x v="2"/>
    <n v="7001"/>
    <x v="0"/>
  </r>
  <r>
    <x v="0"/>
    <x v="10"/>
    <n v="3247.9590000000003"/>
    <x v="2"/>
    <m/>
    <x v="0"/>
    <m/>
    <x v="261"/>
    <x v="6"/>
    <x v="1"/>
    <x v="1"/>
    <x v="1"/>
    <x v="2"/>
    <x v="2"/>
    <m/>
    <x v="2"/>
    <n v="7003"/>
    <x v="0"/>
  </r>
  <r>
    <x v="0"/>
    <x v="10"/>
    <n v="3263.16"/>
    <x v="66"/>
    <m/>
    <x v="0"/>
    <m/>
    <x v="273"/>
    <x v="23"/>
    <x v="16"/>
    <x v="7"/>
    <x v="7"/>
    <x v="18"/>
    <x v="14"/>
    <m/>
    <x v="78"/>
    <n v="1002"/>
    <x v="0"/>
  </r>
  <r>
    <x v="0"/>
    <x v="10"/>
    <n v="3300"/>
    <x v="22"/>
    <m/>
    <x v="0"/>
    <m/>
    <x v="274"/>
    <x v="3"/>
    <x v="3"/>
    <x v="2"/>
    <x v="2"/>
    <x v="10"/>
    <x v="8"/>
    <m/>
    <x v="26"/>
    <n v="4002"/>
    <x v="0"/>
  </r>
  <r>
    <x v="0"/>
    <x v="10"/>
    <n v="3365.68"/>
    <x v="51"/>
    <m/>
    <x v="0"/>
    <m/>
    <x v="276"/>
    <x v="23"/>
    <x v="16"/>
    <x v="7"/>
    <x v="7"/>
    <x v="18"/>
    <x v="14"/>
    <m/>
    <x v="63"/>
    <n v="1002"/>
    <x v="0"/>
  </r>
  <r>
    <x v="0"/>
    <x v="10"/>
    <n v="3376.3180000000002"/>
    <x v="2"/>
    <m/>
    <x v="0"/>
    <m/>
    <x v="270"/>
    <x v="1"/>
    <x v="1"/>
    <x v="1"/>
    <x v="1"/>
    <x v="2"/>
    <x v="2"/>
    <m/>
    <x v="2"/>
    <n v="7001"/>
    <x v="0"/>
  </r>
  <r>
    <x v="0"/>
    <x v="10"/>
    <n v="3406.0691361895524"/>
    <x v="37"/>
    <m/>
    <x v="0"/>
    <m/>
    <x v="277"/>
    <x v="0"/>
    <x v="0"/>
    <x v="6"/>
    <x v="6"/>
    <x v="17"/>
    <x v="13"/>
    <m/>
    <x v="44"/>
    <n v="2001"/>
    <x v="0"/>
  </r>
  <r>
    <x v="0"/>
    <x v="10"/>
    <n v="3412.9920000000002"/>
    <x v="64"/>
    <m/>
    <x v="0"/>
    <m/>
    <x v="271"/>
    <x v="25"/>
    <x v="18"/>
    <x v="2"/>
    <x v="2"/>
    <x v="12"/>
    <x v="10"/>
    <m/>
    <x v="76"/>
    <n v="3001"/>
    <x v="0"/>
  </r>
  <r>
    <x v="0"/>
    <x v="10"/>
    <n v="3418.05"/>
    <x v="2"/>
    <m/>
    <x v="0"/>
    <m/>
    <x v="268"/>
    <x v="14"/>
    <x v="11"/>
    <x v="1"/>
    <x v="1"/>
    <x v="2"/>
    <x v="2"/>
    <m/>
    <x v="2"/>
    <n v="5005"/>
    <x v="0"/>
  </r>
  <r>
    <x v="0"/>
    <x v="10"/>
    <n v="3500"/>
    <x v="62"/>
    <m/>
    <x v="0"/>
    <m/>
    <x v="263"/>
    <x v="0"/>
    <x v="0"/>
    <x v="2"/>
    <x v="2"/>
    <x v="14"/>
    <x v="12"/>
    <m/>
    <x v="89"/>
    <n v="2001"/>
    <x v="0"/>
  </r>
  <r>
    <x v="0"/>
    <x v="10"/>
    <n v="3500"/>
    <x v="67"/>
    <m/>
    <x v="0"/>
    <m/>
    <x v="1"/>
    <x v="23"/>
    <x v="16"/>
    <x v="2"/>
    <x v="2"/>
    <x v="10"/>
    <x v="8"/>
    <m/>
    <x v="79"/>
    <n v="1002"/>
    <x v="0"/>
  </r>
  <r>
    <x v="0"/>
    <x v="10"/>
    <n v="3500"/>
    <x v="68"/>
    <m/>
    <x v="0"/>
    <m/>
    <x v="1"/>
    <x v="23"/>
    <x v="16"/>
    <x v="2"/>
    <x v="2"/>
    <x v="10"/>
    <x v="8"/>
    <m/>
    <x v="80"/>
    <n v="1002"/>
    <x v="0"/>
  </r>
  <r>
    <x v="0"/>
    <x v="10"/>
    <n v="3512.9710000000005"/>
    <x v="2"/>
    <m/>
    <x v="0"/>
    <m/>
    <x v="272"/>
    <x v="22"/>
    <x v="0"/>
    <x v="2"/>
    <x v="2"/>
    <x v="4"/>
    <x v="2"/>
    <m/>
    <x v="5"/>
    <n v="3002"/>
    <x v="0"/>
  </r>
  <r>
    <x v="0"/>
    <x v="10"/>
    <n v="3562.39"/>
    <x v="2"/>
    <m/>
    <x v="0"/>
    <m/>
    <x v="226"/>
    <x v="1"/>
    <x v="1"/>
    <x v="1"/>
    <x v="1"/>
    <x v="2"/>
    <x v="2"/>
    <m/>
    <x v="2"/>
    <n v="7001"/>
    <x v="0"/>
  </r>
  <r>
    <x v="0"/>
    <x v="10"/>
    <n v="3600"/>
    <x v="48"/>
    <m/>
    <x v="0"/>
    <m/>
    <x v="280"/>
    <x v="2"/>
    <x v="2"/>
    <x v="1"/>
    <x v="1"/>
    <x v="15"/>
    <x v="5"/>
    <m/>
    <x v="59"/>
    <n v="4004"/>
    <x v="0"/>
  </r>
  <r>
    <x v="0"/>
    <x v="10"/>
    <n v="3600"/>
    <x v="11"/>
    <m/>
    <x v="0"/>
    <m/>
    <x v="281"/>
    <x v="5"/>
    <x v="5"/>
    <x v="2"/>
    <x v="2"/>
    <x v="10"/>
    <x v="8"/>
    <m/>
    <x v="13"/>
    <n v="3006"/>
    <x v="0"/>
  </r>
  <r>
    <x v="0"/>
    <x v="10"/>
    <n v="3613.9950000000008"/>
    <x v="3"/>
    <m/>
    <x v="0"/>
    <m/>
    <x v="60"/>
    <x v="11"/>
    <x v="6"/>
    <x v="2"/>
    <x v="2"/>
    <x v="6"/>
    <x v="3"/>
    <m/>
    <x v="8"/>
    <n v="8004"/>
    <x v="0"/>
  </r>
  <r>
    <x v="0"/>
    <x v="10"/>
    <n v="3650"/>
    <x v="2"/>
    <m/>
    <x v="0"/>
    <m/>
    <x v="423"/>
    <x v="21"/>
    <x v="15"/>
    <x v="2"/>
    <x v="2"/>
    <x v="4"/>
    <x v="2"/>
    <m/>
    <x v="5"/>
    <n v="3004"/>
    <x v="0"/>
  </r>
  <r>
    <x v="0"/>
    <x v="10"/>
    <n v="3791.3590000000004"/>
    <x v="2"/>
    <m/>
    <x v="0"/>
    <m/>
    <x v="278"/>
    <x v="12"/>
    <x v="10"/>
    <x v="2"/>
    <x v="2"/>
    <x v="4"/>
    <x v="2"/>
    <m/>
    <x v="5"/>
    <n v="3005"/>
    <x v="0"/>
  </r>
  <r>
    <x v="0"/>
    <x v="10"/>
    <n v="3800"/>
    <x v="8"/>
    <m/>
    <x v="0"/>
    <m/>
    <x v="286"/>
    <x v="4"/>
    <x v="4"/>
    <x v="1"/>
    <x v="1"/>
    <x v="2"/>
    <x v="2"/>
    <m/>
    <x v="10"/>
    <n v="4003"/>
    <x v="0"/>
  </r>
  <r>
    <x v="0"/>
    <x v="10"/>
    <n v="3800"/>
    <x v="25"/>
    <m/>
    <x v="0"/>
    <m/>
    <x v="1"/>
    <x v="2"/>
    <x v="2"/>
    <x v="2"/>
    <x v="2"/>
    <x v="7"/>
    <x v="5"/>
    <m/>
    <x v="30"/>
    <n v="4004"/>
    <x v="0"/>
  </r>
  <r>
    <x v="0"/>
    <x v="10"/>
    <n v="3824.1830000000004"/>
    <x v="2"/>
    <m/>
    <x v="0"/>
    <m/>
    <x v="279"/>
    <x v="1"/>
    <x v="1"/>
    <x v="1"/>
    <x v="1"/>
    <x v="2"/>
    <x v="2"/>
    <m/>
    <x v="2"/>
    <n v="7001"/>
    <x v="0"/>
  </r>
  <r>
    <x v="0"/>
    <x v="10"/>
    <n v="3926.9"/>
    <x v="14"/>
    <m/>
    <x v="0"/>
    <m/>
    <x v="289"/>
    <x v="9"/>
    <x v="8"/>
    <x v="2"/>
    <x v="2"/>
    <x v="12"/>
    <x v="10"/>
    <m/>
    <x v="17"/>
    <n v="8002"/>
    <x v="0"/>
  </r>
  <r>
    <x v="0"/>
    <x v="10"/>
    <n v="4000"/>
    <x v="41"/>
    <m/>
    <x v="0"/>
    <m/>
    <x v="290"/>
    <x v="24"/>
    <x v="17"/>
    <x v="4"/>
    <x v="4"/>
    <x v="11"/>
    <x v="9"/>
    <m/>
    <x v="50"/>
    <n v="8006"/>
    <x v="0"/>
  </r>
  <r>
    <x v="0"/>
    <x v="10"/>
    <n v="4000"/>
    <x v="13"/>
    <m/>
    <x v="0"/>
    <m/>
    <x v="1"/>
    <x v="8"/>
    <x v="7"/>
    <x v="2"/>
    <x v="2"/>
    <x v="6"/>
    <x v="3"/>
    <m/>
    <x v="16"/>
    <n v="8003"/>
    <x v="0"/>
  </r>
  <r>
    <x v="0"/>
    <x v="10"/>
    <n v="4000"/>
    <x v="30"/>
    <m/>
    <x v="0"/>
    <m/>
    <x v="1"/>
    <x v="1"/>
    <x v="1"/>
    <x v="1"/>
    <x v="1"/>
    <x v="16"/>
    <x v="12"/>
    <m/>
    <x v="90"/>
    <n v="7001"/>
    <x v="0"/>
  </r>
  <r>
    <x v="0"/>
    <x v="10"/>
    <n v="4000"/>
    <x v="70"/>
    <m/>
    <x v="0"/>
    <m/>
    <x v="1"/>
    <x v="29"/>
    <x v="19"/>
    <x v="1"/>
    <x v="1"/>
    <x v="1"/>
    <x v="1"/>
    <m/>
    <x v="82"/>
    <n v="6001"/>
    <x v="0"/>
  </r>
  <r>
    <x v="0"/>
    <x v="10"/>
    <n v="4000"/>
    <x v="72"/>
    <m/>
    <x v="0"/>
    <m/>
    <x v="1"/>
    <x v="1"/>
    <x v="1"/>
    <x v="1"/>
    <x v="1"/>
    <x v="8"/>
    <x v="6"/>
    <m/>
    <x v="84"/>
    <n v="7001"/>
    <x v="0"/>
  </r>
  <r>
    <x v="0"/>
    <x v="10"/>
    <n v="4052.9280000000003"/>
    <x v="64"/>
    <m/>
    <x v="0"/>
    <m/>
    <x v="271"/>
    <x v="25"/>
    <x v="18"/>
    <x v="2"/>
    <x v="2"/>
    <x v="12"/>
    <x v="10"/>
    <m/>
    <x v="76"/>
    <n v="3001"/>
    <x v="0"/>
  </r>
  <r>
    <x v="0"/>
    <x v="10"/>
    <n v="4062.6300000000006"/>
    <x v="2"/>
    <m/>
    <x v="0"/>
    <m/>
    <x v="283"/>
    <x v="27"/>
    <x v="19"/>
    <x v="1"/>
    <x v="1"/>
    <x v="2"/>
    <x v="2"/>
    <m/>
    <x v="2"/>
    <n v="6002"/>
    <x v="0"/>
  </r>
  <r>
    <x v="0"/>
    <x v="10"/>
    <n v="4062.6300000000006"/>
    <x v="2"/>
    <m/>
    <x v="0"/>
    <m/>
    <x v="284"/>
    <x v="10"/>
    <x v="9"/>
    <x v="2"/>
    <x v="2"/>
    <x v="4"/>
    <x v="2"/>
    <m/>
    <x v="5"/>
    <n v="8001"/>
    <x v="0"/>
  </r>
  <r>
    <x v="0"/>
    <x v="10"/>
    <n v="4080"/>
    <x v="14"/>
    <m/>
    <x v="0"/>
    <m/>
    <x v="296"/>
    <x v="9"/>
    <x v="8"/>
    <x v="2"/>
    <x v="2"/>
    <x v="12"/>
    <x v="10"/>
    <m/>
    <x v="17"/>
    <n v="8002"/>
    <x v="0"/>
  </r>
  <r>
    <x v="0"/>
    <x v="10"/>
    <n v="4082.9872741426698"/>
    <x v="37"/>
    <m/>
    <x v="0"/>
    <m/>
    <x v="292"/>
    <x v="0"/>
    <x v="0"/>
    <x v="6"/>
    <x v="6"/>
    <x v="17"/>
    <x v="13"/>
    <m/>
    <x v="44"/>
    <n v="2001"/>
    <x v="0"/>
  </r>
  <r>
    <x v="0"/>
    <x v="10"/>
    <n v="4100"/>
    <x v="40"/>
    <m/>
    <x v="0"/>
    <m/>
    <x v="297"/>
    <x v="28"/>
    <x v="16"/>
    <x v="2"/>
    <x v="2"/>
    <x v="12"/>
    <x v="10"/>
    <m/>
    <x v="48"/>
    <n v="8005"/>
    <x v="0"/>
  </r>
  <r>
    <x v="0"/>
    <x v="10"/>
    <n v="4160"/>
    <x v="73"/>
    <m/>
    <x v="0"/>
    <m/>
    <x v="299"/>
    <x v="0"/>
    <x v="0"/>
    <x v="5"/>
    <x v="5"/>
    <x v="13"/>
    <x v="11"/>
    <m/>
    <x v="85"/>
    <n v="2001"/>
    <x v="0"/>
  </r>
  <r>
    <x v="0"/>
    <x v="10"/>
    <n v="4320.3600000000006"/>
    <x v="2"/>
    <m/>
    <x v="0"/>
    <m/>
    <x v="76"/>
    <x v="22"/>
    <x v="0"/>
    <x v="2"/>
    <x v="2"/>
    <x v="4"/>
    <x v="2"/>
    <m/>
    <x v="5"/>
    <n v="3002"/>
    <x v="0"/>
  </r>
  <r>
    <x v="0"/>
    <x v="10"/>
    <n v="4465.527000000001"/>
    <x v="2"/>
    <m/>
    <x v="0"/>
    <m/>
    <x v="293"/>
    <x v="18"/>
    <x v="13"/>
    <x v="2"/>
    <x v="2"/>
    <x v="4"/>
    <x v="2"/>
    <m/>
    <x v="5"/>
    <n v="4001"/>
    <x v="0"/>
  </r>
  <r>
    <x v="0"/>
    <x v="10"/>
    <n v="4465.527000000001"/>
    <x v="2"/>
    <m/>
    <x v="0"/>
    <m/>
    <x v="294"/>
    <x v="27"/>
    <x v="19"/>
    <x v="1"/>
    <x v="1"/>
    <x v="2"/>
    <x v="2"/>
    <m/>
    <x v="2"/>
    <n v="6002"/>
    <x v="0"/>
  </r>
  <r>
    <x v="0"/>
    <x v="10"/>
    <n v="4465.527000000001"/>
    <x v="2"/>
    <m/>
    <x v="0"/>
    <m/>
    <x v="295"/>
    <x v="27"/>
    <x v="19"/>
    <x v="1"/>
    <x v="1"/>
    <x v="2"/>
    <x v="2"/>
    <m/>
    <x v="2"/>
    <n v="6002"/>
    <x v="0"/>
  </r>
  <r>
    <x v="0"/>
    <x v="10"/>
    <n v="4500"/>
    <x v="48"/>
    <m/>
    <x v="0"/>
    <m/>
    <x v="197"/>
    <x v="2"/>
    <x v="2"/>
    <x v="2"/>
    <x v="2"/>
    <x v="7"/>
    <x v="5"/>
    <m/>
    <x v="86"/>
    <n v="4004"/>
    <x v="0"/>
  </r>
  <r>
    <x v="0"/>
    <x v="10"/>
    <n v="4500"/>
    <x v="74"/>
    <m/>
    <x v="0"/>
    <m/>
    <x v="302"/>
    <x v="13"/>
    <x v="2"/>
    <x v="1"/>
    <x v="1"/>
    <x v="8"/>
    <x v="6"/>
    <m/>
    <x v="87"/>
    <n v="5003"/>
    <x v="0"/>
  </r>
  <r>
    <x v="0"/>
    <x v="10"/>
    <n v="4500"/>
    <x v="50"/>
    <m/>
    <x v="0"/>
    <m/>
    <x v="303"/>
    <x v="16"/>
    <x v="11"/>
    <x v="1"/>
    <x v="1"/>
    <x v="1"/>
    <x v="1"/>
    <m/>
    <x v="62"/>
    <n v="7002"/>
    <x v="0"/>
  </r>
  <r>
    <x v="0"/>
    <x v="10"/>
    <n v="4503.4491666666663"/>
    <x v="29"/>
    <m/>
    <x v="0"/>
    <m/>
    <x v="1"/>
    <x v="1"/>
    <x v="1"/>
    <x v="1"/>
    <x v="1"/>
    <x v="2"/>
    <x v="2"/>
    <m/>
    <x v="38"/>
    <n v="7001"/>
    <x v="0"/>
  </r>
  <r>
    <x v="0"/>
    <x v="10"/>
    <n v="4536.4660000000013"/>
    <x v="2"/>
    <m/>
    <x v="0"/>
    <m/>
    <x v="298"/>
    <x v="1"/>
    <x v="1"/>
    <x v="1"/>
    <x v="1"/>
    <x v="2"/>
    <x v="2"/>
    <m/>
    <x v="2"/>
    <n v="7001"/>
    <x v="0"/>
  </r>
  <r>
    <x v="0"/>
    <x v="10"/>
    <n v="4646.4000000000005"/>
    <x v="64"/>
    <m/>
    <x v="0"/>
    <m/>
    <x v="300"/>
    <x v="25"/>
    <x v="18"/>
    <x v="2"/>
    <x v="2"/>
    <x v="12"/>
    <x v="10"/>
    <m/>
    <x v="76"/>
    <n v="3001"/>
    <x v="0"/>
  </r>
  <r>
    <x v="0"/>
    <x v="10"/>
    <n v="4692.5"/>
    <x v="14"/>
    <m/>
    <x v="0"/>
    <m/>
    <x v="304"/>
    <x v="9"/>
    <x v="8"/>
    <x v="2"/>
    <x v="2"/>
    <x v="12"/>
    <x v="10"/>
    <m/>
    <x v="17"/>
    <n v="8002"/>
    <x v="0"/>
  </r>
  <r>
    <x v="0"/>
    <x v="10"/>
    <n v="4700"/>
    <x v="74"/>
    <m/>
    <x v="0"/>
    <m/>
    <x v="303"/>
    <x v="13"/>
    <x v="2"/>
    <x v="1"/>
    <x v="1"/>
    <x v="8"/>
    <x v="6"/>
    <m/>
    <x v="87"/>
    <n v="5003"/>
    <x v="0"/>
  </r>
  <r>
    <x v="0"/>
    <x v="10"/>
    <n v="4700"/>
    <x v="71"/>
    <m/>
    <x v="0"/>
    <m/>
    <x v="305"/>
    <x v="11"/>
    <x v="6"/>
    <x v="2"/>
    <x v="2"/>
    <x v="4"/>
    <x v="2"/>
    <m/>
    <x v="83"/>
    <n v="8004"/>
    <x v="0"/>
  </r>
  <r>
    <x v="0"/>
    <x v="10"/>
    <n v="4725"/>
    <x v="34"/>
    <m/>
    <x v="0"/>
    <m/>
    <x v="1"/>
    <x v="27"/>
    <x v="19"/>
    <x v="1"/>
    <x v="1"/>
    <x v="3"/>
    <x v="3"/>
    <m/>
    <x v="49"/>
    <n v="6002"/>
    <x v="0"/>
  </r>
  <r>
    <x v="0"/>
    <x v="10"/>
    <n v="4800"/>
    <x v="35"/>
    <m/>
    <x v="0"/>
    <m/>
    <x v="265"/>
    <x v="3"/>
    <x v="3"/>
    <x v="2"/>
    <x v="2"/>
    <x v="14"/>
    <x v="12"/>
    <m/>
    <x v="41"/>
    <n v="4002"/>
    <x v="0"/>
  </r>
  <r>
    <x v="0"/>
    <x v="10"/>
    <n v="4800"/>
    <x v="30"/>
    <m/>
    <x v="0"/>
    <m/>
    <x v="1"/>
    <x v="27"/>
    <x v="19"/>
    <x v="1"/>
    <x v="1"/>
    <x v="16"/>
    <x v="12"/>
    <m/>
    <x v="90"/>
    <n v="6002"/>
    <x v="0"/>
  </r>
  <r>
    <x v="0"/>
    <x v="10"/>
    <n v="4883.9170322683012"/>
    <x v="58"/>
    <m/>
    <x v="0"/>
    <m/>
    <x v="306"/>
    <x v="0"/>
    <x v="0"/>
    <x v="6"/>
    <x v="6"/>
    <x v="17"/>
    <x v="13"/>
    <m/>
    <x v="70"/>
    <n v="2001"/>
    <x v="0"/>
  </r>
  <r>
    <x v="0"/>
    <x v="10"/>
    <n v="4898.0425250000008"/>
    <x v="30"/>
    <m/>
    <x v="0"/>
    <m/>
    <x v="1"/>
    <x v="0"/>
    <x v="0"/>
    <x v="2"/>
    <x v="2"/>
    <x v="14"/>
    <x v="12"/>
    <m/>
    <x v="35"/>
    <n v="2001"/>
    <x v="0"/>
  </r>
  <r>
    <x v="0"/>
    <x v="10"/>
    <n v="4923.1899999999996"/>
    <x v="86"/>
    <m/>
    <x v="0"/>
    <m/>
    <x v="1"/>
    <x v="29"/>
    <x v="19"/>
    <x v="1"/>
    <x v="1"/>
    <x v="2"/>
    <x v="2"/>
    <m/>
    <x v="104"/>
    <n v="6001"/>
    <x v="0"/>
  </r>
  <r>
    <x v="0"/>
    <x v="10"/>
    <n v="4961.715916666667"/>
    <x v="29"/>
    <m/>
    <x v="0"/>
    <m/>
    <x v="1"/>
    <x v="27"/>
    <x v="19"/>
    <x v="1"/>
    <x v="1"/>
    <x v="2"/>
    <x v="2"/>
    <m/>
    <x v="38"/>
    <n v="6002"/>
    <x v="0"/>
  </r>
  <r>
    <x v="0"/>
    <x v="10"/>
    <n v="4995.8363374049313"/>
    <x v="37"/>
    <m/>
    <x v="0"/>
    <m/>
    <x v="309"/>
    <x v="0"/>
    <x v="0"/>
    <x v="6"/>
    <x v="6"/>
    <x v="17"/>
    <x v="13"/>
    <m/>
    <x v="44"/>
    <n v="2001"/>
    <x v="0"/>
  </r>
  <r>
    <x v="0"/>
    <x v="10"/>
    <n v="5000"/>
    <x v="30"/>
    <m/>
    <x v="0"/>
    <m/>
    <x v="1"/>
    <x v="29"/>
    <x v="19"/>
    <x v="1"/>
    <x v="1"/>
    <x v="16"/>
    <x v="12"/>
    <m/>
    <x v="90"/>
    <n v="6001"/>
    <x v="0"/>
  </r>
  <r>
    <x v="0"/>
    <x v="10"/>
    <n v="5000"/>
    <x v="76"/>
    <m/>
    <x v="0"/>
    <m/>
    <x v="313"/>
    <x v="0"/>
    <x v="0"/>
    <x v="1"/>
    <x v="1"/>
    <x v="1"/>
    <x v="1"/>
    <m/>
    <x v="91"/>
    <n v="2001"/>
    <x v="0"/>
  </r>
  <r>
    <x v="0"/>
    <x v="10"/>
    <n v="5000"/>
    <x v="17"/>
    <m/>
    <x v="0"/>
    <m/>
    <x v="314"/>
    <x v="10"/>
    <x v="9"/>
    <x v="2"/>
    <x v="2"/>
    <x v="10"/>
    <x v="8"/>
    <m/>
    <x v="20"/>
    <n v="8001"/>
    <x v="0"/>
  </r>
  <r>
    <x v="0"/>
    <x v="10"/>
    <n v="5000"/>
    <x v="78"/>
    <m/>
    <x v="0"/>
    <m/>
    <x v="315"/>
    <x v="23"/>
    <x v="16"/>
    <x v="2"/>
    <x v="2"/>
    <x v="4"/>
    <x v="2"/>
    <m/>
    <x v="93"/>
    <n v="1002"/>
    <x v="0"/>
  </r>
  <r>
    <x v="0"/>
    <x v="10"/>
    <n v="5000"/>
    <x v="40"/>
    <m/>
    <x v="0"/>
    <m/>
    <x v="316"/>
    <x v="28"/>
    <x v="16"/>
    <x v="2"/>
    <x v="2"/>
    <x v="12"/>
    <x v="10"/>
    <m/>
    <x v="94"/>
    <n v="8005"/>
    <x v="0"/>
  </r>
  <r>
    <x v="0"/>
    <x v="10"/>
    <n v="5000"/>
    <x v="26"/>
    <m/>
    <x v="0"/>
    <m/>
    <x v="318"/>
    <x v="24"/>
    <x v="17"/>
    <x v="2"/>
    <x v="2"/>
    <x v="10"/>
    <x v="8"/>
    <m/>
    <x v="31"/>
    <n v="8006"/>
    <x v="0"/>
  </r>
  <r>
    <x v="0"/>
    <x v="10"/>
    <n v="5000"/>
    <x v="51"/>
    <m/>
    <x v="0"/>
    <m/>
    <x v="319"/>
    <x v="23"/>
    <x v="16"/>
    <x v="7"/>
    <x v="7"/>
    <x v="18"/>
    <x v="14"/>
    <m/>
    <x v="63"/>
    <n v="1002"/>
    <x v="0"/>
  </r>
  <r>
    <x v="0"/>
    <x v="10"/>
    <n v="5000"/>
    <x v="51"/>
    <m/>
    <x v="0"/>
    <m/>
    <x v="320"/>
    <x v="23"/>
    <x v="16"/>
    <x v="7"/>
    <x v="7"/>
    <x v="18"/>
    <x v="14"/>
    <m/>
    <x v="63"/>
    <n v="1002"/>
    <x v="0"/>
  </r>
  <r>
    <x v="0"/>
    <x v="10"/>
    <n v="5260.93"/>
    <x v="51"/>
    <m/>
    <x v="0"/>
    <m/>
    <x v="322"/>
    <x v="0"/>
    <x v="0"/>
    <x v="7"/>
    <x v="7"/>
    <x v="18"/>
    <x v="14"/>
    <m/>
    <x v="63"/>
    <n v="2001"/>
    <x v="0"/>
  </r>
  <r>
    <x v="0"/>
    <x v="10"/>
    <n v="5283.2451129957954"/>
    <x v="44"/>
    <m/>
    <x v="0"/>
    <m/>
    <x v="321"/>
    <x v="0"/>
    <x v="0"/>
    <x v="6"/>
    <x v="6"/>
    <x v="17"/>
    <x v="13"/>
    <m/>
    <x v="53"/>
    <n v="2001"/>
    <x v="0"/>
  </r>
  <r>
    <x v="0"/>
    <x v="10"/>
    <n v="5350"/>
    <x v="41"/>
    <m/>
    <x v="0"/>
    <m/>
    <x v="301"/>
    <x v="24"/>
    <x v="17"/>
    <x v="4"/>
    <x v="4"/>
    <x v="11"/>
    <x v="9"/>
    <m/>
    <x v="50"/>
    <n v="8006"/>
    <x v="0"/>
  </r>
  <r>
    <x v="0"/>
    <x v="10"/>
    <n v="5355"/>
    <x v="39"/>
    <m/>
    <x v="0"/>
    <m/>
    <x v="1"/>
    <x v="1"/>
    <x v="1"/>
    <x v="1"/>
    <x v="1"/>
    <x v="3"/>
    <x v="3"/>
    <m/>
    <x v="58"/>
    <n v="7001"/>
    <x v="0"/>
  </r>
  <r>
    <x v="0"/>
    <x v="10"/>
    <n v="5407.7980000000007"/>
    <x v="2"/>
    <m/>
    <x v="0"/>
    <m/>
    <x v="307"/>
    <x v="27"/>
    <x v="19"/>
    <x v="1"/>
    <x v="1"/>
    <x v="2"/>
    <x v="2"/>
    <m/>
    <x v="2"/>
    <n v="6002"/>
    <x v="0"/>
  </r>
  <r>
    <x v="0"/>
    <x v="10"/>
    <n v="5407.7980000000007"/>
    <x v="2"/>
    <m/>
    <x v="0"/>
    <m/>
    <x v="67"/>
    <x v="19"/>
    <x v="14"/>
    <x v="2"/>
    <x v="2"/>
    <x v="4"/>
    <x v="2"/>
    <m/>
    <x v="5"/>
    <n v="3003"/>
    <x v="0"/>
  </r>
  <r>
    <x v="0"/>
    <x v="10"/>
    <n v="5500"/>
    <x v="32"/>
    <m/>
    <x v="0"/>
    <m/>
    <x v="317"/>
    <x v="10"/>
    <x v="9"/>
    <x v="2"/>
    <x v="2"/>
    <x v="12"/>
    <x v="10"/>
    <m/>
    <x v="37"/>
    <n v="8001"/>
    <x v="0"/>
  </r>
  <r>
    <x v="0"/>
    <x v="10"/>
    <n v="5500"/>
    <x v="26"/>
    <m/>
    <x v="0"/>
    <m/>
    <x v="323"/>
    <x v="24"/>
    <x v="17"/>
    <x v="2"/>
    <x v="2"/>
    <x v="10"/>
    <x v="8"/>
    <m/>
    <x v="31"/>
    <n v="8006"/>
    <x v="0"/>
  </r>
  <r>
    <x v="0"/>
    <x v="10"/>
    <n v="5500"/>
    <x v="95"/>
    <m/>
    <x v="0"/>
    <m/>
    <x v="1"/>
    <x v="1"/>
    <x v="1"/>
    <x v="1"/>
    <x v="1"/>
    <x v="1"/>
    <x v="1"/>
    <m/>
    <x v="113"/>
    <n v="7001"/>
    <x v="0"/>
  </r>
  <r>
    <x v="0"/>
    <x v="10"/>
    <n v="5500"/>
    <x v="28"/>
    <m/>
    <x v="0"/>
    <m/>
    <x v="324"/>
    <x v="24"/>
    <x v="17"/>
    <x v="1"/>
    <x v="1"/>
    <x v="8"/>
    <x v="6"/>
    <m/>
    <x v="33"/>
    <n v="8006"/>
    <x v="0"/>
  </r>
  <r>
    <x v="0"/>
    <x v="10"/>
    <n v="5502.2000000000007"/>
    <x v="7"/>
    <m/>
    <x v="0"/>
    <m/>
    <x v="55"/>
    <x v="2"/>
    <x v="2"/>
    <x v="1"/>
    <x v="1"/>
    <x v="15"/>
    <x v="5"/>
    <m/>
    <x v="95"/>
    <n v="4004"/>
    <x v="0"/>
  </r>
  <r>
    <x v="0"/>
    <x v="10"/>
    <n v="5502.2000000000007"/>
    <x v="7"/>
    <m/>
    <x v="0"/>
    <m/>
    <x v="45"/>
    <x v="2"/>
    <x v="2"/>
    <x v="1"/>
    <x v="1"/>
    <x v="15"/>
    <x v="5"/>
    <m/>
    <x v="95"/>
    <n v="4004"/>
    <x v="0"/>
  </r>
  <r>
    <x v="0"/>
    <x v="10"/>
    <n v="5695.3817222225398"/>
    <x v="23"/>
    <m/>
    <x v="0"/>
    <m/>
    <x v="215"/>
    <x v="0"/>
    <x v="0"/>
    <x v="1"/>
    <x v="1"/>
    <x v="8"/>
    <x v="6"/>
    <m/>
    <x v="28"/>
    <n v="2001"/>
    <x v="0"/>
  </r>
  <r>
    <x v="0"/>
    <x v="10"/>
    <n v="5775"/>
    <x v="34"/>
    <m/>
    <x v="0"/>
    <m/>
    <x v="1"/>
    <x v="1"/>
    <x v="1"/>
    <x v="1"/>
    <x v="1"/>
    <x v="3"/>
    <x v="3"/>
    <m/>
    <x v="49"/>
    <n v="7001"/>
    <x v="0"/>
  </r>
  <r>
    <x v="0"/>
    <x v="10"/>
    <n v="5800"/>
    <x v="26"/>
    <m/>
    <x v="0"/>
    <m/>
    <x v="325"/>
    <x v="5"/>
    <x v="5"/>
    <x v="2"/>
    <x v="2"/>
    <x v="10"/>
    <x v="8"/>
    <m/>
    <x v="31"/>
    <n v="3006"/>
    <x v="0"/>
  </r>
  <r>
    <x v="0"/>
    <x v="10"/>
    <n v="5944.5528999999997"/>
    <x v="27"/>
    <m/>
    <x v="0"/>
    <m/>
    <x v="1"/>
    <x v="1"/>
    <x v="1"/>
    <x v="1"/>
    <x v="1"/>
    <x v="16"/>
    <x v="12"/>
    <m/>
    <x v="42"/>
    <n v="7001"/>
    <x v="0"/>
  </r>
  <r>
    <x v="0"/>
    <x v="10"/>
    <n v="6000"/>
    <x v="24"/>
    <m/>
    <x v="0"/>
    <m/>
    <x v="326"/>
    <x v="0"/>
    <x v="0"/>
    <x v="2"/>
    <x v="2"/>
    <x v="12"/>
    <x v="10"/>
    <m/>
    <x v="29"/>
    <n v="2001"/>
    <x v="0"/>
  </r>
  <r>
    <x v="0"/>
    <x v="10"/>
    <n v="6000"/>
    <x v="33"/>
    <m/>
    <x v="0"/>
    <m/>
    <x v="327"/>
    <x v="17"/>
    <x v="2"/>
    <x v="2"/>
    <x v="2"/>
    <x v="7"/>
    <x v="5"/>
    <m/>
    <x v="39"/>
    <n v="5006"/>
    <x v="0"/>
  </r>
  <r>
    <x v="0"/>
    <x v="10"/>
    <n v="6000"/>
    <x v="80"/>
    <m/>
    <x v="0"/>
    <m/>
    <x v="1"/>
    <x v="1"/>
    <x v="1"/>
    <x v="1"/>
    <x v="1"/>
    <x v="1"/>
    <x v="1"/>
    <m/>
    <x v="98"/>
    <n v="7001"/>
    <x v="0"/>
  </r>
  <r>
    <x v="0"/>
    <x v="10"/>
    <n v="6069.3600000000006"/>
    <x v="64"/>
    <m/>
    <x v="0"/>
    <m/>
    <x v="300"/>
    <x v="25"/>
    <x v="18"/>
    <x v="2"/>
    <x v="2"/>
    <x v="12"/>
    <x v="10"/>
    <m/>
    <x v="76"/>
    <n v="3001"/>
    <x v="0"/>
  </r>
  <r>
    <x v="0"/>
    <x v="10"/>
    <n v="6350"/>
    <x v="18"/>
    <m/>
    <x v="0"/>
    <m/>
    <x v="1"/>
    <x v="19"/>
    <x v="14"/>
    <x v="2"/>
    <x v="2"/>
    <x v="10"/>
    <x v="8"/>
    <m/>
    <x v="21"/>
    <n v="3003"/>
    <x v="0"/>
  </r>
  <r>
    <x v="0"/>
    <x v="10"/>
    <n v="6439.9999999999991"/>
    <x v="79"/>
    <m/>
    <x v="0"/>
    <m/>
    <x v="1"/>
    <x v="18"/>
    <x v="13"/>
    <x v="2"/>
    <x v="2"/>
    <x v="12"/>
    <x v="10"/>
    <m/>
    <x v="96"/>
    <n v="4001"/>
    <x v="0"/>
  </r>
  <r>
    <x v="0"/>
    <x v="10"/>
    <n v="6500"/>
    <x v="8"/>
    <m/>
    <x v="0"/>
    <m/>
    <x v="329"/>
    <x v="4"/>
    <x v="4"/>
    <x v="1"/>
    <x v="1"/>
    <x v="2"/>
    <x v="2"/>
    <m/>
    <x v="10"/>
    <n v="4003"/>
    <x v="0"/>
  </r>
  <r>
    <x v="0"/>
    <x v="10"/>
    <n v="6500"/>
    <x v="90"/>
    <m/>
    <x v="0"/>
    <m/>
    <x v="336"/>
    <x v="29"/>
    <x v="19"/>
    <x v="1"/>
    <x v="1"/>
    <x v="2"/>
    <x v="2"/>
    <m/>
    <x v="108"/>
    <n v="6001"/>
    <x v="0"/>
  </r>
  <r>
    <x v="0"/>
    <x v="10"/>
    <n v="6500"/>
    <x v="90"/>
    <m/>
    <x v="0"/>
    <m/>
    <x v="337"/>
    <x v="29"/>
    <x v="19"/>
    <x v="1"/>
    <x v="1"/>
    <x v="2"/>
    <x v="2"/>
    <m/>
    <x v="108"/>
    <n v="6001"/>
    <x v="0"/>
  </r>
  <r>
    <x v="0"/>
    <x v="10"/>
    <n v="6500"/>
    <x v="90"/>
    <m/>
    <x v="0"/>
    <m/>
    <x v="338"/>
    <x v="29"/>
    <x v="19"/>
    <x v="1"/>
    <x v="1"/>
    <x v="2"/>
    <x v="2"/>
    <m/>
    <x v="108"/>
    <n v="6001"/>
    <x v="0"/>
  </r>
  <r>
    <x v="0"/>
    <x v="10"/>
    <n v="6500"/>
    <x v="90"/>
    <m/>
    <x v="0"/>
    <m/>
    <x v="339"/>
    <x v="29"/>
    <x v="19"/>
    <x v="1"/>
    <x v="1"/>
    <x v="2"/>
    <x v="2"/>
    <m/>
    <x v="108"/>
    <n v="6001"/>
    <x v="0"/>
  </r>
  <r>
    <x v="0"/>
    <x v="10"/>
    <n v="6500"/>
    <x v="14"/>
    <m/>
    <x v="0"/>
    <m/>
    <x v="289"/>
    <x v="9"/>
    <x v="8"/>
    <x v="2"/>
    <x v="2"/>
    <x v="12"/>
    <x v="10"/>
    <m/>
    <x v="17"/>
    <n v="8002"/>
    <x v="0"/>
  </r>
  <r>
    <x v="0"/>
    <x v="10"/>
    <n v="6501.1497222222197"/>
    <x v="21"/>
    <m/>
    <x v="0"/>
    <m/>
    <x v="1"/>
    <x v="1"/>
    <x v="1"/>
    <x v="1"/>
    <x v="1"/>
    <x v="2"/>
    <x v="2"/>
    <m/>
    <x v="27"/>
    <n v="7001"/>
    <x v="0"/>
  </r>
  <r>
    <x v="0"/>
    <x v="10"/>
    <n v="6549.4650100000008"/>
    <x v="27"/>
    <m/>
    <x v="0"/>
    <m/>
    <x v="1"/>
    <x v="27"/>
    <x v="19"/>
    <x v="1"/>
    <x v="1"/>
    <x v="16"/>
    <x v="12"/>
    <m/>
    <x v="42"/>
    <n v="6002"/>
    <x v="0"/>
  </r>
  <r>
    <x v="0"/>
    <x v="10"/>
    <n v="6665.02"/>
    <x v="51"/>
    <m/>
    <x v="0"/>
    <m/>
    <x v="332"/>
    <x v="0"/>
    <x v="0"/>
    <x v="7"/>
    <x v="7"/>
    <x v="18"/>
    <x v="14"/>
    <m/>
    <x v="63"/>
    <n v="2001"/>
    <x v="0"/>
  </r>
  <r>
    <x v="0"/>
    <x v="10"/>
    <n v="7000"/>
    <x v="8"/>
    <m/>
    <x v="0"/>
    <m/>
    <x v="64"/>
    <x v="3"/>
    <x v="3"/>
    <x v="1"/>
    <x v="1"/>
    <x v="2"/>
    <x v="2"/>
    <m/>
    <x v="10"/>
    <n v="4002"/>
    <x v="0"/>
  </r>
  <r>
    <x v="0"/>
    <x v="10"/>
    <n v="7000"/>
    <x v="57"/>
    <m/>
    <x v="0"/>
    <m/>
    <x v="1"/>
    <x v="14"/>
    <x v="11"/>
    <x v="1"/>
    <x v="1"/>
    <x v="8"/>
    <x v="6"/>
    <m/>
    <x v="69"/>
    <n v="5005"/>
    <x v="0"/>
  </r>
  <r>
    <x v="0"/>
    <x v="10"/>
    <n v="7000"/>
    <x v="21"/>
    <m/>
    <x v="0"/>
    <m/>
    <x v="1"/>
    <x v="27"/>
    <x v="19"/>
    <x v="1"/>
    <x v="1"/>
    <x v="2"/>
    <x v="2"/>
    <m/>
    <x v="27"/>
    <n v="6002"/>
    <x v="0"/>
  </r>
  <r>
    <x v="0"/>
    <x v="10"/>
    <n v="7000"/>
    <x v="84"/>
    <m/>
    <x v="0"/>
    <m/>
    <x v="1"/>
    <x v="25"/>
    <x v="18"/>
    <x v="1"/>
    <x v="1"/>
    <x v="1"/>
    <x v="1"/>
    <m/>
    <x v="102"/>
    <n v="3001"/>
    <x v="0"/>
  </r>
  <r>
    <x v="0"/>
    <x v="10"/>
    <n v="7000"/>
    <x v="77"/>
    <m/>
    <x v="0"/>
    <m/>
    <x v="1"/>
    <x v="1"/>
    <x v="1"/>
    <x v="1"/>
    <x v="1"/>
    <x v="8"/>
    <x v="6"/>
    <m/>
    <x v="92"/>
    <n v="7001"/>
    <x v="0"/>
  </r>
  <r>
    <x v="0"/>
    <x v="10"/>
    <n v="7040.0000000000009"/>
    <x v="81"/>
    <m/>
    <x v="0"/>
    <m/>
    <x v="1"/>
    <x v="23"/>
    <x v="16"/>
    <x v="2"/>
    <x v="2"/>
    <x v="6"/>
    <x v="3"/>
    <m/>
    <x v="99"/>
    <n v="1002"/>
    <x v="0"/>
  </r>
  <r>
    <x v="0"/>
    <x v="10"/>
    <n v="7150"/>
    <x v="17"/>
    <m/>
    <x v="0"/>
    <m/>
    <x v="330"/>
    <x v="10"/>
    <x v="9"/>
    <x v="2"/>
    <x v="2"/>
    <x v="10"/>
    <x v="8"/>
    <m/>
    <x v="20"/>
    <n v="8001"/>
    <x v="0"/>
  </r>
  <r>
    <x v="0"/>
    <x v="10"/>
    <n v="7336.34"/>
    <x v="87"/>
    <m/>
    <x v="0"/>
    <m/>
    <x v="333"/>
    <x v="0"/>
    <x v="0"/>
    <x v="7"/>
    <x v="7"/>
    <x v="18"/>
    <x v="14"/>
    <m/>
    <x v="105"/>
    <n v="2001"/>
    <x v="0"/>
  </r>
  <r>
    <x v="0"/>
    <x v="10"/>
    <n v="7402"/>
    <x v="88"/>
    <m/>
    <x v="0"/>
    <m/>
    <x v="334"/>
    <x v="0"/>
    <x v="0"/>
    <x v="8"/>
    <x v="8"/>
    <x v="19"/>
    <x v="15"/>
    <m/>
    <x v="106"/>
    <n v="2001"/>
    <x v="0"/>
  </r>
  <r>
    <x v="0"/>
    <x v="10"/>
    <n v="7500"/>
    <x v="89"/>
    <m/>
    <x v="0"/>
    <m/>
    <x v="1"/>
    <x v="10"/>
    <x v="9"/>
    <x v="2"/>
    <x v="2"/>
    <x v="10"/>
    <x v="8"/>
    <m/>
    <x v="107"/>
    <n v="8001"/>
    <x v="0"/>
  </r>
  <r>
    <x v="0"/>
    <x v="10"/>
    <n v="7500"/>
    <x v="8"/>
    <m/>
    <x v="0"/>
    <m/>
    <x v="335"/>
    <x v="4"/>
    <x v="4"/>
    <x v="1"/>
    <x v="1"/>
    <x v="2"/>
    <x v="2"/>
    <m/>
    <x v="10"/>
    <n v="4003"/>
    <x v="0"/>
  </r>
  <r>
    <x v="0"/>
    <x v="10"/>
    <n v="7500"/>
    <x v="91"/>
    <m/>
    <x v="0"/>
    <m/>
    <x v="263"/>
    <x v="0"/>
    <x v="0"/>
    <x v="1"/>
    <x v="1"/>
    <x v="2"/>
    <x v="2"/>
    <m/>
    <x v="109"/>
    <n v="2001"/>
    <x v="0"/>
  </r>
  <r>
    <x v="0"/>
    <x v="10"/>
    <n v="7500"/>
    <x v="51"/>
    <m/>
    <x v="0"/>
    <m/>
    <x v="341"/>
    <x v="0"/>
    <x v="0"/>
    <x v="7"/>
    <x v="7"/>
    <x v="18"/>
    <x v="14"/>
    <m/>
    <x v="63"/>
    <n v="2001"/>
    <x v="0"/>
  </r>
  <r>
    <x v="0"/>
    <x v="10"/>
    <n v="7565.7946000000011"/>
    <x v="35"/>
    <m/>
    <x v="0"/>
    <m/>
    <x v="1"/>
    <x v="1"/>
    <x v="1"/>
    <x v="1"/>
    <x v="1"/>
    <x v="16"/>
    <x v="12"/>
    <m/>
    <x v="47"/>
    <n v="7001"/>
    <x v="0"/>
  </r>
  <r>
    <x v="0"/>
    <x v="10"/>
    <n v="7583.333333333333"/>
    <x v="92"/>
    <m/>
    <x v="0"/>
    <m/>
    <x v="342"/>
    <x v="32"/>
    <x v="16"/>
    <x v="4"/>
    <x v="4"/>
    <x v="11"/>
    <x v="9"/>
    <m/>
    <x v="110"/>
    <n v="2003"/>
    <x v="0"/>
  </r>
  <r>
    <x v="0"/>
    <x v="10"/>
    <n v="7741.7676862901681"/>
    <x v="58"/>
    <m/>
    <x v="0"/>
    <m/>
    <x v="343"/>
    <x v="0"/>
    <x v="0"/>
    <x v="6"/>
    <x v="6"/>
    <x v="17"/>
    <x v="13"/>
    <m/>
    <x v="70"/>
    <n v="2001"/>
    <x v="0"/>
  </r>
  <r>
    <x v="0"/>
    <x v="10"/>
    <n v="7750"/>
    <x v="69"/>
    <m/>
    <x v="0"/>
    <m/>
    <x v="1"/>
    <x v="25"/>
    <x v="18"/>
    <x v="2"/>
    <x v="2"/>
    <x v="12"/>
    <x v="10"/>
    <m/>
    <x v="81"/>
    <n v="3001"/>
    <x v="0"/>
  </r>
  <r>
    <x v="0"/>
    <x v="10"/>
    <n v="7854.93"/>
    <x v="51"/>
    <m/>
    <x v="0"/>
    <m/>
    <x v="344"/>
    <x v="0"/>
    <x v="0"/>
    <x v="7"/>
    <x v="7"/>
    <x v="18"/>
    <x v="14"/>
    <m/>
    <x v="63"/>
    <n v="2001"/>
    <x v="0"/>
  </r>
  <r>
    <x v="0"/>
    <x v="10"/>
    <n v="7854.93"/>
    <x v="51"/>
    <m/>
    <x v="0"/>
    <m/>
    <x v="345"/>
    <x v="0"/>
    <x v="0"/>
    <x v="7"/>
    <x v="7"/>
    <x v="18"/>
    <x v="14"/>
    <m/>
    <x v="63"/>
    <n v="2001"/>
    <x v="0"/>
  </r>
  <r>
    <x v="0"/>
    <x v="10"/>
    <n v="7977.25"/>
    <x v="14"/>
    <m/>
    <x v="0"/>
    <m/>
    <x v="348"/>
    <x v="9"/>
    <x v="8"/>
    <x v="2"/>
    <x v="2"/>
    <x v="12"/>
    <x v="10"/>
    <m/>
    <x v="17"/>
    <n v="8002"/>
    <x v="0"/>
  </r>
  <r>
    <x v="0"/>
    <x v="10"/>
    <n v="8000"/>
    <x v="93"/>
    <m/>
    <x v="0"/>
    <m/>
    <x v="1"/>
    <x v="29"/>
    <x v="19"/>
    <x v="1"/>
    <x v="1"/>
    <x v="1"/>
    <x v="1"/>
    <m/>
    <x v="111"/>
    <n v="6001"/>
    <x v="0"/>
  </r>
  <r>
    <x v="0"/>
    <x v="10"/>
    <n v="8125"/>
    <x v="76"/>
    <m/>
    <x v="0"/>
    <m/>
    <x v="349"/>
    <x v="0"/>
    <x v="0"/>
    <x v="1"/>
    <x v="1"/>
    <x v="1"/>
    <x v="1"/>
    <m/>
    <x v="91"/>
    <n v="2001"/>
    <x v="0"/>
  </r>
  <r>
    <x v="0"/>
    <x v="10"/>
    <n v="8335.682740000002"/>
    <x v="35"/>
    <m/>
    <x v="0"/>
    <m/>
    <x v="1"/>
    <x v="27"/>
    <x v="19"/>
    <x v="1"/>
    <x v="1"/>
    <x v="16"/>
    <x v="12"/>
    <m/>
    <x v="47"/>
    <n v="6002"/>
    <x v="0"/>
  </r>
  <r>
    <x v="0"/>
    <x v="10"/>
    <n v="8666.6666666666661"/>
    <x v="71"/>
    <m/>
    <x v="0"/>
    <m/>
    <x v="352"/>
    <x v="24"/>
    <x v="17"/>
    <x v="2"/>
    <x v="2"/>
    <x v="4"/>
    <x v="2"/>
    <m/>
    <x v="83"/>
    <n v="8006"/>
    <x v="0"/>
  </r>
  <r>
    <x v="0"/>
    <x v="10"/>
    <n v="8669.4080000000013"/>
    <x v="2"/>
    <m/>
    <x v="0"/>
    <m/>
    <x v="75"/>
    <x v="22"/>
    <x v="0"/>
    <x v="2"/>
    <x v="2"/>
    <x v="4"/>
    <x v="2"/>
    <m/>
    <x v="5"/>
    <n v="3002"/>
    <x v="0"/>
  </r>
  <r>
    <x v="0"/>
    <x v="10"/>
    <n v="8669.4080000000013"/>
    <x v="2"/>
    <m/>
    <x v="0"/>
    <m/>
    <x v="346"/>
    <x v="27"/>
    <x v="19"/>
    <x v="1"/>
    <x v="1"/>
    <x v="2"/>
    <x v="2"/>
    <m/>
    <x v="2"/>
    <n v="6002"/>
    <x v="0"/>
  </r>
  <r>
    <x v="0"/>
    <x v="10"/>
    <n v="8669.4080000000013"/>
    <x v="2"/>
    <m/>
    <x v="0"/>
    <m/>
    <x v="347"/>
    <x v="3"/>
    <x v="3"/>
    <x v="2"/>
    <x v="2"/>
    <x v="4"/>
    <x v="2"/>
    <m/>
    <x v="5"/>
    <n v="4002"/>
    <x v="0"/>
  </r>
  <r>
    <x v="0"/>
    <x v="10"/>
    <n v="8850"/>
    <x v="61"/>
    <m/>
    <x v="0"/>
    <m/>
    <x v="354"/>
    <x v="4"/>
    <x v="4"/>
    <x v="1"/>
    <x v="1"/>
    <x v="8"/>
    <x v="6"/>
    <m/>
    <x v="73"/>
    <n v="4003"/>
    <x v="0"/>
  </r>
  <r>
    <x v="0"/>
    <x v="10"/>
    <n v="9000"/>
    <x v="11"/>
    <m/>
    <x v="0"/>
    <m/>
    <x v="1"/>
    <x v="5"/>
    <x v="5"/>
    <x v="2"/>
    <x v="2"/>
    <x v="10"/>
    <x v="8"/>
    <m/>
    <x v="13"/>
    <n v="3006"/>
    <x v="0"/>
  </r>
  <r>
    <x v="0"/>
    <x v="10"/>
    <n v="9013.3333333333339"/>
    <x v="71"/>
    <m/>
    <x v="0"/>
    <m/>
    <x v="355"/>
    <x v="4"/>
    <x v="4"/>
    <x v="2"/>
    <x v="2"/>
    <x v="4"/>
    <x v="2"/>
    <m/>
    <x v="83"/>
    <n v="4003"/>
    <x v="0"/>
  </r>
  <r>
    <x v="0"/>
    <x v="10"/>
    <n v="9500"/>
    <x v="8"/>
    <m/>
    <x v="0"/>
    <m/>
    <x v="360"/>
    <x v="4"/>
    <x v="4"/>
    <x v="1"/>
    <x v="1"/>
    <x v="2"/>
    <x v="2"/>
    <m/>
    <x v="10"/>
    <n v="4003"/>
    <x v="0"/>
  </r>
  <r>
    <x v="0"/>
    <x v="10"/>
    <n v="9500"/>
    <x v="31"/>
    <m/>
    <x v="0"/>
    <m/>
    <x v="197"/>
    <x v="2"/>
    <x v="2"/>
    <x v="2"/>
    <x v="2"/>
    <x v="7"/>
    <x v="5"/>
    <m/>
    <x v="115"/>
    <n v="4004"/>
    <x v="0"/>
  </r>
  <r>
    <x v="0"/>
    <x v="10"/>
    <n v="9800"/>
    <x v="71"/>
    <m/>
    <x v="0"/>
    <m/>
    <x v="361"/>
    <x v="9"/>
    <x v="8"/>
    <x v="2"/>
    <x v="2"/>
    <x v="4"/>
    <x v="2"/>
    <m/>
    <x v="83"/>
    <n v="8002"/>
    <x v="0"/>
  </r>
  <r>
    <x v="0"/>
    <x v="10"/>
    <n v="9885.14"/>
    <x v="66"/>
    <m/>
    <x v="0"/>
    <m/>
    <x v="362"/>
    <x v="0"/>
    <x v="0"/>
    <x v="7"/>
    <x v="7"/>
    <x v="18"/>
    <x v="14"/>
    <m/>
    <x v="78"/>
    <n v="2001"/>
    <x v="0"/>
  </r>
  <r>
    <x v="0"/>
    <x v="10"/>
    <n v="10000"/>
    <x v="8"/>
    <m/>
    <x v="0"/>
    <m/>
    <x v="363"/>
    <x v="3"/>
    <x v="3"/>
    <x v="1"/>
    <x v="1"/>
    <x v="2"/>
    <x v="2"/>
    <m/>
    <x v="10"/>
    <n v="4002"/>
    <x v="0"/>
  </r>
  <r>
    <x v="0"/>
    <x v="10"/>
    <n v="10000"/>
    <x v="31"/>
    <m/>
    <x v="0"/>
    <m/>
    <x v="108"/>
    <x v="2"/>
    <x v="2"/>
    <x v="1"/>
    <x v="1"/>
    <x v="15"/>
    <x v="5"/>
    <m/>
    <x v="36"/>
    <n v="4004"/>
    <x v="0"/>
  </r>
  <r>
    <x v="0"/>
    <x v="10"/>
    <n v="10000"/>
    <x v="91"/>
    <m/>
    <x v="0"/>
    <m/>
    <x v="263"/>
    <x v="0"/>
    <x v="0"/>
    <x v="2"/>
    <x v="2"/>
    <x v="4"/>
    <x v="2"/>
    <m/>
    <x v="125"/>
    <n v="2001"/>
    <x v="0"/>
  </r>
  <r>
    <x v="0"/>
    <x v="10"/>
    <n v="10000"/>
    <x v="76"/>
    <m/>
    <x v="0"/>
    <m/>
    <x v="365"/>
    <x v="0"/>
    <x v="0"/>
    <x v="1"/>
    <x v="1"/>
    <x v="1"/>
    <x v="1"/>
    <m/>
    <x v="91"/>
    <n v="2001"/>
    <x v="0"/>
  </r>
  <r>
    <x v="0"/>
    <x v="10"/>
    <n v="10000"/>
    <x v="49"/>
    <m/>
    <x v="0"/>
    <m/>
    <x v="1"/>
    <x v="11"/>
    <x v="6"/>
    <x v="2"/>
    <x v="2"/>
    <x v="7"/>
    <x v="5"/>
    <m/>
    <x v="60"/>
    <n v="8004"/>
    <x v="0"/>
  </r>
  <r>
    <x v="0"/>
    <x v="10"/>
    <n v="10000"/>
    <x v="100"/>
    <m/>
    <x v="0"/>
    <m/>
    <x v="1"/>
    <x v="29"/>
    <x v="19"/>
    <x v="1"/>
    <x v="1"/>
    <x v="1"/>
    <x v="1"/>
    <m/>
    <x v="119"/>
    <n v="6001"/>
    <x v="0"/>
  </r>
  <r>
    <x v="0"/>
    <x v="10"/>
    <n v="10000"/>
    <x v="51"/>
    <m/>
    <x v="0"/>
    <m/>
    <x v="367"/>
    <x v="23"/>
    <x v="16"/>
    <x v="7"/>
    <x v="7"/>
    <x v="18"/>
    <x v="14"/>
    <m/>
    <x v="63"/>
    <n v="1002"/>
    <x v="0"/>
  </r>
  <r>
    <x v="0"/>
    <x v="10"/>
    <n v="10100"/>
    <x v="8"/>
    <m/>
    <x v="0"/>
    <m/>
    <x v="368"/>
    <x v="4"/>
    <x v="4"/>
    <x v="1"/>
    <x v="1"/>
    <x v="2"/>
    <x v="2"/>
    <m/>
    <x v="10"/>
    <n v="4003"/>
    <x v="0"/>
  </r>
  <r>
    <x v="0"/>
    <x v="10"/>
    <n v="10400"/>
    <x v="35"/>
    <m/>
    <x v="0"/>
    <m/>
    <x v="215"/>
    <x v="0"/>
    <x v="0"/>
    <x v="2"/>
    <x v="2"/>
    <x v="14"/>
    <x v="12"/>
    <m/>
    <x v="41"/>
    <n v="2001"/>
    <x v="0"/>
  </r>
  <r>
    <x v="0"/>
    <x v="10"/>
    <n v="10500"/>
    <x v="17"/>
    <m/>
    <x v="0"/>
    <m/>
    <x v="369"/>
    <x v="10"/>
    <x v="9"/>
    <x v="2"/>
    <x v="2"/>
    <x v="10"/>
    <x v="8"/>
    <m/>
    <x v="20"/>
    <n v="8001"/>
    <x v="0"/>
  </r>
  <r>
    <x v="0"/>
    <x v="10"/>
    <n v="10500"/>
    <x v="28"/>
    <m/>
    <x v="0"/>
    <m/>
    <x v="331"/>
    <x v="24"/>
    <x v="17"/>
    <x v="1"/>
    <x v="1"/>
    <x v="8"/>
    <x v="6"/>
    <m/>
    <x v="33"/>
    <n v="8006"/>
    <x v="0"/>
  </r>
  <r>
    <x v="0"/>
    <x v="10"/>
    <n v="10780"/>
    <x v="22"/>
    <m/>
    <x v="0"/>
    <m/>
    <x v="359"/>
    <x v="27"/>
    <x v="19"/>
    <x v="2"/>
    <x v="2"/>
    <x v="10"/>
    <x v="8"/>
    <m/>
    <x v="26"/>
    <n v="6002"/>
    <x v="0"/>
  </r>
  <r>
    <x v="0"/>
    <x v="10"/>
    <n v="10841.985000000001"/>
    <x v="3"/>
    <m/>
    <x v="0"/>
    <m/>
    <x v="60"/>
    <x v="27"/>
    <x v="19"/>
    <x v="1"/>
    <x v="1"/>
    <x v="3"/>
    <x v="3"/>
    <m/>
    <x v="3"/>
    <n v="6002"/>
    <x v="0"/>
  </r>
  <r>
    <x v="0"/>
    <x v="10"/>
    <n v="11000"/>
    <x v="71"/>
    <m/>
    <x v="0"/>
    <m/>
    <x v="370"/>
    <x v="30"/>
    <x v="6"/>
    <x v="2"/>
    <x v="2"/>
    <x v="4"/>
    <x v="2"/>
    <m/>
    <x v="83"/>
    <n v="3007"/>
    <x v="0"/>
  </r>
  <r>
    <x v="0"/>
    <x v="10"/>
    <n v="11895.03"/>
    <x v="87"/>
    <m/>
    <x v="0"/>
    <m/>
    <x v="371"/>
    <x v="0"/>
    <x v="0"/>
    <x v="7"/>
    <x v="7"/>
    <x v="18"/>
    <x v="14"/>
    <m/>
    <x v="105"/>
    <n v="2001"/>
    <x v="0"/>
  </r>
  <r>
    <x v="0"/>
    <x v="10"/>
    <n v="11923.506767738099"/>
    <x v="96"/>
    <m/>
    <x v="0"/>
    <m/>
    <x v="358"/>
    <x v="0"/>
    <x v="0"/>
    <x v="8"/>
    <x v="8"/>
    <x v="19"/>
    <x v="15"/>
    <m/>
    <x v="114"/>
    <n v="2001"/>
    <x v="0"/>
  </r>
  <r>
    <x v="0"/>
    <x v="10"/>
    <n v="12000"/>
    <x v="8"/>
    <m/>
    <x v="0"/>
    <m/>
    <x v="373"/>
    <x v="4"/>
    <x v="4"/>
    <x v="1"/>
    <x v="1"/>
    <x v="2"/>
    <x v="2"/>
    <m/>
    <x v="10"/>
    <n v="4003"/>
    <x v="0"/>
  </r>
  <r>
    <x v="0"/>
    <x v="10"/>
    <n v="12000"/>
    <x v="56"/>
    <m/>
    <x v="0"/>
    <m/>
    <x v="1"/>
    <x v="12"/>
    <x v="10"/>
    <x v="1"/>
    <x v="1"/>
    <x v="3"/>
    <x v="3"/>
    <m/>
    <x v="97"/>
    <n v="3005"/>
    <x v="0"/>
  </r>
  <r>
    <x v="0"/>
    <x v="10"/>
    <n v="12200"/>
    <x v="71"/>
    <m/>
    <x v="0"/>
    <m/>
    <x v="374"/>
    <x v="20"/>
    <x v="2"/>
    <x v="2"/>
    <x v="2"/>
    <x v="4"/>
    <x v="2"/>
    <m/>
    <x v="83"/>
    <n v="5001"/>
    <x v="0"/>
  </r>
  <r>
    <x v="0"/>
    <x v="10"/>
    <n v="12300"/>
    <x v="71"/>
    <m/>
    <x v="0"/>
    <m/>
    <x v="375"/>
    <x v="25"/>
    <x v="18"/>
    <x v="2"/>
    <x v="2"/>
    <x v="4"/>
    <x v="2"/>
    <m/>
    <x v="83"/>
    <n v="3001"/>
    <x v="0"/>
  </r>
  <r>
    <x v="0"/>
    <x v="10"/>
    <n v="12360"/>
    <x v="97"/>
    <m/>
    <x v="0"/>
    <m/>
    <x v="376"/>
    <x v="33"/>
    <x v="16"/>
    <x v="9"/>
    <x v="9"/>
    <x v="20"/>
    <x v="16"/>
    <m/>
    <x v="116"/>
    <n v="9001"/>
    <x v="0"/>
  </r>
  <r>
    <x v="0"/>
    <x v="10"/>
    <n v="12390.840000000002"/>
    <x v="3"/>
    <m/>
    <x v="0"/>
    <m/>
    <x v="60"/>
    <x v="1"/>
    <x v="1"/>
    <x v="1"/>
    <x v="1"/>
    <x v="3"/>
    <x v="3"/>
    <m/>
    <x v="3"/>
    <n v="7001"/>
    <x v="0"/>
  </r>
  <r>
    <x v="0"/>
    <x v="10"/>
    <n v="12626"/>
    <x v="71"/>
    <m/>
    <x v="0"/>
    <m/>
    <x v="93"/>
    <x v="8"/>
    <x v="7"/>
    <x v="2"/>
    <x v="2"/>
    <x v="4"/>
    <x v="2"/>
    <m/>
    <x v="83"/>
    <n v="8003"/>
    <x v="0"/>
  </r>
  <r>
    <x v="0"/>
    <x v="10"/>
    <n v="12639.666666666666"/>
    <x v="35"/>
    <m/>
    <x v="0"/>
    <m/>
    <x v="377"/>
    <x v="0"/>
    <x v="0"/>
    <x v="2"/>
    <x v="2"/>
    <x v="14"/>
    <x v="12"/>
    <m/>
    <x v="41"/>
    <n v="2001"/>
    <x v="0"/>
  </r>
  <r>
    <x v="0"/>
    <x v="10"/>
    <n v="12946.388888888891"/>
    <x v="21"/>
    <m/>
    <x v="0"/>
    <m/>
    <x v="1"/>
    <x v="29"/>
    <x v="19"/>
    <x v="1"/>
    <x v="1"/>
    <x v="2"/>
    <x v="2"/>
    <m/>
    <x v="27"/>
    <n v="6001"/>
    <x v="0"/>
  </r>
  <r>
    <x v="0"/>
    <x v="10"/>
    <n v="13000"/>
    <x v="71"/>
    <m/>
    <x v="0"/>
    <m/>
    <x v="378"/>
    <x v="10"/>
    <x v="9"/>
    <x v="2"/>
    <x v="2"/>
    <x v="4"/>
    <x v="2"/>
    <m/>
    <x v="83"/>
    <n v="8001"/>
    <x v="0"/>
  </r>
  <r>
    <x v="0"/>
    <x v="10"/>
    <n v="13000"/>
    <x v="104"/>
    <m/>
    <x v="0"/>
    <m/>
    <x v="1"/>
    <x v="17"/>
    <x v="2"/>
    <x v="1"/>
    <x v="1"/>
    <x v="8"/>
    <x v="6"/>
    <m/>
    <x v="123"/>
    <n v="5006"/>
    <x v="0"/>
  </r>
  <r>
    <x v="0"/>
    <x v="10"/>
    <n v="13090.000000000002"/>
    <x v="7"/>
    <m/>
    <x v="0"/>
    <m/>
    <x v="153"/>
    <x v="2"/>
    <x v="2"/>
    <x v="1"/>
    <x v="1"/>
    <x v="15"/>
    <x v="5"/>
    <m/>
    <x v="95"/>
    <n v="4004"/>
    <x v="0"/>
  </r>
  <r>
    <x v="0"/>
    <x v="10"/>
    <n v="14300.000000000002"/>
    <x v="7"/>
    <m/>
    <x v="0"/>
    <m/>
    <x v="95"/>
    <x v="2"/>
    <x v="2"/>
    <x v="1"/>
    <x v="1"/>
    <x v="15"/>
    <x v="5"/>
    <m/>
    <x v="95"/>
    <n v="4004"/>
    <x v="0"/>
  </r>
  <r>
    <x v="0"/>
    <x v="10"/>
    <n v="14500"/>
    <x v="71"/>
    <m/>
    <x v="0"/>
    <m/>
    <x v="380"/>
    <x v="4"/>
    <x v="4"/>
    <x v="2"/>
    <x v="2"/>
    <x v="4"/>
    <x v="2"/>
    <m/>
    <x v="83"/>
    <n v="4003"/>
    <x v="0"/>
  </r>
  <r>
    <x v="0"/>
    <x v="10"/>
    <n v="14535.77"/>
    <x v="66"/>
    <m/>
    <x v="0"/>
    <m/>
    <x v="381"/>
    <x v="0"/>
    <x v="0"/>
    <x v="7"/>
    <x v="7"/>
    <x v="18"/>
    <x v="14"/>
    <m/>
    <x v="78"/>
    <n v="2001"/>
    <x v="0"/>
  </r>
  <r>
    <x v="0"/>
    <x v="10"/>
    <n v="14651.930169642852"/>
    <x v="98"/>
    <m/>
    <x v="0"/>
    <m/>
    <x v="1"/>
    <x v="0"/>
    <x v="0"/>
    <x v="2"/>
    <x v="2"/>
    <x v="5"/>
    <x v="4"/>
    <m/>
    <x v="117"/>
    <n v="2001"/>
    <x v="0"/>
  </r>
  <r>
    <x v="0"/>
    <x v="10"/>
    <n v="14936.25"/>
    <x v="40"/>
    <m/>
    <x v="0"/>
    <m/>
    <x v="153"/>
    <x v="28"/>
    <x v="16"/>
    <x v="2"/>
    <x v="2"/>
    <x v="12"/>
    <x v="10"/>
    <m/>
    <x v="48"/>
    <n v="8005"/>
    <x v="0"/>
  </r>
  <r>
    <x v="0"/>
    <x v="10"/>
    <n v="15000"/>
    <x v="97"/>
    <m/>
    <x v="0"/>
    <m/>
    <x v="383"/>
    <x v="33"/>
    <x v="16"/>
    <x v="9"/>
    <x v="9"/>
    <x v="20"/>
    <x v="16"/>
    <m/>
    <x v="116"/>
    <n v="9001"/>
    <x v="0"/>
  </r>
  <r>
    <x v="0"/>
    <x v="10"/>
    <n v="15166.666666666666"/>
    <x v="71"/>
    <m/>
    <x v="0"/>
    <m/>
    <x v="384"/>
    <x v="24"/>
    <x v="17"/>
    <x v="2"/>
    <x v="2"/>
    <x v="4"/>
    <x v="2"/>
    <m/>
    <x v="83"/>
    <n v="8006"/>
    <x v="0"/>
  </r>
  <r>
    <x v="0"/>
    <x v="10"/>
    <n v="15500"/>
    <x v="106"/>
    <m/>
    <x v="0"/>
    <m/>
    <x v="1"/>
    <x v="1"/>
    <x v="1"/>
    <x v="1"/>
    <x v="1"/>
    <x v="1"/>
    <x v="1"/>
    <m/>
    <x v="126"/>
    <n v="7001"/>
    <x v="0"/>
  </r>
  <r>
    <x v="0"/>
    <x v="10"/>
    <n v="16200"/>
    <x v="102"/>
    <m/>
    <x v="0"/>
    <m/>
    <x v="1"/>
    <x v="13"/>
    <x v="2"/>
    <x v="1"/>
    <x v="1"/>
    <x v="8"/>
    <x v="6"/>
    <m/>
    <x v="121"/>
    <n v="5003"/>
    <x v="0"/>
  </r>
  <r>
    <x v="0"/>
    <x v="10"/>
    <n v="16500"/>
    <x v="64"/>
    <m/>
    <x v="0"/>
    <m/>
    <x v="382"/>
    <x v="12"/>
    <x v="10"/>
    <x v="2"/>
    <x v="2"/>
    <x v="12"/>
    <x v="10"/>
    <m/>
    <x v="76"/>
    <n v="3005"/>
    <x v="0"/>
  </r>
  <r>
    <x v="0"/>
    <x v="10"/>
    <n v="16592.400000000001"/>
    <x v="7"/>
    <m/>
    <x v="0"/>
    <m/>
    <x v="108"/>
    <x v="2"/>
    <x v="2"/>
    <x v="1"/>
    <x v="1"/>
    <x v="15"/>
    <x v="5"/>
    <m/>
    <x v="95"/>
    <n v="4004"/>
    <x v="0"/>
  </r>
  <r>
    <x v="0"/>
    <x v="10"/>
    <n v="16743.842319960251"/>
    <x v="44"/>
    <m/>
    <x v="0"/>
    <m/>
    <x v="386"/>
    <x v="0"/>
    <x v="0"/>
    <x v="6"/>
    <x v="6"/>
    <x v="17"/>
    <x v="13"/>
    <m/>
    <x v="53"/>
    <n v="2001"/>
    <x v="0"/>
  </r>
  <r>
    <x v="0"/>
    <x v="10"/>
    <n v="17000"/>
    <x v="85"/>
    <m/>
    <x v="0"/>
    <m/>
    <x v="1"/>
    <x v="1"/>
    <x v="1"/>
    <x v="1"/>
    <x v="1"/>
    <x v="1"/>
    <x v="1"/>
    <m/>
    <x v="103"/>
    <n v="7001"/>
    <x v="0"/>
  </r>
  <r>
    <x v="0"/>
    <x v="10"/>
    <n v="17500"/>
    <x v="16"/>
    <m/>
    <x v="0"/>
    <m/>
    <x v="366"/>
    <x v="6"/>
    <x v="1"/>
    <x v="1"/>
    <x v="1"/>
    <x v="1"/>
    <x v="1"/>
    <m/>
    <x v="19"/>
    <n v="7003"/>
    <x v="0"/>
  </r>
  <r>
    <x v="0"/>
    <x v="10"/>
    <n v="18062.206463739582"/>
    <x v="47"/>
    <m/>
    <x v="0"/>
    <m/>
    <x v="388"/>
    <x v="0"/>
    <x v="0"/>
    <x v="6"/>
    <x v="6"/>
    <x v="17"/>
    <x v="13"/>
    <m/>
    <x v="56"/>
    <n v="2001"/>
    <x v="0"/>
  </r>
  <r>
    <x v="0"/>
    <x v="10"/>
    <n v="19000"/>
    <x v="71"/>
    <m/>
    <x v="0"/>
    <m/>
    <x v="390"/>
    <x v="24"/>
    <x v="17"/>
    <x v="2"/>
    <x v="2"/>
    <x v="4"/>
    <x v="2"/>
    <m/>
    <x v="83"/>
    <n v="8006"/>
    <x v="0"/>
  </r>
  <r>
    <x v="0"/>
    <x v="10"/>
    <n v="19200"/>
    <x v="103"/>
    <m/>
    <x v="0"/>
    <m/>
    <x v="299"/>
    <x v="0"/>
    <x v="0"/>
    <x v="5"/>
    <x v="5"/>
    <x v="13"/>
    <x v="11"/>
    <m/>
    <x v="122"/>
    <n v="2001"/>
    <x v="0"/>
  </r>
  <r>
    <x v="0"/>
    <x v="10"/>
    <n v="19719.87"/>
    <x v="104"/>
    <m/>
    <x v="0"/>
    <m/>
    <x v="391"/>
    <x v="26"/>
    <x v="2"/>
    <x v="1"/>
    <x v="1"/>
    <x v="8"/>
    <x v="6"/>
    <m/>
    <x v="123"/>
    <n v="5004"/>
    <x v="0"/>
  </r>
  <r>
    <x v="0"/>
    <x v="10"/>
    <n v="19787.328799999999"/>
    <x v="8"/>
    <m/>
    <x v="0"/>
    <m/>
    <x v="269"/>
    <x v="23"/>
    <x v="16"/>
    <x v="1"/>
    <x v="1"/>
    <x v="2"/>
    <x v="2"/>
    <m/>
    <x v="10"/>
    <n v="1002"/>
    <x v="0"/>
  </r>
  <r>
    <x v="0"/>
    <x v="10"/>
    <n v="19822.511279563601"/>
    <x v="101"/>
    <m/>
    <x v="0"/>
    <m/>
    <x v="358"/>
    <x v="0"/>
    <x v="0"/>
    <x v="8"/>
    <x v="8"/>
    <x v="19"/>
    <x v="15"/>
    <m/>
    <x v="120"/>
    <n v="2001"/>
    <x v="0"/>
  </r>
  <r>
    <x v="0"/>
    <x v="10"/>
    <n v="20000"/>
    <x v="8"/>
    <m/>
    <x v="0"/>
    <m/>
    <x v="392"/>
    <x v="4"/>
    <x v="4"/>
    <x v="1"/>
    <x v="1"/>
    <x v="2"/>
    <x v="2"/>
    <m/>
    <x v="10"/>
    <n v="4003"/>
    <x v="0"/>
  </r>
  <r>
    <x v="0"/>
    <x v="10"/>
    <n v="20000"/>
    <x v="21"/>
    <m/>
    <x v="0"/>
    <m/>
    <x v="389"/>
    <x v="29"/>
    <x v="19"/>
    <x v="1"/>
    <x v="1"/>
    <x v="2"/>
    <x v="2"/>
    <m/>
    <x v="27"/>
    <n v="6001"/>
    <x v="0"/>
  </r>
  <r>
    <x v="0"/>
    <x v="10"/>
    <n v="20000"/>
    <x v="105"/>
    <m/>
    <x v="0"/>
    <m/>
    <x v="393"/>
    <x v="6"/>
    <x v="1"/>
    <x v="1"/>
    <x v="1"/>
    <x v="8"/>
    <x v="6"/>
    <m/>
    <x v="124"/>
    <n v="7003"/>
    <x v="0"/>
  </r>
  <r>
    <x v="0"/>
    <x v="10"/>
    <n v="20900"/>
    <x v="7"/>
    <m/>
    <x v="0"/>
    <m/>
    <x v="197"/>
    <x v="2"/>
    <x v="2"/>
    <x v="2"/>
    <x v="2"/>
    <x v="7"/>
    <x v="5"/>
    <m/>
    <x v="9"/>
    <n v="4004"/>
    <x v="0"/>
  </r>
  <r>
    <x v="0"/>
    <x v="10"/>
    <n v="21053.335866000001"/>
    <x v="44"/>
    <m/>
    <x v="0"/>
    <m/>
    <x v="387"/>
    <x v="0"/>
    <x v="0"/>
    <x v="6"/>
    <x v="6"/>
    <x v="17"/>
    <x v="13"/>
    <m/>
    <x v="53"/>
    <n v="2001"/>
    <x v="0"/>
  </r>
  <r>
    <x v="0"/>
    <x v="10"/>
    <n v="21300"/>
    <x v="5"/>
    <m/>
    <x v="0"/>
    <m/>
    <x v="1"/>
    <x v="29"/>
    <x v="19"/>
    <x v="1"/>
    <x v="1"/>
    <x v="3"/>
    <x v="3"/>
    <m/>
    <x v="6"/>
    <n v="6001"/>
    <x v="0"/>
  </r>
  <r>
    <x v="0"/>
    <x v="10"/>
    <n v="22000"/>
    <x v="62"/>
    <m/>
    <x v="0"/>
    <m/>
    <x v="1"/>
    <x v="29"/>
    <x v="19"/>
    <x v="1"/>
    <x v="1"/>
    <x v="16"/>
    <x v="12"/>
    <m/>
    <x v="74"/>
    <n v="6001"/>
    <x v="0"/>
  </r>
  <r>
    <x v="0"/>
    <x v="10"/>
    <n v="22199.039999999997"/>
    <x v="96"/>
    <m/>
    <x v="0"/>
    <m/>
    <x v="299"/>
    <x v="0"/>
    <x v="0"/>
    <x v="8"/>
    <x v="8"/>
    <x v="19"/>
    <x v="15"/>
    <m/>
    <x v="114"/>
    <n v="2001"/>
    <x v="0"/>
  </r>
  <r>
    <x v="0"/>
    <x v="10"/>
    <n v="23000"/>
    <x v="94"/>
    <m/>
    <x v="0"/>
    <m/>
    <x v="1"/>
    <x v="1"/>
    <x v="1"/>
    <x v="1"/>
    <x v="1"/>
    <x v="1"/>
    <x v="1"/>
    <m/>
    <x v="112"/>
    <n v="7001"/>
    <x v="0"/>
  </r>
  <r>
    <x v="0"/>
    <x v="10"/>
    <n v="23000"/>
    <x v="78"/>
    <m/>
    <x v="0"/>
    <m/>
    <x v="394"/>
    <x v="23"/>
    <x v="16"/>
    <x v="2"/>
    <x v="2"/>
    <x v="4"/>
    <x v="2"/>
    <m/>
    <x v="93"/>
    <n v="1002"/>
    <x v="0"/>
  </r>
  <r>
    <x v="0"/>
    <x v="10"/>
    <n v="23000"/>
    <x v="78"/>
    <m/>
    <x v="0"/>
    <m/>
    <x v="395"/>
    <x v="23"/>
    <x v="16"/>
    <x v="2"/>
    <x v="2"/>
    <x v="4"/>
    <x v="2"/>
    <m/>
    <x v="93"/>
    <n v="1002"/>
    <x v="0"/>
  </r>
  <r>
    <x v="0"/>
    <x v="10"/>
    <n v="24000"/>
    <x v="76"/>
    <m/>
    <x v="0"/>
    <m/>
    <x v="365"/>
    <x v="0"/>
    <x v="0"/>
    <x v="1"/>
    <x v="1"/>
    <x v="1"/>
    <x v="1"/>
    <m/>
    <x v="91"/>
    <n v="2001"/>
    <x v="0"/>
  </r>
  <r>
    <x v="0"/>
    <x v="10"/>
    <n v="24000"/>
    <x v="71"/>
    <m/>
    <x v="0"/>
    <m/>
    <x v="397"/>
    <x v="24"/>
    <x v="17"/>
    <x v="2"/>
    <x v="2"/>
    <x v="4"/>
    <x v="2"/>
    <m/>
    <x v="83"/>
    <n v="8006"/>
    <x v="0"/>
  </r>
  <r>
    <x v="0"/>
    <x v="10"/>
    <n v="25000"/>
    <x v="16"/>
    <m/>
    <x v="0"/>
    <m/>
    <x v="1"/>
    <x v="1"/>
    <x v="1"/>
    <x v="1"/>
    <x v="1"/>
    <x v="1"/>
    <x v="1"/>
    <m/>
    <x v="19"/>
    <n v="7001"/>
    <x v="0"/>
  </r>
  <r>
    <x v="0"/>
    <x v="10"/>
    <n v="25000"/>
    <x v="109"/>
    <m/>
    <x v="0"/>
    <m/>
    <x v="1"/>
    <x v="1"/>
    <x v="1"/>
    <x v="1"/>
    <x v="1"/>
    <x v="1"/>
    <x v="1"/>
    <m/>
    <x v="129"/>
    <n v="7001"/>
    <x v="0"/>
  </r>
  <r>
    <x v="0"/>
    <x v="10"/>
    <n v="26021.760691759398"/>
    <x v="73"/>
    <m/>
    <x v="0"/>
    <m/>
    <x v="358"/>
    <x v="0"/>
    <x v="0"/>
    <x v="5"/>
    <x v="5"/>
    <x v="13"/>
    <x v="11"/>
    <m/>
    <x v="85"/>
    <n v="2001"/>
    <x v="0"/>
  </r>
  <r>
    <x v="0"/>
    <x v="10"/>
    <n v="27100"/>
    <x v="78"/>
    <m/>
    <x v="0"/>
    <m/>
    <x v="399"/>
    <x v="23"/>
    <x v="16"/>
    <x v="2"/>
    <x v="2"/>
    <x v="4"/>
    <x v="2"/>
    <m/>
    <x v="93"/>
    <n v="1002"/>
    <x v="0"/>
  </r>
  <r>
    <x v="0"/>
    <x v="10"/>
    <n v="28000"/>
    <x v="18"/>
    <m/>
    <x v="0"/>
    <m/>
    <x v="1"/>
    <x v="29"/>
    <x v="19"/>
    <x v="2"/>
    <x v="2"/>
    <x v="10"/>
    <x v="8"/>
    <m/>
    <x v="21"/>
    <n v="6001"/>
    <x v="0"/>
  </r>
  <r>
    <x v="0"/>
    <x v="10"/>
    <n v="30000"/>
    <x v="8"/>
    <m/>
    <x v="0"/>
    <m/>
    <x v="1"/>
    <x v="23"/>
    <x v="16"/>
    <x v="1"/>
    <x v="1"/>
    <x v="2"/>
    <x v="2"/>
    <m/>
    <x v="10"/>
    <n v="1002"/>
    <x v="0"/>
  </r>
  <r>
    <x v="0"/>
    <x v="10"/>
    <n v="30000"/>
    <x v="111"/>
    <m/>
    <x v="0"/>
    <m/>
    <x v="1"/>
    <x v="9"/>
    <x v="8"/>
    <x v="2"/>
    <x v="2"/>
    <x v="10"/>
    <x v="8"/>
    <m/>
    <x v="131"/>
    <n v="8002"/>
    <x v="0"/>
  </r>
  <r>
    <x v="0"/>
    <x v="10"/>
    <n v="30000"/>
    <x v="112"/>
    <m/>
    <x v="0"/>
    <m/>
    <x v="1"/>
    <x v="0"/>
    <x v="0"/>
    <x v="1"/>
    <x v="1"/>
    <x v="21"/>
    <x v="17"/>
    <m/>
    <x v="133"/>
    <n v="2001"/>
    <x v="0"/>
  </r>
  <r>
    <x v="0"/>
    <x v="10"/>
    <n v="31250"/>
    <x v="107"/>
    <m/>
    <x v="0"/>
    <m/>
    <x v="1"/>
    <x v="4"/>
    <x v="4"/>
    <x v="1"/>
    <x v="1"/>
    <x v="8"/>
    <x v="6"/>
    <m/>
    <x v="127"/>
    <n v="4003"/>
    <x v="0"/>
  </r>
  <r>
    <x v="0"/>
    <x v="10"/>
    <n v="34034.28"/>
    <x v="108"/>
    <m/>
    <x v="0"/>
    <m/>
    <x v="402"/>
    <x v="0"/>
    <x v="0"/>
    <x v="3"/>
    <x v="3"/>
    <x v="9"/>
    <x v="7"/>
    <m/>
    <x v="128"/>
    <n v="2001"/>
    <x v="0"/>
  </r>
  <r>
    <x v="0"/>
    <x v="10"/>
    <n v="36000"/>
    <x v="40"/>
    <m/>
    <x v="0"/>
    <m/>
    <x v="404"/>
    <x v="28"/>
    <x v="16"/>
    <x v="2"/>
    <x v="2"/>
    <x v="12"/>
    <x v="10"/>
    <m/>
    <x v="48"/>
    <n v="8005"/>
    <x v="0"/>
  </r>
  <r>
    <x v="0"/>
    <x v="10"/>
    <n v="36598.400000000001"/>
    <x v="101"/>
    <m/>
    <x v="0"/>
    <m/>
    <x v="299"/>
    <x v="0"/>
    <x v="0"/>
    <x v="8"/>
    <x v="8"/>
    <x v="19"/>
    <x v="15"/>
    <m/>
    <x v="120"/>
    <n v="2001"/>
    <x v="0"/>
  </r>
  <r>
    <x v="0"/>
    <x v="10"/>
    <n v="38750"/>
    <x v="34"/>
    <m/>
    <x v="0"/>
    <m/>
    <x v="1"/>
    <x v="29"/>
    <x v="19"/>
    <x v="1"/>
    <x v="1"/>
    <x v="3"/>
    <x v="3"/>
    <m/>
    <x v="49"/>
    <n v="6001"/>
    <x v="0"/>
  </r>
  <r>
    <x v="0"/>
    <x v="10"/>
    <n v="38839.166666666672"/>
    <x v="29"/>
    <m/>
    <x v="0"/>
    <m/>
    <x v="1"/>
    <x v="29"/>
    <x v="19"/>
    <x v="1"/>
    <x v="1"/>
    <x v="2"/>
    <x v="2"/>
    <m/>
    <x v="38"/>
    <n v="6001"/>
    <x v="0"/>
  </r>
  <r>
    <x v="0"/>
    <x v="10"/>
    <n v="40000"/>
    <x v="0"/>
    <m/>
    <x v="0"/>
    <m/>
    <x v="409"/>
    <x v="0"/>
    <x v="0"/>
    <x v="0"/>
    <x v="0"/>
    <x v="0"/>
    <x v="0"/>
    <m/>
    <x v="0"/>
    <n v="2001"/>
    <x v="0"/>
  </r>
  <r>
    <x v="0"/>
    <x v="10"/>
    <n v="40362.769999999997"/>
    <x v="66"/>
    <m/>
    <x v="0"/>
    <m/>
    <x v="405"/>
    <x v="0"/>
    <x v="0"/>
    <x v="7"/>
    <x v="7"/>
    <x v="18"/>
    <x v="14"/>
    <m/>
    <x v="78"/>
    <n v="2001"/>
    <x v="0"/>
  </r>
  <r>
    <x v="0"/>
    <x v="10"/>
    <n v="43267.7"/>
    <x v="27"/>
    <m/>
    <x v="0"/>
    <m/>
    <x v="1"/>
    <x v="29"/>
    <x v="19"/>
    <x v="1"/>
    <x v="1"/>
    <x v="16"/>
    <x v="12"/>
    <m/>
    <x v="42"/>
    <n v="6001"/>
    <x v="0"/>
  </r>
  <r>
    <x v="0"/>
    <x v="10"/>
    <n v="44000"/>
    <x v="61"/>
    <m/>
    <x v="0"/>
    <m/>
    <x v="406"/>
    <x v="4"/>
    <x v="4"/>
    <x v="1"/>
    <x v="1"/>
    <x v="8"/>
    <x v="6"/>
    <m/>
    <x v="73"/>
    <n v="4003"/>
    <x v="0"/>
  </r>
  <r>
    <x v="0"/>
    <x v="10"/>
    <n v="46083.249999999302"/>
    <x v="117"/>
    <m/>
    <x v="0"/>
    <m/>
    <x v="1"/>
    <x v="0"/>
    <x v="0"/>
    <x v="1"/>
    <x v="1"/>
    <x v="21"/>
    <x v="17"/>
    <m/>
    <x v="138"/>
    <n v="2001"/>
    <x v="0"/>
  </r>
  <r>
    <x v="0"/>
    <x v="10"/>
    <n v="48750"/>
    <x v="78"/>
    <m/>
    <x v="0"/>
    <m/>
    <x v="407"/>
    <x v="23"/>
    <x v="16"/>
    <x v="2"/>
    <x v="2"/>
    <x v="4"/>
    <x v="2"/>
    <m/>
    <x v="93"/>
    <n v="1002"/>
    <x v="0"/>
  </r>
  <r>
    <x v="0"/>
    <x v="10"/>
    <n v="49492.765549999989"/>
    <x v="110"/>
    <m/>
    <x v="0"/>
    <m/>
    <x v="1"/>
    <x v="0"/>
    <x v="0"/>
    <x v="1"/>
    <x v="1"/>
    <x v="16"/>
    <x v="12"/>
    <m/>
    <x v="130"/>
    <n v="2001"/>
    <x v="0"/>
  </r>
  <r>
    <x v="0"/>
    <x v="10"/>
    <n v="49739.3"/>
    <x v="108"/>
    <m/>
    <x v="0"/>
    <m/>
    <x v="408"/>
    <x v="0"/>
    <x v="0"/>
    <x v="3"/>
    <x v="3"/>
    <x v="9"/>
    <x v="7"/>
    <m/>
    <x v="128"/>
    <n v="2001"/>
    <x v="0"/>
  </r>
  <r>
    <x v="0"/>
    <x v="10"/>
    <n v="50000"/>
    <x v="50"/>
    <m/>
    <x v="0"/>
    <m/>
    <x v="396"/>
    <x v="1"/>
    <x v="1"/>
    <x v="1"/>
    <x v="1"/>
    <x v="1"/>
    <x v="1"/>
    <m/>
    <x v="62"/>
    <n v="7001"/>
    <x v="0"/>
  </r>
  <r>
    <x v="0"/>
    <x v="10"/>
    <n v="50000"/>
    <x v="52"/>
    <m/>
    <x v="0"/>
    <m/>
    <x v="410"/>
    <x v="25"/>
    <x v="18"/>
    <x v="1"/>
    <x v="1"/>
    <x v="1"/>
    <x v="1"/>
    <m/>
    <x v="64"/>
    <n v="3001"/>
    <x v="0"/>
  </r>
  <r>
    <x v="0"/>
    <x v="10"/>
    <n v="51749.999999999993"/>
    <x v="91"/>
    <m/>
    <x v="0"/>
    <m/>
    <x v="1"/>
    <x v="29"/>
    <x v="19"/>
    <x v="1"/>
    <x v="1"/>
    <x v="2"/>
    <x v="2"/>
    <m/>
    <x v="109"/>
    <n v="6001"/>
    <x v="0"/>
  </r>
  <r>
    <x v="0"/>
    <x v="10"/>
    <n v="55249.8"/>
    <x v="35"/>
    <m/>
    <x v="0"/>
    <m/>
    <x v="1"/>
    <x v="29"/>
    <x v="19"/>
    <x v="1"/>
    <x v="1"/>
    <x v="16"/>
    <x v="12"/>
    <m/>
    <x v="47"/>
    <n v="6001"/>
    <x v="0"/>
  </r>
  <r>
    <x v="0"/>
    <x v="10"/>
    <n v="59682.537959994785"/>
    <x v="97"/>
    <m/>
    <x v="0"/>
    <m/>
    <x v="364"/>
    <x v="33"/>
    <x v="16"/>
    <x v="9"/>
    <x v="9"/>
    <x v="20"/>
    <x v="16"/>
    <m/>
    <x v="116"/>
    <n v="9001"/>
    <x v="0"/>
  </r>
  <r>
    <x v="0"/>
    <x v="10"/>
    <n v="60000"/>
    <x v="9"/>
    <m/>
    <x v="0"/>
    <m/>
    <x v="15"/>
    <x v="4"/>
    <x v="4"/>
    <x v="1"/>
    <x v="1"/>
    <x v="8"/>
    <x v="6"/>
    <m/>
    <x v="11"/>
    <n v="4003"/>
    <x v="0"/>
  </r>
  <r>
    <x v="0"/>
    <x v="10"/>
    <n v="60900"/>
    <x v="39"/>
    <m/>
    <x v="0"/>
    <m/>
    <x v="1"/>
    <x v="29"/>
    <x v="19"/>
    <x v="1"/>
    <x v="1"/>
    <x v="3"/>
    <x v="3"/>
    <m/>
    <x v="58"/>
    <n v="6001"/>
    <x v="0"/>
  </r>
  <r>
    <x v="0"/>
    <x v="10"/>
    <n v="64000"/>
    <x v="76"/>
    <m/>
    <x v="0"/>
    <m/>
    <x v="413"/>
    <x v="0"/>
    <x v="0"/>
    <x v="1"/>
    <x v="1"/>
    <x v="1"/>
    <x v="1"/>
    <m/>
    <x v="91"/>
    <n v="2001"/>
    <x v="0"/>
  </r>
  <r>
    <x v="0"/>
    <x v="10"/>
    <n v="92866.82"/>
    <x v="108"/>
    <m/>
    <x v="0"/>
    <m/>
    <x v="414"/>
    <x v="0"/>
    <x v="0"/>
    <x v="3"/>
    <x v="3"/>
    <x v="9"/>
    <x v="7"/>
    <m/>
    <x v="128"/>
    <n v="2001"/>
    <x v="0"/>
  </r>
  <r>
    <x v="0"/>
    <x v="10"/>
    <n v="100000"/>
    <x v="110"/>
    <m/>
    <x v="0"/>
    <m/>
    <x v="411"/>
    <x v="0"/>
    <x v="0"/>
    <x v="2"/>
    <x v="2"/>
    <x v="14"/>
    <x v="12"/>
    <m/>
    <x v="132"/>
    <n v="2001"/>
    <x v="0"/>
  </r>
  <r>
    <x v="0"/>
    <x v="10"/>
    <n v="106000"/>
    <x v="47"/>
    <m/>
    <x v="0"/>
    <m/>
    <x v="416"/>
    <x v="0"/>
    <x v="0"/>
    <x v="6"/>
    <x v="6"/>
    <x v="17"/>
    <x v="13"/>
    <m/>
    <x v="56"/>
    <n v="2001"/>
    <x v="0"/>
  </r>
  <r>
    <x v="0"/>
    <x v="10"/>
    <n v="111495.63425362699"/>
    <x v="103"/>
    <m/>
    <x v="0"/>
    <m/>
    <x v="358"/>
    <x v="0"/>
    <x v="0"/>
    <x v="5"/>
    <x v="5"/>
    <x v="13"/>
    <x v="11"/>
    <m/>
    <x v="122"/>
    <n v="2001"/>
    <x v="0"/>
  </r>
  <r>
    <x v="0"/>
    <x v="10"/>
    <n v="115300.87800000003"/>
    <x v="3"/>
    <m/>
    <x v="0"/>
    <m/>
    <x v="415"/>
    <x v="29"/>
    <x v="19"/>
    <x v="1"/>
    <x v="1"/>
    <x v="3"/>
    <x v="3"/>
    <m/>
    <x v="3"/>
    <n v="6001"/>
    <x v="0"/>
  </r>
  <r>
    <x v="0"/>
    <x v="10"/>
    <n v="130000"/>
    <x v="97"/>
    <m/>
    <x v="0"/>
    <m/>
    <x v="417"/>
    <x v="33"/>
    <x v="16"/>
    <x v="9"/>
    <x v="9"/>
    <x v="20"/>
    <x v="16"/>
    <m/>
    <x v="116"/>
    <n v="9001"/>
    <x v="0"/>
  </r>
  <r>
    <x v="0"/>
    <x v="10"/>
    <n v="132000"/>
    <x v="50"/>
    <m/>
    <x v="0"/>
    <m/>
    <x v="1"/>
    <x v="1"/>
    <x v="1"/>
    <x v="1"/>
    <x v="1"/>
    <x v="1"/>
    <x v="1"/>
    <m/>
    <x v="62"/>
    <n v="7001"/>
    <x v="0"/>
  </r>
  <r>
    <x v="0"/>
    <x v="10"/>
    <n v="150000"/>
    <x v="35"/>
    <m/>
    <x v="0"/>
    <m/>
    <x v="377"/>
    <x v="0"/>
    <x v="0"/>
    <x v="1"/>
    <x v="1"/>
    <x v="16"/>
    <x v="12"/>
    <m/>
    <x v="47"/>
    <n v="2001"/>
    <x v="0"/>
  </r>
  <r>
    <x v="0"/>
    <x v="10"/>
    <n v="150000"/>
    <x v="113"/>
    <m/>
    <x v="0"/>
    <m/>
    <x v="1"/>
    <x v="0"/>
    <x v="0"/>
    <x v="10"/>
    <x v="10"/>
    <x v="22"/>
    <x v="18"/>
    <m/>
    <x v="134"/>
    <n v="2001"/>
    <x v="0"/>
  </r>
  <r>
    <x v="0"/>
    <x v="10"/>
    <n v="172352"/>
    <x v="97"/>
    <m/>
    <x v="0"/>
    <m/>
    <x v="418"/>
    <x v="33"/>
    <x v="16"/>
    <x v="9"/>
    <x v="9"/>
    <x v="20"/>
    <x v="16"/>
    <m/>
    <x v="116"/>
    <n v="9001"/>
    <x v="0"/>
  </r>
  <r>
    <x v="0"/>
    <x v="10"/>
    <n v="200720"/>
    <x v="2"/>
    <m/>
    <x v="0"/>
    <m/>
    <x v="420"/>
    <x v="29"/>
    <x v="19"/>
    <x v="1"/>
    <x v="1"/>
    <x v="2"/>
    <x v="2"/>
    <m/>
    <x v="2"/>
    <n v="6001"/>
    <x v="0"/>
  </r>
  <r>
    <x v="0"/>
    <x v="10"/>
    <n v="220350"/>
    <x v="2"/>
    <m/>
    <x v="0"/>
    <m/>
    <x v="419"/>
    <x v="29"/>
    <x v="19"/>
    <x v="1"/>
    <x v="1"/>
    <x v="2"/>
    <x v="2"/>
    <m/>
    <x v="2"/>
    <n v="6001"/>
    <x v="0"/>
  </r>
  <r>
    <x v="0"/>
    <x v="10"/>
    <n v="350000"/>
    <x v="114"/>
    <m/>
    <x v="0"/>
    <m/>
    <x v="1"/>
    <x v="0"/>
    <x v="0"/>
    <x v="10"/>
    <x v="10"/>
    <x v="22"/>
    <x v="18"/>
    <m/>
    <x v="135"/>
    <n v="2001"/>
    <x v="0"/>
  </r>
  <r>
    <x v="0"/>
    <x v="10"/>
    <n v="386000"/>
    <x v="76"/>
    <m/>
    <x v="0"/>
    <m/>
    <x v="1"/>
    <x v="0"/>
    <x v="0"/>
    <x v="1"/>
    <x v="1"/>
    <x v="1"/>
    <x v="1"/>
    <m/>
    <x v="91"/>
    <n v="2001"/>
    <x v="0"/>
  </r>
  <r>
    <x v="0"/>
    <x v="10"/>
    <n v="406498.06026785704"/>
    <x v="115"/>
    <m/>
    <x v="0"/>
    <m/>
    <x v="1"/>
    <x v="0"/>
    <x v="0"/>
    <x v="5"/>
    <x v="5"/>
    <x v="13"/>
    <x v="11"/>
    <m/>
    <x v="136"/>
    <n v="2001"/>
    <x v="0"/>
  </r>
  <r>
    <x v="0"/>
    <x v="10"/>
    <n v="614865.71775494702"/>
    <x v="116"/>
    <m/>
    <x v="0"/>
    <m/>
    <x v="1"/>
    <x v="27"/>
    <x v="19"/>
    <x v="1"/>
    <x v="1"/>
    <x v="1"/>
    <x v="1"/>
    <m/>
    <x v="137"/>
    <n v="6002"/>
    <x v="0"/>
  </r>
  <r>
    <x v="0"/>
    <x v="10"/>
    <n v="640000"/>
    <x v="1"/>
    <m/>
    <x v="0"/>
    <m/>
    <x v="1"/>
    <x v="0"/>
    <x v="0"/>
    <x v="1"/>
    <x v="1"/>
    <x v="1"/>
    <x v="1"/>
    <m/>
    <x v="1"/>
    <n v="2001"/>
    <x v="0"/>
  </r>
  <r>
    <x v="0"/>
    <x v="10"/>
    <n v="813718.50200892799"/>
    <x v="117"/>
    <m/>
    <x v="0"/>
    <m/>
    <x v="1"/>
    <x v="0"/>
    <x v="0"/>
    <x v="1"/>
    <x v="1"/>
    <x v="21"/>
    <x v="17"/>
    <m/>
    <x v="138"/>
    <n v="2001"/>
    <x v="0"/>
  </r>
  <r>
    <x v="0"/>
    <x v="11"/>
    <m/>
    <x v="29"/>
    <m/>
    <x v="0"/>
    <m/>
    <x v="1"/>
    <x v="17"/>
    <x v="2"/>
    <x v="1"/>
    <x v="1"/>
    <x v="2"/>
    <x v="2"/>
    <m/>
    <x v="38"/>
    <n v="5006"/>
    <x v="0"/>
  </r>
  <r>
    <x v="0"/>
    <x v="11"/>
    <m/>
    <x v="34"/>
    <m/>
    <x v="0"/>
    <m/>
    <x v="1"/>
    <x v="17"/>
    <x v="2"/>
    <x v="1"/>
    <x v="1"/>
    <x v="3"/>
    <x v="3"/>
    <m/>
    <x v="49"/>
    <n v="5006"/>
    <x v="0"/>
  </r>
  <r>
    <x v="0"/>
    <x v="11"/>
    <m/>
    <x v="20"/>
    <m/>
    <x v="0"/>
    <m/>
    <x v="1"/>
    <x v="17"/>
    <x v="2"/>
    <x v="1"/>
    <x v="1"/>
    <x v="3"/>
    <x v="3"/>
    <m/>
    <x v="24"/>
    <n v="5006"/>
    <x v="0"/>
  </r>
  <r>
    <x v="0"/>
    <x v="11"/>
    <m/>
    <x v="3"/>
    <m/>
    <x v="0"/>
    <m/>
    <x v="60"/>
    <x v="17"/>
    <x v="2"/>
    <x v="1"/>
    <x v="1"/>
    <x v="3"/>
    <x v="3"/>
    <m/>
    <x v="3"/>
    <n v="5006"/>
    <x v="0"/>
  </r>
  <r>
    <x v="0"/>
    <x v="11"/>
    <m/>
    <x v="21"/>
    <m/>
    <x v="0"/>
    <m/>
    <x v="1"/>
    <x v="17"/>
    <x v="2"/>
    <x v="1"/>
    <x v="1"/>
    <x v="2"/>
    <x v="2"/>
    <m/>
    <x v="27"/>
    <n v="5006"/>
    <x v="0"/>
  </r>
  <r>
    <x v="0"/>
    <x v="11"/>
    <m/>
    <x v="21"/>
    <m/>
    <x v="0"/>
    <m/>
    <x v="398"/>
    <x v="0"/>
    <x v="0"/>
    <x v="1"/>
    <x v="1"/>
    <x v="2"/>
    <x v="2"/>
    <m/>
    <x v="27"/>
    <n v="2001"/>
    <x v="0"/>
  </r>
  <r>
    <x v="0"/>
    <x v="11"/>
    <m/>
    <x v="27"/>
    <m/>
    <x v="0"/>
    <m/>
    <x v="1"/>
    <x v="0"/>
    <x v="0"/>
    <x v="2"/>
    <x v="2"/>
    <x v="14"/>
    <x v="12"/>
    <m/>
    <x v="32"/>
    <n v="2001"/>
    <x v="0"/>
  </r>
  <r>
    <x v="0"/>
    <x v="11"/>
    <m/>
    <x v="27"/>
    <m/>
    <x v="0"/>
    <m/>
    <x v="1"/>
    <x v="17"/>
    <x v="2"/>
    <x v="1"/>
    <x v="1"/>
    <x v="16"/>
    <x v="12"/>
    <m/>
    <x v="42"/>
    <n v="5006"/>
    <x v="0"/>
  </r>
  <r>
    <x v="0"/>
    <x v="11"/>
    <m/>
    <x v="62"/>
    <m/>
    <x v="0"/>
    <m/>
    <x v="1"/>
    <x v="17"/>
    <x v="2"/>
    <x v="1"/>
    <x v="1"/>
    <x v="16"/>
    <x v="12"/>
    <m/>
    <x v="74"/>
    <n v="5006"/>
    <x v="0"/>
  </r>
  <r>
    <x v="0"/>
    <x v="11"/>
    <m/>
    <x v="13"/>
    <m/>
    <x v="0"/>
    <m/>
    <x v="132"/>
    <x v="17"/>
    <x v="2"/>
    <x v="2"/>
    <x v="2"/>
    <x v="6"/>
    <x v="3"/>
    <m/>
    <x v="16"/>
    <n v="5006"/>
    <x v="0"/>
  </r>
  <r>
    <x v="0"/>
    <x v="11"/>
    <m/>
    <x v="13"/>
    <m/>
    <x v="0"/>
    <m/>
    <x v="113"/>
    <x v="17"/>
    <x v="2"/>
    <x v="1"/>
    <x v="1"/>
    <x v="3"/>
    <x v="3"/>
    <m/>
    <x v="15"/>
    <n v="5006"/>
    <x v="0"/>
  </r>
  <r>
    <x v="0"/>
    <x v="11"/>
    <m/>
    <x v="13"/>
    <m/>
    <x v="0"/>
    <m/>
    <x v="114"/>
    <x v="17"/>
    <x v="2"/>
    <x v="2"/>
    <x v="2"/>
    <x v="6"/>
    <x v="3"/>
    <m/>
    <x v="16"/>
    <n v="5006"/>
    <x v="0"/>
  </r>
  <r>
    <x v="0"/>
    <x v="11"/>
    <m/>
    <x v="91"/>
    <m/>
    <x v="0"/>
    <m/>
    <x v="1"/>
    <x v="17"/>
    <x v="2"/>
    <x v="1"/>
    <x v="1"/>
    <x v="2"/>
    <x v="2"/>
    <m/>
    <x v="109"/>
    <n v="5006"/>
    <x v="0"/>
  </r>
  <r>
    <x v="0"/>
    <x v="11"/>
    <m/>
    <x v="35"/>
    <m/>
    <x v="0"/>
    <m/>
    <x v="1"/>
    <x v="17"/>
    <x v="2"/>
    <x v="1"/>
    <x v="1"/>
    <x v="16"/>
    <x v="12"/>
    <m/>
    <x v="47"/>
    <n v="5006"/>
    <x v="0"/>
  </r>
  <r>
    <x v="0"/>
    <x v="11"/>
    <m/>
    <x v="60"/>
    <m/>
    <x v="0"/>
    <m/>
    <x v="1"/>
    <x v="0"/>
    <x v="0"/>
    <x v="2"/>
    <x v="2"/>
    <x v="12"/>
    <x v="10"/>
    <m/>
    <x v="72"/>
    <n v="2001"/>
    <x v="0"/>
  </r>
  <r>
    <x v="0"/>
    <x v="11"/>
    <m/>
    <x v="5"/>
    <m/>
    <x v="0"/>
    <m/>
    <x v="1"/>
    <x v="17"/>
    <x v="2"/>
    <x v="1"/>
    <x v="1"/>
    <x v="3"/>
    <x v="3"/>
    <m/>
    <x v="6"/>
    <n v="5006"/>
    <x v="0"/>
  </r>
  <r>
    <x v="0"/>
    <x v="11"/>
    <m/>
    <x v="2"/>
    <m/>
    <x v="0"/>
    <m/>
    <x v="139"/>
    <x v="17"/>
    <x v="2"/>
    <x v="1"/>
    <x v="1"/>
    <x v="2"/>
    <x v="2"/>
    <m/>
    <x v="2"/>
    <n v="5006"/>
    <x v="0"/>
  </r>
  <r>
    <x v="0"/>
    <x v="11"/>
    <m/>
    <x v="2"/>
    <m/>
    <x v="0"/>
    <m/>
    <x v="140"/>
    <x v="17"/>
    <x v="2"/>
    <x v="1"/>
    <x v="1"/>
    <x v="2"/>
    <x v="2"/>
    <m/>
    <x v="2"/>
    <n v="5006"/>
    <x v="0"/>
  </r>
  <r>
    <x v="0"/>
    <x v="11"/>
    <m/>
    <x v="2"/>
    <m/>
    <x v="0"/>
    <m/>
    <x v="4"/>
    <x v="0"/>
    <x v="0"/>
    <x v="1"/>
    <x v="1"/>
    <x v="2"/>
    <x v="2"/>
    <m/>
    <x v="2"/>
    <n v="2001"/>
    <x v="0"/>
  </r>
  <r>
    <x v="0"/>
    <x v="11"/>
    <m/>
    <x v="2"/>
    <m/>
    <x v="0"/>
    <m/>
    <x v="143"/>
    <x v="17"/>
    <x v="2"/>
    <x v="1"/>
    <x v="1"/>
    <x v="2"/>
    <x v="2"/>
    <m/>
    <x v="2"/>
    <n v="5006"/>
    <x v="0"/>
  </r>
  <r>
    <x v="0"/>
    <x v="11"/>
    <m/>
    <x v="2"/>
    <m/>
    <x v="0"/>
    <m/>
    <x v="144"/>
    <x v="17"/>
    <x v="2"/>
    <x v="1"/>
    <x v="1"/>
    <x v="2"/>
    <x v="2"/>
    <m/>
    <x v="2"/>
    <n v="5006"/>
    <x v="0"/>
  </r>
  <r>
    <x v="0"/>
    <x v="11"/>
    <n v="-7867704.392281102"/>
    <x v="0"/>
    <m/>
    <x v="0"/>
    <m/>
    <x v="0"/>
    <x v="0"/>
    <x v="0"/>
    <x v="0"/>
    <x v="0"/>
    <x v="0"/>
    <x v="0"/>
    <m/>
    <x v="0"/>
    <n v="2001"/>
    <x v="0"/>
  </r>
  <r>
    <x v="0"/>
    <x v="11"/>
    <n v="-640000"/>
    <x v="1"/>
    <m/>
    <x v="0"/>
    <m/>
    <x v="1"/>
    <x v="0"/>
    <x v="0"/>
    <x v="1"/>
    <x v="1"/>
    <x v="1"/>
    <x v="1"/>
    <m/>
    <x v="1"/>
    <n v="2001"/>
    <x v="0"/>
  </r>
  <r>
    <x v="0"/>
    <x v="11"/>
    <n v="-80000"/>
    <x v="0"/>
    <m/>
    <x v="0"/>
    <m/>
    <x v="2"/>
    <x v="0"/>
    <x v="0"/>
    <x v="0"/>
    <x v="0"/>
    <x v="0"/>
    <x v="0"/>
    <m/>
    <x v="0"/>
    <n v="2001"/>
    <x v="0"/>
  </r>
  <r>
    <x v="0"/>
    <x v="11"/>
    <n v="-38187.5"/>
    <x v="0"/>
    <m/>
    <x v="0"/>
    <m/>
    <x v="3"/>
    <x v="0"/>
    <x v="0"/>
    <x v="0"/>
    <x v="0"/>
    <x v="0"/>
    <x v="0"/>
    <m/>
    <x v="0"/>
    <n v="2001"/>
    <x v="0"/>
  </r>
  <r>
    <x v="0"/>
    <x v="11"/>
    <n v="-10000"/>
    <x v="4"/>
    <m/>
    <x v="0"/>
    <m/>
    <x v="6"/>
    <x v="0"/>
    <x v="0"/>
    <x v="0"/>
    <x v="0"/>
    <x v="0"/>
    <x v="0"/>
    <m/>
    <x v="4"/>
    <n v="2001"/>
    <x v="0"/>
  </r>
  <r>
    <x v="0"/>
    <x v="11"/>
    <n v="-8182.75"/>
    <x v="2"/>
    <m/>
    <x v="0"/>
    <m/>
    <x v="7"/>
    <x v="0"/>
    <x v="0"/>
    <x v="2"/>
    <x v="2"/>
    <x v="4"/>
    <x v="2"/>
    <m/>
    <x v="5"/>
    <n v="2001"/>
    <x v="0"/>
  </r>
  <r>
    <x v="0"/>
    <x v="11"/>
    <n v="-6937.5687999999991"/>
    <x v="3"/>
    <m/>
    <x v="0"/>
    <m/>
    <x v="5"/>
    <x v="0"/>
    <x v="0"/>
    <x v="1"/>
    <x v="1"/>
    <x v="3"/>
    <x v="3"/>
    <m/>
    <x v="3"/>
    <n v="2001"/>
    <x v="0"/>
  </r>
  <r>
    <x v="0"/>
    <x v="11"/>
    <n v="-5200"/>
    <x v="5"/>
    <m/>
    <x v="0"/>
    <m/>
    <x v="8"/>
    <x v="29"/>
    <x v="19"/>
    <x v="1"/>
    <x v="1"/>
    <x v="3"/>
    <x v="3"/>
    <m/>
    <x v="6"/>
    <n v="6001"/>
    <x v="0"/>
  </r>
  <r>
    <x v="0"/>
    <x v="11"/>
    <n v="-4100"/>
    <x v="2"/>
    <m/>
    <x v="0"/>
    <m/>
    <x v="9"/>
    <x v="1"/>
    <x v="1"/>
    <x v="1"/>
    <x v="1"/>
    <x v="2"/>
    <x v="2"/>
    <m/>
    <x v="2"/>
    <n v="7001"/>
    <x v="0"/>
  </r>
  <r>
    <x v="0"/>
    <x v="11"/>
    <n v="-4000"/>
    <x v="6"/>
    <m/>
    <x v="0"/>
    <m/>
    <x v="1"/>
    <x v="0"/>
    <x v="0"/>
    <x v="2"/>
    <x v="2"/>
    <x v="5"/>
    <x v="4"/>
    <m/>
    <x v="7"/>
    <n v="2001"/>
    <x v="0"/>
  </r>
  <r>
    <x v="0"/>
    <x v="11"/>
    <n v="-2633.0535000000004"/>
    <x v="3"/>
    <m/>
    <x v="0"/>
    <m/>
    <x v="5"/>
    <x v="0"/>
    <x v="0"/>
    <x v="2"/>
    <x v="2"/>
    <x v="6"/>
    <x v="3"/>
    <m/>
    <x v="8"/>
    <n v="2001"/>
    <x v="0"/>
  </r>
  <r>
    <x v="0"/>
    <x v="11"/>
    <n v="-2369.7481500000004"/>
    <x v="2"/>
    <m/>
    <x v="0"/>
    <m/>
    <x v="10"/>
    <x v="0"/>
    <x v="0"/>
    <x v="2"/>
    <x v="2"/>
    <x v="4"/>
    <x v="2"/>
    <m/>
    <x v="5"/>
    <n v="2001"/>
    <x v="0"/>
  </r>
  <r>
    <x v="0"/>
    <x v="11"/>
    <n v="-1584.45"/>
    <x v="2"/>
    <m/>
    <x v="0"/>
    <m/>
    <x v="11"/>
    <x v="0"/>
    <x v="0"/>
    <x v="2"/>
    <x v="2"/>
    <x v="4"/>
    <x v="2"/>
    <m/>
    <x v="5"/>
    <n v="2001"/>
    <x v="0"/>
  </r>
  <r>
    <x v="0"/>
    <x v="11"/>
    <n v="0"/>
    <x v="7"/>
    <m/>
    <x v="0"/>
    <m/>
    <x v="12"/>
    <x v="2"/>
    <x v="2"/>
    <x v="2"/>
    <x v="2"/>
    <x v="7"/>
    <x v="5"/>
    <m/>
    <x v="9"/>
    <n v="4004"/>
    <x v="0"/>
  </r>
  <r>
    <x v="0"/>
    <x v="11"/>
    <n v="0"/>
    <x v="92"/>
    <m/>
    <x v="0"/>
    <m/>
    <x v="1"/>
    <x v="32"/>
    <x v="16"/>
    <x v="4"/>
    <x v="4"/>
    <x v="11"/>
    <x v="9"/>
    <m/>
    <x v="110"/>
    <n v="2003"/>
    <x v="0"/>
  </r>
  <r>
    <x v="0"/>
    <x v="11"/>
    <n v="0"/>
    <x v="92"/>
    <m/>
    <x v="0"/>
    <m/>
    <x v="403"/>
    <x v="2"/>
    <x v="2"/>
    <x v="4"/>
    <x v="4"/>
    <x v="11"/>
    <x v="9"/>
    <m/>
    <x v="110"/>
    <n v="4004"/>
    <x v="0"/>
  </r>
  <r>
    <x v="0"/>
    <x v="11"/>
    <n v="0"/>
    <x v="92"/>
    <m/>
    <x v="0"/>
    <m/>
    <x v="372"/>
    <x v="2"/>
    <x v="2"/>
    <x v="4"/>
    <x v="4"/>
    <x v="11"/>
    <x v="9"/>
    <m/>
    <x v="110"/>
    <n v="4004"/>
    <x v="0"/>
  </r>
  <r>
    <x v="0"/>
    <x v="11"/>
    <n v="0"/>
    <x v="66"/>
    <m/>
    <x v="0"/>
    <m/>
    <x v="356"/>
    <x v="0"/>
    <x v="0"/>
    <x v="7"/>
    <x v="7"/>
    <x v="18"/>
    <x v="14"/>
    <m/>
    <x v="78"/>
    <n v="2001"/>
    <x v="0"/>
  </r>
  <r>
    <x v="0"/>
    <x v="11"/>
    <n v="0"/>
    <x v="66"/>
    <m/>
    <x v="0"/>
    <m/>
    <x v="351"/>
    <x v="0"/>
    <x v="0"/>
    <x v="7"/>
    <x v="7"/>
    <x v="18"/>
    <x v="14"/>
    <m/>
    <x v="78"/>
    <n v="2001"/>
    <x v="0"/>
  </r>
  <r>
    <x v="0"/>
    <x v="11"/>
    <n v="0"/>
    <x v="9"/>
    <m/>
    <x v="0"/>
    <m/>
    <x v="15"/>
    <x v="4"/>
    <x v="4"/>
    <x v="1"/>
    <x v="1"/>
    <x v="8"/>
    <x v="6"/>
    <m/>
    <x v="11"/>
    <n v="4003"/>
    <x v="0"/>
  </r>
  <r>
    <x v="0"/>
    <x v="11"/>
    <n v="0"/>
    <x v="90"/>
    <m/>
    <x v="0"/>
    <m/>
    <x v="340"/>
    <x v="29"/>
    <x v="19"/>
    <x v="1"/>
    <x v="1"/>
    <x v="2"/>
    <x v="2"/>
    <m/>
    <x v="108"/>
    <n v="6001"/>
    <x v="0"/>
  </r>
  <r>
    <x v="0"/>
    <x v="11"/>
    <n v="0"/>
    <x v="10"/>
    <m/>
    <x v="0"/>
    <m/>
    <x v="16"/>
    <x v="0"/>
    <x v="0"/>
    <x v="3"/>
    <x v="3"/>
    <x v="9"/>
    <x v="7"/>
    <m/>
    <x v="12"/>
    <n v="2001"/>
    <x v="0"/>
  </r>
  <r>
    <x v="0"/>
    <x v="11"/>
    <n v="0"/>
    <x v="99"/>
    <m/>
    <x v="0"/>
    <m/>
    <x v="400"/>
    <x v="0"/>
    <x v="0"/>
    <x v="3"/>
    <x v="3"/>
    <x v="9"/>
    <x v="7"/>
    <m/>
    <x v="118"/>
    <n v="2001"/>
    <x v="0"/>
  </r>
  <r>
    <x v="0"/>
    <x v="11"/>
    <n v="0"/>
    <x v="99"/>
    <m/>
    <x v="0"/>
    <m/>
    <x v="401"/>
    <x v="0"/>
    <x v="0"/>
    <x v="3"/>
    <x v="3"/>
    <x v="9"/>
    <x v="7"/>
    <m/>
    <x v="118"/>
    <n v="2001"/>
    <x v="0"/>
  </r>
  <r>
    <x v="0"/>
    <x v="11"/>
    <n v="0"/>
    <x v="99"/>
    <m/>
    <x v="0"/>
    <m/>
    <x v="379"/>
    <x v="0"/>
    <x v="0"/>
    <x v="3"/>
    <x v="3"/>
    <x v="9"/>
    <x v="7"/>
    <m/>
    <x v="118"/>
    <n v="2001"/>
    <x v="0"/>
  </r>
  <r>
    <x v="0"/>
    <x v="11"/>
    <n v="0"/>
    <x v="11"/>
    <m/>
    <x v="0"/>
    <m/>
    <x v="17"/>
    <x v="5"/>
    <x v="5"/>
    <x v="2"/>
    <x v="2"/>
    <x v="10"/>
    <x v="8"/>
    <m/>
    <x v="13"/>
    <n v="3006"/>
    <x v="0"/>
  </r>
  <r>
    <x v="0"/>
    <x v="11"/>
    <n v="0"/>
    <x v="12"/>
    <m/>
    <x v="0"/>
    <m/>
    <x v="20"/>
    <x v="6"/>
    <x v="1"/>
    <x v="4"/>
    <x v="4"/>
    <x v="11"/>
    <x v="9"/>
    <m/>
    <x v="14"/>
    <n v="7003"/>
    <x v="0"/>
  </r>
  <r>
    <x v="0"/>
    <x v="11"/>
    <n v="0"/>
    <x v="12"/>
    <m/>
    <x v="0"/>
    <m/>
    <x v="21"/>
    <x v="6"/>
    <x v="1"/>
    <x v="4"/>
    <x v="4"/>
    <x v="11"/>
    <x v="9"/>
    <m/>
    <x v="14"/>
    <n v="7003"/>
    <x v="0"/>
  </r>
  <r>
    <x v="0"/>
    <x v="11"/>
    <n v="0"/>
    <x v="12"/>
    <m/>
    <x v="0"/>
    <m/>
    <x v="22"/>
    <x v="6"/>
    <x v="1"/>
    <x v="4"/>
    <x v="4"/>
    <x v="11"/>
    <x v="9"/>
    <m/>
    <x v="14"/>
    <n v="7003"/>
    <x v="0"/>
  </r>
  <r>
    <x v="0"/>
    <x v="11"/>
    <n v="0"/>
    <x v="62"/>
    <m/>
    <x v="0"/>
    <m/>
    <x v="1"/>
    <x v="11"/>
    <x v="6"/>
    <x v="2"/>
    <x v="2"/>
    <x v="14"/>
    <x v="12"/>
    <m/>
    <x v="89"/>
    <n v="8004"/>
    <x v="0"/>
  </r>
  <r>
    <x v="0"/>
    <x v="11"/>
    <n v="0"/>
    <x v="62"/>
    <m/>
    <x v="0"/>
    <m/>
    <x v="1"/>
    <x v="1"/>
    <x v="1"/>
    <x v="1"/>
    <x v="1"/>
    <x v="16"/>
    <x v="12"/>
    <m/>
    <x v="74"/>
    <n v="7001"/>
    <x v="0"/>
  </r>
  <r>
    <x v="0"/>
    <x v="11"/>
    <n v="0"/>
    <x v="13"/>
    <m/>
    <x v="0"/>
    <m/>
    <x v="1"/>
    <x v="13"/>
    <x v="2"/>
    <x v="1"/>
    <x v="1"/>
    <x v="3"/>
    <x v="3"/>
    <m/>
    <x v="15"/>
    <n v="5003"/>
    <x v="0"/>
  </r>
  <r>
    <x v="0"/>
    <x v="11"/>
    <n v="0"/>
    <x v="13"/>
    <m/>
    <x v="0"/>
    <m/>
    <x v="1"/>
    <x v="8"/>
    <x v="7"/>
    <x v="2"/>
    <x v="2"/>
    <x v="6"/>
    <x v="3"/>
    <m/>
    <x v="16"/>
    <n v="8003"/>
    <x v="0"/>
  </r>
  <r>
    <x v="0"/>
    <x v="11"/>
    <n v="0"/>
    <x v="13"/>
    <m/>
    <x v="0"/>
    <m/>
    <x v="76"/>
    <x v="22"/>
    <x v="0"/>
    <x v="2"/>
    <x v="2"/>
    <x v="6"/>
    <x v="3"/>
    <m/>
    <x v="16"/>
    <n v="3002"/>
    <x v="0"/>
  </r>
  <r>
    <x v="0"/>
    <x v="11"/>
    <n v="0"/>
    <x v="13"/>
    <m/>
    <x v="0"/>
    <m/>
    <x v="310"/>
    <x v="14"/>
    <x v="11"/>
    <x v="1"/>
    <x v="1"/>
    <x v="3"/>
    <x v="3"/>
    <m/>
    <x v="15"/>
    <n v="5005"/>
    <x v="0"/>
  </r>
  <r>
    <x v="0"/>
    <x v="11"/>
    <n v="0"/>
    <x v="13"/>
    <m/>
    <x v="0"/>
    <m/>
    <x v="64"/>
    <x v="19"/>
    <x v="14"/>
    <x v="2"/>
    <x v="2"/>
    <x v="6"/>
    <x v="3"/>
    <m/>
    <x v="16"/>
    <n v="3003"/>
    <x v="0"/>
  </r>
  <r>
    <x v="0"/>
    <x v="11"/>
    <n v="0"/>
    <x v="13"/>
    <m/>
    <x v="0"/>
    <m/>
    <x v="65"/>
    <x v="22"/>
    <x v="0"/>
    <x v="2"/>
    <x v="2"/>
    <x v="6"/>
    <x v="3"/>
    <m/>
    <x v="16"/>
    <n v="3002"/>
    <x v="0"/>
  </r>
  <r>
    <x v="0"/>
    <x v="11"/>
    <n v="0"/>
    <x v="13"/>
    <m/>
    <x v="0"/>
    <m/>
    <x v="311"/>
    <x v="10"/>
    <x v="9"/>
    <x v="2"/>
    <x v="2"/>
    <x v="6"/>
    <x v="3"/>
    <m/>
    <x v="16"/>
    <n v="8001"/>
    <x v="0"/>
  </r>
  <r>
    <x v="0"/>
    <x v="11"/>
    <n v="0"/>
    <x v="14"/>
    <m/>
    <x v="0"/>
    <m/>
    <x v="23"/>
    <x v="9"/>
    <x v="8"/>
    <x v="2"/>
    <x v="2"/>
    <x v="12"/>
    <x v="10"/>
    <m/>
    <x v="17"/>
    <n v="8002"/>
    <x v="0"/>
  </r>
  <r>
    <x v="0"/>
    <x v="11"/>
    <n v="0"/>
    <x v="15"/>
    <m/>
    <x v="0"/>
    <m/>
    <x v="1"/>
    <x v="0"/>
    <x v="0"/>
    <x v="5"/>
    <x v="5"/>
    <x v="13"/>
    <x v="11"/>
    <m/>
    <x v="18"/>
    <n v="2001"/>
    <x v="0"/>
  </r>
  <r>
    <x v="0"/>
    <x v="11"/>
    <n v="0"/>
    <x v="91"/>
    <m/>
    <x v="0"/>
    <m/>
    <x v="1"/>
    <x v="11"/>
    <x v="6"/>
    <x v="2"/>
    <x v="2"/>
    <x v="4"/>
    <x v="2"/>
    <m/>
    <x v="125"/>
    <n v="8004"/>
    <x v="0"/>
  </r>
  <r>
    <x v="0"/>
    <x v="11"/>
    <n v="0"/>
    <x v="91"/>
    <m/>
    <x v="0"/>
    <m/>
    <x v="1"/>
    <x v="1"/>
    <x v="1"/>
    <x v="1"/>
    <x v="1"/>
    <x v="2"/>
    <x v="2"/>
    <m/>
    <x v="109"/>
    <n v="7001"/>
    <x v="0"/>
  </r>
  <r>
    <x v="0"/>
    <x v="11"/>
    <n v="0"/>
    <x v="74"/>
    <m/>
    <x v="0"/>
    <m/>
    <x v="312"/>
    <x v="13"/>
    <x v="2"/>
    <x v="1"/>
    <x v="1"/>
    <x v="8"/>
    <x v="6"/>
    <m/>
    <x v="87"/>
    <n v="5003"/>
    <x v="0"/>
  </r>
  <r>
    <x v="0"/>
    <x v="11"/>
    <n v="0"/>
    <x v="50"/>
    <m/>
    <x v="0"/>
    <m/>
    <x v="412"/>
    <x v="27"/>
    <x v="19"/>
    <x v="1"/>
    <x v="1"/>
    <x v="1"/>
    <x v="1"/>
    <m/>
    <x v="62"/>
    <n v="6002"/>
    <x v="0"/>
  </r>
  <r>
    <x v="0"/>
    <x v="11"/>
    <n v="0"/>
    <x v="50"/>
    <m/>
    <x v="0"/>
    <m/>
    <x v="110"/>
    <x v="16"/>
    <x v="11"/>
    <x v="1"/>
    <x v="1"/>
    <x v="1"/>
    <x v="1"/>
    <m/>
    <x v="62"/>
    <n v="7002"/>
    <x v="0"/>
  </r>
  <r>
    <x v="0"/>
    <x v="11"/>
    <n v="0"/>
    <x v="49"/>
    <m/>
    <x v="0"/>
    <m/>
    <x v="221"/>
    <x v="17"/>
    <x v="2"/>
    <x v="2"/>
    <x v="2"/>
    <x v="7"/>
    <x v="5"/>
    <m/>
    <x v="60"/>
    <n v="5006"/>
    <x v="0"/>
  </r>
  <r>
    <x v="0"/>
    <x v="11"/>
    <n v="0"/>
    <x v="53"/>
    <m/>
    <x v="0"/>
    <m/>
    <x v="188"/>
    <x v="2"/>
    <x v="2"/>
    <x v="4"/>
    <x v="4"/>
    <x v="11"/>
    <x v="9"/>
    <m/>
    <x v="65"/>
    <n v="4004"/>
    <x v="0"/>
  </r>
  <r>
    <x v="0"/>
    <x v="11"/>
    <n v="0"/>
    <x v="53"/>
    <m/>
    <x v="0"/>
    <m/>
    <x v="131"/>
    <x v="17"/>
    <x v="2"/>
    <x v="4"/>
    <x v="4"/>
    <x v="11"/>
    <x v="9"/>
    <m/>
    <x v="65"/>
    <n v="5006"/>
    <x v="0"/>
  </r>
  <r>
    <x v="0"/>
    <x v="11"/>
    <n v="0"/>
    <x v="53"/>
    <m/>
    <x v="0"/>
    <m/>
    <x v="285"/>
    <x v="2"/>
    <x v="2"/>
    <x v="4"/>
    <x v="4"/>
    <x v="11"/>
    <x v="9"/>
    <m/>
    <x v="65"/>
    <n v="4004"/>
    <x v="0"/>
  </r>
  <r>
    <x v="0"/>
    <x v="11"/>
    <n v="0"/>
    <x v="17"/>
    <m/>
    <x v="0"/>
    <m/>
    <x v="24"/>
    <x v="10"/>
    <x v="9"/>
    <x v="2"/>
    <x v="2"/>
    <x v="10"/>
    <x v="8"/>
    <m/>
    <x v="20"/>
    <n v="8001"/>
    <x v="0"/>
  </r>
  <r>
    <x v="0"/>
    <x v="11"/>
    <n v="0"/>
    <x v="17"/>
    <m/>
    <x v="0"/>
    <m/>
    <x v="25"/>
    <x v="10"/>
    <x v="9"/>
    <x v="2"/>
    <x v="2"/>
    <x v="10"/>
    <x v="8"/>
    <m/>
    <x v="20"/>
    <n v="8001"/>
    <x v="0"/>
  </r>
  <r>
    <x v="0"/>
    <x v="11"/>
    <n v="0"/>
    <x v="17"/>
    <m/>
    <x v="0"/>
    <m/>
    <x v="26"/>
    <x v="10"/>
    <x v="9"/>
    <x v="2"/>
    <x v="2"/>
    <x v="10"/>
    <x v="8"/>
    <m/>
    <x v="20"/>
    <n v="8001"/>
    <x v="0"/>
  </r>
  <r>
    <x v="0"/>
    <x v="11"/>
    <n v="0"/>
    <x v="17"/>
    <m/>
    <x v="0"/>
    <m/>
    <x v="27"/>
    <x v="10"/>
    <x v="9"/>
    <x v="2"/>
    <x v="2"/>
    <x v="10"/>
    <x v="8"/>
    <m/>
    <x v="20"/>
    <n v="8001"/>
    <x v="0"/>
  </r>
  <r>
    <x v="0"/>
    <x v="11"/>
    <n v="0"/>
    <x v="33"/>
    <m/>
    <x v="0"/>
    <m/>
    <x v="123"/>
    <x v="17"/>
    <x v="2"/>
    <x v="2"/>
    <x v="2"/>
    <x v="7"/>
    <x v="5"/>
    <m/>
    <x v="39"/>
    <n v="5006"/>
    <x v="0"/>
  </r>
  <r>
    <x v="0"/>
    <x v="11"/>
    <n v="0"/>
    <x v="33"/>
    <m/>
    <x v="0"/>
    <m/>
    <x v="49"/>
    <x v="17"/>
    <x v="2"/>
    <x v="2"/>
    <x v="2"/>
    <x v="7"/>
    <x v="5"/>
    <m/>
    <x v="39"/>
    <n v="5006"/>
    <x v="0"/>
  </r>
  <r>
    <x v="0"/>
    <x v="11"/>
    <n v="0"/>
    <x v="19"/>
    <m/>
    <x v="0"/>
    <m/>
    <x v="128"/>
    <x v="17"/>
    <x v="2"/>
    <x v="2"/>
    <x v="2"/>
    <x v="10"/>
    <x v="8"/>
    <m/>
    <x v="22"/>
    <n v="5006"/>
    <x v="0"/>
  </r>
  <r>
    <x v="0"/>
    <x v="11"/>
    <n v="0"/>
    <x v="19"/>
    <m/>
    <x v="0"/>
    <m/>
    <x v="29"/>
    <x v="4"/>
    <x v="4"/>
    <x v="2"/>
    <x v="2"/>
    <x v="10"/>
    <x v="8"/>
    <m/>
    <x v="22"/>
    <n v="4003"/>
    <x v="0"/>
  </r>
  <r>
    <x v="0"/>
    <x v="11"/>
    <n v="0"/>
    <x v="23"/>
    <m/>
    <x v="0"/>
    <m/>
    <x v="192"/>
    <x v="15"/>
    <x v="12"/>
    <x v="1"/>
    <x v="1"/>
    <x v="8"/>
    <x v="6"/>
    <m/>
    <x v="28"/>
    <n v="5002"/>
    <x v="0"/>
  </r>
  <r>
    <x v="0"/>
    <x v="11"/>
    <n v="0"/>
    <x v="47"/>
    <m/>
    <x v="0"/>
    <m/>
    <x v="80"/>
    <x v="0"/>
    <x v="0"/>
    <x v="6"/>
    <x v="6"/>
    <x v="17"/>
    <x v="13"/>
    <m/>
    <x v="56"/>
    <n v="2001"/>
    <x v="0"/>
  </r>
  <r>
    <x v="0"/>
    <x v="11"/>
    <n v="0"/>
    <x v="47"/>
    <m/>
    <x v="0"/>
    <m/>
    <x v="79"/>
    <x v="0"/>
    <x v="0"/>
    <x v="6"/>
    <x v="6"/>
    <x v="17"/>
    <x v="13"/>
    <m/>
    <x v="56"/>
    <n v="2001"/>
    <x v="0"/>
  </r>
  <r>
    <x v="0"/>
    <x v="11"/>
    <n v="0"/>
    <x v="2"/>
    <m/>
    <x v="0"/>
    <m/>
    <x v="30"/>
    <x v="11"/>
    <x v="6"/>
    <x v="2"/>
    <x v="2"/>
    <x v="4"/>
    <x v="2"/>
    <m/>
    <x v="5"/>
    <n v="8004"/>
    <x v="0"/>
  </r>
  <r>
    <x v="0"/>
    <x v="11"/>
    <n v="0"/>
    <x v="2"/>
    <m/>
    <x v="0"/>
    <m/>
    <x v="275"/>
    <x v="6"/>
    <x v="1"/>
    <x v="1"/>
    <x v="1"/>
    <x v="2"/>
    <x v="2"/>
    <m/>
    <x v="2"/>
    <n v="7003"/>
    <x v="0"/>
  </r>
  <r>
    <x v="0"/>
    <x v="11"/>
    <n v="0"/>
    <x v="2"/>
    <m/>
    <x v="0"/>
    <m/>
    <x v="328"/>
    <x v="1"/>
    <x v="1"/>
    <x v="1"/>
    <x v="1"/>
    <x v="2"/>
    <x v="2"/>
    <m/>
    <x v="2"/>
    <n v="7001"/>
    <x v="0"/>
  </r>
  <r>
    <x v="0"/>
    <x v="11"/>
    <n v="0"/>
    <x v="2"/>
    <m/>
    <x v="0"/>
    <m/>
    <x v="31"/>
    <x v="6"/>
    <x v="1"/>
    <x v="1"/>
    <x v="1"/>
    <x v="2"/>
    <x v="2"/>
    <m/>
    <x v="2"/>
    <n v="7003"/>
    <x v="0"/>
  </r>
  <r>
    <x v="0"/>
    <x v="11"/>
    <n v="0"/>
    <x v="2"/>
    <m/>
    <x v="0"/>
    <m/>
    <x v="32"/>
    <x v="6"/>
    <x v="1"/>
    <x v="1"/>
    <x v="1"/>
    <x v="2"/>
    <x v="2"/>
    <m/>
    <x v="2"/>
    <n v="7003"/>
    <x v="0"/>
  </r>
  <r>
    <x v="0"/>
    <x v="11"/>
    <n v="0"/>
    <x v="2"/>
    <m/>
    <x v="0"/>
    <m/>
    <x v="33"/>
    <x v="11"/>
    <x v="6"/>
    <x v="2"/>
    <x v="2"/>
    <x v="4"/>
    <x v="2"/>
    <m/>
    <x v="5"/>
    <n v="8004"/>
    <x v="0"/>
  </r>
  <r>
    <x v="0"/>
    <x v="11"/>
    <n v="0"/>
    <x v="2"/>
    <m/>
    <x v="0"/>
    <m/>
    <x v="34"/>
    <x v="11"/>
    <x v="6"/>
    <x v="2"/>
    <x v="2"/>
    <x v="4"/>
    <x v="2"/>
    <m/>
    <x v="5"/>
    <n v="8004"/>
    <x v="0"/>
  </r>
  <r>
    <x v="0"/>
    <x v="11"/>
    <n v="0"/>
    <x v="71"/>
    <m/>
    <x v="0"/>
    <m/>
    <x v="291"/>
    <x v="3"/>
    <x v="3"/>
    <x v="2"/>
    <x v="2"/>
    <x v="4"/>
    <x v="2"/>
    <m/>
    <x v="83"/>
    <n v="4002"/>
    <x v="0"/>
  </r>
  <r>
    <x v="0"/>
    <x v="11"/>
    <n v="0"/>
    <x v="52"/>
    <m/>
    <x v="0"/>
    <m/>
    <x v="350"/>
    <x v="25"/>
    <x v="18"/>
    <x v="1"/>
    <x v="1"/>
    <x v="1"/>
    <x v="1"/>
    <m/>
    <x v="64"/>
    <n v="3001"/>
    <x v="0"/>
  </r>
  <r>
    <x v="0"/>
    <x v="11"/>
    <n v="0"/>
    <x v="52"/>
    <m/>
    <x v="0"/>
    <m/>
    <x v="129"/>
    <x v="25"/>
    <x v="18"/>
    <x v="1"/>
    <x v="1"/>
    <x v="1"/>
    <x v="1"/>
    <m/>
    <x v="64"/>
    <n v="3001"/>
    <x v="0"/>
  </r>
  <r>
    <x v="0"/>
    <x v="11"/>
    <n v="0"/>
    <x v="0"/>
    <m/>
    <x v="0"/>
    <m/>
    <x v="35"/>
    <x v="0"/>
    <x v="0"/>
    <x v="0"/>
    <x v="0"/>
    <x v="0"/>
    <x v="0"/>
    <m/>
    <x v="0"/>
    <n v="2001"/>
    <x v="0"/>
  </r>
  <r>
    <x v="0"/>
    <x v="11"/>
    <n v="0"/>
    <x v="0"/>
    <m/>
    <x v="0"/>
    <m/>
    <x v="36"/>
    <x v="0"/>
    <x v="0"/>
    <x v="0"/>
    <x v="0"/>
    <x v="0"/>
    <x v="0"/>
    <m/>
    <x v="0"/>
    <n v="2001"/>
    <x v="0"/>
  </r>
  <r>
    <x v="0"/>
    <x v="11"/>
    <n v="0"/>
    <x v="32"/>
    <m/>
    <x v="0"/>
    <m/>
    <x v="353"/>
    <x v="20"/>
    <x v="2"/>
    <x v="2"/>
    <x v="2"/>
    <x v="12"/>
    <x v="10"/>
    <m/>
    <x v="37"/>
    <n v="5001"/>
    <x v="0"/>
  </r>
  <r>
    <x v="0"/>
    <x v="11"/>
    <n v="0"/>
    <x v="22"/>
    <m/>
    <x v="0"/>
    <m/>
    <x v="120"/>
    <x v="15"/>
    <x v="12"/>
    <x v="2"/>
    <x v="2"/>
    <x v="10"/>
    <x v="8"/>
    <m/>
    <x v="26"/>
    <n v="5002"/>
    <x v="0"/>
  </r>
  <r>
    <x v="0"/>
    <x v="11"/>
    <n v="0"/>
    <x v="51"/>
    <m/>
    <x v="0"/>
    <m/>
    <x v="282"/>
    <x v="0"/>
    <x v="0"/>
    <x v="7"/>
    <x v="7"/>
    <x v="18"/>
    <x v="14"/>
    <m/>
    <x v="63"/>
    <n v="2001"/>
    <x v="0"/>
  </r>
  <r>
    <x v="0"/>
    <x v="11"/>
    <n v="0"/>
    <x v="51"/>
    <m/>
    <x v="0"/>
    <m/>
    <x v="308"/>
    <x v="0"/>
    <x v="0"/>
    <x v="7"/>
    <x v="7"/>
    <x v="18"/>
    <x v="14"/>
    <m/>
    <x v="63"/>
    <n v="2001"/>
    <x v="0"/>
  </r>
  <r>
    <x v="0"/>
    <x v="11"/>
    <n v="0"/>
    <x v="51"/>
    <m/>
    <x v="0"/>
    <m/>
    <x v="124"/>
    <x v="0"/>
    <x v="0"/>
    <x v="7"/>
    <x v="7"/>
    <x v="18"/>
    <x v="14"/>
    <m/>
    <x v="63"/>
    <n v="2001"/>
    <x v="0"/>
  </r>
  <r>
    <x v="0"/>
    <x v="11"/>
    <n v="15.75"/>
    <x v="20"/>
    <m/>
    <x v="0"/>
    <m/>
    <x v="1"/>
    <x v="12"/>
    <x v="10"/>
    <x v="2"/>
    <x v="2"/>
    <x v="6"/>
    <x v="3"/>
    <m/>
    <x v="23"/>
    <n v="3005"/>
    <x v="0"/>
  </r>
  <r>
    <x v="0"/>
    <x v="11"/>
    <n v="15.75"/>
    <x v="20"/>
    <m/>
    <x v="0"/>
    <m/>
    <x v="1"/>
    <x v="13"/>
    <x v="2"/>
    <x v="1"/>
    <x v="1"/>
    <x v="3"/>
    <x v="3"/>
    <m/>
    <x v="24"/>
    <n v="5003"/>
    <x v="0"/>
  </r>
  <r>
    <x v="0"/>
    <x v="11"/>
    <n v="31.5"/>
    <x v="20"/>
    <m/>
    <x v="0"/>
    <m/>
    <x v="1"/>
    <x v="14"/>
    <x v="11"/>
    <x v="1"/>
    <x v="1"/>
    <x v="3"/>
    <x v="3"/>
    <m/>
    <x v="24"/>
    <n v="5005"/>
    <x v="0"/>
  </r>
  <r>
    <x v="0"/>
    <x v="11"/>
    <n v="36.75"/>
    <x v="20"/>
    <m/>
    <x v="0"/>
    <m/>
    <x v="1"/>
    <x v="5"/>
    <x v="5"/>
    <x v="2"/>
    <x v="2"/>
    <x v="6"/>
    <x v="3"/>
    <m/>
    <x v="23"/>
    <n v="3006"/>
    <x v="0"/>
  </r>
  <r>
    <x v="0"/>
    <x v="11"/>
    <n v="36.75"/>
    <x v="20"/>
    <m/>
    <x v="0"/>
    <m/>
    <x v="1"/>
    <x v="4"/>
    <x v="4"/>
    <x v="2"/>
    <x v="2"/>
    <x v="6"/>
    <x v="3"/>
    <m/>
    <x v="23"/>
    <n v="4003"/>
    <x v="0"/>
  </r>
  <r>
    <x v="0"/>
    <x v="11"/>
    <n v="42"/>
    <x v="20"/>
    <m/>
    <x v="0"/>
    <m/>
    <x v="1"/>
    <x v="15"/>
    <x v="12"/>
    <x v="2"/>
    <x v="2"/>
    <x v="6"/>
    <x v="3"/>
    <m/>
    <x v="23"/>
    <n v="5002"/>
    <x v="0"/>
  </r>
  <r>
    <x v="0"/>
    <x v="11"/>
    <n v="47.25"/>
    <x v="20"/>
    <m/>
    <x v="0"/>
    <m/>
    <x v="1"/>
    <x v="16"/>
    <x v="11"/>
    <x v="1"/>
    <x v="1"/>
    <x v="3"/>
    <x v="3"/>
    <m/>
    <x v="24"/>
    <n v="7002"/>
    <x v="0"/>
  </r>
  <r>
    <x v="0"/>
    <x v="11"/>
    <n v="50"/>
    <x v="17"/>
    <m/>
    <x v="0"/>
    <m/>
    <x v="37"/>
    <x v="10"/>
    <x v="9"/>
    <x v="2"/>
    <x v="2"/>
    <x v="10"/>
    <x v="8"/>
    <m/>
    <x v="20"/>
    <n v="8001"/>
    <x v="0"/>
  </r>
  <r>
    <x v="0"/>
    <x v="11"/>
    <n v="52.5"/>
    <x v="20"/>
    <m/>
    <x v="0"/>
    <m/>
    <x v="1"/>
    <x v="9"/>
    <x v="8"/>
    <x v="2"/>
    <x v="2"/>
    <x v="6"/>
    <x v="3"/>
    <m/>
    <x v="23"/>
    <n v="8002"/>
    <x v="0"/>
  </r>
  <r>
    <x v="0"/>
    <x v="11"/>
    <n v="60"/>
    <x v="22"/>
    <m/>
    <x v="0"/>
    <m/>
    <x v="38"/>
    <x v="9"/>
    <x v="8"/>
    <x v="2"/>
    <x v="2"/>
    <x v="10"/>
    <x v="8"/>
    <m/>
    <x v="26"/>
    <n v="8002"/>
    <x v="0"/>
  </r>
  <r>
    <x v="0"/>
    <x v="11"/>
    <n v="73.5"/>
    <x v="20"/>
    <m/>
    <x v="0"/>
    <m/>
    <x v="1"/>
    <x v="7"/>
    <x v="6"/>
    <x v="1"/>
    <x v="1"/>
    <x v="3"/>
    <x v="3"/>
    <m/>
    <x v="24"/>
    <n v="3008"/>
    <x v="0"/>
  </r>
  <r>
    <x v="0"/>
    <x v="11"/>
    <n v="73.5"/>
    <x v="20"/>
    <m/>
    <x v="0"/>
    <m/>
    <x v="1"/>
    <x v="18"/>
    <x v="13"/>
    <x v="2"/>
    <x v="2"/>
    <x v="6"/>
    <x v="3"/>
    <m/>
    <x v="23"/>
    <n v="4001"/>
    <x v="0"/>
  </r>
  <r>
    <x v="0"/>
    <x v="11"/>
    <n v="73.5"/>
    <x v="20"/>
    <m/>
    <x v="0"/>
    <m/>
    <x v="1"/>
    <x v="19"/>
    <x v="14"/>
    <x v="2"/>
    <x v="2"/>
    <x v="6"/>
    <x v="3"/>
    <m/>
    <x v="23"/>
    <n v="3003"/>
    <x v="0"/>
  </r>
  <r>
    <x v="0"/>
    <x v="11"/>
    <n v="80.804777777777787"/>
    <x v="21"/>
    <m/>
    <x v="0"/>
    <m/>
    <x v="1"/>
    <x v="13"/>
    <x v="2"/>
    <x v="1"/>
    <x v="1"/>
    <x v="2"/>
    <x v="2"/>
    <m/>
    <x v="27"/>
    <n v="5003"/>
    <x v="0"/>
  </r>
  <r>
    <x v="0"/>
    <x v="11"/>
    <n v="86.388611111111103"/>
    <x v="21"/>
    <m/>
    <x v="0"/>
    <m/>
    <x v="1"/>
    <x v="5"/>
    <x v="5"/>
    <x v="2"/>
    <x v="2"/>
    <x v="4"/>
    <x v="2"/>
    <m/>
    <x v="25"/>
    <n v="3006"/>
    <x v="0"/>
  </r>
  <r>
    <x v="0"/>
    <x v="11"/>
    <n v="86.954444444444448"/>
    <x v="21"/>
    <m/>
    <x v="0"/>
    <m/>
    <x v="1"/>
    <x v="15"/>
    <x v="12"/>
    <x v="2"/>
    <x v="2"/>
    <x v="4"/>
    <x v="2"/>
    <m/>
    <x v="25"/>
    <n v="5002"/>
    <x v="0"/>
  </r>
  <r>
    <x v="0"/>
    <x v="11"/>
    <n v="87.5"/>
    <x v="23"/>
    <m/>
    <x v="0"/>
    <m/>
    <x v="39"/>
    <x v="20"/>
    <x v="2"/>
    <x v="1"/>
    <x v="1"/>
    <x v="8"/>
    <x v="6"/>
    <m/>
    <x v="28"/>
    <n v="5001"/>
    <x v="0"/>
  </r>
  <r>
    <x v="0"/>
    <x v="11"/>
    <n v="88.78"/>
    <x v="24"/>
    <m/>
    <x v="0"/>
    <m/>
    <x v="40"/>
    <x v="0"/>
    <x v="0"/>
    <x v="2"/>
    <x v="2"/>
    <x v="12"/>
    <x v="10"/>
    <m/>
    <x v="29"/>
    <n v="2001"/>
    <x v="0"/>
  </r>
  <r>
    <x v="0"/>
    <x v="11"/>
    <n v="94.5"/>
    <x v="20"/>
    <m/>
    <x v="0"/>
    <m/>
    <x v="1"/>
    <x v="8"/>
    <x v="7"/>
    <x v="2"/>
    <x v="2"/>
    <x v="6"/>
    <x v="3"/>
    <m/>
    <x v="23"/>
    <n v="8003"/>
    <x v="0"/>
  </r>
  <r>
    <x v="0"/>
    <x v="11"/>
    <n v="94.94583333333334"/>
    <x v="21"/>
    <m/>
    <x v="0"/>
    <m/>
    <x v="1"/>
    <x v="14"/>
    <x v="11"/>
    <x v="1"/>
    <x v="1"/>
    <x v="2"/>
    <x v="2"/>
    <m/>
    <x v="27"/>
    <n v="5005"/>
    <x v="0"/>
  </r>
  <r>
    <x v="0"/>
    <x v="11"/>
    <n v="105"/>
    <x v="20"/>
    <m/>
    <x v="0"/>
    <m/>
    <x v="1"/>
    <x v="6"/>
    <x v="1"/>
    <x v="1"/>
    <x v="1"/>
    <x v="3"/>
    <x v="3"/>
    <m/>
    <x v="24"/>
    <n v="7003"/>
    <x v="0"/>
  </r>
  <r>
    <x v="0"/>
    <x v="11"/>
    <n v="115.5"/>
    <x v="20"/>
    <m/>
    <x v="0"/>
    <m/>
    <x v="1"/>
    <x v="21"/>
    <x v="15"/>
    <x v="2"/>
    <x v="2"/>
    <x v="6"/>
    <x v="3"/>
    <m/>
    <x v="23"/>
    <n v="3004"/>
    <x v="0"/>
  </r>
  <r>
    <x v="0"/>
    <x v="11"/>
    <n v="120"/>
    <x v="25"/>
    <m/>
    <x v="0"/>
    <m/>
    <x v="41"/>
    <x v="17"/>
    <x v="2"/>
    <x v="2"/>
    <x v="2"/>
    <x v="7"/>
    <x v="5"/>
    <m/>
    <x v="30"/>
    <n v="5006"/>
    <x v="0"/>
  </r>
  <r>
    <x v="0"/>
    <x v="11"/>
    <n v="129"/>
    <x v="26"/>
    <m/>
    <x v="0"/>
    <m/>
    <x v="42"/>
    <x v="22"/>
    <x v="0"/>
    <x v="2"/>
    <x v="2"/>
    <x v="10"/>
    <x v="8"/>
    <m/>
    <x v="31"/>
    <n v="3002"/>
    <x v="0"/>
  </r>
  <r>
    <x v="0"/>
    <x v="11"/>
    <n v="130"/>
    <x v="24"/>
    <m/>
    <x v="0"/>
    <m/>
    <x v="43"/>
    <x v="0"/>
    <x v="0"/>
    <x v="2"/>
    <x v="2"/>
    <x v="12"/>
    <x v="10"/>
    <m/>
    <x v="29"/>
    <n v="2001"/>
    <x v="0"/>
  </r>
  <r>
    <x v="0"/>
    <x v="11"/>
    <n v="142.13572222222223"/>
    <x v="21"/>
    <m/>
    <x v="0"/>
    <m/>
    <x v="1"/>
    <x v="7"/>
    <x v="6"/>
    <x v="1"/>
    <x v="1"/>
    <x v="2"/>
    <x v="2"/>
    <m/>
    <x v="27"/>
    <n v="3008"/>
    <x v="0"/>
  </r>
  <r>
    <x v="0"/>
    <x v="11"/>
    <n v="145.99383333333336"/>
    <x v="21"/>
    <m/>
    <x v="0"/>
    <m/>
    <x v="1"/>
    <x v="16"/>
    <x v="11"/>
    <x v="1"/>
    <x v="1"/>
    <x v="2"/>
    <x v="2"/>
    <m/>
    <x v="27"/>
    <n v="7002"/>
    <x v="0"/>
  </r>
  <r>
    <x v="0"/>
    <x v="11"/>
    <n v="146.42605555555556"/>
    <x v="21"/>
    <m/>
    <x v="0"/>
    <m/>
    <x v="1"/>
    <x v="9"/>
    <x v="8"/>
    <x v="2"/>
    <x v="2"/>
    <x v="4"/>
    <x v="2"/>
    <m/>
    <x v="25"/>
    <n v="8002"/>
    <x v="0"/>
  </r>
  <r>
    <x v="0"/>
    <x v="11"/>
    <n v="150"/>
    <x v="27"/>
    <m/>
    <x v="0"/>
    <m/>
    <x v="1"/>
    <x v="23"/>
    <x v="16"/>
    <x v="2"/>
    <x v="2"/>
    <x v="14"/>
    <x v="12"/>
    <m/>
    <x v="32"/>
    <n v="1002"/>
    <x v="0"/>
  </r>
  <r>
    <x v="0"/>
    <x v="11"/>
    <n v="150"/>
    <x v="13"/>
    <m/>
    <x v="0"/>
    <m/>
    <x v="63"/>
    <x v="21"/>
    <x v="15"/>
    <x v="2"/>
    <x v="2"/>
    <x v="6"/>
    <x v="3"/>
    <m/>
    <x v="16"/>
    <n v="3004"/>
    <x v="0"/>
  </r>
  <r>
    <x v="0"/>
    <x v="11"/>
    <n v="150"/>
    <x v="13"/>
    <m/>
    <x v="0"/>
    <m/>
    <x v="66"/>
    <x v="21"/>
    <x v="15"/>
    <x v="2"/>
    <x v="2"/>
    <x v="6"/>
    <x v="3"/>
    <m/>
    <x v="16"/>
    <n v="3004"/>
    <x v="0"/>
  </r>
  <r>
    <x v="0"/>
    <x v="11"/>
    <n v="150"/>
    <x v="13"/>
    <m/>
    <x v="0"/>
    <m/>
    <x v="67"/>
    <x v="21"/>
    <x v="15"/>
    <x v="2"/>
    <x v="2"/>
    <x v="6"/>
    <x v="3"/>
    <m/>
    <x v="16"/>
    <n v="3004"/>
    <x v="0"/>
  </r>
  <r>
    <x v="0"/>
    <x v="11"/>
    <n v="150"/>
    <x v="28"/>
    <m/>
    <x v="0"/>
    <m/>
    <x v="44"/>
    <x v="24"/>
    <x v="17"/>
    <x v="1"/>
    <x v="1"/>
    <x v="8"/>
    <x v="6"/>
    <m/>
    <x v="33"/>
    <n v="8006"/>
    <x v="0"/>
  </r>
  <r>
    <x v="0"/>
    <x v="11"/>
    <n v="166.66666666666001"/>
    <x v="26"/>
    <m/>
    <x v="0"/>
    <m/>
    <x v="357"/>
    <x v="18"/>
    <x v="13"/>
    <x v="2"/>
    <x v="2"/>
    <x v="10"/>
    <x v="8"/>
    <m/>
    <x v="31"/>
    <n v="4001"/>
    <x v="0"/>
  </r>
  <r>
    <x v="0"/>
    <x v="11"/>
    <n v="168"/>
    <x v="20"/>
    <m/>
    <x v="0"/>
    <m/>
    <x v="1"/>
    <x v="3"/>
    <x v="3"/>
    <x v="2"/>
    <x v="2"/>
    <x v="6"/>
    <x v="3"/>
    <m/>
    <x v="23"/>
    <n v="4002"/>
    <x v="0"/>
  </r>
  <r>
    <x v="0"/>
    <x v="11"/>
    <n v="183.75"/>
    <x v="20"/>
    <m/>
    <x v="0"/>
    <m/>
    <x v="1"/>
    <x v="11"/>
    <x v="6"/>
    <x v="2"/>
    <x v="2"/>
    <x v="6"/>
    <x v="3"/>
    <m/>
    <x v="23"/>
    <n v="8004"/>
    <x v="0"/>
  </r>
  <r>
    <x v="0"/>
    <x v="11"/>
    <n v="193.88172222222224"/>
    <x v="21"/>
    <m/>
    <x v="0"/>
    <m/>
    <x v="1"/>
    <x v="12"/>
    <x v="10"/>
    <x v="2"/>
    <x v="2"/>
    <x v="4"/>
    <x v="2"/>
    <m/>
    <x v="25"/>
    <n v="3005"/>
    <x v="0"/>
  </r>
  <r>
    <x v="0"/>
    <x v="11"/>
    <n v="195.76750000000004"/>
    <x v="21"/>
    <m/>
    <x v="0"/>
    <m/>
    <x v="1"/>
    <x v="10"/>
    <x v="9"/>
    <x v="2"/>
    <x v="2"/>
    <x v="4"/>
    <x v="2"/>
    <m/>
    <x v="25"/>
    <n v="8001"/>
    <x v="0"/>
  </r>
  <r>
    <x v="0"/>
    <x v="11"/>
    <n v="199.5"/>
    <x v="20"/>
    <m/>
    <x v="0"/>
    <m/>
    <x v="1"/>
    <x v="22"/>
    <x v="0"/>
    <x v="2"/>
    <x v="2"/>
    <x v="6"/>
    <x v="3"/>
    <m/>
    <x v="23"/>
    <n v="3002"/>
    <x v="0"/>
  </r>
  <r>
    <x v="0"/>
    <x v="11"/>
    <n v="200"/>
    <x v="31"/>
    <m/>
    <x v="0"/>
    <m/>
    <x v="45"/>
    <x v="2"/>
    <x v="2"/>
    <x v="1"/>
    <x v="1"/>
    <x v="15"/>
    <x v="5"/>
    <m/>
    <x v="36"/>
    <n v="4004"/>
    <x v="0"/>
  </r>
  <r>
    <x v="0"/>
    <x v="11"/>
    <n v="200"/>
    <x v="5"/>
    <m/>
    <x v="0"/>
    <m/>
    <x v="1"/>
    <x v="13"/>
    <x v="2"/>
    <x v="1"/>
    <x v="1"/>
    <x v="3"/>
    <x v="3"/>
    <m/>
    <x v="6"/>
    <n v="5003"/>
    <x v="0"/>
  </r>
  <r>
    <x v="0"/>
    <x v="11"/>
    <n v="208.33333333333334"/>
    <x v="23"/>
    <m/>
    <x v="0"/>
    <m/>
    <x v="46"/>
    <x v="20"/>
    <x v="2"/>
    <x v="1"/>
    <x v="1"/>
    <x v="8"/>
    <x v="6"/>
    <m/>
    <x v="28"/>
    <n v="5001"/>
    <x v="0"/>
  </r>
  <r>
    <x v="0"/>
    <x v="11"/>
    <n v="220"/>
    <x v="32"/>
    <m/>
    <x v="0"/>
    <m/>
    <x v="47"/>
    <x v="25"/>
    <x v="18"/>
    <x v="2"/>
    <x v="2"/>
    <x v="12"/>
    <x v="10"/>
    <m/>
    <x v="37"/>
    <n v="3001"/>
    <x v="0"/>
  </r>
  <r>
    <x v="0"/>
    <x v="11"/>
    <n v="230"/>
    <x v="22"/>
    <m/>
    <x v="0"/>
    <m/>
    <x v="1"/>
    <x v="26"/>
    <x v="2"/>
    <x v="2"/>
    <x v="2"/>
    <x v="10"/>
    <x v="8"/>
    <m/>
    <x v="26"/>
    <n v="5004"/>
    <x v="0"/>
  </r>
  <r>
    <x v="0"/>
    <x v="11"/>
    <n v="232.26958333333334"/>
    <x v="21"/>
    <m/>
    <x v="0"/>
    <m/>
    <x v="1"/>
    <x v="6"/>
    <x v="1"/>
    <x v="1"/>
    <x v="1"/>
    <x v="2"/>
    <x v="2"/>
    <m/>
    <x v="27"/>
    <n v="7003"/>
    <x v="0"/>
  </r>
  <r>
    <x v="0"/>
    <x v="11"/>
    <n v="240"/>
    <x v="24"/>
    <m/>
    <x v="0"/>
    <m/>
    <x v="48"/>
    <x v="0"/>
    <x v="0"/>
    <x v="2"/>
    <x v="2"/>
    <x v="12"/>
    <x v="10"/>
    <m/>
    <x v="29"/>
    <n v="2001"/>
    <x v="0"/>
  </r>
  <r>
    <x v="0"/>
    <x v="11"/>
    <n v="242.41433333333336"/>
    <x v="29"/>
    <m/>
    <x v="0"/>
    <m/>
    <x v="1"/>
    <x v="13"/>
    <x v="2"/>
    <x v="1"/>
    <x v="1"/>
    <x v="2"/>
    <x v="2"/>
    <m/>
    <x v="38"/>
    <n v="5003"/>
    <x v="0"/>
  </r>
  <r>
    <x v="0"/>
    <x v="11"/>
    <n v="243.59111111111113"/>
    <x v="21"/>
    <m/>
    <x v="0"/>
    <m/>
    <x v="1"/>
    <x v="8"/>
    <x v="7"/>
    <x v="2"/>
    <x v="2"/>
    <x v="4"/>
    <x v="2"/>
    <m/>
    <x v="25"/>
    <n v="8003"/>
    <x v="0"/>
  </r>
  <r>
    <x v="0"/>
    <x v="11"/>
    <n v="250"/>
    <x v="23"/>
    <m/>
    <x v="0"/>
    <m/>
    <x v="50"/>
    <x v="20"/>
    <x v="2"/>
    <x v="1"/>
    <x v="1"/>
    <x v="8"/>
    <x v="6"/>
    <m/>
    <x v="28"/>
    <n v="5001"/>
    <x v="0"/>
  </r>
  <r>
    <x v="0"/>
    <x v="11"/>
    <n v="250"/>
    <x v="23"/>
    <m/>
    <x v="0"/>
    <m/>
    <x v="51"/>
    <x v="20"/>
    <x v="2"/>
    <x v="1"/>
    <x v="1"/>
    <x v="8"/>
    <x v="6"/>
    <m/>
    <x v="28"/>
    <n v="5001"/>
    <x v="0"/>
  </r>
  <r>
    <x v="0"/>
    <x v="11"/>
    <n v="250"/>
    <x v="28"/>
    <m/>
    <x v="0"/>
    <m/>
    <x v="52"/>
    <x v="24"/>
    <x v="17"/>
    <x v="1"/>
    <x v="1"/>
    <x v="8"/>
    <x v="6"/>
    <m/>
    <x v="33"/>
    <n v="8006"/>
    <x v="0"/>
  </r>
  <r>
    <x v="0"/>
    <x v="11"/>
    <n v="250"/>
    <x v="28"/>
    <m/>
    <x v="0"/>
    <m/>
    <x v="53"/>
    <x v="24"/>
    <x v="17"/>
    <x v="1"/>
    <x v="1"/>
    <x v="8"/>
    <x v="6"/>
    <m/>
    <x v="33"/>
    <n v="8006"/>
    <x v="0"/>
  </r>
  <r>
    <x v="0"/>
    <x v="11"/>
    <n v="259.1658333333333"/>
    <x v="29"/>
    <m/>
    <x v="0"/>
    <m/>
    <x v="1"/>
    <x v="5"/>
    <x v="5"/>
    <x v="2"/>
    <x v="2"/>
    <x v="4"/>
    <x v="2"/>
    <m/>
    <x v="34"/>
    <n v="3006"/>
    <x v="0"/>
  </r>
  <r>
    <x v="0"/>
    <x v="11"/>
    <n v="259.29200000000003"/>
    <x v="30"/>
    <m/>
    <x v="0"/>
    <m/>
    <x v="1"/>
    <x v="19"/>
    <x v="14"/>
    <x v="2"/>
    <x v="2"/>
    <x v="14"/>
    <x v="12"/>
    <m/>
    <x v="35"/>
    <n v="3003"/>
    <x v="0"/>
  </r>
  <r>
    <x v="0"/>
    <x v="11"/>
    <n v="260.86333333333334"/>
    <x v="29"/>
    <m/>
    <x v="0"/>
    <m/>
    <x v="1"/>
    <x v="15"/>
    <x v="12"/>
    <x v="2"/>
    <x v="2"/>
    <x v="4"/>
    <x v="2"/>
    <m/>
    <x v="34"/>
    <n v="5002"/>
    <x v="0"/>
  </r>
  <r>
    <x v="0"/>
    <x v="11"/>
    <n v="262.5"/>
    <x v="34"/>
    <m/>
    <x v="0"/>
    <m/>
    <x v="1"/>
    <x v="9"/>
    <x v="8"/>
    <x v="2"/>
    <x v="2"/>
    <x v="6"/>
    <x v="3"/>
    <m/>
    <x v="40"/>
    <n v="8002"/>
    <x v="0"/>
  </r>
  <r>
    <x v="0"/>
    <x v="11"/>
    <n v="262.5"/>
    <x v="34"/>
    <m/>
    <x v="0"/>
    <m/>
    <x v="1"/>
    <x v="5"/>
    <x v="5"/>
    <x v="2"/>
    <x v="2"/>
    <x v="6"/>
    <x v="3"/>
    <m/>
    <x v="40"/>
    <n v="3006"/>
    <x v="0"/>
  </r>
  <r>
    <x v="0"/>
    <x v="11"/>
    <n v="262.5"/>
    <x v="20"/>
    <m/>
    <x v="0"/>
    <m/>
    <x v="1"/>
    <x v="27"/>
    <x v="19"/>
    <x v="1"/>
    <x v="1"/>
    <x v="3"/>
    <x v="3"/>
    <m/>
    <x v="24"/>
    <n v="6002"/>
    <x v="0"/>
  </r>
  <r>
    <x v="0"/>
    <x v="11"/>
    <n v="271.66638888888895"/>
    <x v="21"/>
    <m/>
    <x v="0"/>
    <m/>
    <x v="1"/>
    <x v="11"/>
    <x v="6"/>
    <x v="2"/>
    <x v="2"/>
    <x v="4"/>
    <x v="2"/>
    <m/>
    <x v="25"/>
    <n v="8004"/>
    <x v="0"/>
  </r>
  <r>
    <x v="0"/>
    <x v="11"/>
    <n v="280"/>
    <x v="13"/>
    <m/>
    <x v="0"/>
    <m/>
    <x v="54"/>
    <x v="5"/>
    <x v="5"/>
    <x v="2"/>
    <x v="2"/>
    <x v="6"/>
    <x v="3"/>
    <m/>
    <x v="16"/>
    <n v="3006"/>
    <x v="0"/>
  </r>
  <r>
    <x v="0"/>
    <x v="11"/>
    <n v="284.83750000000003"/>
    <x v="29"/>
    <m/>
    <x v="0"/>
    <m/>
    <x v="1"/>
    <x v="14"/>
    <x v="11"/>
    <x v="1"/>
    <x v="1"/>
    <x v="2"/>
    <x v="2"/>
    <m/>
    <x v="38"/>
    <n v="5005"/>
    <x v="0"/>
  </r>
  <r>
    <x v="0"/>
    <x v="11"/>
    <n v="300"/>
    <x v="31"/>
    <m/>
    <x v="0"/>
    <m/>
    <x v="55"/>
    <x v="2"/>
    <x v="2"/>
    <x v="1"/>
    <x v="1"/>
    <x v="15"/>
    <x v="5"/>
    <m/>
    <x v="36"/>
    <n v="4004"/>
    <x v="0"/>
  </r>
  <r>
    <x v="0"/>
    <x v="11"/>
    <n v="300"/>
    <x v="36"/>
    <m/>
    <x v="0"/>
    <m/>
    <x v="1"/>
    <x v="18"/>
    <x v="13"/>
    <x v="2"/>
    <x v="2"/>
    <x v="10"/>
    <x v="8"/>
    <m/>
    <x v="43"/>
    <n v="4001"/>
    <x v="0"/>
  </r>
  <r>
    <x v="0"/>
    <x v="11"/>
    <n v="300"/>
    <x v="5"/>
    <m/>
    <x v="0"/>
    <m/>
    <x v="1"/>
    <x v="7"/>
    <x v="6"/>
    <x v="1"/>
    <x v="1"/>
    <x v="3"/>
    <x v="3"/>
    <m/>
    <x v="6"/>
    <n v="3008"/>
    <x v="0"/>
  </r>
  <r>
    <x v="0"/>
    <x v="11"/>
    <n v="300"/>
    <x v="5"/>
    <m/>
    <x v="0"/>
    <m/>
    <x v="1"/>
    <x v="16"/>
    <x v="11"/>
    <x v="1"/>
    <x v="1"/>
    <x v="3"/>
    <x v="3"/>
    <m/>
    <x v="6"/>
    <n v="7002"/>
    <x v="0"/>
  </r>
  <r>
    <x v="0"/>
    <x v="11"/>
    <n v="303.57555555555564"/>
    <x v="21"/>
    <m/>
    <x v="0"/>
    <m/>
    <x v="1"/>
    <x v="19"/>
    <x v="14"/>
    <x v="2"/>
    <x v="2"/>
    <x v="4"/>
    <x v="2"/>
    <m/>
    <x v="25"/>
    <n v="3003"/>
    <x v="0"/>
  </r>
  <r>
    <x v="0"/>
    <x v="11"/>
    <n v="310.99900000000002"/>
    <x v="30"/>
    <m/>
    <x v="0"/>
    <m/>
    <x v="1"/>
    <x v="5"/>
    <x v="5"/>
    <x v="2"/>
    <x v="2"/>
    <x v="14"/>
    <x v="12"/>
    <m/>
    <x v="35"/>
    <n v="3006"/>
    <x v="0"/>
  </r>
  <r>
    <x v="0"/>
    <x v="11"/>
    <n v="313.03600000000006"/>
    <x v="30"/>
    <m/>
    <x v="0"/>
    <m/>
    <x v="1"/>
    <x v="15"/>
    <x v="12"/>
    <x v="2"/>
    <x v="2"/>
    <x v="14"/>
    <x v="12"/>
    <m/>
    <x v="35"/>
    <n v="5002"/>
    <x v="0"/>
  </r>
  <r>
    <x v="0"/>
    <x v="11"/>
    <n v="319.98692"/>
    <x v="27"/>
    <m/>
    <x v="0"/>
    <m/>
    <x v="1"/>
    <x v="13"/>
    <x v="2"/>
    <x v="1"/>
    <x v="1"/>
    <x v="16"/>
    <x v="12"/>
    <m/>
    <x v="42"/>
    <n v="5003"/>
    <x v="0"/>
  </r>
  <r>
    <x v="0"/>
    <x v="11"/>
    <n v="342.09889999999996"/>
    <x v="27"/>
    <m/>
    <x v="0"/>
    <m/>
    <x v="1"/>
    <x v="5"/>
    <x v="5"/>
    <x v="2"/>
    <x v="2"/>
    <x v="14"/>
    <x v="12"/>
    <m/>
    <x v="32"/>
    <n v="3006"/>
    <x v="0"/>
  </r>
  <r>
    <x v="0"/>
    <x v="11"/>
    <n v="342.25074413215305"/>
    <x v="37"/>
    <m/>
    <x v="0"/>
    <m/>
    <x v="56"/>
    <x v="0"/>
    <x v="0"/>
    <x v="6"/>
    <x v="6"/>
    <x v="17"/>
    <x v="13"/>
    <m/>
    <x v="44"/>
    <n v="2001"/>
    <x v="0"/>
  </r>
  <r>
    <x v="0"/>
    <x v="11"/>
    <n v="344.33960000000002"/>
    <x v="27"/>
    <m/>
    <x v="0"/>
    <m/>
    <x v="1"/>
    <x v="15"/>
    <x v="12"/>
    <x v="2"/>
    <x v="2"/>
    <x v="14"/>
    <x v="12"/>
    <m/>
    <x v="32"/>
    <n v="5002"/>
    <x v="0"/>
  </r>
  <r>
    <x v="0"/>
    <x v="11"/>
    <n v="349.37444444444441"/>
    <x v="21"/>
    <m/>
    <x v="0"/>
    <m/>
    <x v="1"/>
    <x v="4"/>
    <x v="4"/>
    <x v="2"/>
    <x v="2"/>
    <x v="4"/>
    <x v="2"/>
    <m/>
    <x v="25"/>
    <n v="4003"/>
    <x v="0"/>
  </r>
  <r>
    <x v="0"/>
    <x v="11"/>
    <n v="350"/>
    <x v="38"/>
    <m/>
    <x v="0"/>
    <m/>
    <x v="1"/>
    <x v="9"/>
    <x v="8"/>
    <x v="2"/>
    <x v="2"/>
    <x v="10"/>
    <x v="8"/>
    <m/>
    <x v="45"/>
    <n v="8002"/>
    <x v="0"/>
  </r>
  <r>
    <x v="0"/>
    <x v="11"/>
    <n v="350"/>
    <x v="11"/>
    <m/>
    <x v="0"/>
    <m/>
    <x v="1"/>
    <x v="5"/>
    <x v="5"/>
    <x v="2"/>
    <x v="2"/>
    <x v="10"/>
    <x v="8"/>
    <m/>
    <x v="13"/>
    <n v="3006"/>
    <x v="0"/>
  </r>
  <r>
    <x v="0"/>
    <x v="11"/>
    <n v="350"/>
    <x v="22"/>
    <m/>
    <x v="0"/>
    <m/>
    <x v="57"/>
    <x v="24"/>
    <x v="17"/>
    <x v="2"/>
    <x v="2"/>
    <x v="10"/>
    <x v="8"/>
    <m/>
    <x v="26"/>
    <n v="8006"/>
    <x v="0"/>
  </r>
  <r>
    <x v="0"/>
    <x v="11"/>
    <n v="368.93511111111115"/>
    <x v="21"/>
    <m/>
    <x v="0"/>
    <m/>
    <x v="1"/>
    <x v="21"/>
    <x v="15"/>
    <x v="2"/>
    <x v="2"/>
    <x v="4"/>
    <x v="2"/>
    <m/>
    <x v="25"/>
    <n v="3004"/>
    <x v="0"/>
  </r>
  <r>
    <x v="0"/>
    <x v="11"/>
    <n v="375.9855"/>
    <x v="27"/>
    <m/>
    <x v="0"/>
    <m/>
    <x v="1"/>
    <x v="14"/>
    <x v="11"/>
    <x v="1"/>
    <x v="1"/>
    <x v="16"/>
    <x v="12"/>
    <m/>
    <x v="42"/>
    <n v="5005"/>
    <x v="0"/>
  </r>
  <r>
    <x v="0"/>
    <x v="11"/>
    <n v="378"/>
    <x v="39"/>
    <m/>
    <x v="0"/>
    <m/>
    <x v="1"/>
    <x v="15"/>
    <x v="12"/>
    <x v="2"/>
    <x v="2"/>
    <x v="6"/>
    <x v="3"/>
    <m/>
    <x v="46"/>
    <n v="5002"/>
    <x v="0"/>
  </r>
  <r>
    <x v="0"/>
    <x v="11"/>
    <n v="383.25"/>
    <x v="34"/>
    <m/>
    <x v="0"/>
    <m/>
    <x v="1"/>
    <x v="4"/>
    <x v="4"/>
    <x v="2"/>
    <x v="2"/>
    <x v="6"/>
    <x v="3"/>
    <m/>
    <x v="40"/>
    <n v="4003"/>
    <x v="0"/>
  </r>
  <r>
    <x v="0"/>
    <x v="11"/>
    <n v="393.15894444444444"/>
    <x v="21"/>
    <m/>
    <x v="0"/>
    <m/>
    <x v="1"/>
    <x v="18"/>
    <x v="13"/>
    <x v="2"/>
    <x v="2"/>
    <x v="4"/>
    <x v="2"/>
    <m/>
    <x v="25"/>
    <n v="4001"/>
    <x v="0"/>
  </r>
  <r>
    <x v="0"/>
    <x v="11"/>
    <n v="399"/>
    <x v="39"/>
    <m/>
    <x v="0"/>
    <m/>
    <x v="1"/>
    <x v="4"/>
    <x v="4"/>
    <x v="2"/>
    <x v="2"/>
    <x v="6"/>
    <x v="3"/>
    <m/>
    <x v="46"/>
    <n v="4003"/>
    <x v="0"/>
  </r>
  <r>
    <x v="0"/>
    <x v="11"/>
    <n v="400"/>
    <x v="40"/>
    <m/>
    <x v="0"/>
    <m/>
    <x v="58"/>
    <x v="28"/>
    <x v="16"/>
    <x v="2"/>
    <x v="2"/>
    <x v="12"/>
    <x v="10"/>
    <m/>
    <x v="48"/>
    <n v="8005"/>
    <x v="0"/>
  </r>
  <r>
    <x v="0"/>
    <x v="11"/>
    <n v="407.25608000000005"/>
    <x v="35"/>
    <m/>
    <x v="0"/>
    <m/>
    <x v="1"/>
    <x v="13"/>
    <x v="2"/>
    <x v="1"/>
    <x v="1"/>
    <x v="16"/>
    <x v="12"/>
    <m/>
    <x v="47"/>
    <n v="5003"/>
    <x v="0"/>
  </r>
  <r>
    <x v="0"/>
    <x v="11"/>
    <n v="426.40716666666668"/>
    <x v="29"/>
    <m/>
    <x v="0"/>
    <m/>
    <x v="1"/>
    <x v="7"/>
    <x v="6"/>
    <x v="1"/>
    <x v="1"/>
    <x v="2"/>
    <x v="2"/>
    <m/>
    <x v="38"/>
    <n v="3008"/>
    <x v="0"/>
  </r>
  <r>
    <x v="0"/>
    <x v="11"/>
    <n v="437.98150000000004"/>
    <x v="29"/>
    <m/>
    <x v="0"/>
    <m/>
    <x v="1"/>
    <x v="16"/>
    <x v="11"/>
    <x v="1"/>
    <x v="1"/>
    <x v="2"/>
    <x v="2"/>
    <m/>
    <x v="38"/>
    <n v="7002"/>
    <x v="0"/>
  </r>
  <r>
    <x v="0"/>
    <x v="11"/>
    <n v="439.27816666666666"/>
    <x v="29"/>
    <m/>
    <x v="0"/>
    <m/>
    <x v="1"/>
    <x v="9"/>
    <x v="8"/>
    <x v="2"/>
    <x v="2"/>
    <x v="4"/>
    <x v="2"/>
    <m/>
    <x v="34"/>
    <n v="8002"/>
    <x v="0"/>
  </r>
  <r>
    <x v="0"/>
    <x v="11"/>
    <n v="446.55270000000013"/>
    <x v="30"/>
    <m/>
    <x v="0"/>
    <m/>
    <x v="1"/>
    <x v="18"/>
    <x v="13"/>
    <x v="2"/>
    <x v="2"/>
    <x v="14"/>
    <x v="12"/>
    <m/>
    <x v="35"/>
    <n v="4001"/>
    <x v="0"/>
  </r>
  <r>
    <x v="0"/>
    <x v="11"/>
    <n v="450"/>
    <x v="22"/>
    <m/>
    <x v="0"/>
    <m/>
    <x v="59"/>
    <x v="24"/>
    <x v="17"/>
    <x v="2"/>
    <x v="2"/>
    <x v="10"/>
    <x v="8"/>
    <m/>
    <x v="26"/>
    <n v="8006"/>
    <x v="0"/>
  </r>
  <r>
    <x v="0"/>
    <x v="11"/>
    <n v="466.49849999999992"/>
    <x v="35"/>
    <m/>
    <x v="0"/>
    <m/>
    <x v="1"/>
    <x v="5"/>
    <x v="5"/>
    <x v="2"/>
    <x v="2"/>
    <x v="14"/>
    <x v="12"/>
    <m/>
    <x v="41"/>
    <n v="3006"/>
    <x v="0"/>
  </r>
  <r>
    <x v="0"/>
    <x v="11"/>
    <n v="469.55399999999997"/>
    <x v="35"/>
    <m/>
    <x v="0"/>
    <m/>
    <x v="1"/>
    <x v="15"/>
    <x v="12"/>
    <x v="2"/>
    <x v="2"/>
    <x v="14"/>
    <x v="12"/>
    <m/>
    <x v="41"/>
    <n v="5002"/>
    <x v="0"/>
  </r>
  <r>
    <x v="0"/>
    <x v="11"/>
    <n v="478.52700000000004"/>
    <x v="35"/>
    <m/>
    <x v="0"/>
    <m/>
    <x v="1"/>
    <x v="14"/>
    <x v="11"/>
    <x v="1"/>
    <x v="1"/>
    <x v="16"/>
    <x v="12"/>
    <m/>
    <x v="47"/>
    <n v="5005"/>
    <x v="0"/>
  </r>
  <r>
    <x v="0"/>
    <x v="11"/>
    <n v="500"/>
    <x v="24"/>
    <m/>
    <x v="0"/>
    <m/>
    <x v="43"/>
    <x v="0"/>
    <x v="0"/>
    <x v="2"/>
    <x v="2"/>
    <x v="12"/>
    <x v="10"/>
    <m/>
    <x v="29"/>
    <n v="2001"/>
    <x v="0"/>
  </r>
  <r>
    <x v="0"/>
    <x v="11"/>
    <n v="500"/>
    <x v="8"/>
    <m/>
    <x v="0"/>
    <m/>
    <x v="61"/>
    <x v="4"/>
    <x v="4"/>
    <x v="1"/>
    <x v="1"/>
    <x v="2"/>
    <x v="2"/>
    <m/>
    <x v="10"/>
    <n v="4003"/>
    <x v="0"/>
  </r>
  <r>
    <x v="0"/>
    <x v="11"/>
    <n v="500"/>
    <x v="41"/>
    <m/>
    <x v="0"/>
    <m/>
    <x v="62"/>
    <x v="24"/>
    <x v="17"/>
    <x v="4"/>
    <x v="4"/>
    <x v="11"/>
    <x v="9"/>
    <m/>
    <x v="50"/>
    <n v="8006"/>
    <x v="0"/>
  </r>
  <r>
    <x v="0"/>
    <x v="11"/>
    <n v="500"/>
    <x v="36"/>
    <m/>
    <x v="0"/>
    <m/>
    <x v="1"/>
    <x v="7"/>
    <x v="6"/>
    <x v="2"/>
    <x v="2"/>
    <x v="10"/>
    <x v="8"/>
    <m/>
    <x v="43"/>
    <n v="3008"/>
    <x v="0"/>
  </r>
  <r>
    <x v="0"/>
    <x v="11"/>
    <n v="500"/>
    <x v="42"/>
    <m/>
    <x v="0"/>
    <m/>
    <x v="68"/>
    <x v="18"/>
    <x v="13"/>
    <x v="2"/>
    <x v="2"/>
    <x v="10"/>
    <x v="8"/>
    <m/>
    <x v="51"/>
    <n v="4001"/>
    <x v="0"/>
  </r>
  <r>
    <x v="0"/>
    <x v="11"/>
    <n v="500"/>
    <x v="5"/>
    <m/>
    <x v="0"/>
    <m/>
    <x v="1"/>
    <x v="6"/>
    <x v="1"/>
    <x v="1"/>
    <x v="1"/>
    <x v="3"/>
    <x v="3"/>
    <m/>
    <x v="6"/>
    <n v="7003"/>
    <x v="0"/>
  </r>
  <r>
    <x v="0"/>
    <x v="11"/>
    <n v="500"/>
    <x v="22"/>
    <m/>
    <x v="0"/>
    <m/>
    <x v="70"/>
    <x v="24"/>
    <x v="17"/>
    <x v="2"/>
    <x v="2"/>
    <x v="10"/>
    <x v="8"/>
    <m/>
    <x v="26"/>
    <n v="8006"/>
    <x v="0"/>
  </r>
  <r>
    <x v="0"/>
    <x v="11"/>
    <n v="500"/>
    <x v="28"/>
    <m/>
    <x v="0"/>
    <m/>
    <x v="385"/>
    <x v="24"/>
    <x v="17"/>
    <x v="1"/>
    <x v="1"/>
    <x v="8"/>
    <x v="6"/>
    <m/>
    <x v="33"/>
    <n v="8006"/>
    <x v="0"/>
  </r>
  <r>
    <x v="0"/>
    <x v="11"/>
    <n v="516.28500000000008"/>
    <x v="3"/>
    <m/>
    <x v="0"/>
    <m/>
    <x v="60"/>
    <x v="14"/>
    <x v="11"/>
    <x v="1"/>
    <x v="1"/>
    <x v="3"/>
    <x v="3"/>
    <m/>
    <x v="3"/>
    <n v="5005"/>
    <x v="0"/>
  </r>
  <r>
    <x v="0"/>
    <x v="11"/>
    <n v="517.2435277777779"/>
    <x v="21"/>
    <m/>
    <x v="0"/>
    <m/>
    <x v="1"/>
    <x v="22"/>
    <x v="0"/>
    <x v="2"/>
    <x v="2"/>
    <x v="4"/>
    <x v="2"/>
    <m/>
    <x v="25"/>
    <n v="3002"/>
    <x v="0"/>
  </r>
  <r>
    <x v="0"/>
    <x v="11"/>
    <n v="523.52"/>
    <x v="43"/>
    <m/>
    <x v="0"/>
    <m/>
    <x v="71"/>
    <x v="0"/>
    <x v="0"/>
    <x v="7"/>
    <x v="7"/>
    <x v="18"/>
    <x v="14"/>
    <m/>
    <x v="52"/>
    <n v="2001"/>
    <x v="0"/>
  </r>
  <r>
    <x v="0"/>
    <x v="11"/>
    <n v="523.52"/>
    <x v="43"/>
    <m/>
    <x v="0"/>
    <m/>
    <x v="71"/>
    <x v="0"/>
    <x v="0"/>
    <x v="7"/>
    <x v="7"/>
    <x v="18"/>
    <x v="14"/>
    <m/>
    <x v="52"/>
    <n v="2001"/>
    <x v="0"/>
  </r>
  <r>
    <x v="0"/>
    <x v="11"/>
    <n v="525"/>
    <x v="34"/>
    <m/>
    <x v="0"/>
    <m/>
    <x v="1"/>
    <x v="12"/>
    <x v="10"/>
    <x v="2"/>
    <x v="2"/>
    <x v="6"/>
    <x v="3"/>
    <m/>
    <x v="40"/>
    <n v="3005"/>
    <x v="0"/>
  </r>
  <r>
    <x v="0"/>
    <x v="11"/>
    <n v="525"/>
    <x v="34"/>
    <m/>
    <x v="0"/>
    <m/>
    <x v="1"/>
    <x v="16"/>
    <x v="11"/>
    <x v="1"/>
    <x v="1"/>
    <x v="3"/>
    <x v="3"/>
    <m/>
    <x v="49"/>
    <n v="7002"/>
    <x v="0"/>
  </r>
  <r>
    <x v="0"/>
    <x v="11"/>
    <n v="525"/>
    <x v="34"/>
    <m/>
    <x v="0"/>
    <m/>
    <x v="1"/>
    <x v="15"/>
    <x v="12"/>
    <x v="2"/>
    <x v="2"/>
    <x v="6"/>
    <x v="3"/>
    <m/>
    <x v="40"/>
    <n v="5002"/>
    <x v="0"/>
  </r>
  <r>
    <x v="0"/>
    <x v="11"/>
    <n v="525"/>
    <x v="34"/>
    <m/>
    <x v="0"/>
    <m/>
    <x v="1"/>
    <x v="14"/>
    <x v="11"/>
    <x v="1"/>
    <x v="1"/>
    <x v="3"/>
    <x v="3"/>
    <m/>
    <x v="49"/>
    <n v="5005"/>
    <x v="0"/>
  </r>
  <r>
    <x v="0"/>
    <x v="11"/>
    <n v="525"/>
    <x v="20"/>
    <m/>
    <x v="0"/>
    <m/>
    <x v="1"/>
    <x v="1"/>
    <x v="1"/>
    <x v="1"/>
    <x v="1"/>
    <x v="3"/>
    <x v="3"/>
    <m/>
    <x v="24"/>
    <n v="7001"/>
    <x v="0"/>
  </r>
  <r>
    <x v="0"/>
    <x v="11"/>
    <n v="525"/>
    <x v="39"/>
    <m/>
    <x v="0"/>
    <m/>
    <x v="1"/>
    <x v="9"/>
    <x v="8"/>
    <x v="2"/>
    <x v="2"/>
    <x v="6"/>
    <x v="3"/>
    <m/>
    <x v="46"/>
    <n v="8002"/>
    <x v="0"/>
  </r>
  <r>
    <x v="0"/>
    <x v="11"/>
    <n v="527.13379999999995"/>
    <x v="30"/>
    <m/>
    <x v="0"/>
    <m/>
    <x v="1"/>
    <x v="9"/>
    <x v="8"/>
    <x v="2"/>
    <x v="2"/>
    <x v="14"/>
    <x v="12"/>
    <m/>
    <x v="35"/>
    <n v="8002"/>
    <x v="0"/>
  </r>
  <r>
    <x v="0"/>
    <x v="11"/>
    <n v="528.7371348907493"/>
    <x v="44"/>
    <m/>
    <x v="0"/>
    <m/>
    <x v="72"/>
    <x v="0"/>
    <x v="0"/>
    <x v="6"/>
    <x v="6"/>
    <x v="17"/>
    <x v="13"/>
    <m/>
    <x v="53"/>
    <n v="2001"/>
    <x v="0"/>
  </r>
  <r>
    <x v="0"/>
    <x v="11"/>
    <n v="535"/>
    <x v="45"/>
    <m/>
    <x v="0"/>
    <m/>
    <x v="73"/>
    <x v="2"/>
    <x v="2"/>
    <x v="2"/>
    <x v="2"/>
    <x v="7"/>
    <x v="5"/>
    <m/>
    <x v="54"/>
    <n v="4004"/>
    <x v="0"/>
  </r>
  <r>
    <x v="0"/>
    <x v="11"/>
    <n v="535"/>
    <x v="45"/>
    <m/>
    <x v="0"/>
    <m/>
    <x v="74"/>
    <x v="2"/>
    <x v="2"/>
    <x v="2"/>
    <x v="2"/>
    <x v="7"/>
    <x v="5"/>
    <m/>
    <x v="54"/>
    <n v="4004"/>
    <x v="0"/>
  </r>
  <r>
    <x v="0"/>
    <x v="11"/>
    <n v="536.76"/>
    <x v="13"/>
    <m/>
    <x v="0"/>
    <m/>
    <x v="75"/>
    <x v="22"/>
    <x v="0"/>
    <x v="2"/>
    <x v="2"/>
    <x v="6"/>
    <x v="3"/>
    <m/>
    <x v="16"/>
    <n v="3002"/>
    <x v="0"/>
  </r>
  <r>
    <x v="0"/>
    <x v="11"/>
    <n v="540"/>
    <x v="46"/>
    <m/>
    <x v="0"/>
    <m/>
    <x v="77"/>
    <x v="0"/>
    <x v="0"/>
    <x v="8"/>
    <x v="8"/>
    <x v="19"/>
    <x v="15"/>
    <m/>
    <x v="55"/>
    <n v="2001"/>
    <x v="0"/>
  </r>
  <r>
    <x v="0"/>
    <x v="11"/>
    <n v="555.1800833333333"/>
    <x v="21"/>
    <m/>
    <x v="0"/>
    <m/>
    <x v="1"/>
    <x v="3"/>
    <x v="3"/>
    <x v="2"/>
    <x v="2"/>
    <x v="4"/>
    <x v="2"/>
    <m/>
    <x v="25"/>
    <n v="4002"/>
    <x v="0"/>
  </r>
  <r>
    <x v="0"/>
    <x v="11"/>
    <n v="562.85746000000006"/>
    <x v="27"/>
    <m/>
    <x v="0"/>
    <m/>
    <x v="1"/>
    <x v="7"/>
    <x v="6"/>
    <x v="1"/>
    <x v="1"/>
    <x v="16"/>
    <x v="12"/>
    <m/>
    <x v="42"/>
    <n v="3008"/>
    <x v="0"/>
  </r>
  <r>
    <x v="0"/>
    <x v="11"/>
    <n v="565.38816310795994"/>
    <x v="44"/>
    <m/>
    <x v="0"/>
    <m/>
    <x v="78"/>
    <x v="0"/>
    <x v="0"/>
    <x v="6"/>
    <x v="6"/>
    <x v="17"/>
    <x v="13"/>
    <m/>
    <x v="53"/>
    <n v="2001"/>
    <x v="0"/>
  </r>
  <r>
    <x v="0"/>
    <x v="11"/>
    <n v="573.91423311619337"/>
    <x v="44"/>
    <m/>
    <x v="0"/>
    <m/>
    <x v="81"/>
    <x v="0"/>
    <x v="0"/>
    <x v="6"/>
    <x v="6"/>
    <x v="17"/>
    <x v="13"/>
    <m/>
    <x v="53"/>
    <n v="2001"/>
    <x v="0"/>
  </r>
  <r>
    <x v="0"/>
    <x v="11"/>
    <n v="575.74628121713613"/>
    <x v="47"/>
    <m/>
    <x v="0"/>
    <m/>
    <x v="82"/>
    <x v="0"/>
    <x v="0"/>
    <x v="6"/>
    <x v="6"/>
    <x v="17"/>
    <x v="13"/>
    <m/>
    <x v="56"/>
    <n v="2001"/>
    <x v="0"/>
  </r>
  <r>
    <x v="0"/>
    <x v="11"/>
    <n v="576.3401869201889"/>
    <x v="44"/>
    <m/>
    <x v="0"/>
    <m/>
    <x v="83"/>
    <x v="0"/>
    <x v="0"/>
    <x v="6"/>
    <x v="6"/>
    <x v="17"/>
    <x v="13"/>
    <m/>
    <x v="53"/>
    <n v="2001"/>
    <x v="0"/>
  </r>
  <r>
    <x v="0"/>
    <x v="11"/>
    <n v="578.13558"/>
    <x v="27"/>
    <m/>
    <x v="0"/>
    <m/>
    <x v="1"/>
    <x v="16"/>
    <x v="11"/>
    <x v="1"/>
    <x v="1"/>
    <x v="16"/>
    <x v="12"/>
    <m/>
    <x v="42"/>
    <n v="7002"/>
    <x v="0"/>
  </r>
  <r>
    <x v="0"/>
    <x v="11"/>
    <n v="579.84717999999998"/>
    <x v="27"/>
    <m/>
    <x v="0"/>
    <m/>
    <x v="1"/>
    <x v="9"/>
    <x v="8"/>
    <x v="2"/>
    <x v="2"/>
    <x v="14"/>
    <x v="12"/>
    <m/>
    <x v="32"/>
    <n v="8002"/>
    <x v="0"/>
  </r>
  <r>
    <x v="0"/>
    <x v="11"/>
    <n v="579.97408452700404"/>
    <x v="47"/>
    <m/>
    <x v="0"/>
    <m/>
    <x v="84"/>
    <x v="0"/>
    <x v="0"/>
    <x v="6"/>
    <x v="6"/>
    <x v="17"/>
    <x v="13"/>
    <m/>
    <x v="56"/>
    <n v="2001"/>
    <x v="0"/>
  </r>
  <r>
    <x v="0"/>
    <x v="11"/>
    <n v="581.64516666666668"/>
    <x v="29"/>
    <m/>
    <x v="0"/>
    <m/>
    <x v="1"/>
    <x v="12"/>
    <x v="10"/>
    <x v="2"/>
    <x v="2"/>
    <x v="4"/>
    <x v="2"/>
    <m/>
    <x v="34"/>
    <n v="3005"/>
    <x v="0"/>
  </r>
  <r>
    <x v="0"/>
    <x v="11"/>
    <n v="582.75"/>
    <x v="45"/>
    <m/>
    <x v="0"/>
    <m/>
    <x v="55"/>
    <x v="2"/>
    <x v="2"/>
    <x v="1"/>
    <x v="1"/>
    <x v="15"/>
    <x v="5"/>
    <m/>
    <x v="57"/>
    <n v="4004"/>
    <x v="0"/>
  </r>
  <r>
    <x v="0"/>
    <x v="11"/>
    <n v="587.30250000000012"/>
    <x v="29"/>
    <m/>
    <x v="0"/>
    <m/>
    <x v="1"/>
    <x v="10"/>
    <x v="9"/>
    <x v="2"/>
    <x v="2"/>
    <x v="4"/>
    <x v="2"/>
    <m/>
    <x v="34"/>
    <n v="8001"/>
    <x v="0"/>
  </r>
  <r>
    <x v="0"/>
    <x v="11"/>
    <n v="596.00953850943074"/>
    <x v="47"/>
    <m/>
    <x v="0"/>
    <m/>
    <x v="85"/>
    <x v="0"/>
    <x v="0"/>
    <x v="6"/>
    <x v="6"/>
    <x v="17"/>
    <x v="13"/>
    <m/>
    <x v="56"/>
    <n v="2001"/>
    <x v="0"/>
  </r>
  <r>
    <x v="0"/>
    <x v="11"/>
    <n v="600"/>
    <x v="24"/>
    <m/>
    <x v="0"/>
    <m/>
    <x v="86"/>
    <x v="0"/>
    <x v="0"/>
    <x v="2"/>
    <x v="2"/>
    <x v="12"/>
    <x v="10"/>
    <m/>
    <x v="29"/>
    <n v="2001"/>
    <x v="0"/>
  </r>
  <r>
    <x v="0"/>
    <x v="11"/>
    <n v="600"/>
    <x v="24"/>
    <m/>
    <x v="0"/>
    <m/>
    <x v="86"/>
    <x v="0"/>
    <x v="0"/>
    <x v="2"/>
    <x v="2"/>
    <x v="12"/>
    <x v="10"/>
    <m/>
    <x v="29"/>
    <n v="2001"/>
    <x v="0"/>
  </r>
  <r>
    <x v="0"/>
    <x v="11"/>
    <n v="600"/>
    <x v="13"/>
    <m/>
    <x v="0"/>
    <m/>
    <x v="1"/>
    <x v="9"/>
    <x v="8"/>
    <x v="2"/>
    <x v="2"/>
    <x v="6"/>
    <x v="3"/>
    <m/>
    <x v="16"/>
    <n v="8002"/>
    <x v="0"/>
  </r>
  <r>
    <x v="0"/>
    <x v="11"/>
    <n v="600"/>
    <x v="5"/>
    <m/>
    <x v="0"/>
    <m/>
    <x v="1"/>
    <x v="11"/>
    <x v="6"/>
    <x v="1"/>
    <x v="1"/>
    <x v="3"/>
    <x v="3"/>
    <m/>
    <x v="6"/>
    <n v="8004"/>
    <x v="0"/>
  </r>
  <r>
    <x v="0"/>
    <x v="11"/>
    <n v="625.31224192615753"/>
    <x v="44"/>
    <m/>
    <x v="0"/>
    <m/>
    <x v="87"/>
    <x v="0"/>
    <x v="0"/>
    <x v="6"/>
    <x v="6"/>
    <x v="17"/>
    <x v="13"/>
    <m/>
    <x v="53"/>
    <n v="2001"/>
    <x v="0"/>
  </r>
  <r>
    <x v="0"/>
    <x v="11"/>
    <n v="659.82923609172065"/>
    <x v="44"/>
    <m/>
    <x v="0"/>
    <m/>
    <x v="88"/>
    <x v="0"/>
    <x v="0"/>
    <x v="6"/>
    <x v="6"/>
    <x v="17"/>
    <x v="13"/>
    <m/>
    <x v="53"/>
    <n v="2001"/>
    <x v="0"/>
  </r>
  <r>
    <x v="0"/>
    <x v="11"/>
    <n v="682.5"/>
    <x v="39"/>
    <m/>
    <x v="0"/>
    <m/>
    <x v="1"/>
    <x v="22"/>
    <x v="0"/>
    <x v="2"/>
    <x v="2"/>
    <x v="6"/>
    <x v="3"/>
    <m/>
    <x v="46"/>
    <n v="3002"/>
    <x v="0"/>
  </r>
  <r>
    <x v="0"/>
    <x v="11"/>
    <n v="682.5"/>
    <x v="39"/>
    <m/>
    <x v="0"/>
    <m/>
    <x v="1"/>
    <x v="5"/>
    <x v="5"/>
    <x v="2"/>
    <x v="2"/>
    <x v="6"/>
    <x v="3"/>
    <m/>
    <x v="46"/>
    <n v="3006"/>
    <x v="0"/>
  </r>
  <r>
    <x v="0"/>
    <x v="11"/>
    <n v="693"/>
    <x v="39"/>
    <m/>
    <x v="0"/>
    <m/>
    <x v="1"/>
    <x v="7"/>
    <x v="6"/>
    <x v="1"/>
    <x v="1"/>
    <x v="3"/>
    <x v="3"/>
    <m/>
    <x v="58"/>
    <n v="3008"/>
    <x v="0"/>
  </r>
  <r>
    <x v="0"/>
    <x v="11"/>
    <n v="696.80875000000003"/>
    <x v="29"/>
    <m/>
    <x v="0"/>
    <m/>
    <x v="1"/>
    <x v="6"/>
    <x v="1"/>
    <x v="1"/>
    <x v="1"/>
    <x v="2"/>
    <x v="2"/>
    <m/>
    <x v="38"/>
    <n v="7003"/>
    <x v="0"/>
  </r>
  <r>
    <x v="0"/>
    <x v="11"/>
    <n v="697.5"/>
    <x v="45"/>
    <m/>
    <x v="0"/>
    <m/>
    <x v="45"/>
    <x v="2"/>
    <x v="2"/>
    <x v="1"/>
    <x v="1"/>
    <x v="15"/>
    <x v="5"/>
    <m/>
    <x v="57"/>
    <n v="4004"/>
    <x v="0"/>
  </r>
  <r>
    <x v="0"/>
    <x v="11"/>
    <n v="697.97420000000011"/>
    <x v="30"/>
    <m/>
    <x v="0"/>
    <m/>
    <x v="1"/>
    <x v="12"/>
    <x v="10"/>
    <x v="2"/>
    <x v="2"/>
    <x v="14"/>
    <x v="12"/>
    <m/>
    <x v="35"/>
    <n v="3005"/>
    <x v="0"/>
  </r>
  <r>
    <x v="0"/>
    <x v="11"/>
    <n v="700"/>
    <x v="48"/>
    <m/>
    <x v="0"/>
    <m/>
    <x v="55"/>
    <x v="2"/>
    <x v="2"/>
    <x v="1"/>
    <x v="1"/>
    <x v="15"/>
    <x v="5"/>
    <m/>
    <x v="59"/>
    <n v="4004"/>
    <x v="0"/>
  </r>
  <r>
    <x v="0"/>
    <x v="11"/>
    <n v="700"/>
    <x v="48"/>
    <m/>
    <x v="0"/>
    <m/>
    <x v="45"/>
    <x v="2"/>
    <x v="2"/>
    <x v="1"/>
    <x v="1"/>
    <x v="15"/>
    <x v="5"/>
    <m/>
    <x v="59"/>
    <n v="4004"/>
    <x v="0"/>
  </r>
  <r>
    <x v="0"/>
    <x v="11"/>
    <n v="700"/>
    <x v="7"/>
    <m/>
    <x v="0"/>
    <m/>
    <x v="74"/>
    <x v="2"/>
    <x v="2"/>
    <x v="2"/>
    <x v="2"/>
    <x v="7"/>
    <x v="5"/>
    <m/>
    <x v="9"/>
    <n v="4004"/>
    <x v="0"/>
  </r>
  <r>
    <x v="0"/>
    <x v="11"/>
    <n v="700"/>
    <x v="11"/>
    <m/>
    <x v="0"/>
    <m/>
    <x v="89"/>
    <x v="5"/>
    <x v="5"/>
    <x v="2"/>
    <x v="2"/>
    <x v="10"/>
    <x v="8"/>
    <m/>
    <x v="13"/>
    <n v="3006"/>
    <x v="0"/>
  </r>
  <r>
    <x v="0"/>
    <x v="11"/>
    <n v="700"/>
    <x v="13"/>
    <m/>
    <x v="0"/>
    <m/>
    <x v="90"/>
    <x v="5"/>
    <x v="5"/>
    <x v="2"/>
    <x v="2"/>
    <x v="6"/>
    <x v="3"/>
    <m/>
    <x v="16"/>
    <n v="3006"/>
    <x v="0"/>
  </r>
  <r>
    <x v="0"/>
    <x v="11"/>
    <n v="700"/>
    <x v="25"/>
    <m/>
    <x v="0"/>
    <m/>
    <x v="421"/>
    <x v="17"/>
    <x v="2"/>
    <x v="2"/>
    <x v="2"/>
    <x v="7"/>
    <x v="5"/>
    <m/>
    <x v="30"/>
    <n v="5006"/>
    <x v="0"/>
  </r>
  <r>
    <x v="0"/>
    <x v="11"/>
    <n v="700"/>
    <x v="5"/>
    <m/>
    <x v="0"/>
    <m/>
    <x v="92"/>
    <x v="11"/>
    <x v="6"/>
    <x v="2"/>
    <x v="2"/>
    <x v="6"/>
    <x v="3"/>
    <m/>
    <x v="61"/>
    <n v="8004"/>
    <x v="0"/>
  </r>
  <r>
    <x v="0"/>
    <x v="11"/>
    <n v="700"/>
    <x v="2"/>
    <m/>
    <x v="0"/>
    <m/>
    <x v="422"/>
    <x v="21"/>
    <x v="15"/>
    <x v="2"/>
    <x v="2"/>
    <x v="4"/>
    <x v="2"/>
    <m/>
    <x v="5"/>
    <n v="3004"/>
    <x v="0"/>
  </r>
  <r>
    <x v="0"/>
    <x v="11"/>
    <n v="700.25"/>
    <x v="13"/>
    <m/>
    <x v="0"/>
    <m/>
    <x v="93"/>
    <x v="8"/>
    <x v="7"/>
    <x v="2"/>
    <x v="2"/>
    <x v="6"/>
    <x v="3"/>
    <m/>
    <x v="16"/>
    <n v="8003"/>
    <x v="0"/>
  </r>
  <r>
    <x v="0"/>
    <x v="11"/>
    <n v="704.76300000000015"/>
    <x v="30"/>
    <m/>
    <x v="0"/>
    <m/>
    <x v="1"/>
    <x v="10"/>
    <x v="9"/>
    <x v="2"/>
    <x v="2"/>
    <x v="14"/>
    <x v="12"/>
    <m/>
    <x v="35"/>
    <n v="8001"/>
    <x v="0"/>
  </r>
  <r>
    <x v="0"/>
    <x v="11"/>
    <n v="716.36404000000016"/>
    <x v="35"/>
    <m/>
    <x v="0"/>
    <m/>
    <x v="1"/>
    <x v="7"/>
    <x v="6"/>
    <x v="1"/>
    <x v="1"/>
    <x v="16"/>
    <x v="12"/>
    <m/>
    <x v="47"/>
    <n v="3008"/>
    <x v="0"/>
  </r>
  <r>
    <x v="0"/>
    <x v="11"/>
    <n v="730.77333333333343"/>
    <x v="29"/>
    <m/>
    <x v="0"/>
    <m/>
    <x v="1"/>
    <x v="8"/>
    <x v="7"/>
    <x v="2"/>
    <x v="2"/>
    <x v="4"/>
    <x v="2"/>
    <m/>
    <x v="34"/>
    <n v="8003"/>
    <x v="0"/>
  </r>
  <r>
    <x v="0"/>
    <x v="11"/>
    <n v="735.80892000000006"/>
    <x v="35"/>
    <m/>
    <x v="0"/>
    <m/>
    <x v="1"/>
    <x v="16"/>
    <x v="11"/>
    <x v="1"/>
    <x v="1"/>
    <x v="16"/>
    <x v="12"/>
    <m/>
    <x v="47"/>
    <n v="7002"/>
    <x v="0"/>
  </r>
  <r>
    <x v="0"/>
    <x v="11"/>
    <n v="750"/>
    <x v="42"/>
    <m/>
    <x v="0"/>
    <m/>
    <x v="68"/>
    <x v="24"/>
    <x v="17"/>
    <x v="2"/>
    <x v="2"/>
    <x v="10"/>
    <x v="8"/>
    <m/>
    <x v="51"/>
    <n v="8006"/>
    <x v="0"/>
  </r>
  <r>
    <x v="0"/>
    <x v="11"/>
    <n v="767.77161999999998"/>
    <x v="27"/>
    <m/>
    <x v="0"/>
    <m/>
    <x v="1"/>
    <x v="12"/>
    <x v="10"/>
    <x v="2"/>
    <x v="2"/>
    <x v="14"/>
    <x v="12"/>
    <m/>
    <x v="32"/>
    <n v="3005"/>
    <x v="0"/>
  </r>
  <r>
    <x v="0"/>
    <x v="11"/>
    <n v="775.23930000000007"/>
    <x v="27"/>
    <m/>
    <x v="0"/>
    <m/>
    <x v="1"/>
    <x v="10"/>
    <x v="9"/>
    <x v="2"/>
    <x v="2"/>
    <x v="14"/>
    <x v="12"/>
    <m/>
    <x v="32"/>
    <n v="8001"/>
    <x v="0"/>
  </r>
  <r>
    <x v="0"/>
    <x v="11"/>
    <n v="787.5"/>
    <x v="39"/>
    <m/>
    <x v="0"/>
    <m/>
    <x v="1"/>
    <x v="13"/>
    <x v="2"/>
    <x v="1"/>
    <x v="1"/>
    <x v="3"/>
    <x v="3"/>
    <m/>
    <x v="58"/>
    <n v="5003"/>
    <x v="0"/>
  </r>
  <r>
    <x v="0"/>
    <x v="11"/>
    <n v="790.70069999999998"/>
    <x v="35"/>
    <m/>
    <x v="0"/>
    <m/>
    <x v="1"/>
    <x v="9"/>
    <x v="8"/>
    <x v="2"/>
    <x v="2"/>
    <x v="14"/>
    <x v="12"/>
    <m/>
    <x v="41"/>
    <n v="8002"/>
    <x v="0"/>
  </r>
  <r>
    <x v="0"/>
    <x v="11"/>
    <n v="798"/>
    <x v="39"/>
    <m/>
    <x v="0"/>
    <m/>
    <x v="1"/>
    <x v="12"/>
    <x v="10"/>
    <x v="2"/>
    <x v="2"/>
    <x v="6"/>
    <x v="3"/>
    <m/>
    <x v="46"/>
    <n v="3005"/>
    <x v="0"/>
  </r>
  <r>
    <x v="0"/>
    <x v="11"/>
    <n v="798"/>
    <x v="39"/>
    <m/>
    <x v="0"/>
    <m/>
    <x v="1"/>
    <x v="8"/>
    <x v="7"/>
    <x v="2"/>
    <x v="2"/>
    <x v="6"/>
    <x v="3"/>
    <m/>
    <x v="46"/>
    <n v="8003"/>
    <x v="0"/>
  </r>
  <r>
    <x v="0"/>
    <x v="11"/>
    <n v="800"/>
    <x v="48"/>
    <m/>
    <x v="0"/>
    <m/>
    <x v="95"/>
    <x v="2"/>
    <x v="2"/>
    <x v="1"/>
    <x v="1"/>
    <x v="15"/>
    <x v="5"/>
    <m/>
    <x v="59"/>
    <n v="4004"/>
    <x v="0"/>
  </r>
  <r>
    <x v="0"/>
    <x v="11"/>
    <n v="800"/>
    <x v="41"/>
    <m/>
    <x v="0"/>
    <m/>
    <x v="96"/>
    <x v="24"/>
    <x v="17"/>
    <x v="4"/>
    <x v="4"/>
    <x v="11"/>
    <x v="9"/>
    <m/>
    <x v="50"/>
    <n v="8006"/>
    <x v="0"/>
  </r>
  <r>
    <x v="0"/>
    <x v="11"/>
    <n v="800"/>
    <x v="42"/>
    <m/>
    <x v="0"/>
    <m/>
    <x v="98"/>
    <x v="24"/>
    <x v="17"/>
    <x v="2"/>
    <x v="2"/>
    <x v="10"/>
    <x v="8"/>
    <m/>
    <x v="51"/>
    <n v="8006"/>
    <x v="0"/>
  </r>
  <r>
    <x v="0"/>
    <x v="11"/>
    <n v="800"/>
    <x v="22"/>
    <m/>
    <x v="0"/>
    <m/>
    <x v="99"/>
    <x v="27"/>
    <x v="19"/>
    <x v="2"/>
    <x v="2"/>
    <x v="10"/>
    <x v="8"/>
    <m/>
    <x v="26"/>
    <n v="6002"/>
    <x v="0"/>
  </r>
  <r>
    <x v="0"/>
    <x v="11"/>
    <n v="800"/>
    <x v="28"/>
    <m/>
    <x v="0"/>
    <m/>
    <x v="100"/>
    <x v="24"/>
    <x v="17"/>
    <x v="1"/>
    <x v="1"/>
    <x v="8"/>
    <x v="6"/>
    <m/>
    <x v="33"/>
    <n v="8006"/>
    <x v="0"/>
  </r>
  <r>
    <x v="0"/>
    <x v="11"/>
    <n v="801.77"/>
    <x v="43"/>
    <m/>
    <x v="0"/>
    <m/>
    <x v="101"/>
    <x v="0"/>
    <x v="0"/>
    <x v="7"/>
    <x v="7"/>
    <x v="18"/>
    <x v="14"/>
    <m/>
    <x v="52"/>
    <n v="2001"/>
    <x v="0"/>
  </r>
  <r>
    <x v="0"/>
    <x v="11"/>
    <n v="803.5443500321544"/>
    <x v="47"/>
    <m/>
    <x v="0"/>
    <m/>
    <x v="94"/>
    <x v="0"/>
    <x v="0"/>
    <x v="6"/>
    <x v="6"/>
    <x v="17"/>
    <x v="13"/>
    <m/>
    <x v="56"/>
    <n v="2001"/>
    <x v="0"/>
  </r>
  <r>
    <x v="0"/>
    <x v="11"/>
    <n v="814.99916666666684"/>
    <x v="29"/>
    <m/>
    <x v="0"/>
    <m/>
    <x v="1"/>
    <x v="11"/>
    <x v="6"/>
    <x v="2"/>
    <x v="2"/>
    <x v="4"/>
    <x v="2"/>
    <m/>
    <x v="34"/>
    <n v="8004"/>
    <x v="0"/>
  </r>
  <r>
    <x v="0"/>
    <x v="11"/>
    <n v="840"/>
    <x v="34"/>
    <m/>
    <x v="0"/>
    <m/>
    <x v="1"/>
    <x v="13"/>
    <x v="2"/>
    <x v="1"/>
    <x v="1"/>
    <x v="3"/>
    <x v="3"/>
    <m/>
    <x v="49"/>
    <n v="5003"/>
    <x v="0"/>
  </r>
  <r>
    <x v="0"/>
    <x v="11"/>
    <n v="840"/>
    <x v="39"/>
    <m/>
    <x v="0"/>
    <m/>
    <x v="1"/>
    <x v="10"/>
    <x v="9"/>
    <x v="2"/>
    <x v="2"/>
    <x v="6"/>
    <x v="3"/>
    <m/>
    <x v="46"/>
    <n v="8001"/>
    <x v="0"/>
  </r>
  <r>
    <x v="0"/>
    <x v="11"/>
    <n v="870"/>
    <x v="82"/>
    <m/>
    <x v="0"/>
    <m/>
    <x v="1"/>
    <x v="15"/>
    <x v="12"/>
    <x v="1"/>
    <x v="1"/>
    <x v="8"/>
    <x v="6"/>
    <m/>
    <x v="100"/>
    <n v="5002"/>
    <x v="0"/>
  </r>
  <r>
    <x v="0"/>
    <x v="11"/>
    <n v="872.7595299337039"/>
    <x v="47"/>
    <m/>
    <x v="0"/>
    <m/>
    <x v="102"/>
    <x v="0"/>
    <x v="0"/>
    <x v="6"/>
    <x v="6"/>
    <x v="17"/>
    <x v="13"/>
    <m/>
    <x v="56"/>
    <n v="2001"/>
    <x v="0"/>
  </r>
  <r>
    <x v="0"/>
    <x v="11"/>
    <n v="876.09"/>
    <x v="37"/>
    <m/>
    <x v="0"/>
    <m/>
    <x v="103"/>
    <x v="0"/>
    <x v="0"/>
    <x v="6"/>
    <x v="6"/>
    <x v="17"/>
    <x v="13"/>
    <m/>
    <x v="44"/>
    <n v="2001"/>
    <x v="0"/>
  </r>
  <r>
    <x v="0"/>
    <x v="11"/>
    <n v="876.92800000000011"/>
    <x v="30"/>
    <m/>
    <x v="0"/>
    <m/>
    <x v="1"/>
    <x v="8"/>
    <x v="7"/>
    <x v="2"/>
    <x v="2"/>
    <x v="14"/>
    <x v="12"/>
    <m/>
    <x v="35"/>
    <n v="8003"/>
    <x v="0"/>
  </r>
  <r>
    <x v="0"/>
    <x v="11"/>
    <n v="880"/>
    <x v="24"/>
    <m/>
    <x v="0"/>
    <m/>
    <x v="104"/>
    <x v="0"/>
    <x v="0"/>
    <x v="2"/>
    <x v="2"/>
    <x v="12"/>
    <x v="10"/>
    <m/>
    <x v="29"/>
    <n v="2001"/>
    <x v="0"/>
  </r>
  <r>
    <x v="0"/>
    <x v="11"/>
    <n v="892.5"/>
    <x v="34"/>
    <m/>
    <x v="0"/>
    <m/>
    <x v="1"/>
    <x v="8"/>
    <x v="7"/>
    <x v="2"/>
    <x v="2"/>
    <x v="6"/>
    <x v="3"/>
    <m/>
    <x v="40"/>
    <n v="8003"/>
    <x v="0"/>
  </r>
  <r>
    <x v="0"/>
    <x v="11"/>
    <n v="910.72666666666692"/>
    <x v="29"/>
    <m/>
    <x v="0"/>
    <m/>
    <x v="1"/>
    <x v="19"/>
    <x v="14"/>
    <x v="2"/>
    <x v="2"/>
    <x v="4"/>
    <x v="2"/>
    <m/>
    <x v="34"/>
    <n v="3003"/>
    <x v="0"/>
  </r>
  <r>
    <x v="0"/>
    <x v="11"/>
    <n v="919.78755000000001"/>
    <x v="27"/>
    <m/>
    <x v="0"/>
    <m/>
    <x v="1"/>
    <x v="6"/>
    <x v="1"/>
    <x v="1"/>
    <x v="1"/>
    <x v="16"/>
    <x v="12"/>
    <m/>
    <x v="42"/>
    <n v="7003"/>
    <x v="0"/>
  </r>
  <r>
    <x v="0"/>
    <x v="11"/>
    <n v="945"/>
    <x v="34"/>
    <m/>
    <x v="0"/>
    <m/>
    <x v="1"/>
    <x v="7"/>
    <x v="6"/>
    <x v="1"/>
    <x v="1"/>
    <x v="3"/>
    <x v="3"/>
    <m/>
    <x v="49"/>
    <n v="3008"/>
    <x v="0"/>
  </r>
  <r>
    <x v="0"/>
    <x v="11"/>
    <n v="949.84647695029321"/>
    <x v="47"/>
    <m/>
    <x v="0"/>
    <m/>
    <x v="105"/>
    <x v="0"/>
    <x v="0"/>
    <x v="6"/>
    <x v="6"/>
    <x v="17"/>
    <x v="13"/>
    <m/>
    <x v="56"/>
    <n v="2001"/>
    <x v="0"/>
  </r>
  <r>
    <x v="0"/>
    <x v="11"/>
    <n v="964.62080000000003"/>
    <x v="27"/>
    <m/>
    <x v="0"/>
    <m/>
    <x v="1"/>
    <x v="8"/>
    <x v="7"/>
    <x v="2"/>
    <x v="2"/>
    <x v="14"/>
    <x v="12"/>
    <m/>
    <x v="32"/>
    <n v="8003"/>
    <x v="0"/>
  </r>
  <r>
    <x v="0"/>
    <x v="11"/>
    <n v="971.33781044212094"/>
    <x v="47"/>
    <m/>
    <x v="0"/>
    <m/>
    <x v="106"/>
    <x v="0"/>
    <x v="0"/>
    <x v="6"/>
    <x v="6"/>
    <x v="17"/>
    <x v="13"/>
    <m/>
    <x v="56"/>
    <n v="2001"/>
    <x v="0"/>
  </r>
  <r>
    <x v="0"/>
    <x v="11"/>
    <n v="977.99900000000025"/>
    <x v="30"/>
    <m/>
    <x v="0"/>
    <m/>
    <x v="1"/>
    <x v="11"/>
    <x v="6"/>
    <x v="2"/>
    <x v="2"/>
    <x v="14"/>
    <x v="12"/>
    <m/>
    <x v="35"/>
    <n v="8004"/>
    <x v="0"/>
  </r>
  <r>
    <x v="0"/>
    <x v="11"/>
    <n v="979.86388045035415"/>
    <x v="44"/>
    <m/>
    <x v="0"/>
    <m/>
    <x v="107"/>
    <x v="0"/>
    <x v="0"/>
    <x v="6"/>
    <x v="6"/>
    <x v="17"/>
    <x v="13"/>
    <m/>
    <x v="53"/>
    <n v="2001"/>
    <x v="0"/>
  </r>
  <r>
    <x v="0"/>
    <x v="11"/>
    <n v="994.33333333333337"/>
    <x v="45"/>
    <m/>
    <x v="0"/>
    <m/>
    <x v="108"/>
    <x v="2"/>
    <x v="2"/>
    <x v="1"/>
    <x v="1"/>
    <x v="15"/>
    <x v="5"/>
    <m/>
    <x v="57"/>
    <n v="4004"/>
    <x v="0"/>
  </r>
  <r>
    <x v="0"/>
    <x v="11"/>
    <n v="1000"/>
    <x v="12"/>
    <m/>
    <x v="0"/>
    <m/>
    <x v="1"/>
    <x v="6"/>
    <x v="1"/>
    <x v="4"/>
    <x v="4"/>
    <x v="11"/>
    <x v="9"/>
    <m/>
    <x v="14"/>
    <n v="7003"/>
    <x v="0"/>
  </r>
  <r>
    <x v="0"/>
    <x v="11"/>
    <n v="1000"/>
    <x v="13"/>
    <m/>
    <x v="0"/>
    <m/>
    <x v="1"/>
    <x v="1"/>
    <x v="1"/>
    <x v="1"/>
    <x v="1"/>
    <x v="3"/>
    <x v="3"/>
    <m/>
    <x v="15"/>
    <n v="7001"/>
    <x v="0"/>
  </r>
  <r>
    <x v="0"/>
    <x v="11"/>
    <n v="1000"/>
    <x v="13"/>
    <m/>
    <x v="0"/>
    <m/>
    <x v="1"/>
    <x v="4"/>
    <x v="4"/>
    <x v="2"/>
    <x v="2"/>
    <x v="6"/>
    <x v="3"/>
    <m/>
    <x v="16"/>
    <n v="4003"/>
    <x v="0"/>
  </r>
  <r>
    <x v="0"/>
    <x v="11"/>
    <n v="1000"/>
    <x v="13"/>
    <m/>
    <x v="0"/>
    <m/>
    <x v="109"/>
    <x v="8"/>
    <x v="7"/>
    <x v="2"/>
    <x v="2"/>
    <x v="6"/>
    <x v="3"/>
    <m/>
    <x v="16"/>
    <n v="8003"/>
    <x v="0"/>
  </r>
  <r>
    <x v="0"/>
    <x v="11"/>
    <n v="1000"/>
    <x v="49"/>
    <m/>
    <x v="0"/>
    <m/>
    <x v="111"/>
    <x v="17"/>
    <x v="2"/>
    <x v="2"/>
    <x v="2"/>
    <x v="7"/>
    <x v="5"/>
    <m/>
    <x v="60"/>
    <n v="5006"/>
    <x v="0"/>
  </r>
  <r>
    <x v="0"/>
    <x v="11"/>
    <n v="1000"/>
    <x v="17"/>
    <m/>
    <x v="0"/>
    <m/>
    <x v="112"/>
    <x v="10"/>
    <x v="9"/>
    <x v="2"/>
    <x v="2"/>
    <x v="10"/>
    <x v="8"/>
    <m/>
    <x v="20"/>
    <n v="8001"/>
    <x v="0"/>
  </r>
  <r>
    <x v="0"/>
    <x v="11"/>
    <n v="1000"/>
    <x v="23"/>
    <m/>
    <x v="0"/>
    <m/>
    <x v="115"/>
    <x v="3"/>
    <x v="3"/>
    <x v="1"/>
    <x v="1"/>
    <x v="8"/>
    <x v="6"/>
    <m/>
    <x v="28"/>
    <n v="4002"/>
    <x v="0"/>
  </r>
  <r>
    <x v="0"/>
    <x v="11"/>
    <n v="1000"/>
    <x v="23"/>
    <m/>
    <x v="0"/>
    <m/>
    <x v="116"/>
    <x v="20"/>
    <x v="2"/>
    <x v="1"/>
    <x v="1"/>
    <x v="8"/>
    <x v="6"/>
    <m/>
    <x v="28"/>
    <n v="5001"/>
    <x v="0"/>
  </r>
  <r>
    <x v="0"/>
    <x v="11"/>
    <n v="1000"/>
    <x v="32"/>
    <m/>
    <x v="0"/>
    <m/>
    <x v="117"/>
    <x v="19"/>
    <x v="14"/>
    <x v="2"/>
    <x v="2"/>
    <x v="12"/>
    <x v="10"/>
    <m/>
    <x v="37"/>
    <n v="3003"/>
    <x v="0"/>
  </r>
  <r>
    <x v="0"/>
    <x v="11"/>
    <n v="1000"/>
    <x v="26"/>
    <m/>
    <x v="0"/>
    <m/>
    <x v="118"/>
    <x v="25"/>
    <x v="18"/>
    <x v="2"/>
    <x v="2"/>
    <x v="10"/>
    <x v="8"/>
    <m/>
    <x v="31"/>
    <n v="3001"/>
    <x v="0"/>
  </r>
  <r>
    <x v="0"/>
    <x v="11"/>
    <n v="1000"/>
    <x v="22"/>
    <m/>
    <x v="0"/>
    <m/>
    <x v="119"/>
    <x v="24"/>
    <x v="17"/>
    <x v="2"/>
    <x v="2"/>
    <x v="10"/>
    <x v="8"/>
    <m/>
    <x v="26"/>
    <n v="8006"/>
    <x v="0"/>
  </r>
  <r>
    <x v="0"/>
    <x v="11"/>
    <n v="1009.8"/>
    <x v="13"/>
    <m/>
    <x v="0"/>
    <m/>
    <x v="121"/>
    <x v="8"/>
    <x v="7"/>
    <x v="2"/>
    <x v="2"/>
    <x v="6"/>
    <x v="3"/>
    <m/>
    <x v="16"/>
    <n v="8003"/>
    <x v="0"/>
  </r>
  <r>
    <x v="0"/>
    <x v="11"/>
    <n v="1018.3110000000001"/>
    <x v="30"/>
    <m/>
    <x v="0"/>
    <m/>
    <x v="1"/>
    <x v="4"/>
    <x v="4"/>
    <x v="2"/>
    <x v="2"/>
    <x v="14"/>
    <x v="12"/>
    <m/>
    <x v="35"/>
    <n v="4003"/>
    <x v="0"/>
  </r>
  <r>
    <x v="0"/>
    <x v="11"/>
    <n v="1018.5"/>
    <x v="34"/>
    <m/>
    <x v="0"/>
    <m/>
    <x v="1"/>
    <x v="21"/>
    <x v="15"/>
    <x v="2"/>
    <x v="2"/>
    <x v="6"/>
    <x v="3"/>
    <m/>
    <x v="40"/>
    <n v="3004"/>
    <x v="0"/>
  </r>
  <r>
    <x v="0"/>
    <x v="11"/>
    <n v="1029.1681200020978"/>
    <x v="44"/>
    <m/>
    <x v="0"/>
    <m/>
    <x v="122"/>
    <x v="0"/>
    <x v="0"/>
    <x v="6"/>
    <x v="6"/>
    <x v="17"/>
    <x v="13"/>
    <m/>
    <x v="53"/>
    <n v="2001"/>
    <x v="0"/>
  </r>
  <r>
    <x v="0"/>
    <x v="11"/>
    <n v="1032.5700000000002"/>
    <x v="3"/>
    <m/>
    <x v="0"/>
    <m/>
    <x v="60"/>
    <x v="12"/>
    <x v="10"/>
    <x v="2"/>
    <x v="2"/>
    <x v="6"/>
    <x v="3"/>
    <m/>
    <x v="8"/>
    <n v="3005"/>
    <x v="0"/>
  </r>
  <r>
    <x v="0"/>
    <x v="11"/>
    <n v="1032.5700000000002"/>
    <x v="3"/>
    <m/>
    <x v="0"/>
    <m/>
    <x v="60"/>
    <x v="9"/>
    <x v="8"/>
    <x v="2"/>
    <x v="2"/>
    <x v="6"/>
    <x v="3"/>
    <m/>
    <x v="8"/>
    <n v="8002"/>
    <x v="0"/>
  </r>
  <r>
    <x v="0"/>
    <x v="11"/>
    <n v="1032.5700000000002"/>
    <x v="3"/>
    <m/>
    <x v="0"/>
    <m/>
    <x v="60"/>
    <x v="15"/>
    <x v="12"/>
    <x v="2"/>
    <x v="2"/>
    <x v="6"/>
    <x v="3"/>
    <m/>
    <x v="8"/>
    <n v="5002"/>
    <x v="0"/>
  </r>
  <r>
    <x v="0"/>
    <x v="11"/>
    <n v="1032.5700000000002"/>
    <x v="3"/>
    <m/>
    <x v="0"/>
    <m/>
    <x v="60"/>
    <x v="5"/>
    <x v="5"/>
    <x v="2"/>
    <x v="2"/>
    <x v="6"/>
    <x v="3"/>
    <m/>
    <x v="8"/>
    <n v="3006"/>
    <x v="0"/>
  </r>
  <r>
    <x v="0"/>
    <x v="11"/>
    <n v="1035.19"/>
    <x v="43"/>
    <m/>
    <x v="0"/>
    <m/>
    <x v="101"/>
    <x v="0"/>
    <x v="0"/>
    <x v="7"/>
    <x v="7"/>
    <x v="18"/>
    <x v="14"/>
    <m/>
    <x v="52"/>
    <n v="2001"/>
    <x v="0"/>
  </r>
  <r>
    <x v="0"/>
    <x v="11"/>
    <n v="1046.9612999999999"/>
    <x v="35"/>
    <m/>
    <x v="0"/>
    <m/>
    <x v="1"/>
    <x v="12"/>
    <x v="10"/>
    <x v="2"/>
    <x v="2"/>
    <x v="14"/>
    <x v="12"/>
    <m/>
    <x v="41"/>
    <n v="3005"/>
    <x v="0"/>
  </r>
  <r>
    <x v="0"/>
    <x v="11"/>
    <n v="1048.1233333333332"/>
    <x v="29"/>
    <m/>
    <x v="0"/>
    <m/>
    <x v="1"/>
    <x v="4"/>
    <x v="4"/>
    <x v="2"/>
    <x v="2"/>
    <x v="4"/>
    <x v="2"/>
    <m/>
    <x v="34"/>
    <n v="4003"/>
    <x v="0"/>
  </r>
  <r>
    <x v="0"/>
    <x v="11"/>
    <n v="1050"/>
    <x v="39"/>
    <m/>
    <x v="0"/>
    <m/>
    <x v="1"/>
    <x v="16"/>
    <x v="11"/>
    <x v="1"/>
    <x v="1"/>
    <x v="3"/>
    <x v="3"/>
    <m/>
    <x v="58"/>
    <n v="7002"/>
    <x v="0"/>
  </r>
  <r>
    <x v="0"/>
    <x v="11"/>
    <n v="1057.1445000000001"/>
    <x v="35"/>
    <m/>
    <x v="0"/>
    <m/>
    <x v="1"/>
    <x v="10"/>
    <x v="9"/>
    <x v="2"/>
    <x v="2"/>
    <x v="14"/>
    <x v="12"/>
    <m/>
    <x v="41"/>
    <n v="8001"/>
    <x v="0"/>
  </r>
  <r>
    <x v="0"/>
    <x v="11"/>
    <n v="1075.7989000000002"/>
    <x v="27"/>
    <m/>
    <x v="0"/>
    <m/>
    <x v="1"/>
    <x v="11"/>
    <x v="6"/>
    <x v="2"/>
    <x v="2"/>
    <x v="14"/>
    <x v="12"/>
    <m/>
    <x v="32"/>
    <n v="8004"/>
    <x v="0"/>
  </r>
  <r>
    <x v="0"/>
    <x v="11"/>
    <n v="1090"/>
    <x v="26"/>
    <m/>
    <x v="0"/>
    <m/>
    <x v="126"/>
    <x v="10"/>
    <x v="9"/>
    <x v="2"/>
    <x v="2"/>
    <x v="10"/>
    <x v="8"/>
    <m/>
    <x v="31"/>
    <n v="8001"/>
    <x v="0"/>
  </r>
  <r>
    <x v="0"/>
    <x v="11"/>
    <n v="1090.2397454329739"/>
    <x v="47"/>
    <m/>
    <x v="0"/>
    <m/>
    <x v="125"/>
    <x v="0"/>
    <x v="0"/>
    <x v="6"/>
    <x v="6"/>
    <x v="17"/>
    <x v="13"/>
    <m/>
    <x v="56"/>
    <n v="2001"/>
    <x v="0"/>
  </r>
  <r>
    <x v="0"/>
    <x v="11"/>
    <n v="1102.5"/>
    <x v="34"/>
    <m/>
    <x v="0"/>
    <m/>
    <x v="1"/>
    <x v="19"/>
    <x v="14"/>
    <x v="2"/>
    <x v="2"/>
    <x v="6"/>
    <x v="3"/>
    <m/>
    <x v="40"/>
    <n v="3003"/>
    <x v="0"/>
  </r>
  <r>
    <x v="0"/>
    <x v="11"/>
    <n v="1106.8053333333335"/>
    <x v="29"/>
    <m/>
    <x v="0"/>
    <m/>
    <x v="1"/>
    <x v="21"/>
    <x v="15"/>
    <x v="2"/>
    <x v="2"/>
    <x v="4"/>
    <x v="2"/>
    <m/>
    <x v="34"/>
    <n v="3004"/>
    <x v="0"/>
  </r>
  <r>
    <x v="0"/>
    <x v="11"/>
    <n v="1155"/>
    <x v="39"/>
    <m/>
    <x v="0"/>
    <m/>
    <x v="1"/>
    <x v="27"/>
    <x v="19"/>
    <x v="1"/>
    <x v="1"/>
    <x v="3"/>
    <x v="3"/>
    <m/>
    <x v="58"/>
    <n v="6002"/>
    <x v="0"/>
  </r>
  <r>
    <x v="0"/>
    <x v="11"/>
    <n v="1156.8981109518893"/>
    <x v="47"/>
    <m/>
    <x v="0"/>
    <m/>
    <x v="127"/>
    <x v="0"/>
    <x v="0"/>
    <x v="6"/>
    <x v="6"/>
    <x v="17"/>
    <x v="13"/>
    <m/>
    <x v="56"/>
    <n v="2001"/>
    <x v="0"/>
  </r>
  <r>
    <x v="0"/>
    <x v="11"/>
    <n v="1170.6387000000002"/>
    <x v="35"/>
    <m/>
    <x v="0"/>
    <m/>
    <x v="1"/>
    <x v="6"/>
    <x v="1"/>
    <x v="1"/>
    <x v="1"/>
    <x v="16"/>
    <x v="12"/>
    <m/>
    <x v="47"/>
    <n v="7003"/>
    <x v="0"/>
  </r>
  <r>
    <x v="0"/>
    <x v="11"/>
    <n v="1178.4564000000003"/>
    <x v="30"/>
    <m/>
    <x v="0"/>
    <m/>
    <x v="1"/>
    <x v="21"/>
    <x v="15"/>
    <x v="2"/>
    <x v="2"/>
    <x v="14"/>
    <x v="12"/>
    <m/>
    <x v="35"/>
    <n v="3004"/>
    <x v="0"/>
  </r>
  <r>
    <x v="0"/>
    <x v="11"/>
    <n v="1179.4768333333334"/>
    <x v="29"/>
    <m/>
    <x v="0"/>
    <m/>
    <x v="1"/>
    <x v="18"/>
    <x v="13"/>
    <x v="2"/>
    <x v="2"/>
    <x v="4"/>
    <x v="2"/>
    <m/>
    <x v="34"/>
    <n v="4001"/>
    <x v="0"/>
  </r>
  <r>
    <x v="0"/>
    <x v="11"/>
    <n v="1200"/>
    <x v="26"/>
    <m/>
    <x v="0"/>
    <m/>
    <x v="133"/>
    <x v="12"/>
    <x v="10"/>
    <x v="2"/>
    <x v="2"/>
    <x v="10"/>
    <x v="8"/>
    <m/>
    <x v="31"/>
    <n v="3005"/>
    <x v="0"/>
  </r>
  <r>
    <x v="0"/>
    <x v="11"/>
    <n v="1202.1592000000003"/>
    <x v="27"/>
    <m/>
    <x v="0"/>
    <m/>
    <x v="1"/>
    <x v="19"/>
    <x v="14"/>
    <x v="2"/>
    <x v="2"/>
    <x v="14"/>
    <x v="12"/>
    <m/>
    <x v="32"/>
    <n v="3003"/>
    <x v="0"/>
  </r>
  <r>
    <x v="0"/>
    <x v="11"/>
    <n v="1260"/>
    <x v="34"/>
    <m/>
    <x v="0"/>
    <m/>
    <x v="1"/>
    <x v="18"/>
    <x v="13"/>
    <x v="2"/>
    <x v="2"/>
    <x v="6"/>
    <x v="3"/>
    <m/>
    <x v="40"/>
    <n v="4001"/>
    <x v="0"/>
  </r>
  <r>
    <x v="0"/>
    <x v="11"/>
    <n v="1260"/>
    <x v="34"/>
    <m/>
    <x v="0"/>
    <m/>
    <x v="1"/>
    <x v="11"/>
    <x v="6"/>
    <x v="2"/>
    <x v="2"/>
    <x v="6"/>
    <x v="3"/>
    <m/>
    <x v="40"/>
    <n v="8004"/>
    <x v="0"/>
  </r>
  <r>
    <x v="0"/>
    <x v="11"/>
    <n v="1260"/>
    <x v="39"/>
    <m/>
    <x v="0"/>
    <m/>
    <x v="1"/>
    <x v="11"/>
    <x v="6"/>
    <x v="2"/>
    <x v="2"/>
    <x v="6"/>
    <x v="3"/>
    <m/>
    <x v="46"/>
    <n v="8004"/>
    <x v="0"/>
  </r>
  <r>
    <x v="0"/>
    <x v="11"/>
    <n v="1261.51"/>
    <x v="37"/>
    <m/>
    <x v="0"/>
    <m/>
    <x v="136"/>
    <x v="0"/>
    <x v="0"/>
    <x v="6"/>
    <x v="6"/>
    <x v="17"/>
    <x v="13"/>
    <m/>
    <x v="44"/>
    <n v="2001"/>
    <x v="0"/>
  </r>
  <r>
    <x v="0"/>
    <x v="11"/>
    <n v="1290"/>
    <x v="13"/>
    <m/>
    <x v="0"/>
    <m/>
    <x v="1"/>
    <x v="8"/>
    <x v="7"/>
    <x v="2"/>
    <x v="2"/>
    <x v="6"/>
    <x v="3"/>
    <m/>
    <x v="16"/>
    <n v="8003"/>
    <x v="0"/>
  </r>
  <r>
    <x v="0"/>
    <x v="11"/>
    <n v="1300"/>
    <x v="22"/>
    <m/>
    <x v="0"/>
    <m/>
    <x v="137"/>
    <x v="8"/>
    <x v="7"/>
    <x v="2"/>
    <x v="2"/>
    <x v="10"/>
    <x v="8"/>
    <m/>
    <x v="26"/>
    <n v="8003"/>
    <x v="0"/>
  </r>
  <r>
    <x v="0"/>
    <x v="11"/>
    <n v="1307.9000000000001"/>
    <x v="2"/>
    <m/>
    <x v="0"/>
    <m/>
    <x v="130"/>
    <x v="24"/>
    <x v="17"/>
    <x v="2"/>
    <x v="2"/>
    <x v="4"/>
    <x v="2"/>
    <m/>
    <x v="5"/>
    <n v="8006"/>
    <x v="0"/>
  </r>
  <r>
    <x v="0"/>
    <x v="11"/>
    <n v="1315.3920000000001"/>
    <x v="35"/>
    <m/>
    <x v="0"/>
    <m/>
    <x v="1"/>
    <x v="8"/>
    <x v="7"/>
    <x v="2"/>
    <x v="2"/>
    <x v="14"/>
    <x v="12"/>
    <m/>
    <x v="41"/>
    <n v="8003"/>
    <x v="0"/>
  </r>
  <r>
    <x v="0"/>
    <x v="11"/>
    <n v="1350"/>
    <x v="11"/>
    <m/>
    <x v="0"/>
    <m/>
    <x v="288"/>
    <x v="5"/>
    <x v="5"/>
    <x v="2"/>
    <x v="2"/>
    <x v="10"/>
    <x v="8"/>
    <m/>
    <x v="13"/>
    <n v="3006"/>
    <x v="0"/>
  </r>
  <r>
    <x v="0"/>
    <x v="11"/>
    <n v="1365"/>
    <x v="34"/>
    <m/>
    <x v="0"/>
    <m/>
    <x v="1"/>
    <x v="22"/>
    <x v="0"/>
    <x v="2"/>
    <x v="2"/>
    <x v="6"/>
    <x v="3"/>
    <m/>
    <x v="40"/>
    <n v="3002"/>
    <x v="0"/>
  </r>
  <r>
    <x v="0"/>
    <x v="11"/>
    <n v="1371.3480000000002"/>
    <x v="2"/>
    <m/>
    <x v="0"/>
    <m/>
    <x v="134"/>
    <x v="7"/>
    <x v="6"/>
    <x v="1"/>
    <x v="1"/>
    <x v="2"/>
    <x v="2"/>
    <m/>
    <x v="2"/>
    <n v="3008"/>
    <x v="0"/>
  </r>
  <r>
    <x v="0"/>
    <x v="11"/>
    <n v="1371.3480000000002"/>
    <x v="2"/>
    <m/>
    <x v="0"/>
    <m/>
    <x v="135"/>
    <x v="7"/>
    <x v="6"/>
    <x v="1"/>
    <x v="1"/>
    <x v="2"/>
    <x v="2"/>
    <m/>
    <x v="2"/>
    <n v="3008"/>
    <x v="0"/>
  </r>
  <r>
    <x v="0"/>
    <x v="11"/>
    <n v="1383.5228"/>
    <x v="27"/>
    <m/>
    <x v="0"/>
    <m/>
    <x v="1"/>
    <x v="4"/>
    <x v="4"/>
    <x v="2"/>
    <x v="2"/>
    <x v="14"/>
    <x v="12"/>
    <m/>
    <x v="32"/>
    <n v="4003"/>
    <x v="0"/>
  </r>
  <r>
    <x v="0"/>
    <x v="11"/>
    <n v="1446.3130000000001"/>
    <x v="2"/>
    <m/>
    <x v="0"/>
    <m/>
    <x v="138"/>
    <x v="18"/>
    <x v="13"/>
    <x v="2"/>
    <x v="2"/>
    <x v="4"/>
    <x v="2"/>
    <m/>
    <x v="5"/>
    <n v="4001"/>
    <x v="0"/>
  </r>
  <r>
    <x v="0"/>
    <x v="11"/>
    <n v="1454.4860000000001"/>
    <x v="2"/>
    <m/>
    <x v="0"/>
    <m/>
    <x v="141"/>
    <x v="13"/>
    <x v="2"/>
    <x v="1"/>
    <x v="1"/>
    <x v="2"/>
    <x v="2"/>
    <m/>
    <x v="2"/>
    <n v="5003"/>
    <x v="0"/>
  </r>
  <r>
    <x v="0"/>
    <x v="11"/>
    <n v="1454.4860000000001"/>
    <x v="2"/>
    <m/>
    <x v="0"/>
    <m/>
    <x v="142"/>
    <x v="13"/>
    <x v="2"/>
    <x v="1"/>
    <x v="1"/>
    <x v="2"/>
    <x v="2"/>
    <m/>
    <x v="2"/>
    <n v="5003"/>
    <x v="0"/>
  </r>
  <r>
    <x v="0"/>
    <x v="11"/>
    <n v="1455.3004950416994"/>
    <x v="44"/>
    <m/>
    <x v="0"/>
    <m/>
    <x v="149"/>
    <x v="0"/>
    <x v="0"/>
    <x v="6"/>
    <x v="6"/>
    <x v="17"/>
    <x v="13"/>
    <m/>
    <x v="53"/>
    <n v="2001"/>
    <x v="0"/>
  </r>
  <r>
    <x v="0"/>
    <x v="11"/>
    <n v="1460.9830400000001"/>
    <x v="27"/>
    <m/>
    <x v="0"/>
    <m/>
    <x v="1"/>
    <x v="21"/>
    <x v="15"/>
    <x v="2"/>
    <x v="2"/>
    <x v="14"/>
    <x v="12"/>
    <m/>
    <x v="32"/>
    <n v="3004"/>
    <x v="0"/>
  </r>
  <r>
    <x v="0"/>
    <x v="11"/>
    <n v="1466.9985000000001"/>
    <x v="35"/>
    <m/>
    <x v="0"/>
    <m/>
    <x v="1"/>
    <x v="11"/>
    <x v="6"/>
    <x v="2"/>
    <x v="2"/>
    <x v="14"/>
    <x v="12"/>
    <m/>
    <x v="41"/>
    <n v="8004"/>
    <x v="0"/>
  </r>
  <r>
    <x v="0"/>
    <x v="11"/>
    <n v="1476.6609679548881"/>
    <x v="44"/>
    <m/>
    <x v="0"/>
    <m/>
    <x v="150"/>
    <x v="0"/>
    <x v="0"/>
    <x v="6"/>
    <x v="6"/>
    <x v="17"/>
    <x v="13"/>
    <m/>
    <x v="53"/>
    <n v="2001"/>
    <x v="0"/>
  </r>
  <r>
    <x v="0"/>
    <x v="11"/>
    <n v="1497.1000000000001"/>
    <x v="2"/>
    <m/>
    <x v="0"/>
    <m/>
    <x v="145"/>
    <x v="21"/>
    <x v="15"/>
    <x v="2"/>
    <x v="2"/>
    <x v="4"/>
    <x v="2"/>
    <m/>
    <x v="5"/>
    <n v="3004"/>
    <x v="0"/>
  </r>
  <r>
    <x v="0"/>
    <x v="11"/>
    <n v="1500"/>
    <x v="38"/>
    <m/>
    <x v="0"/>
    <m/>
    <x v="1"/>
    <x v="25"/>
    <x v="18"/>
    <x v="2"/>
    <x v="2"/>
    <x v="10"/>
    <x v="8"/>
    <m/>
    <x v="45"/>
    <n v="3001"/>
    <x v="0"/>
  </r>
  <r>
    <x v="0"/>
    <x v="11"/>
    <n v="1500"/>
    <x v="8"/>
    <m/>
    <x v="0"/>
    <m/>
    <x v="152"/>
    <x v="4"/>
    <x v="4"/>
    <x v="1"/>
    <x v="1"/>
    <x v="2"/>
    <x v="2"/>
    <m/>
    <x v="10"/>
    <n v="4003"/>
    <x v="0"/>
  </r>
  <r>
    <x v="0"/>
    <x v="11"/>
    <n v="1500"/>
    <x v="11"/>
    <m/>
    <x v="0"/>
    <m/>
    <x v="97"/>
    <x v="5"/>
    <x v="5"/>
    <x v="2"/>
    <x v="2"/>
    <x v="10"/>
    <x v="8"/>
    <m/>
    <x v="13"/>
    <n v="3006"/>
    <x v="0"/>
  </r>
  <r>
    <x v="0"/>
    <x v="11"/>
    <n v="1500"/>
    <x v="31"/>
    <m/>
    <x v="0"/>
    <m/>
    <x v="95"/>
    <x v="2"/>
    <x v="2"/>
    <x v="1"/>
    <x v="1"/>
    <x v="15"/>
    <x v="5"/>
    <m/>
    <x v="36"/>
    <n v="4004"/>
    <x v="0"/>
  </r>
  <r>
    <x v="0"/>
    <x v="11"/>
    <n v="1500"/>
    <x v="31"/>
    <m/>
    <x v="0"/>
    <m/>
    <x v="153"/>
    <x v="2"/>
    <x v="2"/>
    <x v="1"/>
    <x v="1"/>
    <x v="15"/>
    <x v="5"/>
    <m/>
    <x v="36"/>
    <n v="4004"/>
    <x v="0"/>
  </r>
  <r>
    <x v="0"/>
    <x v="11"/>
    <n v="1500"/>
    <x v="13"/>
    <m/>
    <x v="0"/>
    <m/>
    <x v="1"/>
    <x v="7"/>
    <x v="6"/>
    <x v="1"/>
    <x v="1"/>
    <x v="3"/>
    <x v="3"/>
    <m/>
    <x v="15"/>
    <n v="3008"/>
    <x v="0"/>
  </r>
  <r>
    <x v="0"/>
    <x v="11"/>
    <n v="1500"/>
    <x v="13"/>
    <m/>
    <x v="0"/>
    <m/>
    <x v="1"/>
    <x v="27"/>
    <x v="19"/>
    <x v="1"/>
    <x v="1"/>
    <x v="3"/>
    <x v="3"/>
    <m/>
    <x v="15"/>
    <n v="6002"/>
    <x v="0"/>
  </r>
  <r>
    <x v="0"/>
    <x v="11"/>
    <n v="1500"/>
    <x v="19"/>
    <m/>
    <x v="0"/>
    <m/>
    <x v="1"/>
    <x v="25"/>
    <x v="18"/>
    <x v="2"/>
    <x v="2"/>
    <x v="10"/>
    <x v="8"/>
    <m/>
    <x v="22"/>
    <n v="3001"/>
    <x v="0"/>
  </r>
  <r>
    <x v="0"/>
    <x v="11"/>
    <n v="1500"/>
    <x v="26"/>
    <m/>
    <x v="0"/>
    <m/>
    <x v="154"/>
    <x v="24"/>
    <x v="17"/>
    <x v="2"/>
    <x v="2"/>
    <x v="10"/>
    <x v="8"/>
    <m/>
    <x v="31"/>
    <n v="8006"/>
    <x v="0"/>
  </r>
  <r>
    <x v="0"/>
    <x v="11"/>
    <n v="1501.7660666568177"/>
    <x v="37"/>
    <m/>
    <x v="0"/>
    <m/>
    <x v="151"/>
    <x v="0"/>
    <x v="0"/>
    <x v="6"/>
    <x v="6"/>
    <x v="17"/>
    <x v="13"/>
    <m/>
    <x v="44"/>
    <n v="2001"/>
    <x v="0"/>
  </r>
  <r>
    <x v="0"/>
    <x v="11"/>
    <n v="1548.1950000000002"/>
    <x v="2"/>
    <m/>
    <x v="0"/>
    <m/>
    <x v="147"/>
    <x v="18"/>
    <x v="13"/>
    <x v="2"/>
    <x v="2"/>
    <x v="4"/>
    <x v="2"/>
    <m/>
    <x v="5"/>
    <n v="4001"/>
    <x v="0"/>
  </r>
  <r>
    <x v="0"/>
    <x v="11"/>
    <n v="1548.8550000000002"/>
    <x v="3"/>
    <m/>
    <x v="0"/>
    <m/>
    <x v="60"/>
    <x v="7"/>
    <x v="6"/>
    <x v="1"/>
    <x v="1"/>
    <x v="3"/>
    <x v="3"/>
    <m/>
    <x v="3"/>
    <n v="3008"/>
    <x v="0"/>
  </r>
  <r>
    <x v="0"/>
    <x v="11"/>
    <n v="1548.8550000000002"/>
    <x v="3"/>
    <m/>
    <x v="0"/>
    <m/>
    <x v="60"/>
    <x v="16"/>
    <x v="11"/>
    <x v="1"/>
    <x v="1"/>
    <x v="3"/>
    <x v="3"/>
    <m/>
    <x v="3"/>
    <n v="7002"/>
    <x v="0"/>
  </r>
  <r>
    <x v="0"/>
    <x v="11"/>
    <n v="1548.8550000000002"/>
    <x v="3"/>
    <m/>
    <x v="0"/>
    <m/>
    <x v="60"/>
    <x v="13"/>
    <x v="2"/>
    <x v="1"/>
    <x v="1"/>
    <x v="3"/>
    <x v="3"/>
    <m/>
    <x v="3"/>
    <n v="5003"/>
    <x v="0"/>
  </r>
  <r>
    <x v="0"/>
    <x v="11"/>
    <n v="1548.8550000000002"/>
    <x v="3"/>
    <m/>
    <x v="0"/>
    <m/>
    <x v="60"/>
    <x v="10"/>
    <x v="9"/>
    <x v="2"/>
    <x v="2"/>
    <x v="6"/>
    <x v="3"/>
    <m/>
    <x v="8"/>
    <n v="8001"/>
    <x v="0"/>
  </r>
  <r>
    <x v="0"/>
    <x v="11"/>
    <n v="1548.8550000000002"/>
    <x v="3"/>
    <m/>
    <x v="0"/>
    <m/>
    <x v="60"/>
    <x v="8"/>
    <x v="7"/>
    <x v="2"/>
    <x v="2"/>
    <x v="6"/>
    <x v="3"/>
    <m/>
    <x v="8"/>
    <n v="8003"/>
    <x v="0"/>
  </r>
  <r>
    <x v="0"/>
    <x v="11"/>
    <n v="1550.9696442249931"/>
    <x v="37"/>
    <m/>
    <x v="0"/>
    <m/>
    <x v="155"/>
    <x v="0"/>
    <x v="0"/>
    <x v="6"/>
    <x v="6"/>
    <x v="17"/>
    <x v="13"/>
    <m/>
    <x v="44"/>
    <n v="2001"/>
    <x v="0"/>
  </r>
  <r>
    <x v="0"/>
    <x v="11"/>
    <n v="1551.7305833333337"/>
    <x v="29"/>
    <m/>
    <x v="0"/>
    <m/>
    <x v="1"/>
    <x v="22"/>
    <x v="0"/>
    <x v="2"/>
    <x v="2"/>
    <x v="4"/>
    <x v="2"/>
    <m/>
    <x v="34"/>
    <n v="3002"/>
    <x v="0"/>
  </r>
  <r>
    <x v="0"/>
    <x v="11"/>
    <n v="1556.9094200000002"/>
    <x v="27"/>
    <m/>
    <x v="0"/>
    <m/>
    <x v="1"/>
    <x v="18"/>
    <x v="13"/>
    <x v="2"/>
    <x v="2"/>
    <x v="14"/>
    <x v="12"/>
    <m/>
    <x v="32"/>
    <n v="4001"/>
    <x v="0"/>
  </r>
  <r>
    <x v="0"/>
    <x v="11"/>
    <n v="1565.18"/>
    <x v="2"/>
    <m/>
    <x v="0"/>
    <m/>
    <x v="146"/>
    <x v="15"/>
    <x v="12"/>
    <x v="2"/>
    <x v="2"/>
    <x v="4"/>
    <x v="2"/>
    <m/>
    <x v="5"/>
    <n v="5002"/>
    <x v="0"/>
  </r>
  <r>
    <x v="0"/>
    <x v="11"/>
    <n v="1565.18"/>
    <x v="2"/>
    <m/>
    <x v="0"/>
    <m/>
    <x v="148"/>
    <x v="15"/>
    <x v="12"/>
    <x v="2"/>
    <x v="2"/>
    <x v="4"/>
    <x v="2"/>
    <m/>
    <x v="5"/>
    <n v="5002"/>
    <x v="0"/>
  </r>
  <r>
    <x v="0"/>
    <x v="11"/>
    <n v="1575"/>
    <x v="34"/>
    <m/>
    <x v="0"/>
    <m/>
    <x v="1"/>
    <x v="6"/>
    <x v="1"/>
    <x v="1"/>
    <x v="1"/>
    <x v="3"/>
    <x v="3"/>
    <m/>
    <x v="49"/>
    <n v="7003"/>
    <x v="0"/>
  </r>
  <r>
    <x v="0"/>
    <x v="11"/>
    <n v="1575"/>
    <x v="39"/>
    <m/>
    <x v="0"/>
    <m/>
    <x v="1"/>
    <x v="18"/>
    <x v="13"/>
    <x v="2"/>
    <x v="2"/>
    <x v="6"/>
    <x v="3"/>
    <m/>
    <x v="46"/>
    <n v="4001"/>
    <x v="0"/>
  </r>
  <r>
    <x v="0"/>
    <x v="11"/>
    <n v="1598.9350793952783"/>
    <x v="47"/>
    <m/>
    <x v="0"/>
    <m/>
    <x v="156"/>
    <x v="0"/>
    <x v="0"/>
    <x v="6"/>
    <x v="6"/>
    <x v="17"/>
    <x v="13"/>
    <m/>
    <x v="56"/>
    <n v="2001"/>
    <x v="0"/>
  </r>
  <r>
    <x v="0"/>
    <x v="11"/>
    <n v="1600"/>
    <x v="27"/>
    <m/>
    <x v="0"/>
    <m/>
    <x v="159"/>
    <x v="4"/>
    <x v="4"/>
    <x v="2"/>
    <x v="2"/>
    <x v="14"/>
    <x v="12"/>
    <m/>
    <x v="32"/>
    <n v="4003"/>
    <x v="0"/>
  </r>
  <r>
    <x v="0"/>
    <x v="11"/>
    <n v="1600"/>
    <x v="5"/>
    <m/>
    <x v="0"/>
    <m/>
    <x v="1"/>
    <x v="1"/>
    <x v="1"/>
    <x v="1"/>
    <x v="1"/>
    <x v="3"/>
    <x v="3"/>
    <m/>
    <x v="6"/>
    <n v="7001"/>
    <x v="0"/>
  </r>
  <r>
    <x v="0"/>
    <x v="11"/>
    <n v="1639.3080000000004"/>
    <x v="35"/>
    <m/>
    <x v="0"/>
    <m/>
    <x v="1"/>
    <x v="19"/>
    <x v="14"/>
    <x v="2"/>
    <x v="2"/>
    <x v="14"/>
    <x v="12"/>
    <m/>
    <x v="41"/>
    <n v="3003"/>
    <x v="0"/>
  </r>
  <r>
    <x v="0"/>
    <x v="11"/>
    <n v="1650"/>
    <x v="54"/>
    <m/>
    <x v="0"/>
    <m/>
    <x v="160"/>
    <x v="2"/>
    <x v="2"/>
    <x v="2"/>
    <x v="2"/>
    <x v="7"/>
    <x v="5"/>
    <m/>
    <x v="66"/>
    <n v="4004"/>
    <x v="0"/>
  </r>
  <r>
    <x v="0"/>
    <x v="11"/>
    <n v="1653.9053055555557"/>
    <x v="21"/>
    <m/>
    <x v="0"/>
    <m/>
    <x v="1"/>
    <x v="27"/>
    <x v="19"/>
    <x v="1"/>
    <x v="1"/>
    <x v="2"/>
    <x v="2"/>
    <m/>
    <x v="27"/>
    <n v="6002"/>
    <x v="0"/>
  </r>
  <r>
    <x v="0"/>
    <x v="11"/>
    <n v="1665.54025"/>
    <x v="29"/>
    <m/>
    <x v="0"/>
    <m/>
    <x v="1"/>
    <x v="3"/>
    <x v="3"/>
    <x v="2"/>
    <x v="2"/>
    <x v="4"/>
    <x v="2"/>
    <m/>
    <x v="34"/>
    <n v="4002"/>
    <x v="0"/>
  </r>
  <r>
    <x v="0"/>
    <x v="11"/>
    <n v="1680.3504917053037"/>
    <x v="47"/>
    <m/>
    <x v="0"/>
    <m/>
    <x v="161"/>
    <x v="0"/>
    <x v="0"/>
    <x v="6"/>
    <x v="6"/>
    <x v="17"/>
    <x v="13"/>
    <m/>
    <x v="56"/>
    <n v="2001"/>
    <x v="0"/>
  </r>
  <r>
    <x v="0"/>
    <x v="11"/>
    <n v="1700"/>
    <x v="28"/>
    <m/>
    <x v="0"/>
    <m/>
    <x v="162"/>
    <x v="24"/>
    <x v="17"/>
    <x v="1"/>
    <x v="1"/>
    <x v="8"/>
    <x v="6"/>
    <m/>
    <x v="33"/>
    <n v="8006"/>
    <x v="0"/>
  </r>
  <r>
    <x v="0"/>
    <x v="11"/>
    <n v="1740"/>
    <x v="22"/>
    <m/>
    <x v="0"/>
    <m/>
    <x v="166"/>
    <x v="8"/>
    <x v="7"/>
    <x v="2"/>
    <x v="2"/>
    <x v="10"/>
    <x v="8"/>
    <m/>
    <x v="26"/>
    <n v="8003"/>
    <x v="0"/>
  </r>
  <r>
    <x v="0"/>
    <x v="11"/>
    <n v="1751.9260000000002"/>
    <x v="2"/>
    <m/>
    <x v="0"/>
    <m/>
    <x v="134"/>
    <x v="16"/>
    <x v="11"/>
    <x v="1"/>
    <x v="1"/>
    <x v="2"/>
    <x v="2"/>
    <m/>
    <x v="2"/>
    <n v="7002"/>
    <x v="0"/>
  </r>
  <r>
    <x v="0"/>
    <x v="11"/>
    <n v="1751.9260000000002"/>
    <x v="2"/>
    <m/>
    <x v="0"/>
    <m/>
    <x v="157"/>
    <x v="16"/>
    <x v="11"/>
    <x v="1"/>
    <x v="1"/>
    <x v="2"/>
    <x v="2"/>
    <m/>
    <x v="2"/>
    <n v="7002"/>
    <x v="0"/>
  </r>
  <r>
    <x v="0"/>
    <x v="11"/>
    <n v="1751.9260000000002"/>
    <x v="2"/>
    <m/>
    <x v="0"/>
    <m/>
    <x v="158"/>
    <x v="16"/>
    <x v="11"/>
    <x v="1"/>
    <x v="1"/>
    <x v="2"/>
    <x v="2"/>
    <m/>
    <x v="2"/>
    <n v="7002"/>
    <x v="0"/>
  </r>
  <r>
    <x v="0"/>
    <x v="11"/>
    <n v="1760.0000000000002"/>
    <x v="7"/>
    <m/>
    <x v="0"/>
    <m/>
    <x v="73"/>
    <x v="2"/>
    <x v="2"/>
    <x v="2"/>
    <x v="2"/>
    <x v="7"/>
    <x v="5"/>
    <m/>
    <x v="9"/>
    <n v="4004"/>
    <x v="0"/>
  </r>
  <r>
    <x v="0"/>
    <x v="11"/>
    <n v="1785"/>
    <x v="39"/>
    <m/>
    <x v="0"/>
    <m/>
    <x v="1"/>
    <x v="29"/>
    <x v="19"/>
    <x v="1"/>
    <x v="1"/>
    <x v="3"/>
    <x v="3"/>
    <m/>
    <x v="58"/>
    <n v="6001"/>
    <x v="0"/>
  </r>
  <r>
    <x v="0"/>
    <x v="11"/>
    <n v="1800"/>
    <x v="55"/>
    <m/>
    <x v="0"/>
    <m/>
    <x v="1"/>
    <x v="1"/>
    <x v="1"/>
    <x v="1"/>
    <x v="1"/>
    <x v="1"/>
    <x v="1"/>
    <m/>
    <x v="67"/>
    <n v="7001"/>
    <x v="0"/>
  </r>
  <r>
    <x v="0"/>
    <x v="11"/>
    <n v="1800"/>
    <x v="22"/>
    <m/>
    <x v="0"/>
    <m/>
    <x v="167"/>
    <x v="15"/>
    <x v="12"/>
    <x v="2"/>
    <x v="2"/>
    <x v="10"/>
    <x v="8"/>
    <m/>
    <x v="26"/>
    <n v="5002"/>
    <x v="0"/>
  </r>
  <r>
    <x v="0"/>
    <x v="11"/>
    <n v="1855.9049910483843"/>
    <x v="44"/>
    <m/>
    <x v="0"/>
    <m/>
    <x v="180"/>
    <x v="0"/>
    <x v="0"/>
    <x v="6"/>
    <x v="6"/>
    <x v="17"/>
    <x v="13"/>
    <m/>
    <x v="53"/>
    <n v="2001"/>
    <x v="0"/>
  </r>
  <r>
    <x v="0"/>
    <x v="11"/>
    <n v="1862.0767000000005"/>
    <x v="30"/>
    <m/>
    <x v="0"/>
    <m/>
    <x v="1"/>
    <x v="22"/>
    <x v="0"/>
    <x v="2"/>
    <x v="2"/>
    <x v="14"/>
    <x v="12"/>
    <m/>
    <x v="35"/>
    <n v="3002"/>
    <x v="0"/>
  </r>
  <r>
    <x v="0"/>
    <x v="11"/>
    <n v="1886.6219999999998"/>
    <x v="35"/>
    <m/>
    <x v="0"/>
    <m/>
    <x v="1"/>
    <x v="4"/>
    <x v="4"/>
    <x v="2"/>
    <x v="2"/>
    <x v="14"/>
    <x v="12"/>
    <m/>
    <x v="41"/>
    <n v="4003"/>
    <x v="0"/>
  </r>
  <r>
    <x v="0"/>
    <x v="11"/>
    <n v="1890.3390000000002"/>
    <x v="2"/>
    <m/>
    <x v="0"/>
    <m/>
    <x v="163"/>
    <x v="27"/>
    <x v="19"/>
    <x v="1"/>
    <x v="1"/>
    <x v="2"/>
    <x v="2"/>
    <m/>
    <x v="2"/>
    <n v="6002"/>
    <x v="0"/>
  </r>
  <r>
    <x v="0"/>
    <x v="11"/>
    <n v="1904.144"/>
    <x v="2"/>
    <m/>
    <x v="0"/>
    <m/>
    <x v="164"/>
    <x v="1"/>
    <x v="1"/>
    <x v="1"/>
    <x v="1"/>
    <x v="2"/>
    <x v="2"/>
    <m/>
    <x v="2"/>
    <n v="7001"/>
    <x v="0"/>
  </r>
  <r>
    <x v="0"/>
    <x v="11"/>
    <n v="1904.144"/>
    <x v="2"/>
    <m/>
    <x v="0"/>
    <m/>
    <x v="165"/>
    <x v="1"/>
    <x v="1"/>
    <x v="1"/>
    <x v="1"/>
    <x v="2"/>
    <x v="2"/>
    <m/>
    <x v="2"/>
    <n v="7001"/>
    <x v="0"/>
  </r>
  <r>
    <x v="0"/>
    <x v="11"/>
    <n v="1966.2003264441491"/>
    <x v="47"/>
    <m/>
    <x v="0"/>
    <m/>
    <x v="186"/>
    <x v="0"/>
    <x v="0"/>
    <x v="6"/>
    <x v="6"/>
    <x v="17"/>
    <x v="13"/>
    <m/>
    <x v="56"/>
    <n v="2001"/>
    <x v="0"/>
  </r>
  <r>
    <x v="0"/>
    <x v="11"/>
    <n v="1983.8500000000001"/>
    <x v="2"/>
    <m/>
    <x v="0"/>
    <m/>
    <x v="169"/>
    <x v="18"/>
    <x v="13"/>
    <x v="2"/>
    <x v="2"/>
    <x v="4"/>
    <x v="2"/>
    <m/>
    <x v="5"/>
    <n v="4001"/>
    <x v="0"/>
  </r>
  <r>
    <x v="0"/>
    <x v="11"/>
    <n v="1983.8500000000001"/>
    <x v="2"/>
    <m/>
    <x v="0"/>
    <m/>
    <x v="170"/>
    <x v="18"/>
    <x v="13"/>
    <x v="2"/>
    <x v="2"/>
    <x v="4"/>
    <x v="2"/>
    <m/>
    <x v="5"/>
    <n v="4001"/>
    <x v="0"/>
  </r>
  <r>
    <x v="0"/>
    <x v="11"/>
    <n v="1992.2496000000001"/>
    <x v="35"/>
    <m/>
    <x v="0"/>
    <m/>
    <x v="1"/>
    <x v="21"/>
    <x v="15"/>
    <x v="2"/>
    <x v="2"/>
    <x v="14"/>
    <x v="12"/>
    <m/>
    <x v="41"/>
    <n v="3004"/>
    <x v="0"/>
  </r>
  <r>
    <x v="0"/>
    <x v="11"/>
    <n v="1998.6483000000001"/>
    <x v="30"/>
    <m/>
    <x v="0"/>
    <m/>
    <x v="1"/>
    <x v="3"/>
    <x v="3"/>
    <x v="2"/>
    <x v="2"/>
    <x v="14"/>
    <x v="12"/>
    <m/>
    <x v="35"/>
    <n v="4002"/>
    <x v="0"/>
  </r>
  <r>
    <x v="0"/>
    <x v="11"/>
    <n v="2000"/>
    <x v="75"/>
    <m/>
    <x v="0"/>
    <m/>
    <x v="1"/>
    <x v="27"/>
    <x v="19"/>
    <x v="1"/>
    <x v="1"/>
    <x v="1"/>
    <x v="1"/>
    <m/>
    <x v="88"/>
    <n v="6002"/>
    <x v="0"/>
  </r>
  <r>
    <x v="0"/>
    <x v="11"/>
    <n v="2000"/>
    <x v="56"/>
    <m/>
    <x v="0"/>
    <m/>
    <x v="1"/>
    <x v="12"/>
    <x v="10"/>
    <x v="2"/>
    <x v="2"/>
    <x v="6"/>
    <x v="3"/>
    <m/>
    <x v="68"/>
    <n v="3005"/>
    <x v="0"/>
  </r>
  <r>
    <x v="0"/>
    <x v="11"/>
    <n v="2000"/>
    <x v="30"/>
    <m/>
    <x v="0"/>
    <m/>
    <x v="187"/>
    <x v="4"/>
    <x v="4"/>
    <x v="2"/>
    <x v="2"/>
    <x v="14"/>
    <x v="12"/>
    <m/>
    <x v="35"/>
    <n v="4003"/>
    <x v="0"/>
  </r>
  <r>
    <x v="0"/>
    <x v="11"/>
    <n v="2000"/>
    <x v="17"/>
    <m/>
    <x v="0"/>
    <m/>
    <x v="189"/>
    <x v="10"/>
    <x v="9"/>
    <x v="2"/>
    <x v="2"/>
    <x v="10"/>
    <x v="8"/>
    <m/>
    <x v="20"/>
    <n v="8001"/>
    <x v="0"/>
  </r>
  <r>
    <x v="0"/>
    <x v="11"/>
    <n v="2000"/>
    <x v="17"/>
    <m/>
    <x v="0"/>
    <m/>
    <x v="28"/>
    <x v="10"/>
    <x v="9"/>
    <x v="2"/>
    <x v="2"/>
    <x v="10"/>
    <x v="8"/>
    <m/>
    <x v="20"/>
    <n v="8001"/>
    <x v="0"/>
  </r>
  <r>
    <x v="0"/>
    <x v="11"/>
    <n v="2000"/>
    <x v="33"/>
    <m/>
    <x v="0"/>
    <m/>
    <x v="1"/>
    <x v="17"/>
    <x v="2"/>
    <x v="2"/>
    <x v="2"/>
    <x v="7"/>
    <x v="5"/>
    <m/>
    <x v="39"/>
    <n v="5006"/>
    <x v="0"/>
  </r>
  <r>
    <x v="0"/>
    <x v="11"/>
    <n v="2000"/>
    <x v="23"/>
    <m/>
    <x v="0"/>
    <m/>
    <x v="190"/>
    <x v="20"/>
    <x v="2"/>
    <x v="1"/>
    <x v="1"/>
    <x v="8"/>
    <x v="6"/>
    <m/>
    <x v="28"/>
    <n v="5001"/>
    <x v="0"/>
  </r>
  <r>
    <x v="0"/>
    <x v="11"/>
    <n v="2021.9980000000003"/>
    <x v="2"/>
    <m/>
    <x v="0"/>
    <m/>
    <x v="171"/>
    <x v="3"/>
    <x v="3"/>
    <x v="2"/>
    <x v="2"/>
    <x v="4"/>
    <x v="2"/>
    <m/>
    <x v="5"/>
    <n v="4002"/>
    <x v="0"/>
  </r>
  <r>
    <x v="0"/>
    <x v="11"/>
    <n v="2021.9980000000003"/>
    <x v="2"/>
    <m/>
    <x v="0"/>
    <m/>
    <x v="172"/>
    <x v="3"/>
    <x v="3"/>
    <x v="2"/>
    <x v="2"/>
    <x v="4"/>
    <x v="2"/>
    <m/>
    <x v="5"/>
    <n v="4002"/>
    <x v="0"/>
  </r>
  <r>
    <x v="0"/>
    <x v="11"/>
    <n v="2021.9980000000003"/>
    <x v="2"/>
    <m/>
    <x v="0"/>
    <m/>
    <x v="173"/>
    <x v="3"/>
    <x v="3"/>
    <x v="2"/>
    <x v="2"/>
    <x v="4"/>
    <x v="2"/>
    <m/>
    <x v="5"/>
    <n v="4002"/>
    <x v="0"/>
  </r>
  <r>
    <x v="0"/>
    <x v="11"/>
    <n v="2021.9980000000003"/>
    <x v="2"/>
    <m/>
    <x v="0"/>
    <m/>
    <x v="174"/>
    <x v="3"/>
    <x v="3"/>
    <x v="2"/>
    <x v="2"/>
    <x v="4"/>
    <x v="2"/>
    <m/>
    <x v="5"/>
    <n v="4002"/>
    <x v="0"/>
  </r>
  <r>
    <x v="0"/>
    <x v="11"/>
    <n v="2021.9980000000003"/>
    <x v="2"/>
    <m/>
    <x v="0"/>
    <m/>
    <x v="175"/>
    <x v="3"/>
    <x v="3"/>
    <x v="2"/>
    <x v="2"/>
    <x v="4"/>
    <x v="2"/>
    <m/>
    <x v="5"/>
    <n v="4002"/>
    <x v="0"/>
  </r>
  <r>
    <x v="0"/>
    <x v="11"/>
    <n v="2023.9670000000001"/>
    <x v="2"/>
    <m/>
    <x v="0"/>
    <m/>
    <x v="176"/>
    <x v="11"/>
    <x v="6"/>
    <x v="2"/>
    <x v="2"/>
    <x v="4"/>
    <x v="2"/>
    <m/>
    <x v="5"/>
    <n v="8004"/>
    <x v="0"/>
  </r>
  <r>
    <x v="0"/>
    <x v="11"/>
    <n v="2023.9670000000001"/>
    <x v="2"/>
    <m/>
    <x v="0"/>
    <m/>
    <x v="177"/>
    <x v="11"/>
    <x v="6"/>
    <x v="2"/>
    <x v="2"/>
    <x v="4"/>
    <x v="2"/>
    <m/>
    <x v="5"/>
    <n v="8004"/>
    <x v="0"/>
  </r>
  <r>
    <x v="0"/>
    <x v="11"/>
    <n v="2027.3000000000002"/>
    <x v="2"/>
    <m/>
    <x v="0"/>
    <m/>
    <x v="179"/>
    <x v="5"/>
    <x v="5"/>
    <x v="2"/>
    <x v="2"/>
    <x v="4"/>
    <x v="2"/>
    <m/>
    <x v="5"/>
    <n v="3006"/>
    <x v="0"/>
  </r>
  <r>
    <x v="0"/>
    <x v="11"/>
    <n v="2048.2843700000003"/>
    <x v="27"/>
    <m/>
    <x v="0"/>
    <m/>
    <x v="1"/>
    <x v="22"/>
    <x v="0"/>
    <x v="2"/>
    <x v="2"/>
    <x v="14"/>
    <x v="12"/>
    <m/>
    <x v="32"/>
    <n v="3002"/>
    <x v="0"/>
  </r>
  <r>
    <x v="0"/>
    <x v="11"/>
    <n v="2065.1400000000003"/>
    <x v="3"/>
    <m/>
    <x v="0"/>
    <m/>
    <x v="60"/>
    <x v="21"/>
    <x v="15"/>
    <x v="2"/>
    <x v="2"/>
    <x v="6"/>
    <x v="3"/>
    <m/>
    <x v="8"/>
    <n v="3004"/>
    <x v="0"/>
  </r>
  <r>
    <x v="0"/>
    <x v="11"/>
    <n v="2065.1400000000003"/>
    <x v="3"/>
    <m/>
    <x v="0"/>
    <m/>
    <x v="60"/>
    <x v="22"/>
    <x v="0"/>
    <x v="2"/>
    <x v="2"/>
    <x v="6"/>
    <x v="3"/>
    <m/>
    <x v="8"/>
    <n v="3002"/>
    <x v="0"/>
  </r>
  <r>
    <x v="0"/>
    <x v="11"/>
    <n v="2074.3012305981256"/>
    <x v="47"/>
    <m/>
    <x v="0"/>
    <m/>
    <x v="196"/>
    <x v="0"/>
    <x v="0"/>
    <x v="6"/>
    <x v="6"/>
    <x v="17"/>
    <x v="13"/>
    <m/>
    <x v="56"/>
    <n v="2001"/>
    <x v="0"/>
  </r>
  <r>
    <x v="0"/>
    <x v="11"/>
    <n v="2078.5"/>
    <x v="45"/>
    <m/>
    <x v="0"/>
    <m/>
    <x v="197"/>
    <x v="2"/>
    <x v="2"/>
    <x v="2"/>
    <x v="2"/>
    <x v="7"/>
    <x v="5"/>
    <m/>
    <x v="54"/>
    <n v="4004"/>
    <x v="0"/>
  </r>
  <r>
    <x v="0"/>
    <x v="11"/>
    <n v="2083.3333333333335"/>
    <x v="57"/>
    <m/>
    <x v="0"/>
    <m/>
    <x v="198"/>
    <x v="13"/>
    <x v="2"/>
    <x v="1"/>
    <x v="1"/>
    <x v="8"/>
    <x v="6"/>
    <m/>
    <x v="69"/>
    <n v="5003"/>
    <x v="0"/>
  </r>
  <r>
    <x v="0"/>
    <x v="11"/>
    <n v="2083.9500000000003"/>
    <x v="2"/>
    <m/>
    <x v="0"/>
    <m/>
    <x v="181"/>
    <x v="19"/>
    <x v="14"/>
    <x v="2"/>
    <x v="2"/>
    <x v="4"/>
    <x v="2"/>
    <m/>
    <x v="5"/>
    <n v="3003"/>
    <x v="0"/>
  </r>
  <r>
    <x v="0"/>
    <x v="11"/>
    <n v="2083.9500000000003"/>
    <x v="2"/>
    <m/>
    <x v="0"/>
    <m/>
    <x v="182"/>
    <x v="19"/>
    <x v="14"/>
    <x v="2"/>
    <x v="2"/>
    <x v="4"/>
    <x v="2"/>
    <m/>
    <x v="5"/>
    <n v="3003"/>
    <x v="0"/>
  </r>
  <r>
    <x v="0"/>
    <x v="11"/>
    <n v="2083.9500000000003"/>
    <x v="2"/>
    <m/>
    <x v="0"/>
    <m/>
    <x v="183"/>
    <x v="19"/>
    <x v="14"/>
    <x v="2"/>
    <x v="2"/>
    <x v="4"/>
    <x v="2"/>
    <m/>
    <x v="5"/>
    <n v="3003"/>
    <x v="0"/>
  </r>
  <r>
    <x v="0"/>
    <x v="11"/>
    <n v="2083.9500000000003"/>
    <x v="2"/>
    <m/>
    <x v="0"/>
    <m/>
    <x v="184"/>
    <x v="19"/>
    <x v="14"/>
    <x v="2"/>
    <x v="2"/>
    <x v="4"/>
    <x v="2"/>
    <m/>
    <x v="5"/>
    <n v="3003"/>
    <x v="0"/>
  </r>
  <r>
    <x v="0"/>
    <x v="11"/>
    <n v="2100"/>
    <x v="39"/>
    <m/>
    <x v="0"/>
    <m/>
    <x v="1"/>
    <x v="6"/>
    <x v="1"/>
    <x v="1"/>
    <x v="1"/>
    <x v="3"/>
    <x v="3"/>
    <m/>
    <x v="58"/>
    <n v="7003"/>
    <x v="0"/>
  </r>
  <r>
    <x v="0"/>
    <x v="11"/>
    <n v="2100"/>
    <x v="49"/>
    <m/>
    <x v="0"/>
    <m/>
    <x v="199"/>
    <x v="2"/>
    <x v="2"/>
    <x v="2"/>
    <x v="2"/>
    <x v="7"/>
    <x v="5"/>
    <m/>
    <x v="60"/>
    <n v="4004"/>
    <x v="0"/>
  </r>
  <r>
    <x v="0"/>
    <x v="11"/>
    <n v="2118.0280000000002"/>
    <x v="2"/>
    <m/>
    <x v="0"/>
    <m/>
    <x v="185"/>
    <x v="22"/>
    <x v="0"/>
    <x v="2"/>
    <x v="2"/>
    <x v="4"/>
    <x v="2"/>
    <m/>
    <x v="5"/>
    <n v="3002"/>
    <x v="0"/>
  </r>
  <r>
    <x v="0"/>
    <x v="11"/>
    <n v="2123.0583000000001"/>
    <x v="35"/>
    <m/>
    <x v="0"/>
    <m/>
    <x v="1"/>
    <x v="18"/>
    <x v="13"/>
    <x v="2"/>
    <x v="2"/>
    <x v="14"/>
    <x v="12"/>
    <m/>
    <x v="41"/>
    <n v="4001"/>
    <x v="0"/>
  </r>
  <r>
    <x v="0"/>
    <x v="11"/>
    <n v="2198.5131299999998"/>
    <x v="27"/>
    <m/>
    <x v="0"/>
    <m/>
    <x v="1"/>
    <x v="3"/>
    <x v="3"/>
    <x v="2"/>
    <x v="2"/>
    <x v="14"/>
    <x v="12"/>
    <m/>
    <x v="32"/>
    <n v="4002"/>
    <x v="0"/>
  </r>
  <r>
    <x v="0"/>
    <x v="11"/>
    <n v="2200"/>
    <x v="8"/>
    <m/>
    <x v="0"/>
    <m/>
    <x v="204"/>
    <x v="4"/>
    <x v="4"/>
    <x v="1"/>
    <x v="1"/>
    <x v="2"/>
    <x v="2"/>
    <m/>
    <x v="10"/>
    <n v="4003"/>
    <x v="0"/>
  </r>
  <r>
    <x v="0"/>
    <x v="11"/>
    <n v="2212.5730000000003"/>
    <x v="2"/>
    <m/>
    <x v="0"/>
    <m/>
    <x v="194"/>
    <x v="1"/>
    <x v="1"/>
    <x v="1"/>
    <x v="1"/>
    <x v="2"/>
    <x v="2"/>
    <m/>
    <x v="2"/>
    <n v="7001"/>
    <x v="0"/>
  </r>
  <r>
    <x v="0"/>
    <x v="11"/>
    <n v="2218.6780000000003"/>
    <x v="2"/>
    <m/>
    <x v="0"/>
    <m/>
    <x v="195"/>
    <x v="1"/>
    <x v="1"/>
    <x v="1"/>
    <x v="1"/>
    <x v="2"/>
    <x v="2"/>
    <m/>
    <x v="2"/>
    <n v="7001"/>
    <x v="0"/>
  </r>
  <r>
    <x v="0"/>
    <x v="11"/>
    <n v="2236.5833333333335"/>
    <x v="45"/>
    <m/>
    <x v="0"/>
    <m/>
    <x v="95"/>
    <x v="2"/>
    <x v="2"/>
    <x v="1"/>
    <x v="1"/>
    <x v="15"/>
    <x v="5"/>
    <m/>
    <x v="57"/>
    <n v="4004"/>
    <x v="0"/>
  </r>
  <r>
    <x v="0"/>
    <x v="11"/>
    <n v="2300"/>
    <x v="28"/>
    <m/>
    <x v="0"/>
    <m/>
    <x v="212"/>
    <x v="24"/>
    <x v="17"/>
    <x v="1"/>
    <x v="1"/>
    <x v="8"/>
    <x v="6"/>
    <m/>
    <x v="33"/>
    <n v="8006"/>
    <x v="0"/>
  </r>
  <r>
    <x v="0"/>
    <x v="11"/>
    <n v="2321.3458706713986"/>
    <x v="37"/>
    <m/>
    <x v="0"/>
    <m/>
    <x v="213"/>
    <x v="0"/>
    <x v="0"/>
    <x v="6"/>
    <x v="6"/>
    <x v="17"/>
    <x v="13"/>
    <m/>
    <x v="44"/>
    <n v="2001"/>
    <x v="0"/>
  </r>
  <r>
    <x v="0"/>
    <x v="11"/>
    <n v="2346.2800000000002"/>
    <x v="43"/>
    <m/>
    <x v="0"/>
    <m/>
    <x v="218"/>
    <x v="0"/>
    <x v="0"/>
    <x v="7"/>
    <x v="7"/>
    <x v="18"/>
    <x v="14"/>
    <m/>
    <x v="52"/>
    <n v="2001"/>
    <x v="0"/>
  </r>
  <r>
    <x v="0"/>
    <x v="11"/>
    <n v="2374.19"/>
    <x v="2"/>
    <m/>
    <x v="0"/>
    <m/>
    <x v="193"/>
    <x v="7"/>
    <x v="6"/>
    <x v="1"/>
    <x v="1"/>
    <x v="2"/>
    <x v="2"/>
    <m/>
    <x v="2"/>
    <n v="3008"/>
    <x v="0"/>
  </r>
  <r>
    <x v="0"/>
    <x v="11"/>
    <n v="2394.37"/>
    <x v="2"/>
    <m/>
    <x v="0"/>
    <m/>
    <x v="200"/>
    <x v="4"/>
    <x v="4"/>
    <x v="2"/>
    <x v="2"/>
    <x v="4"/>
    <x v="2"/>
    <m/>
    <x v="5"/>
    <n v="4003"/>
    <x v="0"/>
  </r>
  <r>
    <x v="0"/>
    <x v="11"/>
    <n v="2394.37"/>
    <x v="2"/>
    <m/>
    <x v="0"/>
    <m/>
    <x v="201"/>
    <x v="4"/>
    <x v="4"/>
    <x v="2"/>
    <x v="2"/>
    <x v="4"/>
    <x v="2"/>
    <m/>
    <x v="5"/>
    <n v="4003"/>
    <x v="0"/>
  </r>
  <r>
    <x v="0"/>
    <x v="11"/>
    <n v="2394.37"/>
    <x v="2"/>
    <m/>
    <x v="0"/>
    <m/>
    <x v="202"/>
    <x v="4"/>
    <x v="4"/>
    <x v="2"/>
    <x v="2"/>
    <x v="4"/>
    <x v="2"/>
    <m/>
    <x v="5"/>
    <n v="4003"/>
    <x v="0"/>
  </r>
  <r>
    <x v="0"/>
    <x v="11"/>
    <n v="2394.37"/>
    <x v="2"/>
    <m/>
    <x v="0"/>
    <m/>
    <x v="203"/>
    <x v="4"/>
    <x v="4"/>
    <x v="2"/>
    <x v="2"/>
    <x v="4"/>
    <x v="2"/>
    <m/>
    <x v="5"/>
    <n v="4003"/>
    <x v="0"/>
  </r>
  <r>
    <x v="0"/>
    <x v="11"/>
    <n v="2400"/>
    <x v="48"/>
    <m/>
    <x v="0"/>
    <m/>
    <x v="153"/>
    <x v="2"/>
    <x v="2"/>
    <x v="1"/>
    <x v="1"/>
    <x v="15"/>
    <x v="5"/>
    <m/>
    <x v="59"/>
    <n v="4004"/>
    <x v="0"/>
  </r>
  <r>
    <x v="0"/>
    <x v="11"/>
    <n v="2400"/>
    <x v="19"/>
    <m/>
    <x v="0"/>
    <m/>
    <x v="29"/>
    <x v="3"/>
    <x v="3"/>
    <x v="2"/>
    <x v="2"/>
    <x v="10"/>
    <x v="8"/>
    <m/>
    <x v="22"/>
    <n v="4002"/>
    <x v="0"/>
  </r>
  <r>
    <x v="0"/>
    <x v="11"/>
    <n v="2400"/>
    <x v="26"/>
    <m/>
    <x v="0"/>
    <m/>
    <x v="222"/>
    <x v="24"/>
    <x v="17"/>
    <x v="2"/>
    <x v="2"/>
    <x v="10"/>
    <x v="8"/>
    <m/>
    <x v="31"/>
    <n v="8006"/>
    <x v="0"/>
  </r>
  <r>
    <x v="0"/>
    <x v="11"/>
    <n v="2414.4280068769876"/>
    <x v="58"/>
    <m/>
    <x v="0"/>
    <m/>
    <x v="220"/>
    <x v="0"/>
    <x v="0"/>
    <x v="6"/>
    <x v="6"/>
    <x v="17"/>
    <x v="13"/>
    <m/>
    <x v="70"/>
    <n v="2001"/>
    <x v="0"/>
  </r>
  <r>
    <x v="0"/>
    <x v="11"/>
    <n v="2425"/>
    <x v="2"/>
    <m/>
    <x v="0"/>
    <m/>
    <x v="168"/>
    <x v="9"/>
    <x v="8"/>
    <x v="2"/>
    <x v="2"/>
    <x v="4"/>
    <x v="2"/>
    <m/>
    <x v="5"/>
    <n v="8002"/>
    <x v="0"/>
  </r>
  <r>
    <x v="0"/>
    <x v="11"/>
    <n v="2427.1919463934451"/>
    <x v="44"/>
    <m/>
    <x v="0"/>
    <m/>
    <x v="224"/>
    <x v="0"/>
    <x v="0"/>
    <x v="6"/>
    <x v="6"/>
    <x v="17"/>
    <x v="13"/>
    <m/>
    <x v="53"/>
    <n v="2001"/>
    <x v="0"/>
  </r>
  <r>
    <x v="0"/>
    <x v="11"/>
    <n v="2456.89"/>
    <x v="37"/>
    <m/>
    <x v="0"/>
    <m/>
    <x v="228"/>
    <x v="0"/>
    <x v="0"/>
    <x v="6"/>
    <x v="6"/>
    <x v="17"/>
    <x v="13"/>
    <m/>
    <x v="44"/>
    <n v="2001"/>
    <x v="0"/>
  </r>
  <r>
    <x v="0"/>
    <x v="11"/>
    <n v="2463.3620000000001"/>
    <x v="2"/>
    <m/>
    <x v="0"/>
    <m/>
    <x v="205"/>
    <x v="27"/>
    <x v="19"/>
    <x v="1"/>
    <x v="1"/>
    <x v="2"/>
    <x v="2"/>
    <m/>
    <x v="2"/>
    <n v="6002"/>
    <x v="0"/>
  </r>
  <r>
    <x v="0"/>
    <x v="11"/>
    <n v="2463.3620000000001"/>
    <x v="2"/>
    <m/>
    <x v="0"/>
    <m/>
    <x v="206"/>
    <x v="27"/>
    <x v="19"/>
    <x v="1"/>
    <x v="1"/>
    <x v="2"/>
    <x v="2"/>
    <m/>
    <x v="2"/>
    <n v="6002"/>
    <x v="0"/>
  </r>
  <r>
    <x v="0"/>
    <x v="11"/>
    <n v="2463.3620000000001"/>
    <x v="2"/>
    <m/>
    <x v="0"/>
    <m/>
    <x v="207"/>
    <x v="27"/>
    <x v="19"/>
    <x v="1"/>
    <x v="1"/>
    <x v="2"/>
    <x v="2"/>
    <m/>
    <x v="2"/>
    <n v="6002"/>
    <x v="0"/>
  </r>
  <r>
    <x v="0"/>
    <x v="11"/>
    <n v="2463.3620000000001"/>
    <x v="2"/>
    <m/>
    <x v="0"/>
    <m/>
    <x v="208"/>
    <x v="27"/>
    <x v="19"/>
    <x v="1"/>
    <x v="1"/>
    <x v="2"/>
    <x v="2"/>
    <m/>
    <x v="2"/>
    <n v="6002"/>
    <x v="0"/>
  </r>
  <r>
    <x v="0"/>
    <x v="11"/>
    <n v="2463.3620000000001"/>
    <x v="2"/>
    <m/>
    <x v="0"/>
    <m/>
    <x v="209"/>
    <x v="27"/>
    <x v="19"/>
    <x v="1"/>
    <x v="1"/>
    <x v="2"/>
    <x v="2"/>
    <m/>
    <x v="2"/>
    <n v="6002"/>
    <x v="0"/>
  </r>
  <r>
    <x v="0"/>
    <x v="11"/>
    <n v="2463.3620000000001"/>
    <x v="2"/>
    <m/>
    <x v="0"/>
    <m/>
    <x v="210"/>
    <x v="27"/>
    <x v="19"/>
    <x v="1"/>
    <x v="1"/>
    <x v="2"/>
    <x v="2"/>
    <m/>
    <x v="2"/>
    <n v="6002"/>
    <x v="0"/>
  </r>
  <r>
    <x v="0"/>
    <x v="11"/>
    <n v="2463.3620000000001"/>
    <x v="2"/>
    <m/>
    <x v="0"/>
    <m/>
    <x v="211"/>
    <x v="27"/>
    <x v="19"/>
    <x v="1"/>
    <x v="1"/>
    <x v="2"/>
    <x v="2"/>
    <m/>
    <x v="2"/>
    <n v="6002"/>
    <x v="0"/>
  </r>
  <r>
    <x v="0"/>
    <x v="11"/>
    <n v="2499.1666666666665"/>
    <x v="45"/>
    <m/>
    <x v="0"/>
    <m/>
    <x v="153"/>
    <x v="2"/>
    <x v="2"/>
    <x v="1"/>
    <x v="1"/>
    <x v="15"/>
    <x v="5"/>
    <m/>
    <x v="57"/>
    <n v="4004"/>
    <x v="0"/>
  </r>
  <r>
    <x v="0"/>
    <x v="11"/>
    <n v="2500"/>
    <x v="59"/>
    <m/>
    <x v="0"/>
    <m/>
    <x v="1"/>
    <x v="24"/>
    <x v="17"/>
    <x v="2"/>
    <x v="2"/>
    <x v="7"/>
    <x v="5"/>
    <m/>
    <x v="71"/>
    <n v="8006"/>
    <x v="0"/>
  </r>
  <r>
    <x v="0"/>
    <x v="11"/>
    <n v="2500"/>
    <x v="8"/>
    <m/>
    <x v="0"/>
    <m/>
    <x v="234"/>
    <x v="4"/>
    <x v="4"/>
    <x v="1"/>
    <x v="1"/>
    <x v="2"/>
    <x v="2"/>
    <m/>
    <x v="10"/>
    <n v="4003"/>
    <x v="0"/>
  </r>
  <r>
    <x v="0"/>
    <x v="11"/>
    <n v="2500"/>
    <x v="36"/>
    <m/>
    <x v="0"/>
    <m/>
    <x v="1"/>
    <x v="30"/>
    <x v="6"/>
    <x v="2"/>
    <x v="2"/>
    <x v="10"/>
    <x v="8"/>
    <m/>
    <x v="43"/>
    <n v="3007"/>
    <x v="0"/>
  </r>
  <r>
    <x v="0"/>
    <x v="11"/>
    <n v="2500"/>
    <x v="19"/>
    <m/>
    <x v="0"/>
    <m/>
    <x v="1"/>
    <x v="31"/>
    <x v="7"/>
    <x v="2"/>
    <x v="2"/>
    <x v="10"/>
    <x v="8"/>
    <m/>
    <x v="22"/>
    <n v="8007"/>
    <x v="0"/>
  </r>
  <r>
    <x v="0"/>
    <x v="11"/>
    <n v="2500"/>
    <x v="19"/>
    <m/>
    <x v="0"/>
    <m/>
    <x v="1"/>
    <x v="9"/>
    <x v="8"/>
    <x v="2"/>
    <x v="2"/>
    <x v="10"/>
    <x v="8"/>
    <m/>
    <x v="22"/>
    <n v="8002"/>
    <x v="0"/>
  </r>
  <r>
    <x v="0"/>
    <x v="11"/>
    <n v="2500"/>
    <x v="23"/>
    <m/>
    <x v="0"/>
    <m/>
    <x v="191"/>
    <x v="6"/>
    <x v="1"/>
    <x v="1"/>
    <x v="1"/>
    <x v="8"/>
    <x v="6"/>
    <m/>
    <x v="28"/>
    <n v="7003"/>
    <x v="0"/>
  </r>
  <r>
    <x v="0"/>
    <x v="11"/>
    <n v="2500"/>
    <x v="2"/>
    <m/>
    <x v="0"/>
    <m/>
    <x v="134"/>
    <x v="5"/>
    <x v="5"/>
    <x v="2"/>
    <x v="2"/>
    <x v="4"/>
    <x v="2"/>
    <m/>
    <x v="5"/>
    <n v="3006"/>
    <x v="0"/>
  </r>
  <r>
    <x v="0"/>
    <x v="11"/>
    <n v="2500"/>
    <x v="32"/>
    <m/>
    <x v="0"/>
    <m/>
    <x v="1"/>
    <x v="31"/>
    <x v="7"/>
    <x v="2"/>
    <x v="2"/>
    <x v="12"/>
    <x v="10"/>
    <m/>
    <x v="37"/>
    <n v="8007"/>
    <x v="0"/>
  </r>
  <r>
    <x v="0"/>
    <x v="11"/>
    <n v="2543.739"/>
    <x v="2"/>
    <m/>
    <x v="0"/>
    <m/>
    <x v="214"/>
    <x v="6"/>
    <x v="1"/>
    <x v="1"/>
    <x v="1"/>
    <x v="2"/>
    <x v="2"/>
    <m/>
    <x v="2"/>
    <n v="7003"/>
    <x v="0"/>
  </r>
  <r>
    <x v="0"/>
    <x v="11"/>
    <n v="2560.4259999999999"/>
    <x v="2"/>
    <m/>
    <x v="0"/>
    <m/>
    <x v="216"/>
    <x v="27"/>
    <x v="19"/>
    <x v="1"/>
    <x v="1"/>
    <x v="2"/>
    <x v="2"/>
    <m/>
    <x v="2"/>
    <n v="6002"/>
    <x v="0"/>
  </r>
  <r>
    <x v="0"/>
    <x v="11"/>
    <n v="2570.0070000000001"/>
    <x v="2"/>
    <m/>
    <x v="0"/>
    <m/>
    <x v="217"/>
    <x v="6"/>
    <x v="1"/>
    <x v="1"/>
    <x v="1"/>
    <x v="2"/>
    <x v="2"/>
    <m/>
    <x v="2"/>
    <n v="7003"/>
    <x v="0"/>
  </r>
  <r>
    <x v="0"/>
    <x v="11"/>
    <n v="2581.4250000000002"/>
    <x v="3"/>
    <m/>
    <x v="0"/>
    <m/>
    <x v="60"/>
    <x v="19"/>
    <x v="14"/>
    <x v="2"/>
    <x v="2"/>
    <x v="6"/>
    <x v="3"/>
    <m/>
    <x v="8"/>
    <n v="3003"/>
    <x v="0"/>
  </r>
  <r>
    <x v="0"/>
    <x v="11"/>
    <n v="2581.4250000000002"/>
    <x v="3"/>
    <m/>
    <x v="0"/>
    <m/>
    <x v="60"/>
    <x v="4"/>
    <x v="4"/>
    <x v="2"/>
    <x v="2"/>
    <x v="6"/>
    <x v="3"/>
    <m/>
    <x v="8"/>
    <n v="4003"/>
    <x v="0"/>
  </r>
  <r>
    <x v="0"/>
    <x v="11"/>
    <n v="2592.92"/>
    <x v="2"/>
    <m/>
    <x v="0"/>
    <m/>
    <x v="219"/>
    <x v="19"/>
    <x v="14"/>
    <x v="2"/>
    <x v="2"/>
    <x v="4"/>
    <x v="2"/>
    <m/>
    <x v="5"/>
    <n v="3003"/>
    <x v="0"/>
  </r>
  <r>
    <x v="0"/>
    <x v="11"/>
    <n v="2625"/>
    <x v="34"/>
    <m/>
    <x v="0"/>
    <m/>
    <x v="1"/>
    <x v="3"/>
    <x v="3"/>
    <x v="2"/>
    <x v="2"/>
    <x v="6"/>
    <x v="3"/>
    <m/>
    <x v="40"/>
    <n v="4002"/>
    <x v="0"/>
  </r>
  <r>
    <x v="0"/>
    <x v="11"/>
    <n v="2625"/>
    <x v="20"/>
    <m/>
    <x v="0"/>
    <m/>
    <x v="1"/>
    <x v="29"/>
    <x v="19"/>
    <x v="1"/>
    <x v="1"/>
    <x v="3"/>
    <x v="3"/>
    <m/>
    <x v="24"/>
    <n v="6001"/>
    <x v="0"/>
  </r>
  <r>
    <x v="0"/>
    <x v="11"/>
    <n v="2625"/>
    <x v="39"/>
    <m/>
    <x v="0"/>
    <m/>
    <x v="1"/>
    <x v="3"/>
    <x v="3"/>
    <x v="2"/>
    <x v="2"/>
    <x v="6"/>
    <x v="3"/>
    <m/>
    <x v="46"/>
    <n v="4002"/>
    <x v="0"/>
  </r>
  <r>
    <x v="0"/>
    <x v="11"/>
    <n v="2641.2870000000003"/>
    <x v="2"/>
    <m/>
    <x v="0"/>
    <m/>
    <x v="223"/>
    <x v="27"/>
    <x v="19"/>
    <x v="1"/>
    <x v="1"/>
    <x v="2"/>
    <x v="2"/>
    <m/>
    <x v="2"/>
    <n v="6002"/>
    <x v="0"/>
  </r>
  <r>
    <x v="0"/>
    <x v="11"/>
    <n v="2656.3187533915652"/>
    <x v="44"/>
    <m/>
    <x v="0"/>
    <m/>
    <x v="241"/>
    <x v="0"/>
    <x v="0"/>
    <x v="6"/>
    <x v="6"/>
    <x v="17"/>
    <x v="13"/>
    <m/>
    <x v="53"/>
    <n v="2001"/>
    <x v="0"/>
  </r>
  <r>
    <x v="0"/>
    <x v="11"/>
    <n v="2665.7400000000002"/>
    <x v="2"/>
    <m/>
    <x v="0"/>
    <m/>
    <x v="225"/>
    <x v="1"/>
    <x v="1"/>
    <x v="1"/>
    <x v="1"/>
    <x v="2"/>
    <x v="2"/>
    <m/>
    <x v="2"/>
    <n v="7001"/>
    <x v="0"/>
  </r>
  <r>
    <x v="0"/>
    <x v="11"/>
    <n v="2667.6870000000004"/>
    <x v="2"/>
    <m/>
    <x v="0"/>
    <m/>
    <x v="227"/>
    <x v="1"/>
    <x v="1"/>
    <x v="1"/>
    <x v="1"/>
    <x v="2"/>
    <x v="2"/>
    <m/>
    <x v="2"/>
    <n v="7001"/>
    <x v="0"/>
  </r>
  <r>
    <x v="0"/>
    <x v="11"/>
    <n v="2668.98"/>
    <x v="2"/>
    <m/>
    <x v="0"/>
    <m/>
    <x v="121"/>
    <x v="8"/>
    <x v="7"/>
    <x v="2"/>
    <x v="2"/>
    <x v="4"/>
    <x v="2"/>
    <m/>
    <x v="5"/>
    <n v="8003"/>
    <x v="0"/>
  </r>
  <r>
    <x v="0"/>
    <x v="11"/>
    <n v="2705.9780000000001"/>
    <x v="2"/>
    <m/>
    <x v="0"/>
    <m/>
    <x v="229"/>
    <x v="27"/>
    <x v="19"/>
    <x v="1"/>
    <x v="1"/>
    <x v="2"/>
    <x v="2"/>
    <m/>
    <x v="2"/>
    <n v="6002"/>
    <x v="0"/>
  </r>
  <r>
    <x v="0"/>
    <x v="11"/>
    <n v="2705.9780000000001"/>
    <x v="2"/>
    <m/>
    <x v="0"/>
    <m/>
    <x v="230"/>
    <x v="27"/>
    <x v="19"/>
    <x v="1"/>
    <x v="1"/>
    <x v="2"/>
    <x v="2"/>
    <m/>
    <x v="2"/>
    <n v="6002"/>
    <x v="0"/>
  </r>
  <r>
    <x v="0"/>
    <x v="11"/>
    <n v="2722.1590000000001"/>
    <x v="2"/>
    <m/>
    <x v="0"/>
    <m/>
    <x v="232"/>
    <x v="27"/>
    <x v="19"/>
    <x v="1"/>
    <x v="1"/>
    <x v="2"/>
    <x v="2"/>
    <m/>
    <x v="2"/>
    <n v="6002"/>
    <x v="0"/>
  </r>
  <r>
    <x v="0"/>
    <x v="11"/>
    <n v="2725.9870000000001"/>
    <x v="2"/>
    <m/>
    <x v="0"/>
    <m/>
    <x v="233"/>
    <x v="18"/>
    <x v="13"/>
    <x v="2"/>
    <x v="2"/>
    <x v="4"/>
    <x v="2"/>
    <m/>
    <x v="5"/>
    <n v="4001"/>
    <x v="0"/>
  </r>
  <r>
    <x v="0"/>
    <x v="11"/>
    <n v="2774.2442671418062"/>
    <x v="44"/>
    <m/>
    <x v="0"/>
    <m/>
    <x v="242"/>
    <x v="0"/>
    <x v="0"/>
    <x v="6"/>
    <x v="6"/>
    <x v="17"/>
    <x v="13"/>
    <m/>
    <x v="53"/>
    <n v="2001"/>
    <x v="0"/>
  </r>
  <r>
    <x v="0"/>
    <x v="11"/>
    <n v="2776.6666666666665"/>
    <x v="23"/>
    <m/>
    <x v="0"/>
    <m/>
    <x v="244"/>
    <x v="20"/>
    <x v="2"/>
    <x v="1"/>
    <x v="1"/>
    <x v="8"/>
    <x v="6"/>
    <m/>
    <x v="28"/>
    <n v="5001"/>
    <x v="0"/>
  </r>
  <r>
    <x v="0"/>
    <x v="11"/>
    <n v="2793.1150500000003"/>
    <x v="35"/>
    <m/>
    <x v="0"/>
    <m/>
    <x v="1"/>
    <x v="22"/>
    <x v="0"/>
    <x v="2"/>
    <x v="2"/>
    <x v="14"/>
    <x v="12"/>
    <m/>
    <x v="41"/>
    <n v="3002"/>
    <x v="0"/>
  </r>
  <r>
    <x v="0"/>
    <x v="11"/>
    <n v="2800"/>
    <x v="8"/>
    <m/>
    <x v="0"/>
    <m/>
    <x v="204"/>
    <x v="4"/>
    <x v="4"/>
    <x v="1"/>
    <x v="1"/>
    <x v="2"/>
    <x v="2"/>
    <m/>
    <x v="10"/>
    <n v="4003"/>
    <x v="0"/>
  </r>
  <r>
    <x v="0"/>
    <x v="11"/>
    <n v="2800"/>
    <x v="61"/>
    <m/>
    <x v="0"/>
    <m/>
    <x v="1"/>
    <x v="4"/>
    <x v="4"/>
    <x v="1"/>
    <x v="1"/>
    <x v="8"/>
    <x v="6"/>
    <m/>
    <x v="73"/>
    <n v="4003"/>
    <x v="0"/>
  </r>
  <r>
    <x v="0"/>
    <x v="11"/>
    <n v="2835"/>
    <x v="34"/>
    <m/>
    <x v="0"/>
    <m/>
    <x v="1"/>
    <x v="23"/>
    <x v="16"/>
    <x v="2"/>
    <x v="2"/>
    <x v="6"/>
    <x v="3"/>
    <m/>
    <x v="40"/>
    <n v="1002"/>
    <x v="0"/>
  </r>
  <r>
    <x v="0"/>
    <x v="11"/>
    <n v="2846.3380000000002"/>
    <x v="2"/>
    <m/>
    <x v="0"/>
    <m/>
    <x v="238"/>
    <x v="9"/>
    <x v="8"/>
    <x v="2"/>
    <x v="2"/>
    <x v="4"/>
    <x v="2"/>
    <m/>
    <x v="5"/>
    <n v="8002"/>
    <x v="0"/>
  </r>
  <r>
    <x v="0"/>
    <x v="11"/>
    <n v="2866.0280000000002"/>
    <x v="2"/>
    <m/>
    <x v="0"/>
    <m/>
    <x v="239"/>
    <x v="11"/>
    <x v="6"/>
    <x v="2"/>
    <x v="2"/>
    <x v="4"/>
    <x v="2"/>
    <m/>
    <x v="5"/>
    <n v="8004"/>
    <x v="0"/>
  </r>
  <r>
    <x v="0"/>
    <x v="11"/>
    <n v="2866.0280000000002"/>
    <x v="2"/>
    <m/>
    <x v="0"/>
    <m/>
    <x v="240"/>
    <x v="11"/>
    <x v="6"/>
    <x v="2"/>
    <x v="2"/>
    <x v="4"/>
    <x v="2"/>
    <m/>
    <x v="5"/>
    <n v="8004"/>
    <x v="0"/>
  </r>
  <r>
    <x v="0"/>
    <x v="11"/>
    <n v="2879.4964371607998"/>
    <x v="58"/>
    <m/>
    <x v="0"/>
    <m/>
    <x v="246"/>
    <x v="0"/>
    <x v="0"/>
    <x v="6"/>
    <x v="6"/>
    <x v="17"/>
    <x v="13"/>
    <m/>
    <x v="70"/>
    <n v="2001"/>
    <x v="0"/>
  </r>
  <r>
    <x v="0"/>
    <x v="11"/>
    <n v="2880.2514020375615"/>
    <x v="44"/>
    <m/>
    <x v="0"/>
    <m/>
    <x v="247"/>
    <x v="0"/>
    <x v="0"/>
    <x v="6"/>
    <x v="6"/>
    <x v="17"/>
    <x v="13"/>
    <m/>
    <x v="53"/>
    <n v="2001"/>
    <x v="0"/>
  </r>
  <r>
    <x v="0"/>
    <x v="11"/>
    <n v="2908.0441757007638"/>
    <x v="47"/>
    <m/>
    <x v="0"/>
    <m/>
    <x v="253"/>
    <x v="0"/>
    <x v="0"/>
    <x v="6"/>
    <x v="6"/>
    <x v="17"/>
    <x v="13"/>
    <m/>
    <x v="56"/>
    <n v="2001"/>
    <x v="0"/>
  </r>
  <r>
    <x v="0"/>
    <x v="11"/>
    <n v="2916.6666666666665"/>
    <x v="19"/>
    <m/>
    <x v="0"/>
    <m/>
    <x v="257"/>
    <x v="20"/>
    <x v="2"/>
    <x v="2"/>
    <x v="2"/>
    <x v="10"/>
    <x v="8"/>
    <m/>
    <x v="22"/>
    <n v="5001"/>
    <x v="0"/>
  </r>
  <r>
    <x v="0"/>
    <x v="11"/>
    <n v="2937.6790636632654"/>
    <x v="47"/>
    <m/>
    <x v="0"/>
    <m/>
    <x v="258"/>
    <x v="0"/>
    <x v="0"/>
    <x v="6"/>
    <x v="6"/>
    <x v="17"/>
    <x v="13"/>
    <m/>
    <x v="56"/>
    <n v="2001"/>
    <x v="0"/>
  </r>
  <r>
    <x v="0"/>
    <x v="11"/>
    <n v="2985"/>
    <x v="2"/>
    <m/>
    <x v="0"/>
    <m/>
    <x v="236"/>
    <x v="10"/>
    <x v="9"/>
    <x v="2"/>
    <x v="2"/>
    <x v="4"/>
    <x v="2"/>
    <m/>
    <x v="5"/>
    <n v="8001"/>
    <x v="0"/>
  </r>
  <r>
    <x v="0"/>
    <x v="11"/>
    <n v="2997.9724499999998"/>
    <x v="35"/>
    <m/>
    <x v="0"/>
    <m/>
    <x v="1"/>
    <x v="3"/>
    <x v="3"/>
    <x v="2"/>
    <x v="2"/>
    <x v="14"/>
    <x v="12"/>
    <m/>
    <x v="41"/>
    <n v="4002"/>
    <x v="0"/>
  </r>
  <r>
    <x v="0"/>
    <x v="11"/>
    <n v="3000"/>
    <x v="48"/>
    <m/>
    <x v="0"/>
    <m/>
    <x v="108"/>
    <x v="2"/>
    <x v="2"/>
    <x v="1"/>
    <x v="1"/>
    <x v="15"/>
    <x v="5"/>
    <m/>
    <x v="59"/>
    <n v="4004"/>
    <x v="0"/>
  </r>
  <r>
    <x v="0"/>
    <x v="11"/>
    <n v="3000"/>
    <x v="24"/>
    <m/>
    <x v="0"/>
    <m/>
    <x v="262"/>
    <x v="0"/>
    <x v="0"/>
    <x v="2"/>
    <x v="2"/>
    <x v="12"/>
    <x v="10"/>
    <m/>
    <x v="29"/>
    <n v="2001"/>
    <x v="0"/>
  </r>
  <r>
    <x v="0"/>
    <x v="11"/>
    <n v="3000"/>
    <x v="62"/>
    <m/>
    <x v="0"/>
    <m/>
    <x v="263"/>
    <x v="0"/>
    <x v="0"/>
    <x v="1"/>
    <x v="1"/>
    <x v="16"/>
    <x v="12"/>
    <m/>
    <x v="74"/>
    <n v="2001"/>
    <x v="0"/>
  </r>
  <r>
    <x v="0"/>
    <x v="11"/>
    <n v="3000"/>
    <x v="35"/>
    <m/>
    <x v="0"/>
    <m/>
    <x v="265"/>
    <x v="4"/>
    <x v="4"/>
    <x v="2"/>
    <x v="2"/>
    <x v="14"/>
    <x v="12"/>
    <m/>
    <x v="41"/>
    <n v="4003"/>
    <x v="0"/>
  </r>
  <r>
    <x v="0"/>
    <x v="11"/>
    <n v="3000"/>
    <x v="17"/>
    <m/>
    <x v="0"/>
    <m/>
    <x v="264"/>
    <x v="5"/>
    <x v="5"/>
    <x v="2"/>
    <x v="2"/>
    <x v="10"/>
    <x v="8"/>
    <m/>
    <x v="20"/>
    <n v="3006"/>
    <x v="0"/>
  </r>
  <r>
    <x v="0"/>
    <x v="11"/>
    <n v="3000"/>
    <x v="2"/>
    <m/>
    <x v="0"/>
    <m/>
    <x v="231"/>
    <x v="4"/>
    <x v="4"/>
    <x v="2"/>
    <x v="2"/>
    <x v="4"/>
    <x v="2"/>
    <m/>
    <x v="5"/>
    <n v="4003"/>
    <x v="0"/>
  </r>
  <r>
    <x v="0"/>
    <x v="11"/>
    <n v="3000"/>
    <x v="32"/>
    <m/>
    <x v="0"/>
    <m/>
    <x v="266"/>
    <x v="10"/>
    <x v="9"/>
    <x v="2"/>
    <x v="2"/>
    <x v="12"/>
    <x v="10"/>
    <m/>
    <x v="37"/>
    <n v="8001"/>
    <x v="0"/>
  </r>
  <r>
    <x v="0"/>
    <x v="11"/>
    <n v="3000"/>
    <x v="63"/>
    <m/>
    <x v="0"/>
    <m/>
    <x v="1"/>
    <x v="25"/>
    <x v="18"/>
    <x v="1"/>
    <x v="1"/>
    <x v="1"/>
    <x v="1"/>
    <m/>
    <x v="75"/>
    <n v="3001"/>
    <x v="0"/>
  </r>
  <r>
    <x v="0"/>
    <x v="11"/>
    <n v="3032.326"/>
    <x v="2"/>
    <m/>
    <x v="0"/>
    <m/>
    <x v="243"/>
    <x v="1"/>
    <x v="1"/>
    <x v="1"/>
    <x v="1"/>
    <x v="2"/>
    <x v="2"/>
    <m/>
    <x v="2"/>
    <n v="7001"/>
    <x v="0"/>
  </r>
  <r>
    <x v="0"/>
    <x v="11"/>
    <n v="3039.0255999999999"/>
    <x v="8"/>
    <m/>
    <x v="0"/>
    <m/>
    <x v="269"/>
    <x v="23"/>
    <x v="16"/>
    <x v="1"/>
    <x v="1"/>
    <x v="2"/>
    <x v="2"/>
    <m/>
    <x v="10"/>
    <n v="1002"/>
    <x v="0"/>
  </r>
  <r>
    <x v="0"/>
    <x v="11"/>
    <n v="3039.257071282017"/>
    <x v="44"/>
    <m/>
    <x v="0"/>
    <m/>
    <x v="267"/>
    <x v="0"/>
    <x v="0"/>
    <x v="6"/>
    <x v="6"/>
    <x v="17"/>
    <x v="13"/>
    <m/>
    <x v="53"/>
    <n v="2001"/>
    <x v="0"/>
  </r>
  <r>
    <x v="0"/>
    <x v="11"/>
    <n v="3050"/>
    <x v="22"/>
    <m/>
    <x v="0"/>
    <m/>
    <x v="69"/>
    <x v="27"/>
    <x v="19"/>
    <x v="2"/>
    <x v="2"/>
    <x v="10"/>
    <x v="8"/>
    <m/>
    <x v="26"/>
    <n v="6002"/>
    <x v="0"/>
  </r>
  <r>
    <x v="0"/>
    <x v="11"/>
    <n v="3050.15"/>
    <x v="2"/>
    <m/>
    <x v="0"/>
    <m/>
    <x v="235"/>
    <x v="8"/>
    <x v="7"/>
    <x v="2"/>
    <x v="2"/>
    <x v="4"/>
    <x v="2"/>
    <m/>
    <x v="5"/>
    <n v="8003"/>
    <x v="0"/>
  </r>
  <r>
    <x v="0"/>
    <x v="11"/>
    <n v="3050.15"/>
    <x v="2"/>
    <m/>
    <x v="0"/>
    <m/>
    <x v="237"/>
    <x v="8"/>
    <x v="7"/>
    <x v="2"/>
    <x v="2"/>
    <x v="4"/>
    <x v="2"/>
    <m/>
    <x v="5"/>
    <n v="8003"/>
    <x v="0"/>
  </r>
  <r>
    <x v="0"/>
    <x v="11"/>
    <n v="3097.7100000000005"/>
    <x v="3"/>
    <m/>
    <x v="0"/>
    <m/>
    <x v="60"/>
    <x v="18"/>
    <x v="13"/>
    <x v="2"/>
    <x v="2"/>
    <x v="6"/>
    <x v="3"/>
    <m/>
    <x v="8"/>
    <n v="4001"/>
    <x v="0"/>
  </r>
  <r>
    <x v="0"/>
    <x v="11"/>
    <n v="3097.7100000000005"/>
    <x v="3"/>
    <m/>
    <x v="0"/>
    <m/>
    <x v="60"/>
    <x v="6"/>
    <x v="1"/>
    <x v="1"/>
    <x v="1"/>
    <x v="3"/>
    <x v="3"/>
    <m/>
    <x v="3"/>
    <n v="7003"/>
    <x v="0"/>
  </r>
  <r>
    <x v="0"/>
    <x v="11"/>
    <n v="3097.7100000000005"/>
    <x v="3"/>
    <m/>
    <x v="0"/>
    <m/>
    <x v="60"/>
    <x v="3"/>
    <x v="3"/>
    <x v="2"/>
    <x v="2"/>
    <x v="6"/>
    <x v="3"/>
    <m/>
    <x v="8"/>
    <n v="4002"/>
    <x v="0"/>
  </r>
  <r>
    <x v="0"/>
    <x v="11"/>
    <n v="3109.99"/>
    <x v="2"/>
    <m/>
    <x v="0"/>
    <m/>
    <x v="178"/>
    <x v="5"/>
    <x v="5"/>
    <x v="2"/>
    <x v="2"/>
    <x v="4"/>
    <x v="2"/>
    <m/>
    <x v="5"/>
    <n v="3006"/>
    <x v="0"/>
  </r>
  <r>
    <x v="0"/>
    <x v="11"/>
    <n v="3112.5930000000003"/>
    <x v="2"/>
    <m/>
    <x v="0"/>
    <m/>
    <x v="245"/>
    <x v="1"/>
    <x v="1"/>
    <x v="1"/>
    <x v="1"/>
    <x v="2"/>
    <x v="2"/>
    <m/>
    <x v="2"/>
    <n v="7001"/>
    <x v="0"/>
  </r>
  <r>
    <x v="0"/>
    <x v="11"/>
    <n v="3120"/>
    <x v="13"/>
    <m/>
    <x v="0"/>
    <m/>
    <x v="287"/>
    <x v="5"/>
    <x v="5"/>
    <x v="2"/>
    <x v="2"/>
    <x v="6"/>
    <x v="3"/>
    <m/>
    <x v="16"/>
    <n v="3006"/>
    <x v="0"/>
  </r>
  <r>
    <x v="0"/>
    <x v="11"/>
    <n v="3156.835"/>
    <x v="2"/>
    <m/>
    <x v="0"/>
    <m/>
    <x v="248"/>
    <x v="1"/>
    <x v="1"/>
    <x v="1"/>
    <x v="1"/>
    <x v="2"/>
    <x v="2"/>
    <m/>
    <x v="2"/>
    <n v="7001"/>
    <x v="0"/>
  </r>
  <r>
    <x v="0"/>
    <x v="11"/>
    <n v="3156.835"/>
    <x v="2"/>
    <m/>
    <x v="0"/>
    <m/>
    <x v="249"/>
    <x v="1"/>
    <x v="1"/>
    <x v="1"/>
    <x v="1"/>
    <x v="2"/>
    <x v="2"/>
    <m/>
    <x v="2"/>
    <n v="7001"/>
    <x v="0"/>
  </r>
  <r>
    <x v="0"/>
    <x v="11"/>
    <n v="3156.835"/>
    <x v="2"/>
    <m/>
    <x v="0"/>
    <m/>
    <x v="250"/>
    <x v="1"/>
    <x v="1"/>
    <x v="1"/>
    <x v="1"/>
    <x v="2"/>
    <x v="2"/>
    <m/>
    <x v="2"/>
    <n v="7001"/>
    <x v="0"/>
  </r>
  <r>
    <x v="0"/>
    <x v="11"/>
    <n v="3156.835"/>
    <x v="2"/>
    <m/>
    <x v="0"/>
    <m/>
    <x v="251"/>
    <x v="1"/>
    <x v="1"/>
    <x v="1"/>
    <x v="1"/>
    <x v="2"/>
    <x v="2"/>
    <m/>
    <x v="2"/>
    <n v="7001"/>
    <x v="0"/>
  </r>
  <r>
    <x v="0"/>
    <x v="11"/>
    <n v="3156.835"/>
    <x v="2"/>
    <m/>
    <x v="0"/>
    <m/>
    <x v="252"/>
    <x v="1"/>
    <x v="1"/>
    <x v="1"/>
    <x v="1"/>
    <x v="2"/>
    <x v="2"/>
    <m/>
    <x v="2"/>
    <n v="7001"/>
    <x v="0"/>
  </r>
  <r>
    <x v="0"/>
    <x v="11"/>
    <n v="3188.3830000000003"/>
    <x v="2"/>
    <m/>
    <x v="0"/>
    <m/>
    <x v="254"/>
    <x v="21"/>
    <x v="15"/>
    <x v="2"/>
    <x v="2"/>
    <x v="4"/>
    <x v="2"/>
    <m/>
    <x v="5"/>
    <n v="3004"/>
    <x v="0"/>
  </r>
  <r>
    <x v="0"/>
    <x v="11"/>
    <n v="3188.3830000000003"/>
    <x v="2"/>
    <m/>
    <x v="0"/>
    <m/>
    <x v="255"/>
    <x v="21"/>
    <x v="15"/>
    <x v="2"/>
    <x v="2"/>
    <x v="4"/>
    <x v="2"/>
    <m/>
    <x v="5"/>
    <n v="3004"/>
    <x v="0"/>
  </r>
  <r>
    <x v="0"/>
    <x v="11"/>
    <n v="3188.3830000000003"/>
    <x v="2"/>
    <m/>
    <x v="0"/>
    <m/>
    <x v="256"/>
    <x v="12"/>
    <x v="10"/>
    <x v="2"/>
    <x v="2"/>
    <x v="4"/>
    <x v="2"/>
    <m/>
    <x v="5"/>
    <n v="3005"/>
    <x v="0"/>
  </r>
  <r>
    <x v="0"/>
    <x v="11"/>
    <n v="3200"/>
    <x v="65"/>
    <m/>
    <x v="0"/>
    <m/>
    <x v="1"/>
    <x v="27"/>
    <x v="19"/>
    <x v="1"/>
    <x v="1"/>
    <x v="1"/>
    <x v="1"/>
    <m/>
    <x v="77"/>
    <n v="6002"/>
    <x v="0"/>
  </r>
  <r>
    <x v="0"/>
    <x v="11"/>
    <n v="3219.9999999999995"/>
    <x v="30"/>
    <m/>
    <x v="0"/>
    <m/>
    <x v="1"/>
    <x v="23"/>
    <x v="16"/>
    <x v="2"/>
    <x v="2"/>
    <x v="14"/>
    <x v="12"/>
    <m/>
    <x v="35"/>
    <n v="1002"/>
    <x v="0"/>
  </r>
  <r>
    <x v="0"/>
    <x v="11"/>
    <n v="3229.0830000000005"/>
    <x v="2"/>
    <m/>
    <x v="0"/>
    <m/>
    <x v="259"/>
    <x v="3"/>
    <x v="3"/>
    <x v="2"/>
    <x v="2"/>
    <x v="4"/>
    <x v="2"/>
    <m/>
    <x v="5"/>
    <n v="4002"/>
    <x v="0"/>
  </r>
  <r>
    <x v="0"/>
    <x v="11"/>
    <n v="3239.973"/>
    <x v="2"/>
    <m/>
    <x v="0"/>
    <m/>
    <x v="260"/>
    <x v="1"/>
    <x v="1"/>
    <x v="1"/>
    <x v="1"/>
    <x v="2"/>
    <x v="2"/>
    <m/>
    <x v="2"/>
    <n v="7001"/>
    <x v="0"/>
  </r>
  <r>
    <x v="0"/>
    <x v="11"/>
    <n v="3247.9590000000003"/>
    <x v="2"/>
    <m/>
    <x v="0"/>
    <m/>
    <x v="261"/>
    <x v="6"/>
    <x v="1"/>
    <x v="1"/>
    <x v="1"/>
    <x v="2"/>
    <x v="2"/>
    <m/>
    <x v="2"/>
    <n v="7003"/>
    <x v="0"/>
  </r>
  <r>
    <x v="0"/>
    <x v="11"/>
    <n v="3263.16"/>
    <x v="66"/>
    <m/>
    <x v="0"/>
    <m/>
    <x v="273"/>
    <x v="23"/>
    <x v="16"/>
    <x v="7"/>
    <x v="7"/>
    <x v="18"/>
    <x v="14"/>
    <m/>
    <x v="78"/>
    <n v="1002"/>
    <x v="0"/>
  </r>
  <r>
    <x v="0"/>
    <x v="11"/>
    <n v="3300"/>
    <x v="22"/>
    <m/>
    <x v="0"/>
    <m/>
    <x v="274"/>
    <x v="3"/>
    <x v="3"/>
    <x v="2"/>
    <x v="2"/>
    <x v="10"/>
    <x v="8"/>
    <m/>
    <x v="26"/>
    <n v="4002"/>
    <x v="0"/>
  </r>
  <r>
    <x v="0"/>
    <x v="11"/>
    <n v="3365.68"/>
    <x v="51"/>
    <m/>
    <x v="0"/>
    <m/>
    <x v="276"/>
    <x v="23"/>
    <x v="16"/>
    <x v="7"/>
    <x v="7"/>
    <x v="18"/>
    <x v="14"/>
    <m/>
    <x v="63"/>
    <n v="1002"/>
    <x v="0"/>
  </r>
  <r>
    <x v="0"/>
    <x v="11"/>
    <n v="3376.3180000000002"/>
    <x v="2"/>
    <m/>
    <x v="0"/>
    <m/>
    <x v="270"/>
    <x v="1"/>
    <x v="1"/>
    <x v="1"/>
    <x v="1"/>
    <x v="2"/>
    <x v="2"/>
    <m/>
    <x v="2"/>
    <n v="7001"/>
    <x v="0"/>
  </r>
  <r>
    <x v="0"/>
    <x v="11"/>
    <n v="3408.112777671266"/>
    <x v="37"/>
    <m/>
    <x v="0"/>
    <m/>
    <x v="277"/>
    <x v="0"/>
    <x v="0"/>
    <x v="6"/>
    <x v="6"/>
    <x v="17"/>
    <x v="13"/>
    <m/>
    <x v="44"/>
    <n v="2001"/>
    <x v="0"/>
  </r>
  <r>
    <x v="0"/>
    <x v="11"/>
    <n v="3418.05"/>
    <x v="2"/>
    <m/>
    <x v="0"/>
    <m/>
    <x v="268"/>
    <x v="14"/>
    <x v="11"/>
    <x v="1"/>
    <x v="1"/>
    <x v="2"/>
    <x v="2"/>
    <m/>
    <x v="2"/>
    <n v="5005"/>
    <x v="0"/>
  </r>
  <r>
    <x v="0"/>
    <x v="11"/>
    <n v="3500"/>
    <x v="62"/>
    <m/>
    <x v="0"/>
    <m/>
    <x v="263"/>
    <x v="0"/>
    <x v="0"/>
    <x v="2"/>
    <x v="2"/>
    <x v="14"/>
    <x v="12"/>
    <m/>
    <x v="89"/>
    <n v="2001"/>
    <x v="0"/>
  </r>
  <r>
    <x v="0"/>
    <x v="11"/>
    <n v="3500"/>
    <x v="67"/>
    <m/>
    <x v="0"/>
    <m/>
    <x v="1"/>
    <x v="23"/>
    <x v="16"/>
    <x v="2"/>
    <x v="2"/>
    <x v="10"/>
    <x v="8"/>
    <m/>
    <x v="79"/>
    <n v="1002"/>
    <x v="0"/>
  </r>
  <r>
    <x v="0"/>
    <x v="11"/>
    <n v="3500"/>
    <x v="68"/>
    <m/>
    <x v="0"/>
    <m/>
    <x v="1"/>
    <x v="23"/>
    <x v="16"/>
    <x v="2"/>
    <x v="2"/>
    <x v="10"/>
    <x v="8"/>
    <m/>
    <x v="80"/>
    <n v="1002"/>
    <x v="0"/>
  </r>
  <r>
    <x v="0"/>
    <x v="11"/>
    <n v="3512.9710000000005"/>
    <x v="2"/>
    <m/>
    <x v="0"/>
    <m/>
    <x v="272"/>
    <x v="22"/>
    <x v="0"/>
    <x v="2"/>
    <x v="2"/>
    <x v="4"/>
    <x v="2"/>
    <m/>
    <x v="5"/>
    <n v="3002"/>
    <x v="0"/>
  </r>
  <r>
    <x v="0"/>
    <x v="11"/>
    <n v="3562.39"/>
    <x v="2"/>
    <m/>
    <x v="0"/>
    <m/>
    <x v="226"/>
    <x v="1"/>
    <x v="1"/>
    <x v="1"/>
    <x v="1"/>
    <x v="2"/>
    <x v="2"/>
    <m/>
    <x v="2"/>
    <n v="7001"/>
    <x v="0"/>
  </r>
  <r>
    <x v="0"/>
    <x v="11"/>
    <n v="3600"/>
    <x v="48"/>
    <m/>
    <x v="0"/>
    <m/>
    <x v="280"/>
    <x v="2"/>
    <x v="2"/>
    <x v="1"/>
    <x v="1"/>
    <x v="15"/>
    <x v="5"/>
    <m/>
    <x v="59"/>
    <n v="4004"/>
    <x v="0"/>
  </r>
  <r>
    <x v="0"/>
    <x v="11"/>
    <n v="3600"/>
    <x v="11"/>
    <m/>
    <x v="0"/>
    <m/>
    <x v="281"/>
    <x v="5"/>
    <x v="5"/>
    <x v="2"/>
    <x v="2"/>
    <x v="10"/>
    <x v="8"/>
    <m/>
    <x v="13"/>
    <n v="3006"/>
    <x v="0"/>
  </r>
  <r>
    <x v="0"/>
    <x v="11"/>
    <n v="3613.9950000000008"/>
    <x v="3"/>
    <m/>
    <x v="0"/>
    <m/>
    <x v="60"/>
    <x v="11"/>
    <x v="6"/>
    <x v="2"/>
    <x v="2"/>
    <x v="6"/>
    <x v="3"/>
    <m/>
    <x v="8"/>
    <n v="8004"/>
    <x v="0"/>
  </r>
  <r>
    <x v="0"/>
    <x v="11"/>
    <n v="3650"/>
    <x v="2"/>
    <m/>
    <x v="0"/>
    <m/>
    <x v="423"/>
    <x v="21"/>
    <x v="15"/>
    <x v="2"/>
    <x v="2"/>
    <x v="4"/>
    <x v="2"/>
    <m/>
    <x v="5"/>
    <n v="3004"/>
    <x v="0"/>
  </r>
  <r>
    <x v="0"/>
    <x v="11"/>
    <n v="3791.3590000000004"/>
    <x v="2"/>
    <m/>
    <x v="0"/>
    <m/>
    <x v="278"/>
    <x v="12"/>
    <x v="10"/>
    <x v="2"/>
    <x v="2"/>
    <x v="4"/>
    <x v="2"/>
    <m/>
    <x v="5"/>
    <n v="3005"/>
    <x v="0"/>
  </r>
  <r>
    <x v="0"/>
    <x v="11"/>
    <n v="3800"/>
    <x v="8"/>
    <m/>
    <x v="0"/>
    <m/>
    <x v="286"/>
    <x v="4"/>
    <x v="4"/>
    <x v="1"/>
    <x v="1"/>
    <x v="2"/>
    <x v="2"/>
    <m/>
    <x v="10"/>
    <n v="4003"/>
    <x v="0"/>
  </r>
  <r>
    <x v="0"/>
    <x v="11"/>
    <n v="3800"/>
    <x v="25"/>
    <m/>
    <x v="0"/>
    <m/>
    <x v="1"/>
    <x v="2"/>
    <x v="2"/>
    <x v="2"/>
    <x v="2"/>
    <x v="7"/>
    <x v="5"/>
    <m/>
    <x v="30"/>
    <n v="4004"/>
    <x v="0"/>
  </r>
  <r>
    <x v="0"/>
    <x v="11"/>
    <n v="3824.1830000000004"/>
    <x v="2"/>
    <m/>
    <x v="0"/>
    <m/>
    <x v="279"/>
    <x v="1"/>
    <x v="1"/>
    <x v="1"/>
    <x v="1"/>
    <x v="2"/>
    <x v="2"/>
    <m/>
    <x v="2"/>
    <n v="7001"/>
    <x v="0"/>
  </r>
  <r>
    <x v="0"/>
    <x v="11"/>
    <n v="3926.9"/>
    <x v="14"/>
    <m/>
    <x v="0"/>
    <m/>
    <x v="289"/>
    <x v="9"/>
    <x v="8"/>
    <x v="2"/>
    <x v="2"/>
    <x v="12"/>
    <x v="10"/>
    <m/>
    <x v="17"/>
    <n v="8002"/>
    <x v="0"/>
  </r>
  <r>
    <x v="0"/>
    <x v="11"/>
    <n v="4000"/>
    <x v="41"/>
    <m/>
    <x v="0"/>
    <m/>
    <x v="290"/>
    <x v="24"/>
    <x v="17"/>
    <x v="4"/>
    <x v="4"/>
    <x v="11"/>
    <x v="9"/>
    <m/>
    <x v="50"/>
    <n v="8006"/>
    <x v="0"/>
  </r>
  <r>
    <x v="0"/>
    <x v="11"/>
    <n v="4000"/>
    <x v="30"/>
    <m/>
    <x v="0"/>
    <m/>
    <x v="1"/>
    <x v="1"/>
    <x v="1"/>
    <x v="1"/>
    <x v="1"/>
    <x v="16"/>
    <x v="12"/>
    <m/>
    <x v="90"/>
    <n v="7001"/>
    <x v="0"/>
  </r>
  <r>
    <x v="0"/>
    <x v="11"/>
    <n v="4000"/>
    <x v="70"/>
    <m/>
    <x v="0"/>
    <m/>
    <x v="1"/>
    <x v="29"/>
    <x v="19"/>
    <x v="1"/>
    <x v="1"/>
    <x v="1"/>
    <x v="1"/>
    <m/>
    <x v="82"/>
    <n v="6001"/>
    <x v="0"/>
  </r>
  <r>
    <x v="0"/>
    <x v="11"/>
    <n v="4000"/>
    <x v="72"/>
    <m/>
    <x v="0"/>
    <m/>
    <x v="1"/>
    <x v="1"/>
    <x v="1"/>
    <x v="1"/>
    <x v="1"/>
    <x v="8"/>
    <x v="6"/>
    <m/>
    <x v="84"/>
    <n v="7001"/>
    <x v="0"/>
  </r>
  <r>
    <x v="0"/>
    <x v="11"/>
    <n v="4062.6300000000006"/>
    <x v="2"/>
    <m/>
    <x v="0"/>
    <m/>
    <x v="283"/>
    <x v="27"/>
    <x v="19"/>
    <x v="1"/>
    <x v="1"/>
    <x v="2"/>
    <x v="2"/>
    <m/>
    <x v="2"/>
    <n v="6002"/>
    <x v="0"/>
  </r>
  <r>
    <x v="0"/>
    <x v="11"/>
    <n v="4062.6300000000006"/>
    <x v="2"/>
    <m/>
    <x v="0"/>
    <m/>
    <x v="284"/>
    <x v="10"/>
    <x v="9"/>
    <x v="2"/>
    <x v="2"/>
    <x v="4"/>
    <x v="2"/>
    <m/>
    <x v="5"/>
    <n v="8001"/>
    <x v="0"/>
  </r>
  <r>
    <x v="0"/>
    <x v="11"/>
    <n v="4080"/>
    <x v="14"/>
    <m/>
    <x v="0"/>
    <m/>
    <x v="296"/>
    <x v="9"/>
    <x v="8"/>
    <x v="2"/>
    <x v="2"/>
    <x v="12"/>
    <x v="10"/>
    <m/>
    <x v="17"/>
    <n v="8002"/>
    <x v="0"/>
  </r>
  <r>
    <x v="0"/>
    <x v="11"/>
    <n v="4085.4370665071551"/>
    <x v="37"/>
    <m/>
    <x v="0"/>
    <m/>
    <x v="292"/>
    <x v="0"/>
    <x v="0"/>
    <x v="6"/>
    <x v="6"/>
    <x v="17"/>
    <x v="13"/>
    <m/>
    <x v="44"/>
    <n v="2001"/>
    <x v="0"/>
  </r>
  <r>
    <x v="0"/>
    <x v="11"/>
    <n v="4160"/>
    <x v="73"/>
    <m/>
    <x v="0"/>
    <m/>
    <x v="299"/>
    <x v="0"/>
    <x v="0"/>
    <x v="5"/>
    <x v="5"/>
    <x v="13"/>
    <x v="11"/>
    <m/>
    <x v="85"/>
    <n v="2001"/>
    <x v="0"/>
  </r>
  <r>
    <x v="0"/>
    <x v="11"/>
    <n v="4320.3600000000006"/>
    <x v="2"/>
    <m/>
    <x v="0"/>
    <m/>
    <x v="76"/>
    <x v="22"/>
    <x v="0"/>
    <x v="2"/>
    <x v="2"/>
    <x v="4"/>
    <x v="2"/>
    <m/>
    <x v="5"/>
    <n v="3002"/>
    <x v="0"/>
  </r>
  <r>
    <x v="0"/>
    <x v="11"/>
    <n v="4465.527000000001"/>
    <x v="2"/>
    <m/>
    <x v="0"/>
    <m/>
    <x v="293"/>
    <x v="18"/>
    <x v="13"/>
    <x v="2"/>
    <x v="2"/>
    <x v="4"/>
    <x v="2"/>
    <m/>
    <x v="5"/>
    <n v="4001"/>
    <x v="0"/>
  </r>
  <r>
    <x v="0"/>
    <x v="11"/>
    <n v="4465.527000000001"/>
    <x v="2"/>
    <m/>
    <x v="0"/>
    <m/>
    <x v="294"/>
    <x v="27"/>
    <x v="19"/>
    <x v="1"/>
    <x v="1"/>
    <x v="2"/>
    <x v="2"/>
    <m/>
    <x v="2"/>
    <n v="6002"/>
    <x v="0"/>
  </r>
  <r>
    <x v="0"/>
    <x v="11"/>
    <n v="4465.527000000001"/>
    <x v="2"/>
    <m/>
    <x v="0"/>
    <m/>
    <x v="295"/>
    <x v="27"/>
    <x v="19"/>
    <x v="1"/>
    <x v="1"/>
    <x v="2"/>
    <x v="2"/>
    <m/>
    <x v="2"/>
    <n v="6002"/>
    <x v="0"/>
  </r>
  <r>
    <x v="0"/>
    <x v="11"/>
    <n v="4500"/>
    <x v="48"/>
    <m/>
    <x v="0"/>
    <m/>
    <x v="197"/>
    <x v="2"/>
    <x v="2"/>
    <x v="2"/>
    <x v="2"/>
    <x v="7"/>
    <x v="5"/>
    <m/>
    <x v="86"/>
    <n v="4004"/>
    <x v="0"/>
  </r>
  <r>
    <x v="0"/>
    <x v="11"/>
    <n v="4500"/>
    <x v="74"/>
    <m/>
    <x v="0"/>
    <m/>
    <x v="302"/>
    <x v="13"/>
    <x v="2"/>
    <x v="1"/>
    <x v="1"/>
    <x v="8"/>
    <x v="6"/>
    <m/>
    <x v="87"/>
    <n v="5003"/>
    <x v="0"/>
  </r>
  <r>
    <x v="0"/>
    <x v="11"/>
    <n v="4500"/>
    <x v="50"/>
    <m/>
    <x v="0"/>
    <m/>
    <x v="303"/>
    <x v="16"/>
    <x v="11"/>
    <x v="1"/>
    <x v="1"/>
    <x v="1"/>
    <x v="1"/>
    <m/>
    <x v="62"/>
    <n v="7002"/>
    <x v="0"/>
  </r>
  <r>
    <x v="0"/>
    <x v="11"/>
    <n v="4503.4491666666663"/>
    <x v="29"/>
    <m/>
    <x v="0"/>
    <m/>
    <x v="1"/>
    <x v="1"/>
    <x v="1"/>
    <x v="1"/>
    <x v="1"/>
    <x v="2"/>
    <x v="2"/>
    <m/>
    <x v="38"/>
    <n v="7001"/>
    <x v="0"/>
  </r>
  <r>
    <x v="0"/>
    <x v="11"/>
    <n v="4536.4660000000013"/>
    <x v="2"/>
    <m/>
    <x v="0"/>
    <m/>
    <x v="298"/>
    <x v="1"/>
    <x v="1"/>
    <x v="1"/>
    <x v="1"/>
    <x v="2"/>
    <x v="2"/>
    <m/>
    <x v="2"/>
    <n v="7001"/>
    <x v="0"/>
  </r>
  <r>
    <x v="0"/>
    <x v="11"/>
    <n v="4692.5"/>
    <x v="14"/>
    <m/>
    <x v="0"/>
    <m/>
    <x v="304"/>
    <x v="9"/>
    <x v="8"/>
    <x v="2"/>
    <x v="2"/>
    <x v="12"/>
    <x v="10"/>
    <m/>
    <x v="17"/>
    <n v="8002"/>
    <x v="0"/>
  </r>
  <r>
    <x v="0"/>
    <x v="11"/>
    <n v="4700"/>
    <x v="74"/>
    <m/>
    <x v="0"/>
    <m/>
    <x v="303"/>
    <x v="13"/>
    <x v="2"/>
    <x v="1"/>
    <x v="1"/>
    <x v="8"/>
    <x v="6"/>
    <m/>
    <x v="87"/>
    <n v="5003"/>
    <x v="0"/>
  </r>
  <r>
    <x v="0"/>
    <x v="11"/>
    <n v="4700"/>
    <x v="71"/>
    <m/>
    <x v="0"/>
    <m/>
    <x v="305"/>
    <x v="11"/>
    <x v="6"/>
    <x v="2"/>
    <x v="2"/>
    <x v="4"/>
    <x v="2"/>
    <m/>
    <x v="83"/>
    <n v="8004"/>
    <x v="0"/>
  </r>
  <r>
    <x v="0"/>
    <x v="11"/>
    <n v="4725"/>
    <x v="34"/>
    <m/>
    <x v="0"/>
    <m/>
    <x v="1"/>
    <x v="27"/>
    <x v="19"/>
    <x v="1"/>
    <x v="1"/>
    <x v="3"/>
    <x v="3"/>
    <m/>
    <x v="49"/>
    <n v="6002"/>
    <x v="0"/>
  </r>
  <r>
    <x v="0"/>
    <x v="11"/>
    <n v="4800"/>
    <x v="30"/>
    <m/>
    <x v="0"/>
    <m/>
    <x v="1"/>
    <x v="27"/>
    <x v="19"/>
    <x v="1"/>
    <x v="1"/>
    <x v="16"/>
    <x v="12"/>
    <m/>
    <x v="90"/>
    <n v="6002"/>
    <x v="0"/>
  </r>
  <r>
    <x v="0"/>
    <x v="11"/>
    <n v="4886.8473824876619"/>
    <x v="58"/>
    <m/>
    <x v="0"/>
    <m/>
    <x v="306"/>
    <x v="0"/>
    <x v="0"/>
    <x v="6"/>
    <x v="6"/>
    <x v="17"/>
    <x v="13"/>
    <m/>
    <x v="70"/>
    <n v="2001"/>
    <x v="0"/>
  </r>
  <r>
    <x v="0"/>
    <x v="11"/>
    <n v="4923.1899999999996"/>
    <x v="86"/>
    <m/>
    <x v="0"/>
    <m/>
    <x v="1"/>
    <x v="29"/>
    <x v="19"/>
    <x v="1"/>
    <x v="1"/>
    <x v="2"/>
    <x v="2"/>
    <m/>
    <x v="104"/>
    <n v="6001"/>
    <x v="0"/>
  </r>
  <r>
    <x v="0"/>
    <x v="11"/>
    <n v="4961.715916666667"/>
    <x v="29"/>
    <m/>
    <x v="0"/>
    <m/>
    <x v="1"/>
    <x v="27"/>
    <x v="19"/>
    <x v="1"/>
    <x v="1"/>
    <x v="2"/>
    <x v="2"/>
    <m/>
    <x v="38"/>
    <n v="6002"/>
    <x v="0"/>
  </r>
  <r>
    <x v="0"/>
    <x v="11"/>
    <n v="4998.8338392073738"/>
    <x v="37"/>
    <m/>
    <x v="0"/>
    <m/>
    <x v="309"/>
    <x v="0"/>
    <x v="0"/>
    <x v="6"/>
    <x v="6"/>
    <x v="17"/>
    <x v="13"/>
    <m/>
    <x v="44"/>
    <n v="2001"/>
    <x v="0"/>
  </r>
  <r>
    <x v="0"/>
    <x v="11"/>
    <n v="5000"/>
    <x v="12"/>
    <m/>
    <x v="0"/>
    <m/>
    <x v="1"/>
    <x v="1"/>
    <x v="1"/>
    <x v="4"/>
    <x v="4"/>
    <x v="11"/>
    <x v="9"/>
    <m/>
    <x v="14"/>
    <n v="7001"/>
    <x v="0"/>
  </r>
  <r>
    <x v="0"/>
    <x v="11"/>
    <n v="5000"/>
    <x v="30"/>
    <m/>
    <x v="0"/>
    <m/>
    <x v="1"/>
    <x v="29"/>
    <x v="19"/>
    <x v="1"/>
    <x v="1"/>
    <x v="16"/>
    <x v="12"/>
    <m/>
    <x v="90"/>
    <n v="6001"/>
    <x v="0"/>
  </r>
  <r>
    <x v="0"/>
    <x v="11"/>
    <n v="5000"/>
    <x v="76"/>
    <m/>
    <x v="0"/>
    <m/>
    <x v="313"/>
    <x v="0"/>
    <x v="0"/>
    <x v="1"/>
    <x v="1"/>
    <x v="1"/>
    <x v="1"/>
    <m/>
    <x v="91"/>
    <n v="2001"/>
    <x v="0"/>
  </r>
  <r>
    <x v="0"/>
    <x v="11"/>
    <n v="5000"/>
    <x v="17"/>
    <m/>
    <x v="0"/>
    <m/>
    <x v="314"/>
    <x v="10"/>
    <x v="9"/>
    <x v="2"/>
    <x v="2"/>
    <x v="10"/>
    <x v="8"/>
    <m/>
    <x v="20"/>
    <n v="8001"/>
    <x v="0"/>
  </r>
  <r>
    <x v="0"/>
    <x v="11"/>
    <n v="5000"/>
    <x v="78"/>
    <m/>
    <x v="0"/>
    <m/>
    <x v="315"/>
    <x v="23"/>
    <x v="16"/>
    <x v="2"/>
    <x v="2"/>
    <x v="4"/>
    <x v="2"/>
    <m/>
    <x v="93"/>
    <n v="1002"/>
    <x v="0"/>
  </r>
  <r>
    <x v="0"/>
    <x v="11"/>
    <n v="5000"/>
    <x v="40"/>
    <m/>
    <x v="0"/>
    <m/>
    <x v="316"/>
    <x v="28"/>
    <x v="16"/>
    <x v="2"/>
    <x v="2"/>
    <x v="12"/>
    <x v="10"/>
    <m/>
    <x v="94"/>
    <n v="8005"/>
    <x v="0"/>
  </r>
  <r>
    <x v="0"/>
    <x v="11"/>
    <n v="5000"/>
    <x v="26"/>
    <m/>
    <x v="0"/>
    <m/>
    <x v="318"/>
    <x v="24"/>
    <x v="17"/>
    <x v="2"/>
    <x v="2"/>
    <x v="10"/>
    <x v="8"/>
    <m/>
    <x v="31"/>
    <n v="8006"/>
    <x v="0"/>
  </r>
  <r>
    <x v="0"/>
    <x v="11"/>
    <n v="5000"/>
    <x v="51"/>
    <m/>
    <x v="0"/>
    <m/>
    <x v="319"/>
    <x v="23"/>
    <x v="16"/>
    <x v="7"/>
    <x v="7"/>
    <x v="18"/>
    <x v="14"/>
    <m/>
    <x v="63"/>
    <n v="1002"/>
    <x v="0"/>
  </r>
  <r>
    <x v="0"/>
    <x v="11"/>
    <n v="5000"/>
    <x v="51"/>
    <m/>
    <x v="0"/>
    <m/>
    <x v="320"/>
    <x v="23"/>
    <x v="16"/>
    <x v="7"/>
    <x v="7"/>
    <x v="18"/>
    <x v="14"/>
    <m/>
    <x v="63"/>
    <n v="1002"/>
    <x v="0"/>
  </r>
  <r>
    <x v="0"/>
    <x v="11"/>
    <n v="5260.93"/>
    <x v="51"/>
    <m/>
    <x v="0"/>
    <m/>
    <x v="322"/>
    <x v="0"/>
    <x v="0"/>
    <x v="7"/>
    <x v="7"/>
    <x v="18"/>
    <x v="14"/>
    <m/>
    <x v="63"/>
    <n v="2001"/>
    <x v="0"/>
  </r>
  <r>
    <x v="0"/>
    <x v="11"/>
    <n v="5286.4150600635921"/>
    <x v="44"/>
    <m/>
    <x v="0"/>
    <m/>
    <x v="321"/>
    <x v="0"/>
    <x v="0"/>
    <x v="6"/>
    <x v="6"/>
    <x v="17"/>
    <x v="13"/>
    <m/>
    <x v="53"/>
    <n v="2001"/>
    <x v="0"/>
  </r>
  <r>
    <x v="0"/>
    <x v="11"/>
    <n v="5350"/>
    <x v="41"/>
    <m/>
    <x v="0"/>
    <m/>
    <x v="301"/>
    <x v="24"/>
    <x v="17"/>
    <x v="4"/>
    <x v="4"/>
    <x v="11"/>
    <x v="9"/>
    <m/>
    <x v="50"/>
    <n v="8006"/>
    <x v="0"/>
  </r>
  <r>
    <x v="0"/>
    <x v="11"/>
    <n v="5355"/>
    <x v="39"/>
    <m/>
    <x v="0"/>
    <m/>
    <x v="1"/>
    <x v="1"/>
    <x v="1"/>
    <x v="1"/>
    <x v="1"/>
    <x v="3"/>
    <x v="3"/>
    <m/>
    <x v="58"/>
    <n v="7001"/>
    <x v="0"/>
  </r>
  <r>
    <x v="0"/>
    <x v="11"/>
    <n v="5407.7980000000007"/>
    <x v="2"/>
    <m/>
    <x v="0"/>
    <m/>
    <x v="307"/>
    <x v="27"/>
    <x v="19"/>
    <x v="1"/>
    <x v="1"/>
    <x v="2"/>
    <x v="2"/>
    <m/>
    <x v="2"/>
    <n v="6002"/>
    <x v="0"/>
  </r>
  <r>
    <x v="0"/>
    <x v="11"/>
    <n v="5407.7980000000007"/>
    <x v="2"/>
    <m/>
    <x v="0"/>
    <m/>
    <x v="67"/>
    <x v="19"/>
    <x v="14"/>
    <x v="2"/>
    <x v="2"/>
    <x v="4"/>
    <x v="2"/>
    <m/>
    <x v="5"/>
    <n v="3003"/>
    <x v="0"/>
  </r>
  <r>
    <x v="0"/>
    <x v="11"/>
    <n v="5500"/>
    <x v="32"/>
    <m/>
    <x v="0"/>
    <m/>
    <x v="317"/>
    <x v="10"/>
    <x v="9"/>
    <x v="2"/>
    <x v="2"/>
    <x v="12"/>
    <x v="10"/>
    <m/>
    <x v="37"/>
    <n v="8001"/>
    <x v="0"/>
  </r>
  <r>
    <x v="0"/>
    <x v="11"/>
    <n v="5500"/>
    <x v="26"/>
    <m/>
    <x v="0"/>
    <m/>
    <x v="323"/>
    <x v="24"/>
    <x v="17"/>
    <x v="2"/>
    <x v="2"/>
    <x v="10"/>
    <x v="8"/>
    <m/>
    <x v="31"/>
    <n v="8006"/>
    <x v="0"/>
  </r>
  <r>
    <x v="0"/>
    <x v="11"/>
    <n v="5500"/>
    <x v="95"/>
    <m/>
    <x v="0"/>
    <m/>
    <x v="1"/>
    <x v="1"/>
    <x v="1"/>
    <x v="1"/>
    <x v="1"/>
    <x v="1"/>
    <x v="1"/>
    <m/>
    <x v="113"/>
    <n v="7001"/>
    <x v="0"/>
  </r>
  <r>
    <x v="0"/>
    <x v="11"/>
    <n v="5500"/>
    <x v="28"/>
    <m/>
    <x v="0"/>
    <m/>
    <x v="324"/>
    <x v="24"/>
    <x v="17"/>
    <x v="1"/>
    <x v="1"/>
    <x v="8"/>
    <x v="6"/>
    <m/>
    <x v="33"/>
    <n v="8006"/>
    <x v="0"/>
  </r>
  <r>
    <x v="0"/>
    <x v="11"/>
    <n v="5502.2000000000007"/>
    <x v="7"/>
    <m/>
    <x v="0"/>
    <m/>
    <x v="55"/>
    <x v="2"/>
    <x v="2"/>
    <x v="1"/>
    <x v="1"/>
    <x v="15"/>
    <x v="5"/>
    <m/>
    <x v="95"/>
    <n v="4004"/>
    <x v="0"/>
  </r>
  <r>
    <x v="0"/>
    <x v="11"/>
    <n v="5502.2000000000007"/>
    <x v="7"/>
    <m/>
    <x v="0"/>
    <m/>
    <x v="45"/>
    <x v="2"/>
    <x v="2"/>
    <x v="1"/>
    <x v="1"/>
    <x v="15"/>
    <x v="5"/>
    <m/>
    <x v="95"/>
    <n v="4004"/>
    <x v="0"/>
  </r>
  <r>
    <x v="0"/>
    <x v="11"/>
    <n v="5695.3817222225398"/>
    <x v="23"/>
    <m/>
    <x v="0"/>
    <m/>
    <x v="215"/>
    <x v="0"/>
    <x v="0"/>
    <x v="1"/>
    <x v="1"/>
    <x v="8"/>
    <x v="6"/>
    <m/>
    <x v="28"/>
    <n v="2001"/>
    <x v="0"/>
  </r>
  <r>
    <x v="0"/>
    <x v="11"/>
    <n v="5775"/>
    <x v="34"/>
    <m/>
    <x v="0"/>
    <m/>
    <x v="1"/>
    <x v="1"/>
    <x v="1"/>
    <x v="1"/>
    <x v="1"/>
    <x v="3"/>
    <x v="3"/>
    <m/>
    <x v="49"/>
    <n v="7001"/>
    <x v="0"/>
  </r>
  <r>
    <x v="0"/>
    <x v="11"/>
    <n v="5800"/>
    <x v="26"/>
    <m/>
    <x v="0"/>
    <m/>
    <x v="325"/>
    <x v="5"/>
    <x v="5"/>
    <x v="2"/>
    <x v="2"/>
    <x v="10"/>
    <x v="8"/>
    <m/>
    <x v="31"/>
    <n v="3006"/>
    <x v="0"/>
  </r>
  <r>
    <x v="0"/>
    <x v="11"/>
    <n v="5944.5528999999997"/>
    <x v="27"/>
    <m/>
    <x v="0"/>
    <m/>
    <x v="1"/>
    <x v="1"/>
    <x v="1"/>
    <x v="1"/>
    <x v="1"/>
    <x v="16"/>
    <x v="12"/>
    <m/>
    <x v="42"/>
    <n v="7001"/>
    <x v="0"/>
  </r>
  <r>
    <x v="0"/>
    <x v="11"/>
    <n v="6000"/>
    <x v="24"/>
    <m/>
    <x v="0"/>
    <m/>
    <x v="326"/>
    <x v="0"/>
    <x v="0"/>
    <x v="2"/>
    <x v="2"/>
    <x v="12"/>
    <x v="10"/>
    <m/>
    <x v="29"/>
    <n v="2001"/>
    <x v="0"/>
  </r>
  <r>
    <x v="0"/>
    <x v="11"/>
    <n v="6000"/>
    <x v="33"/>
    <m/>
    <x v="0"/>
    <m/>
    <x v="327"/>
    <x v="17"/>
    <x v="2"/>
    <x v="2"/>
    <x v="2"/>
    <x v="7"/>
    <x v="5"/>
    <m/>
    <x v="39"/>
    <n v="5006"/>
    <x v="0"/>
  </r>
  <r>
    <x v="0"/>
    <x v="11"/>
    <n v="6000"/>
    <x v="80"/>
    <m/>
    <x v="0"/>
    <m/>
    <x v="1"/>
    <x v="1"/>
    <x v="1"/>
    <x v="1"/>
    <x v="1"/>
    <x v="1"/>
    <x v="1"/>
    <m/>
    <x v="98"/>
    <n v="7001"/>
    <x v="0"/>
  </r>
  <r>
    <x v="0"/>
    <x v="11"/>
    <n v="6350"/>
    <x v="18"/>
    <m/>
    <x v="0"/>
    <m/>
    <x v="1"/>
    <x v="19"/>
    <x v="14"/>
    <x v="2"/>
    <x v="2"/>
    <x v="10"/>
    <x v="8"/>
    <m/>
    <x v="21"/>
    <n v="3003"/>
    <x v="0"/>
  </r>
  <r>
    <x v="0"/>
    <x v="11"/>
    <n v="6360.5425250000008"/>
    <x v="30"/>
    <m/>
    <x v="0"/>
    <m/>
    <x v="1"/>
    <x v="0"/>
    <x v="0"/>
    <x v="2"/>
    <x v="2"/>
    <x v="14"/>
    <x v="12"/>
    <m/>
    <x v="35"/>
    <n v="2001"/>
    <x v="0"/>
  </r>
  <r>
    <x v="0"/>
    <x v="11"/>
    <n v="6439.9999999999991"/>
    <x v="79"/>
    <m/>
    <x v="0"/>
    <m/>
    <x v="1"/>
    <x v="18"/>
    <x v="13"/>
    <x v="2"/>
    <x v="2"/>
    <x v="12"/>
    <x v="10"/>
    <m/>
    <x v="96"/>
    <n v="4001"/>
    <x v="0"/>
  </r>
  <r>
    <x v="0"/>
    <x v="11"/>
    <n v="6500"/>
    <x v="8"/>
    <m/>
    <x v="0"/>
    <m/>
    <x v="329"/>
    <x v="4"/>
    <x v="4"/>
    <x v="1"/>
    <x v="1"/>
    <x v="2"/>
    <x v="2"/>
    <m/>
    <x v="10"/>
    <n v="4003"/>
    <x v="0"/>
  </r>
  <r>
    <x v="0"/>
    <x v="11"/>
    <n v="6500"/>
    <x v="90"/>
    <m/>
    <x v="0"/>
    <m/>
    <x v="336"/>
    <x v="29"/>
    <x v="19"/>
    <x v="1"/>
    <x v="1"/>
    <x v="2"/>
    <x v="2"/>
    <m/>
    <x v="108"/>
    <n v="6001"/>
    <x v="0"/>
  </r>
  <r>
    <x v="0"/>
    <x v="11"/>
    <n v="6500"/>
    <x v="90"/>
    <m/>
    <x v="0"/>
    <m/>
    <x v="337"/>
    <x v="29"/>
    <x v="19"/>
    <x v="1"/>
    <x v="1"/>
    <x v="2"/>
    <x v="2"/>
    <m/>
    <x v="108"/>
    <n v="6001"/>
    <x v="0"/>
  </r>
  <r>
    <x v="0"/>
    <x v="11"/>
    <n v="6500"/>
    <x v="90"/>
    <m/>
    <x v="0"/>
    <m/>
    <x v="338"/>
    <x v="29"/>
    <x v="19"/>
    <x v="1"/>
    <x v="1"/>
    <x v="2"/>
    <x v="2"/>
    <m/>
    <x v="108"/>
    <n v="6001"/>
    <x v="0"/>
  </r>
  <r>
    <x v="0"/>
    <x v="11"/>
    <n v="6500"/>
    <x v="90"/>
    <m/>
    <x v="0"/>
    <m/>
    <x v="339"/>
    <x v="29"/>
    <x v="19"/>
    <x v="1"/>
    <x v="1"/>
    <x v="2"/>
    <x v="2"/>
    <m/>
    <x v="108"/>
    <n v="6001"/>
    <x v="0"/>
  </r>
  <r>
    <x v="0"/>
    <x v="11"/>
    <n v="6500"/>
    <x v="14"/>
    <m/>
    <x v="0"/>
    <m/>
    <x v="289"/>
    <x v="9"/>
    <x v="8"/>
    <x v="2"/>
    <x v="2"/>
    <x v="12"/>
    <x v="10"/>
    <m/>
    <x v="17"/>
    <n v="8002"/>
    <x v="0"/>
  </r>
  <r>
    <x v="0"/>
    <x v="11"/>
    <n v="6501.1497222222197"/>
    <x v="21"/>
    <m/>
    <x v="0"/>
    <m/>
    <x v="1"/>
    <x v="1"/>
    <x v="1"/>
    <x v="1"/>
    <x v="1"/>
    <x v="2"/>
    <x v="2"/>
    <m/>
    <x v="27"/>
    <n v="7001"/>
    <x v="0"/>
  </r>
  <r>
    <x v="0"/>
    <x v="11"/>
    <n v="6549.4650100000008"/>
    <x v="27"/>
    <m/>
    <x v="0"/>
    <m/>
    <x v="1"/>
    <x v="27"/>
    <x v="19"/>
    <x v="1"/>
    <x v="1"/>
    <x v="16"/>
    <x v="12"/>
    <m/>
    <x v="42"/>
    <n v="6002"/>
    <x v="0"/>
  </r>
  <r>
    <x v="0"/>
    <x v="11"/>
    <n v="6665.02"/>
    <x v="51"/>
    <m/>
    <x v="0"/>
    <m/>
    <x v="332"/>
    <x v="0"/>
    <x v="0"/>
    <x v="7"/>
    <x v="7"/>
    <x v="18"/>
    <x v="14"/>
    <m/>
    <x v="63"/>
    <n v="2001"/>
    <x v="0"/>
  </r>
  <r>
    <x v="0"/>
    <x v="11"/>
    <n v="6825.9840000000004"/>
    <x v="64"/>
    <m/>
    <x v="0"/>
    <m/>
    <x v="271"/>
    <x v="25"/>
    <x v="18"/>
    <x v="2"/>
    <x v="2"/>
    <x v="12"/>
    <x v="10"/>
    <m/>
    <x v="76"/>
    <n v="3001"/>
    <x v="0"/>
  </r>
  <r>
    <x v="0"/>
    <x v="11"/>
    <n v="7000"/>
    <x v="8"/>
    <m/>
    <x v="0"/>
    <m/>
    <x v="64"/>
    <x v="3"/>
    <x v="3"/>
    <x v="1"/>
    <x v="1"/>
    <x v="2"/>
    <x v="2"/>
    <m/>
    <x v="10"/>
    <n v="4002"/>
    <x v="0"/>
  </r>
  <r>
    <x v="0"/>
    <x v="11"/>
    <n v="7000"/>
    <x v="57"/>
    <m/>
    <x v="0"/>
    <m/>
    <x v="1"/>
    <x v="14"/>
    <x v="11"/>
    <x v="1"/>
    <x v="1"/>
    <x v="8"/>
    <x v="6"/>
    <m/>
    <x v="69"/>
    <n v="5005"/>
    <x v="0"/>
  </r>
  <r>
    <x v="0"/>
    <x v="11"/>
    <n v="7000"/>
    <x v="21"/>
    <m/>
    <x v="0"/>
    <m/>
    <x v="1"/>
    <x v="27"/>
    <x v="19"/>
    <x v="1"/>
    <x v="1"/>
    <x v="2"/>
    <x v="2"/>
    <m/>
    <x v="27"/>
    <n v="6002"/>
    <x v="0"/>
  </r>
  <r>
    <x v="0"/>
    <x v="11"/>
    <n v="7000"/>
    <x v="84"/>
    <m/>
    <x v="0"/>
    <m/>
    <x v="1"/>
    <x v="25"/>
    <x v="18"/>
    <x v="1"/>
    <x v="1"/>
    <x v="1"/>
    <x v="1"/>
    <m/>
    <x v="102"/>
    <n v="3001"/>
    <x v="0"/>
  </r>
  <r>
    <x v="0"/>
    <x v="11"/>
    <n v="7000"/>
    <x v="77"/>
    <m/>
    <x v="0"/>
    <m/>
    <x v="1"/>
    <x v="1"/>
    <x v="1"/>
    <x v="1"/>
    <x v="1"/>
    <x v="8"/>
    <x v="6"/>
    <m/>
    <x v="92"/>
    <n v="7001"/>
    <x v="0"/>
  </r>
  <r>
    <x v="0"/>
    <x v="11"/>
    <n v="7040.0000000000009"/>
    <x v="81"/>
    <m/>
    <x v="0"/>
    <m/>
    <x v="1"/>
    <x v="23"/>
    <x v="16"/>
    <x v="2"/>
    <x v="2"/>
    <x v="6"/>
    <x v="3"/>
    <m/>
    <x v="99"/>
    <n v="1002"/>
    <x v="0"/>
  </r>
  <r>
    <x v="0"/>
    <x v="11"/>
    <n v="7150"/>
    <x v="17"/>
    <m/>
    <x v="0"/>
    <m/>
    <x v="330"/>
    <x v="10"/>
    <x v="9"/>
    <x v="2"/>
    <x v="2"/>
    <x v="10"/>
    <x v="8"/>
    <m/>
    <x v="20"/>
    <n v="8001"/>
    <x v="0"/>
  </r>
  <r>
    <x v="0"/>
    <x v="11"/>
    <n v="7240"/>
    <x v="27"/>
    <m/>
    <x v="0"/>
    <m/>
    <x v="159"/>
    <x v="3"/>
    <x v="3"/>
    <x v="2"/>
    <x v="2"/>
    <x v="14"/>
    <x v="12"/>
    <m/>
    <x v="32"/>
    <n v="4002"/>
    <x v="0"/>
  </r>
  <r>
    <x v="0"/>
    <x v="11"/>
    <n v="7336.34"/>
    <x v="87"/>
    <m/>
    <x v="0"/>
    <m/>
    <x v="333"/>
    <x v="0"/>
    <x v="0"/>
    <x v="7"/>
    <x v="7"/>
    <x v="18"/>
    <x v="14"/>
    <m/>
    <x v="105"/>
    <n v="2001"/>
    <x v="0"/>
  </r>
  <r>
    <x v="0"/>
    <x v="11"/>
    <n v="7402"/>
    <x v="88"/>
    <m/>
    <x v="0"/>
    <m/>
    <x v="334"/>
    <x v="0"/>
    <x v="0"/>
    <x v="8"/>
    <x v="8"/>
    <x v="19"/>
    <x v="15"/>
    <m/>
    <x v="106"/>
    <n v="2001"/>
    <x v="0"/>
  </r>
  <r>
    <x v="0"/>
    <x v="11"/>
    <n v="7500"/>
    <x v="89"/>
    <m/>
    <x v="0"/>
    <m/>
    <x v="1"/>
    <x v="10"/>
    <x v="9"/>
    <x v="2"/>
    <x v="2"/>
    <x v="10"/>
    <x v="8"/>
    <m/>
    <x v="107"/>
    <n v="8001"/>
    <x v="0"/>
  </r>
  <r>
    <x v="0"/>
    <x v="11"/>
    <n v="7500"/>
    <x v="8"/>
    <m/>
    <x v="0"/>
    <m/>
    <x v="335"/>
    <x v="4"/>
    <x v="4"/>
    <x v="1"/>
    <x v="1"/>
    <x v="2"/>
    <x v="2"/>
    <m/>
    <x v="10"/>
    <n v="4003"/>
    <x v="0"/>
  </r>
  <r>
    <x v="0"/>
    <x v="11"/>
    <n v="7500"/>
    <x v="8"/>
    <m/>
    <x v="0"/>
    <m/>
    <x v="14"/>
    <x v="3"/>
    <x v="3"/>
    <x v="1"/>
    <x v="1"/>
    <x v="2"/>
    <x v="2"/>
    <m/>
    <x v="10"/>
    <n v="4002"/>
    <x v="0"/>
  </r>
  <r>
    <x v="0"/>
    <x v="11"/>
    <n v="7500"/>
    <x v="91"/>
    <m/>
    <x v="0"/>
    <m/>
    <x v="263"/>
    <x v="0"/>
    <x v="0"/>
    <x v="1"/>
    <x v="1"/>
    <x v="2"/>
    <x v="2"/>
    <m/>
    <x v="109"/>
    <n v="2001"/>
    <x v="0"/>
  </r>
  <r>
    <x v="0"/>
    <x v="11"/>
    <n v="7500"/>
    <x v="51"/>
    <m/>
    <x v="0"/>
    <m/>
    <x v="341"/>
    <x v="0"/>
    <x v="0"/>
    <x v="7"/>
    <x v="7"/>
    <x v="18"/>
    <x v="14"/>
    <m/>
    <x v="63"/>
    <n v="2001"/>
    <x v="0"/>
  </r>
  <r>
    <x v="0"/>
    <x v="11"/>
    <n v="7565.7946000000011"/>
    <x v="35"/>
    <m/>
    <x v="0"/>
    <m/>
    <x v="1"/>
    <x v="1"/>
    <x v="1"/>
    <x v="1"/>
    <x v="1"/>
    <x v="16"/>
    <x v="12"/>
    <m/>
    <x v="47"/>
    <n v="7001"/>
    <x v="0"/>
  </r>
  <r>
    <x v="0"/>
    <x v="11"/>
    <n v="7583.333333333333"/>
    <x v="92"/>
    <m/>
    <x v="0"/>
    <m/>
    <x v="342"/>
    <x v="32"/>
    <x v="16"/>
    <x v="4"/>
    <x v="4"/>
    <x v="11"/>
    <x v="9"/>
    <m/>
    <x v="110"/>
    <n v="2003"/>
    <x v="0"/>
  </r>
  <r>
    <x v="0"/>
    <x v="11"/>
    <n v="7746.4127469019413"/>
    <x v="58"/>
    <m/>
    <x v="0"/>
    <m/>
    <x v="343"/>
    <x v="0"/>
    <x v="0"/>
    <x v="6"/>
    <x v="6"/>
    <x v="17"/>
    <x v="13"/>
    <m/>
    <x v="70"/>
    <n v="2001"/>
    <x v="0"/>
  </r>
  <r>
    <x v="0"/>
    <x v="11"/>
    <n v="7750"/>
    <x v="69"/>
    <m/>
    <x v="0"/>
    <m/>
    <x v="1"/>
    <x v="25"/>
    <x v="18"/>
    <x v="2"/>
    <x v="2"/>
    <x v="12"/>
    <x v="10"/>
    <m/>
    <x v="81"/>
    <n v="3001"/>
    <x v="0"/>
  </r>
  <r>
    <x v="0"/>
    <x v="11"/>
    <n v="7854.93"/>
    <x v="51"/>
    <m/>
    <x v="0"/>
    <m/>
    <x v="344"/>
    <x v="0"/>
    <x v="0"/>
    <x v="7"/>
    <x v="7"/>
    <x v="18"/>
    <x v="14"/>
    <m/>
    <x v="63"/>
    <n v="2001"/>
    <x v="0"/>
  </r>
  <r>
    <x v="0"/>
    <x v="11"/>
    <n v="7854.93"/>
    <x v="51"/>
    <m/>
    <x v="0"/>
    <m/>
    <x v="345"/>
    <x v="0"/>
    <x v="0"/>
    <x v="7"/>
    <x v="7"/>
    <x v="18"/>
    <x v="14"/>
    <m/>
    <x v="63"/>
    <n v="2001"/>
    <x v="0"/>
  </r>
  <r>
    <x v="0"/>
    <x v="11"/>
    <n v="7977.25"/>
    <x v="14"/>
    <m/>
    <x v="0"/>
    <m/>
    <x v="348"/>
    <x v="9"/>
    <x v="8"/>
    <x v="2"/>
    <x v="2"/>
    <x v="12"/>
    <x v="10"/>
    <m/>
    <x v="17"/>
    <n v="8002"/>
    <x v="0"/>
  </r>
  <r>
    <x v="0"/>
    <x v="11"/>
    <n v="8000"/>
    <x v="93"/>
    <m/>
    <x v="0"/>
    <m/>
    <x v="1"/>
    <x v="29"/>
    <x v="19"/>
    <x v="1"/>
    <x v="1"/>
    <x v="1"/>
    <x v="1"/>
    <m/>
    <x v="111"/>
    <n v="6001"/>
    <x v="0"/>
  </r>
  <r>
    <x v="0"/>
    <x v="11"/>
    <n v="8105.8560000000007"/>
    <x v="64"/>
    <m/>
    <x v="0"/>
    <m/>
    <x v="271"/>
    <x v="25"/>
    <x v="18"/>
    <x v="2"/>
    <x v="2"/>
    <x v="12"/>
    <x v="10"/>
    <m/>
    <x v="76"/>
    <n v="3001"/>
    <x v="0"/>
  </r>
  <r>
    <x v="0"/>
    <x v="11"/>
    <n v="8125"/>
    <x v="76"/>
    <m/>
    <x v="0"/>
    <m/>
    <x v="349"/>
    <x v="0"/>
    <x v="0"/>
    <x v="1"/>
    <x v="1"/>
    <x v="1"/>
    <x v="1"/>
    <m/>
    <x v="91"/>
    <n v="2001"/>
    <x v="0"/>
  </r>
  <r>
    <x v="0"/>
    <x v="11"/>
    <n v="8335.682740000002"/>
    <x v="35"/>
    <m/>
    <x v="0"/>
    <m/>
    <x v="1"/>
    <x v="27"/>
    <x v="19"/>
    <x v="1"/>
    <x v="1"/>
    <x v="16"/>
    <x v="12"/>
    <m/>
    <x v="47"/>
    <n v="6002"/>
    <x v="0"/>
  </r>
  <r>
    <x v="0"/>
    <x v="11"/>
    <n v="8666.6666666666661"/>
    <x v="71"/>
    <m/>
    <x v="0"/>
    <m/>
    <x v="352"/>
    <x v="24"/>
    <x v="17"/>
    <x v="2"/>
    <x v="2"/>
    <x v="4"/>
    <x v="2"/>
    <m/>
    <x v="83"/>
    <n v="8006"/>
    <x v="0"/>
  </r>
  <r>
    <x v="0"/>
    <x v="11"/>
    <n v="8669.4080000000013"/>
    <x v="2"/>
    <m/>
    <x v="0"/>
    <m/>
    <x v="75"/>
    <x v="22"/>
    <x v="0"/>
    <x v="2"/>
    <x v="2"/>
    <x v="4"/>
    <x v="2"/>
    <m/>
    <x v="5"/>
    <n v="3002"/>
    <x v="0"/>
  </r>
  <r>
    <x v="0"/>
    <x v="11"/>
    <n v="8669.4080000000013"/>
    <x v="2"/>
    <m/>
    <x v="0"/>
    <m/>
    <x v="346"/>
    <x v="27"/>
    <x v="19"/>
    <x v="1"/>
    <x v="1"/>
    <x v="2"/>
    <x v="2"/>
    <m/>
    <x v="2"/>
    <n v="6002"/>
    <x v="0"/>
  </r>
  <r>
    <x v="0"/>
    <x v="11"/>
    <n v="8669.4080000000013"/>
    <x v="2"/>
    <m/>
    <x v="0"/>
    <m/>
    <x v="347"/>
    <x v="3"/>
    <x v="3"/>
    <x v="2"/>
    <x v="2"/>
    <x v="4"/>
    <x v="2"/>
    <m/>
    <x v="5"/>
    <n v="4002"/>
    <x v="0"/>
  </r>
  <r>
    <x v="0"/>
    <x v="11"/>
    <n v="8850"/>
    <x v="61"/>
    <m/>
    <x v="0"/>
    <m/>
    <x v="354"/>
    <x v="4"/>
    <x v="4"/>
    <x v="1"/>
    <x v="1"/>
    <x v="8"/>
    <x v="6"/>
    <m/>
    <x v="73"/>
    <n v="4003"/>
    <x v="0"/>
  </r>
  <r>
    <x v="0"/>
    <x v="11"/>
    <n v="9000"/>
    <x v="11"/>
    <m/>
    <x v="0"/>
    <m/>
    <x v="1"/>
    <x v="5"/>
    <x v="5"/>
    <x v="2"/>
    <x v="2"/>
    <x v="10"/>
    <x v="8"/>
    <m/>
    <x v="13"/>
    <n v="3006"/>
    <x v="0"/>
  </r>
  <r>
    <x v="0"/>
    <x v="11"/>
    <n v="9013.3333333333339"/>
    <x v="71"/>
    <m/>
    <x v="0"/>
    <m/>
    <x v="355"/>
    <x v="4"/>
    <x v="4"/>
    <x v="2"/>
    <x v="2"/>
    <x v="4"/>
    <x v="2"/>
    <m/>
    <x v="83"/>
    <n v="4003"/>
    <x v="0"/>
  </r>
  <r>
    <x v="0"/>
    <x v="11"/>
    <n v="9050"/>
    <x v="30"/>
    <m/>
    <x v="0"/>
    <m/>
    <x v="187"/>
    <x v="3"/>
    <x v="3"/>
    <x v="2"/>
    <x v="2"/>
    <x v="14"/>
    <x v="12"/>
    <m/>
    <x v="35"/>
    <n v="4002"/>
    <x v="0"/>
  </r>
  <r>
    <x v="0"/>
    <x v="11"/>
    <n v="9292.8000000000011"/>
    <x v="64"/>
    <m/>
    <x v="0"/>
    <m/>
    <x v="300"/>
    <x v="25"/>
    <x v="18"/>
    <x v="2"/>
    <x v="2"/>
    <x v="12"/>
    <x v="10"/>
    <m/>
    <x v="76"/>
    <n v="3001"/>
    <x v="0"/>
  </r>
  <r>
    <x v="0"/>
    <x v="11"/>
    <n v="9500"/>
    <x v="8"/>
    <m/>
    <x v="0"/>
    <m/>
    <x v="360"/>
    <x v="4"/>
    <x v="4"/>
    <x v="1"/>
    <x v="1"/>
    <x v="2"/>
    <x v="2"/>
    <m/>
    <x v="10"/>
    <n v="4003"/>
    <x v="0"/>
  </r>
  <r>
    <x v="0"/>
    <x v="11"/>
    <n v="9500"/>
    <x v="31"/>
    <m/>
    <x v="0"/>
    <m/>
    <x v="197"/>
    <x v="2"/>
    <x v="2"/>
    <x v="2"/>
    <x v="2"/>
    <x v="7"/>
    <x v="5"/>
    <m/>
    <x v="115"/>
    <n v="4004"/>
    <x v="0"/>
  </r>
  <r>
    <x v="0"/>
    <x v="11"/>
    <n v="9800"/>
    <x v="71"/>
    <m/>
    <x v="0"/>
    <m/>
    <x v="361"/>
    <x v="9"/>
    <x v="8"/>
    <x v="2"/>
    <x v="2"/>
    <x v="4"/>
    <x v="2"/>
    <m/>
    <x v="83"/>
    <n v="8002"/>
    <x v="0"/>
  </r>
  <r>
    <x v="0"/>
    <x v="11"/>
    <n v="9885.14"/>
    <x v="66"/>
    <m/>
    <x v="0"/>
    <m/>
    <x v="362"/>
    <x v="0"/>
    <x v="0"/>
    <x v="7"/>
    <x v="7"/>
    <x v="18"/>
    <x v="14"/>
    <m/>
    <x v="78"/>
    <n v="2001"/>
    <x v="0"/>
  </r>
  <r>
    <x v="0"/>
    <x v="11"/>
    <n v="10000"/>
    <x v="8"/>
    <m/>
    <x v="0"/>
    <m/>
    <x v="363"/>
    <x v="3"/>
    <x v="3"/>
    <x v="1"/>
    <x v="1"/>
    <x v="2"/>
    <x v="2"/>
    <m/>
    <x v="10"/>
    <n v="4002"/>
    <x v="0"/>
  </r>
  <r>
    <x v="0"/>
    <x v="11"/>
    <n v="10000"/>
    <x v="31"/>
    <m/>
    <x v="0"/>
    <m/>
    <x v="108"/>
    <x v="2"/>
    <x v="2"/>
    <x v="1"/>
    <x v="1"/>
    <x v="15"/>
    <x v="5"/>
    <m/>
    <x v="36"/>
    <n v="4004"/>
    <x v="0"/>
  </r>
  <r>
    <x v="0"/>
    <x v="11"/>
    <n v="10000"/>
    <x v="91"/>
    <m/>
    <x v="0"/>
    <m/>
    <x v="263"/>
    <x v="0"/>
    <x v="0"/>
    <x v="2"/>
    <x v="2"/>
    <x v="4"/>
    <x v="2"/>
    <m/>
    <x v="125"/>
    <n v="2001"/>
    <x v="0"/>
  </r>
  <r>
    <x v="0"/>
    <x v="11"/>
    <n v="10000"/>
    <x v="76"/>
    <m/>
    <x v="0"/>
    <m/>
    <x v="365"/>
    <x v="0"/>
    <x v="0"/>
    <x v="1"/>
    <x v="1"/>
    <x v="1"/>
    <x v="1"/>
    <m/>
    <x v="91"/>
    <n v="2001"/>
    <x v="0"/>
  </r>
  <r>
    <x v="0"/>
    <x v="11"/>
    <n v="10000"/>
    <x v="49"/>
    <m/>
    <x v="0"/>
    <m/>
    <x v="1"/>
    <x v="11"/>
    <x v="6"/>
    <x v="2"/>
    <x v="2"/>
    <x v="7"/>
    <x v="5"/>
    <m/>
    <x v="60"/>
    <n v="8004"/>
    <x v="0"/>
  </r>
  <r>
    <x v="0"/>
    <x v="11"/>
    <n v="10000"/>
    <x v="100"/>
    <m/>
    <x v="0"/>
    <m/>
    <x v="1"/>
    <x v="29"/>
    <x v="19"/>
    <x v="1"/>
    <x v="1"/>
    <x v="1"/>
    <x v="1"/>
    <m/>
    <x v="119"/>
    <n v="6001"/>
    <x v="0"/>
  </r>
  <r>
    <x v="0"/>
    <x v="11"/>
    <n v="10000"/>
    <x v="51"/>
    <m/>
    <x v="0"/>
    <m/>
    <x v="367"/>
    <x v="23"/>
    <x v="16"/>
    <x v="7"/>
    <x v="7"/>
    <x v="18"/>
    <x v="14"/>
    <m/>
    <x v="63"/>
    <n v="1002"/>
    <x v="0"/>
  </r>
  <r>
    <x v="0"/>
    <x v="11"/>
    <n v="10100"/>
    <x v="8"/>
    <m/>
    <x v="0"/>
    <m/>
    <x v="368"/>
    <x v="4"/>
    <x v="4"/>
    <x v="1"/>
    <x v="1"/>
    <x v="2"/>
    <x v="2"/>
    <m/>
    <x v="10"/>
    <n v="4003"/>
    <x v="0"/>
  </r>
  <r>
    <x v="0"/>
    <x v="11"/>
    <n v="10400"/>
    <x v="35"/>
    <m/>
    <x v="0"/>
    <m/>
    <x v="215"/>
    <x v="0"/>
    <x v="0"/>
    <x v="2"/>
    <x v="2"/>
    <x v="14"/>
    <x v="12"/>
    <m/>
    <x v="41"/>
    <n v="2001"/>
    <x v="0"/>
  </r>
  <r>
    <x v="0"/>
    <x v="11"/>
    <n v="10500"/>
    <x v="17"/>
    <m/>
    <x v="0"/>
    <m/>
    <x v="369"/>
    <x v="10"/>
    <x v="9"/>
    <x v="2"/>
    <x v="2"/>
    <x v="10"/>
    <x v="8"/>
    <m/>
    <x v="20"/>
    <n v="8001"/>
    <x v="0"/>
  </r>
  <r>
    <x v="0"/>
    <x v="11"/>
    <n v="10500"/>
    <x v="28"/>
    <m/>
    <x v="0"/>
    <m/>
    <x v="331"/>
    <x v="24"/>
    <x v="17"/>
    <x v="1"/>
    <x v="1"/>
    <x v="8"/>
    <x v="6"/>
    <m/>
    <x v="33"/>
    <n v="8006"/>
    <x v="0"/>
  </r>
  <r>
    <x v="0"/>
    <x v="11"/>
    <n v="10780"/>
    <x v="22"/>
    <m/>
    <x v="0"/>
    <m/>
    <x v="359"/>
    <x v="27"/>
    <x v="19"/>
    <x v="2"/>
    <x v="2"/>
    <x v="10"/>
    <x v="8"/>
    <m/>
    <x v="26"/>
    <n v="6002"/>
    <x v="0"/>
  </r>
  <r>
    <x v="0"/>
    <x v="11"/>
    <n v="10841.985000000001"/>
    <x v="3"/>
    <m/>
    <x v="0"/>
    <m/>
    <x v="60"/>
    <x v="27"/>
    <x v="19"/>
    <x v="1"/>
    <x v="1"/>
    <x v="3"/>
    <x v="3"/>
    <m/>
    <x v="3"/>
    <n v="6002"/>
    <x v="0"/>
  </r>
  <r>
    <x v="0"/>
    <x v="11"/>
    <n v="11000"/>
    <x v="71"/>
    <m/>
    <x v="0"/>
    <m/>
    <x v="370"/>
    <x v="30"/>
    <x v="6"/>
    <x v="2"/>
    <x v="2"/>
    <x v="4"/>
    <x v="2"/>
    <m/>
    <x v="83"/>
    <n v="3007"/>
    <x v="0"/>
  </r>
  <r>
    <x v="0"/>
    <x v="11"/>
    <n v="11895.03"/>
    <x v="87"/>
    <m/>
    <x v="0"/>
    <m/>
    <x v="371"/>
    <x v="0"/>
    <x v="0"/>
    <x v="7"/>
    <x v="7"/>
    <x v="18"/>
    <x v="14"/>
    <m/>
    <x v="105"/>
    <n v="2001"/>
    <x v="0"/>
  </r>
  <r>
    <x v="0"/>
    <x v="11"/>
    <n v="11923.506767738099"/>
    <x v="96"/>
    <m/>
    <x v="0"/>
    <m/>
    <x v="358"/>
    <x v="0"/>
    <x v="0"/>
    <x v="8"/>
    <x v="8"/>
    <x v="19"/>
    <x v="15"/>
    <m/>
    <x v="114"/>
    <n v="2001"/>
    <x v="0"/>
  </r>
  <r>
    <x v="0"/>
    <x v="11"/>
    <n v="12000"/>
    <x v="8"/>
    <m/>
    <x v="0"/>
    <m/>
    <x v="373"/>
    <x v="4"/>
    <x v="4"/>
    <x v="1"/>
    <x v="1"/>
    <x v="2"/>
    <x v="2"/>
    <m/>
    <x v="10"/>
    <n v="4003"/>
    <x v="0"/>
  </r>
  <r>
    <x v="0"/>
    <x v="11"/>
    <n v="12000"/>
    <x v="56"/>
    <m/>
    <x v="0"/>
    <m/>
    <x v="1"/>
    <x v="12"/>
    <x v="10"/>
    <x v="1"/>
    <x v="1"/>
    <x v="3"/>
    <x v="3"/>
    <m/>
    <x v="97"/>
    <n v="3005"/>
    <x v="0"/>
  </r>
  <r>
    <x v="0"/>
    <x v="11"/>
    <n v="12138.720000000001"/>
    <x v="64"/>
    <m/>
    <x v="0"/>
    <m/>
    <x v="300"/>
    <x v="25"/>
    <x v="18"/>
    <x v="2"/>
    <x v="2"/>
    <x v="12"/>
    <x v="10"/>
    <m/>
    <x v="76"/>
    <n v="3001"/>
    <x v="0"/>
  </r>
  <r>
    <x v="0"/>
    <x v="11"/>
    <n v="12200"/>
    <x v="71"/>
    <m/>
    <x v="0"/>
    <m/>
    <x v="374"/>
    <x v="20"/>
    <x v="2"/>
    <x v="2"/>
    <x v="2"/>
    <x v="4"/>
    <x v="2"/>
    <m/>
    <x v="83"/>
    <n v="5001"/>
    <x v="0"/>
  </r>
  <r>
    <x v="0"/>
    <x v="11"/>
    <n v="12300"/>
    <x v="71"/>
    <m/>
    <x v="0"/>
    <m/>
    <x v="375"/>
    <x v="25"/>
    <x v="18"/>
    <x v="2"/>
    <x v="2"/>
    <x v="4"/>
    <x v="2"/>
    <m/>
    <x v="83"/>
    <n v="3001"/>
    <x v="0"/>
  </r>
  <r>
    <x v="0"/>
    <x v="11"/>
    <n v="12360"/>
    <x v="97"/>
    <m/>
    <x v="0"/>
    <m/>
    <x v="376"/>
    <x v="33"/>
    <x v="16"/>
    <x v="9"/>
    <x v="9"/>
    <x v="20"/>
    <x v="16"/>
    <m/>
    <x v="116"/>
    <n v="9001"/>
    <x v="0"/>
  </r>
  <r>
    <x v="0"/>
    <x v="11"/>
    <n v="12390.840000000002"/>
    <x v="3"/>
    <m/>
    <x v="0"/>
    <m/>
    <x v="60"/>
    <x v="1"/>
    <x v="1"/>
    <x v="1"/>
    <x v="1"/>
    <x v="3"/>
    <x v="3"/>
    <m/>
    <x v="3"/>
    <n v="7001"/>
    <x v="0"/>
  </r>
  <r>
    <x v="0"/>
    <x v="11"/>
    <n v="12626"/>
    <x v="71"/>
    <m/>
    <x v="0"/>
    <m/>
    <x v="93"/>
    <x v="8"/>
    <x v="7"/>
    <x v="2"/>
    <x v="2"/>
    <x v="4"/>
    <x v="2"/>
    <m/>
    <x v="83"/>
    <n v="8003"/>
    <x v="0"/>
  </r>
  <r>
    <x v="0"/>
    <x v="11"/>
    <n v="12639.666666666666"/>
    <x v="35"/>
    <m/>
    <x v="0"/>
    <m/>
    <x v="377"/>
    <x v="0"/>
    <x v="0"/>
    <x v="2"/>
    <x v="2"/>
    <x v="14"/>
    <x v="12"/>
    <m/>
    <x v="41"/>
    <n v="2001"/>
    <x v="0"/>
  </r>
  <r>
    <x v="0"/>
    <x v="11"/>
    <n v="12946.388888888891"/>
    <x v="21"/>
    <m/>
    <x v="0"/>
    <m/>
    <x v="1"/>
    <x v="29"/>
    <x v="19"/>
    <x v="1"/>
    <x v="1"/>
    <x v="2"/>
    <x v="2"/>
    <m/>
    <x v="27"/>
    <n v="6001"/>
    <x v="0"/>
  </r>
  <r>
    <x v="0"/>
    <x v="11"/>
    <n v="13000"/>
    <x v="71"/>
    <m/>
    <x v="0"/>
    <m/>
    <x v="378"/>
    <x v="10"/>
    <x v="9"/>
    <x v="2"/>
    <x v="2"/>
    <x v="4"/>
    <x v="2"/>
    <m/>
    <x v="83"/>
    <n v="8001"/>
    <x v="0"/>
  </r>
  <r>
    <x v="0"/>
    <x v="11"/>
    <n v="13000"/>
    <x v="104"/>
    <m/>
    <x v="0"/>
    <m/>
    <x v="1"/>
    <x v="17"/>
    <x v="2"/>
    <x v="1"/>
    <x v="1"/>
    <x v="8"/>
    <x v="6"/>
    <m/>
    <x v="123"/>
    <n v="5006"/>
    <x v="0"/>
  </r>
  <r>
    <x v="0"/>
    <x v="11"/>
    <n v="13090.000000000002"/>
    <x v="7"/>
    <m/>
    <x v="0"/>
    <m/>
    <x v="153"/>
    <x v="2"/>
    <x v="2"/>
    <x v="1"/>
    <x v="1"/>
    <x v="15"/>
    <x v="5"/>
    <m/>
    <x v="95"/>
    <n v="4004"/>
    <x v="0"/>
  </r>
  <r>
    <x v="0"/>
    <x v="11"/>
    <n v="13575"/>
    <x v="35"/>
    <m/>
    <x v="0"/>
    <m/>
    <x v="265"/>
    <x v="3"/>
    <x v="3"/>
    <x v="2"/>
    <x v="2"/>
    <x v="14"/>
    <x v="12"/>
    <m/>
    <x v="41"/>
    <n v="4002"/>
    <x v="0"/>
  </r>
  <r>
    <x v="0"/>
    <x v="11"/>
    <n v="14300.000000000002"/>
    <x v="7"/>
    <m/>
    <x v="0"/>
    <m/>
    <x v="95"/>
    <x v="2"/>
    <x v="2"/>
    <x v="1"/>
    <x v="1"/>
    <x v="15"/>
    <x v="5"/>
    <m/>
    <x v="95"/>
    <n v="4004"/>
    <x v="0"/>
  </r>
  <r>
    <x v="0"/>
    <x v="11"/>
    <n v="14338.605406105984"/>
    <x v="98"/>
    <m/>
    <x v="0"/>
    <m/>
    <x v="1"/>
    <x v="0"/>
    <x v="0"/>
    <x v="2"/>
    <x v="2"/>
    <x v="5"/>
    <x v="4"/>
    <m/>
    <x v="117"/>
    <n v="2001"/>
    <x v="0"/>
  </r>
  <r>
    <x v="0"/>
    <x v="11"/>
    <n v="14500"/>
    <x v="71"/>
    <m/>
    <x v="0"/>
    <m/>
    <x v="380"/>
    <x v="4"/>
    <x v="4"/>
    <x v="2"/>
    <x v="2"/>
    <x v="4"/>
    <x v="2"/>
    <m/>
    <x v="83"/>
    <n v="4003"/>
    <x v="0"/>
  </r>
  <r>
    <x v="0"/>
    <x v="11"/>
    <n v="14535.77"/>
    <x v="66"/>
    <m/>
    <x v="0"/>
    <m/>
    <x v="381"/>
    <x v="0"/>
    <x v="0"/>
    <x v="7"/>
    <x v="7"/>
    <x v="18"/>
    <x v="14"/>
    <m/>
    <x v="78"/>
    <n v="2001"/>
    <x v="0"/>
  </r>
  <r>
    <x v="0"/>
    <x v="11"/>
    <n v="14936.25"/>
    <x v="40"/>
    <m/>
    <x v="0"/>
    <m/>
    <x v="153"/>
    <x v="28"/>
    <x v="16"/>
    <x v="2"/>
    <x v="2"/>
    <x v="12"/>
    <x v="10"/>
    <m/>
    <x v="48"/>
    <n v="8005"/>
    <x v="0"/>
  </r>
  <r>
    <x v="0"/>
    <x v="11"/>
    <n v="15000"/>
    <x v="97"/>
    <m/>
    <x v="0"/>
    <m/>
    <x v="383"/>
    <x v="33"/>
    <x v="16"/>
    <x v="9"/>
    <x v="9"/>
    <x v="20"/>
    <x v="16"/>
    <m/>
    <x v="116"/>
    <n v="9001"/>
    <x v="0"/>
  </r>
  <r>
    <x v="0"/>
    <x v="11"/>
    <n v="15166.666666666666"/>
    <x v="71"/>
    <m/>
    <x v="0"/>
    <m/>
    <x v="384"/>
    <x v="24"/>
    <x v="17"/>
    <x v="2"/>
    <x v="2"/>
    <x v="4"/>
    <x v="2"/>
    <m/>
    <x v="83"/>
    <n v="8006"/>
    <x v="0"/>
  </r>
  <r>
    <x v="0"/>
    <x v="11"/>
    <n v="15500"/>
    <x v="106"/>
    <m/>
    <x v="0"/>
    <m/>
    <x v="1"/>
    <x v="1"/>
    <x v="1"/>
    <x v="1"/>
    <x v="1"/>
    <x v="1"/>
    <x v="1"/>
    <m/>
    <x v="126"/>
    <n v="7001"/>
    <x v="0"/>
  </r>
  <r>
    <x v="0"/>
    <x v="11"/>
    <n v="16200"/>
    <x v="102"/>
    <m/>
    <x v="0"/>
    <m/>
    <x v="1"/>
    <x v="13"/>
    <x v="2"/>
    <x v="1"/>
    <x v="1"/>
    <x v="8"/>
    <x v="6"/>
    <m/>
    <x v="121"/>
    <n v="5003"/>
    <x v="0"/>
  </r>
  <r>
    <x v="0"/>
    <x v="11"/>
    <n v="16592.400000000001"/>
    <x v="7"/>
    <m/>
    <x v="0"/>
    <m/>
    <x v="108"/>
    <x v="2"/>
    <x v="2"/>
    <x v="1"/>
    <x v="1"/>
    <x v="15"/>
    <x v="5"/>
    <m/>
    <x v="95"/>
    <n v="4004"/>
    <x v="0"/>
  </r>
  <r>
    <x v="0"/>
    <x v="11"/>
    <n v="16753.888625352225"/>
    <x v="44"/>
    <m/>
    <x v="0"/>
    <m/>
    <x v="386"/>
    <x v="0"/>
    <x v="0"/>
    <x v="6"/>
    <x v="6"/>
    <x v="17"/>
    <x v="13"/>
    <m/>
    <x v="53"/>
    <n v="2001"/>
    <x v="0"/>
  </r>
  <r>
    <x v="0"/>
    <x v="11"/>
    <n v="17000"/>
    <x v="85"/>
    <m/>
    <x v="0"/>
    <m/>
    <x v="1"/>
    <x v="1"/>
    <x v="1"/>
    <x v="1"/>
    <x v="1"/>
    <x v="1"/>
    <x v="1"/>
    <m/>
    <x v="103"/>
    <n v="7001"/>
    <x v="0"/>
  </r>
  <r>
    <x v="0"/>
    <x v="11"/>
    <n v="17500"/>
    <x v="16"/>
    <m/>
    <x v="0"/>
    <m/>
    <x v="366"/>
    <x v="6"/>
    <x v="1"/>
    <x v="1"/>
    <x v="1"/>
    <x v="1"/>
    <x v="1"/>
    <m/>
    <x v="19"/>
    <n v="7003"/>
    <x v="0"/>
  </r>
  <r>
    <x v="0"/>
    <x v="11"/>
    <n v="18073.043787617826"/>
    <x v="47"/>
    <m/>
    <x v="0"/>
    <m/>
    <x v="388"/>
    <x v="0"/>
    <x v="0"/>
    <x v="6"/>
    <x v="6"/>
    <x v="17"/>
    <x v="13"/>
    <m/>
    <x v="56"/>
    <n v="2001"/>
    <x v="0"/>
  </r>
  <r>
    <x v="0"/>
    <x v="11"/>
    <n v="19000"/>
    <x v="71"/>
    <m/>
    <x v="0"/>
    <m/>
    <x v="390"/>
    <x v="24"/>
    <x v="17"/>
    <x v="2"/>
    <x v="2"/>
    <x v="4"/>
    <x v="2"/>
    <m/>
    <x v="83"/>
    <n v="8006"/>
    <x v="0"/>
  </r>
  <r>
    <x v="0"/>
    <x v="11"/>
    <n v="19100"/>
    <x v="40"/>
    <m/>
    <x v="0"/>
    <m/>
    <x v="297"/>
    <x v="28"/>
    <x v="16"/>
    <x v="2"/>
    <x v="2"/>
    <x v="12"/>
    <x v="10"/>
    <m/>
    <x v="48"/>
    <n v="8005"/>
    <x v="0"/>
  </r>
  <r>
    <x v="0"/>
    <x v="11"/>
    <n v="19200"/>
    <x v="103"/>
    <m/>
    <x v="0"/>
    <m/>
    <x v="299"/>
    <x v="0"/>
    <x v="0"/>
    <x v="5"/>
    <x v="5"/>
    <x v="13"/>
    <x v="11"/>
    <m/>
    <x v="122"/>
    <n v="2001"/>
    <x v="0"/>
  </r>
  <r>
    <x v="0"/>
    <x v="11"/>
    <n v="19719.87"/>
    <x v="104"/>
    <m/>
    <x v="0"/>
    <m/>
    <x v="391"/>
    <x v="26"/>
    <x v="2"/>
    <x v="1"/>
    <x v="1"/>
    <x v="8"/>
    <x v="6"/>
    <m/>
    <x v="123"/>
    <n v="5004"/>
    <x v="0"/>
  </r>
  <r>
    <x v="0"/>
    <x v="11"/>
    <n v="19787.328799999999"/>
    <x v="8"/>
    <m/>
    <x v="0"/>
    <m/>
    <x v="269"/>
    <x v="23"/>
    <x v="16"/>
    <x v="1"/>
    <x v="1"/>
    <x v="2"/>
    <x v="2"/>
    <m/>
    <x v="10"/>
    <n v="1002"/>
    <x v="0"/>
  </r>
  <r>
    <x v="0"/>
    <x v="11"/>
    <n v="19822.511279563601"/>
    <x v="101"/>
    <m/>
    <x v="0"/>
    <m/>
    <x v="358"/>
    <x v="0"/>
    <x v="0"/>
    <x v="8"/>
    <x v="8"/>
    <x v="19"/>
    <x v="15"/>
    <m/>
    <x v="120"/>
    <n v="2001"/>
    <x v="0"/>
  </r>
  <r>
    <x v="0"/>
    <x v="11"/>
    <n v="20000"/>
    <x v="8"/>
    <m/>
    <x v="0"/>
    <m/>
    <x v="392"/>
    <x v="4"/>
    <x v="4"/>
    <x v="1"/>
    <x v="1"/>
    <x v="2"/>
    <x v="2"/>
    <m/>
    <x v="10"/>
    <n v="4003"/>
    <x v="0"/>
  </r>
  <r>
    <x v="0"/>
    <x v="11"/>
    <n v="20000"/>
    <x v="21"/>
    <m/>
    <x v="0"/>
    <m/>
    <x v="389"/>
    <x v="29"/>
    <x v="19"/>
    <x v="1"/>
    <x v="1"/>
    <x v="2"/>
    <x v="2"/>
    <m/>
    <x v="27"/>
    <n v="6001"/>
    <x v="0"/>
  </r>
  <r>
    <x v="0"/>
    <x v="11"/>
    <n v="20000"/>
    <x v="105"/>
    <m/>
    <x v="0"/>
    <m/>
    <x v="393"/>
    <x v="6"/>
    <x v="1"/>
    <x v="1"/>
    <x v="1"/>
    <x v="8"/>
    <x v="6"/>
    <m/>
    <x v="124"/>
    <n v="7003"/>
    <x v="0"/>
  </r>
  <r>
    <x v="0"/>
    <x v="11"/>
    <n v="20900"/>
    <x v="7"/>
    <m/>
    <x v="0"/>
    <m/>
    <x v="197"/>
    <x v="2"/>
    <x v="2"/>
    <x v="2"/>
    <x v="2"/>
    <x v="7"/>
    <x v="5"/>
    <m/>
    <x v="9"/>
    <n v="4004"/>
    <x v="0"/>
  </r>
  <r>
    <x v="0"/>
    <x v="11"/>
    <n v="21053.335866000001"/>
    <x v="44"/>
    <m/>
    <x v="0"/>
    <m/>
    <x v="387"/>
    <x v="0"/>
    <x v="0"/>
    <x v="6"/>
    <x v="6"/>
    <x v="17"/>
    <x v="13"/>
    <m/>
    <x v="53"/>
    <n v="2001"/>
    <x v="0"/>
  </r>
  <r>
    <x v="0"/>
    <x v="11"/>
    <n v="21300"/>
    <x v="5"/>
    <m/>
    <x v="0"/>
    <m/>
    <x v="1"/>
    <x v="29"/>
    <x v="19"/>
    <x v="1"/>
    <x v="1"/>
    <x v="3"/>
    <x v="3"/>
    <m/>
    <x v="6"/>
    <n v="6001"/>
    <x v="0"/>
  </r>
  <r>
    <x v="0"/>
    <x v="11"/>
    <n v="22000"/>
    <x v="62"/>
    <m/>
    <x v="0"/>
    <m/>
    <x v="1"/>
    <x v="29"/>
    <x v="19"/>
    <x v="1"/>
    <x v="1"/>
    <x v="16"/>
    <x v="12"/>
    <m/>
    <x v="74"/>
    <n v="6001"/>
    <x v="0"/>
  </r>
  <r>
    <x v="0"/>
    <x v="11"/>
    <n v="22199.039999999997"/>
    <x v="96"/>
    <m/>
    <x v="0"/>
    <m/>
    <x v="299"/>
    <x v="0"/>
    <x v="0"/>
    <x v="8"/>
    <x v="8"/>
    <x v="19"/>
    <x v="15"/>
    <m/>
    <x v="114"/>
    <n v="2001"/>
    <x v="0"/>
  </r>
  <r>
    <x v="0"/>
    <x v="11"/>
    <n v="23000"/>
    <x v="94"/>
    <m/>
    <x v="0"/>
    <m/>
    <x v="1"/>
    <x v="1"/>
    <x v="1"/>
    <x v="1"/>
    <x v="1"/>
    <x v="1"/>
    <x v="1"/>
    <m/>
    <x v="112"/>
    <n v="7001"/>
    <x v="0"/>
  </r>
  <r>
    <x v="0"/>
    <x v="11"/>
    <n v="23000"/>
    <x v="78"/>
    <m/>
    <x v="0"/>
    <m/>
    <x v="394"/>
    <x v="23"/>
    <x v="16"/>
    <x v="2"/>
    <x v="2"/>
    <x v="4"/>
    <x v="2"/>
    <m/>
    <x v="93"/>
    <n v="1002"/>
    <x v="0"/>
  </r>
  <r>
    <x v="0"/>
    <x v="11"/>
    <n v="23000"/>
    <x v="78"/>
    <m/>
    <x v="0"/>
    <m/>
    <x v="395"/>
    <x v="23"/>
    <x v="16"/>
    <x v="2"/>
    <x v="2"/>
    <x v="4"/>
    <x v="2"/>
    <m/>
    <x v="93"/>
    <n v="1002"/>
    <x v="0"/>
  </r>
  <r>
    <x v="0"/>
    <x v="11"/>
    <n v="24000"/>
    <x v="76"/>
    <m/>
    <x v="0"/>
    <m/>
    <x v="365"/>
    <x v="0"/>
    <x v="0"/>
    <x v="1"/>
    <x v="1"/>
    <x v="1"/>
    <x v="1"/>
    <m/>
    <x v="91"/>
    <n v="2001"/>
    <x v="0"/>
  </r>
  <r>
    <x v="0"/>
    <x v="11"/>
    <n v="24000"/>
    <x v="71"/>
    <m/>
    <x v="0"/>
    <m/>
    <x v="397"/>
    <x v="24"/>
    <x v="17"/>
    <x v="2"/>
    <x v="2"/>
    <x v="4"/>
    <x v="2"/>
    <m/>
    <x v="83"/>
    <n v="8006"/>
    <x v="0"/>
  </r>
  <r>
    <x v="0"/>
    <x v="11"/>
    <n v="24905.955199555399"/>
    <x v="73"/>
    <m/>
    <x v="0"/>
    <m/>
    <x v="358"/>
    <x v="0"/>
    <x v="0"/>
    <x v="5"/>
    <x v="5"/>
    <x v="13"/>
    <x v="11"/>
    <m/>
    <x v="85"/>
    <n v="2001"/>
    <x v="0"/>
  </r>
  <r>
    <x v="0"/>
    <x v="11"/>
    <n v="25000"/>
    <x v="16"/>
    <m/>
    <x v="0"/>
    <m/>
    <x v="1"/>
    <x v="1"/>
    <x v="1"/>
    <x v="1"/>
    <x v="1"/>
    <x v="1"/>
    <x v="1"/>
    <m/>
    <x v="19"/>
    <n v="7001"/>
    <x v="0"/>
  </r>
  <r>
    <x v="0"/>
    <x v="11"/>
    <n v="25000"/>
    <x v="109"/>
    <m/>
    <x v="0"/>
    <m/>
    <x v="1"/>
    <x v="1"/>
    <x v="1"/>
    <x v="1"/>
    <x v="1"/>
    <x v="1"/>
    <x v="1"/>
    <m/>
    <x v="129"/>
    <n v="7001"/>
    <x v="0"/>
  </r>
  <r>
    <x v="0"/>
    <x v="11"/>
    <n v="27100"/>
    <x v="78"/>
    <m/>
    <x v="0"/>
    <m/>
    <x v="399"/>
    <x v="23"/>
    <x v="16"/>
    <x v="2"/>
    <x v="2"/>
    <x v="4"/>
    <x v="2"/>
    <m/>
    <x v="93"/>
    <n v="1002"/>
    <x v="0"/>
  </r>
  <r>
    <x v="0"/>
    <x v="11"/>
    <n v="28000"/>
    <x v="18"/>
    <m/>
    <x v="0"/>
    <m/>
    <x v="1"/>
    <x v="29"/>
    <x v="19"/>
    <x v="2"/>
    <x v="2"/>
    <x v="10"/>
    <x v="8"/>
    <m/>
    <x v="21"/>
    <n v="6001"/>
    <x v="0"/>
  </r>
  <r>
    <x v="0"/>
    <x v="11"/>
    <n v="30000"/>
    <x v="8"/>
    <m/>
    <x v="0"/>
    <m/>
    <x v="1"/>
    <x v="23"/>
    <x v="16"/>
    <x v="1"/>
    <x v="1"/>
    <x v="2"/>
    <x v="2"/>
    <m/>
    <x v="10"/>
    <n v="1002"/>
    <x v="0"/>
  </r>
  <r>
    <x v="0"/>
    <x v="11"/>
    <n v="30000"/>
    <x v="111"/>
    <m/>
    <x v="0"/>
    <m/>
    <x v="1"/>
    <x v="9"/>
    <x v="8"/>
    <x v="2"/>
    <x v="2"/>
    <x v="10"/>
    <x v="8"/>
    <m/>
    <x v="131"/>
    <n v="8002"/>
    <x v="0"/>
  </r>
  <r>
    <x v="0"/>
    <x v="11"/>
    <n v="30000"/>
    <x v="112"/>
    <m/>
    <x v="0"/>
    <m/>
    <x v="1"/>
    <x v="0"/>
    <x v="0"/>
    <x v="1"/>
    <x v="1"/>
    <x v="21"/>
    <x v="17"/>
    <m/>
    <x v="133"/>
    <n v="2001"/>
    <x v="0"/>
  </r>
  <r>
    <x v="0"/>
    <x v="11"/>
    <n v="31250"/>
    <x v="107"/>
    <m/>
    <x v="0"/>
    <m/>
    <x v="1"/>
    <x v="4"/>
    <x v="4"/>
    <x v="1"/>
    <x v="1"/>
    <x v="8"/>
    <x v="6"/>
    <m/>
    <x v="127"/>
    <n v="4003"/>
    <x v="0"/>
  </r>
  <r>
    <x v="0"/>
    <x v="11"/>
    <n v="33000"/>
    <x v="64"/>
    <m/>
    <x v="0"/>
    <m/>
    <x v="382"/>
    <x v="12"/>
    <x v="10"/>
    <x v="2"/>
    <x v="2"/>
    <x v="12"/>
    <x v="10"/>
    <m/>
    <x v="76"/>
    <n v="3005"/>
    <x v="0"/>
  </r>
  <r>
    <x v="0"/>
    <x v="11"/>
    <n v="34034.28"/>
    <x v="108"/>
    <m/>
    <x v="0"/>
    <m/>
    <x v="402"/>
    <x v="0"/>
    <x v="0"/>
    <x v="3"/>
    <x v="3"/>
    <x v="9"/>
    <x v="7"/>
    <m/>
    <x v="128"/>
    <n v="2001"/>
    <x v="0"/>
  </r>
  <r>
    <x v="0"/>
    <x v="11"/>
    <n v="36000"/>
    <x v="40"/>
    <m/>
    <x v="0"/>
    <m/>
    <x v="404"/>
    <x v="28"/>
    <x v="16"/>
    <x v="2"/>
    <x v="2"/>
    <x v="12"/>
    <x v="10"/>
    <m/>
    <x v="48"/>
    <n v="8005"/>
    <x v="0"/>
  </r>
  <r>
    <x v="0"/>
    <x v="11"/>
    <n v="36598.400000000001"/>
    <x v="101"/>
    <m/>
    <x v="0"/>
    <m/>
    <x v="299"/>
    <x v="0"/>
    <x v="0"/>
    <x v="8"/>
    <x v="8"/>
    <x v="19"/>
    <x v="15"/>
    <m/>
    <x v="120"/>
    <n v="2001"/>
    <x v="0"/>
  </r>
  <r>
    <x v="0"/>
    <x v="11"/>
    <n v="38750"/>
    <x v="34"/>
    <m/>
    <x v="0"/>
    <m/>
    <x v="1"/>
    <x v="29"/>
    <x v="19"/>
    <x v="1"/>
    <x v="1"/>
    <x v="3"/>
    <x v="3"/>
    <m/>
    <x v="49"/>
    <n v="6001"/>
    <x v="0"/>
  </r>
  <r>
    <x v="0"/>
    <x v="11"/>
    <n v="38839.166666666672"/>
    <x v="29"/>
    <m/>
    <x v="0"/>
    <m/>
    <x v="1"/>
    <x v="29"/>
    <x v="19"/>
    <x v="1"/>
    <x v="1"/>
    <x v="2"/>
    <x v="2"/>
    <m/>
    <x v="38"/>
    <n v="6001"/>
    <x v="0"/>
  </r>
  <r>
    <x v="0"/>
    <x v="11"/>
    <n v="40000"/>
    <x v="11"/>
    <m/>
    <x v="0"/>
    <m/>
    <x v="18"/>
    <x v="5"/>
    <x v="5"/>
    <x v="2"/>
    <x v="2"/>
    <x v="10"/>
    <x v="8"/>
    <m/>
    <x v="13"/>
    <n v="3006"/>
    <x v="0"/>
  </r>
  <r>
    <x v="0"/>
    <x v="11"/>
    <n v="40000"/>
    <x v="0"/>
    <m/>
    <x v="0"/>
    <m/>
    <x v="409"/>
    <x v="0"/>
    <x v="0"/>
    <x v="0"/>
    <x v="0"/>
    <x v="0"/>
    <x v="0"/>
    <m/>
    <x v="0"/>
    <n v="2001"/>
    <x v="0"/>
  </r>
  <r>
    <x v="0"/>
    <x v="11"/>
    <n v="40362.769999999997"/>
    <x v="66"/>
    <m/>
    <x v="0"/>
    <m/>
    <x v="405"/>
    <x v="0"/>
    <x v="0"/>
    <x v="7"/>
    <x v="7"/>
    <x v="18"/>
    <x v="14"/>
    <m/>
    <x v="78"/>
    <n v="2001"/>
    <x v="0"/>
  </r>
  <r>
    <x v="0"/>
    <x v="11"/>
    <n v="43267.7"/>
    <x v="27"/>
    <m/>
    <x v="0"/>
    <m/>
    <x v="1"/>
    <x v="29"/>
    <x v="19"/>
    <x v="1"/>
    <x v="1"/>
    <x v="16"/>
    <x v="12"/>
    <m/>
    <x v="42"/>
    <n v="6001"/>
    <x v="0"/>
  </r>
  <r>
    <x v="0"/>
    <x v="11"/>
    <n v="44000"/>
    <x v="61"/>
    <m/>
    <x v="0"/>
    <m/>
    <x v="406"/>
    <x v="4"/>
    <x v="4"/>
    <x v="1"/>
    <x v="1"/>
    <x v="8"/>
    <x v="6"/>
    <m/>
    <x v="73"/>
    <n v="4003"/>
    <x v="0"/>
  </r>
  <r>
    <x v="0"/>
    <x v="11"/>
    <n v="46083.249999999302"/>
    <x v="117"/>
    <m/>
    <x v="0"/>
    <m/>
    <x v="1"/>
    <x v="0"/>
    <x v="0"/>
    <x v="1"/>
    <x v="1"/>
    <x v="21"/>
    <x v="17"/>
    <m/>
    <x v="138"/>
    <n v="2001"/>
    <x v="0"/>
  </r>
  <r>
    <x v="0"/>
    <x v="11"/>
    <n v="48750"/>
    <x v="78"/>
    <m/>
    <x v="0"/>
    <m/>
    <x v="407"/>
    <x v="23"/>
    <x v="16"/>
    <x v="2"/>
    <x v="2"/>
    <x v="4"/>
    <x v="2"/>
    <m/>
    <x v="93"/>
    <n v="1002"/>
    <x v="0"/>
  </r>
  <r>
    <x v="0"/>
    <x v="11"/>
    <n v="49492.765549999989"/>
    <x v="110"/>
    <m/>
    <x v="0"/>
    <m/>
    <x v="1"/>
    <x v="0"/>
    <x v="0"/>
    <x v="1"/>
    <x v="1"/>
    <x v="16"/>
    <x v="12"/>
    <m/>
    <x v="130"/>
    <n v="2001"/>
    <x v="0"/>
  </r>
  <r>
    <x v="0"/>
    <x v="11"/>
    <n v="49739.3"/>
    <x v="108"/>
    <m/>
    <x v="0"/>
    <m/>
    <x v="408"/>
    <x v="0"/>
    <x v="0"/>
    <x v="3"/>
    <x v="3"/>
    <x v="9"/>
    <x v="7"/>
    <m/>
    <x v="128"/>
    <n v="2001"/>
    <x v="0"/>
  </r>
  <r>
    <x v="0"/>
    <x v="11"/>
    <n v="50000"/>
    <x v="52"/>
    <m/>
    <x v="0"/>
    <m/>
    <x v="410"/>
    <x v="25"/>
    <x v="18"/>
    <x v="1"/>
    <x v="1"/>
    <x v="1"/>
    <x v="1"/>
    <m/>
    <x v="64"/>
    <n v="3001"/>
    <x v="0"/>
  </r>
  <r>
    <x v="0"/>
    <x v="11"/>
    <n v="51000"/>
    <x v="8"/>
    <m/>
    <x v="0"/>
    <m/>
    <x v="13"/>
    <x v="3"/>
    <x v="3"/>
    <x v="1"/>
    <x v="1"/>
    <x v="2"/>
    <x v="2"/>
    <m/>
    <x v="10"/>
    <n v="4002"/>
    <x v="0"/>
  </r>
  <r>
    <x v="0"/>
    <x v="11"/>
    <n v="51749.999999999993"/>
    <x v="91"/>
    <m/>
    <x v="0"/>
    <m/>
    <x v="1"/>
    <x v="29"/>
    <x v="19"/>
    <x v="1"/>
    <x v="1"/>
    <x v="2"/>
    <x v="2"/>
    <m/>
    <x v="109"/>
    <n v="6001"/>
    <x v="0"/>
  </r>
  <r>
    <x v="0"/>
    <x v="11"/>
    <n v="55249.8"/>
    <x v="35"/>
    <m/>
    <x v="0"/>
    <m/>
    <x v="1"/>
    <x v="29"/>
    <x v="19"/>
    <x v="1"/>
    <x v="1"/>
    <x v="16"/>
    <x v="12"/>
    <m/>
    <x v="47"/>
    <n v="6001"/>
    <x v="0"/>
  </r>
  <r>
    <x v="0"/>
    <x v="11"/>
    <n v="60900"/>
    <x v="39"/>
    <m/>
    <x v="0"/>
    <m/>
    <x v="1"/>
    <x v="29"/>
    <x v="19"/>
    <x v="1"/>
    <x v="1"/>
    <x v="3"/>
    <x v="3"/>
    <m/>
    <x v="58"/>
    <n v="6001"/>
    <x v="0"/>
  </r>
  <r>
    <x v="0"/>
    <x v="11"/>
    <n v="64000"/>
    <x v="76"/>
    <m/>
    <x v="0"/>
    <m/>
    <x v="413"/>
    <x v="0"/>
    <x v="0"/>
    <x v="1"/>
    <x v="1"/>
    <x v="1"/>
    <x v="1"/>
    <m/>
    <x v="91"/>
    <n v="2001"/>
    <x v="0"/>
  </r>
  <r>
    <x v="0"/>
    <x v="11"/>
    <n v="64281.359640923358"/>
    <x v="97"/>
    <m/>
    <x v="0"/>
    <m/>
    <x v="364"/>
    <x v="33"/>
    <x v="16"/>
    <x v="9"/>
    <x v="9"/>
    <x v="20"/>
    <x v="16"/>
    <m/>
    <x v="116"/>
    <n v="9001"/>
    <x v="0"/>
  </r>
  <r>
    <x v="0"/>
    <x v="11"/>
    <n v="83390.63863293748"/>
    <x v="18"/>
    <m/>
    <x v="0"/>
    <m/>
    <x v="1"/>
    <x v="0"/>
    <x v="0"/>
    <x v="2"/>
    <x v="2"/>
    <x v="10"/>
    <x v="8"/>
    <m/>
    <x v="21"/>
    <n v="2001"/>
    <x v="0"/>
  </r>
  <r>
    <x v="0"/>
    <x v="11"/>
    <n v="90000"/>
    <x v="50"/>
    <m/>
    <x v="0"/>
    <m/>
    <x v="396"/>
    <x v="1"/>
    <x v="1"/>
    <x v="1"/>
    <x v="1"/>
    <x v="1"/>
    <x v="1"/>
    <m/>
    <x v="62"/>
    <n v="7001"/>
    <x v="0"/>
  </r>
  <r>
    <x v="0"/>
    <x v="11"/>
    <n v="92866.82"/>
    <x v="108"/>
    <m/>
    <x v="0"/>
    <m/>
    <x v="414"/>
    <x v="0"/>
    <x v="0"/>
    <x v="3"/>
    <x v="3"/>
    <x v="9"/>
    <x v="7"/>
    <m/>
    <x v="128"/>
    <n v="2001"/>
    <x v="0"/>
  </r>
  <r>
    <x v="0"/>
    <x v="11"/>
    <n v="100000"/>
    <x v="110"/>
    <m/>
    <x v="0"/>
    <m/>
    <x v="411"/>
    <x v="0"/>
    <x v="0"/>
    <x v="2"/>
    <x v="2"/>
    <x v="14"/>
    <x v="12"/>
    <m/>
    <x v="132"/>
    <n v="2001"/>
    <x v="0"/>
  </r>
  <r>
    <x v="0"/>
    <x v="11"/>
    <n v="106000"/>
    <x v="47"/>
    <m/>
    <x v="0"/>
    <m/>
    <x v="416"/>
    <x v="0"/>
    <x v="0"/>
    <x v="6"/>
    <x v="6"/>
    <x v="17"/>
    <x v="13"/>
    <m/>
    <x v="56"/>
    <n v="2001"/>
    <x v="0"/>
  </r>
  <r>
    <x v="0"/>
    <x v="11"/>
    <n v="106714.734047426"/>
    <x v="103"/>
    <m/>
    <x v="0"/>
    <m/>
    <x v="358"/>
    <x v="0"/>
    <x v="0"/>
    <x v="5"/>
    <x v="5"/>
    <x v="13"/>
    <x v="11"/>
    <m/>
    <x v="122"/>
    <n v="2001"/>
    <x v="0"/>
  </r>
  <r>
    <x v="0"/>
    <x v="11"/>
    <n v="115300.87800000003"/>
    <x v="3"/>
    <m/>
    <x v="0"/>
    <m/>
    <x v="415"/>
    <x v="29"/>
    <x v="19"/>
    <x v="1"/>
    <x v="1"/>
    <x v="3"/>
    <x v="3"/>
    <m/>
    <x v="3"/>
    <n v="6001"/>
    <x v="0"/>
  </r>
  <r>
    <x v="0"/>
    <x v="11"/>
    <n v="120000"/>
    <x v="11"/>
    <m/>
    <x v="0"/>
    <m/>
    <x v="19"/>
    <x v="5"/>
    <x v="5"/>
    <x v="2"/>
    <x v="2"/>
    <x v="10"/>
    <x v="8"/>
    <m/>
    <x v="13"/>
    <n v="3006"/>
    <x v="0"/>
  </r>
  <r>
    <x v="0"/>
    <x v="11"/>
    <n v="130000"/>
    <x v="97"/>
    <m/>
    <x v="0"/>
    <m/>
    <x v="417"/>
    <x v="33"/>
    <x v="16"/>
    <x v="9"/>
    <x v="9"/>
    <x v="20"/>
    <x v="16"/>
    <m/>
    <x v="116"/>
    <n v="9001"/>
    <x v="0"/>
  </r>
  <r>
    <x v="0"/>
    <x v="11"/>
    <n v="132000"/>
    <x v="50"/>
    <m/>
    <x v="0"/>
    <m/>
    <x v="1"/>
    <x v="1"/>
    <x v="1"/>
    <x v="1"/>
    <x v="1"/>
    <x v="1"/>
    <x v="1"/>
    <m/>
    <x v="62"/>
    <n v="7001"/>
    <x v="0"/>
  </r>
  <r>
    <x v="0"/>
    <x v="11"/>
    <n v="150000"/>
    <x v="35"/>
    <m/>
    <x v="0"/>
    <m/>
    <x v="377"/>
    <x v="0"/>
    <x v="0"/>
    <x v="1"/>
    <x v="1"/>
    <x v="16"/>
    <x v="12"/>
    <m/>
    <x v="47"/>
    <n v="2001"/>
    <x v="0"/>
  </r>
  <r>
    <x v="0"/>
    <x v="11"/>
    <n v="150000"/>
    <x v="113"/>
    <m/>
    <x v="0"/>
    <m/>
    <x v="1"/>
    <x v="0"/>
    <x v="0"/>
    <x v="10"/>
    <x v="10"/>
    <x v="22"/>
    <x v="18"/>
    <m/>
    <x v="134"/>
    <n v="2001"/>
    <x v="0"/>
  </r>
  <r>
    <x v="0"/>
    <x v="11"/>
    <n v="172352"/>
    <x v="97"/>
    <m/>
    <x v="0"/>
    <m/>
    <x v="418"/>
    <x v="33"/>
    <x v="16"/>
    <x v="9"/>
    <x v="9"/>
    <x v="20"/>
    <x v="16"/>
    <m/>
    <x v="116"/>
    <n v="9001"/>
    <x v="0"/>
  </r>
  <r>
    <x v="0"/>
    <x v="11"/>
    <n v="200720"/>
    <x v="2"/>
    <m/>
    <x v="0"/>
    <m/>
    <x v="420"/>
    <x v="29"/>
    <x v="19"/>
    <x v="1"/>
    <x v="1"/>
    <x v="2"/>
    <x v="2"/>
    <m/>
    <x v="2"/>
    <n v="6001"/>
    <x v="0"/>
  </r>
  <r>
    <x v="0"/>
    <x v="11"/>
    <n v="220350"/>
    <x v="2"/>
    <m/>
    <x v="0"/>
    <m/>
    <x v="419"/>
    <x v="29"/>
    <x v="19"/>
    <x v="1"/>
    <x v="1"/>
    <x v="2"/>
    <x v="2"/>
    <m/>
    <x v="2"/>
    <n v="6001"/>
    <x v="0"/>
  </r>
  <r>
    <x v="0"/>
    <x v="11"/>
    <n v="350000"/>
    <x v="114"/>
    <m/>
    <x v="0"/>
    <m/>
    <x v="1"/>
    <x v="0"/>
    <x v="0"/>
    <x v="10"/>
    <x v="10"/>
    <x v="22"/>
    <x v="18"/>
    <m/>
    <x v="135"/>
    <n v="2001"/>
    <x v="0"/>
  </r>
  <r>
    <x v="0"/>
    <x v="11"/>
    <n v="386000"/>
    <x v="76"/>
    <m/>
    <x v="0"/>
    <m/>
    <x v="1"/>
    <x v="0"/>
    <x v="0"/>
    <x v="1"/>
    <x v="1"/>
    <x v="1"/>
    <x v="1"/>
    <m/>
    <x v="91"/>
    <n v="2001"/>
    <x v="0"/>
  </r>
  <r>
    <x v="0"/>
    <x v="11"/>
    <n v="397794.59461405512"/>
    <x v="115"/>
    <m/>
    <x v="0"/>
    <m/>
    <x v="1"/>
    <x v="0"/>
    <x v="0"/>
    <x v="5"/>
    <x v="5"/>
    <x v="13"/>
    <x v="11"/>
    <m/>
    <x v="136"/>
    <n v="2001"/>
    <x v="0"/>
  </r>
  <r>
    <x v="0"/>
    <x v="11"/>
    <n v="621714.37493249599"/>
    <x v="116"/>
    <m/>
    <x v="0"/>
    <m/>
    <x v="1"/>
    <x v="27"/>
    <x v="19"/>
    <x v="1"/>
    <x v="1"/>
    <x v="1"/>
    <x v="1"/>
    <m/>
    <x v="137"/>
    <n v="6002"/>
    <x v="0"/>
  </r>
  <r>
    <x v="0"/>
    <x v="11"/>
    <n v="640000"/>
    <x v="1"/>
    <m/>
    <x v="0"/>
    <m/>
    <x v="1"/>
    <x v="0"/>
    <x v="0"/>
    <x v="1"/>
    <x v="1"/>
    <x v="1"/>
    <x v="1"/>
    <m/>
    <x v="1"/>
    <n v="2001"/>
    <x v="0"/>
  </r>
  <r>
    <x v="0"/>
    <x v="11"/>
    <n v="797181.91726670496"/>
    <x v="117"/>
    <m/>
    <x v="0"/>
    <m/>
    <x v="1"/>
    <x v="0"/>
    <x v="0"/>
    <x v="1"/>
    <x v="1"/>
    <x v="21"/>
    <x v="17"/>
    <m/>
    <x v="138"/>
    <n v="2001"/>
    <x v="0"/>
  </r>
  <r>
    <x v="1"/>
    <x v="12"/>
    <m/>
    <x v="118"/>
    <s v="ORDEM DE COMPRA"/>
    <x v="1"/>
    <m/>
    <x v="426"/>
    <x v="34"/>
    <x v="20"/>
    <x v="11"/>
    <x v="11"/>
    <x v="23"/>
    <x v="19"/>
    <m/>
    <x v="140"/>
    <m/>
    <x v="0"/>
  </r>
  <r>
    <x v="1"/>
    <x v="12"/>
    <m/>
    <x v="118"/>
    <s v="ORDEM DE COMPRA"/>
    <x v="1"/>
    <m/>
    <x v="427"/>
    <x v="34"/>
    <x v="20"/>
    <x v="11"/>
    <x v="11"/>
    <x v="23"/>
    <x v="19"/>
    <m/>
    <x v="140"/>
    <m/>
    <x v="0"/>
  </r>
  <r>
    <x v="1"/>
    <x v="12"/>
    <m/>
    <x v="118"/>
    <s v="ORDEM DE COMPRA"/>
    <x v="1"/>
    <m/>
    <x v="428"/>
    <x v="34"/>
    <x v="20"/>
    <x v="11"/>
    <x v="11"/>
    <x v="23"/>
    <x v="19"/>
    <m/>
    <x v="140"/>
    <m/>
    <x v="0"/>
  </r>
  <r>
    <x v="1"/>
    <x v="12"/>
    <m/>
    <x v="118"/>
    <s v="ORDEM DE COMPRA"/>
    <x v="1"/>
    <m/>
    <x v="429"/>
    <x v="34"/>
    <x v="20"/>
    <x v="11"/>
    <x v="11"/>
    <x v="23"/>
    <x v="19"/>
    <m/>
    <x v="140"/>
    <m/>
    <x v="0"/>
  </r>
  <r>
    <x v="1"/>
    <x v="12"/>
    <m/>
    <x v="118"/>
    <s v="ORDEM DE COMPRA"/>
    <x v="1"/>
    <m/>
    <x v="430"/>
    <x v="34"/>
    <x v="20"/>
    <x v="11"/>
    <x v="11"/>
    <x v="23"/>
    <x v="19"/>
    <m/>
    <x v="140"/>
    <m/>
    <x v="0"/>
  </r>
  <r>
    <x v="1"/>
    <x v="12"/>
    <m/>
    <x v="118"/>
    <s v="ORDEM DE COMPRA"/>
    <x v="1"/>
    <m/>
    <x v="431"/>
    <x v="34"/>
    <x v="20"/>
    <x v="11"/>
    <x v="11"/>
    <x v="23"/>
    <x v="19"/>
    <m/>
    <x v="140"/>
    <m/>
    <x v="0"/>
  </r>
  <r>
    <x v="1"/>
    <x v="12"/>
    <m/>
    <x v="118"/>
    <s v="ORDEM DE COMPRA"/>
    <x v="1"/>
    <m/>
    <x v="432"/>
    <x v="34"/>
    <x v="20"/>
    <x v="11"/>
    <x v="11"/>
    <x v="23"/>
    <x v="19"/>
    <m/>
    <x v="140"/>
    <m/>
    <x v="0"/>
  </r>
  <r>
    <x v="1"/>
    <x v="12"/>
    <m/>
    <x v="118"/>
    <s v="ORDEM DE COMPRA"/>
    <x v="1"/>
    <m/>
    <x v="433"/>
    <x v="34"/>
    <x v="20"/>
    <x v="11"/>
    <x v="11"/>
    <x v="23"/>
    <x v="19"/>
    <m/>
    <x v="140"/>
    <m/>
    <x v="0"/>
  </r>
  <r>
    <x v="1"/>
    <x v="12"/>
    <m/>
    <x v="118"/>
    <s v="ORDEM DE COMPRA"/>
    <x v="1"/>
    <m/>
    <x v="434"/>
    <x v="34"/>
    <x v="20"/>
    <x v="11"/>
    <x v="11"/>
    <x v="23"/>
    <x v="19"/>
    <m/>
    <x v="140"/>
    <m/>
    <x v="0"/>
  </r>
  <r>
    <x v="1"/>
    <x v="12"/>
    <m/>
    <x v="118"/>
    <s v="ORDEM DE COMPRA"/>
    <x v="1"/>
    <m/>
    <x v="435"/>
    <x v="34"/>
    <x v="20"/>
    <x v="11"/>
    <x v="11"/>
    <x v="23"/>
    <x v="19"/>
    <m/>
    <x v="140"/>
    <m/>
    <x v="0"/>
  </r>
  <r>
    <x v="1"/>
    <x v="12"/>
    <m/>
    <x v="118"/>
    <s v="ORDEM DE COMPRA"/>
    <x v="1"/>
    <m/>
    <x v="436"/>
    <x v="34"/>
    <x v="20"/>
    <x v="11"/>
    <x v="11"/>
    <x v="23"/>
    <x v="19"/>
    <m/>
    <x v="140"/>
    <m/>
    <x v="0"/>
  </r>
  <r>
    <x v="1"/>
    <x v="12"/>
    <m/>
    <x v="118"/>
    <s v="ORDEM DE COMPRA"/>
    <x v="1"/>
    <m/>
    <x v="437"/>
    <x v="34"/>
    <x v="20"/>
    <x v="11"/>
    <x v="11"/>
    <x v="23"/>
    <x v="19"/>
    <m/>
    <x v="140"/>
    <m/>
    <x v="0"/>
  </r>
  <r>
    <x v="1"/>
    <x v="12"/>
    <m/>
    <x v="118"/>
    <s v="ORDEM DE COMPRA"/>
    <x v="1"/>
    <m/>
    <x v="438"/>
    <x v="34"/>
    <x v="20"/>
    <x v="11"/>
    <x v="11"/>
    <x v="23"/>
    <x v="19"/>
    <m/>
    <x v="140"/>
    <m/>
    <x v="0"/>
  </r>
  <r>
    <x v="1"/>
    <x v="12"/>
    <m/>
    <x v="118"/>
    <s v="ORDEM DE COMPRA"/>
    <x v="1"/>
    <m/>
    <x v="439"/>
    <x v="34"/>
    <x v="20"/>
    <x v="11"/>
    <x v="11"/>
    <x v="23"/>
    <x v="19"/>
    <m/>
    <x v="140"/>
    <m/>
    <x v="0"/>
  </r>
  <r>
    <x v="1"/>
    <x v="12"/>
    <m/>
    <x v="118"/>
    <s v="ORDEM DE COMPRA"/>
    <x v="1"/>
    <m/>
    <x v="440"/>
    <x v="34"/>
    <x v="20"/>
    <x v="11"/>
    <x v="11"/>
    <x v="23"/>
    <x v="19"/>
    <m/>
    <x v="140"/>
    <m/>
    <x v="0"/>
  </r>
  <r>
    <x v="1"/>
    <x v="12"/>
    <m/>
    <x v="118"/>
    <s v="ORDEM DE COMPRA"/>
    <x v="1"/>
    <m/>
    <x v="441"/>
    <x v="34"/>
    <x v="20"/>
    <x v="11"/>
    <x v="11"/>
    <x v="23"/>
    <x v="19"/>
    <m/>
    <x v="140"/>
    <m/>
    <x v="0"/>
  </r>
  <r>
    <x v="1"/>
    <x v="12"/>
    <m/>
    <x v="118"/>
    <s v="ORDEM DE COMPRA"/>
    <x v="1"/>
    <m/>
    <x v="442"/>
    <x v="34"/>
    <x v="20"/>
    <x v="11"/>
    <x v="11"/>
    <x v="23"/>
    <x v="19"/>
    <m/>
    <x v="140"/>
    <m/>
    <x v="0"/>
  </r>
  <r>
    <x v="1"/>
    <x v="12"/>
    <m/>
    <x v="118"/>
    <s v="ORDEM DE COMPRA"/>
    <x v="1"/>
    <m/>
    <x v="443"/>
    <x v="34"/>
    <x v="20"/>
    <x v="11"/>
    <x v="11"/>
    <x v="23"/>
    <x v="19"/>
    <m/>
    <x v="140"/>
    <m/>
    <x v="0"/>
  </r>
  <r>
    <x v="1"/>
    <x v="12"/>
    <m/>
    <x v="118"/>
    <s v="ORDEM DE COMPRA"/>
    <x v="1"/>
    <m/>
    <x v="444"/>
    <x v="34"/>
    <x v="20"/>
    <x v="11"/>
    <x v="11"/>
    <x v="23"/>
    <x v="19"/>
    <m/>
    <x v="140"/>
    <m/>
    <x v="0"/>
  </r>
  <r>
    <x v="1"/>
    <x v="12"/>
    <m/>
    <x v="118"/>
    <s v="ORDEM DE COMPRA"/>
    <x v="1"/>
    <m/>
    <x v="445"/>
    <x v="34"/>
    <x v="20"/>
    <x v="11"/>
    <x v="11"/>
    <x v="23"/>
    <x v="19"/>
    <m/>
    <x v="140"/>
    <m/>
    <x v="0"/>
  </r>
  <r>
    <x v="1"/>
    <x v="12"/>
    <m/>
    <x v="118"/>
    <s v="ORDEM DE COMPRA"/>
    <x v="1"/>
    <m/>
    <x v="446"/>
    <x v="34"/>
    <x v="20"/>
    <x v="11"/>
    <x v="11"/>
    <x v="23"/>
    <x v="19"/>
    <m/>
    <x v="140"/>
    <m/>
    <x v="0"/>
  </r>
  <r>
    <x v="1"/>
    <x v="12"/>
    <m/>
    <x v="118"/>
    <s v="ORDEM DE COMPRA"/>
    <x v="1"/>
    <m/>
    <x v="447"/>
    <x v="34"/>
    <x v="20"/>
    <x v="11"/>
    <x v="11"/>
    <x v="23"/>
    <x v="19"/>
    <m/>
    <x v="140"/>
    <m/>
    <x v="0"/>
  </r>
  <r>
    <x v="1"/>
    <x v="12"/>
    <m/>
    <x v="118"/>
    <s v="ORDEM DE COMPRA"/>
    <x v="1"/>
    <m/>
    <x v="448"/>
    <x v="34"/>
    <x v="20"/>
    <x v="11"/>
    <x v="11"/>
    <x v="23"/>
    <x v="19"/>
    <m/>
    <x v="140"/>
    <m/>
    <x v="0"/>
  </r>
  <r>
    <x v="1"/>
    <x v="12"/>
    <m/>
    <x v="118"/>
    <s v="ORDEM DE COMPRA"/>
    <x v="1"/>
    <m/>
    <x v="449"/>
    <x v="34"/>
    <x v="20"/>
    <x v="11"/>
    <x v="11"/>
    <x v="23"/>
    <x v="19"/>
    <m/>
    <x v="140"/>
    <m/>
    <x v="0"/>
  </r>
  <r>
    <x v="1"/>
    <x v="12"/>
    <m/>
    <x v="118"/>
    <s v="ORDEM DE COMPRA"/>
    <x v="1"/>
    <m/>
    <x v="450"/>
    <x v="34"/>
    <x v="20"/>
    <x v="11"/>
    <x v="11"/>
    <x v="23"/>
    <x v="19"/>
    <m/>
    <x v="140"/>
    <m/>
    <x v="0"/>
  </r>
  <r>
    <x v="1"/>
    <x v="12"/>
    <m/>
    <x v="118"/>
    <s v="ORDEM DE COMPRA"/>
    <x v="1"/>
    <m/>
    <x v="451"/>
    <x v="34"/>
    <x v="20"/>
    <x v="11"/>
    <x v="11"/>
    <x v="23"/>
    <x v="19"/>
    <m/>
    <x v="140"/>
    <m/>
    <x v="0"/>
  </r>
  <r>
    <x v="1"/>
    <x v="12"/>
    <m/>
    <x v="118"/>
    <s v="ORDEM DE COMPRA"/>
    <x v="1"/>
    <m/>
    <x v="452"/>
    <x v="34"/>
    <x v="20"/>
    <x v="11"/>
    <x v="11"/>
    <x v="23"/>
    <x v="19"/>
    <m/>
    <x v="140"/>
    <m/>
    <x v="0"/>
  </r>
  <r>
    <x v="1"/>
    <x v="12"/>
    <m/>
    <x v="118"/>
    <s v="ORDEM DE COMPRA"/>
    <x v="1"/>
    <m/>
    <x v="453"/>
    <x v="34"/>
    <x v="20"/>
    <x v="11"/>
    <x v="11"/>
    <x v="23"/>
    <x v="19"/>
    <m/>
    <x v="140"/>
    <m/>
    <x v="0"/>
  </r>
  <r>
    <x v="1"/>
    <x v="12"/>
    <m/>
    <x v="118"/>
    <s v="ORDEM DE COMPRA"/>
    <x v="1"/>
    <m/>
    <x v="454"/>
    <x v="34"/>
    <x v="20"/>
    <x v="11"/>
    <x v="11"/>
    <x v="23"/>
    <x v="19"/>
    <m/>
    <x v="140"/>
    <m/>
    <x v="0"/>
  </r>
  <r>
    <x v="1"/>
    <x v="12"/>
    <m/>
    <x v="118"/>
    <s v="ORDEM DE COMPRA"/>
    <x v="1"/>
    <m/>
    <x v="455"/>
    <x v="34"/>
    <x v="20"/>
    <x v="11"/>
    <x v="11"/>
    <x v="23"/>
    <x v="19"/>
    <m/>
    <x v="140"/>
    <m/>
    <x v="0"/>
  </r>
  <r>
    <x v="1"/>
    <x v="12"/>
    <m/>
    <x v="118"/>
    <s v="ORDEM DE COMPRA"/>
    <x v="1"/>
    <m/>
    <x v="456"/>
    <x v="34"/>
    <x v="20"/>
    <x v="11"/>
    <x v="11"/>
    <x v="23"/>
    <x v="19"/>
    <m/>
    <x v="140"/>
    <m/>
    <x v="0"/>
  </r>
  <r>
    <x v="1"/>
    <x v="12"/>
    <m/>
    <x v="118"/>
    <s v="ORDEM DE COMPRA"/>
    <x v="1"/>
    <m/>
    <x v="457"/>
    <x v="34"/>
    <x v="20"/>
    <x v="11"/>
    <x v="11"/>
    <x v="23"/>
    <x v="19"/>
    <m/>
    <x v="140"/>
    <m/>
    <x v="0"/>
  </r>
  <r>
    <x v="1"/>
    <x v="12"/>
    <m/>
    <x v="118"/>
    <s v="ORDEM DE COMPRA"/>
    <x v="1"/>
    <m/>
    <x v="458"/>
    <x v="34"/>
    <x v="20"/>
    <x v="11"/>
    <x v="11"/>
    <x v="23"/>
    <x v="19"/>
    <m/>
    <x v="140"/>
    <m/>
    <x v="0"/>
  </r>
  <r>
    <x v="1"/>
    <x v="12"/>
    <m/>
    <x v="118"/>
    <s v="ORDEM DE COMPRA"/>
    <x v="1"/>
    <m/>
    <x v="459"/>
    <x v="34"/>
    <x v="20"/>
    <x v="11"/>
    <x v="11"/>
    <x v="23"/>
    <x v="19"/>
    <m/>
    <x v="140"/>
    <m/>
    <x v="0"/>
  </r>
  <r>
    <x v="1"/>
    <x v="12"/>
    <m/>
    <x v="118"/>
    <s v="ORDEM DE COMPRA"/>
    <x v="1"/>
    <m/>
    <x v="460"/>
    <x v="34"/>
    <x v="20"/>
    <x v="11"/>
    <x v="11"/>
    <x v="23"/>
    <x v="19"/>
    <m/>
    <x v="140"/>
    <m/>
    <x v="0"/>
  </r>
  <r>
    <x v="1"/>
    <x v="12"/>
    <m/>
    <x v="118"/>
    <s v="ORDEM DE COMPRA"/>
    <x v="1"/>
    <m/>
    <x v="461"/>
    <x v="34"/>
    <x v="20"/>
    <x v="11"/>
    <x v="11"/>
    <x v="23"/>
    <x v="19"/>
    <m/>
    <x v="140"/>
    <m/>
    <x v="0"/>
  </r>
  <r>
    <x v="1"/>
    <x v="12"/>
    <m/>
    <x v="118"/>
    <s v="ORDEM DE COMPRA"/>
    <x v="1"/>
    <m/>
    <x v="462"/>
    <x v="34"/>
    <x v="20"/>
    <x v="11"/>
    <x v="11"/>
    <x v="23"/>
    <x v="19"/>
    <m/>
    <x v="140"/>
    <m/>
    <x v="0"/>
  </r>
  <r>
    <x v="1"/>
    <x v="12"/>
    <m/>
    <x v="118"/>
    <s v="ORDEM DE COMPRA"/>
    <x v="1"/>
    <m/>
    <x v="463"/>
    <x v="34"/>
    <x v="20"/>
    <x v="11"/>
    <x v="11"/>
    <x v="23"/>
    <x v="19"/>
    <m/>
    <x v="140"/>
    <m/>
    <x v="0"/>
  </r>
  <r>
    <x v="1"/>
    <x v="12"/>
    <m/>
    <x v="118"/>
    <s v="ORDEM DE COMPRA"/>
    <x v="1"/>
    <m/>
    <x v="464"/>
    <x v="34"/>
    <x v="20"/>
    <x v="11"/>
    <x v="11"/>
    <x v="23"/>
    <x v="19"/>
    <m/>
    <x v="140"/>
    <m/>
    <x v="0"/>
  </r>
  <r>
    <x v="1"/>
    <x v="12"/>
    <m/>
    <x v="118"/>
    <s v="ORDEM DE COMPRA"/>
    <x v="1"/>
    <m/>
    <x v="465"/>
    <x v="34"/>
    <x v="20"/>
    <x v="11"/>
    <x v="11"/>
    <x v="23"/>
    <x v="19"/>
    <m/>
    <x v="140"/>
    <m/>
    <x v="0"/>
  </r>
  <r>
    <x v="1"/>
    <x v="12"/>
    <m/>
    <x v="118"/>
    <s v="ORDEM DE COMPRA"/>
    <x v="1"/>
    <m/>
    <x v="466"/>
    <x v="34"/>
    <x v="20"/>
    <x v="11"/>
    <x v="11"/>
    <x v="23"/>
    <x v="19"/>
    <m/>
    <x v="140"/>
    <m/>
    <x v="0"/>
  </r>
  <r>
    <x v="1"/>
    <x v="12"/>
    <m/>
    <x v="118"/>
    <s v="ORDEM DE COMPRA"/>
    <x v="1"/>
    <m/>
    <x v="467"/>
    <x v="34"/>
    <x v="20"/>
    <x v="11"/>
    <x v="11"/>
    <x v="23"/>
    <x v="19"/>
    <m/>
    <x v="140"/>
    <m/>
    <x v="0"/>
  </r>
  <r>
    <x v="1"/>
    <x v="12"/>
    <m/>
    <x v="118"/>
    <s v="ORDEM DE COMPRA"/>
    <x v="1"/>
    <m/>
    <x v="468"/>
    <x v="34"/>
    <x v="20"/>
    <x v="11"/>
    <x v="11"/>
    <x v="23"/>
    <x v="19"/>
    <m/>
    <x v="140"/>
    <m/>
    <x v="0"/>
  </r>
  <r>
    <x v="1"/>
    <x v="12"/>
    <m/>
    <x v="118"/>
    <s v="ORDEM DE COMPRA"/>
    <x v="1"/>
    <m/>
    <x v="469"/>
    <x v="34"/>
    <x v="20"/>
    <x v="11"/>
    <x v="11"/>
    <x v="23"/>
    <x v="19"/>
    <m/>
    <x v="140"/>
    <m/>
    <x v="0"/>
  </r>
  <r>
    <x v="1"/>
    <x v="12"/>
    <m/>
    <x v="118"/>
    <s v="ORDEM DE COMPRA"/>
    <x v="1"/>
    <m/>
    <x v="470"/>
    <x v="34"/>
    <x v="20"/>
    <x v="11"/>
    <x v="11"/>
    <x v="23"/>
    <x v="19"/>
    <m/>
    <x v="140"/>
    <m/>
    <x v="0"/>
  </r>
  <r>
    <x v="1"/>
    <x v="12"/>
    <m/>
    <x v="118"/>
    <s v="ORDEM DE COMPRA"/>
    <x v="1"/>
    <m/>
    <x v="471"/>
    <x v="34"/>
    <x v="20"/>
    <x v="11"/>
    <x v="11"/>
    <x v="23"/>
    <x v="19"/>
    <m/>
    <x v="140"/>
    <m/>
    <x v="0"/>
  </r>
  <r>
    <x v="1"/>
    <x v="12"/>
    <m/>
    <x v="118"/>
    <s v="ORDEM DE COMPRA"/>
    <x v="1"/>
    <m/>
    <x v="472"/>
    <x v="34"/>
    <x v="20"/>
    <x v="11"/>
    <x v="11"/>
    <x v="23"/>
    <x v="19"/>
    <m/>
    <x v="140"/>
    <m/>
    <x v="0"/>
  </r>
  <r>
    <x v="1"/>
    <x v="12"/>
    <m/>
    <x v="118"/>
    <s v="ORDEM DE COMPRA"/>
    <x v="1"/>
    <m/>
    <x v="473"/>
    <x v="34"/>
    <x v="20"/>
    <x v="11"/>
    <x v="11"/>
    <x v="23"/>
    <x v="19"/>
    <m/>
    <x v="140"/>
    <m/>
    <x v="0"/>
  </r>
  <r>
    <x v="1"/>
    <x v="12"/>
    <m/>
    <x v="118"/>
    <s v="ORDEM DE COMPRA"/>
    <x v="1"/>
    <m/>
    <x v="474"/>
    <x v="34"/>
    <x v="20"/>
    <x v="11"/>
    <x v="11"/>
    <x v="23"/>
    <x v="19"/>
    <m/>
    <x v="140"/>
    <m/>
    <x v="0"/>
  </r>
  <r>
    <x v="1"/>
    <x v="12"/>
    <m/>
    <x v="118"/>
    <s v="ORDEM DE COMPRA"/>
    <x v="1"/>
    <m/>
    <x v="475"/>
    <x v="34"/>
    <x v="20"/>
    <x v="11"/>
    <x v="11"/>
    <x v="23"/>
    <x v="19"/>
    <m/>
    <x v="140"/>
    <m/>
    <x v="0"/>
  </r>
  <r>
    <x v="1"/>
    <x v="12"/>
    <m/>
    <x v="118"/>
    <s v="ORDEM DE COMPRA"/>
    <x v="1"/>
    <m/>
    <x v="476"/>
    <x v="34"/>
    <x v="20"/>
    <x v="11"/>
    <x v="11"/>
    <x v="23"/>
    <x v="19"/>
    <m/>
    <x v="140"/>
    <m/>
    <x v="0"/>
  </r>
  <r>
    <x v="1"/>
    <x v="12"/>
    <m/>
    <x v="118"/>
    <s v="ORDEM DE COMPRA"/>
    <x v="1"/>
    <m/>
    <x v="477"/>
    <x v="34"/>
    <x v="20"/>
    <x v="11"/>
    <x v="11"/>
    <x v="23"/>
    <x v="19"/>
    <m/>
    <x v="140"/>
    <m/>
    <x v="0"/>
  </r>
  <r>
    <x v="1"/>
    <x v="12"/>
    <m/>
    <x v="118"/>
    <s v="ORDEM DE COMPRA"/>
    <x v="1"/>
    <m/>
    <x v="478"/>
    <x v="34"/>
    <x v="20"/>
    <x v="11"/>
    <x v="11"/>
    <x v="23"/>
    <x v="19"/>
    <m/>
    <x v="140"/>
    <m/>
    <x v="0"/>
  </r>
  <r>
    <x v="1"/>
    <x v="12"/>
    <m/>
    <x v="118"/>
    <s v="ORDEM DE COMPRA"/>
    <x v="1"/>
    <m/>
    <x v="479"/>
    <x v="34"/>
    <x v="20"/>
    <x v="11"/>
    <x v="11"/>
    <x v="23"/>
    <x v="19"/>
    <m/>
    <x v="140"/>
    <m/>
    <x v="0"/>
  </r>
  <r>
    <x v="1"/>
    <x v="12"/>
    <m/>
    <x v="118"/>
    <s v="ORDEM DE COMPRA"/>
    <x v="1"/>
    <m/>
    <x v="480"/>
    <x v="34"/>
    <x v="20"/>
    <x v="11"/>
    <x v="11"/>
    <x v="23"/>
    <x v="19"/>
    <m/>
    <x v="140"/>
    <m/>
    <x v="0"/>
  </r>
  <r>
    <x v="1"/>
    <x v="12"/>
    <m/>
    <x v="118"/>
    <s v="ORDEM DE COMPRA"/>
    <x v="1"/>
    <m/>
    <x v="481"/>
    <x v="34"/>
    <x v="20"/>
    <x v="11"/>
    <x v="11"/>
    <x v="23"/>
    <x v="19"/>
    <m/>
    <x v="140"/>
    <m/>
    <x v="0"/>
  </r>
  <r>
    <x v="1"/>
    <x v="12"/>
    <m/>
    <x v="118"/>
    <s v="ORDEM DE COMPRA"/>
    <x v="1"/>
    <m/>
    <x v="482"/>
    <x v="34"/>
    <x v="20"/>
    <x v="11"/>
    <x v="11"/>
    <x v="23"/>
    <x v="19"/>
    <m/>
    <x v="140"/>
    <m/>
    <x v="0"/>
  </r>
  <r>
    <x v="1"/>
    <x v="12"/>
    <m/>
    <x v="118"/>
    <s v="ORDEM DE COMPRA"/>
    <x v="1"/>
    <m/>
    <x v="483"/>
    <x v="34"/>
    <x v="20"/>
    <x v="11"/>
    <x v="11"/>
    <x v="23"/>
    <x v="19"/>
    <m/>
    <x v="140"/>
    <m/>
    <x v="0"/>
  </r>
  <r>
    <x v="1"/>
    <x v="12"/>
    <m/>
    <x v="118"/>
    <s v="ORDEM DE COMPRA"/>
    <x v="1"/>
    <m/>
    <x v="484"/>
    <x v="34"/>
    <x v="20"/>
    <x v="11"/>
    <x v="11"/>
    <x v="23"/>
    <x v="19"/>
    <m/>
    <x v="140"/>
    <m/>
    <x v="0"/>
  </r>
  <r>
    <x v="1"/>
    <x v="12"/>
    <m/>
    <x v="118"/>
    <s v="ORDEM DE COMPRA"/>
    <x v="1"/>
    <m/>
    <x v="485"/>
    <x v="34"/>
    <x v="20"/>
    <x v="11"/>
    <x v="11"/>
    <x v="23"/>
    <x v="19"/>
    <m/>
    <x v="140"/>
    <m/>
    <x v="0"/>
  </r>
  <r>
    <x v="1"/>
    <x v="12"/>
    <m/>
    <x v="118"/>
    <s v="ORDEM DE COMPRA"/>
    <x v="1"/>
    <m/>
    <x v="486"/>
    <x v="34"/>
    <x v="20"/>
    <x v="11"/>
    <x v="11"/>
    <x v="23"/>
    <x v="19"/>
    <m/>
    <x v="140"/>
    <m/>
    <x v="0"/>
  </r>
  <r>
    <x v="1"/>
    <x v="12"/>
    <m/>
    <x v="118"/>
    <s v="ORDEM DE COMPRA"/>
    <x v="1"/>
    <m/>
    <x v="487"/>
    <x v="34"/>
    <x v="20"/>
    <x v="11"/>
    <x v="11"/>
    <x v="23"/>
    <x v="19"/>
    <m/>
    <x v="140"/>
    <m/>
    <x v="0"/>
  </r>
  <r>
    <x v="1"/>
    <x v="12"/>
    <m/>
    <x v="118"/>
    <s v="ORDEM DE COMPRA"/>
    <x v="1"/>
    <m/>
    <x v="488"/>
    <x v="34"/>
    <x v="20"/>
    <x v="11"/>
    <x v="11"/>
    <x v="23"/>
    <x v="19"/>
    <m/>
    <x v="140"/>
    <m/>
    <x v="0"/>
  </r>
  <r>
    <x v="1"/>
    <x v="12"/>
    <m/>
    <x v="118"/>
    <s v="ORDEM DE COMPRA"/>
    <x v="1"/>
    <m/>
    <x v="489"/>
    <x v="34"/>
    <x v="20"/>
    <x v="11"/>
    <x v="11"/>
    <x v="23"/>
    <x v="19"/>
    <m/>
    <x v="140"/>
    <m/>
    <x v="0"/>
  </r>
  <r>
    <x v="1"/>
    <x v="12"/>
    <m/>
    <x v="118"/>
    <s v="ORDEM DE COMPRA"/>
    <x v="1"/>
    <m/>
    <x v="490"/>
    <x v="34"/>
    <x v="20"/>
    <x v="11"/>
    <x v="11"/>
    <x v="23"/>
    <x v="19"/>
    <m/>
    <x v="140"/>
    <m/>
    <x v="0"/>
  </r>
  <r>
    <x v="1"/>
    <x v="12"/>
    <m/>
    <x v="118"/>
    <s v="ORDEM DE COMPRA"/>
    <x v="1"/>
    <m/>
    <x v="491"/>
    <x v="34"/>
    <x v="20"/>
    <x v="11"/>
    <x v="11"/>
    <x v="23"/>
    <x v="19"/>
    <m/>
    <x v="140"/>
    <m/>
    <x v="0"/>
  </r>
  <r>
    <x v="1"/>
    <x v="12"/>
    <m/>
    <x v="118"/>
    <s v="ORDEM DE COMPRA"/>
    <x v="1"/>
    <m/>
    <x v="492"/>
    <x v="34"/>
    <x v="20"/>
    <x v="11"/>
    <x v="11"/>
    <x v="23"/>
    <x v="19"/>
    <m/>
    <x v="140"/>
    <m/>
    <x v="0"/>
  </r>
  <r>
    <x v="1"/>
    <x v="12"/>
    <m/>
    <x v="118"/>
    <s v="ORDEM DE COMPRA"/>
    <x v="1"/>
    <m/>
    <x v="493"/>
    <x v="34"/>
    <x v="20"/>
    <x v="11"/>
    <x v="11"/>
    <x v="23"/>
    <x v="19"/>
    <m/>
    <x v="140"/>
    <m/>
    <x v="0"/>
  </r>
  <r>
    <x v="1"/>
    <x v="12"/>
    <m/>
    <x v="118"/>
    <s v="ORDEM DE COMPRA"/>
    <x v="1"/>
    <m/>
    <x v="494"/>
    <x v="34"/>
    <x v="20"/>
    <x v="11"/>
    <x v="11"/>
    <x v="23"/>
    <x v="19"/>
    <m/>
    <x v="140"/>
    <m/>
    <x v="0"/>
  </r>
  <r>
    <x v="1"/>
    <x v="12"/>
    <m/>
    <x v="118"/>
    <s v="ORDEM DE COMPRA"/>
    <x v="1"/>
    <m/>
    <x v="495"/>
    <x v="34"/>
    <x v="20"/>
    <x v="11"/>
    <x v="11"/>
    <x v="23"/>
    <x v="19"/>
    <m/>
    <x v="140"/>
    <m/>
    <x v="0"/>
  </r>
  <r>
    <x v="1"/>
    <x v="12"/>
    <m/>
    <x v="118"/>
    <s v="ORDEM DE COMPRA"/>
    <x v="1"/>
    <m/>
    <x v="496"/>
    <x v="34"/>
    <x v="20"/>
    <x v="11"/>
    <x v="11"/>
    <x v="23"/>
    <x v="19"/>
    <m/>
    <x v="140"/>
    <m/>
    <x v="0"/>
  </r>
  <r>
    <x v="1"/>
    <x v="12"/>
    <m/>
    <x v="118"/>
    <s v="ORDEM DE COMPRA"/>
    <x v="1"/>
    <m/>
    <x v="497"/>
    <x v="34"/>
    <x v="20"/>
    <x v="11"/>
    <x v="11"/>
    <x v="23"/>
    <x v="19"/>
    <m/>
    <x v="140"/>
    <m/>
    <x v="0"/>
  </r>
  <r>
    <x v="1"/>
    <x v="12"/>
    <m/>
    <x v="118"/>
    <s v="ORDEM DE COMPRA"/>
    <x v="1"/>
    <m/>
    <x v="498"/>
    <x v="34"/>
    <x v="20"/>
    <x v="11"/>
    <x v="11"/>
    <x v="23"/>
    <x v="19"/>
    <m/>
    <x v="140"/>
    <m/>
    <x v="0"/>
  </r>
  <r>
    <x v="1"/>
    <x v="12"/>
    <m/>
    <x v="118"/>
    <s v="ORDEM DE COMPRA"/>
    <x v="1"/>
    <m/>
    <x v="499"/>
    <x v="34"/>
    <x v="20"/>
    <x v="11"/>
    <x v="11"/>
    <x v="23"/>
    <x v="19"/>
    <m/>
    <x v="140"/>
    <m/>
    <x v="0"/>
  </r>
  <r>
    <x v="1"/>
    <x v="12"/>
    <m/>
    <x v="118"/>
    <s v="ORDEM DE COMPRA"/>
    <x v="1"/>
    <m/>
    <x v="500"/>
    <x v="34"/>
    <x v="20"/>
    <x v="11"/>
    <x v="11"/>
    <x v="23"/>
    <x v="19"/>
    <m/>
    <x v="140"/>
    <m/>
    <x v="0"/>
  </r>
  <r>
    <x v="1"/>
    <x v="12"/>
    <m/>
    <x v="118"/>
    <s v="ORDEM DE COMPRA"/>
    <x v="1"/>
    <m/>
    <x v="501"/>
    <x v="34"/>
    <x v="20"/>
    <x v="11"/>
    <x v="11"/>
    <x v="23"/>
    <x v="19"/>
    <m/>
    <x v="140"/>
    <m/>
    <x v="0"/>
  </r>
  <r>
    <x v="1"/>
    <x v="12"/>
    <m/>
    <x v="118"/>
    <s v="ORDEM DE COMPRA"/>
    <x v="1"/>
    <m/>
    <x v="502"/>
    <x v="34"/>
    <x v="20"/>
    <x v="11"/>
    <x v="11"/>
    <x v="23"/>
    <x v="19"/>
    <m/>
    <x v="140"/>
    <m/>
    <x v="0"/>
  </r>
  <r>
    <x v="1"/>
    <x v="12"/>
    <m/>
    <x v="118"/>
    <s v="ORDEM DE COMPRA"/>
    <x v="1"/>
    <m/>
    <x v="503"/>
    <x v="34"/>
    <x v="20"/>
    <x v="11"/>
    <x v="11"/>
    <x v="23"/>
    <x v="19"/>
    <m/>
    <x v="140"/>
    <m/>
    <x v="0"/>
  </r>
  <r>
    <x v="1"/>
    <x v="12"/>
    <m/>
    <x v="118"/>
    <s v="ORDEM DE COMPRA"/>
    <x v="1"/>
    <m/>
    <x v="504"/>
    <x v="34"/>
    <x v="20"/>
    <x v="11"/>
    <x v="11"/>
    <x v="23"/>
    <x v="19"/>
    <m/>
    <x v="140"/>
    <m/>
    <x v="0"/>
  </r>
  <r>
    <x v="1"/>
    <x v="12"/>
    <m/>
    <x v="118"/>
    <s v="ORDEM DE COMPRA"/>
    <x v="1"/>
    <m/>
    <x v="505"/>
    <x v="34"/>
    <x v="20"/>
    <x v="11"/>
    <x v="11"/>
    <x v="23"/>
    <x v="19"/>
    <m/>
    <x v="140"/>
    <m/>
    <x v="0"/>
  </r>
  <r>
    <x v="1"/>
    <x v="12"/>
    <m/>
    <x v="118"/>
    <s v="ORDEM DE COMPRA"/>
    <x v="1"/>
    <m/>
    <x v="506"/>
    <x v="34"/>
    <x v="20"/>
    <x v="11"/>
    <x v="11"/>
    <x v="23"/>
    <x v="19"/>
    <m/>
    <x v="140"/>
    <m/>
    <x v="0"/>
  </r>
  <r>
    <x v="1"/>
    <x v="12"/>
    <m/>
    <x v="118"/>
    <s v="ORDEM DE COMPRA"/>
    <x v="1"/>
    <m/>
    <x v="507"/>
    <x v="34"/>
    <x v="20"/>
    <x v="11"/>
    <x v="11"/>
    <x v="23"/>
    <x v="19"/>
    <m/>
    <x v="140"/>
    <m/>
    <x v="0"/>
  </r>
  <r>
    <x v="1"/>
    <x v="12"/>
    <m/>
    <x v="118"/>
    <s v="ORDEM DE COMPRA"/>
    <x v="1"/>
    <m/>
    <x v="508"/>
    <x v="34"/>
    <x v="20"/>
    <x v="11"/>
    <x v="11"/>
    <x v="23"/>
    <x v="19"/>
    <m/>
    <x v="140"/>
    <m/>
    <x v="0"/>
  </r>
  <r>
    <x v="1"/>
    <x v="12"/>
    <m/>
    <x v="118"/>
    <s v="ORDEM DE COMPRA"/>
    <x v="1"/>
    <m/>
    <x v="509"/>
    <x v="34"/>
    <x v="20"/>
    <x v="11"/>
    <x v="11"/>
    <x v="23"/>
    <x v="19"/>
    <m/>
    <x v="140"/>
    <m/>
    <x v="0"/>
  </r>
  <r>
    <x v="1"/>
    <x v="12"/>
    <m/>
    <x v="118"/>
    <s v="ORDEM DE COMPRA"/>
    <x v="1"/>
    <m/>
    <x v="510"/>
    <x v="34"/>
    <x v="20"/>
    <x v="11"/>
    <x v="11"/>
    <x v="23"/>
    <x v="19"/>
    <m/>
    <x v="140"/>
    <m/>
    <x v="0"/>
  </r>
  <r>
    <x v="1"/>
    <x v="12"/>
    <m/>
    <x v="118"/>
    <s v="ORDEM DE COMPRA"/>
    <x v="1"/>
    <m/>
    <x v="511"/>
    <x v="34"/>
    <x v="20"/>
    <x v="11"/>
    <x v="11"/>
    <x v="23"/>
    <x v="19"/>
    <m/>
    <x v="140"/>
    <m/>
    <x v="0"/>
  </r>
  <r>
    <x v="1"/>
    <x v="12"/>
    <m/>
    <x v="118"/>
    <s v="ORDEM DE COMPRA"/>
    <x v="1"/>
    <m/>
    <x v="512"/>
    <x v="34"/>
    <x v="20"/>
    <x v="11"/>
    <x v="11"/>
    <x v="23"/>
    <x v="19"/>
    <m/>
    <x v="140"/>
    <m/>
    <x v="0"/>
  </r>
  <r>
    <x v="1"/>
    <x v="12"/>
    <m/>
    <x v="118"/>
    <s v="ORDEM DE COMPRA"/>
    <x v="1"/>
    <m/>
    <x v="513"/>
    <x v="34"/>
    <x v="20"/>
    <x v="11"/>
    <x v="11"/>
    <x v="23"/>
    <x v="19"/>
    <m/>
    <x v="140"/>
    <m/>
    <x v="0"/>
  </r>
  <r>
    <x v="1"/>
    <x v="12"/>
    <m/>
    <x v="118"/>
    <s v="ORDEM DE COMPRA"/>
    <x v="1"/>
    <m/>
    <x v="514"/>
    <x v="34"/>
    <x v="20"/>
    <x v="11"/>
    <x v="11"/>
    <x v="23"/>
    <x v="19"/>
    <m/>
    <x v="140"/>
    <m/>
    <x v="0"/>
  </r>
  <r>
    <x v="1"/>
    <x v="12"/>
    <m/>
    <x v="118"/>
    <s v="ORDEM DE COMPRA"/>
    <x v="1"/>
    <m/>
    <x v="515"/>
    <x v="34"/>
    <x v="20"/>
    <x v="11"/>
    <x v="11"/>
    <x v="23"/>
    <x v="19"/>
    <m/>
    <x v="140"/>
    <m/>
    <x v="0"/>
  </r>
  <r>
    <x v="1"/>
    <x v="12"/>
    <m/>
    <x v="118"/>
    <s v="ORDEM DE COMPRA"/>
    <x v="1"/>
    <m/>
    <x v="516"/>
    <x v="34"/>
    <x v="20"/>
    <x v="11"/>
    <x v="11"/>
    <x v="23"/>
    <x v="19"/>
    <m/>
    <x v="140"/>
    <m/>
    <x v="0"/>
  </r>
  <r>
    <x v="1"/>
    <x v="12"/>
    <m/>
    <x v="118"/>
    <s v="ORDEM DE COMPRA"/>
    <x v="1"/>
    <m/>
    <x v="517"/>
    <x v="34"/>
    <x v="20"/>
    <x v="11"/>
    <x v="11"/>
    <x v="23"/>
    <x v="19"/>
    <m/>
    <x v="140"/>
    <m/>
    <x v="0"/>
  </r>
  <r>
    <x v="1"/>
    <x v="12"/>
    <m/>
    <x v="118"/>
    <s v="ORDEM DE COMPRA"/>
    <x v="1"/>
    <m/>
    <x v="518"/>
    <x v="34"/>
    <x v="20"/>
    <x v="11"/>
    <x v="11"/>
    <x v="23"/>
    <x v="19"/>
    <m/>
    <x v="140"/>
    <m/>
    <x v="0"/>
  </r>
  <r>
    <x v="1"/>
    <x v="12"/>
    <m/>
    <x v="118"/>
    <s v="ORDEM DE COMPRA"/>
    <x v="1"/>
    <m/>
    <x v="519"/>
    <x v="34"/>
    <x v="20"/>
    <x v="11"/>
    <x v="11"/>
    <x v="23"/>
    <x v="19"/>
    <m/>
    <x v="140"/>
    <m/>
    <x v="0"/>
  </r>
  <r>
    <x v="1"/>
    <x v="12"/>
    <m/>
    <x v="118"/>
    <s v="ORDEM DE COMPRA"/>
    <x v="1"/>
    <m/>
    <x v="520"/>
    <x v="34"/>
    <x v="20"/>
    <x v="11"/>
    <x v="11"/>
    <x v="23"/>
    <x v="19"/>
    <m/>
    <x v="140"/>
    <m/>
    <x v="0"/>
  </r>
  <r>
    <x v="1"/>
    <x v="12"/>
    <m/>
    <x v="118"/>
    <s v="ORDEM DE COMPRA"/>
    <x v="1"/>
    <m/>
    <x v="521"/>
    <x v="34"/>
    <x v="20"/>
    <x v="11"/>
    <x v="11"/>
    <x v="23"/>
    <x v="19"/>
    <m/>
    <x v="140"/>
    <m/>
    <x v="0"/>
  </r>
  <r>
    <x v="1"/>
    <x v="12"/>
    <m/>
    <x v="118"/>
    <s v="ORDEM DE COMPRA"/>
    <x v="1"/>
    <m/>
    <x v="522"/>
    <x v="34"/>
    <x v="20"/>
    <x v="11"/>
    <x v="11"/>
    <x v="23"/>
    <x v="19"/>
    <m/>
    <x v="140"/>
    <m/>
    <x v="0"/>
  </r>
  <r>
    <x v="1"/>
    <x v="12"/>
    <m/>
    <x v="118"/>
    <s v="ORDEM DE COMPRA"/>
    <x v="1"/>
    <m/>
    <x v="523"/>
    <x v="34"/>
    <x v="20"/>
    <x v="11"/>
    <x v="11"/>
    <x v="23"/>
    <x v="19"/>
    <m/>
    <x v="140"/>
    <m/>
    <x v="0"/>
  </r>
  <r>
    <x v="1"/>
    <x v="0"/>
    <n v="-364436"/>
    <x v="76"/>
    <s v="VAMOS LOCACAO DE CAMINHOES, MAQUINAS E EQUIPAMENTOS S.A."/>
    <x v="2"/>
    <s v="'208386399"/>
    <x v="524"/>
    <x v="0"/>
    <x v="0"/>
    <x v="1"/>
    <x v="1"/>
    <x v="1"/>
    <x v="1"/>
    <s v="1 | 5"/>
    <x v="91"/>
    <n v="2001"/>
    <x v="1"/>
  </r>
  <r>
    <x v="1"/>
    <x v="0"/>
    <n v="-292142.14"/>
    <x v="2"/>
    <s v="FOLHA DE PAGAMENTO"/>
    <x v="3"/>
    <s v="'1013824"/>
    <x v="525"/>
    <x v="29"/>
    <x v="19"/>
    <x v="1"/>
    <x v="1"/>
    <x v="2"/>
    <x v="2"/>
    <s v="1 | 1"/>
    <x v="2"/>
    <n v="60011"/>
    <x v="1"/>
  </r>
  <r>
    <x v="1"/>
    <x v="0"/>
    <n v="-231301.29"/>
    <x v="115"/>
    <s v="SECRETARIA MUNICIPAL DE FAZENDA"/>
    <x v="4"/>
    <s v="'1013773"/>
    <x v="526"/>
    <x v="0"/>
    <x v="0"/>
    <x v="5"/>
    <x v="5"/>
    <x v="13"/>
    <x v="11"/>
    <s v="1 | 1"/>
    <x v="136"/>
    <n v="2001"/>
    <x v="1"/>
  </r>
  <r>
    <x v="1"/>
    <x v="0"/>
    <n v="-209225"/>
    <x v="114"/>
    <s v="GABRIEL DE CARVALHO ALMEIDA "/>
    <x v="5"/>
    <s v="'1014339"/>
    <x v="527"/>
    <x v="0"/>
    <x v="0"/>
    <x v="10"/>
    <x v="10"/>
    <x v="22"/>
    <x v="18"/>
    <s v="1 | 1"/>
    <x v="135"/>
    <n v="20011"/>
    <x v="1"/>
  </r>
  <r>
    <x v="1"/>
    <x v="0"/>
    <n v="-200000"/>
    <x v="119"/>
    <s v="EKO TRANSPORTES E RECOLHIMENTO DE RESIDUOS LTDA"/>
    <x v="6"/>
    <s v="'1013670"/>
    <x v="528"/>
    <x v="0"/>
    <x v="0"/>
    <x v="12"/>
    <x v="12"/>
    <x v="24"/>
    <x v="20"/>
    <s v="1 | 1"/>
    <x v="141"/>
    <n v="2001"/>
    <x v="1"/>
  </r>
  <r>
    <x v="1"/>
    <x v="0"/>
    <n v="-182000"/>
    <x v="119"/>
    <s v="MDAKEDE INFORMACOES CADASTRAIS LTDA"/>
    <x v="7"/>
    <s v="'677"/>
    <x v="529"/>
    <x v="0"/>
    <x v="0"/>
    <x v="12"/>
    <x v="12"/>
    <x v="24"/>
    <x v="20"/>
    <s v="1 | 1"/>
    <x v="141"/>
    <n v="2001"/>
    <x v="1"/>
  </r>
  <r>
    <x v="1"/>
    <x v="0"/>
    <n v="-138641.87"/>
    <x v="35"/>
    <s v="SECRETARIA DA RECEITA FEDERAL DO BRASIL - RFB"/>
    <x v="4"/>
    <s v="'1014101"/>
    <x v="530"/>
    <x v="0"/>
    <x v="0"/>
    <x v="1"/>
    <x v="1"/>
    <x v="16"/>
    <x v="12"/>
    <s v="1 | 1"/>
    <x v="47"/>
    <n v="2001"/>
    <x v="1"/>
  </r>
  <r>
    <x v="1"/>
    <x v="0"/>
    <n v="-122897.25"/>
    <x v="103"/>
    <s v="SECRETARIA DA RECEITA FEDERAL DO BRASIL - RFB"/>
    <x v="4"/>
    <s v="'1014223"/>
    <x v="531"/>
    <x v="0"/>
    <x v="0"/>
    <x v="5"/>
    <x v="5"/>
    <x v="13"/>
    <x v="11"/>
    <s v="1 | 1"/>
    <x v="122"/>
    <n v="2001"/>
    <x v="1"/>
  </r>
  <r>
    <x v="1"/>
    <x v="0"/>
    <n v="-122000"/>
    <x v="119"/>
    <s v="EKO TRANSPORTES E RECOLHIMENTO DE RESIDUOS LTDA"/>
    <x v="6"/>
    <s v="'1013300"/>
    <x v="532"/>
    <x v="0"/>
    <x v="0"/>
    <x v="12"/>
    <x v="12"/>
    <x v="24"/>
    <x v="20"/>
    <s v="1 | 1"/>
    <x v="141"/>
    <n v="2001"/>
    <x v="1"/>
  </r>
  <r>
    <x v="1"/>
    <x v="0"/>
    <n v="-117000"/>
    <x v="119"/>
    <s v="MDAKEDE INFORMACOES CADASTRAIS LTDA"/>
    <x v="7"/>
    <s v="'674"/>
    <x v="529"/>
    <x v="0"/>
    <x v="0"/>
    <x v="12"/>
    <x v="12"/>
    <x v="24"/>
    <x v="20"/>
    <s v="1 | 1"/>
    <x v="141"/>
    <n v="2001"/>
    <x v="1"/>
  </r>
  <r>
    <x v="1"/>
    <x v="0"/>
    <n v="-103265.04"/>
    <x v="47"/>
    <s v="SECRETARIA DA RECEITA FEDERAL DO BRASIL - RFB"/>
    <x v="4"/>
    <s v="'1013413"/>
    <x v="533"/>
    <x v="0"/>
    <x v="0"/>
    <x v="6"/>
    <x v="6"/>
    <x v="17"/>
    <x v="13"/>
    <s v="1 | 1"/>
    <x v="56"/>
    <n v="20011"/>
    <x v="1"/>
  </r>
  <r>
    <x v="1"/>
    <x v="0"/>
    <n v="-102000"/>
    <x v="119"/>
    <s v="SR SANTOS SERVICOS LTDA"/>
    <x v="7"/>
    <s v="'497"/>
    <x v="534"/>
    <x v="0"/>
    <x v="0"/>
    <x v="12"/>
    <x v="12"/>
    <x v="24"/>
    <x v="20"/>
    <s v="1 | 1"/>
    <x v="141"/>
    <n v="2001"/>
    <x v="1"/>
  </r>
  <r>
    <x v="1"/>
    <x v="0"/>
    <n v="-92866.82"/>
    <x v="108"/>
    <s v="ITAU UNIBANCO S.A."/>
    <x v="8"/>
    <s v="'1012470"/>
    <x v="535"/>
    <x v="0"/>
    <x v="0"/>
    <x v="3"/>
    <x v="3"/>
    <x v="9"/>
    <x v="7"/>
    <s v="2 | 12"/>
    <x v="128"/>
    <n v="20011"/>
    <x v="1"/>
  </r>
  <r>
    <x v="1"/>
    <x v="0"/>
    <n v="-90775"/>
    <x v="113"/>
    <s v="ANTONIO CARLOS M D L M SALGADO"/>
    <x v="5"/>
    <s v="'1014338"/>
    <x v="536"/>
    <x v="0"/>
    <x v="0"/>
    <x v="10"/>
    <x v="10"/>
    <x v="22"/>
    <x v="18"/>
    <s v="1 | 1"/>
    <x v="134"/>
    <n v="2001"/>
    <x v="1"/>
  </r>
  <r>
    <x v="1"/>
    <x v="0"/>
    <n v="-88443.53"/>
    <x v="115"/>
    <s v="SECRETARIA MUNICIPAL DE FAZENDA"/>
    <x v="4"/>
    <s v="'1013774"/>
    <x v="537"/>
    <x v="0"/>
    <x v="0"/>
    <x v="5"/>
    <x v="5"/>
    <x v="13"/>
    <x v="11"/>
    <s v="1 | 1"/>
    <x v="136"/>
    <n v="2001"/>
    <x v="1"/>
  </r>
  <r>
    <x v="1"/>
    <x v="0"/>
    <n v="-82176.820000000007"/>
    <x v="101"/>
    <s v="SECRETARIA DA RECEITA FEDERAL DO BRASIL - RFB"/>
    <x v="4"/>
    <s v="'1013691"/>
    <x v="538"/>
    <x v="0"/>
    <x v="0"/>
    <x v="8"/>
    <x v="8"/>
    <x v="19"/>
    <x v="15"/>
    <s v="1 | 1"/>
    <x v="120"/>
    <n v="2001"/>
    <x v="1"/>
  </r>
  <r>
    <x v="1"/>
    <x v="0"/>
    <n v="-78000"/>
    <x v="119"/>
    <s v="SR SANTOS SERVICOS LTDA"/>
    <x v="7"/>
    <s v="'502"/>
    <x v="534"/>
    <x v="0"/>
    <x v="0"/>
    <x v="12"/>
    <x v="12"/>
    <x v="24"/>
    <x v="20"/>
    <s v="1 | 1"/>
    <x v="141"/>
    <n v="2001"/>
    <x v="1"/>
  </r>
  <r>
    <x v="1"/>
    <x v="0"/>
    <n v="-73000"/>
    <x v="119"/>
    <s v="MDAKEDE INFORMACOES CADASTRAIS LTDA"/>
    <x v="7"/>
    <s v="'676"/>
    <x v="529"/>
    <x v="0"/>
    <x v="0"/>
    <x v="12"/>
    <x v="12"/>
    <x v="24"/>
    <x v="20"/>
    <s v="1 | 1"/>
    <x v="141"/>
    <n v="2001"/>
    <x v="1"/>
  </r>
  <r>
    <x v="1"/>
    <x v="0"/>
    <n v="-70000"/>
    <x v="119"/>
    <s v="A CLEAN SANEAMENTO AMBIENTAL DE RESIDUOS EIRELI"/>
    <x v="6"/>
    <s v="'1013352"/>
    <x v="539"/>
    <x v="0"/>
    <x v="0"/>
    <x v="12"/>
    <x v="12"/>
    <x v="24"/>
    <x v="20"/>
    <s v="1 | 1"/>
    <x v="141"/>
    <n v="2001"/>
    <x v="1"/>
  </r>
  <r>
    <x v="1"/>
    <x v="0"/>
    <n v="-69000"/>
    <x v="119"/>
    <s v="MDAKEDE INFORMACOES CADASTRAIS LTDA"/>
    <x v="7"/>
    <s v="'675"/>
    <x v="529"/>
    <x v="0"/>
    <x v="0"/>
    <x v="12"/>
    <x v="12"/>
    <x v="24"/>
    <x v="20"/>
    <s v="1 | 1"/>
    <x v="141"/>
    <n v="2001"/>
    <x v="1"/>
  </r>
  <r>
    <x v="1"/>
    <x v="0"/>
    <n v="-67209.009999999995"/>
    <x v="3"/>
    <s v="SODEXO PASS DO BRASIL SERVICOS E COMERCIO S.A."/>
    <x v="2"/>
    <s v="'161482001"/>
    <x v="540"/>
    <x v="29"/>
    <x v="19"/>
    <x v="1"/>
    <x v="1"/>
    <x v="3"/>
    <x v="3"/>
    <s v="1 | 1"/>
    <x v="3"/>
    <n v="60011"/>
    <x v="1"/>
  </r>
  <r>
    <x v="1"/>
    <x v="0"/>
    <n v="-64000"/>
    <x v="76"/>
    <s v="JEDAF SERVICOS DE ESCRITORIO E APOIO ADMINISTRATIVO E TRANSPORTE EM GERAL EIRELI"/>
    <x v="2"/>
    <s v="'1"/>
    <x v="541"/>
    <x v="0"/>
    <x v="0"/>
    <x v="1"/>
    <x v="1"/>
    <x v="1"/>
    <x v="1"/>
    <s v="1 | 1"/>
    <x v="91"/>
    <n v="2001"/>
    <x v="1"/>
  </r>
  <r>
    <x v="1"/>
    <x v="0"/>
    <n v="-62462.879999999997"/>
    <x v="110"/>
    <s v="DAS"/>
    <x v="4"/>
    <s v="'1013917"/>
    <x v="542"/>
    <x v="0"/>
    <x v="0"/>
    <x v="2"/>
    <x v="2"/>
    <x v="14"/>
    <x v="12"/>
    <s v="1 | 1"/>
    <x v="132"/>
    <n v="20011"/>
    <x v="1"/>
  </r>
  <r>
    <x v="1"/>
    <x v="0"/>
    <n v="-56539"/>
    <x v="116"/>
    <s v="PETROBRAS DISTRIBUIDORA SA"/>
    <x v="9"/>
    <s v="'3069635"/>
    <x v="543"/>
    <x v="27"/>
    <x v="19"/>
    <x v="1"/>
    <x v="1"/>
    <x v="1"/>
    <x v="1"/>
    <s v="1 | 1"/>
    <x v="137"/>
    <n v="6002"/>
    <x v="1"/>
  </r>
  <r>
    <x v="1"/>
    <x v="0"/>
    <n v="-56459"/>
    <x v="116"/>
    <s v="PETROBRAS DISTRIBUIDORA SA"/>
    <x v="9"/>
    <s v="'3062835"/>
    <x v="543"/>
    <x v="27"/>
    <x v="19"/>
    <x v="1"/>
    <x v="1"/>
    <x v="1"/>
    <x v="1"/>
    <s v="1 | 1"/>
    <x v="137"/>
    <n v="6002"/>
    <x v="1"/>
  </r>
  <r>
    <x v="1"/>
    <x v="0"/>
    <n v="-56401"/>
    <x v="116"/>
    <s v="PETROBRAS DISTRIBUIDORA SA"/>
    <x v="9"/>
    <s v="'3058048"/>
    <x v="544"/>
    <x v="27"/>
    <x v="19"/>
    <x v="1"/>
    <x v="1"/>
    <x v="1"/>
    <x v="1"/>
    <s v="1 | 1"/>
    <x v="137"/>
    <n v="6002"/>
    <x v="1"/>
  </r>
  <r>
    <x v="1"/>
    <x v="0"/>
    <n v="-53958.66"/>
    <x v="117"/>
    <s v="COMPANHIA MUNICIPAL DE LIMPEZA URBANA - COMLURB"/>
    <x v="7"/>
    <s v="'21824"/>
    <x v="545"/>
    <x v="0"/>
    <x v="0"/>
    <x v="1"/>
    <x v="1"/>
    <x v="21"/>
    <x v="17"/>
    <s v="10 | 12"/>
    <x v="138"/>
    <n v="2001"/>
    <x v="1"/>
  </r>
  <r>
    <x v="1"/>
    <x v="0"/>
    <n v="-53958.66"/>
    <x v="117"/>
    <s v="COMPANHIA MUNICIPAL DE LIMPEZA URBANA - COMLURB"/>
    <x v="7"/>
    <s v="'21824"/>
    <x v="545"/>
    <x v="0"/>
    <x v="0"/>
    <x v="1"/>
    <x v="1"/>
    <x v="21"/>
    <x v="17"/>
    <s v="11 | 12"/>
    <x v="138"/>
    <n v="2001"/>
    <x v="1"/>
  </r>
  <r>
    <x v="1"/>
    <x v="0"/>
    <n v="-53958.66"/>
    <x v="117"/>
    <s v="COMPANHIA MUNICIPAL DE LIMPEZA URBANA - COMLURB"/>
    <x v="7"/>
    <s v="'21824"/>
    <x v="545"/>
    <x v="0"/>
    <x v="0"/>
    <x v="1"/>
    <x v="1"/>
    <x v="21"/>
    <x v="17"/>
    <s v="12 | 12"/>
    <x v="138"/>
    <n v="2001"/>
    <x v="1"/>
  </r>
  <r>
    <x v="1"/>
    <x v="0"/>
    <n v="-53958.66"/>
    <x v="117"/>
    <s v="COMPANHIA MUNICIPAL DE LIMPEZA URBANA - COMLURB"/>
    <x v="7"/>
    <s v="'21824"/>
    <x v="545"/>
    <x v="0"/>
    <x v="0"/>
    <x v="1"/>
    <x v="1"/>
    <x v="21"/>
    <x v="17"/>
    <s v="4 | 12"/>
    <x v="138"/>
    <n v="2001"/>
    <x v="1"/>
  </r>
  <r>
    <x v="1"/>
    <x v="0"/>
    <n v="-53958.66"/>
    <x v="117"/>
    <s v="COMPANHIA MUNICIPAL DE LIMPEZA URBANA - COMLURB"/>
    <x v="7"/>
    <s v="'21824"/>
    <x v="545"/>
    <x v="0"/>
    <x v="0"/>
    <x v="1"/>
    <x v="1"/>
    <x v="21"/>
    <x v="17"/>
    <s v="5 | 12"/>
    <x v="138"/>
    <n v="2001"/>
    <x v="1"/>
  </r>
  <r>
    <x v="1"/>
    <x v="0"/>
    <n v="-53958.66"/>
    <x v="117"/>
    <s v="COMPANHIA MUNICIPAL DE LIMPEZA URBANA - COMLURB"/>
    <x v="7"/>
    <s v="'21824"/>
    <x v="545"/>
    <x v="0"/>
    <x v="0"/>
    <x v="1"/>
    <x v="1"/>
    <x v="21"/>
    <x v="17"/>
    <s v="6 | 12"/>
    <x v="138"/>
    <n v="2001"/>
    <x v="1"/>
  </r>
  <r>
    <x v="1"/>
    <x v="0"/>
    <n v="-53958.66"/>
    <x v="117"/>
    <s v="COMPANHIA MUNICIPAL DE LIMPEZA URBANA - COMLURB"/>
    <x v="7"/>
    <s v="'21824"/>
    <x v="545"/>
    <x v="0"/>
    <x v="0"/>
    <x v="1"/>
    <x v="1"/>
    <x v="21"/>
    <x v="17"/>
    <s v="7 | 12"/>
    <x v="138"/>
    <n v="2001"/>
    <x v="1"/>
  </r>
  <r>
    <x v="1"/>
    <x v="0"/>
    <n v="-53958.66"/>
    <x v="117"/>
    <s v="COMPANHIA MUNICIPAL DE LIMPEZA URBANA - COMLURB"/>
    <x v="7"/>
    <s v="'21824"/>
    <x v="545"/>
    <x v="0"/>
    <x v="0"/>
    <x v="1"/>
    <x v="1"/>
    <x v="21"/>
    <x v="17"/>
    <s v="8 | 12"/>
    <x v="138"/>
    <n v="2001"/>
    <x v="1"/>
  </r>
  <r>
    <x v="1"/>
    <x v="0"/>
    <n v="-53958.66"/>
    <x v="117"/>
    <s v="COMPANHIA MUNICIPAL DE LIMPEZA URBANA - COMLURB"/>
    <x v="7"/>
    <s v="'21824"/>
    <x v="545"/>
    <x v="0"/>
    <x v="0"/>
    <x v="1"/>
    <x v="1"/>
    <x v="21"/>
    <x v="17"/>
    <s v="9 | 12"/>
    <x v="138"/>
    <n v="2001"/>
    <x v="1"/>
  </r>
  <r>
    <x v="1"/>
    <x v="0"/>
    <n v="-53958.65"/>
    <x v="117"/>
    <s v="COMPANHIA MUNICIPAL DE LIMPEZA URBANA - COMLURB"/>
    <x v="7"/>
    <s v="'21824"/>
    <x v="545"/>
    <x v="0"/>
    <x v="0"/>
    <x v="1"/>
    <x v="1"/>
    <x v="21"/>
    <x v="17"/>
    <s v="1 | 12"/>
    <x v="138"/>
    <n v="2001"/>
    <x v="1"/>
  </r>
  <r>
    <x v="1"/>
    <x v="0"/>
    <n v="-53958.65"/>
    <x v="117"/>
    <s v="COMPANHIA MUNICIPAL DE LIMPEZA URBANA - COMLURB"/>
    <x v="7"/>
    <s v="'21824"/>
    <x v="545"/>
    <x v="0"/>
    <x v="0"/>
    <x v="1"/>
    <x v="1"/>
    <x v="21"/>
    <x v="17"/>
    <s v="2 | 12"/>
    <x v="138"/>
    <n v="2001"/>
    <x v="1"/>
  </r>
  <r>
    <x v="1"/>
    <x v="0"/>
    <n v="-53958.64"/>
    <x v="117"/>
    <s v="COMPANHIA MUNICIPAL DE LIMPEZA URBANA - COMLURB"/>
    <x v="7"/>
    <s v="'21824"/>
    <x v="545"/>
    <x v="0"/>
    <x v="0"/>
    <x v="1"/>
    <x v="1"/>
    <x v="21"/>
    <x v="17"/>
    <s v="3 | 12"/>
    <x v="138"/>
    <n v="2001"/>
    <x v="1"/>
  </r>
  <r>
    <x v="1"/>
    <x v="0"/>
    <n v="-51076.75"/>
    <x v="117"/>
    <s v="ETR JARDIM GRAMACHO SA"/>
    <x v="7"/>
    <s v="'361"/>
    <x v="546"/>
    <x v="0"/>
    <x v="0"/>
    <x v="1"/>
    <x v="1"/>
    <x v="21"/>
    <x v="17"/>
    <s v="1 | 1"/>
    <x v="138"/>
    <n v="2001"/>
    <x v="1"/>
  </r>
  <r>
    <x v="1"/>
    <x v="0"/>
    <n v="-50000"/>
    <x v="119"/>
    <s v="EKO TRANSPORTES E RECOLHIMENTO DE RESIDUOS LTDA"/>
    <x v="2"/>
    <s v="'1013482"/>
    <x v="528"/>
    <x v="0"/>
    <x v="0"/>
    <x v="12"/>
    <x v="12"/>
    <x v="24"/>
    <x v="20"/>
    <s v="1 | 1"/>
    <x v="141"/>
    <n v="2001"/>
    <x v="1"/>
  </r>
  <r>
    <x v="1"/>
    <x v="0"/>
    <n v="-49748.4"/>
    <x v="117"/>
    <s v="CENTRAL DE TRATAMENTO DE RESIDUOS ALCANTARA S.A."/>
    <x v="7"/>
    <s v="'7403"/>
    <x v="547"/>
    <x v="0"/>
    <x v="0"/>
    <x v="1"/>
    <x v="1"/>
    <x v="21"/>
    <x v="17"/>
    <s v="1 | 1"/>
    <x v="138"/>
    <n v="2001"/>
    <x v="1"/>
  </r>
  <r>
    <x v="1"/>
    <x v="0"/>
    <n v="-49739.3"/>
    <x v="108"/>
    <s v="ITAU UNIBANCO S.A."/>
    <x v="8"/>
    <s v="'1008585"/>
    <x v="548"/>
    <x v="0"/>
    <x v="0"/>
    <x v="3"/>
    <x v="3"/>
    <x v="9"/>
    <x v="7"/>
    <s v="7 | 25"/>
    <x v="128"/>
    <n v="20011"/>
    <x v="1"/>
  </r>
  <r>
    <x v="1"/>
    <x v="0"/>
    <n v="-48993.35"/>
    <x v="110"/>
    <s v="DAS"/>
    <x v="4"/>
    <s v="'1013783"/>
    <x v="549"/>
    <x v="0"/>
    <x v="0"/>
    <x v="1"/>
    <x v="1"/>
    <x v="16"/>
    <x v="12"/>
    <s v="1 | 1"/>
    <x v="130"/>
    <n v="2001"/>
    <x v="1"/>
  </r>
  <r>
    <x v="1"/>
    <x v="0"/>
    <n v="-43088"/>
    <x v="97"/>
    <s v="CANDEIAS SERVICOS DE APOIO ADMINISTRATIVOS EIRELI"/>
    <x v="7"/>
    <s v="'214"/>
    <x v="550"/>
    <x v="33"/>
    <x v="16"/>
    <x v="9"/>
    <x v="9"/>
    <x v="20"/>
    <x v="16"/>
    <s v="1 | 4"/>
    <x v="116"/>
    <n v="9001"/>
    <x v="1"/>
  </r>
  <r>
    <x v="1"/>
    <x v="0"/>
    <n v="-43088"/>
    <x v="97"/>
    <s v="CANDEIAS SERVICOS DE APOIO ADMINISTRATIVOS EIRELI"/>
    <x v="7"/>
    <s v="'214"/>
    <x v="550"/>
    <x v="33"/>
    <x v="16"/>
    <x v="9"/>
    <x v="9"/>
    <x v="20"/>
    <x v="16"/>
    <s v="2 | 4"/>
    <x v="116"/>
    <n v="9001"/>
    <x v="1"/>
  </r>
  <r>
    <x v="1"/>
    <x v="0"/>
    <n v="-43088"/>
    <x v="97"/>
    <s v="CANDEIAS SERVICOS DE APOIO ADMINISTRATIVOS EIRELI"/>
    <x v="7"/>
    <s v="'214"/>
    <x v="550"/>
    <x v="33"/>
    <x v="16"/>
    <x v="9"/>
    <x v="9"/>
    <x v="20"/>
    <x v="16"/>
    <s v="3 | 4"/>
    <x v="116"/>
    <n v="9001"/>
    <x v="1"/>
  </r>
  <r>
    <x v="1"/>
    <x v="0"/>
    <n v="-43088"/>
    <x v="97"/>
    <s v="CANDEIAS SERVICOS DE APOIO ADMINISTRATIVOS EIRELI"/>
    <x v="7"/>
    <s v="'214"/>
    <x v="550"/>
    <x v="33"/>
    <x v="16"/>
    <x v="9"/>
    <x v="9"/>
    <x v="20"/>
    <x v="16"/>
    <s v="4 | 4"/>
    <x v="116"/>
    <n v="9001"/>
    <x v="1"/>
  </r>
  <r>
    <x v="1"/>
    <x v="0"/>
    <n v="-42966.65"/>
    <x v="2"/>
    <s v="FOLHA DE PAGAMENTO"/>
    <x v="3"/>
    <s v="'1013821"/>
    <x v="551"/>
    <x v="1"/>
    <x v="1"/>
    <x v="1"/>
    <x v="1"/>
    <x v="2"/>
    <x v="2"/>
    <s v="1 | 1"/>
    <x v="2"/>
    <n v="7001"/>
    <x v="1"/>
  </r>
  <r>
    <x v="1"/>
    <x v="0"/>
    <n v="-42246.44"/>
    <x v="35"/>
    <s v="SECRETARIA DA RECEITA FEDERAL DO BRASIL - RFB"/>
    <x v="4"/>
    <s v="'1014101"/>
    <x v="530"/>
    <x v="12"/>
    <x v="10"/>
    <x v="1"/>
    <x v="1"/>
    <x v="16"/>
    <x v="12"/>
    <s v="1 | 1"/>
    <x v="47"/>
    <n v="30051"/>
    <x v="1"/>
  </r>
  <r>
    <x v="1"/>
    <x v="0"/>
    <n v="-40362.769999999997"/>
    <x v="66"/>
    <s v="ITAU UNIBANCO S.A."/>
    <x v="8"/>
    <s v="'1002190"/>
    <x v="552"/>
    <x v="0"/>
    <x v="0"/>
    <x v="7"/>
    <x v="7"/>
    <x v="18"/>
    <x v="14"/>
    <s v="17 | 36"/>
    <x v="78"/>
    <n v="20011"/>
    <x v="0"/>
  </r>
  <r>
    <x v="1"/>
    <x v="0"/>
    <n v="-40000"/>
    <x v="97"/>
    <s v="JEDAF SERVICOS DE ESCRITORIO E APOIO ADMINISTRATIVO E TRANSPORTE EM GERAL EIRELI"/>
    <x v="7"/>
    <s v="'187"/>
    <x v="553"/>
    <x v="33"/>
    <x v="16"/>
    <x v="9"/>
    <x v="9"/>
    <x v="20"/>
    <x v="16"/>
    <s v="2 | 3"/>
    <x v="116"/>
    <n v="9001"/>
    <x v="1"/>
  </r>
  <r>
    <x v="1"/>
    <x v="0"/>
    <n v="-39157.760000000002"/>
    <x v="8"/>
    <s v="COMISSÃƒO"/>
    <x v="6"/>
    <s v="'1014075"/>
    <x v="554"/>
    <x v="3"/>
    <x v="3"/>
    <x v="1"/>
    <x v="1"/>
    <x v="2"/>
    <x v="2"/>
    <s v="1 | 1"/>
    <x v="10"/>
    <n v="4002"/>
    <x v="1"/>
  </r>
  <r>
    <x v="1"/>
    <x v="0"/>
    <n v="-36000"/>
    <x v="97"/>
    <s v="JEDAF SERVICOS DE ESCRITORIO E APOIO ADMINISTRATIVO E TRANSPORTE EM GERAL EIRELI"/>
    <x v="6"/>
    <s v="'1013373"/>
    <x v="555"/>
    <x v="33"/>
    <x v="16"/>
    <x v="9"/>
    <x v="9"/>
    <x v="20"/>
    <x v="16"/>
    <s v="1 | 1"/>
    <x v="116"/>
    <n v="9001"/>
    <x v="1"/>
  </r>
  <r>
    <x v="1"/>
    <x v="0"/>
    <n v="-34134.160000000003"/>
    <x v="108"/>
    <s v="ITAU UNIBANCO S.A."/>
    <x v="8"/>
    <s v="'1008673"/>
    <x v="556"/>
    <x v="0"/>
    <x v="0"/>
    <x v="3"/>
    <x v="3"/>
    <x v="9"/>
    <x v="7"/>
    <s v="8 | 26"/>
    <x v="128"/>
    <n v="20011"/>
    <x v="1"/>
  </r>
  <r>
    <x v="1"/>
    <x v="0"/>
    <n v="-33610.980000000003"/>
    <x v="78"/>
    <s v="GCA&amp;M SERVICOS DE CONSULTORIA EM GESTAO EMPRESARIAL E APOIO ADMINISTRATIVO LTDA"/>
    <x v="7"/>
    <s v="'20"/>
    <x v="557"/>
    <x v="23"/>
    <x v="16"/>
    <x v="2"/>
    <x v="2"/>
    <x v="4"/>
    <x v="2"/>
    <s v="2 | 2"/>
    <x v="93"/>
    <n v="1002"/>
    <x v="1"/>
  </r>
  <r>
    <x v="1"/>
    <x v="0"/>
    <n v="-33000"/>
    <x v="119"/>
    <s v="A CLEAN SANEAMENTO AMBIENTAL DE RESIDUOS EIRELI"/>
    <x v="6"/>
    <s v="'1013565"/>
    <x v="539"/>
    <x v="0"/>
    <x v="0"/>
    <x v="12"/>
    <x v="12"/>
    <x v="24"/>
    <x v="20"/>
    <s v="1 | 1"/>
    <x v="141"/>
    <n v="2001"/>
    <x v="1"/>
  </r>
  <r>
    <x v="1"/>
    <x v="0"/>
    <n v="-32383.56"/>
    <x v="2"/>
    <s v="FOLHA DE PAGAMENTO"/>
    <x v="3"/>
    <s v="'1013824"/>
    <x v="525"/>
    <x v="29"/>
    <x v="19"/>
    <x v="1"/>
    <x v="1"/>
    <x v="2"/>
    <x v="2"/>
    <s v="1 | 1"/>
    <x v="2"/>
    <n v="60012"/>
    <x v="1"/>
  </r>
  <r>
    <x v="1"/>
    <x v="0"/>
    <n v="-32051.599999999999"/>
    <x v="27"/>
    <s v="FUNDO DE GARANTIA DO TEMPO DE SERVICO"/>
    <x v="4"/>
    <s v="'1013853"/>
    <x v="558"/>
    <x v="29"/>
    <x v="19"/>
    <x v="1"/>
    <x v="1"/>
    <x v="16"/>
    <x v="12"/>
    <s v="1 | 1"/>
    <x v="42"/>
    <n v="60011"/>
    <x v="1"/>
  </r>
  <r>
    <x v="1"/>
    <x v="0"/>
    <n v="-31979.98"/>
    <x v="52"/>
    <s v="SOMPO SEGUROS S.A."/>
    <x v="8"/>
    <s v="'3103131553"/>
    <x v="559"/>
    <x v="25"/>
    <x v="18"/>
    <x v="1"/>
    <x v="1"/>
    <x v="1"/>
    <x v="1"/>
    <s v="3 | 10"/>
    <x v="64"/>
    <n v="30011"/>
    <x v="1"/>
  </r>
  <r>
    <x v="1"/>
    <x v="0"/>
    <n v="-31368.608333333337"/>
    <x v="29"/>
    <s v="LANÇAMENTO MANUAL"/>
    <x v="1"/>
    <m/>
    <x v="560"/>
    <x v="29"/>
    <x v="19"/>
    <x v="1"/>
    <x v="1"/>
    <x v="2"/>
    <x v="2"/>
    <m/>
    <x v="38"/>
    <n v="60011"/>
    <x v="0"/>
  </r>
  <r>
    <x v="1"/>
    <x v="0"/>
    <n v="-31099.09"/>
    <x v="99"/>
    <s v="CAIXA ECONOMICA FEDERAL"/>
    <x v="8"/>
    <s v="'1013367"/>
    <x v="561"/>
    <x v="0"/>
    <x v="0"/>
    <x v="3"/>
    <x v="3"/>
    <x v="9"/>
    <x v="7"/>
    <s v="1 | 1"/>
    <x v="118"/>
    <n v="20011"/>
    <x v="1"/>
  </r>
  <r>
    <x v="1"/>
    <x v="0"/>
    <n v="-31099.09"/>
    <x v="99"/>
    <s v="CAIXA ECONOMICA FEDERAL"/>
    <x v="8"/>
    <s v="'1013376"/>
    <x v="561"/>
    <x v="0"/>
    <x v="0"/>
    <x v="3"/>
    <x v="3"/>
    <x v="9"/>
    <x v="7"/>
    <s v="1 | 1"/>
    <x v="118"/>
    <n v="20011"/>
    <x v="1"/>
  </r>
  <r>
    <x v="1"/>
    <x v="0"/>
    <n v="-31000"/>
    <x v="119"/>
    <s v="SR SANTOS SERVICOS LTDA"/>
    <x v="7"/>
    <s v="'499"/>
    <x v="534"/>
    <x v="0"/>
    <x v="0"/>
    <x v="12"/>
    <x v="12"/>
    <x v="24"/>
    <x v="20"/>
    <s v="1 | 1"/>
    <x v="141"/>
    <n v="2001"/>
    <x v="1"/>
  </r>
  <r>
    <x v="1"/>
    <x v="0"/>
    <n v="-30303.67"/>
    <x v="96"/>
    <s v="SECRETARIA DA RECEITA FEDERAL DO BRASIL - RFB"/>
    <x v="4"/>
    <s v="'1013692"/>
    <x v="562"/>
    <x v="0"/>
    <x v="0"/>
    <x v="8"/>
    <x v="8"/>
    <x v="19"/>
    <x v="15"/>
    <s v="1 | 1"/>
    <x v="114"/>
    <n v="2001"/>
    <x v="1"/>
  </r>
  <r>
    <x v="1"/>
    <x v="0"/>
    <n v="-30000"/>
    <x v="119"/>
    <s v="A CLEAN SANEAMENTO AMBIENTAL DE RESIDUOS EIRELI"/>
    <x v="6"/>
    <s v="'1013244"/>
    <x v="539"/>
    <x v="0"/>
    <x v="0"/>
    <x v="12"/>
    <x v="12"/>
    <x v="24"/>
    <x v="20"/>
    <s v="1 | 1"/>
    <x v="141"/>
    <n v="2001"/>
    <x v="1"/>
  </r>
  <r>
    <x v="1"/>
    <x v="0"/>
    <n v="-30000"/>
    <x v="8"/>
    <s v="COMISSÃƒO"/>
    <x v="6"/>
    <s v="'1013371"/>
    <x v="563"/>
    <x v="23"/>
    <x v="16"/>
    <x v="1"/>
    <x v="1"/>
    <x v="2"/>
    <x v="2"/>
    <s v="1 | 1"/>
    <x v="10"/>
    <n v="10021"/>
    <x v="1"/>
  </r>
  <r>
    <x v="1"/>
    <x v="0"/>
    <n v="-29730"/>
    <x v="39"/>
    <s v="RIOPAR PARTICIPACOES S.A."/>
    <x v="2"/>
    <s v="'72781466"/>
    <x v="564"/>
    <x v="29"/>
    <x v="19"/>
    <x v="1"/>
    <x v="1"/>
    <x v="3"/>
    <x v="3"/>
    <s v="1 | 1"/>
    <x v="58"/>
    <n v="60011"/>
    <x v="1"/>
  </r>
  <r>
    <x v="1"/>
    <x v="0"/>
    <n v="-29520"/>
    <x v="103"/>
    <s v="SECRETARIA DA RECEITA FEDERAL DO BRASIL - RFB"/>
    <x v="4"/>
    <s v="'1014221"/>
    <x v="565"/>
    <x v="0"/>
    <x v="0"/>
    <x v="5"/>
    <x v="5"/>
    <x v="13"/>
    <x v="11"/>
    <s v="1 | 1"/>
    <x v="122"/>
    <n v="2001"/>
    <x v="1"/>
  </r>
  <r>
    <x v="1"/>
    <x v="0"/>
    <n v="-29000"/>
    <x v="119"/>
    <s v="A CLEAN SANEAMENTO AMBIENTAL DE RESIDUOS EIRELI"/>
    <x v="6"/>
    <s v="'1013301"/>
    <x v="539"/>
    <x v="0"/>
    <x v="0"/>
    <x v="12"/>
    <x v="12"/>
    <x v="24"/>
    <x v="20"/>
    <s v="1 | 1"/>
    <x v="141"/>
    <n v="2001"/>
    <x v="1"/>
  </r>
  <r>
    <x v="1"/>
    <x v="0"/>
    <n v="-28659.62"/>
    <x v="97"/>
    <s v="CANDEIAS SERVICOS DE APOIO ADMINISTRATIVOS EIRELI"/>
    <x v="7"/>
    <s v="'215"/>
    <x v="566"/>
    <x v="33"/>
    <x v="16"/>
    <x v="9"/>
    <x v="9"/>
    <x v="20"/>
    <x v="16"/>
    <s v="1 | 1"/>
    <x v="116"/>
    <n v="9001"/>
    <x v="1"/>
  </r>
  <r>
    <x v="1"/>
    <x v="0"/>
    <n v="-28517.98"/>
    <x v="9"/>
    <s v="D.I.R INDUSTRIA E COMERCIO DE FERRO EIRELI"/>
    <x v="9"/>
    <s v="'917"/>
    <x v="567"/>
    <x v="4"/>
    <x v="4"/>
    <x v="1"/>
    <x v="1"/>
    <x v="8"/>
    <x v="6"/>
    <s v="1 | 1"/>
    <x v="11"/>
    <n v="40031"/>
    <x v="1"/>
  </r>
  <r>
    <x v="1"/>
    <x v="0"/>
    <n v="-28269.5"/>
    <x v="116"/>
    <s v="PETROBRAS DISTRIBUIDORA SA"/>
    <x v="9"/>
    <s v="'3066332"/>
    <x v="543"/>
    <x v="27"/>
    <x v="19"/>
    <x v="1"/>
    <x v="1"/>
    <x v="1"/>
    <x v="1"/>
    <s v="1 | 1"/>
    <x v="137"/>
    <n v="6002"/>
    <x v="1"/>
  </r>
  <r>
    <x v="1"/>
    <x v="0"/>
    <n v="-28269.5"/>
    <x v="116"/>
    <s v="PETROBRAS DISTRIBUIDORA SA"/>
    <x v="9"/>
    <s v="'3067311"/>
    <x v="543"/>
    <x v="27"/>
    <x v="19"/>
    <x v="1"/>
    <x v="1"/>
    <x v="1"/>
    <x v="1"/>
    <s v="1 | 1"/>
    <x v="137"/>
    <n v="6002"/>
    <x v="1"/>
  </r>
  <r>
    <x v="1"/>
    <x v="0"/>
    <n v="-28269.5"/>
    <x v="116"/>
    <s v="PETROBRAS DISTRIBUIDORA SA"/>
    <x v="9"/>
    <s v="'3068381"/>
    <x v="543"/>
    <x v="27"/>
    <x v="19"/>
    <x v="1"/>
    <x v="1"/>
    <x v="1"/>
    <x v="1"/>
    <s v="1 | 1"/>
    <x v="137"/>
    <n v="6002"/>
    <x v="1"/>
  </r>
  <r>
    <x v="1"/>
    <x v="0"/>
    <n v="-28229.5"/>
    <x v="116"/>
    <s v="PETROBRAS DISTRIBUIDORA SA"/>
    <x v="9"/>
    <s v="'3060461"/>
    <x v="568"/>
    <x v="27"/>
    <x v="19"/>
    <x v="1"/>
    <x v="1"/>
    <x v="1"/>
    <x v="1"/>
    <s v="1 | 1"/>
    <x v="137"/>
    <n v="6002"/>
    <x v="1"/>
  </r>
  <r>
    <x v="1"/>
    <x v="0"/>
    <n v="-28229.5"/>
    <x v="116"/>
    <s v="PETROBRAS DISTRIBUIDORA SA"/>
    <x v="9"/>
    <s v="'3061820"/>
    <x v="568"/>
    <x v="27"/>
    <x v="19"/>
    <x v="1"/>
    <x v="1"/>
    <x v="1"/>
    <x v="1"/>
    <s v="1 | 1"/>
    <x v="137"/>
    <n v="6002"/>
    <x v="1"/>
  </r>
  <r>
    <x v="1"/>
    <x v="0"/>
    <n v="-28229.5"/>
    <x v="116"/>
    <s v="PETROBRAS DISTRIBUIDORA SA"/>
    <x v="9"/>
    <s v="'3063631"/>
    <x v="543"/>
    <x v="27"/>
    <x v="19"/>
    <x v="1"/>
    <x v="1"/>
    <x v="1"/>
    <x v="1"/>
    <s v="1 | 1"/>
    <x v="137"/>
    <n v="6002"/>
    <x v="1"/>
  </r>
  <r>
    <x v="1"/>
    <x v="0"/>
    <n v="-28229.5"/>
    <x v="116"/>
    <s v="PETROBRAS DISTRIBUIDORA SA"/>
    <x v="9"/>
    <s v="'3065106"/>
    <x v="543"/>
    <x v="27"/>
    <x v="19"/>
    <x v="1"/>
    <x v="1"/>
    <x v="1"/>
    <x v="1"/>
    <s v="1 | 1"/>
    <x v="137"/>
    <n v="6002"/>
    <x v="1"/>
  </r>
  <r>
    <x v="1"/>
    <x v="0"/>
    <n v="-28200.5"/>
    <x v="116"/>
    <s v="PETROBRAS DISTRIBUIDORA SA"/>
    <x v="9"/>
    <s v="'3059157"/>
    <x v="568"/>
    <x v="27"/>
    <x v="19"/>
    <x v="1"/>
    <x v="1"/>
    <x v="1"/>
    <x v="1"/>
    <s v="1 | 1"/>
    <x v="137"/>
    <n v="6002"/>
    <x v="1"/>
  </r>
  <r>
    <x v="1"/>
    <x v="0"/>
    <n v="-28200"/>
    <x v="116"/>
    <s v="PETROBRAS DISTRIBUIDORA SA"/>
    <x v="9"/>
    <s v="'3056268"/>
    <x v="544"/>
    <x v="27"/>
    <x v="19"/>
    <x v="1"/>
    <x v="1"/>
    <x v="1"/>
    <x v="1"/>
    <s v="1 | 1"/>
    <x v="137"/>
    <n v="6002"/>
    <x v="1"/>
  </r>
  <r>
    <x v="1"/>
    <x v="0"/>
    <n v="-28200"/>
    <x v="116"/>
    <s v="PETROBRAS DISTRIBUIDORA SA"/>
    <x v="9"/>
    <s v="'3056916"/>
    <x v="544"/>
    <x v="27"/>
    <x v="19"/>
    <x v="1"/>
    <x v="1"/>
    <x v="1"/>
    <x v="1"/>
    <s v="1 | 1"/>
    <x v="137"/>
    <n v="6002"/>
    <x v="1"/>
  </r>
  <r>
    <x v="1"/>
    <x v="0"/>
    <n v="-28000"/>
    <x v="116"/>
    <s v="PETROBRAS DISTRIBUIDORA SA"/>
    <x v="9"/>
    <s v="'3053719"/>
    <x v="544"/>
    <x v="27"/>
    <x v="19"/>
    <x v="1"/>
    <x v="1"/>
    <x v="1"/>
    <x v="1"/>
    <s v="1 | 1"/>
    <x v="137"/>
    <n v="6002"/>
    <x v="1"/>
  </r>
  <r>
    <x v="1"/>
    <x v="0"/>
    <n v="-27000"/>
    <x v="119"/>
    <s v="A CLEAN SANEAMENTO AMBIENTAL DE RESIDUOS EIRELI"/>
    <x v="6"/>
    <s v="'1013484"/>
    <x v="539"/>
    <x v="0"/>
    <x v="0"/>
    <x v="12"/>
    <x v="12"/>
    <x v="24"/>
    <x v="20"/>
    <s v="1 | 1"/>
    <x v="141"/>
    <n v="2001"/>
    <x v="1"/>
  </r>
  <r>
    <x v="1"/>
    <x v="0"/>
    <n v="-27000"/>
    <x v="97"/>
    <s v="JEDAF SERVICOS DE ESCRITORIO E APOIO ADMINISTRATIVO E TRANSPORTE EM GERAL EIRELI"/>
    <x v="7"/>
    <s v="'187"/>
    <x v="553"/>
    <x v="33"/>
    <x v="16"/>
    <x v="9"/>
    <x v="9"/>
    <x v="20"/>
    <x v="16"/>
    <s v="1 | 3"/>
    <x v="116"/>
    <n v="9001"/>
    <x v="1"/>
  </r>
  <r>
    <x v="1"/>
    <x v="0"/>
    <n v="-27000"/>
    <x v="97"/>
    <s v="JEDAF SERVICOS DE ESCRITORIO E APOIO ADMINISTRATIVO E TRANSPORTE EM GERAL EIRELI"/>
    <x v="7"/>
    <s v="'187"/>
    <x v="553"/>
    <x v="33"/>
    <x v="16"/>
    <x v="9"/>
    <x v="9"/>
    <x v="20"/>
    <x v="16"/>
    <s v="3 | 3"/>
    <x v="116"/>
    <n v="9001"/>
    <x v="1"/>
  </r>
  <r>
    <x v="1"/>
    <x v="0"/>
    <n v="-26675.93"/>
    <x v="73"/>
    <s v="SECRETARIA DA RECEITA FEDERAL DO BRASIL - RFB"/>
    <x v="4"/>
    <s v="'1014224"/>
    <x v="569"/>
    <x v="0"/>
    <x v="0"/>
    <x v="5"/>
    <x v="5"/>
    <x v="13"/>
    <x v="11"/>
    <s v="1 | 1"/>
    <x v="85"/>
    <n v="2001"/>
    <x v="1"/>
  </r>
  <r>
    <x v="1"/>
    <x v="0"/>
    <n v="-26432"/>
    <x v="116"/>
    <s v="PETROBRAS DISTRIBUIDORA SA"/>
    <x v="9"/>
    <s v="'3054759"/>
    <x v="543"/>
    <x v="27"/>
    <x v="19"/>
    <x v="1"/>
    <x v="1"/>
    <x v="1"/>
    <x v="1"/>
    <s v="1 | 1"/>
    <x v="137"/>
    <n v="6002"/>
    <x v="1"/>
  </r>
  <r>
    <x v="1"/>
    <x v="0"/>
    <n v="-25997.7"/>
    <x v="78"/>
    <s v="JEF SERVICOS DE CONSULTORIA DE ESCRITORIO E APOIO ADMINISTRATIVO LTDA"/>
    <x v="7"/>
    <s v="'16"/>
    <x v="570"/>
    <x v="23"/>
    <x v="16"/>
    <x v="2"/>
    <x v="2"/>
    <x v="4"/>
    <x v="2"/>
    <s v="1 | 1"/>
    <x v="93"/>
    <n v="1002"/>
    <x v="1"/>
  </r>
  <r>
    <x v="1"/>
    <x v="0"/>
    <n v="-25218.11"/>
    <x v="21"/>
    <s v="FERIAS "/>
    <x v="3"/>
    <s v="'1013092"/>
    <x v="571"/>
    <x v="29"/>
    <x v="19"/>
    <x v="1"/>
    <x v="1"/>
    <x v="2"/>
    <x v="2"/>
    <s v="1 | 1"/>
    <x v="27"/>
    <n v="60011"/>
    <x v="1"/>
  </r>
  <r>
    <x v="1"/>
    <x v="0"/>
    <n v="-25000"/>
    <x v="119"/>
    <s v="A CLEAN SANEAMENTO AMBIENTAL DE RESIDUOS EIRELI"/>
    <x v="6"/>
    <s v="'1013718"/>
    <x v="539"/>
    <x v="0"/>
    <x v="0"/>
    <x v="12"/>
    <x v="12"/>
    <x v="24"/>
    <x v="20"/>
    <s v="1 | 1"/>
    <x v="141"/>
    <n v="2001"/>
    <x v="1"/>
  </r>
  <r>
    <x v="1"/>
    <x v="0"/>
    <n v="-25000"/>
    <x v="119"/>
    <s v="SR SANTOS SERVICOS LTDA"/>
    <x v="7"/>
    <s v="'501"/>
    <x v="534"/>
    <x v="0"/>
    <x v="0"/>
    <x v="12"/>
    <x v="12"/>
    <x v="24"/>
    <x v="20"/>
    <s v="1 | 1"/>
    <x v="141"/>
    <n v="2001"/>
    <x v="1"/>
  </r>
  <r>
    <x v="1"/>
    <x v="0"/>
    <n v="-24874.68"/>
    <x v="2"/>
    <s v="FOLHA DE PAGAMENTO"/>
    <x v="3"/>
    <s v="'1013814"/>
    <x v="572"/>
    <x v="27"/>
    <x v="19"/>
    <x v="1"/>
    <x v="1"/>
    <x v="2"/>
    <x v="2"/>
    <s v="1 | 1"/>
    <x v="2"/>
    <n v="60021"/>
    <x v="1"/>
  </r>
  <r>
    <x v="1"/>
    <x v="0"/>
    <n v="-24701.02"/>
    <x v="2"/>
    <s v="FOLHA DE PAGAMENTO"/>
    <x v="3"/>
    <s v="'1013802"/>
    <x v="573"/>
    <x v="29"/>
    <x v="19"/>
    <x v="1"/>
    <x v="1"/>
    <x v="2"/>
    <x v="2"/>
    <s v="1 | 1"/>
    <x v="2"/>
    <n v="60011"/>
    <x v="1"/>
  </r>
  <r>
    <x v="1"/>
    <x v="0"/>
    <n v="-24000"/>
    <x v="119"/>
    <s v="PADRAO AMBIENTAL COLETA E TRANSPORTES EIRELI"/>
    <x v="6"/>
    <s v="'1013485"/>
    <x v="574"/>
    <x v="0"/>
    <x v="0"/>
    <x v="12"/>
    <x v="12"/>
    <x v="24"/>
    <x v="20"/>
    <s v="1 | 1"/>
    <x v="141"/>
    <n v="2001"/>
    <x v="1"/>
  </r>
  <r>
    <x v="1"/>
    <x v="0"/>
    <n v="-24000"/>
    <x v="76"/>
    <s v="VIDA VERDE SERVICOS EMPRESARIAIS EIRELI"/>
    <x v="2"/>
    <s v="'108"/>
    <x v="575"/>
    <x v="0"/>
    <x v="0"/>
    <x v="1"/>
    <x v="1"/>
    <x v="1"/>
    <x v="1"/>
    <s v="1 | 1"/>
    <x v="91"/>
    <n v="2001"/>
    <x v="1"/>
  </r>
  <r>
    <x v="1"/>
    <x v="0"/>
    <n v="-23850"/>
    <x v="110"/>
    <s v="SECRETARIA MUNICIPAL DE FAZENDA"/>
    <x v="4"/>
    <s v="'1013787"/>
    <x v="576"/>
    <x v="0"/>
    <x v="0"/>
    <x v="2"/>
    <x v="2"/>
    <x v="14"/>
    <x v="12"/>
    <s v="1 | 1"/>
    <x v="132"/>
    <n v="20011"/>
    <x v="1"/>
  </r>
  <r>
    <x v="1"/>
    <x v="0"/>
    <n v="-22305.9"/>
    <x v="107"/>
    <s v="VIA CONTEINER COMERCIO E EXPORTACAO DE CONTEINERES PARA RESIDUOS EIRELI"/>
    <x v="10"/>
    <s v="'1013321"/>
    <x v="577"/>
    <x v="4"/>
    <x v="4"/>
    <x v="1"/>
    <x v="1"/>
    <x v="8"/>
    <x v="6"/>
    <s v="1 | 1"/>
    <x v="127"/>
    <n v="40031"/>
    <x v="1"/>
  </r>
  <r>
    <x v="1"/>
    <x v="0"/>
    <n v="-21887.05"/>
    <x v="8"/>
    <s v="COMISSÃƒO"/>
    <x v="6"/>
    <s v="'1014075"/>
    <x v="554"/>
    <x v="4"/>
    <x v="4"/>
    <x v="1"/>
    <x v="1"/>
    <x v="2"/>
    <x v="2"/>
    <s v="1 | 1"/>
    <x v="10"/>
    <n v="4003"/>
    <x v="1"/>
  </r>
  <r>
    <x v="1"/>
    <x v="0"/>
    <n v="-21444.2"/>
    <x v="78"/>
    <s v="EPV SERVICOS DE ESCRITORIO E APOIO ADMINISTRATIVO - EIRELI"/>
    <x v="7"/>
    <s v="'21"/>
    <x v="578"/>
    <x v="23"/>
    <x v="16"/>
    <x v="2"/>
    <x v="2"/>
    <x v="4"/>
    <x v="2"/>
    <s v="1 | 1"/>
    <x v="93"/>
    <n v="1002"/>
    <x v="1"/>
  </r>
  <r>
    <x v="1"/>
    <x v="0"/>
    <n v="-21281.7"/>
    <x v="2"/>
    <s v="FOLHA DE PAGAMENTO"/>
    <x v="3"/>
    <s v="'1013824"/>
    <x v="525"/>
    <x v="29"/>
    <x v="19"/>
    <x v="1"/>
    <x v="1"/>
    <x v="2"/>
    <x v="2"/>
    <s v="1 | 1"/>
    <x v="2"/>
    <n v="60014"/>
    <x v="1"/>
  </r>
  <r>
    <x v="1"/>
    <x v="0"/>
    <n v="-21000"/>
    <x v="119"/>
    <s v="MDAKEDE INFORMACOES CADASTRAIS LTDA"/>
    <x v="7"/>
    <s v="'678"/>
    <x v="529"/>
    <x v="0"/>
    <x v="0"/>
    <x v="12"/>
    <x v="12"/>
    <x v="24"/>
    <x v="20"/>
    <s v="1 | 1"/>
    <x v="141"/>
    <n v="2001"/>
    <x v="1"/>
  </r>
  <r>
    <x v="1"/>
    <x v="0"/>
    <n v="-20000"/>
    <x v="119"/>
    <s v="SR SANTOS SERVICOS LTDA"/>
    <x v="7"/>
    <s v="'498"/>
    <x v="534"/>
    <x v="0"/>
    <x v="0"/>
    <x v="12"/>
    <x v="12"/>
    <x v="24"/>
    <x v="20"/>
    <s v="1 | 1"/>
    <x v="141"/>
    <n v="2001"/>
    <x v="1"/>
  </r>
  <r>
    <x v="1"/>
    <x v="0"/>
    <n v="-19787.330000000002"/>
    <x v="8"/>
    <s v="AMI3 SOLUCOES AMBIENTAIS E TRANSPORTE DE RESIDUOS LTDA"/>
    <x v="6"/>
    <s v="'1013564"/>
    <x v="579"/>
    <x v="23"/>
    <x v="16"/>
    <x v="1"/>
    <x v="1"/>
    <x v="2"/>
    <x v="2"/>
    <s v="1 | 19"/>
    <x v="10"/>
    <n v="10021"/>
    <x v="1"/>
  </r>
  <r>
    <x v="1"/>
    <x v="0"/>
    <n v="-19736.62"/>
    <x v="104"/>
    <s v="TONAY ORGANIZACAO E PLANEJAMENTO LTDA"/>
    <x v="7"/>
    <s v="'271"/>
    <x v="580"/>
    <x v="26"/>
    <x v="2"/>
    <x v="1"/>
    <x v="1"/>
    <x v="8"/>
    <x v="6"/>
    <s v="1 | 1"/>
    <x v="123"/>
    <n v="5004"/>
    <x v="1"/>
  </r>
  <r>
    <x v="1"/>
    <x v="0"/>
    <n v="-19000"/>
    <x v="71"/>
    <s v="DIEGO GUTERRES DA SILVA 10235089745"/>
    <x v="7"/>
    <s v="'2"/>
    <x v="581"/>
    <x v="24"/>
    <x v="17"/>
    <x v="2"/>
    <x v="2"/>
    <x v="4"/>
    <x v="2"/>
    <s v="1 | 1"/>
    <x v="83"/>
    <n v="8006"/>
    <x v="1"/>
  </r>
  <r>
    <x v="1"/>
    <x v="0"/>
    <n v="-18994.36"/>
    <x v="7"/>
    <s v="JOSE EDUARDO DIAS ALMEIDA"/>
    <x v="8"/>
    <s v="'1013150"/>
    <x v="582"/>
    <x v="2"/>
    <x v="2"/>
    <x v="2"/>
    <x v="2"/>
    <x v="7"/>
    <x v="5"/>
    <s v="1 | 1"/>
    <x v="9"/>
    <n v="4004"/>
    <x v="1"/>
  </r>
  <r>
    <x v="1"/>
    <x v="0"/>
    <n v="-18541.330000000002"/>
    <x v="47"/>
    <s v="INSTITUTO NACIONAL DO SEGURO SOCIAL - INSS"/>
    <x v="4"/>
    <s v="'1013502"/>
    <x v="583"/>
    <x v="0"/>
    <x v="0"/>
    <x v="6"/>
    <x v="6"/>
    <x v="17"/>
    <x v="13"/>
    <s v="1 | 1"/>
    <x v="56"/>
    <n v="20011"/>
    <x v="1"/>
  </r>
  <r>
    <x v="1"/>
    <x v="0"/>
    <n v="-18500"/>
    <x v="18"/>
    <s v="EKO TRANSPORTES E RECOLHIMENTO DE RESIDUOS LTDA"/>
    <x v="6"/>
    <s v="'1014042"/>
    <x v="584"/>
    <x v="29"/>
    <x v="19"/>
    <x v="2"/>
    <x v="2"/>
    <x v="10"/>
    <x v="8"/>
    <s v="1 | 1"/>
    <x v="21"/>
    <n v="60011"/>
    <x v="1"/>
  </r>
  <r>
    <x v="1"/>
    <x v="0"/>
    <n v="-18250.59"/>
    <x v="35"/>
    <s v="SECRETARIA DA RECEITA FEDERAL DO BRASIL - RFB"/>
    <x v="4"/>
    <s v="'1014105"/>
    <x v="585"/>
    <x v="0"/>
    <x v="0"/>
    <x v="2"/>
    <x v="2"/>
    <x v="14"/>
    <x v="12"/>
    <s v="1 | 1"/>
    <x v="41"/>
    <n v="2001"/>
    <x v="1"/>
  </r>
  <r>
    <x v="1"/>
    <x v="0"/>
    <n v="-17706.48"/>
    <x v="71"/>
    <s v="WPC SISTEMA INTEGRADO LTDA"/>
    <x v="7"/>
    <s v="'1797"/>
    <x v="586"/>
    <x v="24"/>
    <x v="17"/>
    <x v="2"/>
    <x v="2"/>
    <x v="4"/>
    <x v="2"/>
    <s v="1 | 1"/>
    <x v="83"/>
    <n v="8006"/>
    <x v="1"/>
  </r>
  <r>
    <x v="1"/>
    <x v="0"/>
    <n v="-17566.45"/>
    <x v="48"/>
    <s v="AGUAS DO RIO 4 SPE S.A"/>
    <x v="2"/>
    <s v="'150408298"/>
    <x v="587"/>
    <x v="2"/>
    <x v="2"/>
    <x v="2"/>
    <x v="2"/>
    <x v="7"/>
    <x v="5"/>
    <s v="1 | 1"/>
    <x v="86"/>
    <n v="4004"/>
    <x v="1"/>
  </r>
  <r>
    <x v="1"/>
    <x v="0"/>
    <n v="-17476.02"/>
    <x v="44"/>
    <s v="SECRETARIA DA RECEITA FEDERAL DO BRASIL - RFB"/>
    <x v="4"/>
    <s v="'1013496"/>
    <x v="588"/>
    <x v="0"/>
    <x v="0"/>
    <x v="6"/>
    <x v="6"/>
    <x v="17"/>
    <x v="13"/>
    <s v="1 | 1"/>
    <x v="53"/>
    <n v="20011"/>
    <x v="1"/>
  </r>
  <r>
    <x v="1"/>
    <x v="0"/>
    <n v="-17187.990000000002"/>
    <x v="44"/>
    <s v="SECRETARIA DA RECEITA FEDERAL DO BRASIL - RFB"/>
    <x v="4"/>
    <s v="'1013516"/>
    <x v="386"/>
    <x v="0"/>
    <x v="0"/>
    <x v="6"/>
    <x v="6"/>
    <x v="17"/>
    <x v="13"/>
    <s v="1 | 1"/>
    <x v="53"/>
    <n v="20011"/>
    <x v="1"/>
  </r>
  <r>
    <x v="1"/>
    <x v="0"/>
    <n v="-17164.900000000001"/>
    <x v="112"/>
    <s v="ECOFIRE TRATAMENTO DE RESIDUOS LTDA"/>
    <x v="7"/>
    <s v="'26"/>
    <x v="589"/>
    <x v="0"/>
    <x v="0"/>
    <x v="1"/>
    <x v="1"/>
    <x v="21"/>
    <x v="17"/>
    <s v="1 | 1"/>
    <x v="133"/>
    <n v="2001"/>
    <x v="1"/>
  </r>
  <r>
    <x v="1"/>
    <x v="0"/>
    <n v="-17000"/>
    <x v="119"/>
    <s v="A CLEAN SANEAMENTO AMBIENTAL DE RESIDUOS EIRELI"/>
    <x v="6"/>
    <s v="'1013720"/>
    <x v="539"/>
    <x v="0"/>
    <x v="0"/>
    <x v="12"/>
    <x v="12"/>
    <x v="24"/>
    <x v="20"/>
    <s v="1 | 1"/>
    <x v="141"/>
    <n v="2001"/>
    <x v="1"/>
  </r>
  <r>
    <x v="1"/>
    <x v="0"/>
    <n v="-16000"/>
    <x v="119"/>
    <s v="PADRAO AMBIENTAL COLETA E TRANSPORTES EIRELI"/>
    <x v="6"/>
    <s v="'1013721"/>
    <x v="574"/>
    <x v="0"/>
    <x v="0"/>
    <x v="12"/>
    <x v="12"/>
    <x v="24"/>
    <x v="20"/>
    <s v="1 | 1"/>
    <x v="141"/>
    <n v="2001"/>
    <x v="1"/>
  </r>
  <r>
    <x v="1"/>
    <x v="0"/>
    <n v="-15729.64"/>
    <x v="78"/>
    <s v="HSOL INCENTIVE PERFORMANCE S.A."/>
    <x v="7"/>
    <s v="'12467"/>
    <x v="590"/>
    <x v="23"/>
    <x v="16"/>
    <x v="2"/>
    <x v="2"/>
    <x v="4"/>
    <x v="2"/>
    <s v="1 | 1"/>
    <x v="93"/>
    <n v="1002"/>
    <x v="1"/>
  </r>
  <r>
    <x v="1"/>
    <x v="0"/>
    <n v="-15239.4"/>
    <x v="97"/>
    <s v="JEDAF SERVICOS DE ESCRITORIO E APOIO ADMINISTRATIVO E TRANSPORTE EM GERAL EIRELI"/>
    <x v="7"/>
    <s v="'188"/>
    <x v="591"/>
    <x v="33"/>
    <x v="16"/>
    <x v="9"/>
    <x v="9"/>
    <x v="20"/>
    <x v="16"/>
    <s v="1 | 1"/>
    <x v="116"/>
    <n v="9001"/>
    <x v="1"/>
  </r>
  <r>
    <x v="1"/>
    <x v="0"/>
    <n v="-15155.98"/>
    <x v="30"/>
    <s v="SECRETARIA DA RECEITA FEDERAL DO BRASIL - RFB"/>
    <x v="4"/>
    <s v="'1014097"/>
    <x v="592"/>
    <x v="3"/>
    <x v="3"/>
    <x v="2"/>
    <x v="2"/>
    <x v="14"/>
    <x v="12"/>
    <s v="1 | 1"/>
    <x v="35"/>
    <n v="40026"/>
    <x v="1"/>
  </r>
  <r>
    <x v="1"/>
    <x v="0"/>
    <n v="-15083.55"/>
    <x v="7"/>
    <s v="MARIA TERESA MELLO BASTOS"/>
    <x v="8"/>
    <s v="'1013927"/>
    <x v="593"/>
    <x v="2"/>
    <x v="2"/>
    <x v="1"/>
    <x v="1"/>
    <x v="15"/>
    <x v="5"/>
    <s v="1 | 1"/>
    <x v="95"/>
    <n v="40041"/>
    <x v="1"/>
  </r>
  <r>
    <x v="1"/>
    <x v="0"/>
    <n v="-15000"/>
    <x v="119"/>
    <s v="PADRAO AMBIENTAL COLETA E TRANSPORTES EIRELI"/>
    <x v="6"/>
    <s v="'1013601"/>
    <x v="574"/>
    <x v="0"/>
    <x v="0"/>
    <x v="12"/>
    <x v="12"/>
    <x v="24"/>
    <x v="20"/>
    <s v="1 | 1"/>
    <x v="141"/>
    <n v="2001"/>
    <x v="1"/>
  </r>
  <r>
    <x v="1"/>
    <x v="0"/>
    <n v="-15000"/>
    <x v="64"/>
    <s v="CMAC CONSULTORIA E SERVICOS LTDA"/>
    <x v="7"/>
    <s v="'59"/>
    <x v="594"/>
    <x v="12"/>
    <x v="10"/>
    <x v="2"/>
    <x v="2"/>
    <x v="12"/>
    <x v="10"/>
    <s v="1 | 1"/>
    <x v="76"/>
    <n v="30051"/>
    <x v="1"/>
  </r>
  <r>
    <x v="1"/>
    <x v="0"/>
    <n v="-15000"/>
    <x v="28"/>
    <s v="TOP NET BRASIL SERVICOS DE TELECOMUNICACOES LTDA"/>
    <x v="7"/>
    <s v="'12777"/>
    <x v="595"/>
    <x v="24"/>
    <x v="17"/>
    <x v="1"/>
    <x v="1"/>
    <x v="8"/>
    <x v="6"/>
    <s v="1 | 1"/>
    <x v="33"/>
    <n v="80061"/>
    <x v="1"/>
  </r>
  <r>
    <x v="1"/>
    <x v="0"/>
    <n v="-14535.77"/>
    <x v="66"/>
    <s v="ITAU UNIBANCO S.A."/>
    <x v="8"/>
    <s v="'1005473"/>
    <x v="596"/>
    <x v="0"/>
    <x v="0"/>
    <x v="7"/>
    <x v="7"/>
    <x v="18"/>
    <x v="14"/>
    <s v="11 | 36"/>
    <x v="78"/>
    <n v="20011"/>
    <x v="1"/>
  </r>
  <r>
    <x v="1"/>
    <x v="0"/>
    <n v="-14500"/>
    <x v="71"/>
    <s v="AHGM SERVICOS DE ESCRITORIO E APOIO ADMINISTRATIVO EIRELI"/>
    <x v="7"/>
    <s v="'115"/>
    <x v="597"/>
    <x v="4"/>
    <x v="4"/>
    <x v="2"/>
    <x v="2"/>
    <x v="4"/>
    <x v="2"/>
    <s v="1 | 1"/>
    <x v="83"/>
    <n v="40036"/>
    <x v="1"/>
  </r>
  <r>
    <x v="1"/>
    <x v="0"/>
    <n v="-14431.18"/>
    <x v="97"/>
    <s v="BRADESCO SAUDE S/A"/>
    <x v="2"/>
    <s v="'613581275"/>
    <x v="598"/>
    <x v="33"/>
    <x v="16"/>
    <x v="9"/>
    <x v="9"/>
    <x v="20"/>
    <x v="16"/>
    <s v="1 | 1"/>
    <x v="116"/>
    <n v="9001"/>
    <x v="1"/>
  </r>
  <r>
    <x v="1"/>
    <x v="0"/>
    <n v="-14046.92"/>
    <x v="35"/>
    <s v="SECRETARIA DA RECEITA FEDERAL DO BRASIL - RFB"/>
    <x v="4"/>
    <s v="'1014101"/>
    <x v="530"/>
    <x v="0"/>
    <x v="0"/>
    <x v="2"/>
    <x v="2"/>
    <x v="14"/>
    <x v="12"/>
    <s v="1 | 1"/>
    <x v="41"/>
    <n v="20011"/>
    <x v="1"/>
  </r>
  <r>
    <x v="1"/>
    <x v="0"/>
    <n v="-14000"/>
    <x v="71"/>
    <s v="DEVSTORM TECNOLOGIA E COMERCIO LTDA"/>
    <x v="7"/>
    <s v="'10"/>
    <x v="599"/>
    <x v="24"/>
    <x v="17"/>
    <x v="2"/>
    <x v="2"/>
    <x v="4"/>
    <x v="2"/>
    <s v="1 | 1"/>
    <x v="83"/>
    <n v="8006"/>
    <x v="1"/>
  </r>
  <r>
    <x v="1"/>
    <x v="0"/>
    <n v="-13791.65"/>
    <x v="2"/>
    <s v="FOLHA DE PAGAMENTO"/>
    <x v="3"/>
    <s v="'1013811"/>
    <x v="600"/>
    <x v="29"/>
    <x v="19"/>
    <x v="1"/>
    <x v="1"/>
    <x v="2"/>
    <x v="2"/>
    <s v="1 | 1"/>
    <x v="2"/>
    <n v="60011"/>
    <x v="1"/>
  </r>
  <r>
    <x v="1"/>
    <x v="0"/>
    <n v="-13694.75"/>
    <x v="103"/>
    <s v="SECRETARIA DA RECEITA FEDERAL DO BRASIL - RFB"/>
    <x v="4"/>
    <s v="'1014233"/>
    <x v="601"/>
    <x v="0"/>
    <x v="0"/>
    <x v="5"/>
    <x v="5"/>
    <x v="13"/>
    <x v="11"/>
    <s v="1 | 1"/>
    <x v="122"/>
    <n v="2001"/>
    <x v="1"/>
  </r>
  <r>
    <x v="1"/>
    <x v="0"/>
    <n v="-13290.88"/>
    <x v="21"/>
    <s v="FERIAS "/>
    <x v="3"/>
    <s v="'1013091"/>
    <x v="602"/>
    <x v="3"/>
    <x v="3"/>
    <x v="2"/>
    <x v="2"/>
    <x v="4"/>
    <x v="2"/>
    <s v="1 | 1"/>
    <x v="25"/>
    <n v="40026"/>
    <x v="1"/>
  </r>
  <r>
    <x v="1"/>
    <x v="0"/>
    <n v="-13166.7"/>
    <x v="8"/>
    <s v="JULIO R BILHARINHO"/>
    <x v="7"/>
    <s v="'78"/>
    <x v="603"/>
    <x v="4"/>
    <x v="4"/>
    <x v="1"/>
    <x v="1"/>
    <x v="2"/>
    <x v="2"/>
    <s v="1 | 1"/>
    <x v="10"/>
    <n v="4003"/>
    <x v="1"/>
  </r>
  <r>
    <x v="1"/>
    <x v="0"/>
    <n v="-13039.7"/>
    <x v="22"/>
    <s v="ITS SERVICOS DE TECNOLOGIA DA INFORMACAO LTDA"/>
    <x v="2"/>
    <s v="'39"/>
    <x v="604"/>
    <x v="27"/>
    <x v="19"/>
    <x v="2"/>
    <x v="2"/>
    <x v="10"/>
    <x v="8"/>
    <s v="1 | 1"/>
    <x v="26"/>
    <n v="6002"/>
    <x v="1"/>
  </r>
  <r>
    <x v="1"/>
    <x v="0"/>
    <n v="-13000"/>
    <x v="7"/>
    <s v="LUCAS F DI BENEDETTO"/>
    <x v="6"/>
    <s v="'1013194"/>
    <x v="605"/>
    <x v="2"/>
    <x v="2"/>
    <x v="1"/>
    <x v="1"/>
    <x v="15"/>
    <x v="5"/>
    <s v="1 | 1"/>
    <x v="95"/>
    <n v="40041"/>
    <x v="1"/>
  </r>
  <r>
    <x v="1"/>
    <x v="0"/>
    <n v="-13000"/>
    <x v="71"/>
    <s v="CINTIA MARISE FRANSOSI DOTI 15354982855"/>
    <x v="7"/>
    <s v="'34"/>
    <x v="606"/>
    <x v="10"/>
    <x v="9"/>
    <x v="2"/>
    <x v="2"/>
    <x v="4"/>
    <x v="2"/>
    <s v="1 | 1"/>
    <x v="83"/>
    <n v="8001"/>
    <x v="1"/>
  </r>
  <r>
    <x v="1"/>
    <x v="0"/>
    <n v="-12660.25"/>
    <x v="40"/>
    <s v="M J PATRIMONIAL SERVICOS DE SEGURANCA, MANUTENCAO E CONSERVACAO LTDA"/>
    <x v="7"/>
    <s v="'14"/>
    <x v="607"/>
    <x v="28"/>
    <x v="16"/>
    <x v="2"/>
    <x v="2"/>
    <x v="12"/>
    <x v="10"/>
    <s v="1 | 1"/>
    <x v="48"/>
    <n v="8005"/>
    <x v="1"/>
  </r>
  <r>
    <x v="1"/>
    <x v="0"/>
    <n v="-12648.93"/>
    <x v="34"/>
    <s v="UNIMED-RIO COOPERATIVA DE TRABALHO MEDICO DO RIO DE JANEIRO LTDA"/>
    <x v="7"/>
    <s v="'33953908"/>
    <x v="608"/>
    <x v="29"/>
    <x v="19"/>
    <x v="1"/>
    <x v="1"/>
    <x v="3"/>
    <x v="3"/>
    <s v="1 | 1"/>
    <x v="49"/>
    <n v="60011"/>
    <x v="1"/>
  </r>
  <r>
    <x v="1"/>
    <x v="0"/>
    <n v="-12494.99"/>
    <x v="21"/>
    <s v="FERIAS "/>
    <x v="3"/>
    <s v="'1013080"/>
    <x v="609"/>
    <x v="3"/>
    <x v="3"/>
    <x v="2"/>
    <x v="2"/>
    <x v="4"/>
    <x v="2"/>
    <s v="1 | 1"/>
    <x v="25"/>
    <n v="40026"/>
    <x v="1"/>
  </r>
  <r>
    <x v="1"/>
    <x v="0"/>
    <n v="-12441.34"/>
    <x v="2"/>
    <s v="FOLHA DE PAGAMENTO"/>
    <x v="3"/>
    <s v="'1013821"/>
    <x v="551"/>
    <x v="6"/>
    <x v="1"/>
    <x v="1"/>
    <x v="1"/>
    <x v="2"/>
    <x v="2"/>
    <s v="1 | 1"/>
    <x v="2"/>
    <n v="7003"/>
    <x v="1"/>
  </r>
  <r>
    <x v="1"/>
    <x v="0"/>
    <n v="-12360"/>
    <x v="97"/>
    <s v="FOLHA DE PAGAMENTO"/>
    <x v="6"/>
    <s v="'1013524"/>
    <x v="610"/>
    <x v="33"/>
    <x v="16"/>
    <x v="9"/>
    <x v="9"/>
    <x v="20"/>
    <x v="16"/>
    <s v="1 | 1"/>
    <x v="116"/>
    <n v="9001"/>
    <x v="1"/>
  </r>
  <r>
    <x v="1"/>
    <x v="0"/>
    <n v="-12300"/>
    <x v="71"/>
    <s v="VBF SERVICOS DE CONSULTORIA EM PUBLICIDADE E PESQUISA EM MIDIA"/>
    <x v="7"/>
    <s v="'192"/>
    <x v="611"/>
    <x v="25"/>
    <x v="18"/>
    <x v="2"/>
    <x v="2"/>
    <x v="4"/>
    <x v="2"/>
    <s v="1 | 1"/>
    <x v="83"/>
    <n v="3001"/>
    <x v="1"/>
  </r>
  <r>
    <x v="1"/>
    <x v="0"/>
    <n v="-12231.29"/>
    <x v="2"/>
    <s v="FOLHA DE PAGAMENTO"/>
    <x v="3"/>
    <s v="'1013824"/>
    <x v="525"/>
    <x v="27"/>
    <x v="19"/>
    <x v="1"/>
    <x v="1"/>
    <x v="2"/>
    <x v="2"/>
    <s v="1 | 1"/>
    <x v="2"/>
    <n v="60021"/>
    <x v="1"/>
  </r>
  <r>
    <x v="1"/>
    <x v="0"/>
    <n v="-12200"/>
    <x v="71"/>
    <s v="ASSAD SERVICOS DE ESCRITORIO E APOIO ADMINISTRATIVO EIRELI"/>
    <x v="7"/>
    <s v="'63"/>
    <x v="612"/>
    <x v="20"/>
    <x v="2"/>
    <x v="2"/>
    <x v="2"/>
    <x v="4"/>
    <x v="2"/>
    <s v="1 | 1"/>
    <x v="83"/>
    <n v="50016"/>
    <x v="1"/>
  </r>
  <r>
    <x v="1"/>
    <x v="0"/>
    <n v="-12182.61"/>
    <x v="99"/>
    <s v="CAIXA ECONOMICA FEDERAL"/>
    <x v="8"/>
    <s v="'1013517"/>
    <x v="561"/>
    <x v="0"/>
    <x v="0"/>
    <x v="3"/>
    <x v="3"/>
    <x v="9"/>
    <x v="7"/>
    <s v="1 | 1"/>
    <x v="118"/>
    <n v="20011"/>
    <x v="1"/>
  </r>
  <r>
    <x v="1"/>
    <x v="0"/>
    <n v="-11895.03"/>
    <x v="87"/>
    <s v="BANCO MERCEDES-BENZ DO BRASIL S/A"/>
    <x v="8"/>
    <s v="'1000624"/>
    <x v="613"/>
    <x v="0"/>
    <x v="0"/>
    <x v="7"/>
    <x v="7"/>
    <x v="18"/>
    <x v="14"/>
    <s v="35 | 48"/>
    <x v="105"/>
    <n v="20011"/>
    <x v="0"/>
  </r>
  <r>
    <x v="1"/>
    <x v="0"/>
    <n v="-11885.8"/>
    <x v="71"/>
    <s v="PATRICIA LOBITZKI SERVICOS DE CONSULTORIA DE ESCRITORIO E APOIO ADMINISTRATIVO LTDA"/>
    <x v="10"/>
    <s v="'1013883"/>
    <x v="614"/>
    <x v="8"/>
    <x v="7"/>
    <x v="2"/>
    <x v="2"/>
    <x v="4"/>
    <x v="2"/>
    <s v="1 | 1"/>
    <x v="83"/>
    <n v="8003"/>
    <x v="1"/>
  </r>
  <r>
    <x v="1"/>
    <x v="0"/>
    <n v="-11845.51"/>
    <x v="7"/>
    <s v="RENT IN RIO LOCACAO DE VEICULOS BLINDADOS EIRELI"/>
    <x v="8"/>
    <s v="'1007456"/>
    <x v="615"/>
    <x v="2"/>
    <x v="2"/>
    <x v="1"/>
    <x v="1"/>
    <x v="15"/>
    <x v="5"/>
    <s v="1 | 4"/>
    <x v="95"/>
    <n v="40041"/>
    <x v="1"/>
  </r>
  <r>
    <x v="1"/>
    <x v="0"/>
    <n v="-11842.81"/>
    <x v="82"/>
    <s v="TIBIANO VITORIA AMBIENTAL LTDA"/>
    <x v="7"/>
    <s v="'2209"/>
    <x v="616"/>
    <x v="15"/>
    <x v="12"/>
    <x v="1"/>
    <x v="1"/>
    <x v="8"/>
    <x v="6"/>
    <s v="1 | 1"/>
    <x v="100"/>
    <n v="50021"/>
    <x v="1"/>
  </r>
  <r>
    <x v="1"/>
    <x v="0"/>
    <n v="-11789.68"/>
    <x v="34"/>
    <s v="UNIMED-RIO COOPERATIVA DE TRABALHO MEDICO DO RIO DE JANEIRO LTDA"/>
    <x v="7"/>
    <s v="'33953911"/>
    <x v="617"/>
    <x v="29"/>
    <x v="19"/>
    <x v="1"/>
    <x v="1"/>
    <x v="3"/>
    <x v="3"/>
    <s v="1 | 1"/>
    <x v="49"/>
    <n v="60011"/>
    <x v="1"/>
  </r>
  <r>
    <x v="1"/>
    <x v="0"/>
    <n v="-11553.489166666666"/>
    <x v="29"/>
    <s v="LANÇAMENTO MANUAL"/>
    <x v="1"/>
    <m/>
    <x v="560"/>
    <x v="0"/>
    <x v="0"/>
    <x v="1"/>
    <x v="1"/>
    <x v="2"/>
    <x v="2"/>
    <m/>
    <x v="38"/>
    <n v="2001"/>
    <x v="0"/>
  </r>
  <r>
    <x v="1"/>
    <x v="0"/>
    <n v="-11512"/>
    <x v="92"/>
    <s v="AFREL IBIZA COMERCIO, INFRAESTRUTURA E REVESTIMENTOS LTDA"/>
    <x v="10"/>
    <s v="'1013641"/>
    <x v="618"/>
    <x v="2"/>
    <x v="2"/>
    <x v="4"/>
    <x v="4"/>
    <x v="11"/>
    <x v="9"/>
    <s v="1 | 3"/>
    <x v="110"/>
    <n v="4004"/>
    <x v="1"/>
  </r>
  <r>
    <x v="1"/>
    <x v="0"/>
    <n v="-11512"/>
    <x v="92"/>
    <s v="AFREL IBIZA COMERCIO, INFRAESTRUTURA E REVESTIMENTOS LTDA"/>
    <x v="10"/>
    <s v="'1013641"/>
    <x v="618"/>
    <x v="2"/>
    <x v="2"/>
    <x v="4"/>
    <x v="4"/>
    <x v="11"/>
    <x v="9"/>
    <s v="2 | 3"/>
    <x v="110"/>
    <n v="4004"/>
    <x v="1"/>
  </r>
  <r>
    <x v="1"/>
    <x v="0"/>
    <n v="-11512"/>
    <x v="92"/>
    <s v="AFREL IBIZA COMERCIO, INFRAESTRUTURA E REVESTIMENTOS LTDA"/>
    <x v="10"/>
    <s v="'1013641"/>
    <x v="618"/>
    <x v="2"/>
    <x v="2"/>
    <x v="4"/>
    <x v="4"/>
    <x v="11"/>
    <x v="9"/>
    <s v="3 | 3"/>
    <x v="110"/>
    <n v="4004"/>
    <x v="1"/>
  </r>
  <r>
    <x v="1"/>
    <x v="0"/>
    <n v="-11500"/>
    <x v="8"/>
    <s v="MDAKEDE INFORMACOES CADASTRAIS LTDA"/>
    <x v="7"/>
    <s v="'683"/>
    <x v="554"/>
    <x v="4"/>
    <x v="4"/>
    <x v="1"/>
    <x v="1"/>
    <x v="2"/>
    <x v="2"/>
    <s v="1 | 1"/>
    <x v="10"/>
    <n v="4003"/>
    <x v="1"/>
  </r>
  <r>
    <x v="1"/>
    <x v="0"/>
    <n v="-11197.81"/>
    <x v="2"/>
    <s v="FOLHA DE PAGAMENTO"/>
    <x v="3"/>
    <s v="'1013811"/>
    <x v="600"/>
    <x v="29"/>
    <x v="19"/>
    <x v="1"/>
    <x v="1"/>
    <x v="2"/>
    <x v="2"/>
    <s v="1 | 1"/>
    <x v="2"/>
    <n v="60013"/>
    <x v="1"/>
  </r>
  <r>
    <x v="1"/>
    <x v="0"/>
    <n v="-11000"/>
    <x v="71"/>
    <s v="LHK SERVICOS DE CONSULTORIA DE ESCRITORIO E APOIO ADMINISTRATIVO LTDA"/>
    <x v="7"/>
    <s v="'9"/>
    <x v="619"/>
    <x v="30"/>
    <x v="6"/>
    <x v="2"/>
    <x v="2"/>
    <x v="4"/>
    <x v="2"/>
    <s v="1 | 3"/>
    <x v="83"/>
    <n v="3007"/>
    <x v="1"/>
  </r>
  <r>
    <x v="1"/>
    <x v="0"/>
    <n v="-10966.74"/>
    <x v="2"/>
    <s v="FOLHA DE PAGAMENTO"/>
    <x v="3"/>
    <s v="'1013814"/>
    <x v="572"/>
    <x v="22"/>
    <x v="0"/>
    <x v="2"/>
    <x v="2"/>
    <x v="4"/>
    <x v="2"/>
    <s v="1 | 1"/>
    <x v="5"/>
    <n v="3002"/>
    <x v="1"/>
  </r>
  <r>
    <x v="1"/>
    <x v="0"/>
    <n v="-10618.36"/>
    <x v="35"/>
    <s v="SECRETARIA DA RECEITA FEDERAL DO BRASIL - RFB"/>
    <x v="4"/>
    <s v="'1014107"/>
    <x v="620"/>
    <x v="12"/>
    <x v="10"/>
    <x v="1"/>
    <x v="1"/>
    <x v="16"/>
    <x v="12"/>
    <s v="1 | 1"/>
    <x v="47"/>
    <n v="30051"/>
    <x v="1"/>
  </r>
  <r>
    <x v="1"/>
    <x v="0"/>
    <n v="-10614.9"/>
    <x v="112"/>
    <s v="BIOCLEAN SERVICOS DE GERENCIAMENTO E TRATAMENTO DE RESIDUOS LTDA"/>
    <x v="7"/>
    <s v="'751"/>
    <x v="621"/>
    <x v="0"/>
    <x v="0"/>
    <x v="1"/>
    <x v="1"/>
    <x v="21"/>
    <x v="17"/>
    <s v="2 | 2"/>
    <x v="133"/>
    <n v="2001"/>
    <x v="1"/>
  </r>
  <r>
    <x v="1"/>
    <x v="0"/>
    <n v="-10485.09"/>
    <x v="52"/>
    <s v="ALLIANZ SEGUROS S/A"/>
    <x v="8"/>
    <s v="'5177202253312062603"/>
    <x v="622"/>
    <x v="25"/>
    <x v="18"/>
    <x v="1"/>
    <x v="1"/>
    <x v="1"/>
    <x v="1"/>
    <s v="3 | 3"/>
    <x v="64"/>
    <n v="30011"/>
    <x v="1"/>
  </r>
  <r>
    <x v="1"/>
    <x v="0"/>
    <n v="-10458.83"/>
    <x v="31"/>
    <s v="LIGHT SERVICOS DE ELETRICIDADE S A"/>
    <x v="9"/>
    <s v="' 0076454"/>
    <x v="623"/>
    <x v="2"/>
    <x v="2"/>
    <x v="2"/>
    <x v="2"/>
    <x v="7"/>
    <x v="5"/>
    <s v="1 | 1"/>
    <x v="115"/>
    <n v="40041"/>
    <x v="1"/>
  </r>
  <r>
    <x v="1"/>
    <x v="0"/>
    <n v="-10240.17"/>
    <x v="114"/>
    <s v="EKO TRANSPORTES E RECOLHIMENTO DE RESIDUOS LTDA"/>
    <x v="6"/>
    <s v="'1013374"/>
    <x v="624"/>
    <x v="0"/>
    <x v="0"/>
    <x v="10"/>
    <x v="10"/>
    <x v="22"/>
    <x v="18"/>
    <s v="1 | 1"/>
    <x v="135"/>
    <n v="20011"/>
    <x v="1"/>
  </r>
  <r>
    <x v="1"/>
    <x v="0"/>
    <n v="-10000"/>
    <x v="119"/>
    <s v="PADRAO AMBIENTAL COLETA E TRANSPORTES EIRELI"/>
    <x v="6"/>
    <s v="'1013684"/>
    <x v="574"/>
    <x v="0"/>
    <x v="0"/>
    <x v="12"/>
    <x v="12"/>
    <x v="24"/>
    <x v="20"/>
    <s v="1 | 1"/>
    <x v="141"/>
    <n v="2001"/>
    <x v="1"/>
  </r>
  <r>
    <x v="1"/>
    <x v="0"/>
    <n v="-10000"/>
    <x v="119"/>
    <s v="SR SANTOS SERVICOS LTDA"/>
    <x v="7"/>
    <s v="'504"/>
    <x v="534"/>
    <x v="0"/>
    <x v="0"/>
    <x v="12"/>
    <x v="12"/>
    <x v="24"/>
    <x v="20"/>
    <s v="1 | 1"/>
    <x v="141"/>
    <n v="2001"/>
    <x v="1"/>
  </r>
  <r>
    <x v="1"/>
    <x v="0"/>
    <n v="-10000"/>
    <x v="76"/>
    <s v="VIDA VERDE SERVICOS EMPRESARIAIS EIRELI"/>
    <x v="2"/>
    <s v="'109"/>
    <x v="625"/>
    <x v="0"/>
    <x v="0"/>
    <x v="1"/>
    <x v="1"/>
    <x v="1"/>
    <x v="1"/>
    <s v="1 | 1"/>
    <x v="91"/>
    <n v="2001"/>
    <x v="1"/>
  </r>
  <r>
    <x v="1"/>
    <x v="0"/>
    <n v="-10000"/>
    <x v="18"/>
    <s v="COMISSÃƒO"/>
    <x v="6"/>
    <s v="'1014037"/>
    <x v="626"/>
    <x v="19"/>
    <x v="14"/>
    <x v="2"/>
    <x v="2"/>
    <x v="10"/>
    <x v="8"/>
    <s v="1 | 1"/>
    <x v="21"/>
    <n v="3003"/>
    <x v="1"/>
  </r>
  <r>
    <x v="1"/>
    <x v="0"/>
    <n v="-10000"/>
    <x v="114"/>
    <s v="URBZ IMOBILIARIA LTDA"/>
    <x v="8"/>
    <s v="'1013673"/>
    <x v="627"/>
    <x v="0"/>
    <x v="0"/>
    <x v="10"/>
    <x v="10"/>
    <x v="22"/>
    <x v="18"/>
    <s v="1 | 1"/>
    <x v="135"/>
    <n v="20011"/>
    <x v="1"/>
  </r>
  <r>
    <x v="1"/>
    <x v="0"/>
    <n v="-10000"/>
    <x v="78"/>
    <s v="GCA&amp;M SERVICOS DE CONSULTORIA EM GESTAO EMPRESARIAL E APOIO ADMINISTRATIVO LTDA"/>
    <x v="7"/>
    <s v="'20"/>
    <x v="557"/>
    <x v="23"/>
    <x v="16"/>
    <x v="2"/>
    <x v="2"/>
    <x v="4"/>
    <x v="2"/>
    <s v="1 | 2"/>
    <x v="93"/>
    <n v="1002"/>
    <x v="1"/>
  </r>
  <r>
    <x v="1"/>
    <x v="0"/>
    <n v="-10000"/>
    <x v="71"/>
    <s v="M CARNEIRO SERVICOS DE CONSULTORIA DE ESCRITORIO E APOIO ADMINISTRATIVO LTDA"/>
    <x v="7"/>
    <s v="'4"/>
    <x v="628"/>
    <x v="9"/>
    <x v="8"/>
    <x v="2"/>
    <x v="2"/>
    <x v="4"/>
    <x v="2"/>
    <s v="1 | 3"/>
    <x v="83"/>
    <n v="8002"/>
    <x v="1"/>
  </r>
  <r>
    <x v="1"/>
    <x v="0"/>
    <n v="-9885.14"/>
    <x v="66"/>
    <s v="ITAU UNIBANCO S.A."/>
    <x v="8"/>
    <s v="'1002191"/>
    <x v="629"/>
    <x v="0"/>
    <x v="0"/>
    <x v="7"/>
    <x v="7"/>
    <x v="18"/>
    <x v="14"/>
    <s v="16 | 35"/>
    <x v="78"/>
    <n v="20011"/>
    <x v="0"/>
  </r>
  <r>
    <x v="1"/>
    <x v="0"/>
    <n v="-9772.14"/>
    <x v="2"/>
    <s v="FOLHA DE PAGAMENTO"/>
    <x v="3"/>
    <s v="'1013821"/>
    <x v="551"/>
    <x v="11"/>
    <x v="6"/>
    <x v="2"/>
    <x v="2"/>
    <x v="4"/>
    <x v="2"/>
    <s v="1 | 1"/>
    <x v="5"/>
    <n v="8004"/>
    <x v="1"/>
  </r>
  <r>
    <x v="1"/>
    <x v="0"/>
    <n v="-9328.69"/>
    <x v="13"/>
    <s v="G4 EDUCACAO LTDA"/>
    <x v="7"/>
    <s v="'24012"/>
    <x v="630"/>
    <x v="3"/>
    <x v="3"/>
    <x v="2"/>
    <x v="2"/>
    <x v="6"/>
    <x v="3"/>
    <s v="1 | 1"/>
    <x v="16"/>
    <n v="40026"/>
    <x v="1"/>
  </r>
  <r>
    <x v="1"/>
    <x v="0"/>
    <n v="-9121.1"/>
    <x v="112"/>
    <s v="BIOCLEAN SERVICOS DE GERENCIAMENTO E TRATAMENTO DE RESIDUOS LTDA"/>
    <x v="7"/>
    <s v="'750"/>
    <x v="631"/>
    <x v="0"/>
    <x v="0"/>
    <x v="1"/>
    <x v="1"/>
    <x v="21"/>
    <x v="17"/>
    <s v="2 | 2"/>
    <x v="133"/>
    <n v="2001"/>
    <x v="1"/>
  </r>
  <r>
    <x v="1"/>
    <x v="0"/>
    <n v="-9077.66"/>
    <x v="66"/>
    <s v="ITAU UNIBANCO S.A."/>
    <x v="8"/>
    <s v="'1008675"/>
    <x v="632"/>
    <x v="0"/>
    <x v="0"/>
    <x v="7"/>
    <x v="7"/>
    <x v="18"/>
    <x v="14"/>
    <s v="8 | 9"/>
    <x v="78"/>
    <n v="20011"/>
    <x v="1"/>
  </r>
  <r>
    <x v="1"/>
    <x v="0"/>
    <n v="-9000"/>
    <x v="119"/>
    <s v="A CLEAN SANEAMENTO AMBIENTAL DE RESIDUOS EIRELI"/>
    <x v="6"/>
    <s v="'1013279"/>
    <x v="539"/>
    <x v="0"/>
    <x v="0"/>
    <x v="12"/>
    <x v="12"/>
    <x v="24"/>
    <x v="20"/>
    <s v="1 | 1"/>
    <x v="141"/>
    <n v="2001"/>
    <x v="1"/>
  </r>
  <r>
    <x v="1"/>
    <x v="0"/>
    <n v="-9000"/>
    <x v="119"/>
    <s v="EDESIO S R SANTOS SERVICOS DE TRANSPORTES E ESCRITORIO - EIRELI"/>
    <x v="7"/>
    <s v="'342"/>
    <x v="534"/>
    <x v="0"/>
    <x v="0"/>
    <x v="12"/>
    <x v="12"/>
    <x v="24"/>
    <x v="20"/>
    <s v="1 | 1"/>
    <x v="141"/>
    <n v="2001"/>
    <x v="1"/>
  </r>
  <r>
    <x v="1"/>
    <x v="0"/>
    <n v="-9000"/>
    <x v="119"/>
    <s v="MDAKEDE INFORMACOES CADASTRAIS LTDA"/>
    <x v="7"/>
    <s v="'680"/>
    <x v="529"/>
    <x v="0"/>
    <x v="0"/>
    <x v="12"/>
    <x v="12"/>
    <x v="24"/>
    <x v="20"/>
    <s v="1 | 1"/>
    <x v="141"/>
    <n v="2001"/>
    <x v="1"/>
  </r>
  <r>
    <x v="1"/>
    <x v="0"/>
    <n v="-9000"/>
    <x v="119"/>
    <s v="SR SANTOS SERVICOS LTDA"/>
    <x v="7"/>
    <s v="'505"/>
    <x v="534"/>
    <x v="0"/>
    <x v="0"/>
    <x v="12"/>
    <x v="12"/>
    <x v="24"/>
    <x v="20"/>
    <s v="1 | 1"/>
    <x v="141"/>
    <n v="2001"/>
    <x v="1"/>
  </r>
  <r>
    <x v="1"/>
    <x v="0"/>
    <n v="-9000"/>
    <x v="17"/>
    <s v="MARIA JULIA BONORINO BRAGA 13768961761"/>
    <x v="10"/>
    <s v="'1013699"/>
    <x v="633"/>
    <x v="10"/>
    <x v="9"/>
    <x v="2"/>
    <x v="2"/>
    <x v="10"/>
    <x v="8"/>
    <s v="1 | 1"/>
    <x v="20"/>
    <n v="8001"/>
    <x v="1"/>
  </r>
  <r>
    <x v="1"/>
    <x v="0"/>
    <n v="-8918.2099999999991"/>
    <x v="78"/>
    <s v="FOLHA DE PAGAMENTO"/>
    <x v="3"/>
    <s v="'1013813"/>
    <x v="634"/>
    <x v="23"/>
    <x v="16"/>
    <x v="2"/>
    <x v="2"/>
    <x v="4"/>
    <x v="2"/>
    <s v="1 | 1"/>
    <x v="93"/>
    <n v="1002"/>
    <x v="1"/>
  </r>
  <r>
    <x v="1"/>
    <x v="0"/>
    <n v="-8743"/>
    <x v="32"/>
    <s v="OLIVEIRA ASSESSORIA &amp; PLANEJAMENTO LTDA"/>
    <x v="7"/>
    <s v="'45"/>
    <x v="635"/>
    <x v="20"/>
    <x v="2"/>
    <x v="2"/>
    <x v="2"/>
    <x v="12"/>
    <x v="10"/>
    <s v="1 | 1"/>
    <x v="37"/>
    <n v="50016"/>
    <x v="1"/>
  </r>
  <r>
    <x v="1"/>
    <x v="0"/>
    <n v="-8582.66"/>
    <x v="104"/>
    <s v="MARCIA CRISTINA VERISSIMO DE SOUZA 91872553753"/>
    <x v="7"/>
    <s v="'31"/>
    <x v="636"/>
    <x v="0"/>
    <x v="0"/>
    <x v="1"/>
    <x v="1"/>
    <x v="8"/>
    <x v="6"/>
    <s v="1 | 1"/>
    <x v="123"/>
    <n v="2001"/>
    <x v="1"/>
  </r>
  <r>
    <x v="1"/>
    <x v="0"/>
    <n v="-8550"/>
    <x v="19"/>
    <s v="FUNDACAO GETULIO VARGAS"/>
    <x v="7"/>
    <s v="'38913"/>
    <x v="637"/>
    <x v="15"/>
    <x v="12"/>
    <x v="2"/>
    <x v="2"/>
    <x v="10"/>
    <x v="8"/>
    <s v="1 | 1"/>
    <x v="22"/>
    <n v="5002"/>
    <x v="1"/>
  </r>
  <r>
    <x v="1"/>
    <x v="0"/>
    <n v="-8410.2800000000007"/>
    <x v="58"/>
    <s v="SECRETARIA MUNICIPAL DE FAZENDA"/>
    <x v="4"/>
    <s v="'1013274"/>
    <x v="638"/>
    <x v="0"/>
    <x v="0"/>
    <x v="6"/>
    <x v="6"/>
    <x v="17"/>
    <x v="13"/>
    <s v="1 | 1"/>
    <x v="70"/>
    <n v="20011"/>
    <x v="1"/>
  </r>
  <r>
    <x v="1"/>
    <x v="0"/>
    <n v="-8400"/>
    <x v="8"/>
    <s v="HEVKEDE SERVICOS DE COBRANCA LTDA"/>
    <x v="7"/>
    <s v="'403"/>
    <x v="639"/>
    <x v="4"/>
    <x v="4"/>
    <x v="1"/>
    <x v="1"/>
    <x v="2"/>
    <x v="2"/>
    <s v="1 | 1"/>
    <x v="10"/>
    <n v="4003"/>
    <x v="1"/>
  </r>
  <r>
    <x v="1"/>
    <x v="0"/>
    <n v="-8355.75"/>
    <x v="66"/>
    <s v="ITAU UNIBANCO S.A."/>
    <x v="8"/>
    <s v="'1008672"/>
    <x v="640"/>
    <x v="0"/>
    <x v="0"/>
    <x v="7"/>
    <x v="7"/>
    <x v="18"/>
    <x v="14"/>
    <s v="7 | 9"/>
    <x v="78"/>
    <n v="20011"/>
    <x v="1"/>
  </r>
  <r>
    <x v="1"/>
    <x v="0"/>
    <n v="-8352.0499999999993"/>
    <x v="113"/>
    <s v="MENTOR COUTO ADVOGADOS ASSOCIADOS"/>
    <x v="7"/>
    <s v="'1214"/>
    <x v="641"/>
    <x v="0"/>
    <x v="0"/>
    <x v="10"/>
    <x v="10"/>
    <x v="22"/>
    <x v="18"/>
    <s v="1 | 1"/>
    <x v="134"/>
    <n v="20011"/>
    <x v="1"/>
  </r>
  <r>
    <x v="1"/>
    <x v="0"/>
    <n v="-8334.94"/>
    <x v="2"/>
    <s v="FOLHA DE PAGAMENTO"/>
    <x v="3"/>
    <s v="'1013814"/>
    <x v="572"/>
    <x v="18"/>
    <x v="13"/>
    <x v="2"/>
    <x v="2"/>
    <x v="4"/>
    <x v="2"/>
    <s v="1 | 1"/>
    <x v="5"/>
    <n v="4001"/>
    <x v="1"/>
  </r>
  <r>
    <x v="1"/>
    <x v="0"/>
    <n v="-8252.39"/>
    <x v="52"/>
    <s v="ALLIANZ SEGUROS S/A"/>
    <x v="8"/>
    <s v="'5177202253312140440"/>
    <x v="642"/>
    <x v="25"/>
    <x v="18"/>
    <x v="1"/>
    <x v="1"/>
    <x v="1"/>
    <x v="1"/>
    <s v="2 | 2"/>
    <x v="64"/>
    <n v="30011"/>
    <x v="1"/>
  </r>
  <r>
    <x v="1"/>
    <x v="0"/>
    <n v="-8204.59"/>
    <x v="3"/>
    <s v="SODEXO PASS DO BRASIL SERVICOS E COMERCIO S.A."/>
    <x v="2"/>
    <s v="'161482001"/>
    <x v="540"/>
    <x v="29"/>
    <x v="19"/>
    <x v="1"/>
    <x v="1"/>
    <x v="3"/>
    <x v="3"/>
    <s v="1 | 1"/>
    <x v="3"/>
    <n v="60012"/>
    <x v="1"/>
  </r>
  <r>
    <x v="1"/>
    <x v="0"/>
    <n v="-8137.03"/>
    <x v="26"/>
    <s v="AMAZON AWS SERVICOS BRASIL LTDA"/>
    <x v="2"/>
    <s v="'1013438"/>
    <x v="643"/>
    <x v="24"/>
    <x v="17"/>
    <x v="2"/>
    <x v="2"/>
    <x v="10"/>
    <x v="8"/>
    <s v="1 | 1"/>
    <x v="31"/>
    <n v="8006"/>
    <x v="1"/>
  </r>
  <r>
    <x v="1"/>
    <x v="0"/>
    <n v="-8000"/>
    <x v="119"/>
    <s v="PADRAO AMBIENTAL COLETA E TRANSPORTES EIRELI"/>
    <x v="6"/>
    <s v="'1013302"/>
    <x v="574"/>
    <x v="0"/>
    <x v="0"/>
    <x v="12"/>
    <x v="12"/>
    <x v="24"/>
    <x v="20"/>
    <s v="1 | 1"/>
    <x v="141"/>
    <n v="2001"/>
    <x v="1"/>
  </r>
  <r>
    <x v="1"/>
    <x v="0"/>
    <n v="-8000"/>
    <x v="40"/>
    <s v="EDESIO S R SANTOS SERVICOS DE TRANSPORTES E ESCRITORIO - EIRELI"/>
    <x v="7"/>
    <s v="'344"/>
    <x v="644"/>
    <x v="28"/>
    <x v="16"/>
    <x v="2"/>
    <x v="2"/>
    <x v="12"/>
    <x v="10"/>
    <s v="3 | 7"/>
    <x v="48"/>
    <n v="8005"/>
    <x v="1"/>
  </r>
  <r>
    <x v="1"/>
    <x v="0"/>
    <n v="-7992.25"/>
    <x v="21"/>
    <s v="FERIAS "/>
    <x v="3"/>
    <s v="'1013091"/>
    <x v="602"/>
    <x v="27"/>
    <x v="19"/>
    <x v="1"/>
    <x v="1"/>
    <x v="2"/>
    <x v="2"/>
    <s v="1 | 1"/>
    <x v="27"/>
    <n v="6002"/>
    <x v="1"/>
  </r>
  <r>
    <x v="1"/>
    <x v="0"/>
    <n v="-7988.28"/>
    <x v="8"/>
    <s v="COMISSÃƒO"/>
    <x v="6"/>
    <s v="'1014074"/>
    <x v="645"/>
    <x v="3"/>
    <x v="3"/>
    <x v="1"/>
    <x v="1"/>
    <x v="2"/>
    <x v="2"/>
    <s v="1 | 1"/>
    <x v="10"/>
    <n v="40021"/>
    <x v="1"/>
  </r>
  <r>
    <x v="1"/>
    <x v="0"/>
    <n v="-7977.25"/>
    <x v="14"/>
    <s v="MENTOR COUTO ADVOGADOS ASSOCIADOS"/>
    <x v="7"/>
    <s v="'1214"/>
    <x v="641"/>
    <x v="9"/>
    <x v="8"/>
    <x v="2"/>
    <x v="2"/>
    <x v="12"/>
    <x v="10"/>
    <s v="1 | 1"/>
    <x v="17"/>
    <n v="8002"/>
    <x v="1"/>
  </r>
  <r>
    <x v="1"/>
    <x v="0"/>
    <n v="-7866.92"/>
    <x v="71"/>
    <s v="PROMARE SERVICOS DE INFORMATICA LTDA"/>
    <x v="7"/>
    <s v="'252"/>
    <x v="646"/>
    <x v="24"/>
    <x v="17"/>
    <x v="2"/>
    <x v="2"/>
    <x v="4"/>
    <x v="2"/>
    <s v="1 | 1"/>
    <x v="83"/>
    <n v="8006"/>
    <x v="1"/>
  </r>
  <r>
    <x v="1"/>
    <x v="0"/>
    <n v="-7855.34"/>
    <x v="51"/>
    <s v="BANCO VOLKSWAGEN S.A."/>
    <x v="8"/>
    <s v="'0041580787"/>
    <x v="647"/>
    <x v="0"/>
    <x v="0"/>
    <x v="7"/>
    <x v="7"/>
    <x v="18"/>
    <x v="14"/>
    <s v="45 | 58"/>
    <x v="63"/>
    <n v="20011"/>
    <x v="0"/>
  </r>
  <r>
    <x v="1"/>
    <x v="0"/>
    <n v="-7855.21"/>
    <x v="51"/>
    <s v="BANCO VOLKSWAGEN S.A."/>
    <x v="8"/>
    <s v="'0041580760"/>
    <x v="647"/>
    <x v="0"/>
    <x v="0"/>
    <x v="7"/>
    <x v="7"/>
    <x v="18"/>
    <x v="14"/>
    <s v="45 | 58"/>
    <x v="63"/>
    <n v="20011"/>
    <x v="0"/>
  </r>
  <r>
    <x v="1"/>
    <x v="0"/>
    <n v="-7849.17"/>
    <x v="8"/>
    <s v="MM SEGURANCA DOS ALIMENTOS LTDA"/>
    <x v="7"/>
    <s v="'318"/>
    <x v="648"/>
    <x v="4"/>
    <x v="4"/>
    <x v="1"/>
    <x v="1"/>
    <x v="2"/>
    <x v="2"/>
    <s v="1 | 1"/>
    <x v="10"/>
    <n v="4003"/>
    <x v="1"/>
  </r>
  <r>
    <x v="1"/>
    <x v="0"/>
    <n v="-7767.28"/>
    <x v="78"/>
    <s v="FOLHA DE PAGAMENTO"/>
    <x v="3"/>
    <s v="'1013824"/>
    <x v="525"/>
    <x v="23"/>
    <x v="16"/>
    <x v="2"/>
    <x v="2"/>
    <x v="4"/>
    <x v="2"/>
    <s v="1 | 1"/>
    <x v="93"/>
    <n v="1002"/>
    <x v="1"/>
  </r>
  <r>
    <x v="1"/>
    <x v="0"/>
    <n v="-7729.2"/>
    <x v="2"/>
    <s v="FOLHA DE PAGAMENTO"/>
    <x v="3"/>
    <s v="'1013814"/>
    <x v="572"/>
    <x v="3"/>
    <x v="3"/>
    <x v="2"/>
    <x v="2"/>
    <x v="4"/>
    <x v="2"/>
    <s v="1 | 1"/>
    <x v="5"/>
    <n v="40026"/>
    <x v="1"/>
  </r>
  <r>
    <x v="1"/>
    <x v="0"/>
    <n v="-7684.83"/>
    <x v="35"/>
    <s v="SECRETARIA DA RECEITA FEDERAL DO BRASIL - RFB"/>
    <x v="4"/>
    <s v="'1014106"/>
    <x v="649"/>
    <x v="3"/>
    <x v="3"/>
    <x v="2"/>
    <x v="2"/>
    <x v="14"/>
    <x v="12"/>
    <s v="1 | 1"/>
    <x v="41"/>
    <n v="40026"/>
    <x v="1"/>
  </r>
  <r>
    <x v="1"/>
    <x v="0"/>
    <n v="-7650"/>
    <x v="90"/>
    <s v="EKO TRANSPORTES E RECOLHIMENTO DE RESIDUOS LTDA"/>
    <x v="6"/>
    <s v="'1013711"/>
    <x v="650"/>
    <x v="29"/>
    <x v="19"/>
    <x v="1"/>
    <x v="1"/>
    <x v="2"/>
    <x v="2"/>
    <s v="1 | 1"/>
    <x v="108"/>
    <n v="60011"/>
    <x v="1"/>
  </r>
  <r>
    <x v="1"/>
    <x v="0"/>
    <n v="-7638.3"/>
    <x v="117"/>
    <s v="ORGANOSOLO BIOTECNOLOGIA AGROAMBIENTAL EIRELI"/>
    <x v="7"/>
    <s v="'520"/>
    <x v="651"/>
    <x v="0"/>
    <x v="0"/>
    <x v="1"/>
    <x v="1"/>
    <x v="21"/>
    <x v="17"/>
    <s v="1 | 1"/>
    <x v="138"/>
    <n v="2001"/>
    <x v="1"/>
  </r>
  <r>
    <x v="1"/>
    <x v="0"/>
    <n v="-7605.04"/>
    <x v="87"/>
    <s v="BANCO MERCEDES-BENZ DO BRASIL S/A"/>
    <x v="8"/>
    <s v="'1013543"/>
    <x v="652"/>
    <x v="0"/>
    <x v="0"/>
    <x v="7"/>
    <x v="7"/>
    <x v="18"/>
    <x v="14"/>
    <s v="1 | 1"/>
    <x v="105"/>
    <n v="20011"/>
    <x v="1"/>
  </r>
  <r>
    <x v="1"/>
    <x v="0"/>
    <n v="-7597.5"/>
    <x v="117"/>
    <s v="ORGANOSOLO BIOTECNOLOGIA AGROAMBIENTAL EIRELI"/>
    <x v="7"/>
    <s v="'557"/>
    <x v="653"/>
    <x v="0"/>
    <x v="0"/>
    <x v="1"/>
    <x v="1"/>
    <x v="21"/>
    <x v="17"/>
    <s v="1 | 1"/>
    <x v="138"/>
    <n v="2001"/>
    <x v="1"/>
  </r>
  <r>
    <x v="1"/>
    <x v="0"/>
    <n v="-7539.35"/>
    <x v="51"/>
    <s v="BMW FINANCEIRA S.A - CREDITO, FINANCIAMENTO E INVESTIMENTO."/>
    <x v="8"/>
    <s v="'1013326"/>
    <x v="654"/>
    <x v="23"/>
    <x v="16"/>
    <x v="7"/>
    <x v="7"/>
    <x v="18"/>
    <x v="14"/>
    <s v="1 | 36"/>
    <x v="63"/>
    <n v="1002"/>
    <x v="1"/>
  </r>
  <r>
    <x v="1"/>
    <x v="0"/>
    <n v="-7500"/>
    <x v="51"/>
    <s v="BYD DO BRASIL LTDA."/>
    <x v="9"/>
    <s v="'1223"/>
    <x v="655"/>
    <x v="0"/>
    <x v="0"/>
    <x v="7"/>
    <x v="7"/>
    <x v="18"/>
    <x v="14"/>
    <s v="23 | 44"/>
    <x v="63"/>
    <n v="20011"/>
    <x v="0"/>
  </r>
  <r>
    <x v="1"/>
    <x v="0"/>
    <n v="-7499.64"/>
    <x v="71"/>
    <s v="VVANONI SERVICOS DE COBRANCA LTDA"/>
    <x v="7"/>
    <s v="'182"/>
    <x v="656"/>
    <x v="4"/>
    <x v="4"/>
    <x v="2"/>
    <x v="2"/>
    <x v="4"/>
    <x v="2"/>
    <s v="1 | 1"/>
    <x v="83"/>
    <n v="40036"/>
    <x v="1"/>
  </r>
  <r>
    <x v="1"/>
    <x v="0"/>
    <n v="-7280.87"/>
    <x v="31"/>
    <s v="LIGHT SERVICOS DE ELETRICIDADE S A"/>
    <x v="9"/>
    <s v="' 005943"/>
    <x v="657"/>
    <x v="2"/>
    <x v="2"/>
    <x v="1"/>
    <x v="1"/>
    <x v="15"/>
    <x v="5"/>
    <s v="1 | 1"/>
    <x v="36"/>
    <n v="40041"/>
    <x v="1"/>
  </r>
  <r>
    <x v="1"/>
    <x v="0"/>
    <n v="-7269.61"/>
    <x v="2"/>
    <s v="FOLHA DE PAGAMENTO"/>
    <x v="3"/>
    <s v="'1013814"/>
    <x v="572"/>
    <x v="21"/>
    <x v="15"/>
    <x v="2"/>
    <x v="2"/>
    <x v="4"/>
    <x v="2"/>
    <s v="1 | 1"/>
    <x v="5"/>
    <n v="3004"/>
    <x v="1"/>
  </r>
  <r>
    <x v="1"/>
    <x v="0"/>
    <n v="-7246.13"/>
    <x v="35"/>
    <s v="SECRETARIA DA RECEITA FEDERAL DO BRASIL - RFB"/>
    <x v="4"/>
    <s v="'1014103"/>
    <x v="658"/>
    <x v="12"/>
    <x v="10"/>
    <x v="1"/>
    <x v="1"/>
    <x v="16"/>
    <x v="12"/>
    <s v="1 | 1"/>
    <x v="47"/>
    <n v="30051"/>
    <x v="1"/>
  </r>
  <r>
    <x v="1"/>
    <x v="0"/>
    <n v="-7183.71"/>
    <x v="68"/>
    <s v="GUILHERME CARVALHO DE ALMEIDA"/>
    <x v="11"/>
    <s v="'1013491"/>
    <x v="659"/>
    <x v="23"/>
    <x v="16"/>
    <x v="2"/>
    <x v="2"/>
    <x v="10"/>
    <x v="8"/>
    <s v="1 | 1"/>
    <x v="80"/>
    <n v="1002"/>
    <x v="1"/>
  </r>
  <r>
    <x v="1"/>
    <x v="0"/>
    <n v="-7176.71"/>
    <x v="8"/>
    <s v="AMBIENTE SERVICOS DE DEDETIZACAO LTDA"/>
    <x v="7"/>
    <s v="'12074"/>
    <x v="660"/>
    <x v="4"/>
    <x v="4"/>
    <x v="1"/>
    <x v="1"/>
    <x v="2"/>
    <x v="2"/>
    <s v="1 | 1"/>
    <x v="10"/>
    <n v="4003"/>
    <x v="1"/>
  </r>
  <r>
    <x v="1"/>
    <x v="0"/>
    <n v="-7047.32"/>
    <x v="30"/>
    <s v="SECRETARIA DA RECEITA FEDERAL DO BRASIL - RFB"/>
    <x v="4"/>
    <s v="'1014065"/>
    <x v="661"/>
    <x v="12"/>
    <x v="10"/>
    <x v="2"/>
    <x v="2"/>
    <x v="14"/>
    <x v="12"/>
    <s v="1 | 1"/>
    <x v="35"/>
    <n v="3005"/>
    <x v="1"/>
  </r>
  <r>
    <x v="1"/>
    <x v="0"/>
    <n v="-7000"/>
    <x v="119"/>
    <s v="SR SANTOS SERVICOS LTDA"/>
    <x v="7"/>
    <s v="'503"/>
    <x v="534"/>
    <x v="0"/>
    <x v="0"/>
    <x v="12"/>
    <x v="12"/>
    <x v="24"/>
    <x v="20"/>
    <s v="1 | 1"/>
    <x v="141"/>
    <n v="2001"/>
    <x v="1"/>
  </r>
  <r>
    <x v="1"/>
    <x v="0"/>
    <n v="-6928.5"/>
    <x v="3"/>
    <s v="SODEXO PASS DO BRASIL SERVICOS E COMERCIO S.A."/>
    <x v="2"/>
    <s v="'161557001"/>
    <x v="662"/>
    <x v="1"/>
    <x v="1"/>
    <x v="1"/>
    <x v="1"/>
    <x v="3"/>
    <x v="3"/>
    <s v="1 | 1"/>
    <x v="3"/>
    <n v="7001"/>
    <x v="1"/>
  </r>
  <r>
    <x v="1"/>
    <x v="0"/>
    <n v="-6876.81"/>
    <x v="21"/>
    <s v="FERIAS "/>
    <x v="3"/>
    <s v="'1013091"/>
    <x v="602"/>
    <x v="4"/>
    <x v="4"/>
    <x v="2"/>
    <x v="2"/>
    <x v="4"/>
    <x v="2"/>
    <s v="1 | 1"/>
    <x v="25"/>
    <n v="40036"/>
    <x v="1"/>
  </r>
  <r>
    <x v="1"/>
    <x v="0"/>
    <n v="-6809.27"/>
    <x v="8"/>
    <s v="CFNESCI SERVICOS DE COBRANCA LTDA"/>
    <x v="7"/>
    <s v="'227"/>
    <x v="663"/>
    <x v="4"/>
    <x v="4"/>
    <x v="1"/>
    <x v="1"/>
    <x v="2"/>
    <x v="2"/>
    <s v="1 | 1"/>
    <x v="10"/>
    <n v="4003"/>
    <x v="1"/>
  </r>
  <r>
    <x v="1"/>
    <x v="0"/>
    <n v="-6802.04"/>
    <x v="2"/>
    <s v="FOLHA DE PAGAMENTO"/>
    <x v="3"/>
    <s v="'1013814"/>
    <x v="572"/>
    <x v="8"/>
    <x v="7"/>
    <x v="2"/>
    <x v="2"/>
    <x v="4"/>
    <x v="2"/>
    <s v="1 | 1"/>
    <x v="5"/>
    <n v="8003"/>
    <x v="1"/>
  </r>
  <r>
    <x v="1"/>
    <x v="0"/>
    <n v="-6665.02"/>
    <x v="51"/>
    <s v="BANCO VOLKSWAGEN S.A."/>
    <x v="8"/>
    <s v="'0041580795"/>
    <x v="647"/>
    <x v="0"/>
    <x v="0"/>
    <x v="7"/>
    <x v="7"/>
    <x v="18"/>
    <x v="14"/>
    <s v="45 | 58"/>
    <x v="63"/>
    <n v="20011"/>
    <x v="0"/>
  </r>
  <r>
    <x v="1"/>
    <x v="0"/>
    <n v="-6574.33"/>
    <x v="27"/>
    <s v="FUNDO DE GARANTIA DO TEMPO DE SERVICO"/>
    <x v="4"/>
    <s v="'1013875"/>
    <x v="664"/>
    <x v="3"/>
    <x v="3"/>
    <x v="2"/>
    <x v="2"/>
    <x v="14"/>
    <x v="12"/>
    <s v="1 | 1"/>
    <x v="32"/>
    <n v="40026"/>
    <x v="1"/>
  </r>
  <r>
    <x v="1"/>
    <x v="0"/>
    <n v="-6500"/>
    <x v="14"/>
    <s v="MELLO, BREYER &amp; ALMEIDA ADVOGADOS ASSOCIADOS"/>
    <x v="7"/>
    <s v="'1342"/>
    <x v="665"/>
    <x v="9"/>
    <x v="8"/>
    <x v="2"/>
    <x v="2"/>
    <x v="12"/>
    <x v="10"/>
    <s v="1 | 1"/>
    <x v="17"/>
    <n v="8002"/>
    <x v="1"/>
  </r>
  <r>
    <x v="1"/>
    <x v="0"/>
    <n v="-6500"/>
    <x v="76"/>
    <s v="GABRIEL DA SILVA GOMES 12608354726"/>
    <x v="9"/>
    <s v="'5993250"/>
    <x v="666"/>
    <x v="0"/>
    <x v="0"/>
    <x v="1"/>
    <x v="1"/>
    <x v="1"/>
    <x v="1"/>
    <s v="1 | 1"/>
    <x v="91"/>
    <n v="2001"/>
    <x v="1"/>
  </r>
  <r>
    <x v="1"/>
    <x v="0"/>
    <n v="-6500"/>
    <x v="17"/>
    <s v="R-MC1 EVENTOS LTDA"/>
    <x v="7"/>
    <s v="'5052"/>
    <x v="667"/>
    <x v="10"/>
    <x v="9"/>
    <x v="2"/>
    <x v="2"/>
    <x v="10"/>
    <x v="8"/>
    <s v="1 | 1"/>
    <x v="20"/>
    <n v="8001"/>
    <x v="1"/>
  </r>
  <r>
    <x v="1"/>
    <x v="0"/>
    <n v="-6494.06"/>
    <x v="81"/>
    <s v="BRADESCO SAUDE S/A"/>
    <x v="2"/>
    <s v="'613581275"/>
    <x v="598"/>
    <x v="23"/>
    <x v="16"/>
    <x v="2"/>
    <x v="2"/>
    <x v="6"/>
    <x v="3"/>
    <s v="1 | 1"/>
    <x v="99"/>
    <n v="1002"/>
    <x v="1"/>
  </r>
  <r>
    <x v="1"/>
    <x v="0"/>
    <n v="-6396"/>
    <x v="73"/>
    <s v="SECRETARIA DA RECEITA FEDERAL DO BRASIL - RFB"/>
    <x v="4"/>
    <s v="'1014222"/>
    <x v="668"/>
    <x v="0"/>
    <x v="0"/>
    <x v="5"/>
    <x v="5"/>
    <x v="13"/>
    <x v="11"/>
    <s v="1 | 1"/>
    <x v="85"/>
    <n v="2001"/>
    <x v="1"/>
  </r>
  <r>
    <x v="1"/>
    <x v="0"/>
    <n v="-6376"/>
    <x v="117"/>
    <s v="COMPANHIA MUNICIPAL DE LIMPEZA URBANA - COMLURB"/>
    <x v="10"/>
    <s v="'1013412"/>
    <x v="669"/>
    <x v="0"/>
    <x v="0"/>
    <x v="1"/>
    <x v="1"/>
    <x v="21"/>
    <x v="17"/>
    <s v="1 | 1"/>
    <x v="138"/>
    <n v="2001"/>
    <x v="1"/>
  </r>
  <r>
    <x v="1"/>
    <x v="0"/>
    <n v="-6376"/>
    <x v="117"/>
    <s v="COMPANHIA MUNICIPAL DE LIMPEZA URBANA - COMLURB"/>
    <x v="10"/>
    <s v="'1013668"/>
    <x v="669"/>
    <x v="0"/>
    <x v="0"/>
    <x v="1"/>
    <x v="1"/>
    <x v="21"/>
    <x v="17"/>
    <s v="1 | 1"/>
    <x v="138"/>
    <n v="2001"/>
    <x v="1"/>
  </r>
  <r>
    <x v="1"/>
    <x v="0"/>
    <n v="-6181.2016666666668"/>
    <x v="29"/>
    <s v="LANÇAMENTO MANUAL"/>
    <x v="1"/>
    <m/>
    <x v="560"/>
    <x v="12"/>
    <x v="10"/>
    <x v="1"/>
    <x v="1"/>
    <x v="2"/>
    <x v="2"/>
    <m/>
    <x v="38"/>
    <n v="30051"/>
    <x v="0"/>
  </r>
  <r>
    <x v="1"/>
    <x v="0"/>
    <n v="-6070"/>
    <x v="90"/>
    <s v="EKO TRANSPORTES E RECOLHIMENTO DE RESIDUOS LTDA"/>
    <x v="6"/>
    <s v="'1013320"/>
    <x v="670"/>
    <x v="29"/>
    <x v="19"/>
    <x v="1"/>
    <x v="1"/>
    <x v="2"/>
    <x v="2"/>
    <s v="1 | 1"/>
    <x v="108"/>
    <n v="60011"/>
    <x v="1"/>
  </r>
  <r>
    <x v="1"/>
    <x v="0"/>
    <n v="-6005.64"/>
    <x v="88"/>
    <s v="SECRETARIA DA RECEITA FEDERAL DO BRASIL - RFB"/>
    <x v="4"/>
    <s v="'1014132"/>
    <x v="671"/>
    <x v="0"/>
    <x v="0"/>
    <x v="8"/>
    <x v="8"/>
    <x v="19"/>
    <x v="15"/>
    <s v="1 | 1"/>
    <x v="106"/>
    <n v="20011"/>
    <x v="1"/>
  </r>
  <r>
    <x v="1"/>
    <x v="0"/>
    <n v="-6000"/>
    <x v="119"/>
    <s v="MDAKEDE INFORMACOES CADASTRAIS LTDA"/>
    <x v="7"/>
    <s v="'679"/>
    <x v="529"/>
    <x v="0"/>
    <x v="0"/>
    <x v="12"/>
    <x v="12"/>
    <x v="24"/>
    <x v="20"/>
    <s v="1 | 1"/>
    <x v="141"/>
    <n v="2001"/>
    <x v="1"/>
  </r>
  <r>
    <x v="1"/>
    <x v="0"/>
    <n v="-6000"/>
    <x v="119"/>
    <s v="PADRAO AMBIENTAL COLETA E TRANSPORTES EIRELI"/>
    <x v="6"/>
    <s v="'1013353"/>
    <x v="574"/>
    <x v="0"/>
    <x v="0"/>
    <x v="12"/>
    <x v="12"/>
    <x v="24"/>
    <x v="20"/>
    <s v="1 | 1"/>
    <x v="141"/>
    <n v="2001"/>
    <x v="1"/>
  </r>
  <r>
    <x v="1"/>
    <x v="0"/>
    <n v="-6000"/>
    <x v="18"/>
    <s v="EKO TRANSPORTES E RECOLHIMENTO DE RESIDUOS LTDA"/>
    <x v="6"/>
    <s v="'1014225"/>
    <x v="672"/>
    <x v="27"/>
    <x v="19"/>
    <x v="2"/>
    <x v="2"/>
    <x v="10"/>
    <x v="8"/>
    <s v="1 | 1"/>
    <x v="21"/>
    <n v="60021"/>
    <x v="1"/>
  </r>
  <r>
    <x v="1"/>
    <x v="0"/>
    <n v="-5950"/>
    <x v="18"/>
    <s v="EKO TRANSPORTES E RECOLHIMENTO DE RESIDUOS LTDA"/>
    <x v="6"/>
    <s v="'1014042"/>
    <x v="584"/>
    <x v="29"/>
    <x v="19"/>
    <x v="2"/>
    <x v="2"/>
    <x v="10"/>
    <x v="8"/>
    <s v="1 | 1"/>
    <x v="21"/>
    <n v="60012"/>
    <x v="1"/>
  </r>
  <r>
    <x v="1"/>
    <x v="0"/>
    <n v="-5950"/>
    <x v="5"/>
    <s v="EMPORIO MEGA 100 COMERCIO DE ALIMENTOS S.A."/>
    <x v="9"/>
    <s v="'58818"/>
    <x v="673"/>
    <x v="29"/>
    <x v="19"/>
    <x v="1"/>
    <x v="1"/>
    <x v="3"/>
    <x v="3"/>
    <s v="2 | 2"/>
    <x v="6"/>
    <n v="6001"/>
    <x v="1"/>
  </r>
  <r>
    <x v="1"/>
    <x v="0"/>
    <n v="-5950"/>
    <x v="5"/>
    <s v="EMPORIO MEGA 100 COMERCIO DE ALIMENTOS S.A."/>
    <x v="9"/>
    <s v="'58818"/>
    <x v="673"/>
    <x v="29"/>
    <x v="19"/>
    <x v="1"/>
    <x v="1"/>
    <x v="3"/>
    <x v="3"/>
    <s v="1 | 2"/>
    <x v="6"/>
    <n v="6001"/>
    <x v="1"/>
  </r>
  <r>
    <x v="1"/>
    <x v="0"/>
    <n v="-5915.26"/>
    <x v="40"/>
    <s v="DAS"/>
    <x v="4"/>
    <s v="'1013785"/>
    <x v="674"/>
    <x v="28"/>
    <x v="16"/>
    <x v="2"/>
    <x v="2"/>
    <x v="12"/>
    <x v="10"/>
    <s v="1 | 1"/>
    <x v="94"/>
    <n v="8005"/>
    <x v="1"/>
  </r>
  <r>
    <x v="1"/>
    <x v="0"/>
    <n v="-5914.92"/>
    <x v="56"/>
    <s v="PIRES E VIDAL ASSESSORIA E EMPREENDIMENTOS LTDA"/>
    <x v="7"/>
    <s v="'3889"/>
    <x v="675"/>
    <x v="12"/>
    <x v="10"/>
    <x v="1"/>
    <x v="1"/>
    <x v="3"/>
    <x v="3"/>
    <s v="1 | 1"/>
    <x v="97"/>
    <n v="30051"/>
    <x v="1"/>
  </r>
  <r>
    <x v="1"/>
    <x v="0"/>
    <n v="-5591.52"/>
    <x v="71"/>
    <s v="WPC SISTEMA INTEGRADO LTDA"/>
    <x v="7"/>
    <s v="'1796"/>
    <x v="586"/>
    <x v="24"/>
    <x v="17"/>
    <x v="2"/>
    <x v="2"/>
    <x v="4"/>
    <x v="2"/>
    <s v="1 | 1"/>
    <x v="83"/>
    <n v="8006"/>
    <x v="1"/>
  </r>
  <r>
    <x v="1"/>
    <x v="0"/>
    <n v="-5578.69"/>
    <x v="3"/>
    <s v="SODEXO PASS DO BRASIL SERVICOS E COMERCIO S.A."/>
    <x v="2"/>
    <s v="'161482001"/>
    <x v="540"/>
    <x v="29"/>
    <x v="19"/>
    <x v="1"/>
    <x v="1"/>
    <x v="3"/>
    <x v="3"/>
    <s v="1 | 1"/>
    <x v="3"/>
    <n v="60014"/>
    <x v="1"/>
  </r>
  <r>
    <x v="1"/>
    <x v="0"/>
    <n v="-5520"/>
    <x v="90"/>
    <s v="EKO TRANSPORTES E RECOLHIMENTO DE RESIDUOS LTDA"/>
    <x v="6"/>
    <s v="'1013621"/>
    <x v="676"/>
    <x v="29"/>
    <x v="19"/>
    <x v="1"/>
    <x v="1"/>
    <x v="2"/>
    <x v="2"/>
    <s v="1 | 1"/>
    <x v="108"/>
    <n v="60011"/>
    <x v="1"/>
  </r>
  <r>
    <x v="1"/>
    <x v="0"/>
    <n v="-5517.6"/>
    <x v="64"/>
    <s v="MAGISTER CONTABILIDADE LTDA"/>
    <x v="7"/>
    <s v="'1327"/>
    <x v="677"/>
    <x v="25"/>
    <x v="18"/>
    <x v="2"/>
    <x v="2"/>
    <x v="12"/>
    <x v="10"/>
    <s v="1 | 1"/>
    <x v="76"/>
    <n v="3001"/>
    <x v="1"/>
  </r>
  <r>
    <x v="1"/>
    <x v="0"/>
    <n v="-5500"/>
    <x v="77"/>
    <s v="ANA AMELIA RODRIGUES DE ALMEIDA"/>
    <x v="7"/>
    <s v="'96"/>
    <x v="678"/>
    <x v="1"/>
    <x v="1"/>
    <x v="1"/>
    <x v="1"/>
    <x v="8"/>
    <x v="6"/>
    <s v="1 | 1"/>
    <x v="92"/>
    <n v="70011"/>
    <x v="1"/>
  </r>
  <r>
    <x v="1"/>
    <x v="0"/>
    <n v="-5450.29"/>
    <x v="34"/>
    <s v="UNIMED-RIO COOPERATIVA DE TRABALHO MEDICO DO RIO DE JANEIRO LTDA"/>
    <x v="7"/>
    <s v="'33953907"/>
    <x v="679"/>
    <x v="1"/>
    <x v="1"/>
    <x v="1"/>
    <x v="1"/>
    <x v="3"/>
    <x v="3"/>
    <s v="1 | 1"/>
    <x v="49"/>
    <n v="7001"/>
    <x v="1"/>
  </r>
  <r>
    <x v="1"/>
    <x v="0"/>
    <n v="-5435.52"/>
    <x v="44"/>
    <s v="SECRETARIA DA RECEITA FEDERAL DO BRASIL - RFB"/>
    <x v="4"/>
    <s v="'1013503"/>
    <x v="680"/>
    <x v="0"/>
    <x v="0"/>
    <x v="6"/>
    <x v="6"/>
    <x v="17"/>
    <x v="13"/>
    <s v="1 | 1"/>
    <x v="53"/>
    <n v="20011"/>
    <x v="1"/>
  </r>
  <r>
    <x v="1"/>
    <x v="0"/>
    <n v="-5400.63"/>
    <x v="93"/>
    <s v="CONCIERGE BLINDADO SERVICOS AUTOMOTIVOS E CORRETORA DE SEGUROS LTDA"/>
    <x v="7"/>
    <s v="'1108250"/>
    <x v="681"/>
    <x v="29"/>
    <x v="19"/>
    <x v="1"/>
    <x v="1"/>
    <x v="1"/>
    <x v="1"/>
    <s v="1 | 1"/>
    <x v="111"/>
    <n v="6001"/>
    <x v="1"/>
  </r>
  <r>
    <x v="1"/>
    <x v="0"/>
    <n v="-5362.56"/>
    <x v="3"/>
    <s v="SODEXO PASS DO BRASIL SERVICOS E COMERCIO S.A."/>
    <x v="2"/>
    <s v="'161527001"/>
    <x v="682"/>
    <x v="27"/>
    <x v="19"/>
    <x v="1"/>
    <x v="1"/>
    <x v="3"/>
    <x v="3"/>
    <s v="1 | 1"/>
    <x v="3"/>
    <n v="60021"/>
    <x v="1"/>
  </r>
  <r>
    <x v="1"/>
    <x v="0"/>
    <n v="-5338.87"/>
    <x v="58"/>
    <s v="SECRETARIA MUNICIPAL DE FAZENDA"/>
    <x v="4"/>
    <s v="'1013271"/>
    <x v="683"/>
    <x v="0"/>
    <x v="0"/>
    <x v="6"/>
    <x v="6"/>
    <x v="17"/>
    <x v="13"/>
    <s v="1 | 1"/>
    <x v="70"/>
    <n v="20011"/>
    <x v="1"/>
  </r>
  <r>
    <x v="1"/>
    <x v="0"/>
    <n v="-5270"/>
    <x v="40"/>
    <s v="EDESIO S R SANTOS SERVICOS DE TRANSPORTES E ESCRITORIO - EIRELI"/>
    <x v="7"/>
    <s v="'344"/>
    <x v="644"/>
    <x v="28"/>
    <x v="16"/>
    <x v="2"/>
    <x v="2"/>
    <x v="12"/>
    <x v="10"/>
    <s v="1 | 7"/>
    <x v="48"/>
    <n v="8005"/>
    <x v="1"/>
  </r>
  <r>
    <x v="1"/>
    <x v="0"/>
    <n v="-5270"/>
    <x v="40"/>
    <s v="EDESIO S R SANTOS SERVICOS DE TRANSPORTES E ESCRITORIO - EIRELI"/>
    <x v="7"/>
    <s v="'344"/>
    <x v="644"/>
    <x v="28"/>
    <x v="16"/>
    <x v="2"/>
    <x v="2"/>
    <x v="12"/>
    <x v="10"/>
    <s v="5 | 7"/>
    <x v="48"/>
    <n v="8005"/>
    <x v="1"/>
  </r>
  <r>
    <x v="1"/>
    <x v="0"/>
    <n v="-5260.93"/>
    <x v="51"/>
    <s v="BANCO VOLKSWAGEN S.A."/>
    <x v="8"/>
    <s v="'0041580680"/>
    <x v="647"/>
    <x v="0"/>
    <x v="0"/>
    <x v="7"/>
    <x v="7"/>
    <x v="18"/>
    <x v="14"/>
    <s v="45 | 58"/>
    <x v="63"/>
    <n v="20011"/>
    <x v="0"/>
  </r>
  <r>
    <x v="1"/>
    <x v="0"/>
    <n v="-5220"/>
    <x v="61"/>
    <s v="RECUPERA SERVICO DE RECUPERACAO DE PLASTICOS LTDA"/>
    <x v="7"/>
    <s v="'532"/>
    <x v="684"/>
    <x v="4"/>
    <x v="4"/>
    <x v="1"/>
    <x v="1"/>
    <x v="8"/>
    <x v="6"/>
    <s v="1 | 1"/>
    <x v="73"/>
    <n v="40031"/>
    <x v="1"/>
  </r>
  <r>
    <x v="1"/>
    <x v="0"/>
    <n v="-5220"/>
    <x v="61"/>
    <s v="RECUPERA SERVICO DE RECUPERACAO DE PLASTICOS LTDA"/>
    <x v="7"/>
    <s v="'536"/>
    <x v="685"/>
    <x v="4"/>
    <x v="4"/>
    <x v="1"/>
    <x v="1"/>
    <x v="8"/>
    <x v="6"/>
    <s v="1 | 1"/>
    <x v="73"/>
    <n v="40031"/>
    <x v="1"/>
  </r>
  <r>
    <x v="1"/>
    <x v="0"/>
    <n v="-5183.8500000000004"/>
    <x v="3"/>
    <s v="SODEXO PASS DO BRASIL SERVICOS E COMERCIO S.A."/>
    <x v="2"/>
    <s v="'22/30457513"/>
    <x v="686"/>
    <x v="29"/>
    <x v="19"/>
    <x v="1"/>
    <x v="1"/>
    <x v="3"/>
    <x v="3"/>
    <s v="1 | 1"/>
    <x v="3"/>
    <n v="60011"/>
    <x v="1"/>
  </r>
  <r>
    <x v="1"/>
    <x v="0"/>
    <n v="-5181.7"/>
    <x v="2"/>
    <s v="FOLHA DE PAGAMENTO"/>
    <x v="3"/>
    <s v="'1013824"/>
    <x v="525"/>
    <x v="1"/>
    <x v="1"/>
    <x v="1"/>
    <x v="1"/>
    <x v="2"/>
    <x v="2"/>
    <s v="1 | 1"/>
    <x v="2"/>
    <n v="7001"/>
    <x v="1"/>
  </r>
  <r>
    <x v="1"/>
    <x v="0"/>
    <n v="-5154.95"/>
    <x v="2"/>
    <s v="FOLHA DE PAGAMENTO"/>
    <x v="3"/>
    <s v="'1013824"/>
    <x v="525"/>
    <x v="10"/>
    <x v="9"/>
    <x v="2"/>
    <x v="2"/>
    <x v="4"/>
    <x v="2"/>
    <s v="1 | 1"/>
    <x v="5"/>
    <n v="8001"/>
    <x v="1"/>
  </r>
  <r>
    <x v="1"/>
    <x v="0"/>
    <n v="-5154.83"/>
    <x v="37"/>
    <s v="DAS"/>
    <x v="4"/>
    <s v="'1013479"/>
    <x v="687"/>
    <x v="0"/>
    <x v="0"/>
    <x v="6"/>
    <x v="6"/>
    <x v="17"/>
    <x v="13"/>
    <s v="1 | 1"/>
    <x v="44"/>
    <n v="20011"/>
    <x v="1"/>
  </r>
  <r>
    <x v="1"/>
    <x v="0"/>
    <n v="-5115.5600000000004"/>
    <x v="27"/>
    <s v="FUNDO DE GARANTIA DO TEMPO DE SERVICO"/>
    <x v="4"/>
    <s v="'1013872"/>
    <x v="664"/>
    <x v="1"/>
    <x v="1"/>
    <x v="1"/>
    <x v="1"/>
    <x v="16"/>
    <x v="12"/>
    <s v="1 | 1"/>
    <x v="42"/>
    <n v="7001"/>
    <x v="1"/>
  </r>
  <r>
    <x v="1"/>
    <x v="0"/>
    <n v="-5002.8933333333334"/>
    <x v="29"/>
    <s v="LANÇAMENTO MANUAL"/>
    <x v="1"/>
    <m/>
    <x v="560"/>
    <x v="1"/>
    <x v="1"/>
    <x v="1"/>
    <x v="1"/>
    <x v="2"/>
    <x v="2"/>
    <m/>
    <x v="38"/>
    <n v="7001"/>
    <x v="0"/>
  </r>
  <r>
    <x v="1"/>
    <x v="0"/>
    <n v="-5001.8599999999997"/>
    <x v="7"/>
    <s v="GUILHERME CARVALHO DE ALMEIDA"/>
    <x v="8"/>
    <s v="'1013152"/>
    <x v="688"/>
    <x v="2"/>
    <x v="2"/>
    <x v="1"/>
    <x v="1"/>
    <x v="15"/>
    <x v="5"/>
    <s v="1 | 1"/>
    <x v="95"/>
    <n v="40041"/>
    <x v="1"/>
  </r>
  <r>
    <x v="1"/>
    <x v="0"/>
    <n v="-5001.8599999999997"/>
    <x v="7"/>
    <s v="GUILHERME CARVALHO DE ALMEIDA"/>
    <x v="8"/>
    <s v="'1013153"/>
    <x v="689"/>
    <x v="2"/>
    <x v="2"/>
    <x v="1"/>
    <x v="1"/>
    <x v="15"/>
    <x v="5"/>
    <s v="1 | 1"/>
    <x v="95"/>
    <n v="40041"/>
    <x v="1"/>
  </r>
  <r>
    <x v="1"/>
    <x v="0"/>
    <n v="-5000"/>
    <x v="119"/>
    <s v="EDESIO S R SANTOS SERVICOS DE TRANSPORTES E ESCRITORIO - EIRELI"/>
    <x v="7"/>
    <s v="'343"/>
    <x v="534"/>
    <x v="0"/>
    <x v="0"/>
    <x v="12"/>
    <x v="12"/>
    <x v="24"/>
    <x v="20"/>
    <s v="1 | 1"/>
    <x v="141"/>
    <n v="2001"/>
    <x v="1"/>
  </r>
  <r>
    <x v="1"/>
    <x v="0"/>
    <n v="-5000"/>
    <x v="120"/>
    <s v="T D L SOLUCOES AMBIENTAIS EIRELI"/>
    <x v="8"/>
    <s v="'09"/>
    <x v="690"/>
    <x v="0"/>
    <x v="0"/>
    <x v="1"/>
    <x v="1"/>
    <x v="8"/>
    <x v="6"/>
    <s v="3 | 11"/>
    <x v="142"/>
    <n v="2001"/>
    <x v="1"/>
  </r>
  <r>
    <x v="1"/>
    <x v="0"/>
    <n v="-5000"/>
    <x v="76"/>
    <s v="MARINA MARCIA RODRIGUES ROCHA 96817631734"/>
    <x v="9"/>
    <s v="'5993165"/>
    <x v="691"/>
    <x v="0"/>
    <x v="0"/>
    <x v="1"/>
    <x v="1"/>
    <x v="1"/>
    <x v="1"/>
    <s v="1 | 1"/>
    <x v="91"/>
    <n v="2001"/>
    <x v="1"/>
  </r>
  <r>
    <x v="1"/>
    <x v="0"/>
    <n v="-5000"/>
    <x v="40"/>
    <s v="EDESIO S R SANTOS SERVICOS DE TRANSPORTES E ESCRITORIO - EIRELI"/>
    <x v="7"/>
    <s v="'344"/>
    <x v="644"/>
    <x v="28"/>
    <x v="16"/>
    <x v="2"/>
    <x v="2"/>
    <x v="12"/>
    <x v="10"/>
    <s v="4 | 7"/>
    <x v="48"/>
    <n v="8005"/>
    <x v="1"/>
  </r>
  <r>
    <x v="1"/>
    <x v="0"/>
    <n v="-5000"/>
    <x v="32"/>
    <s v="ET MAGALHAES"/>
    <x v="7"/>
    <s v="'714"/>
    <x v="692"/>
    <x v="10"/>
    <x v="9"/>
    <x v="2"/>
    <x v="2"/>
    <x v="12"/>
    <x v="10"/>
    <s v="1 | 1"/>
    <x v="37"/>
    <n v="8001"/>
    <x v="1"/>
  </r>
  <r>
    <x v="1"/>
    <x v="0"/>
    <n v="-4989.9799999999996"/>
    <x v="2"/>
    <s v="FOLHA DE PAGAMENTO"/>
    <x v="3"/>
    <s v="'1013824"/>
    <x v="525"/>
    <x v="29"/>
    <x v="19"/>
    <x v="1"/>
    <x v="1"/>
    <x v="2"/>
    <x v="2"/>
    <s v="1 | 1"/>
    <x v="2"/>
    <n v="60013"/>
    <x v="1"/>
  </r>
  <r>
    <x v="1"/>
    <x v="0"/>
    <n v="-4972"/>
    <x v="18"/>
    <s v="EKO TRANSPORTES E RECOLHIMENTO DE RESIDUOS LTDA"/>
    <x v="6"/>
    <s v="'1014051"/>
    <x v="693"/>
    <x v="1"/>
    <x v="1"/>
    <x v="2"/>
    <x v="2"/>
    <x v="10"/>
    <x v="8"/>
    <s v="1 | 1"/>
    <x v="21"/>
    <n v="7001"/>
    <x v="1"/>
  </r>
  <r>
    <x v="1"/>
    <x v="0"/>
    <n v="-4928.01"/>
    <x v="2"/>
    <s v="FOLHA DE PAGAMENTO"/>
    <x v="3"/>
    <s v="'1013814"/>
    <x v="572"/>
    <x v="19"/>
    <x v="14"/>
    <x v="2"/>
    <x v="2"/>
    <x v="4"/>
    <x v="2"/>
    <s v="1 | 1"/>
    <x v="5"/>
    <n v="3003"/>
    <x v="1"/>
  </r>
  <r>
    <x v="1"/>
    <x v="0"/>
    <n v="-4919.46"/>
    <x v="51"/>
    <s v="BANCO BRADESCO S.A."/>
    <x v="8"/>
    <s v="'1007861"/>
    <x v="694"/>
    <x v="0"/>
    <x v="0"/>
    <x v="7"/>
    <x v="7"/>
    <x v="18"/>
    <x v="14"/>
    <s v="9 | 12"/>
    <x v="63"/>
    <n v="20011"/>
    <x v="1"/>
  </r>
  <r>
    <x v="1"/>
    <x v="0"/>
    <n v="-4860"/>
    <x v="72"/>
    <s v="RN2 IMPRESSAO PARA PUBLICIDADE LTDA"/>
    <x v="9"/>
    <s v="'3676"/>
    <x v="695"/>
    <x v="1"/>
    <x v="1"/>
    <x v="1"/>
    <x v="1"/>
    <x v="8"/>
    <x v="6"/>
    <s v="1 | 1"/>
    <x v="84"/>
    <n v="70014"/>
    <x v="1"/>
  </r>
  <r>
    <x v="1"/>
    <x v="0"/>
    <n v="-4840"/>
    <x v="105"/>
    <s v="LEANDRO ASSIS DA SILVA TEIXEIRA 08335759707"/>
    <x v="9"/>
    <s v="'132"/>
    <x v="696"/>
    <x v="6"/>
    <x v="1"/>
    <x v="1"/>
    <x v="1"/>
    <x v="8"/>
    <x v="6"/>
    <s v="1 | 1"/>
    <x v="124"/>
    <n v="7003"/>
    <x v="1"/>
  </r>
  <r>
    <x v="1"/>
    <x v="0"/>
    <n v="-4767.38"/>
    <x v="2"/>
    <s v="FOLHA DE PAGAMENTO"/>
    <x v="3"/>
    <s v="'1013814"/>
    <x v="572"/>
    <x v="27"/>
    <x v="19"/>
    <x v="1"/>
    <x v="1"/>
    <x v="2"/>
    <x v="2"/>
    <s v="1 | 1"/>
    <x v="2"/>
    <n v="60022"/>
    <x v="1"/>
  </r>
  <r>
    <x v="1"/>
    <x v="0"/>
    <n v="-4762.7"/>
    <x v="97"/>
    <s v="FOLHA DE PAGAMENTO"/>
    <x v="3"/>
    <s v="'1013822"/>
    <x v="697"/>
    <x v="33"/>
    <x v="16"/>
    <x v="9"/>
    <x v="9"/>
    <x v="20"/>
    <x v="16"/>
    <s v="1 | 1"/>
    <x v="116"/>
    <n v="9001"/>
    <x v="1"/>
  </r>
  <r>
    <x v="1"/>
    <x v="0"/>
    <n v="-4760"/>
    <x v="11"/>
    <s v="CENTRO DE CONDICIONAMENTO FISICO L.M.B. EIRELI"/>
    <x v="7"/>
    <s v="'15713"/>
    <x v="698"/>
    <x v="5"/>
    <x v="5"/>
    <x v="2"/>
    <x v="2"/>
    <x v="10"/>
    <x v="8"/>
    <s v="1 | 1"/>
    <x v="13"/>
    <n v="3006"/>
    <x v="1"/>
  </r>
  <r>
    <x v="1"/>
    <x v="0"/>
    <n v="-4700"/>
    <x v="71"/>
    <s v="AILTON DA SILVA NASCIMENTO 10735694702"/>
    <x v="7"/>
    <s v="'67"/>
    <x v="699"/>
    <x v="11"/>
    <x v="6"/>
    <x v="2"/>
    <x v="2"/>
    <x v="4"/>
    <x v="2"/>
    <s v="1 | 1"/>
    <x v="83"/>
    <n v="8004"/>
    <x v="1"/>
  </r>
  <r>
    <x v="1"/>
    <x v="0"/>
    <n v="-4692.5"/>
    <x v="14"/>
    <s v="LAURO RABHA SOCIEDADE INDIVIDUAL DE ADVOCACIA"/>
    <x v="7"/>
    <s v="'1185"/>
    <x v="700"/>
    <x v="9"/>
    <x v="8"/>
    <x v="2"/>
    <x v="2"/>
    <x v="12"/>
    <x v="10"/>
    <s v="1 | 1"/>
    <x v="17"/>
    <n v="8002"/>
    <x v="1"/>
  </r>
  <r>
    <x v="1"/>
    <x v="0"/>
    <n v="-4686.99"/>
    <x v="2"/>
    <s v="FOLHA DE PAGAMENTO"/>
    <x v="3"/>
    <s v="'1013811"/>
    <x v="600"/>
    <x v="3"/>
    <x v="3"/>
    <x v="2"/>
    <x v="2"/>
    <x v="4"/>
    <x v="2"/>
    <s v="1 | 1"/>
    <x v="5"/>
    <n v="40026"/>
    <x v="1"/>
  </r>
  <r>
    <x v="1"/>
    <x v="0"/>
    <n v="-4672.42"/>
    <x v="121"/>
    <s v="COMPANHIA MUNICIPAL DE LIMPEZA URBANA - COMLURB"/>
    <x v="6"/>
    <s v="'20063 e 20275 JUROS"/>
    <x v="701"/>
    <x v="0"/>
    <x v="0"/>
    <x v="2"/>
    <x v="2"/>
    <x v="5"/>
    <x v="4"/>
    <s v="10 | 10"/>
    <x v="143"/>
    <n v="20011"/>
    <x v="1"/>
  </r>
  <r>
    <x v="1"/>
    <x v="0"/>
    <n v="-4628.6099999999997"/>
    <x v="35"/>
    <s v="SECRETARIA DA RECEITA FEDERAL DO BRASIL - RFB"/>
    <x v="4"/>
    <s v="'1014106"/>
    <x v="649"/>
    <x v="12"/>
    <x v="10"/>
    <x v="1"/>
    <x v="1"/>
    <x v="16"/>
    <x v="12"/>
    <s v="1 | 1"/>
    <x v="47"/>
    <n v="30051"/>
    <x v="1"/>
  </r>
  <r>
    <x v="1"/>
    <x v="0"/>
    <n v="-4614.28"/>
    <x v="30"/>
    <s v="SECRETARIA DA RECEITA FEDERAL DO BRASIL - RFB"/>
    <x v="4"/>
    <s v="'1013990"/>
    <x v="702"/>
    <x v="29"/>
    <x v="19"/>
    <x v="1"/>
    <x v="1"/>
    <x v="16"/>
    <x v="12"/>
    <s v="1 | 1"/>
    <x v="90"/>
    <n v="60011"/>
    <x v="1"/>
  </r>
  <r>
    <x v="1"/>
    <x v="0"/>
    <n v="-4606.7"/>
    <x v="39"/>
    <s v="RIOPAR PARTICIPACOES S.A."/>
    <x v="2"/>
    <s v="'72781826"/>
    <x v="564"/>
    <x v="29"/>
    <x v="19"/>
    <x v="1"/>
    <x v="1"/>
    <x v="3"/>
    <x v="3"/>
    <s v="1 | 1"/>
    <x v="58"/>
    <n v="60011"/>
    <x v="1"/>
  </r>
  <r>
    <x v="1"/>
    <x v="0"/>
    <n v="-4574.83"/>
    <x v="2"/>
    <s v="FOLHA DE PAGAMENTO"/>
    <x v="3"/>
    <s v="'1013824"/>
    <x v="525"/>
    <x v="22"/>
    <x v="0"/>
    <x v="2"/>
    <x v="2"/>
    <x v="4"/>
    <x v="2"/>
    <s v="1 | 1"/>
    <x v="5"/>
    <n v="3002"/>
    <x v="1"/>
  </r>
  <r>
    <x v="1"/>
    <x v="0"/>
    <n v="-4500"/>
    <x v="111"/>
    <s v="TRIBUNAL DE JUSTICA DO ESTADO DO RIO DE JANEIRO"/>
    <x v="4"/>
    <s v="'20633407142-39"/>
    <x v="703"/>
    <x v="9"/>
    <x v="8"/>
    <x v="2"/>
    <x v="2"/>
    <x v="10"/>
    <x v="8"/>
    <s v="1 | 0"/>
    <x v="131"/>
    <n v="8002"/>
    <x v="1"/>
  </r>
  <r>
    <x v="1"/>
    <x v="0"/>
    <n v="-4467.97"/>
    <x v="30"/>
    <s v="SECRETARIA DA RECEITA FEDERAL DO BRASIL - RFB"/>
    <x v="4"/>
    <s v="'1014097"/>
    <x v="592"/>
    <x v="12"/>
    <x v="10"/>
    <x v="1"/>
    <x v="1"/>
    <x v="16"/>
    <x v="12"/>
    <s v="1 | 1"/>
    <x v="90"/>
    <n v="30051"/>
    <x v="1"/>
  </r>
  <r>
    <x v="1"/>
    <x v="0"/>
    <n v="-4447.6000000000004"/>
    <x v="98"/>
    <s v="ITAU UNIBANCO S.A."/>
    <x v="8"/>
    <s v="'20230102013-TAR"/>
    <x v="704"/>
    <x v="0"/>
    <x v="0"/>
    <x v="2"/>
    <x v="2"/>
    <x v="5"/>
    <x v="4"/>
    <s v="1 | 1"/>
    <x v="117"/>
    <n v="20011"/>
    <x v="1"/>
  </r>
  <r>
    <x v="1"/>
    <x v="0"/>
    <n v="-4325.67"/>
    <x v="2"/>
    <s v="FOLHA DE PAGAMENTO"/>
    <x v="3"/>
    <s v="'1013824"/>
    <x v="525"/>
    <x v="27"/>
    <x v="19"/>
    <x v="1"/>
    <x v="1"/>
    <x v="2"/>
    <x v="2"/>
    <s v="1 | 1"/>
    <x v="2"/>
    <n v="60022"/>
    <x v="1"/>
  </r>
  <r>
    <x v="1"/>
    <x v="0"/>
    <n v="-4246.75"/>
    <x v="37"/>
    <s v="DAS"/>
    <x v="4"/>
    <s v="'1013708"/>
    <x v="705"/>
    <x v="0"/>
    <x v="0"/>
    <x v="6"/>
    <x v="6"/>
    <x v="17"/>
    <x v="13"/>
    <s v="1 | 1"/>
    <x v="44"/>
    <n v="20011"/>
    <x v="1"/>
  </r>
  <r>
    <x v="1"/>
    <x v="0"/>
    <n v="-4224"/>
    <x v="64"/>
    <s v="MAGISTER CONTABILIDADE LTDA"/>
    <x v="7"/>
    <s v="'1324"/>
    <x v="677"/>
    <x v="25"/>
    <x v="18"/>
    <x v="2"/>
    <x v="2"/>
    <x v="12"/>
    <x v="10"/>
    <s v="1 | 1"/>
    <x v="76"/>
    <n v="3001"/>
    <x v="1"/>
  </r>
  <r>
    <x v="1"/>
    <x v="0"/>
    <n v="-4216.8"/>
    <x v="37"/>
    <s v="DAS"/>
    <x v="4"/>
    <s v="'1013407"/>
    <x v="706"/>
    <x v="0"/>
    <x v="0"/>
    <x v="6"/>
    <x v="6"/>
    <x v="17"/>
    <x v="13"/>
    <s v="1 | 1"/>
    <x v="44"/>
    <n v="20011"/>
    <x v="1"/>
  </r>
  <r>
    <x v="1"/>
    <x v="0"/>
    <n v="-4200"/>
    <x v="50"/>
    <s v="LEONARDO DE LIMA PACHECO 08955674740"/>
    <x v="7"/>
    <s v="'214"/>
    <x v="707"/>
    <x v="1"/>
    <x v="1"/>
    <x v="1"/>
    <x v="1"/>
    <x v="1"/>
    <x v="1"/>
    <s v="1 | 1"/>
    <x v="62"/>
    <n v="70011"/>
    <x v="1"/>
  </r>
  <r>
    <x v="1"/>
    <x v="0"/>
    <n v="-4176.07"/>
    <x v="3"/>
    <s v="VR BENEFICIOS E SERVICOS DE PROCESSAMENTO S.A"/>
    <x v="2"/>
    <s v="'20221226004781"/>
    <x v="708"/>
    <x v="29"/>
    <x v="19"/>
    <x v="1"/>
    <x v="1"/>
    <x v="3"/>
    <x v="3"/>
    <s v="1 | 1"/>
    <x v="3"/>
    <n v="60011"/>
    <x v="1"/>
  </r>
  <r>
    <x v="1"/>
    <x v="0"/>
    <n v="-4132.74"/>
    <x v="117"/>
    <s v="COMPANHIA MUNICIPAL DE LIMPEZA URBANA - COMLURB"/>
    <x v="7"/>
    <s v="'21833"/>
    <x v="709"/>
    <x v="0"/>
    <x v="0"/>
    <x v="1"/>
    <x v="1"/>
    <x v="21"/>
    <x v="17"/>
    <s v="1 | 12"/>
    <x v="138"/>
    <n v="2001"/>
    <x v="1"/>
  </r>
  <r>
    <x v="1"/>
    <x v="0"/>
    <n v="-4132.74"/>
    <x v="117"/>
    <s v="COMPANHIA MUNICIPAL DE LIMPEZA URBANA - COMLURB"/>
    <x v="7"/>
    <s v="'21833"/>
    <x v="709"/>
    <x v="0"/>
    <x v="0"/>
    <x v="1"/>
    <x v="1"/>
    <x v="21"/>
    <x v="17"/>
    <s v="10 | 12"/>
    <x v="138"/>
    <n v="2001"/>
    <x v="1"/>
  </r>
  <r>
    <x v="1"/>
    <x v="0"/>
    <n v="-4132.74"/>
    <x v="117"/>
    <s v="COMPANHIA MUNICIPAL DE LIMPEZA URBANA - COMLURB"/>
    <x v="7"/>
    <s v="'21833"/>
    <x v="709"/>
    <x v="0"/>
    <x v="0"/>
    <x v="1"/>
    <x v="1"/>
    <x v="21"/>
    <x v="17"/>
    <s v="11 | 12"/>
    <x v="138"/>
    <n v="2001"/>
    <x v="1"/>
  </r>
  <r>
    <x v="1"/>
    <x v="0"/>
    <n v="-4132.74"/>
    <x v="117"/>
    <s v="COMPANHIA MUNICIPAL DE LIMPEZA URBANA - COMLURB"/>
    <x v="7"/>
    <s v="'21833"/>
    <x v="709"/>
    <x v="0"/>
    <x v="0"/>
    <x v="1"/>
    <x v="1"/>
    <x v="21"/>
    <x v="17"/>
    <s v="12 | 12"/>
    <x v="138"/>
    <n v="2001"/>
    <x v="1"/>
  </r>
  <r>
    <x v="1"/>
    <x v="0"/>
    <n v="-4132.74"/>
    <x v="117"/>
    <s v="COMPANHIA MUNICIPAL DE LIMPEZA URBANA - COMLURB"/>
    <x v="7"/>
    <s v="'21833"/>
    <x v="709"/>
    <x v="0"/>
    <x v="0"/>
    <x v="1"/>
    <x v="1"/>
    <x v="21"/>
    <x v="17"/>
    <s v="2 | 12"/>
    <x v="138"/>
    <n v="2001"/>
    <x v="1"/>
  </r>
  <r>
    <x v="1"/>
    <x v="0"/>
    <n v="-4132.74"/>
    <x v="117"/>
    <s v="COMPANHIA MUNICIPAL DE LIMPEZA URBANA - COMLURB"/>
    <x v="7"/>
    <s v="'21833"/>
    <x v="709"/>
    <x v="0"/>
    <x v="0"/>
    <x v="1"/>
    <x v="1"/>
    <x v="21"/>
    <x v="17"/>
    <s v="3 | 12"/>
    <x v="138"/>
    <n v="2001"/>
    <x v="1"/>
  </r>
  <r>
    <x v="1"/>
    <x v="0"/>
    <n v="-4132.74"/>
    <x v="117"/>
    <s v="COMPANHIA MUNICIPAL DE LIMPEZA URBANA - COMLURB"/>
    <x v="7"/>
    <s v="'21833"/>
    <x v="709"/>
    <x v="0"/>
    <x v="0"/>
    <x v="1"/>
    <x v="1"/>
    <x v="21"/>
    <x v="17"/>
    <s v="4 | 12"/>
    <x v="138"/>
    <n v="2001"/>
    <x v="1"/>
  </r>
  <r>
    <x v="1"/>
    <x v="0"/>
    <n v="-4132.74"/>
    <x v="117"/>
    <s v="COMPANHIA MUNICIPAL DE LIMPEZA URBANA - COMLURB"/>
    <x v="7"/>
    <s v="'21833"/>
    <x v="709"/>
    <x v="0"/>
    <x v="0"/>
    <x v="1"/>
    <x v="1"/>
    <x v="21"/>
    <x v="17"/>
    <s v="5 | 12"/>
    <x v="138"/>
    <n v="2001"/>
    <x v="1"/>
  </r>
  <r>
    <x v="1"/>
    <x v="0"/>
    <n v="-4132.74"/>
    <x v="117"/>
    <s v="COMPANHIA MUNICIPAL DE LIMPEZA URBANA - COMLURB"/>
    <x v="7"/>
    <s v="'21833"/>
    <x v="709"/>
    <x v="0"/>
    <x v="0"/>
    <x v="1"/>
    <x v="1"/>
    <x v="21"/>
    <x v="17"/>
    <s v="6 | 12"/>
    <x v="138"/>
    <n v="2001"/>
    <x v="1"/>
  </r>
  <r>
    <x v="1"/>
    <x v="0"/>
    <n v="-4132.74"/>
    <x v="117"/>
    <s v="COMPANHIA MUNICIPAL DE LIMPEZA URBANA - COMLURB"/>
    <x v="7"/>
    <s v="'21833"/>
    <x v="709"/>
    <x v="0"/>
    <x v="0"/>
    <x v="1"/>
    <x v="1"/>
    <x v="21"/>
    <x v="17"/>
    <s v="7 | 12"/>
    <x v="138"/>
    <n v="2001"/>
    <x v="1"/>
  </r>
  <r>
    <x v="1"/>
    <x v="0"/>
    <n v="-4132.74"/>
    <x v="117"/>
    <s v="COMPANHIA MUNICIPAL DE LIMPEZA URBANA - COMLURB"/>
    <x v="7"/>
    <s v="'21833"/>
    <x v="709"/>
    <x v="0"/>
    <x v="0"/>
    <x v="1"/>
    <x v="1"/>
    <x v="21"/>
    <x v="17"/>
    <s v="8 | 12"/>
    <x v="138"/>
    <n v="2001"/>
    <x v="1"/>
  </r>
  <r>
    <x v="1"/>
    <x v="0"/>
    <n v="-4132.74"/>
    <x v="117"/>
    <s v="COMPANHIA MUNICIPAL DE LIMPEZA URBANA - COMLURB"/>
    <x v="7"/>
    <s v="'21833"/>
    <x v="709"/>
    <x v="0"/>
    <x v="0"/>
    <x v="1"/>
    <x v="1"/>
    <x v="21"/>
    <x v="17"/>
    <s v="9 | 12"/>
    <x v="138"/>
    <n v="2001"/>
    <x v="1"/>
  </r>
  <r>
    <x v="1"/>
    <x v="0"/>
    <n v="-4100"/>
    <x v="40"/>
    <s v="YURI"/>
    <x v="6"/>
    <s v="'1012753"/>
    <x v="710"/>
    <x v="28"/>
    <x v="16"/>
    <x v="2"/>
    <x v="2"/>
    <x v="12"/>
    <x v="10"/>
    <s v="1 | 1"/>
    <x v="48"/>
    <n v="8005"/>
    <x v="1"/>
  </r>
  <r>
    <x v="1"/>
    <x v="0"/>
    <n v="-4092.8"/>
    <x v="2"/>
    <s v="FOLHA DE PAGAMENTO"/>
    <x v="3"/>
    <s v="'1013821"/>
    <x v="551"/>
    <x v="27"/>
    <x v="19"/>
    <x v="1"/>
    <x v="1"/>
    <x v="2"/>
    <x v="2"/>
    <s v="1 | 1"/>
    <x v="2"/>
    <n v="60022"/>
    <x v="1"/>
  </r>
  <r>
    <x v="1"/>
    <x v="0"/>
    <n v="-4000"/>
    <x v="71"/>
    <s v="EPV SERVICOS DE ESCRITORIO E APOIO ADMINISTRATIVO - EIRELI"/>
    <x v="7"/>
    <s v="'20"/>
    <x v="711"/>
    <x v="3"/>
    <x v="3"/>
    <x v="2"/>
    <x v="2"/>
    <x v="4"/>
    <x v="2"/>
    <s v="1 | 1"/>
    <x v="83"/>
    <n v="40026"/>
    <x v="1"/>
  </r>
  <r>
    <x v="1"/>
    <x v="0"/>
    <n v="-4000"/>
    <x v="40"/>
    <s v="EDESIO S R SANTOS SERVICOS DE TRANSPORTES E ESCRITORIO - EIRELI"/>
    <x v="7"/>
    <s v="'344"/>
    <x v="644"/>
    <x v="28"/>
    <x v="16"/>
    <x v="2"/>
    <x v="2"/>
    <x v="12"/>
    <x v="10"/>
    <s v="6 | 7"/>
    <x v="48"/>
    <n v="8005"/>
    <x v="1"/>
  </r>
  <r>
    <x v="1"/>
    <x v="0"/>
    <n v="-3960"/>
    <x v="14"/>
    <s v="BERITH LOURENCO MARQUES ADVOGADOS ASSOCIADOS"/>
    <x v="7"/>
    <s v="'168"/>
    <x v="712"/>
    <x v="9"/>
    <x v="8"/>
    <x v="2"/>
    <x v="2"/>
    <x v="12"/>
    <x v="10"/>
    <s v="1 | 1"/>
    <x v="17"/>
    <n v="8002"/>
    <x v="1"/>
  </r>
  <r>
    <x v="1"/>
    <x v="0"/>
    <n v="-3958.24"/>
    <x v="64"/>
    <s v="A.OLIVEIRA CONTABILIDADE LTDA"/>
    <x v="7"/>
    <s v="'244"/>
    <x v="713"/>
    <x v="25"/>
    <x v="18"/>
    <x v="2"/>
    <x v="2"/>
    <x v="12"/>
    <x v="10"/>
    <s v="1 | 1"/>
    <x v="76"/>
    <n v="3001"/>
    <x v="1"/>
  </r>
  <r>
    <x v="1"/>
    <x v="0"/>
    <n v="-3950"/>
    <x v="40"/>
    <s v="EDESIO S R SANTOS SERVICOS DE TRANSPORTES E ESCRITORIO - EIRELI"/>
    <x v="7"/>
    <s v="'344"/>
    <x v="644"/>
    <x v="28"/>
    <x v="16"/>
    <x v="2"/>
    <x v="2"/>
    <x v="12"/>
    <x v="10"/>
    <s v="2 | 7"/>
    <x v="48"/>
    <n v="8005"/>
    <x v="1"/>
  </r>
  <r>
    <x v="1"/>
    <x v="0"/>
    <n v="-3950"/>
    <x v="40"/>
    <s v="EDESIO S R SANTOS SERVICOS DE TRANSPORTES E ESCRITORIO - EIRELI"/>
    <x v="7"/>
    <s v="'344"/>
    <x v="644"/>
    <x v="28"/>
    <x v="16"/>
    <x v="2"/>
    <x v="2"/>
    <x v="12"/>
    <x v="10"/>
    <s v="7 | 7"/>
    <x v="48"/>
    <n v="8005"/>
    <x v="1"/>
  </r>
  <r>
    <x v="1"/>
    <x v="0"/>
    <n v="-3945"/>
    <x v="50"/>
    <s v="TRANSRIO CAMINHOES, ONIBUS, MAQUINAS E MOTORES LTDA"/>
    <x v="9"/>
    <s v="'340057"/>
    <x v="714"/>
    <x v="1"/>
    <x v="1"/>
    <x v="1"/>
    <x v="1"/>
    <x v="1"/>
    <x v="1"/>
    <s v="1 | 1"/>
    <x v="62"/>
    <n v="70011"/>
    <x v="1"/>
  </r>
  <r>
    <x v="1"/>
    <x v="0"/>
    <n v="-3926.9"/>
    <x v="14"/>
    <s v="MELLO, BREYER &amp; ALMEIDA ADVOGADOS ASSOCIADOS"/>
    <x v="7"/>
    <s v="'1343"/>
    <x v="665"/>
    <x v="9"/>
    <x v="8"/>
    <x v="2"/>
    <x v="2"/>
    <x v="12"/>
    <x v="10"/>
    <s v="1 | 1"/>
    <x v="17"/>
    <n v="8002"/>
    <x v="1"/>
  </r>
  <r>
    <x v="1"/>
    <x v="0"/>
    <n v="-3916.28"/>
    <x v="2"/>
    <s v="FOLHA DE PAGAMENTO"/>
    <x v="3"/>
    <s v="'1013824"/>
    <x v="525"/>
    <x v="9"/>
    <x v="8"/>
    <x v="2"/>
    <x v="2"/>
    <x v="4"/>
    <x v="2"/>
    <s v="1 | 1"/>
    <x v="5"/>
    <n v="8002"/>
    <x v="1"/>
  </r>
  <r>
    <x v="1"/>
    <x v="0"/>
    <n v="-3895.09"/>
    <x v="106"/>
    <s v="VIBRA ENERGIA S.A"/>
    <x v="9"/>
    <s v="'2022474"/>
    <x v="715"/>
    <x v="1"/>
    <x v="1"/>
    <x v="1"/>
    <x v="1"/>
    <x v="1"/>
    <x v="1"/>
    <s v="1 | 1"/>
    <x v="126"/>
    <n v="7001"/>
    <x v="1"/>
  </r>
  <r>
    <x v="1"/>
    <x v="0"/>
    <n v="-3839.52"/>
    <x v="28"/>
    <s v="TELEFONICA BRASIL S.A."/>
    <x v="2"/>
    <s v="'03644987202501"/>
    <x v="716"/>
    <x v="24"/>
    <x v="17"/>
    <x v="1"/>
    <x v="1"/>
    <x v="8"/>
    <x v="6"/>
    <s v="1 | 1"/>
    <x v="33"/>
    <n v="80061"/>
    <x v="1"/>
  </r>
  <r>
    <x v="1"/>
    <x v="0"/>
    <n v="-3838.6"/>
    <x v="35"/>
    <s v="SECRETARIA DA RECEITA FEDERAL DO BRASIL - RFB"/>
    <x v="4"/>
    <s v="'1014105"/>
    <x v="585"/>
    <x v="12"/>
    <x v="10"/>
    <x v="1"/>
    <x v="1"/>
    <x v="16"/>
    <x v="12"/>
    <s v="1 | 1"/>
    <x v="47"/>
    <n v="30051"/>
    <x v="1"/>
  </r>
  <r>
    <x v="1"/>
    <x v="0"/>
    <n v="-3824.9"/>
    <x v="117"/>
    <s v="BRASIL LIXO ZERO LTDA"/>
    <x v="7"/>
    <s v="'49"/>
    <x v="717"/>
    <x v="0"/>
    <x v="0"/>
    <x v="1"/>
    <x v="1"/>
    <x v="21"/>
    <x v="17"/>
    <s v="1 | 1"/>
    <x v="138"/>
    <n v="2001"/>
    <x v="1"/>
  </r>
  <r>
    <x v="1"/>
    <x v="0"/>
    <n v="-3769.86"/>
    <x v="33"/>
    <s v="ATACADAO PAPELEX LTDA"/>
    <x v="9"/>
    <s v="'2433871"/>
    <x v="718"/>
    <x v="17"/>
    <x v="2"/>
    <x v="2"/>
    <x v="2"/>
    <x v="7"/>
    <x v="5"/>
    <s v="1 | 1"/>
    <x v="39"/>
    <n v="5006"/>
    <x v="1"/>
  </r>
  <r>
    <x v="1"/>
    <x v="0"/>
    <n v="-3768.5"/>
    <x v="52"/>
    <s v="ALLIANZ SEGUROS S/A"/>
    <x v="8"/>
    <s v="'5177202253312222253"/>
    <x v="719"/>
    <x v="25"/>
    <x v="18"/>
    <x v="1"/>
    <x v="1"/>
    <x v="1"/>
    <x v="1"/>
    <s v="2 | 2"/>
    <x v="64"/>
    <n v="30011"/>
    <x v="1"/>
  </r>
  <r>
    <x v="1"/>
    <x v="0"/>
    <n v="-3762.69"/>
    <x v="56"/>
    <s v="PIRES E VIDAL ASSESSORIA E EMPREENDIMENTOS LTDA"/>
    <x v="7"/>
    <s v="'3819"/>
    <x v="720"/>
    <x v="12"/>
    <x v="10"/>
    <x v="1"/>
    <x v="1"/>
    <x v="3"/>
    <x v="3"/>
    <s v="1 | 1"/>
    <x v="97"/>
    <n v="30051"/>
    <x v="1"/>
  </r>
  <r>
    <x v="1"/>
    <x v="0"/>
    <n v="-3761.99"/>
    <x v="120"/>
    <s v="OURO VERDE LOCACAO E SERVICO S.A."/>
    <x v="2"/>
    <s v="'700010620300"/>
    <x v="721"/>
    <x v="0"/>
    <x v="0"/>
    <x v="1"/>
    <x v="1"/>
    <x v="8"/>
    <x v="6"/>
    <s v="1 | 1"/>
    <x v="142"/>
    <n v="2001"/>
    <x v="1"/>
  </r>
  <r>
    <x v="1"/>
    <x v="0"/>
    <n v="-3690"/>
    <x v="90"/>
    <s v="EKO TRANSPORTES E RECOLHIMENTO DE RESIDUOS LTDA"/>
    <x v="2"/>
    <s v="'1013488"/>
    <x v="722"/>
    <x v="29"/>
    <x v="19"/>
    <x v="1"/>
    <x v="1"/>
    <x v="2"/>
    <x v="2"/>
    <s v="1 | 1"/>
    <x v="108"/>
    <n v="60011"/>
    <x v="1"/>
  </r>
  <r>
    <x v="1"/>
    <x v="0"/>
    <n v="-3681.33"/>
    <x v="2"/>
    <s v="FOLHA DE PAGAMENTO"/>
    <x v="3"/>
    <s v="'1013802"/>
    <x v="573"/>
    <x v="1"/>
    <x v="1"/>
    <x v="1"/>
    <x v="1"/>
    <x v="2"/>
    <x v="2"/>
    <s v="1 | 1"/>
    <x v="2"/>
    <n v="7001"/>
    <x v="1"/>
  </r>
  <r>
    <x v="1"/>
    <x v="0"/>
    <n v="-3653.1266666666666"/>
    <x v="29"/>
    <s v="LANÇAMENTO MANUAL"/>
    <x v="1"/>
    <m/>
    <x v="560"/>
    <x v="27"/>
    <x v="19"/>
    <x v="1"/>
    <x v="1"/>
    <x v="2"/>
    <x v="2"/>
    <m/>
    <x v="38"/>
    <n v="60021"/>
    <x v="0"/>
  </r>
  <r>
    <x v="1"/>
    <x v="0"/>
    <n v="-3631.2"/>
    <x v="51"/>
    <s v="BANCO BRADESCO S.A."/>
    <x v="8"/>
    <s v="'4645747 "/>
    <x v="723"/>
    <x v="0"/>
    <x v="0"/>
    <x v="7"/>
    <x v="7"/>
    <x v="18"/>
    <x v="14"/>
    <s v="46 | 48"/>
    <x v="63"/>
    <n v="20011"/>
    <x v="0"/>
  </r>
  <r>
    <x v="1"/>
    <x v="0"/>
    <n v="-3555.39"/>
    <x v="28"/>
    <s v="JIVE TELECOMUNICACOES DO BRASIL LTDA."/>
    <x v="2"/>
    <s v="'IN7101636564"/>
    <x v="724"/>
    <x v="24"/>
    <x v="17"/>
    <x v="1"/>
    <x v="1"/>
    <x v="8"/>
    <x v="6"/>
    <s v="1 | 1"/>
    <x v="33"/>
    <n v="80061"/>
    <x v="1"/>
  </r>
  <r>
    <x v="1"/>
    <x v="0"/>
    <n v="-3545"/>
    <x v="18"/>
    <s v="EKO TRANSPORTES E RECOLHIMENTO DE RESIDUOS LTDA"/>
    <x v="6"/>
    <s v="'1014039"/>
    <x v="725"/>
    <x v="18"/>
    <x v="13"/>
    <x v="2"/>
    <x v="2"/>
    <x v="10"/>
    <x v="8"/>
    <s v="1 | 1"/>
    <x v="21"/>
    <n v="4001"/>
    <x v="1"/>
  </r>
  <r>
    <x v="1"/>
    <x v="0"/>
    <n v="-3524.3"/>
    <x v="50"/>
    <s v="WLM PARTICIPACOES E COMERCIO DE MAQUINAS E VEICULOS S.A."/>
    <x v="9"/>
    <s v="'44582"/>
    <x v="726"/>
    <x v="1"/>
    <x v="1"/>
    <x v="1"/>
    <x v="1"/>
    <x v="1"/>
    <x v="1"/>
    <s v="1 | 1"/>
    <x v="62"/>
    <n v="70011"/>
    <x v="1"/>
  </r>
  <r>
    <x v="1"/>
    <x v="0"/>
    <n v="-3520"/>
    <x v="11"/>
    <s v="PRO-LIFE EMPREENDIMENTOS ESPORTIVOS E SERVICOS LTDA"/>
    <x v="7"/>
    <s v="'481"/>
    <x v="727"/>
    <x v="5"/>
    <x v="5"/>
    <x v="2"/>
    <x v="2"/>
    <x v="10"/>
    <x v="8"/>
    <s v="1 | 1"/>
    <x v="13"/>
    <n v="3006"/>
    <x v="1"/>
  </r>
  <r>
    <x v="1"/>
    <x v="0"/>
    <n v="-3501.27"/>
    <x v="37"/>
    <s v="DAS"/>
    <x v="4"/>
    <s v="'1013478"/>
    <x v="728"/>
    <x v="0"/>
    <x v="0"/>
    <x v="6"/>
    <x v="6"/>
    <x v="17"/>
    <x v="13"/>
    <s v="1 | 1"/>
    <x v="44"/>
    <n v="20011"/>
    <x v="1"/>
  </r>
  <r>
    <x v="1"/>
    <x v="0"/>
    <n v="-3500"/>
    <x v="67"/>
    <s v="VIDA VERDE SERVICOS EMPRESARIAIS EIRELI"/>
    <x v="2"/>
    <s v="'107"/>
    <x v="729"/>
    <x v="23"/>
    <x v="16"/>
    <x v="2"/>
    <x v="2"/>
    <x v="10"/>
    <x v="8"/>
    <s v="1 | 1"/>
    <x v="79"/>
    <n v="1002"/>
    <x v="1"/>
  </r>
  <r>
    <x v="1"/>
    <x v="0"/>
    <n v="-3500"/>
    <x v="95"/>
    <s v="GAMALIEL DOS SANTOS SILVA EIRELI"/>
    <x v="7"/>
    <s v="'52746"/>
    <x v="730"/>
    <x v="1"/>
    <x v="1"/>
    <x v="1"/>
    <x v="1"/>
    <x v="1"/>
    <x v="1"/>
    <s v="1 | 1"/>
    <x v="113"/>
    <n v="70011"/>
    <x v="1"/>
  </r>
  <r>
    <x v="1"/>
    <x v="0"/>
    <n v="-3487.99"/>
    <x v="50"/>
    <s v="MERCADOLIVRE.COM ATIVIDADES DE INTERNET LTDA"/>
    <x v="2"/>
    <s v="'1014116"/>
    <x v="731"/>
    <x v="1"/>
    <x v="1"/>
    <x v="1"/>
    <x v="1"/>
    <x v="1"/>
    <x v="1"/>
    <s v="1 | 1"/>
    <x v="62"/>
    <n v="70011"/>
    <x v="1"/>
  </r>
  <r>
    <x v="1"/>
    <x v="0"/>
    <n v="-3479.21"/>
    <x v="27"/>
    <s v="FUNDO DE GARANTIA DO TEMPO DE SERVICO"/>
    <x v="4"/>
    <s v="'1013875"/>
    <x v="664"/>
    <x v="29"/>
    <x v="19"/>
    <x v="1"/>
    <x v="1"/>
    <x v="16"/>
    <x v="12"/>
    <s v="1 | 1"/>
    <x v="42"/>
    <n v="60011"/>
    <x v="1"/>
  </r>
  <r>
    <x v="1"/>
    <x v="0"/>
    <n v="-3479"/>
    <x v="105"/>
    <s v="LUAN FERRAGENS FERRAMENTAS E REFRIGERACAO LTDA"/>
    <x v="9"/>
    <s v="'17103"/>
    <x v="732"/>
    <x v="6"/>
    <x v="1"/>
    <x v="1"/>
    <x v="1"/>
    <x v="8"/>
    <x v="6"/>
    <s v="1 | 1"/>
    <x v="124"/>
    <n v="7003"/>
    <x v="1"/>
  </r>
  <r>
    <x v="1"/>
    <x v="0"/>
    <n v="-3447.3"/>
    <x v="27"/>
    <s v="FUNDO DE GARANTIA DO TEMPO DE SERVICO"/>
    <x v="4"/>
    <s v="'1013853"/>
    <x v="558"/>
    <x v="29"/>
    <x v="19"/>
    <x v="1"/>
    <x v="1"/>
    <x v="16"/>
    <x v="12"/>
    <s v="1 | 1"/>
    <x v="42"/>
    <n v="60012"/>
    <x v="1"/>
  </r>
  <r>
    <x v="1"/>
    <x v="0"/>
    <n v="-3424.4"/>
    <x v="34"/>
    <s v="UNIMED-RIO COOPERATIVA DE TRABALHO MEDICO DO RIO DE JANEIRO LTDA"/>
    <x v="7"/>
    <s v="'33953910"/>
    <x v="733"/>
    <x v="29"/>
    <x v="19"/>
    <x v="1"/>
    <x v="1"/>
    <x v="3"/>
    <x v="3"/>
    <s v="1 | 1"/>
    <x v="49"/>
    <n v="60011"/>
    <x v="1"/>
  </r>
  <r>
    <x v="1"/>
    <x v="0"/>
    <n v="-3410.88"/>
    <x v="26"/>
    <s v="UMENTOR DESENVOLVIMENTO E TREINAMENTO LTDA"/>
    <x v="2"/>
    <s v="'5491112855"/>
    <x v="734"/>
    <x v="5"/>
    <x v="5"/>
    <x v="2"/>
    <x v="2"/>
    <x v="10"/>
    <x v="8"/>
    <s v="1 | 1"/>
    <x v="31"/>
    <n v="3006"/>
    <x v="1"/>
  </r>
  <r>
    <x v="1"/>
    <x v="0"/>
    <n v="-3395.44"/>
    <x v="94"/>
    <s v="REDE MANAUS COMERCIO DE PNEUS LTDA"/>
    <x v="9"/>
    <s v="'463277"/>
    <x v="735"/>
    <x v="1"/>
    <x v="1"/>
    <x v="1"/>
    <x v="1"/>
    <x v="1"/>
    <x v="1"/>
    <s v="1 | 6"/>
    <x v="112"/>
    <n v="70011"/>
    <x v="1"/>
  </r>
  <r>
    <x v="1"/>
    <x v="0"/>
    <n v="-3395.44"/>
    <x v="94"/>
    <s v="REDE MANAUS COMERCIO DE PNEUS LTDA"/>
    <x v="9"/>
    <s v="'463277"/>
    <x v="735"/>
    <x v="1"/>
    <x v="1"/>
    <x v="1"/>
    <x v="1"/>
    <x v="1"/>
    <x v="1"/>
    <s v="2 | 6"/>
    <x v="112"/>
    <n v="70011"/>
    <x v="1"/>
  </r>
  <r>
    <x v="1"/>
    <x v="0"/>
    <n v="-3395.44"/>
    <x v="94"/>
    <s v="REDE MANAUS COMERCIO DE PNEUS LTDA"/>
    <x v="9"/>
    <s v="'463277"/>
    <x v="735"/>
    <x v="1"/>
    <x v="1"/>
    <x v="1"/>
    <x v="1"/>
    <x v="1"/>
    <x v="1"/>
    <s v="3 | 6"/>
    <x v="112"/>
    <n v="70011"/>
    <x v="1"/>
  </r>
  <r>
    <x v="1"/>
    <x v="0"/>
    <n v="-3395.44"/>
    <x v="94"/>
    <s v="REDE MANAUS COMERCIO DE PNEUS LTDA"/>
    <x v="9"/>
    <s v="'463277"/>
    <x v="735"/>
    <x v="1"/>
    <x v="1"/>
    <x v="1"/>
    <x v="1"/>
    <x v="1"/>
    <x v="1"/>
    <s v="4 | 6"/>
    <x v="112"/>
    <n v="70011"/>
    <x v="1"/>
  </r>
  <r>
    <x v="1"/>
    <x v="0"/>
    <n v="-3395.44"/>
    <x v="94"/>
    <s v="REDE MANAUS COMERCIO DE PNEUS LTDA"/>
    <x v="9"/>
    <s v="'463277"/>
    <x v="735"/>
    <x v="1"/>
    <x v="1"/>
    <x v="1"/>
    <x v="1"/>
    <x v="1"/>
    <x v="1"/>
    <s v="5 | 6"/>
    <x v="112"/>
    <n v="70011"/>
    <x v="1"/>
  </r>
  <r>
    <x v="1"/>
    <x v="0"/>
    <n v="-3395.44"/>
    <x v="94"/>
    <s v="REDE MANAUS COMERCIO DE PNEUS LTDA"/>
    <x v="9"/>
    <s v="'463277"/>
    <x v="735"/>
    <x v="1"/>
    <x v="1"/>
    <x v="1"/>
    <x v="1"/>
    <x v="1"/>
    <x v="1"/>
    <s v="6 | 6"/>
    <x v="112"/>
    <n v="70011"/>
    <x v="1"/>
  </r>
  <r>
    <x v="1"/>
    <x v="0"/>
    <n v="-3389.07"/>
    <x v="2"/>
    <s v="FOLHA DE PAGAMENTO"/>
    <x v="3"/>
    <s v="'1013821"/>
    <x v="551"/>
    <x v="16"/>
    <x v="11"/>
    <x v="1"/>
    <x v="1"/>
    <x v="2"/>
    <x v="2"/>
    <s v="1 | 1"/>
    <x v="2"/>
    <n v="7002"/>
    <x v="1"/>
  </r>
  <r>
    <x v="1"/>
    <x v="0"/>
    <n v="-3380"/>
    <x v="105"/>
    <s v="LEANDRO ASSIS DA SILVA TEIXEIRA 08335759707"/>
    <x v="9"/>
    <s v="'136"/>
    <x v="736"/>
    <x v="6"/>
    <x v="1"/>
    <x v="1"/>
    <x v="1"/>
    <x v="8"/>
    <x v="6"/>
    <s v="1 | 1"/>
    <x v="124"/>
    <n v="7003"/>
    <x v="1"/>
  </r>
  <r>
    <x v="1"/>
    <x v="0"/>
    <n v="-3365.68"/>
    <x v="51"/>
    <s v="BANCO VOLKSWAGEN S.A."/>
    <x v="8"/>
    <s v="'1001131"/>
    <x v="737"/>
    <x v="0"/>
    <x v="0"/>
    <x v="7"/>
    <x v="7"/>
    <x v="18"/>
    <x v="14"/>
    <s v="45 | 60"/>
    <x v="63"/>
    <n v="20011"/>
    <x v="0"/>
  </r>
  <r>
    <x v="1"/>
    <x v="0"/>
    <n v="-3352.28"/>
    <x v="78"/>
    <s v="SUL AMERICA COMPANHIA DE SEGURO SAUDE"/>
    <x v="2"/>
    <s v="'19881206125050"/>
    <x v="738"/>
    <x v="23"/>
    <x v="16"/>
    <x v="2"/>
    <x v="2"/>
    <x v="4"/>
    <x v="2"/>
    <s v="1 | 1"/>
    <x v="93"/>
    <n v="1002"/>
    <x v="1"/>
  </r>
  <r>
    <x v="1"/>
    <x v="0"/>
    <n v="-3334.69"/>
    <x v="21"/>
    <s v="FERIAS "/>
    <x v="3"/>
    <s v="'1013090"/>
    <x v="739"/>
    <x v="1"/>
    <x v="1"/>
    <x v="1"/>
    <x v="1"/>
    <x v="2"/>
    <x v="2"/>
    <s v="1 | 1"/>
    <x v="27"/>
    <n v="7001"/>
    <x v="1"/>
  </r>
  <r>
    <x v="1"/>
    <x v="0"/>
    <n v="-3333.25"/>
    <x v="64"/>
    <s v="A.OLIVEIRA CONTABILIDADE LTDA"/>
    <x v="7"/>
    <s v="'243"/>
    <x v="713"/>
    <x v="25"/>
    <x v="18"/>
    <x v="2"/>
    <x v="2"/>
    <x v="12"/>
    <x v="10"/>
    <s v="1 | 1"/>
    <x v="76"/>
    <n v="3001"/>
    <x v="1"/>
  </r>
  <r>
    <x v="1"/>
    <x v="0"/>
    <n v="-3333.18"/>
    <x v="117"/>
    <s v="CICLUS AMBIENTAL DO BRASIL S.A."/>
    <x v="7"/>
    <s v="'2023128"/>
    <x v="740"/>
    <x v="0"/>
    <x v="0"/>
    <x v="1"/>
    <x v="1"/>
    <x v="21"/>
    <x v="17"/>
    <s v="1 | 1"/>
    <x v="138"/>
    <n v="2001"/>
    <x v="1"/>
  </r>
  <r>
    <x v="1"/>
    <x v="0"/>
    <n v="-3263.16"/>
    <x v="66"/>
    <s v="ITAU UNIBANCO S.A."/>
    <x v="8"/>
    <s v="'16827104"/>
    <x v="741"/>
    <x v="23"/>
    <x v="16"/>
    <x v="7"/>
    <x v="7"/>
    <x v="18"/>
    <x v="14"/>
    <s v="6 | 60"/>
    <x v="78"/>
    <n v="1002"/>
    <x v="1"/>
  </r>
  <r>
    <x v="1"/>
    <x v="0"/>
    <n v="-3237.74"/>
    <x v="27"/>
    <s v="FUNDO DE GARANTIA DO TEMPO DE SERVICO"/>
    <x v="4"/>
    <s v="'1013875"/>
    <x v="664"/>
    <x v="4"/>
    <x v="4"/>
    <x v="2"/>
    <x v="2"/>
    <x v="14"/>
    <x v="12"/>
    <s v="1 | 1"/>
    <x v="32"/>
    <n v="40036"/>
    <x v="1"/>
  </r>
  <r>
    <x v="1"/>
    <x v="0"/>
    <n v="-3186.39"/>
    <x v="115"/>
    <s v="SECRETARIA MUNICIPAL DE FAZENDA"/>
    <x v="4"/>
    <s v="'1013772"/>
    <x v="742"/>
    <x v="0"/>
    <x v="0"/>
    <x v="5"/>
    <x v="5"/>
    <x v="13"/>
    <x v="11"/>
    <s v="1 | 1"/>
    <x v="136"/>
    <n v="2001"/>
    <x v="1"/>
  </r>
  <r>
    <x v="1"/>
    <x v="0"/>
    <n v="-3164.6166666666668"/>
    <x v="29"/>
    <s v="LANÇAMENTO MANUAL"/>
    <x v="1"/>
    <m/>
    <x v="560"/>
    <x v="29"/>
    <x v="19"/>
    <x v="1"/>
    <x v="1"/>
    <x v="2"/>
    <x v="2"/>
    <m/>
    <x v="38"/>
    <n v="60012"/>
    <x v="0"/>
  </r>
  <r>
    <x v="1"/>
    <x v="0"/>
    <n v="-3155.91"/>
    <x v="2"/>
    <s v="FOLHA DE PAGAMENTO"/>
    <x v="3"/>
    <s v="'1013814"/>
    <x v="572"/>
    <x v="12"/>
    <x v="10"/>
    <x v="2"/>
    <x v="2"/>
    <x v="4"/>
    <x v="2"/>
    <s v="1 | 1"/>
    <x v="5"/>
    <n v="3005"/>
    <x v="1"/>
  </r>
  <r>
    <x v="1"/>
    <x v="0"/>
    <n v="-3132.02"/>
    <x v="58"/>
    <s v="SECRETARIA MUNICIPAL DE FAZENDA"/>
    <x v="4"/>
    <s v="'1013273"/>
    <x v="743"/>
    <x v="0"/>
    <x v="0"/>
    <x v="6"/>
    <x v="6"/>
    <x v="17"/>
    <x v="13"/>
    <s v="1 | 1"/>
    <x v="70"/>
    <n v="20011"/>
    <x v="1"/>
  </r>
  <r>
    <x v="1"/>
    <x v="0"/>
    <n v="-3124.98"/>
    <x v="44"/>
    <s v="SECRETARIA DA RECEITA FEDERAL DO BRASIL - RFB"/>
    <x v="4"/>
    <s v="'1013504"/>
    <x v="744"/>
    <x v="0"/>
    <x v="0"/>
    <x v="6"/>
    <x v="6"/>
    <x v="17"/>
    <x v="13"/>
    <s v="1 | 1"/>
    <x v="53"/>
    <n v="20011"/>
    <x v="1"/>
  </r>
  <r>
    <x v="1"/>
    <x v="0"/>
    <n v="-3122.97"/>
    <x v="91"/>
    <s v="RESCISAO"/>
    <x v="3"/>
    <s v="'1013541"/>
    <x v="745"/>
    <x v="29"/>
    <x v="19"/>
    <x v="1"/>
    <x v="1"/>
    <x v="2"/>
    <x v="2"/>
    <s v="1 | 1"/>
    <x v="109"/>
    <n v="60011"/>
    <x v="1"/>
  </r>
  <r>
    <x v="1"/>
    <x v="0"/>
    <n v="-3039.03"/>
    <x v="8"/>
    <s v="AMI3 SOLUCOES AMBIENTAIS E TRANSPORTE DE RESIDUOS LTDA"/>
    <x v="6"/>
    <s v="'1012829"/>
    <x v="579"/>
    <x v="23"/>
    <x v="16"/>
    <x v="1"/>
    <x v="1"/>
    <x v="2"/>
    <x v="2"/>
    <s v="1 | 19"/>
    <x v="10"/>
    <n v="10021"/>
    <x v="1"/>
  </r>
  <r>
    <x v="1"/>
    <x v="0"/>
    <n v="-3025.88"/>
    <x v="28"/>
    <s v="TELEFONICA BRASIL S.A."/>
    <x v="2"/>
    <s v="'03292584692501"/>
    <x v="746"/>
    <x v="24"/>
    <x v="17"/>
    <x v="1"/>
    <x v="1"/>
    <x v="8"/>
    <x v="6"/>
    <s v="1 | 1"/>
    <x v="33"/>
    <n v="80061"/>
    <x v="1"/>
  </r>
  <r>
    <x v="1"/>
    <x v="0"/>
    <n v="-3025.11"/>
    <x v="21"/>
    <s v="FERIAS "/>
    <x v="3"/>
    <s v="'1013088"/>
    <x v="747"/>
    <x v="29"/>
    <x v="19"/>
    <x v="1"/>
    <x v="1"/>
    <x v="2"/>
    <x v="2"/>
    <s v="1 | 1"/>
    <x v="27"/>
    <n v="60011"/>
    <x v="1"/>
  </r>
  <r>
    <x v="1"/>
    <x v="0"/>
    <n v="-3023.07"/>
    <x v="52"/>
    <s v="ALLIANZ SEGUROS S/A"/>
    <x v="8"/>
    <s v="'1008670"/>
    <x v="748"/>
    <x v="25"/>
    <x v="18"/>
    <x v="1"/>
    <x v="1"/>
    <x v="1"/>
    <x v="1"/>
    <s v="8 | 8"/>
    <x v="64"/>
    <n v="30011"/>
    <x v="1"/>
  </r>
  <r>
    <x v="1"/>
    <x v="0"/>
    <n v="-3020.08"/>
    <x v="47"/>
    <s v="INSTITUTO NACIONAL DO SEGURO SOCIAL - INSS"/>
    <x v="4"/>
    <s v="'1013498"/>
    <x v="749"/>
    <x v="0"/>
    <x v="0"/>
    <x v="6"/>
    <x v="6"/>
    <x v="17"/>
    <x v="13"/>
    <s v="1 | 1"/>
    <x v="56"/>
    <n v="20011"/>
    <x v="1"/>
  </r>
  <r>
    <x v="1"/>
    <x v="0"/>
    <n v="-3017.47"/>
    <x v="73"/>
    <s v="SECRETARIA DA RECEITA FEDERAL DO BRASIL - RFB"/>
    <x v="4"/>
    <s v="'1014232"/>
    <x v="750"/>
    <x v="0"/>
    <x v="0"/>
    <x v="5"/>
    <x v="5"/>
    <x v="13"/>
    <x v="11"/>
    <s v="1 | 1"/>
    <x v="85"/>
    <n v="2001"/>
    <x v="1"/>
  </r>
  <r>
    <x v="1"/>
    <x v="0"/>
    <n v="-3015.3"/>
    <x v="121"/>
    <s v="COMPANHIA MUNICIPAL DE LIMPEZA URBANA - COMLURB"/>
    <x v="7"/>
    <s v="'21532-Juros"/>
    <x v="751"/>
    <x v="0"/>
    <x v="0"/>
    <x v="2"/>
    <x v="2"/>
    <x v="5"/>
    <x v="4"/>
    <s v="1 | 1"/>
    <x v="143"/>
    <n v="20011"/>
    <x v="1"/>
  </r>
  <r>
    <x v="1"/>
    <x v="0"/>
    <n v="-3015"/>
    <x v="106"/>
    <s v="VIBRA ENERGIA S.A"/>
    <x v="9"/>
    <s v="'2060341"/>
    <x v="752"/>
    <x v="1"/>
    <x v="1"/>
    <x v="1"/>
    <x v="1"/>
    <x v="1"/>
    <x v="1"/>
    <s v="1 | 1"/>
    <x v="126"/>
    <n v="7001"/>
    <x v="1"/>
  </r>
  <r>
    <x v="1"/>
    <x v="0"/>
    <n v="-3010"/>
    <x v="13"/>
    <s v="UX INKMUSTACHE CORPORATIVO LTDA"/>
    <x v="9"/>
    <s v="'2512"/>
    <x v="753"/>
    <x v="10"/>
    <x v="9"/>
    <x v="2"/>
    <x v="2"/>
    <x v="6"/>
    <x v="3"/>
    <s v="1 | 1"/>
    <x v="16"/>
    <n v="8001"/>
    <x v="1"/>
  </r>
  <r>
    <x v="1"/>
    <x v="0"/>
    <n v="-3000.88"/>
    <x v="78"/>
    <s v="UNIMED-RIO COOPERATIVA DE TRABALHO MEDICO DO RIO DE JANEIRO LTDA"/>
    <x v="7"/>
    <s v="'33953908"/>
    <x v="608"/>
    <x v="23"/>
    <x v="16"/>
    <x v="2"/>
    <x v="2"/>
    <x v="4"/>
    <x v="2"/>
    <s v="1 | 1"/>
    <x v="93"/>
    <n v="1002"/>
    <x v="1"/>
  </r>
  <r>
    <x v="1"/>
    <x v="0"/>
    <n v="-3000"/>
    <x v="24"/>
    <s v="INSTITUTO PARA DEMOCRATIZACAO DE INFORMACOES SOBRE SANEAMENTO BASICO E MEIO AMBIENTE - WEB-RESOL"/>
    <x v="7"/>
    <s v="'2"/>
    <x v="754"/>
    <x v="0"/>
    <x v="0"/>
    <x v="2"/>
    <x v="2"/>
    <x v="12"/>
    <x v="10"/>
    <s v="1 | 1"/>
    <x v="29"/>
    <n v="20011"/>
    <x v="1"/>
  </r>
  <r>
    <x v="1"/>
    <x v="0"/>
    <n v="-3000"/>
    <x v="119"/>
    <s v="A CLEAN SANEAMENTO AMBIENTAL DE RESIDUOS EIRELI"/>
    <x v="6"/>
    <s v="'1013669"/>
    <x v="539"/>
    <x v="0"/>
    <x v="0"/>
    <x v="12"/>
    <x v="12"/>
    <x v="24"/>
    <x v="20"/>
    <s v="1 | 1"/>
    <x v="141"/>
    <n v="2001"/>
    <x v="1"/>
  </r>
  <r>
    <x v="1"/>
    <x v="0"/>
    <n v="-3000"/>
    <x v="117"/>
    <s v="BRASIL LIXO ZERO LTDA"/>
    <x v="7"/>
    <s v="'50"/>
    <x v="717"/>
    <x v="0"/>
    <x v="0"/>
    <x v="1"/>
    <x v="1"/>
    <x v="21"/>
    <x v="17"/>
    <s v="1 | 1"/>
    <x v="138"/>
    <n v="2001"/>
    <x v="1"/>
  </r>
  <r>
    <x v="1"/>
    <x v="0"/>
    <n v="-3000"/>
    <x v="120"/>
    <s v="T D L SOLUCOES AMBIENTAIS EIRELI"/>
    <x v="8"/>
    <s v="'1011533"/>
    <x v="755"/>
    <x v="0"/>
    <x v="0"/>
    <x v="1"/>
    <x v="1"/>
    <x v="8"/>
    <x v="6"/>
    <s v="4 | 12"/>
    <x v="142"/>
    <n v="2001"/>
    <x v="1"/>
  </r>
  <r>
    <x v="1"/>
    <x v="0"/>
    <n v="-3000"/>
    <x v="17"/>
    <s v="AMIGANCA PROD E PROM ARTISTICAS E CINEMATOGRAFICAS LTDA"/>
    <x v="7"/>
    <s v="'102"/>
    <x v="756"/>
    <x v="10"/>
    <x v="9"/>
    <x v="2"/>
    <x v="2"/>
    <x v="10"/>
    <x v="8"/>
    <s v="1 | 1"/>
    <x v="20"/>
    <n v="8001"/>
    <x v="1"/>
  </r>
  <r>
    <x v="1"/>
    <x v="0"/>
    <n v="-3000"/>
    <x v="19"/>
    <s v="MARCIA DIAS ALMEIDA KEDE"/>
    <x v="5"/>
    <s v="'1012738"/>
    <x v="757"/>
    <x v="0"/>
    <x v="0"/>
    <x v="2"/>
    <x v="2"/>
    <x v="10"/>
    <x v="8"/>
    <s v="1 | 1"/>
    <x v="22"/>
    <n v="20011"/>
    <x v="1"/>
  </r>
  <r>
    <x v="1"/>
    <x v="0"/>
    <n v="-3000"/>
    <x v="112"/>
    <s v="BIOCLEAN SERVICOS DE GERENCIAMENTO E TRATAMENTO DE RESIDUOS LTDA"/>
    <x v="7"/>
    <s v="'750"/>
    <x v="631"/>
    <x v="0"/>
    <x v="0"/>
    <x v="1"/>
    <x v="1"/>
    <x v="21"/>
    <x v="17"/>
    <s v="1 | 2"/>
    <x v="133"/>
    <n v="2001"/>
    <x v="1"/>
  </r>
  <r>
    <x v="1"/>
    <x v="0"/>
    <n v="-2990"/>
    <x v="23"/>
    <s v="PREMIER ALTERNATIVE EMBALAGENS LTDA"/>
    <x v="9"/>
    <s v="'1739"/>
    <x v="758"/>
    <x v="29"/>
    <x v="19"/>
    <x v="1"/>
    <x v="1"/>
    <x v="8"/>
    <x v="6"/>
    <s v="1 | 1"/>
    <x v="28"/>
    <n v="60012"/>
    <x v="1"/>
  </r>
  <r>
    <x v="1"/>
    <x v="0"/>
    <n v="-2989.21"/>
    <x v="47"/>
    <s v="INSTITUTO NACIONAL DO SEGURO SOCIAL - INSS"/>
    <x v="4"/>
    <s v="'1013493"/>
    <x v="759"/>
    <x v="0"/>
    <x v="0"/>
    <x v="6"/>
    <x v="6"/>
    <x v="17"/>
    <x v="13"/>
    <s v="1 | 1"/>
    <x v="56"/>
    <n v="20011"/>
    <x v="1"/>
  </r>
  <r>
    <x v="1"/>
    <x v="0"/>
    <n v="-2964.94"/>
    <x v="44"/>
    <s v="SECRETARIA DA RECEITA FEDERAL DO BRASIL - RFB"/>
    <x v="4"/>
    <s v="'1013508"/>
    <x v="760"/>
    <x v="0"/>
    <x v="0"/>
    <x v="6"/>
    <x v="6"/>
    <x v="17"/>
    <x v="13"/>
    <s v="1 | 1"/>
    <x v="53"/>
    <n v="20011"/>
    <x v="1"/>
  </r>
  <r>
    <x v="1"/>
    <x v="0"/>
    <n v="-2962.27"/>
    <x v="21"/>
    <s v="FERIAS "/>
    <x v="3"/>
    <s v="'1013093"/>
    <x v="761"/>
    <x v="29"/>
    <x v="19"/>
    <x v="1"/>
    <x v="1"/>
    <x v="2"/>
    <x v="2"/>
    <s v="1 | 1"/>
    <x v="27"/>
    <n v="60013"/>
    <x v="1"/>
  </r>
  <r>
    <x v="1"/>
    <x v="0"/>
    <n v="-2942.44"/>
    <x v="21"/>
    <s v="FERIAS "/>
    <x v="3"/>
    <s v="'1013092"/>
    <x v="571"/>
    <x v="19"/>
    <x v="14"/>
    <x v="2"/>
    <x v="2"/>
    <x v="4"/>
    <x v="2"/>
    <s v="1 | 1"/>
    <x v="25"/>
    <n v="3003"/>
    <x v="1"/>
  </r>
  <r>
    <x v="1"/>
    <x v="0"/>
    <n v="-2869.54"/>
    <x v="8"/>
    <s v="EMBRATECOM TECNOLOGIA E COMUNICACAO LTDA"/>
    <x v="7"/>
    <s v="'40"/>
    <x v="762"/>
    <x v="4"/>
    <x v="4"/>
    <x v="1"/>
    <x v="1"/>
    <x v="2"/>
    <x v="2"/>
    <s v="1 | 1"/>
    <x v="10"/>
    <n v="4003"/>
    <x v="1"/>
  </r>
  <r>
    <x v="1"/>
    <x v="0"/>
    <n v="-2852.49"/>
    <x v="44"/>
    <s v="SECRETARIA DA RECEITA FEDERAL DO BRASIL - RFB"/>
    <x v="4"/>
    <s v="'1013505"/>
    <x v="763"/>
    <x v="0"/>
    <x v="0"/>
    <x v="6"/>
    <x v="6"/>
    <x v="17"/>
    <x v="13"/>
    <s v="1 | 1"/>
    <x v="53"/>
    <n v="20011"/>
    <x v="1"/>
  </r>
  <r>
    <x v="1"/>
    <x v="0"/>
    <n v="-2833.72"/>
    <x v="111"/>
    <s v="PROCESSO"/>
    <x v="4"/>
    <s v="' 0100836-34.2021.5.01.00202401"/>
    <x v="764"/>
    <x v="9"/>
    <x v="8"/>
    <x v="2"/>
    <x v="2"/>
    <x v="10"/>
    <x v="8"/>
    <s v="1 | 1"/>
    <x v="131"/>
    <n v="8002"/>
    <x v="1"/>
  </r>
  <r>
    <x v="1"/>
    <x v="0"/>
    <n v="-2830"/>
    <x v="59"/>
    <s v="RSM TONER E IMPRESSORAS"/>
    <x v="2"/>
    <s v="'11"/>
    <x v="765"/>
    <x v="24"/>
    <x v="17"/>
    <x v="2"/>
    <x v="2"/>
    <x v="7"/>
    <x v="5"/>
    <s v="1 | 1"/>
    <x v="71"/>
    <n v="8006"/>
    <x v="1"/>
  </r>
  <r>
    <x v="1"/>
    <x v="0"/>
    <n v="-2824.8"/>
    <x v="2"/>
    <s v="FOLHA DE PAGAMENTO"/>
    <x v="3"/>
    <s v="'1013814"/>
    <x v="572"/>
    <x v="4"/>
    <x v="4"/>
    <x v="2"/>
    <x v="2"/>
    <x v="4"/>
    <x v="2"/>
    <s v="1 | 1"/>
    <x v="5"/>
    <n v="40036"/>
    <x v="1"/>
  </r>
  <r>
    <x v="1"/>
    <x v="0"/>
    <n v="-2822.3"/>
    <x v="50"/>
    <s v="SANDET QUIMICA LTDA"/>
    <x v="10"/>
    <s v="'1013651"/>
    <x v="766"/>
    <x v="16"/>
    <x v="11"/>
    <x v="1"/>
    <x v="1"/>
    <x v="1"/>
    <x v="1"/>
    <s v="1 | 1"/>
    <x v="62"/>
    <n v="7002"/>
    <x v="1"/>
  </r>
  <r>
    <x v="1"/>
    <x v="0"/>
    <n v="-2816.1"/>
    <x v="3"/>
    <s v="SODEXO PASS DO BRASIL SERVICOS E COMERCIO S.A."/>
    <x v="2"/>
    <s v="'161557001"/>
    <x v="662"/>
    <x v="11"/>
    <x v="6"/>
    <x v="2"/>
    <x v="2"/>
    <x v="6"/>
    <x v="3"/>
    <s v="1 | 1"/>
    <x v="8"/>
    <n v="8004"/>
    <x v="1"/>
  </r>
  <r>
    <x v="1"/>
    <x v="0"/>
    <n v="-2801.44"/>
    <x v="2"/>
    <s v="FOLHA DE PAGAMENTO"/>
    <x v="3"/>
    <s v="'1013814"/>
    <x v="572"/>
    <x v="14"/>
    <x v="11"/>
    <x v="1"/>
    <x v="1"/>
    <x v="2"/>
    <x v="2"/>
    <s v="1 | 1"/>
    <x v="2"/>
    <n v="5005"/>
    <x v="1"/>
  </r>
  <r>
    <x v="1"/>
    <x v="0"/>
    <n v="-2787.55"/>
    <x v="34"/>
    <s v="UNIMED-RIO COOPERATIVA DE TRABALHO MEDICO DO RIO DE JANEIRO LTDA"/>
    <x v="7"/>
    <s v="'33953906"/>
    <x v="767"/>
    <x v="27"/>
    <x v="19"/>
    <x v="1"/>
    <x v="1"/>
    <x v="3"/>
    <x v="3"/>
    <s v="1 | 1"/>
    <x v="49"/>
    <n v="60021"/>
    <x v="1"/>
  </r>
  <r>
    <x v="1"/>
    <x v="0"/>
    <n v="-2784.69"/>
    <x v="2"/>
    <s v="FOLHA DE PAGAMENTO"/>
    <x v="3"/>
    <s v="'1013821"/>
    <x v="551"/>
    <x v="27"/>
    <x v="19"/>
    <x v="1"/>
    <x v="1"/>
    <x v="2"/>
    <x v="2"/>
    <s v="1 | 1"/>
    <x v="2"/>
    <n v="60021"/>
    <x v="1"/>
  </r>
  <r>
    <x v="1"/>
    <x v="0"/>
    <n v="-2770"/>
    <x v="105"/>
    <s v="LEANDRO ASSIS DA SILVA TEIXEIRA 08335759707"/>
    <x v="9"/>
    <s v="'138"/>
    <x v="768"/>
    <x v="6"/>
    <x v="1"/>
    <x v="1"/>
    <x v="1"/>
    <x v="8"/>
    <x v="6"/>
    <s v="1 | 1"/>
    <x v="124"/>
    <n v="7003"/>
    <x v="1"/>
  </r>
  <r>
    <x v="1"/>
    <x v="0"/>
    <n v="-2738.89"/>
    <x v="44"/>
    <s v="SECRETARIA DA RECEITA FEDERAL DO BRASIL - RFB"/>
    <x v="4"/>
    <s v="'1013725"/>
    <x v="769"/>
    <x v="0"/>
    <x v="0"/>
    <x v="6"/>
    <x v="6"/>
    <x v="17"/>
    <x v="13"/>
    <s v="1 | 1"/>
    <x v="53"/>
    <n v="20011"/>
    <x v="1"/>
  </r>
  <r>
    <x v="1"/>
    <x v="0"/>
    <n v="-2735.79"/>
    <x v="2"/>
    <s v="FOLHA DE PAGAMENTO"/>
    <x v="3"/>
    <s v="'1013824"/>
    <x v="525"/>
    <x v="21"/>
    <x v="15"/>
    <x v="2"/>
    <x v="2"/>
    <x v="4"/>
    <x v="2"/>
    <s v="1 | 1"/>
    <x v="5"/>
    <n v="3004"/>
    <x v="1"/>
  </r>
  <r>
    <x v="1"/>
    <x v="0"/>
    <n v="-2727.8"/>
    <x v="39"/>
    <s v="RIOPAR PARTICIPACOES S.A."/>
    <x v="2"/>
    <s v="'72781961"/>
    <x v="564"/>
    <x v="29"/>
    <x v="19"/>
    <x v="1"/>
    <x v="1"/>
    <x v="3"/>
    <x v="3"/>
    <s v="1 | 1"/>
    <x v="58"/>
    <n v="60011"/>
    <x v="1"/>
  </r>
  <r>
    <x v="1"/>
    <x v="0"/>
    <n v="-2723.5"/>
    <x v="3"/>
    <s v="VR BENEFICIOS E SERVICOS DE PROCESSAMENTO S.A"/>
    <x v="2"/>
    <s v="'20221226004781"/>
    <x v="708"/>
    <x v="29"/>
    <x v="19"/>
    <x v="1"/>
    <x v="1"/>
    <x v="3"/>
    <x v="3"/>
    <s v="1 | 1"/>
    <x v="3"/>
    <n v="60013"/>
    <x v="1"/>
  </r>
  <r>
    <x v="1"/>
    <x v="0"/>
    <n v="-2704.34"/>
    <x v="27"/>
    <s v="FUNDO DE GARANTIA DO TEMPO DE SERVICO"/>
    <x v="4"/>
    <s v="'1013850"/>
    <x v="770"/>
    <x v="29"/>
    <x v="19"/>
    <x v="1"/>
    <x v="1"/>
    <x v="16"/>
    <x v="12"/>
    <s v="1 | 1"/>
    <x v="42"/>
    <n v="60011"/>
    <x v="1"/>
  </r>
  <r>
    <x v="1"/>
    <x v="0"/>
    <n v="-2700"/>
    <x v="11"/>
    <s v="CECILIA DOS SANTOS PEREIRA 11494322765"/>
    <x v="7"/>
    <s v="'50011"/>
    <x v="771"/>
    <x v="5"/>
    <x v="5"/>
    <x v="2"/>
    <x v="2"/>
    <x v="10"/>
    <x v="8"/>
    <s v="1 | 1"/>
    <x v="13"/>
    <n v="3006"/>
    <x v="1"/>
  </r>
  <r>
    <x v="1"/>
    <x v="0"/>
    <n v="-2687"/>
    <x v="49"/>
    <s v="UELINTON LUIZ VIANA PEREIRA 09074059759"/>
    <x v="7"/>
    <s v="'130"/>
    <x v="772"/>
    <x v="11"/>
    <x v="6"/>
    <x v="2"/>
    <x v="2"/>
    <x v="7"/>
    <x v="5"/>
    <s v="1 | 1"/>
    <x v="60"/>
    <n v="8004"/>
    <x v="1"/>
  </r>
  <r>
    <x v="1"/>
    <x v="0"/>
    <n v="-2673.06"/>
    <x v="24"/>
    <s v="CONSELHO REGIONAL DE ENGENHARIA E AGRONOMIA DO RIO DE JANEIRO"/>
    <x v="2"/>
    <s v="'30302510001670623 "/>
    <x v="773"/>
    <x v="0"/>
    <x v="0"/>
    <x v="2"/>
    <x v="2"/>
    <x v="12"/>
    <x v="10"/>
    <s v="1 | 1"/>
    <x v="29"/>
    <n v="20011"/>
    <x v="1"/>
  </r>
  <r>
    <x v="1"/>
    <x v="0"/>
    <n v="-2672.92"/>
    <x v="2"/>
    <s v="FOLHA DE PAGAMENTO"/>
    <x v="3"/>
    <s v="'1013821"/>
    <x v="551"/>
    <x v="17"/>
    <x v="2"/>
    <x v="1"/>
    <x v="1"/>
    <x v="2"/>
    <x v="2"/>
    <s v="1 | 1"/>
    <x v="2"/>
    <n v="5006"/>
    <x v="1"/>
  </r>
  <r>
    <x v="1"/>
    <x v="0"/>
    <n v="-2655.25"/>
    <x v="26"/>
    <s v="TOTVS S.A."/>
    <x v="9"/>
    <s v="'3448789"/>
    <x v="774"/>
    <x v="12"/>
    <x v="10"/>
    <x v="2"/>
    <x v="2"/>
    <x v="10"/>
    <x v="8"/>
    <s v="1 | 1"/>
    <x v="31"/>
    <n v="3005"/>
    <x v="1"/>
  </r>
  <r>
    <x v="1"/>
    <x v="0"/>
    <n v="-2637.74"/>
    <x v="58"/>
    <s v="SECRETARIA MUNICIPAL DE FAZENDA"/>
    <x v="4"/>
    <s v="'1013272"/>
    <x v="775"/>
    <x v="0"/>
    <x v="0"/>
    <x v="6"/>
    <x v="6"/>
    <x v="17"/>
    <x v="13"/>
    <s v="1 | 1"/>
    <x v="70"/>
    <n v="20011"/>
    <x v="1"/>
  </r>
  <r>
    <x v="1"/>
    <x v="0"/>
    <n v="-2620.67"/>
    <x v="34"/>
    <s v="UNIMED-RIO COOPERATIVA DE TRABALHO MEDICO DO RIO DE JANEIRO LTDA"/>
    <x v="7"/>
    <s v="'33953908"/>
    <x v="608"/>
    <x v="29"/>
    <x v="19"/>
    <x v="1"/>
    <x v="1"/>
    <x v="3"/>
    <x v="3"/>
    <s v="1 | 1"/>
    <x v="49"/>
    <n v="60012"/>
    <x v="1"/>
  </r>
  <r>
    <x v="1"/>
    <x v="0"/>
    <n v="-2603.5"/>
    <x v="39"/>
    <s v="RIOPAR PARTICIPACOES S.A."/>
    <x v="2"/>
    <s v="'72776997"/>
    <x v="776"/>
    <x v="1"/>
    <x v="1"/>
    <x v="1"/>
    <x v="1"/>
    <x v="3"/>
    <x v="3"/>
    <s v="1 | 1"/>
    <x v="58"/>
    <n v="7001"/>
    <x v="1"/>
  </r>
  <r>
    <x v="1"/>
    <x v="0"/>
    <n v="-2587.59"/>
    <x v="3"/>
    <s v="SODEXO PASS DO BRASIL SERVICOS E COMERCIO S.A."/>
    <x v="2"/>
    <s v="'130308001"/>
    <x v="777"/>
    <x v="1"/>
    <x v="1"/>
    <x v="1"/>
    <x v="1"/>
    <x v="3"/>
    <x v="3"/>
    <s v="1 | 1"/>
    <x v="3"/>
    <n v="7001"/>
    <x v="1"/>
  </r>
  <r>
    <x v="1"/>
    <x v="0"/>
    <n v="-2561.6799999999998"/>
    <x v="2"/>
    <s v="FOLHA DE PAGAMENTO"/>
    <x v="3"/>
    <s v="'1013824"/>
    <x v="525"/>
    <x v="12"/>
    <x v="10"/>
    <x v="2"/>
    <x v="2"/>
    <x v="4"/>
    <x v="2"/>
    <s v="1 | 1"/>
    <x v="5"/>
    <n v="3005"/>
    <x v="1"/>
  </r>
  <r>
    <x v="1"/>
    <x v="0"/>
    <n v="-2557"/>
    <x v="49"/>
    <s v="UELINTON LUIZ VIANA PEREIRA 09074059759"/>
    <x v="7"/>
    <s v="'129"/>
    <x v="778"/>
    <x v="11"/>
    <x v="6"/>
    <x v="2"/>
    <x v="2"/>
    <x v="7"/>
    <x v="5"/>
    <s v="1 | 1"/>
    <x v="60"/>
    <n v="8004"/>
    <x v="1"/>
  </r>
  <r>
    <x v="1"/>
    <x v="0"/>
    <n v="-2552.6799999999998"/>
    <x v="37"/>
    <s v="DAS"/>
    <x v="4"/>
    <s v="'1013469"/>
    <x v="779"/>
    <x v="0"/>
    <x v="0"/>
    <x v="6"/>
    <x v="6"/>
    <x v="17"/>
    <x v="13"/>
    <s v="1 | 1"/>
    <x v="44"/>
    <n v="20011"/>
    <x v="1"/>
  </r>
  <r>
    <x v="1"/>
    <x v="0"/>
    <n v="-2546.77"/>
    <x v="91"/>
    <s v="RESCISAO"/>
    <x v="3"/>
    <s v="'1013582"/>
    <x v="780"/>
    <x v="29"/>
    <x v="19"/>
    <x v="1"/>
    <x v="1"/>
    <x v="2"/>
    <x v="2"/>
    <s v="1 | 1"/>
    <x v="109"/>
    <n v="60011"/>
    <x v="1"/>
  </r>
  <r>
    <x v="1"/>
    <x v="0"/>
    <n v="-2545.5"/>
    <x v="39"/>
    <s v="RIOPAR PARTICIPACOES S.A."/>
    <x v="2"/>
    <s v="'72777098"/>
    <x v="776"/>
    <x v="1"/>
    <x v="1"/>
    <x v="1"/>
    <x v="1"/>
    <x v="3"/>
    <x v="3"/>
    <s v="1 | 1"/>
    <x v="58"/>
    <n v="7001"/>
    <x v="1"/>
  </r>
  <r>
    <x v="1"/>
    <x v="0"/>
    <n v="-2540.4"/>
    <x v="39"/>
    <s v="RIOPAR PARTICIPACOES S.A."/>
    <x v="2"/>
    <s v="'72766112"/>
    <x v="781"/>
    <x v="29"/>
    <x v="19"/>
    <x v="1"/>
    <x v="1"/>
    <x v="3"/>
    <x v="3"/>
    <s v="1 | 1"/>
    <x v="58"/>
    <n v="60011"/>
    <x v="1"/>
  </r>
  <r>
    <x v="1"/>
    <x v="0"/>
    <n v="-2531.1"/>
    <x v="93"/>
    <s v="SYSTEMTRAC SISTEMAS DE SEGURANCA LTDA"/>
    <x v="7"/>
    <s v="'2339"/>
    <x v="782"/>
    <x v="29"/>
    <x v="19"/>
    <x v="1"/>
    <x v="1"/>
    <x v="1"/>
    <x v="1"/>
    <s v="1 | 1"/>
    <x v="111"/>
    <n v="6001"/>
    <x v="1"/>
  </r>
  <r>
    <x v="1"/>
    <x v="0"/>
    <n v="-2520"/>
    <x v="2"/>
    <s v="FOLHA DE PAGAMENTO"/>
    <x v="3"/>
    <s v="'1013821"/>
    <x v="551"/>
    <x v="13"/>
    <x v="2"/>
    <x v="1"/>
    <x v="1"/>
    <x v="2"/>
    <x v="2"/>
    <s v="1 | 1"/>
    <x v="2"/>
    <n v="5003"/>
    <x v="1"/>
  </r>
  <r>
    <x v="1"/>
    <x v="0"/>
    <n v="-2500.75"/>
    <x v="78"/>
    <s v="FOLHA DE PAGAMENTO"/>
    <x v="3"/>
    <s v="'1013825"/>
    <x v="783"/>
    <x v="23"/>
    <x v="16"/>
    <x v="2"/>
    <x v="2"/>
    <x v="4"/>
    <x v="2"/>
    <s v="1 | 1"/>
    <x v="93"/>
    <n v="1002"/>
    <x v="1"/>
  </r>
  <r>
    <x v="1"/>
    <x v="0"/>
    <n v="-2500.3200000000002"/>
    <x v="21"/>
    <s v="FERIAS "/>
    <x v="3"/>
    <s v="'1013090"/>
    <x v="739"/>
    <x v="11"/>
    <x v="6"/>
    <x v="2"/>
    <x v="2"/>
    <x v="4"/>
    <x v="2"/>
    <s v="1 | 1"/>
    <x v="25"/>
    <n v="8004"/>
    <x v="1"/>
  </r>
  <r>
    <x v="1"/>
    <x v="0"/>
    <n v="-2500"/>
    <x v="32"/>
    <s v="CLARA FARIA MELLO DE MENEZES 16749393705"/>
    <x v="7"/>
    <s v="'55"/>
    <x v="784"/>
    <x v="31"/>
    <x v="7"/>
    <x v="2"/>
    <x v="2"/>
    <x v="12"/>
    <x v="10"/>
    <s v="1 | 1"/>
    <x v="37"/>
    <n v="8007"/>
    <x v="1"/>
  </r>
  <r>
    <x v="1"/>
    <x v="0"/>
    <n v="-2498.5500000000002"/>
    <x v="44"/>
    <s v="SECRETARIA DA RECEITA FEDERAL DO BRASIL - RFB"/>
    <x v="4"/>
    <s v="'1013509"/>
    <x v="224"/>
    <x v="0"/>
    <x v="0"/>
    <x v="6"/>
    <x v="6"/>
    <x v="17"/>
    <x v="13"/>
    <s v="1 | 1"/>
    <x v="53"/>
    <n v="20011"/>
    <x v="1"/>
  </r>
  <r>
    <x v="1"/>
    <x v="0"/>
    <n v="-2498.06"/>
    <x v="3"/>
    <s v="SODEXO PASS DO BRASIL SERVICOS E COMERCIO S.A."/>
    <x v="2"/>
    <s v="'161482001"/>
    <x v="540"/>
    <x v="27"/>
    <x v="19"/>
    <x v="1"/>
    <x v="1"/>
    <x v="3"/>
    <x v="3"/>
    <s v="1 | 1"/>
    <x v="3"/>
    <n v="60021"/>
    <x v="1"/>
  </r>
  <r>
    <x v="1"/>
    <x v="0"/>
    <n v="-2480.5700000000002"/>
    <x v="50"/>
    <s v="MERCADOLIVRE.COM ATIVIDADES DE INTERNET LTDA"/>
    <x v="2"/>
    <s v="'1013566"/>
    <x v="731"/>
    <x v="1"/>
    <x v="1"/>
    <x v="1"/>
    <x v="1"/>
    <x v="1"/>
    <x v="1"/>
    <s v="1 | 2"/>
    <x v="62"/>
    <n v="70011"/>
    <x v="1"/>
  </r>
  <r>
    <x v="1"/>
    <x v="0"/>
    <n v="-2480.5700000000002"/>
    <x v="50"/>
    <s v="MERCADOLIVRE.COM ATIVIDADES DE INTERNET LTDA"/>
    <x v="2"/>
    <s v="'1013566"/>
    <x v="731"/>
    <x v="1"/>
    <x v="1"/>
    <x v="1"/>
    <x v="1"/>
    <x v="1"/>
    <x v="1"/>
    <s v="2 | 2"/>
    <x v="62"/>
    <n v="70011"/>
    <x v="1"/>
  </r>
  <r>
    <x v="1"/>
    <x v="0"/>
    <n v="-2480"/>
    <x v="90"/>
    <s v="EKO TRANSPORTES E RECOLHIMENTO DE RESIDUOS LTDA"/>
    <x v="6"/>
    <s v="'1013164"/>
    <x v="785"/>
    <x v="29"/>
    <x v="19"/>
    <x v="1"/>
    <x v="1"/>
    <x v="2"/>
    <x v="2"/>
    <s v="1 | 1"/>
    <x v="108"/>
    <n v="6001"/>
    <x v="1"/>
  </r>
  <r>
    <x v="1"/>
    <x v="0"/>
    <n v="-2427.3566666666666"/>
    <x v="29"/>
    <s v="LANÇAMENTO MANUAL"/>
    <x v="1"/>
    <m/>
    <x v="560"/>
    <x v="3"/>
    <x v="3"/>
    <x v="2"/>
    <x v="2"/>
    <x v="4"/>
    <x v="2"/>
    <m/>
    <x v="34"/>
    <n v="40026"/>
    <x v="0"/>
  </r>
  <r>
    <x v="1"/>
    <x v="0"/>
    <n v="-2417.79"/>
    <x v="21"/>
    <s v="FERIAS "/>
    <x v="3"/>
    <s v="'1013093"/>
    <x v="761"/>
    <x v="29"/>
    <x v="19"/>
    <x v="1"/>
    <x v="1"/>
    <x v="2"/>
    <x v="2"/>
    <s v="1 | 1"/>
    <x v="27"/>
    <n v="60011"/>
    <x v="1"/>
  </r>
  <r>
    <x v="1"/>
    <x v="0"/>
    <n v="-2414.4699999999998"/>
    <x v="2"/>
    <s v="FOLHA DE PAGAMENTO"/>
    <x v="3"/>
    <s v="'1013811"/>
    <x v="600"/>
    <x v="6"/>
    <x v="1"/>
    <x v="1"/>
    <x v="1"/>
    <x v="2"/>
    <x v="2"/>
    <s v="1 | 1"/>
    <x v="2"/>
    <n v="7003"/>
    <x v="1"/>
  </r>
  <r>
    <x v="1"/>
    <x v="0"/>
    <n v="-2413.8000000000002"/>
    <x v="3"/>
    <s v="SODEXO PASS DO BRASIL SERVICOS E COMERCIO S.A."/>
    <x v="2"/>
    <s v="'161557001"/>
    <x v="662"/>
    <x v="6"/>
    <x v="1"/>
    <x v="1"/>
    <x v="1"/>
    <x v="3"/>
    <x v="3"/>
    <s v="1 | 1"/>
    <x v="3"/>
    <n v="7003"/>
    <x v="1"/>
  </r>
  <r>
    <x v="1"/>
    <x v="0"/>
    <n v="-2392.52"/>
    <x v="37"/>
    <s v="DAS"/>
    <x v="4"/>
    <s v="'1013398"/>
    <x v="786"/>
    <x v="0"/>
    <x v="0"/>
    <x v="6"/>
    <x v="6"/>
    <x v="17"/>
    <x v="13"/>
    <s v="1 | 1"/>
    <x v="44"/>
    <n v="20011"/>
    <x v="1"/>
  </r>
  <r>
    <x v="1"/>
    <x v="0"/>
    <n v="-2362.91"/>
    <x v="16"/>
    <s v="COMERCIAL ELETRICA P.J.LTDA"/>
    <x v="9"/>
    <s v="'414860"/>
    <x v="787"/>
    <x v="6"/>
    <x v="1"/>
    <x v="1"/>
    <x v="1"/>
    <x v="1"/>
    <x v="1"/>
    <s v="1 | 1"/>
    <x v="19"/>
    <n v="7003"/>
    <x v="1"/>
  </r>
  <r>
    <x v="1"/>
    <x v="0"/>
    <n v="-2360"/>
    <x v="32"/>
    <s v="RGIIMOVEIS EIRELI"/>
    <x v="7"/>
    <s v="'284"/>
    <x v="788"/>
    <x v="20"/>
    <x v="2"/>
    <x v="2"/>
    <x v="2"/>
    <x v="12"/>
    <x v="10"/>
    <s v="1 | 1"/>
    <x v="37"/>
    <n v="50016"/>
    <x v="1"/>
  </r>
  <r>
    <x v="1"/>
    <x v="0"/>
    <n v="-2356.2800000000002"/>
    <x v="21"/>
    <s v="FERIAS "/>
    <x v="3"/>
    <s v="'1013091"/>
    <x v="602"/>
    <x v="18"/>
    <x v="13"/>
    <x v="2"/>
    <x v="2"/>
    <x v="4"/>
    <x v="2"/>
    <s v="1 | 1"/>
    <x v="25"/>
    <n v="4001"/>
    <x v="1"/>
  </r>
  <r>
    <x v="1"/>
    <x v="0"/>
    <n v="-2345"/>
    <x v="50"/>
    <s v="TRANSRIO CAMINHOES, ONIBUS, MAQUINAS E MOTORES LTDA"/>
    <x v="9"/>
    <s v="'338169"/>
    <x v="789"/>
    <x v="1"/>
    <x v="1"/>
    <x v="1"/>
    <x v="1"/>
    <x v="1"/>
    <x v="1"/>
    <s v="1 | 1"/>
    <x v="62"/>
    <n v="70011"/>
    <x v="1"/>
  </r>
  <r>
    <x v="1"/>
    <x v="0"/>
    <n v="-2334.6"/>
    <x v="32"/>
    <s v="SERASA S.A."/>
    <x v="7"/>
    <s v="'1544114"/>
    <x v="790"/>
    <x v="19"/>
    <x v="14"/>
    <x v="2"/>
    <x v="2"/>
    <x v="12"/>
    <x v="10"/>
    <s v="1 | 1"/>
    <x v="37"/>
    <n v="3003"/>
    <x v="1"/>
  </r>
  <r>
    <x v="1"/>
    <x v="0"/>
    <n v="-2297.04"/>
    <x v="43"/>
    <s v="BANCO SANTANDER (BRASIL) S.A."/>
    <x v="6"/>
    <s v="'1013644"/>
    <x v="791"/>
    <x v="0"/>
    <x v="0"/>
    <x v="7"/>
    <x v="7"/>
    <x v="18"/>
    <x v="14"/>
    <s v="1 | 1"/>
    <x v="52"/>
    <n v="20011"/>
    <x v="1"/>
  </r>
  <r>
    <x v="1"/>
    <x v="0"/>
    <n v="-2290"/>
    <x v="89"/>
    <s v="MENOS 1 LIXO COMERCIO E SERVICOS LTDA"/>
    <x v="10"/>
    <s v="'1013700"/>
    <x v="792"/>
    <x v="10"/>
    <x v="9"/>
    <x v="2"/>
    <x v="2"/>
    <x v="10"/>
    <x v="8"/>
    <s v="1 | 1"/>
    <x v="107"/>
    <n v="8001"/>
    <x v="1"/>
  </r>
  <r>
    <x v="1"/>
    <x v="0"/>
    <n v="-2290"/>
    <x v="36"/>
    <s v="ATACADAO PAPELEX LTDA"/>
    <x v="9"/>
    <s v="'2436799"/>
    <x v="793"/>
    <x v="30"/>
    <x v="6"/>
    <x v="2"/>
    <x v="2"/>
    <x v="10"/>
    <x v="8"/>
    <s v="1 | 1"/>
    <x v="43"/>
    <n v="3007"/>
    <x v="1"/>
  </r>
  <r>
    <x v="1"/>
    <x v="0"/>
    <n v="-2283.41"/>
    <x v="50"/>
    <s v="AUTO MOLAS VIGO COMERCIO DE AUTOPECAS E SERVICOS LTDA"/>
    <x v="9"/>
    <s v="'77204"/>
    <x v="794"/>
    <x v="1"/>
    <x v="1"/>
    <x v="1"/>
    <x v="1"/>
    <x v="1"/>
    <x v="1"/>
    <s v="1 | 3"/>
    <x v="62"/>
    <n v="70011"/>
    <x v="1"/>
  </r>
  <r>
    <x v="1"/>
    <x v="0"/>
    <n v="-2282.6999999999998"/>
    <x v="50"/>
    <s v="AUTO MOLAS VIGO COMERCIO DE AUTOPECAS E SERVICOS LTDA"/>
    <x v="9"/>
    <s v="'77204"/>
    <x v="794"/>
    <x v="1"/>
    <x v="1"/>
    <x v="1"/>
    <x v="1"/>
    <x v="1"/>
    <x v="1"/>
    <s v="2 | 3"/>
    <x v="62"/>
    <n v="70011"/>
    <x v="1"/>
  </r>
  <r>
    <x v="1"/>
    <x v="0"/>
    <n v="-2282.6999999999998"/>
    <x v="50"/>
    <s v="AUTO MOLAS VIGO COMERCIO DE AUTOPECAS E SERVICOS LTDA"/>
    <x v="9"/>
    <s v="'77204"/>
    <x v="794"/>
    <x v="1"/>
    <x v="1"/>
    <x v="1"/>
    <x v="1"/>
    <x v="1"/>
    <x v="1"/>
    <s v="3 | 3"/>
    <x v="62"/>
    <n v="70011"/>
    <x v="1"/>
  </r>
  <r>
    <x v="1"/>
    <x v="0"/>
    <n v="-2269.0500000000002"/>
    <x v="61"/>
    <s v="FERRAGENS DUAS PATRIAS DE BONSUCESSO LTDA"/>
    <x v="9"/>
    <s v="'97931"/>
    <x v="795"/>
    <x v="4"/>
    <x v="4"/>
    <x v="1"/>
    <x v="1"/>
    <x v="8"/>
    <x v="6"/>
    <s v="1 | 1"/>
    <x v="73"/>
    <n v="40031"/>
    <x v="1"/>
  </r>
  <r>
    <x v="1"/>
    <x v="0"/>
    <n v="-2267.83"/>
    <x v="19"/>
    <s v="EKO TRANSPORTES E RECOLHIMENTO DE RESIDUOS LTDA"/>
    <x v="11"/>
    <s v="'1013653"/>
    <x v="796"/>
    <x v="22"/>
    <x v="0"/>
    <x v="2"/>
    <x v="2"/>
    <x v="10"/>
    <x v="8"/>
    <s v="1 | 1"/>
    <x v="22"/>
    <n v="3002"/>
    <x v="1"/>
  </r>
  <r>
    <x v="1"/>
    <x v="0"/>
    <n v="-2250.1799999999998"/>
    <x v="34"/>
    <s v="UNIMED-RIO COOPERATIVA DE TRABALHO MEDICO DO RIO DE JANEIRO LTDA"/>
    <x v="7"/>
    <s v="'33953909"/>
    <x v="797"/>
    <x v="29"/>
    <x v="19"/>
    <x v="1"/>
    <x v="1"/>
    <x v="3"/>
    <x v="3"/>
    <s v="1 | 1"/>
    <x v="49"/>
    <n v="60011"/>
    <x v="1"/>
  </r>
  <r>
    <x v="1"/>
    <x v="0"/>
    <n v="-2224.4499999999998"/>
    <x v="21"/>
    <s v="FERIAS "/>
    <x v="3"/>
    <s v="'1013092"/>
    <x v="571"/>
    <x v="29"/>
    <x v="19"/>
    <x v="1"/>
    <x v="1"/>
    <x v="2"/>
    <x v="2"/>
    <s v="1 | 1"/>
    <x v="27"/>
    <n v="60012"/>
    <x v="1"/>
  </r>
  <r>
    <x v="1"/>
    <x v="0"/>
    <n v="-2220"/>
    <x v="50"/>
    <s v="WLM PARTICIPACOES E COMERCIO DE MAQUINAS E VEICULOS S.A."/>
    <x v="9"/>
    <s v="'44581"/>
    <x v="798"/>
    <x v="1"/>
    <x v="1"/>
    <x v="1"/>
    <x v="1"/>
    <x v="1"/>
    <x v="1"/>
    <s v="1 | 1"/>
    <x v="62"/>
    <n v="70011"/>
    <x v="1"/>
  </r>
  <r>
    <x v="1"/>
    <x v="0"/>
    <n v="-2211.5300000000002"/>
    <x v="2"/>
    <s v="FOLHA DE PAGAMENTO"/>
    <x v="3"/>
    <s v="'1013811"/>
    <x v="600"/>
    <x v="18"/>
    <x v="13"/>
    <x v="2"/>
    <x v="2"/>
    <x v="4"/>
    <x v="2"/>
    <s v="1 | 1"/>
    <x v="5"/>
    <n v="4001"/>
    <x v="1"/>
  </r>
  <r>
    <x v="1"/>
    <x v="0"/>
    <n v="-2203.54"/>
    <x v="30"/>
    <s v="SECRETARIA DA RECEITA FEDERAL DO BRASIL - RFB"/>
    <x v="4"/>
    <s v="'1014066"/>
    <x v="799"/>
    <x v="12"/>
    <x v="10"/>
    <x v="2"/>
    <x v="2"/>
    <x v="14"/>
    <x v="12"/>
    <s v="1 | 1"/>
    <x v="35"/>
    <n v="3005"/>
    <x v="1"/>
  </r>
  <r>
    <x v="1"/>
    <x v="0"/>
    <n v="-2185.84"/>
    <x v="28"/>
    <s v="TIM S A"/>
    <x v="2"/>
    <s v="'4862625206"/>
    <x v="800"/>
    <x v="24"/>
    <x v="17"/>
    <x v="1"/>
    <x v="1"/>
    <x v="8"/>
    <x v="6"/>
    <s v="1 | 1"/>
    <x v="33"/>
    <n v="80061"/>
    <x v="1"/>
  </r>
  <r>
    <x v="1"/>
    <x v="0"/>
    <n v="-2180"/>
    <x v="105"/>
    <s v="LEANDRO ASSIS DA SILVA TEIXEIRA 08335759707"/>
    <x v="9"/>
    <s v="'135"/>
    <x v="736"/>
    <x v="6"/>
    <x v="1"/>
    <x v="1"/>
    <x v="1"/>
    <x v="8"/>
    <x v="6"/>
    <s v="1 | 1"/>
    <x v="124"/>
    <n v="7003"/>
    <x v="1"/>
  </r>
  <r>
    <x v="1"/>
    <x v="0"/>
    <n v="-2135.2800000000002"/>
    <x v="47"/>
    <s v="INSTITUTO NACIONAL DO SEGURO SOCIAL - INSS"/>
    <x v="4"/>
    <s v="'1013475"/>
    <x v="801"/>
    <x v="0"/>
    <x v="0"/>
    <x v="6"/>
    <x v="6"/>
    <x v="17"/>
    <x v="13"/>
    <s v="1 | 1"/>
    <x v="56"/>
    <n v="20011"/>
    <x v="1"/>
  </r>
  <r>
    <x v="1"/>
    <x v="0"/>
    <n v="-2128.6"/>
    <x v="50"/>
    <s v="TRANSRIO CAMINHOES, ONIBUS, MAQUINAS E MOTORES LTDA"/>
    <x v="9"/>
    <s v="'337759"/>
    <x v="802"/>
    <x v="1"/>
    <x v="1"/>
    <x v="1"/>
    <x v="1"/>
    <x v="1"/>
    <x v="1"/>
    <s v="1 | 1"/>
    <x v="62"/>
    <n v="70011"/>
    <x v="1"/>
  </r>
  <r>
    <x v="1"/>
    <x v="0"/>
    <n v="-2128.6"/>
    <x v="50"/>
    <s v="TRANSRIO CAMINHOES, ONIBUS, MAQUINAS E MOTORES LTDA"/>
    <x v="9"/>
    <s v="'337846"/>
    <x v="802"/>
    <x v="1"/>
    <x v="1"/>
    <x v="1"/>
    <x v="1"/>
    <x v="1"/>
    <x v="1"/>
    <s v="1 | 1"/>
    <x v="62"/>
    <n v="70011"/>
    <x v="1"/>
  </r>
  <r>
    <x v="1"/>
    <x v="0"/>
    <n v="-2107.8000000000002"/>
    <x v="105"/>
    <s v="LUAN FERRAGENS FERRAMENTAS E REFRIGERACAO LTDA"/>
    <x v="9"/>
    <s v="'17007"/>
    <x v="803"/>
    <x v="6"/>
    <x v="1"/>
    <x v="1"/>
    <x v="1"/>
    <x v="8"/>
    <x v="6"/>
    <s v="1 | 1"/>
    <x v="124"/>
    <n v="7003"/>
    <x v="1"/>
  </r>
  <r>
    <x v="1"/>
    <x v="0"/>
    <n v="-2107.5100000000002"/>
    <x v="34"/>
    <s v="UNIMED-RIO COOPERATIVA DE TRABALHO MEDICO DO RIO DE JANEIRO LTDA"/>
    <x v="7"/>
    <s v="'33953906"/>
    <x v="767"/>
    <x v="3"/>
    <x v="3"/>
    <x v="2"/>
    <x v="2"/>
    <x v="6"/>
    <x v="3"/>
    <s v="1 | 1"/>
    <x v="40"/>
    <n v="40026"/>
    <x v="1"/>
  </r>
  <r>
    <x v="1"/>
    <x v="0"/>
    <n v="-2086.15"/>
    <x v="39"/>
    <s v="RIOPAR PARTICIPACOES S.A."/>
    <x v="2"/>
    <s v="'72766830"/>
    <x v="804"/>
    <x v="29"/>
    <x v="19"/>
    <x v="1"/>
    <x v="1"/>
    <x v="3"/>
    <x v="3"/>
    <s v="1 | 1"/>
    <x v="58"/>
    <n v="60013"/>
    <x v="1"/>
  </r>
  <r>
    <x v="1"/>
    <x v="0"/>
    <n v="-2067.3000000000002"/>
    <x v="30"/>
    <s v="SECRETARIA DA RECEITA FEDERAL DO BRASIL - RFB"/>
    <x v="4"/>
    <s v="'1013992"/>
    <x v="702"/>
    <x v="1"/>
    <x v="1"/>
    <x v="1"/>
    <x v="1"/>
    <x v="16"/>
    <x v="12"/>
    <s v="1 | 1"/>
    <x v="90"/>
    <n v="7001"/>
    <x v="1"/>
  </r>
  <r>
    <x v="1"/>
    <x v="0"/>
    <n v="-2058.5"/>
    <x v="2"/>
    <s v="FOLHA DE PAGAMENTO"/>
    <x v="3"/>
    <s v="'1013811"/>
    <x v="600"/>
    <x v="27"/>
    <x v="19"/>
    <x v="1"/>
    <x v="1"/>
    <x v="2"/>
    <x v="2"/>
    <s v="1 | 1"/>
    <x v="2"/>
    <n v="60021"/>
    <x v="1"/>
  </r>
  <r>
    <x v="1"/>
    <x v="0"/>
    <n v="-2050"/>
    <x v="50"/>
    <s v="LEONARDO DE LIMA PACHECO 08955674740"/>
    <x v="7"/>
    <s v="'204"/>
    <x v="805"/>
    <x v="1"/>
    <x v="1"/>
    <x v="1"/>
    <x v="1"/>
    <x v="1"/>
    <x v="1"/>
    <s v="1 | 1"/>
    <x v="62"/>
    <n v="70011"/>
    <x v="1"/>
  </r>
  <r>
    <x v="1"/>
    <x v="0"/>
    <n v="-2039.16"/>
    <x v="39"/>
    <s v="RIOPAR PARTICIPACOES S.A."/>
    <x v="2"/>
    <s v="'72781466"/>
    <x v="564"/>
    <x v="29"/>
    <x v="19"/>
    <x v="1"/>
    <x v="1"/>
    <x v="3"/>
    <x v="3"/>
    <s v="1 | 1"/>
    <x v="58"/>
    <n v="60014"/>
    <x v="1"/>
  </r>
  <r>
    <x v="1"/>
    <x v="0"/>
    <n v="-2029.56"/>
    <x v="27"/>
    <s v="FUNDO DE GARANTIA DO TEMPO DE SERVICO"/>
    <x v="4"/>
    <s v="'1013853"/>
    <x v="558"/>
    <x v="29"/>
    <x v="19"/>
    <x v="1"/>
    <x v="1"/>
    <x v="16"/>
    <x v="12"/>
    <s v="1 | 1"/>
    <x v="42"/>
    <n v="60014"/>
    <x v="1"/>
  </r>
  <r>
    <x v="1"/>
    <x v="0"/>
    <n v="-2023.05"/>
    <x v="8"/>
    <s v="IAGO GRILLO DI TOMMASI 09080640719"/>
    <x v="7"/>
    <s v="'48"/>
    <x v="806"/>
    <x v="4"/>
    <x v="4"/>
    <x v="1"/>
    <x v="1"/>
    <x v="2"/>
    <x v="2"/>
    <s v="1 | 1"/>
    <x v="10"/>
    <n v="4003"/>
    <x v="1"/>
  </r>
  <r>
    <x v="1"/>
    <x v="0"/>
    <n v="-2021.66"/>
    <x v="47"/>
    <s v="INSTITUTO NACIONAL DO SEGURO SOCIAL - INSS"/>
    <x v="4"/>
    <s v="'1013500"/>
    <x v="807"/>
    <x v="0"/>
    <x v="0"/>
    <x v="6"/>
    <x v="6"/>
    <x v="17"/>
    <x v="13"/>
    <s v="1 | 1"/>
    <x v="56"/>
    <n v="20011"/>
    <x v="1"/>
  </r>
  <r>
    <x v="1"/>
    <x v="0"/>
    <n v="-2007.17"/>
    <x v="2"/>
    <s v="FOLHA DE PAGAMENTO"/>
    <x v="3"/>
    <s v="'1013824"/>
    <x v="525"/>
    <x v="27"/>
    <x v="19"/>
    <x v="1"/>
    <x v="1"/>
    <x v="2"/>
    <x v="2"/>
    <s v="1 | 1"/>
    <x v="2"/>
    <n v="60023"/>
    <x v="1"/>
  </r>
  <r>
    <x v="1"/>
    <x v="0"/>
    <n v="-2006.03"/>
    <x v="3"/>
    <s v="SODEXO PASS DO BRASIL SERVICOS E COMERCIO S.A."/>
    <x v="2"/>
    <s v="'161227001"/>
    <x v="540"/>
    <x v="29"/>
    <x v="19"/>
    <x v="1"/>
    <x v="1"/>
    <x v="3"/>
    <x v="3"/>
    <s v="1 | 1"/>
    <x v="3"/>
    <n v="60011"/>
    <x v="1"/>
  </r>
  <r>
    <x v="1"/>
    <x v="0"/>
    <n v="-2000.09"/>
    <x v="17"/>
    <s v="FACEBOOK SERVICOS ONLINE DO BRASIL LTDA."/>
    <x v="2"/>
    <s v="'1014113"/>
    <x v="808"/>
    <x v="10"/>
    <x v="9"/>
    <x v="2"/>
    <x v="2"/>
    <x v="10"/>
    <x v="8"/>
    <s v="1 | 1"/>
    <x v="20"/>
    <n v="8001"/>
    <x v="1"/>
  </r>
  <r>
    <x v="1"/>
    <x v="0"/>
    <n v="-2000"/>
    <x v="119"/>
    <s v="EDESIO S R SANTOS SERVICOS DE TRANSPORTES E ESCRITORIO - EIRELI"/>
    <x v="7"/>
    <s v="'341"/>
    <x v="534"/>
    <x v="0"/>
    <x v="0"/>
    <x v="12"/>
    <x v="12"/>
    <x v="24"/>
    <x v="20"/>
    <s v="1 | 1"/>
    <x v="141"/>
    <n v="2001"/>
    <x v="1"/>
  </r>
  <r>
    <x v="1"/>
    <x v="0"/>
    <n v="-2000"/>
    <x v="119"/>
    <s v="PADRAO AMBIENTAL COLETA E TRANSPORTES EIRELI"/>
    <x v="6"/>
    <s v="'1013245"/>
    <x v="574"/>
    <x v="0"/>
    <x v="0"/>
    <x v="12"/>
    <x v="12"/>
    <x v="24"/>
    <x v="20"/>
    <s v="1 | 1"/>
    <x v="141"/>
    <n v="2001"/>
    <x v="1"/>
  </r>
  <r>
    <x v="1"/>
    <x v="0"/>
    <n v="-2000"/>
    <x v="119"/>
    <s v="PADRAO AMBIENTAL COLETA E TRANSPORTES EIRELI"/>
    <x v="6"/>
    <s v="'1013280"/>
    <x v="574"/>
    <x v="0"/>
    <x v="0"/>
    <x v="12"/>
    <x v="12"/>
    <x v="24"/>
    <x v="20"/>
    <s v="1 | 1"/>
    <x v="141"/>
    <n v="2001"/>
    <x v="1"/>
  </r>
  <r>
    <x v="1"/>
    <x v="0"/>
    <n v="-2000"/>
    <x v="119"/>
    <s v="PADRAO AMBIENTAL COLETA E TRANSPORTES EIRELI"/>
    <x v="6"/>
    <s v="'1013580"/>
    <x v="574"/>
    <x v="0"/>
    <x v="0"/>
    <x v="12"/>
    <x v="12"/>
    <x v="24"/>
    <x v="20"/>
    <s v="1 | 1"/>
    <x v="141"/>
    <n v="2001"/>
    <x v="1"/>
  </r>
  <r>
    <x v="1"/>
    <x v="0"/>
    <n v="-2000"/>
    <x v="120"/>
    <s v="AMBIENSYS GESTAO AMBIENTAL LTDA"/>
    <x v="2"/>
    <s v="'348"/>
    <x v="809"/>
    <x v="29"/>
    <x v="19"/>
    <x v="1"/>
    <x v="1"/>
    <x v="8"/>
    <x v="6"/>
    <s v="1 | 1"/>
    <x v="142"/>
    <n v="60011"/>
    <x v="1"/>
  </r>
  <r>
    <x v="1"/>
    <x v="0"/>
    <n v="-2000"/>
    <x v="17"/>
    <s v="LS ESPORTES EIRELI"/>
    <x v="7"/>
    <s v="'164"/>
    <x v="810"/>
    <x v="10"/>
    <x v="9"/>
    <x v="2"/>
    <x v="2"/>
    <x v="10"/>
    <x v="8"/>
    <s v="1 | 1"/>
    <x v="20"/>
    <n v="8001"/>
    <x v="1"/>
  </r>
  <r>
    <x v="1"/>
    <x v="0"/>
    <n v="-2000"/>
    <x v="18"/>
    <s v="EKO TRANSPORTES E RECOLHIMENTO DE RESIDUOS LTDA"/>
    <x v="6"/>
    <s v="'1014225"/>
    <x v="672"/>
    <x v="29"/>
    <x v="19"/>
    <x v="2"/>
    <x v="2"/>
    <x v="10"/>
    <x v="8"/>
    <s v="1 | 1"/>
    <x v="21"/>
    <n v="6001"/>
    <x v="1"/>
  </r>
  <r>
    <x v="1"/>
    <x v="0"/>
    <n v="-2000"/>
    <x v="112"/>
    <s v="BIOCLEAN SERVICOS DE GERENCIAMENTO E TRATAMENTO DE RESIDUOS LTDA"/>
    <x v="7"/>
    <s v="'751"/>
    <x v="621"/>
    <x v="0"/>
    <x v="0"/>
    <x v="1"/>
    <x v="1"/>
    <x v="21"/>
    <x v="17"/>
    <s v="1 | 2"/>
    <x v="133"/>
    <n v="2001"/>
    <x v="1"/>
  </r>
  <r>
    <x v="1"/>
    <x v="0"/>
    <n v="-1980"/>
    <x v="75"/>
    <s v="REDUX INDUSTRIA E COMERCIO LTDA"/>
    <x v="9"/>
    <s v="'27434"/>
    <x v="811"/>
    <x v="27"/>
    <x v="19"/>
    <x v="1"/>
    <x v="1"/>
    <x v="1"/>
    <x v="1"/>
    <s v="1 | 1"/>
    <x v="88"/>
    <n v="6002"/>
    <x v="1"/>
  </r>
  <r>
    <x v="1"/>
    <x v="0"/>
    <n v="-1976.52"/>
    <x v="112"/>
    <s v="BIOCLEAN SERVICOS DE GERENCIAMENTO E TRATAMENTO DE RESIDUOS LTDA"/>
    <x v="7"/>
    <s v="'749"/>
    <x v="812"/>
    <x v="0"/>
    <x v="0"/>
    <x v="1"/>
    <x v="1"/>
    <x v="21"/>
    <x v="17"/>
    <s v="1 | 1"/>
    <x v="133"/>
    <n v="2001"/>
    <x v="1"/>
  </r>
  <r>
    <x v="1"/>
    <x v="0"/>
    <n v="-1966.8"/>
    <x v="3"/>
    <s v="SODEXO PASS DO BRASIL SERVICOS E COMERCIO S.A."/>
    <x v="2"/>
    <s v="'161244001"/>
    <x v="540"/>
    <x v="29"/>
    <x v="19"/>
    <x v="1"/>
    <x v="1"/>
    <x v="3"/>
    <x v="3"/>
    <s v="1 | 1"/>
    <x v="3"/>
    <n v="60011"/>
    <x v="1"/>
  </r>
  <r>
    <x v="1"/>
    <x v="0"/>
    <n v="-1966.8"/>
    <x v="97"/>
    <s v="SODEXO PASS DO BRASIL SERVICOS E COMERCIO S.A."/>
    <x v="2"/>
    <s v="'161557001"/>
    <x v="662"/>
    <x v="33"/>
    <x v="16"/>
    <x v="9"/>
    <x v="9"/>
    <x v="20"/>
    <x v="16"/>
    <s v="1 | 1"/>
    <x v="116"/>
    <n v="9001"/>
    <x v="1"/>
  </r>
  <r>
    <x v="1"/>
    <x v="0"/>
    <n v="-1951.68"/>
    <x v="30"/>
    <s v="SECRETARIA DA RECEITA FEDERAL DO BRASIL - RFB"/>
    <x v="4"/>
    <s v="'1014097"/>
    <x v="592"/>
    <x v="22"/>
    <x v="0"/>
    <x v="2"/>
    <x v="2"/>
    <x v="14"/>
    <x v="12"/>
    <s v="1 | 1"/>
    <x v="35"/>
    <n v="3002"/>
    <x v="1"/>
  </r>
  <r>
    <x v="1"/>
    <x v="0"/>
    <n v="-1949.3491666666669"/>
    <x v="29"/>
    <s v="LANÇAMENTO MANUAL"/>
    <x v="1"/>
    <m/>
    <x v="560"/>
    <x v="29"/>
    <x v="19"/>
    <x v="1"/>
    <x v="1"/>
    <x v="2"/>
    <x v="2"/>
    <m/>
    <x v="38"/>
    <n v="60014"/>
    <x v="0"/>
  </r>
  <r>
    <x v="1"/>
    <x v="0"/>
    <n v="-1919.56"/>
    <x v="65"/>
    <s v="AUTO POSTO MEU CEARA LTDA"/>
    <x v="2"/>
    <s v="'9212"/>
    <x v="813"/>
    <x v="27"/>
    <x v="19"/>
    <x v="1"/>
    <x v="1"/>
    <x v="1"/>
    <x v="1"/>
    <s v="1 | 1"/>
    <x v="77"/>
    <n v="60021"/>
    <x v="1"/>
  </r>
  <r>
    <x v="1"/>
    <x v="0"/>
    <n v="-1912.43"/>
    <x v="44"/>
    <s v="SECRETARIA DA RECEITA FEDERAL DO BRASIL - RFB"/>
    <x v="4"/>
    <s v="'1013728"/>
    <x v="814"/>
    <x v="0"/>
    <x v="0"/>
    <x v="6"/>
    <x v="6"/>
    <x v="17"/>
    <x v="13"/>
    <s v="1 | 1"/>
    <x v="53"/>
    <n v="20011"/>
    <x v="1"/>
  </r>
  <r>
    <x v="1"/>
    <x v="0"/>
    <n v="-1900"/>
    <x v="28"/>
    <s v="ITANET CONECTA LTDA"/>
    <x v="7"/>
    <s v="'560678"/>
    <x v="815"/>
    <x v="24"/>
    <x v="17"/>
    <x v="1"/>
    <x v="1"/>
    <x v="8"/>
    <x v="6"/>
    <s v="1 | 1"/>
    <x v="33"/>
    <n v="80061"/>
    <x v="1"/>
  </r>
  <r>
    <x v="1"/>
    <x v="0"/>
    <n v="-1900"/>
    <x v="28"/>
    <s v="TOP NET BRASIL SERVICOS DE TELECOMUNICACOES LTDA"/>
    <x v="7"/>
    <s v="'12872"/>
    <x v="816"/>
    <x v="24"/>
    <x v="17"/>
    <x v="1"/>
    <x v="1"/>
    <x v="8"/>
    <x v="6"/>
    <s v="1 | 1"/>
    <x v="33"/>
    <n v="80061"/>
    <x v="1"/>
  </r>
  <r>
    <x v="1"/>
    <x v="0"/>
    <n v="-1894"/>
    <x v="9"/>
    <s v="MRUBBER COMERCIAL LTDA"/>
    <x v="9"/>
    <s v="'9278"/>
    <x v="817"/>
    <x v="4"/>
    <x v="4"/>
    <x v="1"/>
    <x v="1"/>
    <x v="8"/>
    <x v="6"/>
    <s v="1 | 4"/>
    <x v="11"/>
    <n v="40031"/>
    <x v="1"/>
  </r>
  <r>
    <x v="1"/>
    <x v="0"/>
    <n v="-1894"/>
    <x v="9"/>
    <s v="MRUBBER COMERCIAL LTDA"/>
    <x v="9"/>
    <s v="'9278"/>
    <x v="817"/>
    <x v="4"/>
    <x v="4"/>
    <x v="1"/>
    <x v="1"/>
    <x v="8"/>
    <x v="6"/>
    <s v="2 | 4"/>
    <x v="11"/>
    <n v="40031"/>
    <x v="1"/>
  </r>
  <r>
    <x v="1"/>
    <x v="0"/>
    <n v="-1894"/>
    <x v="9"/>
    <s v="MRUBBER COMERCIAL LTDA"/>
    <x v="9"/>
    <s v="'9278"/>
    <x v="817"/>
    <x v="4"/>
    <x v="4"/>
    <x v="1"/>
    <x v="1"/>
    <x v="8"/>
    <x v="6"/>
    <s v="3 | 4"/>
    <x v="11"/>
    <n v="40031"/>
    <x v="1"/>
  </r>
  <r>
    <x v="1"/>
    <x v="0"/>
    <n v="-1894"/>
    <x v="9"/>
    <s v="MRUBBER COMERCIAL LTDA"/>
    <x v="9"/>
    <s v="'9278"/>
    <x v="817"/>
    <x v="4"/>
    <x v="4"/>
    <x v="1"/>
    <x v="1"/>
    <x v="8"/>
    <x v="6"/>
    <s v="4 | 4"/>
    <x v="11"/>
    <n v="40031"/>
    <x v="1"/>
  </r>
  <r>
    <x v="1"/>
    <x v="0"/>
    <n v="-1894"/>
    <x v="61"/>
    <s v="MRUBBER COMERCIAL LTDA"/>
    <x v="9"/>
    <s v="'9218"/>
    <x v="817"/>
    <x v="4"/>
    <x v="4"/>
    <x v="1"/>
    <x v="1"/>
    <x v="8"/>
    <x v="6"/>
    <s v="1 | 4"/>
    <x v="73"/>
    <n v="40031"/>
    <x v="1"/>
  </r>
  <r>
    <x v="1"/>
    <x v="0"/>
    <n v="-1894"/>
    <x v="61"/>
    <s v="MRUBBER COMERCIAL LTDA"/>
    <x v="9"/>
    <s v="'9218"/>
    <x v="817"/>
    <x v="4"/>
    <x v="4"/>
    <x v="1"/>
    <x v="1"/>
    <x v="8"/>
    <x v="6"/>
    <s v="2 | 4"/>
    <x v="73"/>
    <n v="40031"/>
    <x v="1"/>
  </r>
  <r>
    <x v="1"/>
    <x v="0"/>
    <n v="-1894"/>
    <x v="61"/>
    <s v="MRUBBER COMERCIAL LTDA"/>
    <x v="9"/>
    <s v="'9218"/>
    <x v="817"/>
    <x v="4"/>
    <x v="4"/>
    <x v="1"/>
    <x v="1"/>
    <x v="8"/>
    <x v="6"/>
    <s v="3 | 4"/>
    <x v="73"/>
    <n v="40031"/>
    <x v="1"/>
  </r>
  <r>
    <x v="1"/>
    <x v="0"/>
    <n v="-1894"/>
    <x v="61"/>
    <s v="MRUBBER COMERCIAL LTDA"/>
    <x v="9"/>
    <s v="'9218"/>
    <x v="817"/>
    <x v="4"/>
    <x v="4"/>
    <x v="1"/>
    <x v="1"/>
    <x v="8"/>
    <x v="6"/>
    <s v="4 | 4"/>
    <x v="73"/>
    <n v="40031"/>
    <x v="1"/>
  </r>
  <r>
    <x v="1"/>
    <x v="0"/>
    <n v="-1879.3"/>
    <x v="39"/>
    <s v="RIOPAR PARTICIPACOES S.A."/>
    <x v="2"/>
    <s v="'72781466"/>
    <x v="564"/>
    <x v="29"/>
    <x v="19"/>
    <x v="1"/>
    <x v="1"/>
    <x v="3"/>
    <x v="3"/>
    <s v="1 | 1"/>
    <x v="58"/>
    <n v="60012"/>
    <x v="1"/>
  </r>
  <r>
    <x v="1"/>
    <x v="0"/>
    <n v="-1877.4"/>
    <x v="3"/>
    <s v="SODEXO PASS DO BRASIL SERVICOS E COMERCIO S.A."/>
    <x v="2"/>
    <s v="'161527001"/>
    <x v="682"/>
    <x v="18"/>
    <x v="13"/>
    <x v="2"/>
    <x v="2"/>
    <x v="6"/>
    <x v="3"/>
    <s v="1 | 1"/>
    <x v="8"/>
    <n v="4001"/>
    <x v="1"/>
  </r>
  <r>
    <x v="1"/>
    <x v="0"/>
    <n v="-1870.54"/>
    <x v="21"/>
    <s v="FERIAS "/>
    <x v="3"/>
    <s v="'1013092"/>
    <x v="571"/>
    <x v="21"/>
    <x v="15"/>
    <x v="2"/>
    <x v="2"/>
    <x v="4"/>
    <x v="2"/>
    <s v="1 | 1"/>
    <x v="25"/>
    <n v="3004"/>
    <x v="1"/>
  </r>
  <r>
    <x v="1"/>
    <x v="0"/>
    <n v="-1870.14"/>
    <x v="121"/>
    <s v="COMPANHIA MUNICIPAL DE LIMPEZA URBANA - COMLURB"/>
    <x v="6"/>
    <s v="'20301 e 20283 JUROS"/>
    <x v="701"/>
    <x v="0"/>
    <x v="0"/>
    <x v="2"/>
    <x v="2"/>
    <x v="5"/>
    <x v="4"/>
    <s v="10 | 10"/>
    <x v="143"/>
    <n v="20011"/>
    <x v="1"/>
  </r>
  <r>
    <x v="1"/>
    <x v="0"/>
    <n v="-1853.84"/>
    <x v="50"/>
    <s v="IMPERIO DIESEL AUTO-PECAS E COMERCIO"/>
    <x v="9"/>
    <s v="'134211"/>
    <x v="818"/>
    <x v="1"/>
    <x v="1"/>
    <x v="1"/>
    <x v="1"/>
    <x v="1"/>
    <x v="1"/>
    <s v="1 | 1"/>
    <x v="62"/>
    <n v="70011"/>
    <x v="1"/>
  </r>
  <r>
    <x v="1"/>
    <x v="0"/>
    <n v="-1847.81"/>
    <x v="39"/>
    <s v="VR BENEFICIOS E SERVICOS DE PROCESSAMENTO S.A"/>
    <x v="2"/>
    <s v="'20220722004724"/>
    <x v="819"/>
    <x v="29"/>
    <x v="19"/>
    <x v="1"/>
    <x v="1"/>
    <x v="3"/>
    <x v="3"/>
    <s v="1 | 1"/>
    <x v="58"/>
    <n v="60011"/>
    <x v="1"/>
  </r>
  <r>
    <x v="1"/>
    <x v="0"/>
    <n v="-1847.47"/>
    <x v="97"/>
    <s v="JEDAF SERVICOS DE ESCRITORIO E APOIO ADMINISTRATIVO E TRANSPORTE EM GERAL EIRELI"/>
    <x v="7"/>
    <s v="'186"/>
    <x v="820"/>
    <x v="33"/>
    <x v="16"/>
    <x v="9"/>
    <x v="9"/>
    <x v="20"/>
    <x v="16"/>
    <s v="1 | 1"/>
    <x v="116"/>
    <n v="9001"/>
    <x v="1"/>
  </r>
  <r>
    <x v="1"/>
    <x v="0"/>
    <n v="-1832.53"/>
    <x v="91"/>
    <s v="RESCISAO"/>
    <x v="3"/>
    <s v="'1013415"/>
    <x v="821"/>
    <x v="29"/>
    <x v="19"/>
    <x v="1"/>
    <x v="1"/>
    <x v="2"/>
    <x v="2"/>
    <s v="1 | 1"/>
    <x v="109"/>
    <n v="60011"/>
    <x v="1"/>
  </r>
  <r>
    <x v="1"/>
    <x v="0"/>
    <n v="-1805.94"/>
    <x v="2"/>
    <s v="FOLHA DE PAGAMENTO"/>
    <x v="3"/>
    <s v="'1013821"/>
    <x v="551"/>
    <x v="7"/>
    <x v="6"/>
    <x v="1"/>
    <x v="1"/>
    <x v="2"/>
    <x v="2"/>
    <s v="1 | 1"/>
    <x v="2"/>
    <n v="3008"/>
    <x v="1"/>
  </r>
  <r>
    <x v="1"/>
    <x v="0"/>
    <n v="-1780"/>
    <x v="19"/>
    <s v="JP SMART VENDING OPERADORA DE MAQUINAS AUTOMATICAS LTDA"/>
    <x v="9"/>
    <s v="'202302021814"/>
    <x v="822"/>
    <x v="2"/>
    <x v="2"/>
    <x v="2"/>
    <x v="2"/>
    <x v="10"/>
    <x v="8"/>
    <s v="1 | 1"/>
    <x v="22"/>
    <n v="4004"/>
    <x v="1"/>
  </r>
  <r>
    <x v="1"/>
    <x v="0"/>
    <n v="-1768.5550000000001"/>
    <x v="29"/>
    <s v="LANÇAMENTO MANUAL"/>
    <x v="1"/>
    <m/>
    <x v="560"/>
    <x v="22"/>
    <x v="0"/>
    <x v="2"/>
    <x v="2"/>
    <x v="4"/>
    <x v="2"/>
    <m/>
    <x v="34"/>
    <n v="3002"/>
    <x v="0"/>
  </r>
  <r>
    <x v="1"/>
    <x v="0"/>
    <n v="-1740"/>
    <x v="16"/>
    <s v="CJ INDUSTRIA E COMERCIO DE PRODUTOS ECOLOGICOS EIRELI"/>
    <x v="9"/>
    <s v="'1623"/>
    <x v="823"/>
    <x v="6"/>
    <x v="1"/>
    <x v="1"/>
    <x v="1"/>
    <x v="1"/>
    <x v="1"/>
    <s v="1 | 1"/>
    <x v="19"/>
    <n v="7003"/>
    <x v="1"/>
  </r>
  <r>
    <x v="1"/>
    <x v="0"/>
    <n v="-1733.42"/>
    <x v="100"/>
    <s v="ALELO S.A"/>
    <x v="2"/>
    <s v="'019042487"/>
    <x v="824"/>
    <x v="29"/>
    <x v="19"/>
    <x v="1"/>
    <x v="1"/>
    <x v="1"/>
    <x v="1"/>
    <s v="1 | 1"/>
    <x v="119"/>
    <n v="6001"/>
    <x v="1"/>
  </r>
  <r>
    <x v="1"/>
    <x v="0"/>
    <n v="-1731.59"/>
    <x v="22"/>
    <s v="TRACKSALE INTERNET LTDA"/>
    <x v="7"/>
    <s v="'201"/>
    <x v="825"/>
    <x v="8"/>
    <x v="7"/>
    <x v="2"/>
    <x v="2"/>
    <x v="10"/>
    <x v="8"/>
    <s v="1 | 1"/>
    <x v="26"/>
    <n v="8003"/>
    <x v="1"/>
  </r>
  <r>
    <x v="1"/>
    <x v="0"/>
    <n v="-1727.74"/>
    <x v="47"/>
    <s v="INSTITUTO NACIONAL DO SEGURO SOCIAL - INSS"/>
    <x v="4"/>
    <s v="'1013499"/>
    <x v="826"/>
    <x v="0"/>
    <x v="0"/>
    <x v="6"/>
    <x v="6"/>
    <x v="17"/>
    <x v="13"/>
    <s v="1 | 1"/>
    <x v="56"/>
    <n v="20011"/>
    <x v="1"/>
  </r>
  <r>
    <x v="1"/>
    <x v="0"/>
    <n v="-1724.15"/>
    <x v="2"/>
    <s v="FOLHA DE PAGAMENTO"/>
    <x v="3"/>
    <s v="'1013814"/>
    <x v="572"/>
    <x v="5"/>
    <x v="5"/>
    <x v="2"/>
    <x v="2"/>
    <x v="4"/>
    <x v="2"/>
    <s v="1 | 1"/>
    <x v="5"/>
    <n v="3006"/>
    <x v="1"/>
  </r>
  <r>
    <x v="1"/>
    <x v="0"/>
    <n v="-1718.77"/>
    <x v="2"/>
    <s v="FOLHA DE PAGAMENTO"/>
    <x v="3"/>
    <s v="'1013824"/>
    <x v="525"/>
    <x v="5"/>
    <x v="5"/>
    <x v="2"/>
    <x v="2"/>
    <x v="4"/>
    <x v="2"/>
    <s v="1 | 1"/>
    <x v="5"/>
    <n v="3006"/>
    <x v="1"/>
  </r>
  <r>
    <x v="1"/>
    <x v="0"/>
    <n v="-1707.71"/>
    <x v="16"/>
    <s v="USIMECA - INDUSTRIA MECANICA S.A."/>
    <x v="9"/>
    <s v="'45535"/>
    <x v="827"/>
    <x v="6"/>
    <x v="1"/>
    <x v="1"/>
    <x v="1"/>
    <x v="1"/>
    <x v="1"/>
    <s v="1 | 1"/>
    <x v="19"/>
    <n v="7003"/>
    <x v="1"/>
  </r>
  <r>
    <x v="1"/>
    <x v="0"/>
    <n v="-1702.09"/>
    <x v="57"/>
    <s v="A. OLIVEIRA BRANDAO COMERCIO DE EQUIPAMENTOS DE PROTECAO E FERRAGENS"/>
    <x v="9"/>
    <s v="'7978"/>
    <x v="828"/>
    <x v="14"/>
    <x v="11"/>
    <x v="1"/>
    <x v="1"/>
    <x v="8"/>
    <x v="6"/>
    <s v="3 | 3"/>
    <x v="69"/>
    <n v="5005"/>
    <x v="1"/>
  </r>
  <r>
    <x v="1"/>
    <x v="0"/>
    <n v="-1702.08"/>
    <x v="57"/>
    <s v="A. OLIVEIRA BRANDAO COMERCIO DE EQUIPAMENTOS DE PROTECAO E FERRAGENS"/>
    <x v="9"/>
    <s v="'7978"/>
    <x v="828"/>
    <x v="14"/>
    <x v="11"/>
    <x v="1"/>
    <x v="1"/>
    <x v="8"/>
    <x v="6"/>
    <s v="1 | 3"/>
    <x v="69"/>
    <n v="5005"/>
    <x v="1"/>
  </r>
  <r>
    <x v="1"/>
    <x v="0"/>
    <n v="-1702.08"/>
    <x v="57"/>
    <s v="A. OLIVEIRA BRANDAO COMERCIO DE EQUIPAMENTOS DE PROTECAO E FERRAGENS"/>
    <x v="9"/>
    <s v="'7978"/>
    <x v="828"/>
    <x v="14"/>
    <x v="11"/>
    <x v="1"/>
    <x v="1"/>
    <x v="8"/>
    <x v="6"/>
    <s v="2 | 3"/>
    <x v="69"/>
    <n v="5005"/>
    <x v="1"/>
  </r>
  <r>
    <x v="1"/>
    <x v="0"/>
    <n v="-1700"/>
    <x v="64"/>
    <s v="PONTO CONTABIL - EIRELI"/>
    <x v="2"/>
    <s v="'4"/>
    <x v="829"/>
    <x v="25"/>
    <x v="18"/>
    <x v="2"/>
    <x v="2"/>
    <x v="12"/>
    <x v="10"/>
    <s v="1 | 1"/>
    <x v="76"/>
    <n v="3001"/>
    <x v="1"/>
  </r>
  <r>
    <x v="1"/>
    <x v="0"/>
    <n v="-1686.7"/>
    <x v="2"/>
    <s v="FOLHA DE PAGAMENTO"/>
    <x v="3"/>
    <s v="'1013824"/>
    <x v="525"/>
    <x v="19"/>
    <x v="14"/>
    <x v="2"/>
    <x v="2"/>
    <x v="4"/>
    <x v="2"/>
    <s v="1 | 1"/>
    <x v="5"/>
    <n v="3003"/>
    <x v="1"/>
  </r>
  <r>
    <x v="1"/>
    <x v="0"/>
    <n v="-1682.57"/>
    <x v="86"/>
    <s v="PENSAO ALIMENTICIA"/>
    <x v="3"/>
    <s v="'1013827"/>
    <x v="830"/>
    <x v="27"/>
    <x v="19"/>
    <x v="1"/>
    <x v="1"/>
    <x v="2"/>
    <x v="2"/>
    <s v="1 | 1"/>
    <x v="104"/>
    <n v="60021"/>
    <x v="1"/>
  </r>
  <r>
    <x v="1"/>
    <x v="0"/>
    <n v="-1677.15"/>
    <x v="3"/>
    <s v="SODEXO PASS DO BRASIL SERVICOS E COMERCIO S.A."/>
    <x v="2"/>
    <s v="'161527001"/>
    <x v="682"/>
    <x v="4"/>
    <x v="4"/>
    <x v="2"/>
    <x v="2"/>
    <x v="6"/>
    <x v="3"/>
    <s v="1 | 1"/>
    <x v="8"/>
    <n v="40036"/>
    <x v="1"/>
  </r>
  <r>
    <x v="1"/>
    <x v="0"/>
    <n v="-1676.52"/>
    <x v="26"/>
    <s v="TRIMBLE BRASIL SOLUCOES LTDA"/>
    <x v="7"/>
    <s v="'6797"/>
    <x v="831"/>
    <x v="24"/>
    <x v="17"/>
    <x v="2"/>
    <x v="2"/>
    <x v="10"/>
    <x v="8"/>
    <s v="1 | 1"/>
    <x v="31"/>
    <n v="8006"/>
    <x v="1"/>
  </r>
  <r>
    <x v="1"/>
    <x v="0"/>
    <n v="-1666.63"/>
    <x v="61"/>
    <s v="FERRAGENS DUAS PATRIAS DE BONSUCESSO LTDA"/>
    <x v="9"/>
    <s v="'97301"/>
    <x v="832"/>
    <x v="4"/>
    <x v="4"/>
    <x v="1"/>
    <x v="1"/>
    <x v="8"/>
    <x v="6"/>
    <s v="1 | 4"/>
    <x v="73"/>
    <n v="40031"/>
    <x v="1"/>
  </r>
  <r>
    <x v="1"/>
    <x v="0"/>
    <n v="-1666.63"/>
    <x v="61"/>
    <s v="FERRAGENS DUAS PATRIAS DE BONSUCESSO LTDA"/>
    <x v="9"/>
    <s v="'97301"/>
    <x v="832"/>
    <x v="4"/>
    <x v="4"/>
    <x v="1"/>
    <x v="1"/>
    <x v="8"/>
    <x v="6"/>
    <s v="3 | 4"/>
    <x v="73"/>
    <n v="40031"/>
    <x v="1"/>
  </r>
  <r>
    <x v="1"/>
    <x v="0"/>
    <n v="-1666.62"/>
    <x v="61"/>
    <s v="FERRAGENS DUAS PATRIAS DE BONSUCESSO LTDA"/>
    <x v="9"/>
    <s v="'97301"/>
    <x v="832"/>
    <x v="4"/>
    <x v="4"/>
    <x v="1"/>
    <x v="1"/>
    <x v="8"/>
    <x v="6"/>
    <s v="2 | 4"/>
    <x v="73"/>
    <n v="40031"/>
    <x v="1"/>
  </r>
  <r>
    <x v="1"/>
    <x v="0"/>
    <n v="-1666.62"/>
    <x v="61"/>
    <s v="FERRAGENS DUAS PATRIAS DE BONSUCESSO LTDA"/>
    <x v="9"/>
    <s v="'97301"/>
    <x v="832"/>
    <x v="4"/>
    <x v="4"/>
    <x v="1"/>
    <x v="1"/>
    <x v="8"/>
    <x v="6"/>
    <s v="4 | 4"/>
    <x v="73"/>
    <n v="40031"/>
    <x v="1"/>
  </r>
  <r>
    <x v="1"/>
    <x v="0"/>
    <n v="-1665"/>
    <x v="50"/>
    <s v="VAREJAO DAS CORES COMERCIO DE PRODUTOS PARA PINTURA LTDA"/>
    <x v="9"/>
    <s v="'17816"/>
    <x v="833"/>
    <x v="1"/>
    <x v="1"/>
    <x v="1"/>
    <x v="1"/>
    <x v="1"/>
    <x v="1"/>
    <s v="1 | 2"/>
    <x v="62"/>
    <n v="70011"/>
    <x v="1"/>
  </r>
  <r>
    <x v="1"/>
    <x v="0"/>
    <n v="-1664"/>
    <x v="50"/>
    <s v="VAREJAO DAS CORES COMERCIO DE PRODUTOS PARA PINTURA LTDA"/>
    <x v="9"/>
    <s v="'17816"/>
    <x v="833"/>
    <x v="1"/>
    <x v="1"/>
    <x v="1"/>
    <x v="1"/>
    <x v="1"/>
    <x v="1"/>
    <s v="2 | 2"/>
    <x v="62"/>
    <n v="70011"/>
    <x v="1"/>
  </r>
  <r>
    <x v="1"/>
    <x v="0"/>
    <n v="-1650"/>
    <x v="28"/>
    <s v="TOP NET BRASIL SERVICOS DE TELECOMUNICACOES LTDA"/>
    <x v="2"/>
    <s v="'70540891"/>
    <x v="816"/>
    <x v="24"/>
    <x v="17"/>
    <x v="1"/>
    <x v="1"/>
    <x v="8"/>
    <x v="6"/>
    <s v="1 | 1"/>
    <x v="33"/>
    <n v="80061"/>
    <x v="1"/>
  </r>
  <r>
    <x v="1"/>
    <x v="0"/>
    <n v="-1645.95"/>
    <x v="47"/>
    <s v="INSTITUTO NACIONAL DO SEGURO SOCIAL - INSS"/>
    <x v="4"/>
    <s v="'1013501"/>
    <x v="834"/>
    <x v="0"/>
    <x v="0"/>
    <x v="6"/>
    <x v="6"/>
    <x v="17"/>
    <x v="13"/>
    <s v="1 | 1"/>
    <x v="56"/>
    <n v="20011"/>
    <x v="1"/>
  </r>
  <r>
    <x v="1"/>
    <x v="0"/>
    <n v="-1642.07"/>
    <x v="109"/>
    <s v="TORO RECAUCHUTAGEM LTDA"/>
    <x v="7"/>
    <s v="'44380"/>
    <x v="835"/>
    <x v="1"/>
    <x v="1"/>
    <x v="1"/>
    <x v="1"/>
    <x v="1"/>
    <x v="1"/>
    <s v="1 | 3"/>
    <x v="129"/>
    <n v="70011"/>
    <x v="1"/>
  </r>
  <r>
    <x v="1"/>
    <x v="0"/>
    <n v="-1642.07"/>
    <x v="109"/>
    <s v="TORO RECAUCHUTAGEM LTDA"/>
    <x v="7"/>
    <s v="'44380"/>
    <x v="835"/>
    <x v="1"/>
    <x v="1"/>
    <x v="1"/>
    <x v="1"/>
    <x v="1"/>
    <x v="1"/>
    <s v="2 | 3"/>
    <x v="129"/>
    <n v="70011"/>
    <x v="1"/>
  </r>
  <r>
    <x v="1"/>
    <x v="0"/>
    <n v="-1642.06"/>
    <x v="109"/>
    <s v="TORO RECAUCHUTAGEM LTDA"/>
    <x v="7"/>
    <s v="'44380"/>
    <x v="835"/>
    <x v="1"/>
    <x v="1"/>
    <x v="1"/>
    <x v="1"/>
    <x v="1"/>
    <x v="1"/>
    <s v="3 | 3"/>
    <x v="129"/>
    <n v="70011"/>
    <x v="1"/>
  </r>
  <r>
    <x v="1"/>
    <x v="0"/>
    <n v="-1630.2"/>
    <x v="84"/>
    <s v="SECRETARIA DE ESTADO DE FAZENDA - SEFAZ"/>
    <x v="4"/>
    <s v="'1013391"/>
    <x v="836"/>
    <x v="25"/>
    <x v="18"/>
    <x v="1"/>
    <x v="1"/>
    <x v="1"/>
    <x v="1"/>
    <s v="1 | 1"/>
    <x v="102"/>
    <n v="30011"/>
    <x v="1"/>
  </r>
  <r>
    <x v="1"/>
    <x v="0"/>
    <n v="-1600.09"/>
    <x v="37"/>
    <s v="DAS"/>
    <x v="4"/>
    <s v="'1013399"/>
    <x v="837"/>
    <x v="0"/>
    <x v="0"/>
    <x v="6"/>
    <x v="6"/>
    <x v="17"/>
    <x v="13"/>
    <s v="1 | 1"/>
    <x v="44"/>
    <n v="20011"/>
    <x v="1"/>
  </r>
  <r>
    <x v="1"/>
    <x v="0"/>
    <n v="-1600"/>
    <x v="7"/>
    <s v="JOSE EDUARDO DIAS ALMEIDA"/>
    <x v="8"/>
    <s v="'1012939"/>
    <x v="838"/>
    <x v="2"/>
    <x v="2"/>
    <x v="2"/>
    <x v="2"/>
    <x v="7"/>
    <x v="5"/>
    <s v="1 | 1"/>
    <x v="9"/>
    <n v="4004"/>
    <x v="1"/>
  </r>
  <r>
    <x v="1"/>
    <x v="0"/>
    <n v="-1600"/>
    <x v="72"/>
    <s v="RN2 IMPRESSAO PARA PUBLICIDADE LTDA"/>
    <x v="9"/>
    <s v="'3640"/>
    <x v="695"/>
    <x v="1"/>
    <x v="1"/>
    <x v="1"/>
    <x v="1"/>
    <x v="8"/>
    <x v="6"/>
    <s v="1 | 4"/>
    <x v="84"/>
    <n v="70011"/>
    <x v="1"/>
  </r>
  <r>
    <x v="1"/>
    <x v="0"/>
    <n v="-1600"/>
    <x v="72"/>
    <s v="RN2 IMPRESSAO PARA PUBLICIDADE LTDA"/>
    <x v="9"/>
    <s v="'3699"/>
    <x v="695"/>
    <x v="1"/>
    <x v="1"/>
    <x v="1"/>
    <x v="1"/>
    <x v="8"/>
    <x v="6"/>
    <s v="1 | 1"/>
    <x v="84"/>
    <n v="70011"/>
    <x v="1"/>
  </r>
  <r>
    <x v="1"/>
    <x v="0"/>
    <n v="-1594.58"/>
    <x v="27"/>
    <s v="FUNDO DE GARANTIA DO TEMPO DE SERVICO"/>
    <x v="4"/>
    <s v="'1013876"/>
    <x v="664"/>
    <x v="3"/>
    <x v="3"/>
    <x v="2"/>
    <x v="2"/>
    <x v="14"/>
    <x v="12"/>
    <s v="1 | 1"/>
    <x v="32"/>
    <n v="40026"/>
    <x v="1"/>
  </r>
  <r>
    <x v="1"/>
    <x v="0"/>
    <n v="-1592.78"/>
    <x v="27"/>
    <s v="FUNDO DE GARANTIA DO TEMPO DE SERVICO"/>
    <x v="4"/>
    <s v="'1013876"/>
    <x v="664"/>
    <x v="29"/>
    <x v="19"/>
    <x v="1"/>
    <x v="1"/>
    <x v="16"/>
    <x v="12"/>
    <s v="1 | 1"/>
    <x v="42"/>
    <n v="60011"/>
    <x v="1"/>
  </r>
  <r>
    <x v="1"/>
    <x v="0"/>
    <n v="-1565"/>
    <x v="22"/>
    <s v="ELOVERDE SISTEMAS LTDA"/>
    <x v="7"/>
    <s v="'1157"/>
    <x v="839"/>
    <x v="15"/>
    <x v="12"/>
    <x v="2"/>
    <x v="2"/>
    <x v="10"/>
    <x v="8"/>
    <s v="1 | 1"/>
    <x v="26"/>
    <n v="5002"/>
    <x v="1"/>
  </r>
  <r>
    <x v="1"/>
    <x v="0"/>
    <n v="-1560"/>
    <x v="16"/>
    <s v="ARUOM RIO COMERCIO E SERVICOS EM GERAL EIRELI"/>
    <x v="7"/>
    <s v="'50958"/>
    <x v="840"/>
    <x v="6"/>
    <x v="1"/>
    <x v="1"/>
    <x v="1"/>
    <x v="1"/>
    <x v="1"/>
    <s v="1 | 1"/>
    <x v="19"/>
    <n v="7003"/>
    <x v="1"/>
  </r>
  <r>
    <x v="1"/>
    <x v="0"/>
    <n v="-1560"/>
    <x v="16"/>
    <s v="ARUOM RIO COMERCIO E SERVICOS EM GERAL EIRELI"/>
    <x v="7"/>
    <s v="'50961"/>
    <x v="840"/>
    <x v="6"/>
    <x v="1"/>
    <x v="1"/>
    <x v="1"/>
    <x v="1"/>
    <x v="1"/>
    <s v="1 | 1"/>
    <x v="19"/>
    <n v="7003"/>
    <x v="1"/>
  </r>
  <r>
    <x v="1"/>
    <x v="0"/>
    <n v="-1549.34"/>
    <x v="37"/>
    <s v="DAS"/>
    <x v="4"/>
    <s v="'1013408"/>
    <x v="841"/>
    <x v="0"/>
    <x v="0"/>
    <x v="6"/>
    <x v="6"/>
    <x v="17"/>
    <x v="13"/>
    <s v="1 | 1"/>
    <x v="44"/>
    <n v="20011"/>
    <x v="1"/>
  </r>
  <r>
    <x v="1"/>
    <x v="0"/>
    <n v="-1527.08"/>
    <x v="44"/>
    <s v="SECRETARIA DA RECEITA FEDERAL DO BRASIL - RFB"/>
    <x v="4"/>
    <s v="'1013409"/>
    <x v="842"/>
    <x v="0"/>
    <x v="0"/>
    <x v="6"/>
    <x v="6"/>
    <x v="17"/>
    <x v="13"/>
    <s v="1 | 1"/>
    <x v="53"/>
    <n v="20011"/>
    <x v="1"/>
  </r>
  <r>
    <x v="1"/>
    <x v="0"/>
    <n v="-1523.6"/>
    <x v="39"/>
    <s v="RIOPAR PARTICIPACOES S.A."/>
    <x v="2"/>
    <s v="'72776997"/>
    <x v="776"/>
    <x v="6"/>
    <x v="1"/>
    <x v="1"/>
    <x v="1"/>
    <x v="3"/>
    <x v="3"/>
    <s v="1 | 1"/>
    <x v="58"/>
    <n v="7003"/>
    <x v="1"/>
  </r>
  <r>
    <x v="1"/>
    <x v="0"/>
    <n v="-1520.8824999999999"/>
    <x v="29"/>
    <s v="LANÇAMENTO MANUAL"/>
    <x v="1"/>
    <m/>
    <x v="560"/>
    <x v="0"/>
    <x v="0"/>
    <x v="2"/>
    <x v="2"/>
    <x v="4"/>
    <x v="2"/>
    <m/>
    <x v="34"/>
    <n v="2001"/>
    <x v="0"/>
  </r>
  <r>
    <x v="1"/>
    <x v="0"/>
    <n v="-1517.66"/>
    <x v="31"/>
    <s v="LIGHT SERVICOS DE ELETRICIDADE S A"/>
    <x v="9"/>
    <s v="'0174014"/>
    <x v="843"/>
    <x v="2"/>
    <x v="2"/>
    <x v="1"/>
    <x v="1"/>
    <x v="15"/>
    <x v="5"/>
    <s v="1 | 1"/>
    <x v="36"/>
    <n v="40041"/>
    <x v="1"/>
  </r>
  <r>
    <x v="1"/>
    <x v="0"/>
    <n v="-1510"/>
    <x v="50"/>
    <s v="CARDAN DUQUE 2000 RECUPERADORA LTDA"/>
    <x v="7"/>
    <s v="'8977"/>
    <x v="844"/>
    <x v="1"/>
    <x v="1"/>
    <x v="1"/>
    <x v="1"/>
    <x v="1"/>
    <x v="1"/>
    <s v="1 | 1"/>
    <x v="62"/>
    <n v="70011"/>
    <x v="1"/>
  </r>
  <r>
    <x v="1"/>
    <x v="0"/>
    <n v="-1508.7083333333333"/>
    <x v="29"/>
    <s v="LANÇAMENTO MANUAL"/>
    <x v="1"/>
    <m/>
    <x v="560"/>
    <x v="29"/>
    <x v="19"/>
    <x v="1"/>
    <x v="1"/>
    <x v="2"/>
    <x v="2"/>
    <m/>
    <x v="38"/>
    <n v="60013"/>
    <x v="0"/>
  </r>
  <r>
    <x v="1"/>
    <x v="0"/>
    <n v="-1500"/>
    <x v="50"/>
    <s v="SANTOS MUNCK LOCACOES DE EQUIPAMENTOS EIRELI"/>
    <x v="7"/>
    <s v="'856"/>
    <x v="845"/>
    <x v="1"/>
    <x v="1"/>
    <x v="1"/>
    <x v="1"/>
    <x v="1"/>
    <x v="1"/>
    <s v="1 | 1"/>
    <x v="62"/>
    <n v="70011"/>
    <x v="1"/>
  </r>
  <r>
    <x v="1"/>
    <x v="0"/>
    <n v="-1500"/>
    <x v="18"/>
    <s v="EKO TRANSPORTES E RECOLHIMENTO DE RESIDUOS LTDA"/>
    <x v="6"/>
    <s v="'1014042"/>
    <x v="584"/>
    <x v="29"/>
    <x v="19"/>
    <x v="2"/>
    <x v="2"/>
    <x v="10"/>
    <x v="8"/>
    <s v="1 | 1"/>
    <x v="21"/>
    <n v="60014"/>
    <x v="1"/>
  </r>
  <r>
    <x v="1"/>
    <x v="0"/>
    <n v="-1500"/>
    <x v="100"/>
    <s v="ALELO S.A"/>
    <x v="2"/>
    <s v="'1013549"/>
    <x v="824"/>
    <x v="29"/>
    <x v="19"/>
    <x v="1"/>
    <x v="1"/>
    <x v="1"/>
    <x v="1"/>
    <s v="1 | 1"/>
    <x v="119"/>
    <n v="6001"/>
    <x v="1"/>
  </r>
  <r>
    <x v="1"/>
    <x v="0"/>
    <n v="-1500"/>
    <x v="100"/>
    <s v="ALELO S.A"/>
    <x v="2"/>
    <s v="'1013682"/>
    <x v="824"/>
    <x v="29"/>
    <x v="19"/>
    <x v="1"/>
    <x v="1"/>
    <x v="1"/>
    <x v="1"/>
    <s v="1 | 1"/>
    <x v="119"/>
    <n v="6001"/>
    <x v="1"/>
  </r>
  <r>
    <x v="1"/>
    <x v="0"/>
    <n v="-1500"/>
    <x v="100"/>
    <s v="ALELO S.A"/>
    <x v="2"/>
    <s v="'1013687"/>
    <x v="824"/>
    <x v="29"/>
    <x v="19"/>
    <x v="1"/>
    <x v="1"/>
    <x v="1"/>
    <x v="1"/>
    <s v="1 | 1"/>
    <x v="119"/>
    <n v="6001"/>
    <x v="1"/>
  </r>
  <r>
    <x v="1"/>
    <x v="0"/>
    <n v="-1500"/>
    <x v="100"/>
    <s v="ALELO S.A"/>
    <x v="2"/>
    <s v="'1014112"/>
    <x v="824"/>
    <x v="29"/>
    <x v="19"/>
    <x v="1"/>
    <x v="1"/>
    <x v="1"/>
    <x v="1"/>
    <s v="1 | 1"/>
    <x v="119"/>
    <n v="6001"/>
    <x v="1"/>
  </r>
  <r>
    <x v="1"/>
    <x v="0"/>
    <n v="-1499.7"/>
    <x v="44"/>
    <s v="SECRETARIA DA RECEITA FEDERAL DO BRASIL - RFB"/>
    <x v="4"/>
    <s v="'1013514"/>
    <x v="846"/>
    <x v="0"/>
    <x v="0"/>
    <x v="6"/>
    <x v="6"/>
    <x v="17"/>
    <x v="13"/>
    <s v="1 | 1"/>
    <x v="53"/>
    <n v="20011"/>
    <x v="1"/>
  </r>
  <r>
    <x v="1"/>
    <x v="0"/>
    <n v="-1494.52"/>
    <x v="34"/>
    <s v="UNIMED-RIO COOPERATIVA DE TRABALHO MEDICO DO RIO DE JANEIRO LTDA"/>
    <x v="7"/>
    <s v="'33953906"/>
    <x v="767"/>
    <x v="19"/>
    <x v="14"/>
    <x v="2"/>
    <x v="2"/>
    <x v="6"/>
    <x v="3"/>
    <s v="1 | 1"/>
    <x v="40"/>
    <n v="3003"/>
    <x v="1"/>
  </r>
  <r>
    <x v="1"/>
    <x v="0"/>
    <n v="-1489.7"/>
    <x v="50"/>
    <s v="GRANVIA AUTO PECAS LTDA"/>
    <x v="9"/>
    <s v="'107179"/>
    <x v="847"/>
    <x v="1"/>
    <x v="1"/>
    <x v="1"/>
    <x v="1"/>
    <x v="1"/>
    <x v="1"/>
    <s v="1 | 1"/>
    <x v="62"/>
    <n v="70011"/>
    <x v="1"/>
  </r>
  <r>
    <x v="1"/>
    <x v="0"/>
    <n v="-1475.1"/>
    <x v="3"/>
    <s v="SODEXO PASS DO BRASIL SERVICOS E COMERCIO S.A."/>
    <x v="2"/>
    <s v="'161482001"/>
    <x v="540"/>
    <x v="29"/>
    <x v="19"/>
    <x v="1"/>
    <x v="1"/>
    <x v="3"/>
    <x v="3"/>
    <s v="1 | 1"/>
    <x v="3"/>
    <n v="60013"/>
    <x v="1"/>
  </r>
  <r>
    <x v="1"/>
    <x v="0"/>
    <n v="-1449.94"/>
    <x v="109"/>
    <s v="TORO RECAUCHUTAGEM LTDA"/>
    <x v="7"/>
    <s v="'44390"/>
    <x v="848"/>
    <x v="1"/>
    <x v="1"/>
    <x v="1"/>
    <x v="1"/>
    <x v="1"/>
    <x v="1"/>
    <s v="3 | 3"/>
    <x v="129"/>
    <n v="70011"/>
    <x v="1"/>
  </r>
  <r>
    <x v="1"/>
    <x v="0"/>
    <n v="-1449.93"/>
    <x v="109"/>
    <s v="TORO RECAUCHUTAGEM LTDA"/>
    <x v="7"/>
    <s v="'44390"/>
    <x v="848"/>
    <x v="1"/>
    <x v="1"/>
    <x v="1"/>
    <x v="1"/>
    <x v="1"/>
    <x v="1"/>
    <s v="1 | 3"/>
    <x v="129"/>
    <n v="70011"/>
    <x v="1"/>
  </r>
  <r>
    <x v="1"/>
    <x v="0"/>
    <n v="-1449.93"/>
    <x v="109"/>
    <s v="TORO RECAUCHUTAGEM LTDA"/>
    <x v="7"/>
    <s v="'44390"/>
    <x v="848"/>
    <x v="1"/>
    <x v="1"/>
    <x v="1"/>
    <x v="1"/>
    <x v="1"/>
    <x v="1"/>
    <s v="2 | 3"/>
    <x v="129"/>
    <n v="70011"/>
    <x v="1"/>
  </r>
  <r>
    <x v="1"/>
    <x v="0"/>
    <n v="-1440"/>
    <x v="50"/>
    <s v="TRANSRIO CAMINHOES, ONIBUS, MAQUINAS E MOTORES LTDA"/>
    <x v="9"/>
    <s v="'338273"/>
    <x v="849"/>
    <x v="1"/>
    <x v="1"/>
    <x v="1"/>
    <x v="1"/>
    <x v="1"/>
    <x v="1"/>
    <s v="1 | 2"/>
    <x v="62"/>
    <n v="70011"/>
    <x v="1"/>
  </r>
  <r>
    <x v="1"/>
    <x v="0"/>
    <n v="-1440"/>
    <x v="50"/>
    <s v="TRANSRIO CAMINHOES, ONIBUS, MAQUINAS E MOTORES LTDA"/>
    <x v="9"/>
    <s v="'338273"/>
    <x v="849"/>
    <x v="1"/>
    <x v="1"/>
    <x v="1"/>
    <x v="1"/>
    <x v="1"/>
    <x v="1"/>
    <s v="2 | 2"/>
    <x v="62"/>
    <n v="70011"/>
    <x v="1"/>
  </r>
  <r>
    <x v="1"/>
    <x v="0"/>
    <n v="-1439"/>
    <x v="50"/>
    <s v="WLM PARTICIPACOES E COMERCIO DE MAQUINAS E VEICULOS S.A."/>
    <x v="9"/>
    <s v="'37921"/>
    <x v="850"/>
    <x v="1"/>
    <x v="1"/>
    <x v="1"/>
    <x v="1"/>
    <x v="1"/>
    <x v="1"/>
    <s v="1 | 1"/>
    <x v="62"/>
    <n v="7001"/>
    <x v="1"/>
  </r>
  <r>
    <x v="1"/>
    <x v="0"/>
    <n v="-1420.69"/>
    <x v="61"/>
    <s v="VAREJAO DAS CORES COMERCIO DE PRODUTOS PARA PINTURA LTDA"/>
    <x v="9"/>
    <s v="'16406"/>
    <x v="851"/>
    <x v="4"/>
    <x v="4"/>
    <x v="1"/>
    <x v="1"/>
    <x v="8"/>
    <x v="6"/>
    <s v="1 | 1"/>
    <x v="73"/>
    <n v="40031"/>
    <x v="1"/>
  </r>
  <r>
    <x v="1"/>
    <x v="0"/>
    <n v="-1416.7"/>
    <x v="50"/>
    <s v="TCW MANGUEIRAS E CONEXOES LTDA"/>
    <x v="9"/>
    <s v="'34611"/>
    <x v="852"/>
    <x v="1"/>
    <x v="1"/>
    <x v="1"/>
    <x v="1"/>
    <x v="1"/>
    <x v="1"/>
    <s v="1 | 1"/>
    <x v="62"/>
    <n v="70011"/>
    <x v="1"/>
  </r>
  <r>
    <x v="1"/>
    <x v="0"/>
    <n v="-1413.54"/>
    <x v="61"/>
    <s v="FERRAGENS DUAS PATRIAS DE BONSUCESSO LTDA"/>
    <x v="9"/>
    <s v="'97235"/>
    <x v="853"/>
    <x v="4"/>
    <x v="4"/>
    <x v="1"/>
    <x v="1"/>
    <x v="8"/>
    <x v="6"/>
    <s v="2 | 3"/>
    <x v="73"/>
    <n v="40033"/>
    <x v="1"/>
  </r>
  <r>
    <x v="1"/>
    <x v="0"/>
    <n v="-1413.53"/>
    <x v="61"/>
    <s v="FERRAGENS DUAS PATRIAS DE BONSUCESSO LTDA"/>
    <x v="9"/>
    <s v="'97235"/>
    <x v="853"/>
    <x v="4"/>
    <x v="4"/>
    <x v="1"/>
    <x v="1"/>
    <x v="8"/>
    <x v="6"/>
    <s v="1 | 3"/>
    <x v="73"/>
    <n v="40033"/>
    <x v="1"/>
  </r>
  <r>
    <x v="1"/>
    <x v="0"/>
    <n v="-1413.53"/>
    <x v="61"/>
    <s v="FERRAGENS DUAS PATRIAS DE BONSUCESSO LTDA"/>
    <x v="9"/>
    <s v="'97235"/>
    <x v="853"/>
    <x v="4"/>
    <x v="4"/>
    <x v="1"/>
    <x v="1"/>
    <x v="8"/>
    <x v="6"/>
    <s v="3 | 3"/>
    <x v="73"/>
    <n v="40033"/>
    <x v="1"/>
  </r>
  <r>
    <x v="1"/>
    <x v="0"/>
    <n v="-1409.11"/>
    <x v="84"/>
    <s v="SECRETARIA DE ESTADO DE FAZENDA - SEFAZ"/>
    <x v="4"/>
    <s v="'1013444"/>
    <x v="854"/>
    <x v="25"/>
    <x v="18"/>
    <x v="1"/>
    <x v="1"/>
    <x v="1"/>
    <x v="1"/>
    <s v="1 | 1"/>
    <x v="102"/>
    <n v="30011"/>
    <x v="1"/>
  </r>
  <r>
    <x v="1"/>
    <x v="0"/>
    <n v="-1408.05"/>
    <x v="3"/>
    <s v="SODEXO PASS DO BRASIL SERVICOS E COMERCIO S.A."/>
    <x v="2"/>
    <s v="'161527001"/>
    <x v="682"/>
    <x v="8"/>
    <x v="7"/>
    <x v="2"/>
    <x v="2"/>
    <x v="6"/>
    <x v="3"/>
    <s v="1 | 1"/>
    <x v="8"/>
    <n v="8003"/>
    <x v="1"/>
  </r>
  <r>
    <x v="1"/>
    <x v="0"/>
    <n v="-1405.8658333333333"/>
    <x v="29"/>
    <s v="LANÇAMENTO MANUAL"/>
    <x v="1"/>
    <m/>
    <x v="560"/>
    <x v="6"/>
    <x v="1"/>
    <x v="1"/>
    <x v="1"/>
    <x v="2"/>
    <x v="2"/>
    <m/>
    <x v="38"/>
    <n v="7003"/>
    <x v="0"/>
  </r>
  <r>
    <x v="1"/>
    <x v="0"/>
    <n v="-1405.84"/>
    <x v="74"/>
    <s v="COMPANHIA ULTRAGAZ S A"/>
    <x v="9"/>
    <s v="'21142"/>
    <x v="855"/>
    <x v="13"/>
    <x v="2"/>
    <x v="1"/>
    <x v="1"/>
    <x v="8"/>
    <x v="6"/>
    <s v="1 | 1"/>
    <x v="87"/>
    <n v="5003"/>
    <x v="1"/>
  </r>
  <r>
    <x v="1"/>
    <x v="0"/>
    <n v="-1403.03"/>
    <x v="27"/>
    <s v="FUNDO DE GARANTIA DO TEMPO DE SERVICO"/>
    <x v="4"/>
    <s v="'1013872"/>
    <x v="664"/>
    <x v="11"/>
    <x v="6"/>
    <x v="2"/>
    <x v="2"/>
    <x v="14"/>
    <x v="12"/>
    <s v="1 | 1"/>
    <x v="32"/>
    <n v="8004"/>
    <x v="1"/>
  </r>
  <r>
    <x v="1"/>
    <x v="0"/>
    <n v="-1400"/>
    <x v="50"/>
    <s v="ERICO DANILO DA S.COSTA"/>
    <x v="7"/>
    <s v="'103"/>
    <x v="856"/>
    <x v="16"/>
    <x v="11"/>
    <x v="1"/>
    <x v="1"/>
    <x v="1"/>
    <x v="1"/>
    <s v="1 | 1"/>
    <x v="62"/>
    <n v="7002"/>
    <x v="1"/>
  </r>
  <r>
    <x v="1"/>
    <x v="0"/>
    <n v="-1400"/>
    <x v="79"/>
    <s v="ROMULO PEREIRA DA SILVA"/>
    <x v="8"/>
    <s v="'1012899"/>
    <x v="857"/>
    <x v="18"/>
    <x v="13"/>
    <x v="2"/>
    <x v="2"/>
    <x v="12"/>
    <x v="10"/>
    <s v="1 | 1"/>
    <x v="96"/>
    <n v="4001"/>
    <x v="1"/>
  </r>
  <r>
    <x v="1"/>
    <x v="0"/>
    <n v="-1400"/>
    <x v="79"/>
    <s v="ROMULO PEREIRA DA SILVA"/>
    <x v="8"/>
    <s v="'1012900"/>
    <x v="857"/>
    <x v="18"/>
    <x v="13"/>
    <x v="2"/>
    <x v="2"/>
    <x v="12"/>
    <x v="10"/>
    <s v="1 | 1"/>
    <x v="96"/>
    <n v="4001"/>
    <x v="1"/>
  </r>
  <r>
    <x v="1"/>
    <x v="0"/>
    <n v="-1400"/>
    <x v="79"/>
    <s v="ROMULO PEREIRA DA SILVA"/>
    <x v="8"/>
    <s v="'1012901"/>
    <x v="857"/>
    <x v="18"/>
    <x v="13"/>
    <x v="2"/>
    <x v="2"/>
    <x v="12"/>
    <x v="10"/>
    <s v="1 | 1"/>
    <x v="96"/>
    <n v="4001"/>
    <x v="1"/>
  </r>
  <r>
    <x v="1"/>
    <x v="0"/>
    <n v="-1400"/>
    <x v="79"/>
    <s v="ROMULO PEREIRA DA SILVA"/>
    <x v="8"/>
    <s v="'1012902"/>
    <x v="857"/>
    <x v="18"/>
    <x v="13"/>
    <x v="2"/>
    <x v="2"/>
    <x v="12"/>
    <x v="10"/>
    <s v="1 | 1"/>
    <x v="96"/>
    <n v="4001"/>
    <x v="1"/>
  </r>
  <r>
    <x v="1"/>
    <x v="0"/>
    <n v="-1400"/>
    <x v="79"/>
    <s v="ROMULO PEREIRA DA SILVA"/>
    <x v="8"/>
    <s v="'1012903"/>
    <x v="857"/>
    <x v="18"/>
    <x v="13"/>
    <x v="2"/>
    <x v="2"/>
    <x v="12"/>
    <x v="10"/>
    <s v="1 | 1"/>
    <x v="96"/>
    <n v="4001"/>
    <x v="1"/>
  </r>
  <r>
    <x v="1"/>
    <x v="0"/>
    <n v="-1399.5"/>
    <x v="50"/>
    <s v="IMPERIO DOS FREIOS PECAS E SERVICOS LTDA"/>
    <x v="9"/>
    <s v="'16812"/>
    <x v="858"/>
    <x v="1"/>
    <x v="1"/>
    <x v="1"/>
    <x v="1"/>
    <x v="1"/>
    <x v="1"/>
    <s v="1 | 1"/>
    <x v="62"/>
    <n v="70011"/>
    <x v="1"/>
  </r>
  <r>
    <x v="1"/>
    <x v="0"/>
    <n v="-1392.4308333333331"/>
    <x v="29"/>
    <s v="LANÇAMENTO MANUAL"/>
    <x v="1"/>
    <m/>
    <x v="560"/>
    <x v="12"/>
    <x v="10"/>
    <x v="2"/>
    <x v="2"/>
    <x v="4"/>
    <x v="2"/>
    <m/>
    <x v="34"/>
    <n v="3005"/>
    <x v="0"/>
  </r>
  <r>
    <x v="1"/>
    <x v="0"/>
    <n v="-1391.21"/>
    <x v="27"/>
    <s v="FUNDO DE GARANTIA DO TEMPO DE SERVICO"/>
    <x v="4"/>
    <s v="'1013876"/>
    <x v="664"/>
    <x v="29"/>
    <x v="19"/>
    <x v="1"/>
    <x v="1"/>
    <x v="16"/>
    <x v="12"/>
    <s v="1 | 1"/>
    <x v="42"/>
    <n v="60013"/>
    <x v="1"/>
  </r>
  <r>
    <x v="1"/>
    <x v="0"/>
    <n v="-1385.7"/>
    <x v="3"/>
    <s v="SODEXO PASS DO BRASIL SERVICOS E COMERCIO S.A."/>
    <x v="2"/>
    <s v="'161527001"/>
    <x v="682"/>
    <x v="19"/>
    <x v="14"/>
    <x v="2"/>
    <x v="2"/>
    <x v="6"/>
    <x v="3"/>
    <s v="1 | 1"/>
    <x v="8"/>
    <n v="3003"/>
    <x v="1"/>
  </r>
  <r>
    <x v="1"/>
    <x v="0"/>
    <n v="-1378.04"/>
    <x v="2"/>
    <s v="FOLHA DE PAGAMENTO"/>
    <x v="3"/>
    <s v="'1013811"/>
    <x v="600"/>
    <x v="17"/>
    <x v="2"/>
    <x v="1"/>
    <x v="1"/>
    <x v="2"/>
    <x v="2"/>
    <s v="1 | 1"/>
    <x v="2"/>
    <n v="5006"/>
    <x v="1"/>
  </r>
  <r>
    <x v="1"/>
    <x v="0"/>
    <n v="-1375.5"/>
    <x v="37"/>
    <s v="DAS"/>
    <x v="4"/>
    <s v="'1013709"/>
    <x v="705"/>
    <x v="0"/>
    <x v="0"/>
    <x v="6"/>
    <x v="6"/>
    <x v="17"/>
    <x v="13"/>
    <s v="1 | 1"/>
    <x v="44"/>
    <n v="20011"/>
    <x v="1"/>
  </r>
  <r>
    <x v="1"/>
    <x v="0"/>
    <n v="-1368.11"/>
    <x v="35"/>
    <s v="SECRETARIA DA RECEITA FEDERAL DO BRASIL - RFB"/>
    <x v="4"/>
    <s v="'1014106"/>
    <x v="649"/>
    <x v="22"/>
    <x v="0"/>
    <x v="2"/>
    <x v="2"/>
    <x v="14"/>
    <x v="12"/>
    <s v="1 | 1"/>
    <x v="41"/>
    <n v="3002"/>
    <x v="1"/>
  </r>
  <r>
    <x v="1"/>
    <x v="0"/>
    <n v="-1355.76"/>
    <x v="50"/>
    <s v="SAO MIGUEL TRUCK CENTER LTDA"/>
    <x v="9"/>
    <s v="'34386"/>
    <x v="859"/>
    <x v="1"/>
    <x v="1"/>
    <x v="1"/>
    <x v="1"/>
    <x v="1"/>
    <x v="1"/>
    <s v="1 | 1"/>
    <x v="62"/>
    <n v="70011"/>
    <x v="1"/>
  </r>
  <r>
    <x v="1"/>
    <x v="0"/>
    <n v="-1355.55"/>
    <x v="41"/>
    <s v="GUILHERME CARVALHO DE ALMEIDA"/>
    <x v="11"/>
    <s v="'1013491"/>
    <x v="659"/>
    <x v="24"/>
    <x v="17"/>
    <x v="4"/>
    <x v="4"/>
    <x v="11"/>
    <x v="9"/>
    <s v="1 | 1"/>
    <x v="50"/>
    <n v="8006"/>
    <x v="1"/>
  </r>
  <r>
    <x v="1"/>
    <x v="0"/>
    <n v="-1349.43"/>
    <x v="50"/>
    <s v="ENGETRUCK MECANICA PESADA E COMERCIO LTDA"/>
    <x v="9"/>
    <s v="'8243"/>
    <x v="860"/>
    <x v="1"/>
    <x v="1"/>
    <x v="1"/>
    <x v="1"/>
    <x v="1"/>
    <x v="1"/>
    <s v="1 | 1"/>
    <x v="62"/>
    <n v="70011"/>
    <x v="1"/>
  </r>
  <r>
    <x v="1"/>
    <x v="0"/>
    <n v="-1338.05"/>
    <x v="2"/>
    <s v="FOLHA DE PAGAMENTO"/>
    <x v="3"/>
    <s v="'1013814"/>
    <x v="572"/>
    <x v="7"/>
    <x v="6"/>
    <x v="1"/>
    <x v="1"/>
    <x v="2"/>
    <x v="2"/>
    <s v="1 | 1"/>
    <x v="2"/>
    <n v="3008"/>
    <x v="1"/>
  </r>
  <r>
    <x v="1"/>
    <x v="0"/>
    <n v="-1325"/>
    <x v="50"/>
    <s v="LUAN FERRAGENS FERRAMENTAS E REFRIGERACAO LTDA"/>
    <x v="9"/>
    <s v="'16981"/>
    <x v="861"/>
    <x v="1"/>
    <x v="1"/>
    <x v="1"/>
    <x v="1"/>
    <x v="1"/>
    <x v="1"/>
    <s v="1 | 1"/>
    <x v="62"/>
    <n v="70011"/>
    <x v="1"/>
  </r>
  <r>
    <x v="1"/>
    <x v="0"/>
    <n v="-1306"/>
    <x v="33"/>
    <s v="ROCHA'S COMERCIO DE PRODUTOS DE LIMPEZA LTDA"/>
    <x v="9"/>
    <s v="'12019"/>
    <x v="862"/>
    <x v="17"/>
    <x v="2"/>
    <x v="2"/>
    <x v="2"/>
    <x v="7"/>
    <x v="5"/>
    <s v="1 | 1"/>
    <x v="39"/>
    <n v="5006"/>
    <x v="1"/>
  </r>
  <r>
    <x v="1"/>
    <x v="0"/>
    <n v="-1304.57"/>
    <x v="37"/>
    <s v="DAS"/>
    <x v="4"/>
    <s v="'1013468"/>
    <x v="863"/>
    <x v="0"/>
    <x v="0"/>
    <x v="6"/>
    <x v="6"/>
    <x v="17"/>
    <x v="13"/>
    <s v="1 | 1"/>
    <x v="44"/>
    <n v="20011"/>
    <x v="1"/>
  </r>
  <r>
    <x v="1"/>
    <x v="0"/>
    <n v="-1302"/>
    <x v="111"/>
    <s v="PROCESSO"/>
    <x v="6"/>
    <s v="'1013650"/>
    <x v="864"/>
    <x v="9"/>
    <x v="8"/>
    <x v="2"/>
    <x v="2"/>
    <x v="10"/>
    <x v="8"/>
    <s v="1 | 12"/>
    <x v="131"/>
    <n v="8002"/>
    <x v="1"/>
  </r>
  <r>
    <x v="1"/>
    <x v="0"/>
    <n v="-1290"/>
    <x v="13"/>
    <s v="UX INKMUSTACHE CORPORATIVO LTDA"/>
    <x v="7"/>
    <s v="'135"/>
    <x v="753"/>
    <x v="10"/>
    <x v="9"/>
    <x v="2"/>
    <x v="2"/>
    <x v="6"/>
    <x v="3"/>
    <s v="1 | 1"/>
    <x v="16"/>
    <n v="8001"/>
    <x v="1"/>
  </r>
  <r>
    <x v="1"/>
    <x v="0"/>
    <n v="-1288.25"/>
    <x v="2"/>
    <s v="FOLHA DE PAGAMENTO"/>
    <x v="3"/>
    <s v="'1013824"/>
    <x v="525"/>
    <x v="17"/>
    <x v="2"/>
    <x v="1"/>
    <x v="1"/>
    <x v="2"/>
    <x v="2"/>
    <s v="1 | 1"/>
    <x v="2"/>
    <n v="5006"/>
    <x v="1"/>
  </r>
  <r>
    <x v="1"/>
    <x v="0"/>
    <n v="-1280.5999999999999"/>
    <x v="39"/>
    <s v="RIOPAR PARTICIPACOES S.A."/>
    <x v="2"/>
    <s v="'72767651"/>
    <x v="865"/>
    <x v="29"/>
    <x v="19"/>
    <x v="1"/>
    <x v="1"/>
    <x v="3"/>
    <x v="3"/>
    <s v="1 | 1"/>
    <x v="58"/>
    <n v="6001"/>
    <x v="1"/>
  </r>
  <r>
    <x v="1"/>
    <x v="0"/>
    <n v="-1278"/>
    <x v="16"/>
    <s v="MANUTRON COMERCIO E SERVICOS EIRELI"/>
    <x v="7"/>
    <s v="'970"/>
    <x v="866"/>
    <x v="6"/>
    <x v="1"/>
    <x v="1"/>
    <x v="1"/>
    <x v="1"/>
    <x v="1"/>
    <s v="1 | 1"/>
    <x v="19"/>
    <n v="7003"/>
    <x v="1"/>
  </r>
  <r>
    <x v="1"/>
    <x v="0"/>
    <n v="-1277"/>
    <x v="23"/>
    <s v="EKO TRANSPORTES E RECOLHIMENTO DE RESIDUOS LTDA"/>
    <x v="6"/>
    <s v="'1013600"/>
    <x v="867"/>
    <x v="27"/>
    <x v="19"/>
    <x v="1"/>
    <x v="1"/>
    <x v="8"/>
    <x v="6"/>
    <s v="1 | 1"/>
    <x v="28"/>
    <n v="6002"/>
    <x v="1"/>
  </r>
  <r>
    <x v="1"/>
    <x v="0"/>
    <n v="-1272.18"/>
    <x v="3"/>
    <s v="SODEXO PASS DO BRASIL SERVICOS E COMERCIO S.A."/>
    <x v="2"/>
    <s v="'68647001"/>
    <x v="868"/>
    <x v="29"/>
    <x v="19"/>
    <x v="1"/>
    <x v="1"/>
    <x v="3"/>
    <x v="3"/>
    <s v="1 | 1"/>
    <x v="3"/>
    <n v="60011"/>
    <x v="1"/>
  </r>
  <r>
    <x v="1"/>
    <x v="0"/>
    <n v="-1269.25"/>
    <x v="27"/>
    <s v="FUNDO DE GARANTIA DO TEMPO DE SERVICO"/>
    <x v="4"/>
    <s v="'1013872"/>
    <x v="664"/>
    <x v="6"/>
    <x v="1"/>
    <x v="1"/>
    <x v="1"/>
    <x v="16"/>
    <x v="12"/>
    <s v="1 | 1"/>
    <x v="42"/>
    <n v="7003"/>
    <x v="1"/>
  </r>
  <r>
    <x v="1"/>
    <x v="0"/>
    <n v="-1251"/>
    <x v="2"/>
    <s v="FOLHA DE PAGAMENTO"/>
    <x v="3"/>
    <s v="'1013814"/>
    <x v="572"/>
    <x v="15"/>
    <x v="12"/>
    <x v="2"/>
    <x v="2"/>
    <x v="4"/>
    <x v="2"/>
    <s v="1 | 1"/>
    <x v="5"/>
    <n v="5002"/>
    <x v="1"/>
  </r>
  <r>
    <x v="1"/>
    <x v="0"/>
    <n v="-1250.1600000000001"/>
    <x v="17"/>
    <s v="FACEBOOK SERVICOS ONLINE DO BRASIL LTDA."/>
    <x v="2"/>
    <s v="'1013550"/>
    <x v="808"/>
    <x v="10"/>
    <x v="9"/>
    <x v="2"/>
    <x v="2"/>
    <x v="10"/>
    <x v="8"/>
    <s v="1 | 1"/>
    <x v="20"/>
    <n v="8001"/>
    <x v="1"/>
  </r>
  <r>
    <x v="1"/>
    <x v="0"/>
    <n v="-1233.44"/>
    <x v="22"/>
    <s v="MITRA TECNOLOGIA EM SISTEMAS LTDA"/>
    <x v="7"/>
    <s v="'2114"/>
    <x v="869"/>
    <x v="8"/>
    <x v="7"/>
    <x v="2"/>
    <x v="2"/>
    <x v="10"/>
    <x v="8"/>
    <s v="1 | 1"/>
    <x v="26"/>
    <n v="8003"/>
    <x v="1"/>
  </r>
  <r>
    <x v="1"/>
    <x v="0"/>
    <n v="-1233.0899999999999"/>
    <x v="34"/>
    <s v="UNIMED-RIO COOPERATIVA DE TRABALHO MEDICO DO RIO DE JANEIRO LTDA"/>
    <x v="7"/>
    <s v="'33953910"/>
    <x v="733"/>
    <x v="29"/>
    <x v="19"/>
    <x v="1"/>
    <x v="1"/>
    <x v="3"/>
    <x v="3"/>
    <s v="1 | 1"/>
    <x v="49"/>
    <n v="60013"/>
    <x v="1"/>
  </r>
  <r>
    <x v="1"/>
    <x v="0"/>
    <n v="-1221.0999999999999"/>
    <x v="27"/>
    <s v="FUNDO DE GARANTIA DO TEMPO DE SERVICO"/>
    <x v="4"/>
    <s v="'1013853"/>
    <x v="558"/>
    <x v="27"/>
    <x v="19"/>
    <x v="1"/>
    <x v="1"/>
    <x v="16"/>
    <x v="12"/>
    <s v="1 | 1"/>
    <x v="42"/>
    <n v="60021"/>
    <x v="1"/>
  </r>
  <r>
    <x v="1"/>
    <x v="0"/>
    <n v="-1219.8399999999999"/>
    <x v="27"/>
    <s v="FUNDO DE GARANTIA DO TEMPO DE SERVICO"/>
    <x v="4"/>
    <s v="'1013875"/>
    <x v="664"/>
    <x v="22"/>
    <x v="0"/>
    <x v="2"/>
    <x v="2"/>
    <x v="14"/>
    <x v="12"/>
    <s v="1 | 1"/>
    <x v="32"/>
    <n v="3002"/>
    <x v="1"/>
  </r>
  <r>
    <x v="1"/>
    <x v="0"/>
    <n v="-1214.06"/>
    <x v="65"/>
    <s v="AUTO POSTO MEU CEARA LTDA"/>
    <x v="2"/>
    <s v="'9119"/>
    <x v="870"/>
    <x v="27"/>
    <x v="19"/>
    <x v="1"/>
    <x v="1"/>
    <x v="1"/>
    <x v="1"/>
    <s v="1 | 1"/>
    <x v="77"/>
    <n v="6002"/>
    <x v="1"/>
  </r>
  <r>
    <x v="1"/>
    <x v="0"/>
    <n v="-1213.24"/>
    <x v="29"/>
    <s v="LANÇAMENTO MANUAL"/>
    <x v="1"/>
    <m/>
    <x v="560"/>
    <x v="27"/>
    <x v="19"/>
    <x v="1"/>
    <x v="1"/>
    <x v="2"/>
    <x v="2"/>
    <m/>
    <x v="38"/>
    <n v="60022"/>
    <x v="0"/>
  </r>
  <r>
    <x v="1"/>
    <x v="0"/>
    <n v="-1211.32"/>
    <x v="2"/>
    <s v="FOLHA DE PAGAMENTO"/>
    <x v="3"/>
    <s v="'1013811"/>
    <x v="600"/>
    <x v="29"/>
    <x v="19"/>
    <x v="1"/>
    <x v="1"/>
    <x v="2"/>
    <x v="2"/>
    <s v="1 | 1"/>
    <x v="2"/>
    <n v="60012"/>
    <x v="1"/>
  </r>
  <r>
    <x v="1"/>
    <x v="0"/>
    <n v="-1207.0999999999999"/>
    <x v="13"/>
    <s v="CASAS GUANABARA COMESTIVEIS LTDA"/>
    <x v="9"/>
    <s v="'227652"/>
    <x v="871"/>
    <x v="8"/>
    <x v="7"/>
    <x v="2"/>
    <x v="2"/>
    <x v="6"/>
    <x v="3"/>
    <s v="1 | 1"/>
    <x v="16"/>
    <n v="8003"/>
    <x v="1"/>
  </r>
  <r>
    <x v="1"/>
    <x v="0"/>
    <n v="-1203.43"/>
    <x v="2"/>
    <s v="FOLHA DE PAGAMENTO"/>
    <x v="3"/>
    <s v="'1013824"/>
    <x v="525"/>
    <x v="15"/>
    <x v="12"/>
    <x v="2"/>
    <x v="2"/>
    <x v="4"/>
    <x v="2"/>
    <s v="1 | 1"/>
    <x v="5"/>
    <n v="5002"/>
    <x v="1"/>
  </r>
  <r>
    <x v="1"/>
    <x v="0"/>
    <n v="-1201.53"/>
    <x v="50"/>
    <s v="AUTO MOLAS VIGO COMERCIO DE AUTOPECAS E SERVICOS LTDA"/>
    <x v="9"/>
    <s v="'76675"/>
    <x v="872"/>
    <x v="1"/>
    <x v="1"/>
    <x v="1"/>
    <x v="1"/>
    <x v="1"/>
    <x v="1"/>
    <s v="1 | 1"/>
    <x v="62"/>
    <n v="70011"/>
    <x v="1"/>
  </r>
  <r>
    <x v="1"/>
    <x v="0"/>
    <n v="-1200"/>
    <x v="71"/>
    <s v="PROMARE SERVICOS DE INFORMATICA LTDA"/>
    <x v="7"/>
    <s v="'253"/>
    <x v="646"/>
    <x v="24"/>
    <x v="17"/>
    <x v="2"/>
    <x v="2"/>
    <x v="4"/>
    <x v="2"/>
    <s v="1 | 1"/>
    <x v="83"/>
    <n v="8006"/>
    <x v="1"/>
  </r>
  <r>
    <x v="1"/>
    <x v="0"/>
    <n v="-1200"/>
    <x v="40"/>
    <s v="JOSE CRESENILDE DA SILVA"/>
    <x v="6"/>
    <s v="'1013195"/>
    <x v="873"/>
    <x v="28"/>
    <x v="16"/>
    <x v="2"/>
    <x v="2"/>
    <x v="12"/>
    <x v="10"/>
    <s v="1 | 1"/>
    <x v="48"/>
    <n v="8005"/>
    <x v="1"/>
  </r>
  <r>
    <x v="1"/>
    <x v="0"/>
    <n v="-1193.7"/>
    <x v="39"/>
    <s v="VR BENEFICIOS E SERVICOS DE PROCESSAMENTO S.A"/>
    <x v="2"/>
    <s v="'20220722004724"/>
    <x v="819"/>
    <x v="29"/>
    <x v="19"/>
    <x v="1"/>
    <x v="1"/>
    <x v="3"/>
    <x v="3"/>
    <s v="1 | 1"/>
    <x v="58"/>
    <n v="60013"/>
    <x v="1"/>
  </r>
  <r>
    <x v="1"/>
    <x v="0"/>
    <n v="-1189.53"/>
    <x v="47"/>
    <s v="INSTITUTO NACIONAL DO SEGURO SOCIAL - INSS"/>
    <x v="4"/>
    <s v="'1013467"/>
    <x v="874"/>
    <x v="0"/>
    <x v="0"/>
    <x v="6"/>
    <x v="6"/>
    <x v="17"/>
    <x v="13"/>
    <s v="1 | 1"/>
    <x v="56"/>
    <n v="20011"/>
    <x v="1"/>
  </r>
  <r>
    <x v="1"/>
    <x v="0"/>
    <n v="-1187.6400000000001"/>
    <x v="26"/>
    <s v="GENYO TECNOLOGIA DA INFORMACAO LTDA"/>
    <x v="2"/>
    <s v="'12188012"/>
    <x v="875"/>
    <x v="12"/>
    <x v="10"/>
    <x v="2"/>
    <x v="2"/>
    <x v="10"/>
    <x v="8"/>
    <s v="1 | 1"/>
    <x v="31"/>
    <n v="3005"/>
    <x v="1"/>
  </r>
  <r>
    <x v="1"/>
    <x v="0"/>
    <n v="-1184.01"/>
    <x v="35"/>
    <s v="SECRETARIA DA RECEITA FEDERAL DO BRASIL - RFB"/>
    <x v="4"/>
    <s v="'1014106"/>
    <x v="649"/>
    <x v="18"/>
    <x v="13"/>
    <x v="2"/>
    <x v="2"/>
    <x v="14"/>
    <x v="12"/>
    <s v="1 | 1"/>
    <x v="41"/>
    <n v="4001"/>
    <x v="1"/>
  </r>
  <r>
    <x v="1"/>
    <x v="0"/>
    <n v="-1183.25"/>
    <x v="52"/>
    <s v="TOKIO MARINE SEGURADORA S.A."/>
    <x v="8"/>
    <s v="'510 0000038106"/>
    <x v="876"/>
    <x v="25"/>
    <x v="18"/>
    <x v="1"/>
    <x v="1"/>
    <x v="1"/>
    <x v="1"/>
    <s v="2 | 6"/>
    <x v="64"/>
    <n v="30011"/>
    <x v="1"/>
  </r>
  <r>
    <x v="1"/>
    <x v="0"/>
    <n v="-1170.5766666666666"/>
    <x v="29"/>
    <s v="LANÇAMENTO MANUAL"/>
    <x v="1"/>
    <m/>
    <x v="560"/>
    <x v="0"/>
    <x v="0"/>
    <x v="2"/>
    <x v="2"/>
    <x v="4"/>
    <x v="2"/>
    <m/>
    <x v="34"/>
    <n v="20011"/>
    <x v="0"/>
  </r>
  <r>
    <x v="1"/>
    <x v="0"/>
    <n v="-1161.9000000000001"/>
    <x v="45"/>
    <s v="MARIA TERESA MELLO BASTOS"/>
    <x v="8"/>
    <s v="'1013927"/>
    <x v="593"/>
    <x v="2"/>
    <x v="2"/>
    <x v="1"/>
    <x v="1"/>
    <x v="15"/>
    <x v="5"/>
    <s v="1 | 1"/>
    <x v="57"/>
    <n v="40041"/>
    <x v="1"/>
  </r>
  <r>
    <x v="1"/>
    <x v="0"/>
    <n v="-1161"/>
    <x v="50"/>
    <s v="WLM PARTICIPACOES E COMERCIO DE MAQUINAS E VEICULOS S.A."/>
    <x v="7"/>
    <s v="'18918"/>
    <x v="877"/>
    <x v="1"/>
    <x v="1"/>
    <x v="1"/>
    <x v="1"/>
    <x v="1"/>
    <x v="1"/>
    <s v="1 | 1"/>
    <x v="62"/>
    <n v="70011"/>
    <x v="1"/>
  </r>
  <r>
    <x v="1"/>
    <x v="0"/>
    <n v="-1160.22"/>
    <x v="39"/>
    <s v="VR BENEFICIOS E SERVICOS DE PROCESSAMENTO S.A"/>
    <x v="2"/>
    <s v="'20221226006749"/>
    <x v="878"/>
    <x v="29"/>
    <x v="19"/>
    <x v="1"/>
    <x v="1"/>
    <x v="3"/>
    <x v="3"/>
    <s v="1 | 1"/>
    <x v="58"/>
    <n v="60011"/>
    <x v="1"/>
  </r>
  <r>
    <x v="1"/>
    <x v="0"/>
    <n v="-1150"/>
    <x v="5"/>
    <s v="EMPORIO MEGA 100 COMERCIO DE ALIMENTOS S.A."/>
    <x v="9"/>
    <s v="'58818"/>
    <x v="673"/>
    <x v="29"/>
    <x v="19"/>
    <x v="1"/>
    <x v="1"/>
    <x v="3"/>
    <x v="3"/>
    <s v="1 | 2"/>
    <x v="6"/>
    <n v="60012"/>
    <x v="1"/>
  </r>
  <r>
    <x v="1"/>
    <x v="0"/>
    <n v="-1150"/>
    <x v="5"/>
    <s v="EMPORIO MEGA 100 COMERCIO DE ALIMENTOS S.A."/>
    <x v="9"/>
    <s v="'58818"/>
    <x v="673"/>
    <x v="29"/>
    <x v="19"/>
    <x v="1"/>
    <x v="1"/>
    <x v="3"/>
    <x v="3"/>
    <s v="2 | 2"/>
    <x v="6"/>
    <n v="60012"/>
    <x v="1"/>
  </r>
  <r>
    <x v="1"/>
    <x v="0"/>
    <n v="-1146.98"/>
    <x v="97"/>
    <s v="FOLHA DE PAGAMENTO"/>
    <x v="3"/>
    <s v="'1013821"/>
    <x v="551"/>
    <x v="33"/>
    <x v="16"/>
    <x v="9"/>
    <x v="9"/>
    <x v="20"/>
    <x v="16"/>
    <s v="1 | 1"/>
    <x v="116"/>
    <n v="9001"/>
    <x v="1"/>
  </r>
  <r>
    <x v="1"/>
    <x v="0"/>
    <n v="-1140.8800000000001"/>
    <x v="35"/>
    <s v="SECRETARIA DA RECEITA FEDERAL DO BRASIL - RFB"/>
    <x v="4"/>
    <s v="'1014105"/>
    <x v="585"/>
    <x v="23"/>
    <x v="16"/>
    <x v="2"/>
    <x v="2"/>
    <x v="14"/>
    <x v="12"/>
    <s v="1 | 1"/>
    <x v="41"/>
    <n v="1002"/>
    <x v="1"/>
  </r>
  <r>
    <x v="1"/>
    <x v="0"/>
    <n v="-1140"/>
    <x v="69"/>
    <s v="WBSF SERVICOS DE ESCRITORIO E APOIO ADMINISTRATIVO LTDA"/>
    <x v="7"/>
    <s v="'87"/>
    <x v="879"/>
    <x v="25"/>
    <x v="18"/>
    <x v="2"/>
    <x v="2"/>
    <x v="12"/>
    <x v="10"/>
    <s v="1 | 1"/>
    <x v="81"/>
    <n v="3001"/>
    <x v="1"/>
  </r>
  <r>
    <x v="1"/>
    <x v="0"/>
    <n v="-1131.1300000000001"/>
    <x v="22"/>
    <s v="AUTODESK DO BRASIL LTDA"/>
    <x v="2"/>
    <s v="'1013689"/>
    <x v="880"/>
    <x v="15"/>
    <x v="12"/>
    <x v="2"/>
    <x v="2"/>
    <x v="10"/>
    <x v="8"/>
    <s v="1 | 1"/>
    <x v="26"/>
    <n v="5002"/>
    <x v="1"/>
  </r>
  <r>
    <x v="1"/>
    <x v="0"/>
    <n v="-1130.0891666666669"/>
    <x v="29"/>
    <s v="LANÇAMENTO MANUAL"/>
    <x v="1"/>
    <m/>
    <x v="560"/>
    <x v="18"/>
    <x v="13"/>
    <x v="2"/>
    <x v="2"/>
    <x v="4"/>
    <x v="2"/>
    <m/>
    <x v="34"/>
    <n v="4001"/>
    <x v="0"/>
  </r>
  <r>
    <x v="1"/>
    <x v="0"/>
    <n v="-1129.69"/>
    <x v="48"/>
    <s v="AGUAS DO RIO 4 SPE S.A"/>
    <x v="2"/>
    <s v="'150411893"/>
    <x v="881"/>
    <x v="2"/>
    <x v="2"/>
    <x v="1"/>
    <x v="1"/>
    <x v="15"/>
    <x v="5"/>
    <s v="1 | 1"/>
    <x v="59"/>
    <n v="40041"/>
    <x v="1"/>
  </r>
  <r>
    <x v="1"/>
    <x v="0"/>
    <n v="-1122.3"/>
    <x v="47"/>
    <s v="INSTITUTO NACIONAL DO SEGURO SOCIAL - INSS"/>
    <x v="4"/>
    <s v="'1013466"/>
    <x v="882"/>
    <x v="0"/>
    <x v="0"/>
    <x v="6"/>
    <x v="6"/>
    <x v="17"/>
    <x v="13"/>
    <s v="1 | 1"/>
    <x v="56"/>
    <n v="20011"/>
    <x v="1"/>
  </r>
  <r>
    <x v="1"/>
    <x v="0"/>
    <n v="-1119.3399999999999"/>
    <x v="8"/>
    <s v="FERNANDA"/>
    <x v="6"/>
    <s v="'1013846"/>
    <x v="883"/>
    <x v="4"/>
    <x v="4"/>
    <x v="1"/>
    <x v="1"/>
    <x v="2"/>
    <x v="2"/>
    <s v="1 | 1"/>
    <x v="10"/>
    <n v="4003"/>
    <x v="1"/>
  </r>
  <r>
    <x v="1"/>
    <x v="0"/>
    <n v="-1115.71"/>
    <x v="29"/>
    <s v="LANÇAMENTO MANUAL"/>
    <x v="1"/>
    <m/>
    <x v="560"/>
    <x v="21"/>
    <x v="15"/>
    <x v="2"/>
    <x v="2"/>
    <x v="4"/>
    <x v="2"/>
    <m/>
    <x v="34"/>
    <n v="3004"/>
    <x v="0"/>
  </r>
  <r>
    <x v="1"/>
    <x v="0"/>
    <n v="-1110.98"/>
    <x v="2"/>
    <s v="FOLHA DE PAGAMENTO"/>
    <x v="3"/>
    <s v="'1013824"/>
    <x v="525"/>
    <x v="29"/>
    <x v="19"/>
    <x v="1"/>
    <x v="1"/>
    <x v="2"/>
    <x v="2"/>
    <s v="2 | 1"/>
    <x v="2"/>
    <n v="60011"/>
    <x v="1"/>
  </r>
  <r>
    <x v="1"/>
    <x v="0"/>
    <n v="-1102.2"/>
    <x v="105"/>
    <s v="D.R. COMERCIO E MANUTENCAO TECNICA LTDA"/>
    <x v="9"/>
    <s v="'8112"/>
    <x v="884"/>
    <x v="6"/>
    <x v="1"/>
    <x v="1"/>
    <x v="1"/>
    <x v="8"/>
    <x v="6"/>
    <s v="1 | 1"/>
    <x v="124"/>
    <n v="7003"/>
    <x v="1"/>
  </r>
  <r>
    <x v="1"/>
    <x v="0"/>
    <n v="-1100"/>
    <x v="50"/>
    <s v="WANDERLEY DE ALMEIDA 93127286791"/>
    <x v="7"/>
    <s v="'446"/>
    <x v="885"/>
    <x v="1"/>
    <x v="1"/>
    <x v="1"/>
    <x v="1"/>
    <x v="1"/>
    <x v="1"/>
    <s v="1 | 1"/>
    <x v="62"/>
    <n v="70011"/>
    <x v="1"/>
  </r>
  <r>
    <x v="1"/>
    <x v="0"/>
    <n v="-1100"/>
    <x v="50"/>
    <s v="WANDERLEY DE ALMEIDA 93127286791"/>
    <x v="7"/>
    <s v="'449"/>
    <x v="886"/>
    <x v="1"/>
    <x v="1"/>
    <x v="1"/>
    <x v="1"/>
    <x v="1"/>
    <x v="1"/>
    <s v="1 | 1"/>
    <x v="62"/>
    <n v="70011"/>
    <x v="1"/>
  </r>
  <r>
    <x v="1"/>
    <x v="0"/>
    <n v="-1099.57"/>
    <x v="33"/>
    <s v="ATACADAO PAPELEX LTDA"/>
    <x v="9"/>
    <s v="'2433785"/>
    <x v="887"/>
    <x v="17"/>
    <x v="2"/>
    <x v="2"/>
    <x v="2"/>
    <x v="7"/>
    <x v="5"/>
    <s v="1 | 1"/>
    <x v="39"/>
    <n v="5006"/>
    <x v="1"/>
  </r>
  <r>
    <x v="1"/>
    <x v="0"/>
    <n v="-1090.81"/>
    <x v="9"/>
    <s v="R &amp; V COMERCIO DE TINTAS LTDA"/>
    <x v="9"/>
    <s v="'10676"/>
    <x v="888"/>
    <x v="4"/>
    <x v="4"/>
    <x v="1"/>
    <x v="1"/>
    <x v="8"/>
    <x v="6"/>
    <s v="1 | 1"/>
    <x v="11"/>
    <n v="40031"/>
    <x v="1"/>
  </r>
  <r>
    <x v="1"/>
    <x v="0"/>
    <n v="-1090.81"/>
    <x v="61"/>
    <s v="R &amp; V COMERCIO DE TINTAS LTDA"/>
    <x v="9"/>
    <s v="'10601"/>
    <x v="888"/>
    <x v="4"/>
    <x v="4"/>
    <x v="1"/>
    <x v="1"/>
    <x v="8"/>
    <x v="6"/>
    <s v="1 | 1"/>
    <x v="73"/>
    <n v="40031"/>
    <x v="1"/>
  </r>
  <r>
    <x v="1"/>
    <x v="0"/>
    <n v="-1086.78"/>
    <x v="19"/>
    <s v="SECRETARIA MUNICIPAL DE FAZENDA"/>
    <x v="4"/>
    <s v="'1013843"/>
    <x v="889"/>
    <x v="25"/>
    <x v="18"/>
    <x v="2"/>
    <x v="2"/>
    <x v="10"/>
    <x v="8"/>
    <s v="1 | 1"/>
    <x v="22"/>
    <n v="3001"/>
    <x v="1"/>
  </r>
  <r>
    <x v="1"/>
    <x v="0"/>
    <n v="-1076.19"/>
    <x v="116"/>
    <s v="RODOGAS POSTO PRESIDENTE LTDA"/>
    <x v="9"/>
    <s v="'341.270"/>
    <x v="890"/>
    <x v="27"/>
    <x v="19"/>
    <x v="1"/>
    <x v="1"/>
    <x v="1"/>
    <x v="1"/>
    <s v="1 | 1"/>
    <x v="137"/>
    <n v="6002"/>
    <x v="1"/>
  </r>
  <r>
    <x v="1"/>
    <x v="0"/>
    <n v="-1066.8"/>
    <x v="39"/>
    <s v="RIOPAR PARTICIPACOES S.A."/>
    <x v="2"/>
    <s v="'72776997"/>
    <x v="776"/>
    <x v="11"/>
    <x v="6"/>
    <x v="2"/>
    <x v="2"/>
    <x v="6"/>
    <x v="3"/>
    <s v="1 | 1"/>
    <x v="46"/>
    <n v="8004"/>
    <x v="1"/>
  </r>
  <r>
    <x v="1"/>
    <x v="0"/>
    <n v="-1066.3900000000001"/>
    <x v="52"/>
    <s v="ALLIANZ SEGUROS S/A"/>
    <x v="8"/>
    <s v="'5177202253312062670"/>
    <x v="891"/>
    <x v="25"/>
    <x v="18"/>
    <x v="1"/>
    <x v="1"/>
    <x v="1"/>
    <x v="1"/>
    <s v="3 | 3"/>
    <x v="64"/>
    <n v="30011"/>
    <x v="1"/>
  </r>
  <r>
    <x v="1"/>
    <x v="0"/>
    <n v="-1061.8699999999999"/>
    <x v="51"/>
    <s v="BANCO BRADESCO S.A."/>
    <x v="8"/>
    <s v="'4645422"/>
    <x v="892"/>
    <x v="0"/>
    <x v="0"/>
    <x v="7"/>
    <x v="7"/>
    <x v="18"/>
    <x v="14"/>
    <s v="44 | 48"/>
    <x v="63"/>
    <n v="20011"/>
    <x v="0"/>
  </r>
  <r>
    <x v="1"/>
    <x v="0"/>
    <n v="-1060.57"/>
    <x v="44"/>
    <s v="SECRETARIA DA RECEITA FEDERAL DO BRASIL - RFB"/>
    <x v="4"/>
    <s v="'1013512"/>
    <x v="893"/>
    <x v="0"/>
    <x v="0"/>
    <x v="6"/>
    <x v="6"/>
    <x v="17"/>
    <x v="13"/>
    <s v="1 | 1"/>
    <x v="53"/>
    <n v="20011"/>
    <x v="1"/>
  </r>
  <r>
    <x v="1"/>
    <x v="0"/>
    <n v="-1056.79"/>
    <x v="27"/>
    <s v="FUNDO DE GARANTIA DO TEMPO DE SERVICO"/>
    <x v="4"/>
    <s v="'1013875"/>
    <x v="664"/>
    <x v="18"/>
    <x v="13"/>
    <x v="2"/>
    <x v="2"/>
    <x v="14"/>
    <x v="12"/>
    <s v="1 | 1"/>
    <x v="32"/>
    <n v="4001"/>
    <x v="1"/>
  </r>
  <r>
    <x v="1"/>
    <x v="0"/>
    <n v="-1050.19"/>
    <x v="116"/>
    <s v="RODOGAS POSTO PRESIDENTE LTDA"/>
    <x v="9"/>
    <s v="'342.278"/>
    <x v="890"/>
    <x v="27"/>
    <x v="19"/>
    <x v="1"/>
    <x v="1"/>
    <x v="1"/>
    <x v="1"/>
    <s v="1 | 1"/>
    <x v="137"/>
    <n v="6002"/>
    <x v="1"/>
  </r>
  <r>
    <x v="1"/>
    <x v="0"/>
    <n v="-1048.76"/>
    <x v="3"/>
    <s v="SODEXO PASS DO BRASIL SERVICOS E COMERCIO S.A."/>
    <x v="2"/>
    <s v="'161482001"/>
    <x v="540"/>
    <x v="29"/>
    <x v="19"/>
    <x v="1"/>
    <x v="1"/>
    <x v="3"/>
    <x v="3"/>
    <s v="1 | 1"/>
    <x v="3"/>
    <n v="60013"/>
    <x v="1"/>
  </r>
  <r>
    <x v="1"/>
    <x v="0"/>
    <n v="-1044.56"/>
    <x v="50"/>
    <s v="VAREJAO DAS CORES COMERCIO DE PRODUTOS PARA PINTURA LTDA"/>
    <x v="9"/>
    <s v="'17872"/>
    <x v="894"/>
    <x v="1"/>
    <x v="1"/>
    <x v="1"/>
    <x v="1"/>
    <x v="1"/>
    <x v="1"/>
    <s v="1 | 2"/>
    <x v="62"/>
    <n v="70011"/>
    <x v="1"/>
  </r>
  <r>
    <x v="1"/>
    <x v="0"/>
    <n v="-1044"/>
    <x v="50"/>
    <s v="VAREJAO DAS CORES COMERCIO DE PRODUTOS PARA PINTURA LTDA"/>
    <x v="9"/>
    <s v="'17872"/>
    <x v="894"/>
    <x v="1"/>
    <x v="1"/>
    <x v="1"/>
    <x v="1"/>
    <x v="1"/>
    <x v="1"/>
    <s v="2 | 2"/>
    <x v="62"/>
    <n v="70011"/>
    <x v="1"/>
  </r>
  <r>
    <x v="1"/>
    <x v="0"/>
    <n v="-1039.6400000000001"/>
    <x v="42"/>
    <s v="TNTINFO COMERCIO DE MATERIAIS DE INFORMATICA EIRELI"/>
    <x v="9"/>
    <s v="'175605"/>
    <x v="895"/>
    <x v="24"/>
    <x v="17"/>
    <x v="2"/>
    <x v="2"/>
    <x v="10"/>
    <x v="8"/>
    <s v="1 | 1"/>
    <x v="51"/>
    <n v="8006"/>
    <x v="1"/>
  </r>
  <r>
    <x v="1"/>
    <x v="0"/>
    <n v="-1038.4100000000001"/>
    <x v="116"/>
    <s v="RODOGAS POSTO PRESIDENTE LTDA"/>
    <x v="9"/>
    <s v="'340.323"/>
    <x v="890"/>
    <x v="27"/>
    <x v="19"/>
    <x v="1"/>
    <x v="1"/>
    <x v="1"/>
    <x v="1"/>
    <s v="1 | 1"/>
    <x v="137"/>
    <n v="60021"/>
    <x v="1"/>
  </r>
  <r>
    <x v="1"/>
    <x v="0"/>
    <n v="-1037.2"/>
    <x v="50"/>
    <s v="VAREJAO DAS CORES COMERCIO DE PRODUTOS PARA PINTURA LTDA"/>
    <x v="9"/>
    <s v="'17771"/>
    <x v="896"/>
    <x v="1"/>
    <x v="1"/>
    <x v="1"/>
    <x v="1"/>
    <x v="1"/>
    <x v="1"/>
    <s v="1 | 2"/>
    <x v="62"/>
    <n v="70011"/>
    <x v="1"/>
  </r>
  <r>
    <x v="1"/>
    <x v="0"/>
    <n v="-1036.4000000000001"/>
    <x v="50"/>
    <s v="VAREJAO DAS CORES COMERCIO DE PRODUTOS PARA PINTURA LTDA"/>
    <x v="9"/>
    <s v="'17771"/>
    <x v="896"/>
    <x v="1"/>
    <x v="1"/>
    <x v="1"/>
    <x v="1"/>
    <x v="1"/>
    <x v="1"/>
    <s v="2 | 2"/>
    <x v="62"/>
    <n v="70011"/>
    <x v="1"/>
  </r>
  <r>
    <x v="1"/>
    <x v="0"/>
    <n v="-1035.19"/>
    <x v="43"/>
    <s v="ITAU UNIBANCO S.A."/>
    <x v="8"/>
    <s v="'1013050"/>
    <x v="897"/>
    <x v="0"/>
    <x v="0"/>
    <x v="7"/>
    <x v="7"/>
    <x v="18"/>
    <x v="14"/>
    <s v="1 | 1"/>
    <x v="52"/>
    <n v="20011"/>
    <x v="1"/>
  </r>
  <r>
    <x v="1"/>
    <x v="0"/>
    <n v="-1025"/>
    <x v="11"/>
    <s v="ARLETE DE JESUS FERRAO DOS SANTOS 89191226791"/>
    <x v="10"/>
    <s v="'1013581"/>
    <x v="898"/>
    <x v="5"/>
    <x v="5"/>
    <x v="2"/>
    <x v="2"/>
    <x v="10"/>
    <x v="8"/>
    <s v="1 | 1"/>
    <x v="13"/>
    <n v="3006"/>
    <x v="1"/>
  </r>
  <r>
    <x v="1"/>
    <x v="0"/>
    <n v="-1008.67"/>
    <x v="44"/>
    <s v="SECRETARIA DA RECEITA FEDERAL DO BRASIL - RFB"/>
    <x v="4"/>
    <s v="'1013511"/>
    <x v="107"/>
    <x v="0"/>
    <x v="0"/>
    <x v="6"/>
    <x v="6"/>
    <x v="17"/>
    <x v="13"/>
    <s v="1 | 1"/>
    <x v="53"/>
    <n v="20011"/>
    <x v="1"/>
  </r>
  <r>
    <x v="1"/>
    <x v="0"/>
    <n v="-1007.17"/>
    <x v="35"/>
    <s v="SECRETARIA DA RECEITA FEDERAL DO BRASIL - RFB"/>
    <x v="4"/>
    <s v="'1014106"/>
    <x v="649"/>
    <x v="21"/>
    <x v="15"/>
    <x v="2"/>
    <x v="2"/>
    <x v="14"/>
    <x v="12"/>
    <s v="1 | 1"/>
    <x v="41"/>
    <n v="3004"/>
    <x v="1"/>
  </r>
  <r>
    <x v="1"/>
    <x v="0"/>
    <n v="-1000.72"/>
    <x v="47"/>
    <s v="SECRETARIA DA RECEITA FEDERAL DO BRASIL - RFB"/>
    <x v="4"/>
    <s v="'1013480"/>
    <x v="899"/>
    <x v="0"/>
    <x v="0"/>
    <x v="6"/>
    <x v="6"/>
    <x v="17"/>
    <x v="13"/>
    <s v="1 | 1"/>
    <x v="56"/>
    <n v="20011"/>
    <x v="1"/>
  </r>
  <r>
    <x v="1"/>
    <x v="0"/>
    <n v="-1000"/>
    <x v="119"/>
    <s v="A CLEAN SANEAMENTO AMBIENTAL DE RESIDUOS EIRELI"/>
    <x v="6"/>
    <s v="'1013555"/>
    <x v="539"/>
    <x v="0"/>
    <x v="0"/>
    <x v="12"/>
    <x v="12"/>
    <x v="24"/>
    <x v="20"/>
    <s v="1 | 1"/>
    <x v="141"/>
    <n v="2001"/>
    <x v="1"/>
  </r>
  <r>
    <x v="1"/>
    <x v="0"/>
    <n v="-1000"/>
    <x v="119"/>
    <s v="HEVKEDE SERVICOS DE COBRANCA LTDA"/>
    <x v="7"/>
    <s v="'401"/>
    <x v="528"/>
    <x v="0"/>
    <x v="0"/>
    <x v="12"/>
    <x v="12"/>
    <x v="24"/>
    <x v="20"/>
    <s v="1 | 1"/>
    <x v="141"/>
    <n v="2001"/>
    <x v="1"/>
  </r>
  <r>
    <x v="1"/>
    <x v="0"/>
    <n v="-1000"/>
    <x v="119"/>
    <s v="HEVKEDE SERVICOS DE COBRANCA LTDA"/>
    <x v="7"/>
    <s v="'402"/>
    <x v="528"/>
    <x v="0"/>
    <x v="0"/>
    <x v="12"/>
    <x v="12"/>
    <x v="24"/>
    <x v="20"/>
    <s v="1 | 1"/>
    <x v="141"/>
    <n v="2001"/>
    <x v="1"/>
  </r>
  <r>
    <x v="1"/>
    <x v="0"/>
    <n v="-1000"/>
    <x v="119"/>
    <s v="MDAKEDE INFORMACOES CADASTRAIS LTDA"/>
    <x v="7"/>
    <s v="'673"/>
    <x v="529"/>
    <x v="0"/>
    <x v="0"/>
    <x v="12"/>
    <x v="12"/>
    <x v="24"/>
    <x v="20"/>
    <s v="1 | 1"/>
    <x v="141"/>
    <n v="2001"/>
    <x v="1"/>
  </r>
  <r>
    <x v="1"/>
    <x v="0"/>
    <n v="-1000"/>
    <x v="119"/>
    <s v="PADRAO AMBIENTAL COLETA E TRANSPORTES EIRELI"/>
    <x v="6"/>
    <s v="'1013197"/>
    <x v="574"/>
    <x v="0"/>
    <x v="0"/>
    <x v="12"/>
    <x v="12"/>
    <x v="24"/>
    <x v="20"/>
    <s v="1 | 1"/>
    <x v="141"/>
    <n v="2001"/>
    <x v="1"/>
  </r>
  <r>
    <x v="1"/>
    <x v="0"/>
    <n v="-1000"/>
    <x v="119"/>
    <s v="PADRAO AMBIENTAL COLETA E TRANSPORTES EIRELI"/>
    <x v="6"/>
    <s v="'1013377"/>
    <x v="574"/>
    <x v="0"/>
    <x v="0"/>
    <x v="12"/>
    <x v="12"/>
    <x v="24"/>
    <x v="20"/>
    <s v="1 | 1"/>
    <x v="141"/>
    <n v="2001"/>
    <x v="1"/>
  </r>
  <r>
    <x v="1"/>
    <x v="0"/>
    <n v="-1000"/>
    <x v="119"/>
    <s v="PADRAO AMBIENTAL COLETA E TRANSPORTES EIRELI"/>
    <x v="6"/>
    <s v="'1013411"/>
    <x v="574"/>
    <x v="0"/>
    <x v="0"/>
    <x v="12"/>
    <x v="12"/>
    <x v="24"/>
    <x v="20"/>
    <s v="1 | 1"/>
    <x v="141"/>
    <n v="2001"/>
    <x v="1"/>
  </r>
  <r>
    <x v="1"/>
    <x v="0"/>
    <n v="-1000"/>
    <x v="119"/>
    <s v="SR SANTOS SERVICOS LTDA"/>
    <x v="7"/>
    <s v="'500"/>
    <x v="534"/>
    <x v="0"/>
    <x v="0"/>
    <x v="12"/>
    <x v="12"/>
    <x v="24"/>
    <x v="20"/>
    <s v="1 | 1"/>
    <x v="141"/>
    <n v="2001"/>
    <x v="1"/>
  </r>
  <r>
    <x v="1"/>
    <x v="0"/>
    <n v="-1000"/>
    <x v="9"/>
    <s v="R &amp; V COMERCIO DE TINTAS LTDA"/>
    <x v="9"/>
    <s v="'10601"/>
    <x v="888"/>
    <x v="4"/>
    <x v="4"/>
    <x v="1"/>
    <x v="1"/>
    <x v="8"/>
    <x v="6"/>
    <s v="1 | 1"/>
    <x v="11"/>
    <n v="40031"/>
    <x v="1"/>
  </r>
  <r>
    <x v="1"/>
    <x v="0"/>
    <n v="-1000"/>
    <x v="117"/>
    <s v="CICLUS AMBIENTAL DO BRASIL S.A."/>
    <x v="10"/>
    <s v="'1013672"/>
    <x v="900"/>
    <x v="0"/>
    <x v="0"/>
    <x v="1"/>
    <x v="1"/>
    <x v="21"/>
    <x v="17"/>
    <s v="1 | 1"/>
    <x v="138"/>
    <n v="2001"/>
    <x v="1"/>
  </r>
  <r>
    <x v="1"/>
    <x v="0"/>
    <n v="-1000"/>
    <x v="85"/>
    <s v="MF COMERCIO DE PECAS AUTOMOTIVAS LTDA"/>
    <x v="9"/>
    <s v="'334"/>
    <x v="901"/>
    <x v="1"/>
    <x v="1"/>
    <x v="1"/>
    <x v="1"/>
    <x v="1"/>
    <x v="1"/>
    <s v="1 | 2"/>
    <x v="103"/>
    <n v="70012"/>
    <x v="1"/>
  </r>
  <r>
    <x v="1"/>
    <x v="0"/>
    <n v="-1000"/>
    <x v="85"/>
    <s v="MF COMERCIO DE PECAS AUTOMOTIVAS LTDA"/>
    <x v="9"/>
    <s v="'334"/>
    <x v="901"/>
    <x v="1"/>
    <x v="1"/>
    <x v="1"/>
    <x v="1"/>
    <x v="1"/>
    <x v="1"/>
    <s v="2 | 2"/>
    <x v="103"/>
    <n v="70012"/>
    <x v="1"/>
  </r>
  <r>
    <x v="1"/>
    <x v="0"/>
    <n v="-1000"/>
    <x v="61"/>
    <s v="R &amp; V COMERCIO DE TINTAS LTDA"/>
    <x v="9"/>
    <s v="'10676"/>
    <x v="888"/>
    <x v="4"/>
    <x v="4"/>
    <x v="1"/>
    <x v="1"/>
    <x v="8"/>
    <x v="6"/>
    <s v="1 | 1"/>
    <x v="73"/>
    <n v="40031"/>
    <x v="1"/>
  </r>
  <r>
    <x v="1"/>
    <x v="0"/>
    <n v="-1000"/>
    <x v="19"/>
    <s v="EKO TRANSPORTES E RECOLHIMENTO DE RESIDUOS LTDA"/>
    <x v="6"/>
    <s v="'1013328"/>
    <x v="902"/>
    <x v="25"/>
    <x v="18"/>
    <x v="2"/>
    <x v="2"/>
    <x v="10"/>
    <x v="8"/>
    <s v="1 | 1"/>
    <x v="22"/>
    <n v="3001"/>
    <x v="1"/>
  </r>
  <r>
    <x v="1"/>
    <x v="0"/>
    <n v="-1000"/>
    <x v="114"/>
    <s v="EKO TRANSPORTES E RECOLHIMENTO DE RESIDUOS LTDA"/>
    <x v="6"/>
    <s v="'1013546"/>
    <x v="903"/>
    <x v="0"/>
    <x v="0"/>
    <x v="10"/>
    <x v="10"/>
    <x v="22"/>
    <x v="18"/>
    <s v="1 | 1"/>
    <x v="135"/>
    <n v="20011"/>
    <x v="1"/>
  </r>
  <r>
    <x v="1"/>
    <x v="0"/>
    <n v="-1000"/>
    <x v="104"/>
    <s v="NOVA MAJAMA COMERCIO DE MAQUINAS E FERRAMENTAS LTDA"/>
    <x v="2"/>
    <s v="'53"/>
    <x v="904"/>
    <x v="20"/>
    <x v="2"/>
    <x v="1"/>
    <x v="1"/>
    <x v="8"/>
    <x v="6"/>
    <s v="1 | 1"/>
    <x v="123"/>
    <n v="50012"/>
    <x v="1"/>
  </r>
  <r>
    <x v="1"/>
    <x v="0"/>
    <n v="-999.9"/>
    <x v="47"/>
    <s v="INSTITUTO NACIONAL DO SEGURO SOCIAL - INSS"/>
    <x v="4"/>
    <s v="'1013400"/>
    <x v="905"/>
    <x v="0"/>
    <x v="0"/>
    <x v="6"/>
    <x v="6"/>
    <x v="17"/>
    <x v="13"/>
    <s v="1 | 1"/>
    <x v="56"/>
    <n v="20011"/>
    <x v="1"/>
  </r>
  <r>
    <x v="1"/>
    <x v="0"/>
    <n v="-994.95"/>
    <x v="41"/>
    <s v="MAGAZINE LUIZA S/A"/>
    <x v="9"/>
    <s v="'906168"/>
    <x v="906"/>
    <x v="24"/>
    <x v="17"/>
    <x v="4"/>
    <x v="4"/>
    <x v="11"/>
    <x v="9"/>
    <s v="1 | 8"/>
    <x v="50"/>
    <n v="80061"/>
    <x v="1"/>
  </r>
  <r>
    <x v="1"/>
    <x v="0"/>
    <n v="-994.94"/>
    <x v="41"/>
    <s v="MAGAZINE LUIZA S/A"/>
    <x v="9"/>
    <s v="'906168"/>
    <x v="906"/>
    <x v="24"/>
    <x v="17"/>
    <x v="4"/>
    <x v="4"/>
    <x v="11"/>
    <x v="9"/>
    <s v="3 | 8"/>
    <x v="50"/>
    <n v="80061"/>
    <x v="1"/>
  </r>
  <r>
    <x v="1"/>
    <x v="0"/>
    <n v="-994.94"/>
    <x v="41"/>
    <s v="MAGAZINE LUIZA S/A"/>
    <x v="9"/>
    <s v="'906168"/>
    <x v="906"/>
    <x v="24"/>
    <x v="17"/>
    <x v="4"/>
    <x v="4"/>
    <x v="11"/>
    <x v="9"/>
    <s v="4 | 8"/>
    <x v="50"/>
    <n v="80061"/>
    <x v="1"/>
  </r>
  <r>
    <x v="1"/>
    <x v="0"/>
    <n v="-994.94"/>
    <x v="41"/>
    <s v="MAGAZINE LUIZA S/A"/>
    <x v="9"/>
    <s v="'906168"/>
    <x v="906"/>
    <x v="24"/>
    <x v="17"/>
    <x v="4"/>
    <x v="4"/>
    <x v="11"/>
    <x v="9"/>
    <s v="5 | 8"/>
    <x v="50"/>
    <n v="80061"/>
    <x v="1"/>
  </r>
  <r>
    <x v="1"/>
    <x v="0"/>
    <n v="-994.94"/>
    <x v="41"/>
    <s v="MAGAZINE LUIZA S/A"/>
    <x v="9"/>
    <s v="'906168"/>
    <x v="906"/>
    <x v="24"/>
    <x v="17"/>
    <x v="4"/>
    <x v="4"/>
    <x v="11"/>
    <x v="9"/>
    <s v="6 | 8"/>
    <x v="50"/>
    <n v="80061"/>
    <x v="1"/>
  </r>
  <r>
    <x v="1"/>
    <x v="0"/>
    <n v="-994.94"/>
    <x v="41"/>
    <s v="MAGAZINE LUIZA S/A"/>
    <x v="9"/>
    <s v="'906168"/>
    <x v="906"/>
    <x v="24"/>
    <x v="17"/>
    <x v="4"/>
    <x v="4"/>
    <x v="11"/>
    <x v="9"/>
    <s v="7 | 8"/>
    <x v="50"/>
    <n v="80061"/>
    <x v="1"/>
  </r>
  <r>
    <x v="1"/>
    <x v="0"/>
    <n v="-994.94"/>
    <x v="41"/>
    <s v="MAGAZINE LUIZA S/A"/>
    <x v="9"/>
    <s v="'906168"/>
    <x v="906"/>
    <x v="24"/>
    <x v="17"/>
    <x v="4"/>
    <x v="4"/>
    <x v="11"/>
    <x v="9"/>
    <s v="8 | 8"/>
    <x v="50"/>
    <n v="80061"/>
    <x v="1"/>
  </r>
  <r>
    <x v="1"/>
    <x v="0"/>
    <n v="-994.86"/>
    <x v="41"/>
    <s v="MAGAZINE LUIZA S/A"/>
    <x v="9"/>
    <s v="'906168"/>
    <x v="906"/>
    <x v="24"/>
    <x v="17"/>
    <x v="4"/>
    <x v="4"/>
    <x v="11"/>
    <x v="9"/>
    <s v="2 | 8"/>
    <x v="50"/>
    <n v="80061"/>
    <x v="1"/>
  </r>
  <r>
    <x v="1"/>
    <x v="0"/>
    <n v="-992.76"/>
    <x v="116"/>
    <s v="RODOGAS POSTO PRESIDENTE LTDA"/>
    <x v="9"/>
    <s v="'339218"/>
    <x v="890"/>
    <x v="27"/>
    <x v="19"/>
    <x v="1"/>
    <x v="1"/>
    <x v="1"/>
    <x v="1"/>
    <s v="1 | 1"/>
    <x v="137"/>
    <n v="6002"/>
    <x v="1"/>
  </r>
  <r>
    <x v="1"/>
    <x v="0"/>
    <n v="-990.66"/>
    <x v="26"/>
    <s v="HOSTGATOR COM. LLC"/>
    <x v="2"/>
    <s v="'1013462"/>
    <x v="907"/>
    <x v="24"/>
    <x v="17"/>
    <x v="2"/>
    <x v="2"/>
    <x v="10"/>
    <x v="8"/>
    <s v="1 | 12"/>
    <x v="31"/>
    <n v="8006"/>
    <x v="1"/>
  </r>
  <r>
    <x v="1"/>
    <x v="0"/>
    <n v="-989.67"/>
    <x v="34"/>
    <s v="UNIMED-RIO COOPERATIVA DE TRABALHO MEDICO DO RIO DE JANEIRO LTDA"/>
    <x v="7"/>
    <s v="'33953906"/>
    <x v="767"/>
    <x v="21"/>
    <x v="15"/>
    <x v="2"/>
    <x v="2"/>
    <x v="6"/>
    <x v="3"/>
    <s v="1 | 1"/>
    <x v="40"/>
    <n v="3004"/>
    <x v="1"/>
  </r>
  <r>
    <x v="1"/>
    <x v="0"/>
    <n v="-989"/>
    <x v="18"/>
    <s v="EKO TRANSPORTES E RECOLHIMENTO DE RESIDUOS LTDA"/>
    <x v="6"/>
    <s v="'1014051"/>
    <x v="693"/>
    <x v="6"/>
    <x v="1"/>
    <x v="2"/>
    <x v="2"/>
    <x v="10"/>
    <x v="8"/>
    <s v="1 | 1"/>
    <x v="21"/>
    <n v="7003"/>
    <x v="1"/>
  </r>
  <r>
    <x v="1"/>
    <x v="0"/>
    <n v="-984.53"/>
    <x v="31"/>
    <s v="LIGHT SERVICOS DE ELETRICIDADE S A"/>
    <x v="9"/>
    <s v="'9840913"/>
    <x v="908"/>
    <x v="2"/>
    <x v="2"/>
    <x v="1"/>
    <x v="1"/>
    <x v="15"/>
    <x v="5"/>
    <s v="1 | 1"/>
    <x v="36"/>
    <n v="40041"/>
    <x v="1"/>
  </r>
  <r>
    <x v="1"/>
    <x v="0"/>
    <n v="-983.73"/>
    <x v="91"/>
    <s v="RESCISAO"/>
    <x v="3"/>
    <s v="'1013324"/>
    <x v="909"/>
    <x v="29"/>
    <x v="19"/>
    <x v="1"/>
    <x v="1"/>
    <x v="2"/>
    <x v="2"/>
    <s v="1 | 1"/>
    <x v="109"/>
    <n v="60013"/>
    <x v="1"/>
  </r>
  <r>
    <x v="1"/>
    <x v="0"/>
    <n v="-982.1"/>
    <x v="39"/>
    <s v="RIOPAR PARTICIPACOES S.A."/>
    <x v="2"/>
    <s v="'72766830"/>
    <x v="804"/>
    <x v="29"/>
    <x v="19"/>
    <x v="1"/>
    <x v="1"/>
    <x v="3"/>
    <x v="3"/>
    <s v="1 | 1"/>
    <x v="58"/>
    <n v="60011"/>
    <x v="1"/>
  </r>
  <r>
    <x v="1"/>
    <x v="0"/>
    <n v="-980"/>
    <x v="50"/>
    <s v="QUITUNGO BANGU COMERCIO DE VIDROS PARA AUTOMOVEIS LTDA"/>
    <x v="10"/>
    <s v="'1013574"/>
    <x v="910"/>
    <x v="1"/>
    <x v="1"/>
    <x v="1"/>
    <x v="1"/>
    <x v="1"/>
    <x v="1"/>
    <s v="1 | 1"/>
    <x v="62"/>
    <n v="70011"/>
    <x v="1"/>
  </r>
  <r>
    <x v="1"/>
    <x v="0"/>
    <n v="-980"/>
    <x v="71"/>
    <s v="VVANONI SERVICOS DE COBRANCA LTDA"/>
    <x v="7"/>
    <s v="'183"/>
    <x v="911"/>
    <x v="4"/>
    <x v="4"/>
    <x v="2"/>
    <x v="2"/>
    <x v="4"/>
    <x v="2"/>
    <s v="1 | 1"/>
    <x v="83"/>
    <n v="40036"/>
    <x v="1"/>
  </r>
  <r>
    <x v="1"/>
    <x v="0"/>
    <n v="-977.78"/>
    <x v="47"/>
    <s v="INSTITUTO NACIONAL DO SEGURO SOCIAL - INSS"/>
    <x v="4"/>
    <s v="'1013405"/>
    <x v="912"/>
    <x v="0"/>
    <x v="0"/>
    <x v="6"/>
    <x v="6"/>
    <x v="17"/>
    <x v="13"/>
    <s v="1 | 1"/>
    <x v="56"/>
    <n v="20011"/>
    <x v="1"/>
  </r>
  <r>
    <x v="1"/>
    <x v="0"/>
    <n v="-968.17"/>
    <x v="50"/>
    <s v="AUTO MOLAS VIGO COMERCIO DE AUTOPECAS E SERVICOS LTDA"/>
    <x v="9"/>
    <s v="'76616"/>
    <x v="913"/>
    <x v="1"/>
    <x v="1"/>
    <x v="1"/>
    <x v="1"/>
    <x v="1"/>
    <x v="1"/>
    <s v="1 | 1"/>
    <x v="62"/>
    <n v="70011"/>
    <x v="1"/>
  </r>
  <r>
    <x v="1"/>
    <x v="0"/>
    <n v="-967.87"/>
    <x v="2"/>
    <s v="FOLHA DE PAGAMENTO"/>
    <x v="3"/>
    <s v="'1013824"/>
    <x v="525"/>
    <x v="24"/>
    <x v="17"/>
    <x v="2"/>
    <x v="2"/>
    <x v="4"/>
    <x v="2"/>
    <s v="1 | 1"/>
    <x v="5"/>
    <n v="8006"/>
    <x v="1"/>
  </r>
  <r>
    <x v="1"/>
    <x v="0"/>
    <n v="-967.25"/>
    <x v="3"/>
    <s v="SODEXO PASS DO BRASIL SERVICOS E COMERCIO S.A."/>
    <x v="2"/>
    <s v="'161557001"/>
    <x v="662"/>
    <x v="17"/>
    <x v="2"/>
    <x v="1"/>
    <x v="1"/>
    <x v="3"/>
    <x v="3"/>
    <s v="1 | 1"/>
    <x v="3"/>
    <n v="5006"/>
    <x v="1"/>
  </r>
  <r>
    <x v="1"/>
    <x v="0"/>
    <n v="-967"/>
    <x v="50"/>
    <s v="ALKLIN COMERCIAL LTDA"/>
    <x v="9"/>
    <s v="'38846"/>
    <x v="914"/>
    <x v="16"/>
    <x v="11"/>
    <x v="1"/>
    <x v="1"/>
    <x v="1"/>
    <x v="1"/>
    <s v="1 | 1"/>
    <x v="62"/>
    <n v="70021"/>
    <x v="1"/>
  </r>
  <r>
    <x v="1"/>
    <x v="0"/>
    <n v="-963.44"/>
    <x v="109"/>
    <s v="TORO RECAUCHUTAGEM LTDA"/>
    <x v="7"/>
    <s v="'44073"/>
    <x v="915"/>
    <x v="1"/>
    <x v="1"/>
    <x v="1"/>
    <x v="1"/>
    <x v="1"/>
    <x v="1"/>
    <s v="3 | 3"/>
    <x v="129"/>
    <n v="70011"/>
    <x v="1"/>
  </r>
  <r>
    <x v="1"/>
    <x v="0"/>
    <n v="-963.43"/>
    <x v="109"/>
    <s v="TORO RECAUCHUTAGEM LTDA"/>
    <x v="7"/>
    <s v="'44073"/>
    <x v="915"/>
    <x v="1"/>
    <x v="1"/>
    <x v="1"/>
    <x v="1"/>
    <x v="1"/>
    <x v="1"/>
    <s v="1 | 3"/>
    <x v="129"/>
    <n v="70011"/>
    <x v="1"/>
  </r>
  <r>
    <x v="1"/>
    <x v="0"/>
    <n v="-963.43"/>
    <x v="109"/>
    <s v="TORO RECAUCHUTAGEM LTDA"/>
    <x v="7"/>
    <s v="'44073"/>
    <x v="915"/>
    <x v="1"/>
    <x v="1"/>
    <x v="1"/>
    <x v="1"/>
    <x v="1"/>
    <x v="1"/>
    <s v="2 | 3"/>
    <x v="129"/>
    <n v="70011"/>
    <x v="1"/>
  </r>
  <r>
    <x v="1"/>
    <x v="0"/>
    <n v="-962.08"/>
    <x v="34"/>
    <s v="UNIMED-RIO COOPERATIVA DE TRABALHO MEDICO DO RIO DE JANEIRO LTDA"/>
    <x v="7"/>
    <s v="'33953906"/>
    <x v="767"/>
    <x v="22"/>
    <x v="0"/>
    <x v="2"/>
    <x v="2"/>
    <x v="6"/>
    <x v="3"/>
    <s v="1 | 1"/>
    <x v="40"/>
    <n v="3002"/>
    <x v="1"/>
  </r>
  <r>
    <x v="1"/>
    <x v="0"/>
    <n v="-961.05"/>
    <x v="3"/>
    <s v="SODEXO PASS DO BRASIL SERVICOS E COMERCIO S.A."/>
    <x v="2"/>
    <s v="'161482001"/>
    <x v="540"/>
    <x v="1"/>
    <x v="1"/>
    <x v="1"/>
    <x v="1"/>
    <x v="3"/>
    <x v="3"/>
    <s v="1 | 1"/>
    <x v="3"/>
    <n v="7001"/>
    <x v="1"/>
  </r>
  <r>
    <x v="1"/>
    <x v="0"/>
    <n v="-954"/>
    <x v="50"/>
    <s v="VAREJAO DAS CORES COMERCIO DE PRODUTOS PARA PINTURA LTDA"/>
    <x v="9"/>
    <s v="'17754"/>
    <x v="916"/>
    <x v="1"/>
    <x v="1"/>
    <x v="1"/>
    <x v="1"/>
    <x v="1"/>
    <x v="1"/>
    <s v="1 | 1"/>
    <x v="62"/>
    <n v="70011"/>
    <x v="1"/>
  </r>
  <r>
    <x v="1"/>
    <x v="0"/>
    <n v="-953.35"/>
    <x v="26"/>
    <s v="RD GESTAO E SISTEMAS S.A."/>
    <x v="7"/>
    <s v="'1434541"/>
    <x v="917"/>
    <x v="10"/>
    <x v="9"/>
    <x v="2"/>
    <x v="2"/>
    <x v="10"/>
    <x v="8"/>
    <s v="1 | 12"/>
    <x v="31"/>
    <n v="8001"/>
    <x v="1"/>
  </r>
  <r>
    <x v="1"/>
    <x v="0"/>
    <n v="-952.71"/>
    <x v="50"/>
    <s v="TRANSRIO CAMINHOES, ONIBUS, MAQUINAS E MOTORES LTDA"/>
    <x v="9"/>
    <s v="'338174"/>
    <x v="918"/>
    <x v="1"/>
    <x v="1"/>
    <x v="1"/>
    <x v="1"/>
    <x v="1"/>
    <x v="1"/>
    <s v="3 | 3"/>
    <x v="62"/>
    <n v="70011"/>
    <x v="1"/>
  </r>
  <r>
    <x v="1"/>
    <x v="0"/>
    <n v="-952.43"/>
    <x v="50"/>
    <s v="TRANSRIO CAMINHOES, ONIBUS, MAQUINAS E MOTORES LTDA"/>
    <x v="9"/>
    <s v="'338174"/>
    <x v="918"/>
    <x v="1"/>
    <x v="1"/>
    <x v="1"/>
    <x v="1"/>
    <x v="1"/>
    <x v="1"/>
    <s v="1 | 3"/>
    <x v="62"/>
    <n v="70011"/>
    <x v="1"/>
  </r>
  <r>
    <x v="1"/>
    <x v="0"/>
    <n v="-952.42"/>
    <x v="50"/>
    <s v="TRANSRIO CAMINHOES, ONIBUS, MAQUINAS E MOTORES LTDA"/>
    <x v="9"/>
    <s v="'338174"/>
    <x v="918"/>
    <x v="1"/>
    <x v="1"/>
    <x v="1"/>
    <x v="1"/>
    <x v="1"/>
    <x v="1"/>
    <s v="2 | 3"/>
    <x v="62"/>
    <n v="70011"/>
    <x v="1"/>
  </r>
  <r>
    <x v="1"/>
    <x v="0"/>
    <n v="-950"/>
    <x v="89"/>
    <s v="PACK HANDY COMERCIO DE BOLSAS LTDA"/>
    <x v="9"/>
    <s v="'450"/>
    <x v="919"/>
    <x v="10"/>
    <x v="9"/>
    <x v="2"/>
    <x v="2"/>
    <x v="10"/>
    <x v="8"/>
    <s v="1 | 2"/>
    <x v="107"/>
    <n v="8001"/>
    <x v="1"/>
  </r>
  <r>
    <x v="1"/>
    <x v="0"/>
    <n v="-950"/>
    <x v="89"/>
    <s v="PACK HANDY COMERCIO DE BOLSAS LTDA"/>
    <x v="9"/>
    <s v="'450"/>
    <x v="919"/>
    <x v="10"/>
    <x v="9"/>
    <x v="2"/>
    <x v="2"/>
    <x v="10"/>
    <x v="8"/>
    <s v="2 | 2"/>
    <x v="107"/>
    <n v="8001"/>
    <x v="1"/>
  </r>
  <r>
    <x v="1"/>
    <x v="0"/>
    <n v="-943.68"/>
    <x v="35"/>
    <s v="SECRETARIA DA RECEITA FEDERAL DO BRASIL - RFB"/>
    <x v="4"/>
    <s v="'1014101"/>
    <x v="530"/>
    <x v="23"/>
    <x v="16"/>
    <x v="2"/>
    <x v="2"/>
    <x v="14"/>
    <x v="12"/>
    <s v="1 | 1"/>
    <x v="41"/>
    <n v="1002"/>
    <x v="1"/>
  </r>
  <r>
    <x v="1"/>
    <x v="0"/>
    <n v="-938.7"/>
    <x v="3"/>
    <s v="SODEXO PASS DO BRASIL SERVICOS E COMERCIO S.A."/>
    <x v="2"/>
    <s v="'161227001"/>
    <x v="540"/>
    <x v="10"/>
    <x v="9"/>
    <x v="2"/>
    <x v="2"/>
    <x v="6"/>
    <x v="3"/>
    <s v="1 | 1"/>
    <x v="8"/>
    <n v="8001"/>
    <x v="1"/>
  </r>
  <r>
    <x v="1"/>
    <x v="0"/>
    <n v="-938.7"/>
    <x v="3"/>
    <s v="SODEXO PASS DO BRASIL SERVICOS E COMERCIO S.A."/>
    <x v="2"/>
    <s v="'161527001"/>
    <x v="682"/>
    <x v="21"/>
    <x v="15"/>
    <x v="2"/>
    <x v="2"/>
    <x v="6"/>
    <x v="3"/>
    <s v="1 | 1"/>
    <x v="8"/>
    <n v="3004"/>
    <x v="1"/>
  </r>
  <r>
    <x v="1"/>
    <x v="0"/>
    <n v="-938.7"/>
    <x v="3"/>
    <s v="SODEXO PASS DO BRASIL SERVICOS E COMERCIO S.A."/>
    <x v="2"/>
    <s v="'161527001"/>
    <x v="682"/>
    <x v="3"/>
    <x v="3"/>
    <x v="2"/>
    <x v="2"/>
    <x v="6"/>
    <x v="3"/>
    <s v="1 | 1"/>
    <x v="8"/>
    <n v="40026"/>
    <x v="1"/>
  </r>
  <r>
    <x v="1"/>
    <x v="0"/>
    <n v="-937.9"/>
    <x v="50"/>
    <s v="VAREJAO DAS CORES COMERCIO DE PRODUTOS PARA PINTURA LTDA"/>
    <x v="9"/>
    <s v="'16500"/>
    <x v="920"/>
    <x v="1"/>
    <x v="1"/>
    <x v="1"/>
    <x v="1"/>
    <x v="1"/>
    <x v="1"/>
    <s v="1 | 2"/>
    <x v="62"/>
    <n v="7001"/>
    <x v="1"/>
  </r>
  <r>
    <x v="1"/>
    <x v="0"/>
    <n v="-931.26416666666671"/>
    <x v="29"/>
    <s v="LANÇAMENTO MANUAL"/>
    <x v="1"/>
    <m/>
    <x v="560"/>
    <x v="11"/>
    <x v="6"/>
    <x v="2"/>
    <x v="2"/>
    <x v="4"/>
    <x v="2"/>
    <m/>
    <x v="34"/>
    <n v="8004"/>
    <x v="0"/>
  </r>
  <r>
    <x v="1"/>
    <x v="0"/>
    <n v="-930"/>
    <x v="82"/>
    <s v="BIO-SERVICE PROPOSTAS AMBIENTAIS LTDA"/>
    <x v="7"/>
    <s v="'8257"/>
    <x v="921"/>
    <x v="15"/>
    <x v="12"/>
    <x v="1"/>
    <x v="1"/>
    <x v="8"/>
    <x v="6"/>
    <s v="1 | 1"/>
    <x v="100"/>
    <n v="50021"/>
    <x v="1"/>
  </r>
  <r>
    <x v="1"/>
    <x v="0"/>
    <n v="-926.9"/>
    <x v="93"/>
    <s v="CONCIERGE BLINDADO SERVICOS AUTOMOTIVOS E CORRETORA DE SEGUROS LTDA"/>
    <x v="7"/>
    <s v="'110832"/>
    <x v="681"/>
    <x v="29"/>
    <x v="19"/>
    <x v="1"/>
    <x v="1"/>
    <x v="1"/>
    <x v="1"/>
    <s v="1 | 1"/>
    <x v="111"/>
    <n v="6001"/>
    <x v="1"/>
  </r>
  <r>
    <x v="1"/>
    <x v="0"/>
    <n v="-923.69"/>
    <x v="3"/>
    <s v="SODEXO PASS DO BRASIL SERVICOS E COMERCIO S.A."/>
    <x v="2"/>
    <s v="'22/30457513"/>
    <x v="686"/>
    <x v="1"/>
    <x v="1"/>
    <x v="1"/>
    <x v="1"/>
    <x v="3"/>
    <x v="3"/>
    <s v="1 | 1"/>
    <x v="3"/>
    <n v="7001"/>
    <x v="1"/>
  </r>
  <r>
    <x v="1"/>
    <x v="0"/>
    <n v="-922.64"/>
    <x v="23"/>
    <s v="ALNOOR COMERCIAL IMPORTADORA LTDA"/>
    <x v="9"/>
    <s v="'11297"/>
    <x v="922"/>
    <x v="29"/>
    <x v="19"/>
    <x v="1"/>
    <x v="1"/>
    <x v="8"/>
    <x v="6"/>
    <s v="1 | 3"/>
    <x v="28"/>
    <n v="6001"/>
    <x v="1"/>
  </r>
  <r>
    <x v="1"/>
    <x v="0"/>
    <n v="-922.63"/>
    <x v="23"/>
    <s v="ALNOOR COMERCIAL IMPORTADORA LTDA"/>
    <x v="9"/>
    <s v="'11297"/>
    <x v="922"/>
    <x v="29"/>
    <x v="19"/>
    <x v="1"/>
    <x v="1"/>
    <x v="8"/>
    <x v="6"/>
    <s v="2 | 3"/>
    <x v="28"/>
    <n v="6001"/>
    <x v="1"/>
  </r>
  <r>
    <x v="1"/>
    <x v="0"/>
    <n v="-922.63"/>
    <x v="23"/>
    <s v="ALNOOR COMERCIAL IMPORTADORA LTDA"/>
    <x v="9"/>
    <s v="'11297"/>
    <x v="922"/>
    <x v="29"/>
    <x v="19"/>
    <x v="1"/>
    <x v="1"/>
    <x v="8"/>
    <x v="6"/>
    <s v="3 | 3"/>
    <x v="28"/>
    <n v="6001"/>
    <x v="1"/>
  </r>
  <r>
    <x v="1"/>
    <x v="0"/>
    <n v="-921.38"/>
    <x v="30"/>
    <s v="SECRETARIA DA RECEITA FEDERAL DO BRASIL - RFB"/>
    <x v="4"/>
    <s v="'1014066"/>
    <x v="799"/>
    <x v="12"/>
    <x v="10"/>
    <x v="1"/>
    <x v="1"/>
    <x v="16"/>
    <x v="12"/>
    <s v="1 | 1"/>
    <x v="90"/>
    <n v="30051"/>
    <x v="1"/>
  </r>
  <r>
    <x v="1"/>
    <x v="0"/>
    <n v="-919.5"/>
    <x v="50"/>
    <s v="PACAEMBU AUTOPECAS LTDA"/>
    <x v="9"/>
    <s v="'270949"/>
    <x v="923"/>
    <x v="1"/>
    <x v="1"/>
    <x v="1"/>
    <x v="1"/>
    <x v="1"/>
    <x v="1"/>
    <s v="1 | 2"/>
    <x v="62"/>
    <n v="70011"/>
    <x v="1"/>
  </r>
  <r>
    <x v="1"/>
    <x v="0"/>
    <n v="-919.5"/>
    <x v="50"/>
    <s v="PACAEMBU AUTOPECAS LTDA"/>
    <x v="9"/>
    <s v="'270949"/>
    <x v="923"/>
    <x v="1"/>
    <x v="1"/>
    <x v="1"/>
    <x v="1"/>
    <x v="1"/>
    <x v="1"/>
    <s v="2 | 2"/>
    <x v="62"/>
    <n v="70011"/>
    <x v="1"/>
  </r>
  <r>
    <x v="1"/>
    <x v="0"/>
    <n v="-915.2"/>
    <x v="50"/>
    <s v="TCW MANGUEIRAS E CONEXOES LTDA"/>
    <x v="9"/>
    <s v="'34915"/>
    <x v="924"/>
    <x v="1"/>
    <x v="1"/>
    <x v="1"/>
    <x v="1"/>
    <x v="1"/>
    <x v="1"/>
    <s v="1 | 1"/>
    <x v="62"/>
    <n v="70011"/>
    <x v="1"/>
  </r>
  <r>
    <x v="1"/>
    <x v="0"/>
    <n v="-911.74"/>
    <x v="3"/>
    <s v="SODEXO PASS DO BRASIL SERVICOS E COMERCIO S.A."/>
    <x v="2"/>
    <s v="'161504001"/>
    <x v="682"/>
    <x v="3"/>
    <x v="3"/>
    <x v="2"/>
    <x v="2"/>
    <x v="6"/>
    <x v="3"/>
    <s v="1 | 1"/>
    <x v="8"/>
    <n v="40026"/>
    <x v="1"/>
  </r>
  <r>
    <x v="1"/>
    <x v="0"/>
    <n v="-909.83"/>
    <x v="37"/>
    <s v="DAS"/>
    <x v="4"/>
    <s v="'1013470"/>
    <x v="925"/>
    <x v="0"/>
    <x v="0"/>
    <x v="6"/>
    <x v="6"/>
    <x v="17"/>
    <x v="13"/>
    <s v="1 | 1"/>
    <x v="44"/>
    <n v="20011"/>
    <x v="1"/>
  </r>
  <r>
    <x v="1"/>
    <x v="0"/>
    <n v="-905.7"/>
    <x v="49"/>
    <s v="NOVO CLIMA REFRIGERACAO LTDA"/>
    <x v="9"/>
    <s v="'7552"/>
    <x v="926"/>
    <x v="11"/>
    <x v="6"/>
    <x v="2"/>
    <x v="2"/>
    <x v="7"/>
    <x v="5"/>
    <s v="1 | 1"/>
    <x v="60"/>
    <n v="8004"/>
    <x v="1"/>
  </r>
  <r>
    <x v="1"/>
    <x v="0"/>
    <n v="-904.9"/>
    <x v="50"/>
    <s v="EKO TRANSPORTES E RECOLHIMENTO DE RESIDUOS LTDA"/>
    <x v="6"/>
    <s v="'1013570"/>
    <x v="927"/>
    <x v="1"/>
    <x v="1"/>
    <x v="1"/>
    <x v="1"/>
    <x v="1"/>
    <x v="1"/>
    <s v="1 | 1"/>
    <x v="62"/>
    <n v="7001"/>
    <x v="1"/>
  </r>
  <r>
    <x v="1"/>
    <x v="0"/>
    <n v="-897.75"/>
    <x v="47"/>
    <s v="INSTITUTO NACIONAL DO SEGURO SOCIAL - INSS"/>
    <x v="4"/>
    <s v="'1013474"/>
    <x v="928"/>
    <x v="0"/>
    <x v="0"/>
    <x v="6"/>
    <x v="6"/>
    <x v="17"/>
    <x v="13"/>
    <s v="1 | 1"/>
    <x v="56"/>
    <n v="20011"/>
    <x v="1"/>
  </r>
  <r>
    <x v="1"/>
    <x v="0"/>
    <n v="-896.7"/>
    <x v="39"/>
    <s v="RIOPAR PARTICIPACOES S.A."/>
    <x v="2"/>
    <s v="'72767651"/>
    <x v="865"/>
    <x v="18"/>
    <x v="13"/>
    <x v="2"/>
    <x v="2"/>
    <x v="6"/>
    <x v="3"/>
    <s v="1 | 1"/>
    <x v="46"/>
    <n v="4001"/>
    <x v="1"/>
  </r>
  <r>
    <x v="1"/>
    <x v="0"/>
    <n v="-879"/>
    <x v="13"/>
    <s v="SAD CONSULTORIA LTDA."/>
    <x v="2"/>
    <s v="'10009976"/>
    <x v="929"/>
    <x v="5"/>
    <x v="5"/>
    <x v="2"/>
    <x v="2"/>
    <x v="6"/>
    <x v="3"/>
    <s v="1 | 1"/>
    <x v="16"/>
    <n v="3006"/>
    <x v="1"/>
  </r>
  <r>
    <x v="1"/>
    <x v="0"/>
    <n v="-877.22"/>
    <x v="35"/>
    <s v="SECRETARIA DA RECEITA FEDERAL DO BRASIL - RFB"/>
    <x v="4"/>
    <s v="'1014105"/>
    <x v="585"/>
    <x v="3"/>
    <x v="3"/>
    <x v="2"/>
    <x v="2"/>
    <x v="14"/>
    <x v="12"/>
    <s v="1 | 1"/>
    <x v="41"/>
    <n v="40026"/>
    <x v="1"/>
  </r>
  <r>
    <x v="1"/>
    <x v="0"/>
    <n v="-869"/>
    <x v="50"/>
    <s v="TREVISO RIO VEICULOS LTDA"/>
    <x v="9"/>
    <s v="'181234"/>
    <x v="930"/>
    <x v="1"/>
    <x v="1"/>
    <x v="1"/>
    <x v="1"/>
    <x v="1"/>
    <x v="1"/>
    <s v="1 | 2"/>
    <x v="62"/>
    <n v="70011"/>
    <x v="1"/>
  </r>
  <r>
    <x v="1"/>
    <x v="0"/>
    <n v="-869"/>
    <x v="50"/>
    <s v="TREVISO RIO VEICULOS LTDA"/>
    <x v="9"/>
    <s v="'181234"/>
    <x v="930"/>
    <x v="1"/>
    <x v="1"/>
    <x v="1"/>
    <x v="1"/>
    <x v="1"/>
    <x v="1"/>
    <s v="2 | 2"/>
    <x v="62"/>
    <n v="70011"/>
    <x v="1"/>
  </r>
  <r>
    <x v="1"/>
    <x v="0"/>
    <n v="-863.52"/>
    <x v="50"/>
    <s v="AUTO MOLAS VIGO COMERCIO DE AUTOPECAS E SERVICOS LTDA"/>
    <x v="9"/>
    <s v="'77119"/>
    <x v="931"/>
    <x v="1"/>
    <x v="1"/>
    <x v="1"/>
    <x v="1"/>
    <x v="1"/>
    <x v="1"/>
    <s v="1 | 1"/>
    <x v="62"/>
    <n v="70011"/>
    <x v="1"/>
  </r>
  <r>
    <x v="1"/>
    <x v="0"/>
    <n v="-857.41"/>
    <x v="50"/>
    <s v="AUTO MOLAS VIGO COMERCIO DE AUTOPECAS E SERVICOS LTDA"/>
    <x v="9"/>
    <s v="'76580"/>
    <x v="932"/>
    <x v="1"/>
    <x v="1"/>
    <x v="1"/>
    <x v="1"/>
    <x v="1"/>
    <x v="1"/>
    <s v="1 | 1"/>
    <x v="62"/>
    <n v="70011"/>
    <x v="1"/>
  </r>
  <r>
    <x v="1"/>
    <x v="0"/>
    <n v="-851.53"/>
    <x v="34"/>
    <s v="UNIMED-RIO COOPERATIVA DE TRABALHO MEDICO DO RIO DE JANEIRO LTDA"/>
    <x v="7"/>
    <s v="'33953907"/>
    <x v="679"/>
    <x v="11"/>
    <x v="6"/>
    <x v="2"/>
    <x v="2"/>
    <x v="6"/>
    <x v="3"/>
    <s v="1 | 1"/>
    <x v="40"/>
    <n v="8004"/>
    <x v="1"/>
  </r>
  <r>
    <x v="1"/>
    <x v="0"/>
    <n v="-850"/>
    <x v="105"/>
    <s v="LEANDRO ASSIS DA SILVA TEIXEIRA 08335759707"/>
    <x v="9"/>
    <s v="'137"/>
    <x v="933"/>
    <x v="6"/>
    <x v="1"/>
    <x v="1"/>
    <x v="1"/>
    <x v="8"/>
    <x v="6"/>
    <s v="1 | 1"/>
    <x v="124"/>
    <n v="7003"/>
    <x v="1"/>
  </r>
  <r>
    <x v="1"/>
    <x v="0"/>
    <n v="-848.1"/>
    <x v="90"/>
    <s v="EKO TRANSPORTES E RECOLHIMENTO DE RESIDUOS LTDA"/>
    <x v="6"/>
    <s v="'1013621"/>
    <x v="676"/>
    <x v="1"/>
    <x v="1"/>
    <x v="1"/>
    <x v="1"/>
    <x v="2"/>
    <x v="2"/>
    <s v="1 | 1"/>
    <x v="108"/>
    <n v="7001"/>
    <x v="1"/>
  </r>
  <r>
    <x v="1"/>
    <x v="0"/>
    <n v="-840.48"/>
    <x v="50"/>
    <s v="TRANSRIO CAMINHOES, ONIBUS, MAQUINAS E MOTORES LTDA"/>
    <x v="9"/>
    <s v="'338067"/>
    <x v="934"/>
    <x v="1"/>
    <x v="1"/>
    <x v="1"/>
    <x v="1"/>
    <x v="1"/>
    <x v="1"/>
    <s v="1 | 4"/>
    <x v="62"/>
    <n v="70011"/>
    <x v="1"/>
  </r>
  <r>
    <x v="1"/>
    <x v="0"/>
    <n v="-840.45"/>
    <x v="50"/>
    <s v="TRANSRIO CAMINHOES, ONIBUS, MAQUINAS E MOTORES LTDA"/>
    <x v="9"/>
    <s v="'338067"/>
    <x v="934"/>
    <x v="1"/>
    <x v="1"/>
    <x v="1"/>
    <x v="1"/>
    <x v="1"/>
    <x v="1"/>
    <s v="2 | 4"/>
    <x v="62"/>
    <n v="70011"/>
    <x v="1"/>
  </r>
  <r>
    <x v="1"/>
    <x v="0"/>
    <n v="-840.45"/>
    <x v="50"/>
    <s v="TRANSRIO CAMINHOES, ONIBUS, MAQUINAS E MOTORES LTDA"/>
    <x v="9"/>
    <s v="'338067"/>
    <x v="934"/>
    <x v="1"/>
    <x v="1"/>
    <x v="1"/>
    <x v="1"/>
    <x v="1"/>
    <x v="1"/>
    <s v="3 | 4"/>
    <x v="62"/>
    <n v="70011"/>
    <x v="1"/>
  </r>
  <r>
    <x v="1"/>
    <x v="0"/>
    <n v="-840.45"/>
    <x v="50"/>
    <s v="TRANSRIO CAMINHOES, ONIBUS, MAQUINAS E MOTORES LTDA"/>
    <x v="9"/>
    <s v="'338067"/>
    <x v="934"/>
    <x v="1"/>
    <x v="1"/>
    <x v="1"/>
    <x v="1"/>
    <x v="1"/>
    <x v="1"/>
    <s v="4 | 4"/>
    <x v="62"/>
    <n v="70011"/>
    <x v="1"/>
  </r>
  <r>
    <x v="1"/>
    <x v="0"/>
    <n v="-840"/>
    <x v="114"/>
    <s v="PRECISAO EMPREENDIMENTOS IMOBILIARIOS LTDA"/>
    <x v="8"/>
    <s v="'1237981"/>
    <x v="935"/>
    <x v="0"/>
    <x v="0"/>
    <x v="10"/>
    <x v="10"/>
    <x v="22"/>
    <x v="18"/>
    <s v="1 | 1"/>
    <x v="135"/>
    <n v="20011"/>
    <x v="1"/>
  </r>
  <r>
    <x v="1"/>
    <x v="0"/>
    <n v="-838.5"/>
    <x v="50"/>
    <s v="CBS BRAND COMERCIO E AUTOMACAO LTDA"/>
    <x v="9"/>
    <s v="'6620"/>
    <x v="936"/>
    <x v="1"/>
    <x v="1"/>
    <x v="1"/>
    <x v="1"/>
    <x v="1"/>
    <x v="1"/>
    <s v="1 | 1"/>
    <x v="62"/>
    <n v="70011"/>
    <x v="1"/>
  </r>
  <r>
    <x v="1"/>
    <x v="0"/>
    <n v="-829.74"/>
    <x v="13"/>
    <s v="SOCIEDADE DE ENSINO SUPERIOR ESTACIO DE SA LTDA"/>
    <x v="2"/>
    <s v="'2023.87.769410-9"/>
    <x v="937"/>
    <x v="8"/>
    <x v="7"/>
    <x v="2"/>
    <x v="2"/>
    <x v="6"/>
    <x v="3"/>
    <s v="1 | 1"/>
    <x v="16"/>
    <n v="8003"/>
    <x v="1"/>
  </r>
  <r>
    <x v="1"/>
    <x v="0"/>
    <n v="-826.21"/>
    <x v="47"/>
    <s v="INSTITUTO NACIONAL DO SEGURO SOCIAL - INSS"/>
    <x v="4"/>
    <s v="'1013465"/>
    <x v="938"/>
    <x v="0"/>
    <x v="0"/>
    <x v="6"/>
    <x v="6"/>
    <x v="17"/>
    <x v="13"/>
    <s v="1 | 1"/>
    <x v="56"/>
    <n v="20011"/>
    <x v="1"/>
  </r>
  <r>
    <x v="1"/>
    <x v="0"/>
    <n v="-825.82"/>
    <x v="35"/>
    <s v="SECRETARIA DA RECEITA FEDERAL DO BRASIL - RFB"/>
    <x v="4"/>
    <s v="'1014103"/>
    <x v="658"/>
    <x v="23"/>
    <x v="16"/>
    <x v="2"/>
    <x v="2"/>
    <x v="14"/>
    <x v="12"/>
    <s v="1 | 1"/>
    <x v="41"/>
    <n v="1002"/>
    <x v="1"/>
  </r>
  <r>
    <x v="1"/>
    <x v="0"/>
    <n v="-825"/>
    <x v="85"/>
    <s v="IMPORT VANS COMERCIO DE PECAS AUTOMOTIVAS LTDA"/>
    <x v="9"/>
    <s v="'21328"/>
    <x v="939"/>
    <x v="1"/>
    <x v="1"/>
    <x v="1"/>
    <x v="1"/>
    <x v="1"/>
    <x v="1"/>
    <s v="1 | 2"/>
    <x v="103"/>
    <n v="70012"/>
    <x v="1"/>
  </r>
  <r>
    <x v="1"/>
    <x v="0"/>
    <n v="-825"/>
    <x v="85"/>
    <s v="IMPORT VANS COMERCIO DE PECAS AUTOMOTIVAS LTDA"/>
    <x v="9"/>
    <s v="'21328"/>
    <x v="939"/>
    <x v="1"/>
    <x v="1"/>
    <x v="1"/>
    <x v="1"/>
    <x v="1"/>
    <x v="1"/>
    <s v="2 | 2"/>
    <x v="103"/>
    <n v="70012"/>
    <x v="1"/>
  </r>
  <r>
    <x v="1"/>
    <x v="0"/>
    <n v="-820"/>
    <x v="53"/>
    <s v="ECOBRASIL - COMERCIO DE BATERIAS E EQUIPAMENTOS LTDA"/>
    <x v="9"/>
    <s v="'24006"/>
    <x v="940"/>
    <x v="1"/>
    <x v="1"/>
    <x v="4"/>
    <x v="4"/>
    <x v="11"/>
    <x v="9"/>
    <s v="1 | 1"/>
    <x v="65"/>
    <n v="70015"/>
    <x v="1"/>
  </r>
  <r>
    <x v="1"/>
    <x v="0"/>
    <n v="-818"/>
    <x v="42"/>
    <s v="MERCADOPAGO.COM REPRESENTACOES LTDA."/>
    <x v="6"/>
    <s v="'1013569"/>
    <x v="941"/>
    <x v="24"/>
    <x v="17"/>
    <x v="2"/>
    <x v="2"/>
    <x v="10"/>
    <x v="8"/>
    <s v="1 | 1"/>
    <x v="51"/>
    <n v="8006"/>
    <x v="1"/>
  </r>
  <r>
    <x v="1"/>
    <x v="0"/>
    <n v="-817.25"/>
    <x v="2"/>
    <s v="FOLHA DE PAGAMENTO"/>
    <x v="3"/>
    <s v="'1013824"/>
    <x v="525"/>
    <x v="4"/>
    <x v="4"/>
    <x v="2"/>
    <x v="2"/>
    <x v="4"/>
    <x v="2"/>
    <s v="1 | 1"/>
    <x v="5"/>
    <n v="40036"/>
    <x v="1"/>
  </r>
  <r>
    <x v="1"/>
    <x v="0"/>
    <n v="-810"/>
    <x v="50"/>
    <s v="WLM PARTICIPACOES E COMERCIO DE MAQUINAS E VEICULOS S.A."/>
    <x v="9"/>
    <s v="'43996"/>
    <x v="942"/>
    <x v="1"/>
    <x v="1"/>
    <x v="1"/>
    <x v="1"/>
    <x v="1"/>
    <x v="1"/>
    <s v="1 | 1"/>
    <x v="62"/>
    <n v="70011"/>
    <x v="1"/>
  </r>
  <r>
    <x v="1"/>
    <x v="0"/>
    <n v="-807.82"/>
    <x v="26"/>
    <s v="ALTERDATA TECNOLOGIA EM INFORMATICA LTDA"/>
    <x v="2"/>
    <s v="'5153902"/>
    <x v="943"/>
    <x v="24"/>
    <x v="17"/>
    <x v="2"/>
    <x v="2"/>
    <x v="10"/>
    <x v="8"/>
    <s v="1 | 1"/>
    <x v="31"/>
    <n v="8006"/>
    <x v="1"/>
  </r>
  <r>
    <x v="1"/>
    <x v="0"/>
    <n v="-807.82"/>
    <x v="26"/>
    <s v="ALTERDATA TECNOLOGIA EM INFORMATICA LTDA"/>
    <x v="2"/>
    <s v="'5153903"/>
    <x v="943"/>
    <x v="24"/>
    <x v="17"/>
    <x v="2"/>
    <x v="2"/>
    <x v="10"/>
    <x v="8"/>
    <s v="1 | 1"/>
    <x v="31"/>
    <n v="8006"/>
    <x v="1"/>
  </r>
  <r>
    <x v="1"/>
    <x v="0"/>
    <n v="-807.82"/>
    <x v="26"/>
    <s v="ALTERDATA TECNOLOGIA EM INFORMATICA LTDA"/>
    <x v="2"/>
    <s v="'5153904"/>
    <x v="944"/>
    <x v="24"/>
    <x v="17"/>
    <x v="2"/>
    <x v="2"/>
    <x v="10"/>
    <x v="8"/>
    <s v="1 | 1"/>
    <x v="31"/>
    <n v="8006"/>
    <x v="1"/>
  </r>
  <r>
    <x v="1"/>
    <x v="0"/>
    <n v="-807.82"/>
    <x v="26"/>
    <s v="ALTERDATA TECNOLOGIA EM INFORMATICA LTDA"/>
    <x v="2"/>
    <s v="'5153905"/>
    <x v="943"/>
    <x v="24"/>
    <x v="17"/>
    <x v="2"/>
    <x v="2"/>
    <x v="10"/>
    <x v="8"/>
    <s v="1 | 1"/>
    <x v="31"/>
    <n v="8006"/>
    <x v="1"/>
  </r>
  <r>
    <x v="1"/>
    <x v="0"/>
    <n v="-801.77"/>
    <x v="43"/>
    <s v="ITAU UNIBANCO S.A."/>
    <x v="8"/>
    <s v="'1013049"/>
    <x v="945"/>
    <x v="0"/>
    <x v="0"/>
    <x v="7"/>
    <x v="7"/>
    <x v="18"/>
    <x v="14"/>
    <s v="1 | 1"/>
    <x v="52"/>
    <n v="20011"/>
    <x v="1"/>
  </r>
  <r>
    <x v="1"/>
    <x v="0"/>
    <n v="-800"/>
    <x v="39"/>
    <s v="RIOPAR PARTICIPACOES S.A."/>
    <x v="2"/>
    <s v="'17197151"/>
    <x v="946"/>
    <x v="29"/>
    <x v="19"/>
    <x v="1"/>
    <x v="1"/>
    <x v="3"/>
    <x v="3"/>
    <s v="1 | 1"/>
    <x v="58"/>
    <n v="60011"/>
    <x v="1"/>
  </r>
  <r>
    <x v="1"/>
    <x v="0"/>
    <n v="-800"/>
    <x v="13"/>
    <s v="AUTOESCOLA MANEJO LTDA"/>
    <x v="6"/>
    <s v="'1013603"/>
    <x v="947"/>
    <x v="1"/>
    <x v="1"/>
    <x v="1"/>
    <x v="1"/>
    <x v="3"/>
    <x v="3"/>
    <s v="1 | 1"/>
    <x v="15"/>
    <n v="7001"/>
    <x v="1"/>
  </r>
  <r>
    <x v="1"/>
    <x v="0"/>
    <n v="-800"/>
    <x v="23"/>
    <s v="EKO TRANSPORTES E RECOLHIMENTO DE RESIDUOS LTDA"/>
    <x v="6"/>
    <s v="'1013878"/>
    <x v="948"/>
    <x v="27"/>
    <x v="19"/>
    <x v="1"/>
    <x v="1"/>
    <x v="8"/>
    <x v="6"/>
    <s v="1 | 1"/>
    <x v="28"/>
    <n v="6002"/>
    <x v="1"/>
  </r>
  <r>
    <x v="1"/>
    <x v="0"/>
    <n v="-799.96"/>
    <x v="111"/>
    <s v="PROCESSO"/>
    <x v="4"/>
    <s v="'0100178-26.2020.5.01.0026 2101"/>
    <x v="949"/>
    <x v="9"/>
    <x v="8"/>
    <x v="2"/>
    <x v="2"/>
    <x v="10"/>
    <x v="8"/>
    <s v="1 | 1"/>
    <x v="131"/>
    <n v="8002"/>
    <x v="1"/>
  </r>
  <r>
    <x v="1"/>
    <x v="0"/>
    <n v="-796.45"/>
    <x v="13"/>
    <s v="FACULDADES CATOLICAS"/>
    <x v="2"/>
    <s v="'1009177"/>
    <x v="950"/>
    <x v="23"/>
    <x v="16"/>
    <x v="2"/>
    <x v="2"/>
    <x v="6"/>
    <x v="3"/>
    <s v="8 | 10"/>
    <x v="16"/>
    <n v="1002"/>
    <x v="1"/>
  </r>
  <r>
    <x v="1"/>
    <x v="0"/>
    <n v="-795.8"/>
    <x v="39"/>
    <s v="RIOPAR PARTICIPACOES S.A."/>
    <x v="2"/>
    <s v="' 72784156"/>
    <x v="951"/>
    <x v="29"/>
    <x v="19"/>
    <x v="1"/>
    <x v="1"/>
    <x v="3"/>
    <x v="3"/>
    <s v="1 | 1"/>
    <x v="58"/>
    <n v="60011"/>
    <x v="1"/>
  </r>
  <r>
    <x v="1"/>
    <x v="0"/>
    <n v="-793.79"/>
    <x v="34"/>
    <s v="UNIMED-RIO COOPERATIVA DE TRABALHO MEDICO DO RIO DE JANEIRO LTDA"/>
    <x v="7"/>
    <s v="'33953907"/>
    <x v="679"/>
    <x v="6"/>
    <x v="1"/>
    <x v="1"/>
    <x v="1"/>
    <x v="3"/>
    <x v="3"/>
    <s v="1 | 1"/>
    <x v="49"/>
    <n v="7003"/>
    <x v="1"/>
  </r>
  <r>
    <x v="1"/>
    <x v="0"/>
    <n v="-791.7"/>
    <x v="3"/>
    <s v="SODEXO PASS DO BRASIL SERVICOS E COMERCIO S.A."/>
    <x v="2"/>
    <s v="'161482001"/>
    <x v="540"/>
    <x v="27"/>
    <x v="19"/>
    <x v="1"/>
    <x v="1"/>
    <x v="3"/>
    <x v="3"/>
    <s v="1 | 1"/>
    <x v="3"/>
    <n v="60023"/>
    <x v="1"/>
  </r>
  <r>
    <x v="1"/>
    <x v="0"/>
    <n v="-791.16"/>
    <x v="24"/>
    <s v="CONSELHO REGIONAL DE ENGENHARIA E AGRONOMIA DO RIO DE JANEIRO"/>
    <x v="2"/>
    <s v="'30302550000083298 "/>
    <x v="952"/>
    <x v="0"/>
    <x v="0"/>
    <x v="2"/>
    <x v="2"/>
    <x v="12"/>
    <x v="10"/>
    <s v="1 | 1"/>
    <x v="29"/>
    <n v="20011"/>
    <x v="1"/>
  </r>
  <r>
    <x v="1"/>
    <x v="0"/>
    <n v="-776.3"/>
    <x v="34"/>
    <s v="UNIMED-RIO COOPERATIVA DE TRABALHO MEDICO DO RIO DE JANEIRO LTDA"/>
    <x v="7"/>
    <s v="'33953911"/>
    <x v="617"/>
    <x v="10"/>
    <x v="9"/>
    <x v="2"/>
    <x v="2"/>
    <x v="6"/>
    <x v="3"/>
    <s v="1 | 1"/>
    <x v="40"/>
    <n v="8001"/>
    <x v="1"/>
  </r>
  <r>
    <x v="1"/>
    <x v="0"/>
    <n v="-769.35"/>
    <x v="3"/>
    <s v="SODEXO PASS DO BRASIL SERVICOS E COMERCIO S.A."/>
    <x v="2"/>
    <s v="'161557001"/>
    <x v="662"/>
    <x v="27"/>
    <x v="19"/>
    <x v="1"/>
    <x v="1"/>
    <x v="3"/>
    <x v="3"/>
    <s v="1 | 1"/>
    <x v="3"/>
    <n v="60021"/>
    <x v="1"/>
  </r>
  <r>
    <x v="1"/>
    <x v="0"/>
    <n v="-768.31"/>
    <x v="48"/>
    <s v="AGUAS DO RIO 4 SPE S.A"/>
    <x v="2"/>
    <s v="'112743"/>
    <x v="953"/>
    <x v="2"/>
    <x v="2"/>
    <x v="1"/>
    <x v="1"/>
    <x v="15"/>
    <x v="5"/>
    <s v="1 | 1"/>
    <x v="59"/>
    <n v="40041"/>
    <x v="1"/>
  </r>
  <r>
    <x v="1"/>
    <x v="0"/>
    <n v="-768"/>
    <x v="50"/>
    <s v="VAREJAO DAS CORES COMERCIO DE PRODUTOS PARA PINTURA LTDA"/>
    <x v="9"/>
    <s v="'16468"/>
    <x v="954"/>
    <x v="1"/>
    <x v="1"/>
    <x v="1"/>
    <x v="1"/>
    <x v="1"/>
    <x v="1"/>
    <s v="1 | 1"/>
    <x v="62"/>
    <n v="7001"/>
    <x v="1"/>
  </r>
  <r>
    <x v="1"/>
    <x v="0"/>
    <n v="-767.78"/>
    <x v="27"/>
    <s v="FUNDO DE GARANTIA DO TEMPO DE SERVICO"/>
    <x v="4"/>
    <s v="'1013875"/>
    <x v="664"/>
    <x v="21"/>
    <x v="15"/>
    <x v="2"/>
    <x v="2"/>
    <x v="14"/>
    <x v="12"/>
    <s v="1 | 1"/>
    <x v="32"/>
    <n v="3004"/>
    <x v="1"/>
  </r>
  <r>
    <x v="1"/>
    <x v="0"/>
    <n v="-754.66"/>
    <x v="35"/>
    <s v="SECRETARIA DA RECEITA FEDERAL DO BRASIL - RFB"/>
    <x v="4"/>
    <s v="'1014106"/>
    <x v="649"/>
    <x v="8"/>
    <x v="7"/>
    <x v="2"/>
    <x v="2"/>
    <x v="14"/>
    <x v="12"/>
    <s v="1 | 1"/>
    <x v="41"/>
    <n v="8003"/>
    <x v="1"/>
  </r>
  <r>
    <x v="1"/>
    <x v="0"/>
    <n v="-751.05"/>
    <x v="20"/>
    <s v="UNIMED-RIO COOPERATIVA DE TRABALHO MEDICO DO RIO DE JANEIRO LTDA"/>
    <x v="7"/>
    <s v="'33953916"/>
    <x v="955"/>
    <x v="29"/>
    <x v="19"/>
    <x v="1"/>
    <x v="1"/>
    <x v="3"/>
    <x v="3"/>
    <s v="1 | 1"/>
    <x v="24"/>
    <n v="60011"/>
    <x v="1"/>
  </r>
  <r>
    <x v="1"/>
    <x v="0"/>
    <n v="-750.35"/>
    <x v="86"/>
    <s v="PENSAO ALIMENTICIA"/>
    <x v="3"/>
    <s v="'1013836"/>
    <x v="956"/>
    <x v="29"/>
    <x v="19"/>
    <x v="1"/>
    <x v="1"/>
    <x v="2"/>
    <x v="2"/>
    <s v="1 | 1"/>
    <x v="104"/>
    <n v="60011"/>
    <x v="1"/>
  </r>
  <r>
    <x v="1"/>
    <x v="0"/>
    <n v="-750"/>
    <x v="5"/>
    <s v="EMPORIO MEGA 100 COMERCIO DE ALIMENTOS S.A."/>
    <x v="9"/>
    <s v="'58818"/>
    <x v="673"/>
    <x v="1"/>
    <x v="1"/>
    <x v="1"/>
    <x v="1"/>
    <x v="3"/>
    <x v="3"/>
    <s v="1 | 2"/>
    <x v="6"/>
    <n v="7001"/>
    <x v="1"/>
  </r>
  <r>
    <x v="1"/>
    <x v="0"/>
    <n v="-750"/>
    <x v="5"/>
    <s v="EMPORIO MEGA 100 COMERCIO DE ALIMENTOS S.A."/>
    <x v="9"/>
    <s v="'58818"/>
    <x v="673"/>
    <x v="1"/>
    <x v="1"/>
    <x v="1"/>
    <x v="1"/>
    <x v="3"/>
    <x v="3"/>
    <s v="2 | 2"/>
    <x v="6"/>
    <n v="7001"/>
    <x v="1"/>
  </r>
  <r>
    <x v="1"/>
    <x v="0"/>
    <n v="-748.94"/>
    <x v="45"/>
    <s v="SECRETARIA MUNICIPAL DE FAZENDA"/>
    <x v="4"/>
    <s v="'20230000616"/>
    <x v="957"/>
    <x v="2"/>
    <x v="2"/>
    <x v="1"/>
    <x v="1"/>
    <x v="15"/>
    <x v="5"/>
    <s v="1 | 1"/>
    <x v="57"/>
    <n v="40041"/>
    <x v="1"/>
  </r>
  <r>
    <x v="1"/>
    <x v="0"/>
    <n v="-746.2"/>
    <x v="50"/>
    <s v="MF COMERCIO DE PECAS AUTOMOTIVAS LTDA"/>
    <x v="9"/>
    <s v="'323"/>
    <x v="958"/>
    <x v="1"/>
    <x v="1"/>
    <x v="1"/>
    <x v="1"/>
    <x v="1"/>
    <x v="1"/>
    <s v="1 | 1"/>
    <x v="62"/>
    <n v="70011"/>
    <x v="1"/>
  </r>
  <r>
    <x v="1"/>
    <x v="0"/>
    <n v="-744"/>
    <x v="50"/>
    <s v="AMEC- AMERICA CAMINHOES LTDA"/>
    <x v="9"/>
    <s v="'86091"/>
    <x v="959"/>
    <x v="1"/>
    <x v="1"/>
    <x v="1"/>
    <x v="1"/>
    <x v="1"/>
    <x v="1"/>
    <s v="1 | 1"/>
    <x v="62"/>
    <n v="70011"/>
    <x v="1"/>
  </r>
  <r>
    <x v="1"/>
    <x v="0"/>
    <n v="-742.01"/>
    <x v="50"/>
    <s v="TRANSRIO CAMINHOES, ONIBUS, MAQUINAS E MOTORES LTDA"/>
    <x v="9"/>
    <s v="'339285"/>
    <x v="960"/>
    <x v="1"/>
    <x v="1"/>
    <x v="1"/>
    <x v="1"/>
    <x v="1"/>
    <x v="1"/>
    <s v="1 | 1"/>
    <x v="62"/>
    <n v="70011"/>
    <x v="1"/>
  </r>
  <r>
    <x v="1"/>
    <x v="0"/>
    <n v="-730"/>
    <x v="22"/>
    <s v="GUILHERME CARVALHO DE ALMEIDA"/>
    <x v="11"/>
    <s v="'1013491"/>
    <x v="659"/>
    <x v="24"/>
    <x v="17"/>
    <x v="2"/>
    <x v="2"/>
    <x v="10"/>
    <x v="8"/>
    <s v="1 | 1"/>
    <x v="26"/>
    <n v="8006"/>
    <x v="1"/>
  </r>
  <r>
    <x v="1"/>
    <x v="0"/>
    <n v="-729"/>
    <x v="122"/>
    <s v="EBAZAR.COM.BR. LTDA"/>
    <x v="9"/>
    <s v="'7981278"/>
    <x v="961"/>
    <x v="2"/>
    <x v="2"/>
    <x v="4"/>
    <x v="4"/>
    <x v="11"/>
    <x v="9"/>
    <s v="1 | 1"/>
    <x v="144"/>
    <n v="4004"/>
    <x v="1"/>
  </r>
  <r>
    <x v="1"/>
    <x v="0"/>
    <n v="-728"/>
    <x v="69"/>
    <s v="WBSF SERVICOS DE ESCRITORIO E APOIO ADMINISTRATIVO LTDA"/>
    <x v="7"/>
    <s v="'86"/>
    <x v="962"/>
    <x v="25"/>
    <x v="18"/>
    <x v="2"/>
    <x v="2"/>
    <x v="12"/>
    <x v="10"/>
    <s v="1 | 1"/>
    <x v="81"/>
    <n v="3001"/>
    <x v="1"/>
  </r>
  <r>
    <x v="1"/>
    <x v="0"/>
    <n v="-726.6"/>
    <x v="39"/>
    <s v="SODEXO PASS DO BRASIL SERVICOS E COMERCIO S.A."/>
    <x v="2"/>
    <s v="'22/30458337"/>
    <x v="963"/>
    <x v="3"/>
    <x v="3"/>
    <x v="2"/>
    <x v="2"/>
    <x v="6"/>
    <x v="3"/>
    <s v="1 | 1"/>
    <x v="46"/>
    <n v="40026"/>
    <x v="1"/>
  </r>
  <r>
    <x v="1"/>
    <x v="0"/>
    <n v="-723.91"/>
    <x v="34"/>
    <s v="UNIMED-RIO COOPERATIVA DE TRABALHO MEDICO DO RIO DE JANEIRO LTDA"/>
    <x v="7"/>
    <s v="'33953907"/>
    <x v="679"/>
    <x v="27"/>
    <x v="19"/>
    <x v="1"/>
    <x v="1"/>
    <x v="3"/>
    <x v="3"/>
    <s v="1 | 1"/>
    <x v="49"/>
    <n v="60022"/>
    <x v="1"/>
  </r>
  <r>
    <x v="1"/>
    <x v="0"/>
    <n v="-722.35"/>
    <x v="13"/>
    <s v="ASSOCIACAO BRASILEIRA DE ENSINO UNIVERSITARIO ABEU"/>
    <x v="2"/>
    <s v="'67548"/>
    <x v="964"/>
    <x v="5"/>
    <x v="5"/>
    <x v="2"/>
    <x v="2"/>
    <x v="6"/>
    <x v="3"/>
    <s v="1 | 1"/>
    <x v="16"/>
    <n v="3006"/>
    <x v="1"/>
  </r>
  <r>
    <x v="1"/>
    <x v="0"/>
    <n v="-720.27"/>
    <x v="24"/>
    <s v="CONSELHO REGIONAL DE ENGENHARIA E AGRONOMIA DO RIO DE JANEIRO"/>
    <x v="2"/>
    <s v="'30302550000083389"/>
    <x v="965"/>
    <x v="0"/>
    <x v="0"/>
    <x v="2"/>
    <x v="2"/>
    <x v="12"/>
    <x v="10"/>
    <s v="1 | 1"/>
    <x v="29"/>
    <n v="20011"/>
    <x v="1"/>
  </r>
  <r>
    <x v="1"/>
    <x v="0"/>
    <n v="-720"/>
    <x v="33"/>
    <s v="ANCORA COMERCIO E INDUSTRIA DE ESTOPAS LTDA"/>
    <x v="9"/>
    <s v="'25574"/>
    <x v="966"/>
    <x v="1"/>
    <x v="1"/>
    <x v="2"/>
    <x v="2"/>
    <x v="7"/>
    <x v="5"/>
    <s v="1 | 1"/>
    <x v="39"/>
    <n v="7001"/>
    <x v="1"/>
  </r>
  <r>
    <x v="1"/>
    <x v="0"/>
    <n v="-720"/>
    <x v="28"/>
    <s v="TOP NET BRASIL SERVICOS DE TELECOMUNICACOES LTDA"/>
    <x v="7"/>
    <s v="'12622"/>
    <x v="967"/>
    <x v="24"/>
    <x v="17"/>
    <x v="1"/>
    <x v="1"/>
    <x v="8"/>
    <x v="6"/>
    <s v="1 | 1"/>
    <x v="33"/>
    <n v="80061"/>
    <x v="1"/>
  </r>
  <r>
    <x v="1"/>
    <x v="0"/>
    <n v="-717.59"/>
    <x v="34"/>
    <s v="UNIMED-RIO COOPERATIVA DE TRABALHO MEDICO DO RIO DE JANEIRO LTDA"/>
    <x v="7"/>
    <s v="'33953911"/>
    <x v="617"/>
    <x v="29"/>
    <x v="19"/>
    <x v="1"/>
    <x v="1"/>
    <x v="3"/>
    <x v="3"/>
    <s v="1 | 1"/>
    <x v="49"/>
    <n v="60014"/>
    <x v="1"/>
  </r>
  <r>
    <x v="1"/>
    <x v="0"/>
    <n v="-717.27"/>
    <x v="97"/>
    <s v="CANDEIAS SERVICOS DE APOIO ADMINISTRATIVOS EIRELI"/>
    <x v="7"/>
    <s v="'212"/>
    <x v="968"/>
    <x v="33"/>
    <x v="16"/>
    <x v="9"/>
    <x v="9"/>
    <x v="20"/>
    <x v="16"/>
    <s v="1 | 4"/>
    <x v="116"/>
    <n v="9001"/>
    <x v="1"/>
  </r>
  <r>
    <x v="1"/>
    <x v="0"/>
    <n v="-716.54"/>
    <x v="41"/>
    <s v="KABUM COMERCIO ELETRONICO S.A."/>
    <x v="9"/>
    <s v="'13602"/>
    <x v="969"/>
    <x v="24"/>
    <x v="17"/>
    <x v="4"/>
    <x v="4"/>
    <x v="11"/>
    <x v="9"/>
    <s v="1 | 4"/>
    <x v="50"/>
    <n v="8006"/>
    <x v="1"/>
  </r>
  <r>
    <x v="1"/>
    <x v="0"/>
    <n v="-716.54"/>
    <x v="41"/>
    <s v="KABUM COMERCIO ELETRONICO S.A."/>
    <x v="9"/>
    <s v="'13602"/>
    <x v="969"/>
    <x v="24"/>
    <x v="17"/>
    <x v="4"/>
    <x v="4"/>
    <x v="11"/>
    <x v="9"/>
    <s v="2 | 4"/>
    <x v="50"/>
    <n v="8006"/>
    <x v="1"/>
  </r>
  <r>
    <x v="1"/>
    <x v="0"/>
    <n v="-716.54"/>
    <x v="41"/>
    <s v="KABUM COMERCIO ELETRONICO S.A."/>
    <x v="9"/>
    <s v="'13602"/>
    <x v="969"/>
    <x v="24"/>
    <x v="17"/>
    <x v="4"/>
    <x v="4"/>
    <x v="11"/>
    <x v="9"/>
    <s v="3 | 4"/>
    <x v="50"/>
    <n v="8006"/>
    <x v="1"/>
  </r>
  <r>
    <x v="1"/>
    <x v="0"/>
    <n v="-716.54"/>
    <x v="41"/>
    <s v="KABUM COMERCIO ELETRONICO S.A."/>
    <x v="9"/>
    <s v="'13602"/>
    <x v="969"/>
    <x v="24"/>
    <x v="17"/>
    <x v="4"/>
    <x v="4"/>
    <x v="11"/>
    <x v="9"/>
    <s v="4 | 4"/>
    <x v="50"/>
    <n v="8006"/>
    <x v="1"/>
  </r>
  <r>
    <x v="1"/>
    <x v="0"/>
    <n v="-715.2"/>
    <x v="3"/>
    <s v="SODEXO PASS DO BRASIL SERVICOS E COMERCIO S.A."/>
    <x v="2"/>
    <s v="'161557001"/>
    <x v="662"/>
    <x v="13"/>
    <x v="2"/>
    <x v="1"/>
    <x v="1"/>
    <x v="3"/>
    <x v="3"/>
    <s v="1 | 1"/>
    <x v="3"/>
    <n v="5003"/>
    <x v="1"/>
  </r>
  <r>
    <x v="1"/>
    <x v="0"/>
    <n v="-715.19"/>
    <x v="24"/>
    <s v="CONSELHO REGIONAL DE ENGENHARIA E AGRONOMIA DO RIO DE JANEIRO"/>
    <x v="2"/>
    <s v="'30302550000083388"/>
    <x v="970"/>
    <x v="0"/>
    <x v="0"/>
    <x v="2"/>
    <x v="2"/>
    <x v="12"/>
    <x v="10"/>
    <s v="1 | 1"/>
    <x v="29"/>
    <n v="20011"/>
    <x v="1"/>
  </r>
  <r>
    <x v="1"/>
    <x v="0"/>
    <n v="-714.39"/>
    <x v="50"/>
    <s v="TRANSRIO CAMINHOES, ONIBUS, MAQUINAS E MOTORES LTDA"/>
    <x v="9"/>
    <s v="'337962"/>
    <x v="934"/>
    <x v="1"/>
    <x v="1"/>
    <x v="1"/>
    <x v="1"/>
    <x v="1"/>
    <x v="1"/>
    <s v="1 | 4"/>
    <x v="62"/>
    <n v="70011"/>
    <x v="1"/>
  </r>
  <r>
    <x v="1"/>
    <x v="0"/>
    <n v="-714.39"/>
    <x v="50"/>
    <s v="TRANSRIO CAMINHOES, ONIBUS, MAQUINAS E MOTORES LTDA"/>
    <x v="9"/>
    <s v="'337962"/>
    <x v="934"/>
    <x v="1"/>
    <x v="1"/>
    <x v="1"/>
    <x v="1"/>
    <x v="1"/>
    <x v="1"/>
    <s v="2 | 4"/>
    <x v="62"/>
    <n v="70011"/>
    <x v="1"/>
  </r>
  <r>
    <x v="1"/>
    <x v="0"/>
    <n v="-714.39"/>
    <x v="50"/>
    <s v="TRANSRIO CAMINHOES, ONIBUS, MAQUINAS E MOTORES LTDA"/>
    <x v="9"/>
    <s v="'337962"/>
    <x v="934"/>
    <x v="1"/>
    <x v="1"/>
    <x v="1"/>
    <x v="1"/>
    <x v="1"/>
    <x v="1"/>
    <s v="3 | 4"/>
    <x v="62"/>
    <n v="70011"/>
    <x v="1"/>
  </r>
  <r>
    <x v="1"/>
    <x v="0"/>
    <n v="-714.39"/>
    <x v="50"/>
    <s v="TRANSRIO CAMINHOES, ONIBUS, MAQUINAS E MOTORES LTDA"/>
    <x v="9"/>
    <s v="'337962"/>
    <x v="934"/>
    <x v="1"/>
    <x v="1"/>
    <x v="1"/>
    <x v="1"/>
    <x v="1"/>
    <x v="1"/>
    <s v="4 | 4"/>
    <x v="62"/>
    <n v="70011"/>
    <x v="1"/>
  </r>
  <r>
    <x v="1"/>
    <x v="0"/>
    <n v="-713.55"/>
    <x v="34"/>
    <s v="UNIMED-RIO COOPERATIVA DE TRABALHO MEDICO DO RIO DE JANEIRO LTDA"/>
    <x v="7"/>
    <s v="'33953906"/>
    <x v="767"/>
    <x v="18"/>
    <x v="13"/>
    <x v="2"/>
    <x v="2"/>
    <x v="6"/>
    <x v="3"/>
    <s v="1 | 1"/>
    <x v="40"/>
    <n v="4001"/>
    <x v="1"/>
  </r>
  <r>
    <x v="1"/>
    <x v="0"/>
    <n v="-712.09"/>
    <x v="17"/>
    <s v="FACEBOOK SERVICOS ONLINE DO BRASIL LTDA."/>
    <x v="2"/>
    <s v="'1013685"/>
    <x v="808"/>
    <x v="10"/>
    <x v="9"/>
    <x v="2"/>
    <x v="2"/>
    <x v="10"/>
    <x v="8"/>
    <s v="1 | 1"/>
    <x v="20"/>
    <n v="8001"/>
    <x v="1"/>
  </r>
  <r>
    <x v="1"/>
    <x v="0"/>
    <n v="-711.61"/>
    <x v="3"/>
    <s v="SODEXO PASS DO BRASIL SERVICOS E COMERCIO S.A."/>
    <x v="2"/>
    <s v="'246577001"/>
    <x v="971"/>
    <x v="1"/>
    <x v="1"/>
    <x v="1"/>
    <x v="1"/>
    <x v="3"/>
    <x v="3"/>
    <s v="1 | 1"/>
    <x v="3"/>
    <n v="7001"/>
    <x v="1"/>
  </r>
  <r>
    <x v="1"/>
    <x v="0"/>
    <n v="-705.59250000000009"/>
    <x v="29"/>
    <s v="LANÇAMENTO MANUAL"/>
    <x v="1"/>
    <m/>
    <x v="560"/>
    <x v="19"/>
    <x v="14"/>
    <x v="2"/>
    <x v="2"/>
    <x v="4"/>
    <x v="2"/>
    <m/>
    <x v="34"/>
    <n v="3003"/>
    <x v="0"/>
  </r>
  <r>
    <x v="1"/>
    <x v="0"/>
    <n v="-700.25"/>
    <x v="13"/>
    <s v="FUNDACAO GETULIO VARGAS"/>
    <x v="2"/>
    <s v="'LIÂ­0420538/RJ"/>
    <x v="972"/>
    <x v="8"/>
    <x v="7"/>
    <x v="2"/>
    <x v="2"/>
    <x v="6"/>
    <x v="3"/>
    <s v="1 | 1"/>
    <x v="16"/>
    <n v="8003"/>
    <x v="1"/>
  </r>
  <r>
    <x v="1"/>
    <x v="0"/>
    <n v="-700"/>
    <x v="7"/>
    <s v="JOSE EDUARDO DIAS ALMEIDA"/>
    <x v="8"/>
    <s v="'1013154"/>
    <x v="973"/>
    <x v="2"/>
    <x v="2"/>
    <x v="2"/>
    <x v="2"/>
    <x v="7"/>
    <x v="5"/>
    <s v="1 | 1"/>
    <x v="9"/>
    <n v="4004"/>
    <x v="1"/>
  </r>
  <r>
    <x v="1"/>
    <x v="0"/>
    <n v="-699.55583333333334"/>
    <x v="29"/>
    <s v="LANÇAMENTO MANUAL"/>
    <x v="1"/>
    <m/>
    <x v="560"/>
    <x v="8"/>
    <x v="7"/>
    <x v="2"/>
    <x v="2"/>
    <x v="4"/>
    <x v="2"/>
    <m/>
    <x v="34"/>
    <n v="8003"/>
    <x v="0"/>
  </r>
  <r>
    <x v="1"/>
    <x v="0"/>
    <n v="-698.14"/>
    <x v="46"/>
    <s v="SECRETARIA DA RECEITA FEDERAL DO BRASIL - RFB"/>
    <x v="4"/>
    <s v="'1014131"/>
    <x v="974"/>
    <x v="0"/>
    <x v="0"/>
    <x v="8"/>
    <x v="8"/>
    <x v="19"/>
    <x v="15"/>
    <s v="1 | 1"/>
    <x v="55"/>
    <n v="2001"/>
    <x v="1"/>
  </r>
  <r>
    <x v="1"/>
    <x v="0"/>
    <n v="-698.14"/>
    <x v="46"/>
    <s v="SECRETARIA DA RECEITA FEDERAL DO BRASIL - RFB"/>
    <x v="4"/>
    <s v="'1014133"/>
    <x v="975"/>
    <x v="0"/>
    <x v="0"/>
    <x v="8"/>
    <x v="8"/>
    <x v="19"/>
    <x v="15"/>
    <s v="1 | 1"/>
    <x v="55"/>
    <n v="2001"/>
    <x v="1"/>
  </r>
  <r>
    <x v="1"/>
    <x v="0"/>
    <n v="-696.67"/>
    <x v="35"/>
    <s v="SECRETARIA DA RECEITA FEDERAL DO BRASIL - RFB"/>
    <x v="4"/>
    <s v="'1014106"/>
    <x v="649"/>
    <x v="4"/>
    <x v="4"/>
    <x v="2"/>
    <x v="2"/>
    <x v="14"/>
    <x v="12"/>
    <s v="1 | 1"/>
    <x v="41"/>
    <n v="40036"/>
    <x v="1"/>
  </r>
  <r>
    <x v="1"/>
    <x v="0"/>
    <n v="-696.46"/>
    <x v="27"/>
    <s v="FUNDO DE GARANTIA DO TEMPO DE SERVICO"/>
    <x v="4"/>
    <s v="'1013875"/>
    <x v="664"/>
    <x v="8"/>
    <x v="7"/>
    <x v="2"/>
    <x v="2"/>
    <x v="14"/>
    <x v="12"/>
    <s v="1 | 1"/>
    <x v="32"/>
    <n v="8003"/>
    <x v="1"/>
  </r>
  <r>
    <x v="1"/>
    <x v="0"/>
    <n v="-696.15"/>
    <x v="34"/>
    <s v="UNIMED-RIO COOPERATIVA DE TRABALHO MEDICO DO RIO DE JANEIRO LTDA"/>
    <x v="7"/>
    <s v="'33953907"/>
    <x v="679"/>
    <x v="16"/>
    <x v="11"/>
    <x v="1"/>
    <x v="1"/>
    <x v="3"/>
    <x v="3"/>
    <s v="1 | 1"/>
    <x v="49"/>
    <n v="7002"/>
    <x v="1"/>
  </r>
  <r>
    <x v="1"/>
    <x v="0"/>
    <n v="-695.4"/>
    <x v="98"/>
    <s v="ITAU UNIBANCO S.A."/>
    <x v="8"/>
    <s v="'20230103013-TAR"/>
    <x v="976"/>
    <x v="0"/>
    <x v="0"/>
    <x v="2"/>
    <x v="2"/>
    <x v="5"/>
    <x v="4"/>
    <s v="1 | 1"/>
    <x v="117"/>
    <n v="20011"/>
    <x v="1"/>
  </r>
  <r>
    <x v="1"/>
    <x v="0"/>
    <n v="-694.26"/>
    <x v="50"/>
    <s v="GUANABARA DIESEL SA COMERCIO E REPRESENTACOES"/>
    <x v="9"/>
    <s v="'169358"/>
    <x v="977"/>
    <x v="1"/>
    <x v="1"/>
    <x v="1"/>
    <x v="1"/>
    <x v="1"/>
    <x v="1"/>
    <s v="1 | 3"/>
    <x v="62"/>
    <n v="70011"/>
    <x v="1"/>
  </r>
  <r>
    <x v="1"/>
    <x v="0"/>
    <n v="-694.26"/>
    <x v="50"/>
    <s v="GUANABARA DIESEL SA COMERCIO E REPRESENTACOES"/>
    <x v="9"/>
    <s v="'169358"/>
    <x v="977"/>
    <x v="1"/>
    <x v="1"/>
    <x v="1"/>
    <x v="1"/>
    <x v="1"/>
    <x v="1"/>
    <s v="2 | 3"/>
    <x v="62"/>
    <n v="70011"/>
    <x v="1"/>
  </r>
  <r>
    <x v="1"/>
    <x v="0"/>
    <n v="-694.25"/>
    <x v="50"/>
    <s v="GUANABARA DIESEL SA COMERCIO E REPRESENTACOES"/>
    <x v="9"/>
    <s v="'169358"/>
    <x v="977"/>
    <x v="1"/>
    <x v="1"/>
    <x v="1"/>
    <x v="1"/>
    <x v="1"/>
    <x v="1"/>
    <s v="3 | 3"/>
    <x v="62"/>
    <n v="70011"/>
    <x v="1"/>
  </r>
  <r>
    <x v="1"/>
    <x v="0"/>
    <n v="-693"/>
    <x v="22"/>
    <s v="MDM SOLUCOES LTDA"/>
    <x v="7"/>
    <s v="'37573"/>
    <x v="978"/>
    <x v="24"/>
    <x v="17"/>
    <x v="2"/>
    <x v="2"/>
    <x v="10"/>
    <x v="8"/>
    <s v="1 | 1"/>
    <x v="26"/>
    <n v="8006"/>
    <x v="1"/>
  </r>
  <r>
    <x v="1"/>
    <x v="0"/>
    <n v="-690"/>
    <x v="54"/>
    <s v="LANÇAMENTO MANUAL"/>
    <x v="1"/>
    <m/>
    <x v="979"/>
    <x v="2"/>
    <x v="2"/>
    <x v="2"/>
    <x v="2"/>
    <x v="7"/>
    <x v="5"/>
    <m/>
    <x v="66"/>
    <n v="4004"/>
    <x v="0"/>
  </r>
  <r>
    <x v="1"/>
    <x v="0"/>
    <n v="-687.91"/>
    <x v="35"/>
    <s v="SECRETARIA DA RECEITA FEDERAL DO BRASIL - RFB"/>
    <x v="4"/>
    <s v="'1014101"/>
    <x v="530"/>
    <x v="10"/>
    <x v="9"/>
    <x v="2"/>
    <x v="2"/>
    <x v="14"/>
    <x v="12"/>
    <s v="1 | 1"/>
    <x v="41"/>
    <n v="8001"/>
    <x v="1"/>
  </r>
  <r>
    <x v="1"/>
    <x v="0"/>
    <n v="-687.06"/>
    <x v="74"/>
    <s v="COMPANHIA ULTRAGAZ S A"/>
    <x v="9"/>
    <s v="'1339301"/>
    <x v="980"/>
    <x v="13"/>
    <x v="2"/>
    <x v="1"/>
    <x v="1"/>
    <x v="8"/>
    <x v="6"/>
    <s v="1 | 1"/>
    <x v="87"/>
    <n v="5003"/>
    <x v="1"/>
  </r>
  <r>
    <x v="1"/>
    <x v="0"/>
    <n v="-684.7"/>
    <x v="105"/>
    <s v="LUAN FERRAGENS FERRAMENTAS E REFRIGERACAO LTDA"/>
    <x v="9"/>
    <s v="'17105"/>
    <x v="981"/>
    <x v="6"/>
    <x v="1"/>
    <x v="1"/>
    <x v="1"/>
    <x v="8"/>
    <x v="6"/>
    <s v="1 | 1"/>
    <x v="124"/>
    <n v="7003"/>
    <x v="1"/>
  </r>
  <r>
    <x v="1"/>
    <x v="0"/>
    <n v="-678.44"/>
    <x v="44"/>
    <s v="SECRETARIA DA RECEITA FEDERAL DO BRASIL - RFB"/>
    <x v="4"/>
    <s v="'1013506"/>
    <x v="982"/>
    <x v="0"/>
    <x v="0"/>
    <x v="6"/>
    <x v="6"/>
    <x v="17"/>
    <x v="13"/>
    <s v="1 | 1"/>
    <x v="53"/>
    <n v="20011"/>
    <x v="1"/>
  </r>
  <r>
    <x v="1"/>
    <x v="0"/>
    <n v="-675"/>
    <x v="85"/>
    <s v="IMPORT VANS COMERCIO DE PECAS AUTOMOTIVAS LTDA"/>
    <x v="9"/>
    <s v="'21128"/>
    <x v="983"/>
    <x v="1"/>
    <x v="1"/>
    <x v="1"/>
    <x v="1"/>
    <x v="1"/>
    <x v="1"/>
    <s v="1 | 3"/>
    <x v="103"/>
    <n v="70012"/>
    <x v="1"/>
  </r>
  <r>
    <x v="1"/>
    <x v="0"/>
    <n v="-675"/>
    <x v="85"/>
    <s v="IMPORT VANS COMERCIO DE PECAS AUTOMOTIVAS LTDA"/>
    <x v="9"/>
    <s v="'21128"/>
    <x v="983"/>
    <x v="1"/>
    <x v="1"/>
    <x v="1"/>
    <x v="1"/>
    <x v="1"/>
    <x v="1"/>
    <s v="2 | 3"/>
    <x v="103"/>
    <n v="70012"/>
    <x v="1"/>
  </r>
  <r>
    <x v="1"/>
    <x v="0"/>
    <n v="-675"/>
    <x v="85"/>
    <s v="IMPORT VANS COMERCIO DE PECAS AUTOMOTIVAS LTDA"/>
    <x v="9"/>
    <s v="'21128"/>
    <x v="983"/>
    <x v="1"/>
    <x v="1"/>
    <x v="1"/>
    <x v="1"/>
    <x v="1"/>
    <x v="1"/>
    <s v="3 | 3"/>
    <x v="103"/>
    <n v="70012"/>
    <x v="1"/>
  </r>
  <r>
    <x v="1"/>
    <x v="0"/>
    <n v="-660"/>
    <x v="50"/>
    <s v="TRANSRIO CAMINHOES, ONIBUS, MAQUINAS E MOTORES LTDA"/>
    <x v="9"/>
    <s v="'339822"/>
    <x v="984"/>
    <x v="1"/>
    <x v="1"/>
    <x v="1"/>
    <x v="1"/>
    <x v="1"/>
    <x v="1"/>
    <s v="1 | 1"/>
    <x v="62"/>
    <n v="70011"/>
    <x v="1"/>
  </r>
  <r>
    <x v="1"/>
    <x v="0"/>
    <n v="-653.96"/>
    <x v="111"/>
    <s v="TCS - TECNOLOGIA COMPARTILHADA S.A"/>
    <x v="2"/>
    <s v="'10170337718"/>
    <x v="985"/>
    <x v="9"/>
    <x v="8"/>
    <x v="2"/>
    <x v="2"/>
    <x v="10"/>
    <x v="8"/>
    <s v="1 | 1"/>
    <x v="131"/>
    <n v="8002"/>
    <x v="1"/>
  </r>
  <r>
    <x v="1"/>
    <x v="0"/>
    <n v="-653"/>
    <x v="85"/>
    <s v="ULTRA COMERCIO DE PECAS EIRELI"/>
    <x v="9"/>
    <s v="'1310"/>
    <x v="986"/>
    <x v="1"/>
    <x v="1"/>
    <x v="1"/>
    <x v="1"/>
    <x v="1"/>
    <x v="1"/>
    <s v="1 | 1"/>
    <x v="103"/>
    <n v="70012"/>
    <x v="1"/>
  </r>
  <r>
    <x v="1"/>
    <x v="0"/>
    <n v="-649.68083333333334"/>
    <x v="29"/>
    <s v="LANÇAMENTO MANUAL"/>
    <x v="1"/>
    <m/>
    <x v="560"/>
    <x v="4"/>
    <x v="4"/>
    <x v="2"/>
    <x v="2"/>
    <x v="4"/>
    <x v="2"/>
    <m/>
    <x v="34"/>
    <n v="40036"/>
    <x v="0"/>
  </r>
  <r>
    <x v="1"/>
    <x v="0"/>
    <n v="-649.4"/>
    <x v="39"/>
    <s v="RIOPAR PARTICIPACOES S.A."/>
    <x v="2"/>
    <s v="'72781466"/>
    <x v="564"/>
    <x v="27"/>
    <x v="19"/>
    <x v="1"/>
    <x v="1"/>
    <x v="3"/>
    <x v="3"/>
    <s v="1 | 1"/>
    <x v="58"/>
    <n v="60021"/>
    <x v="1"/>
  </r>
  <r>
    <x v="1"/>
    <x v="0"/>
    <n v="-649"/>
    <x v="31"/>
    <s v="AUTO POSTO MEU CEARA LTDA"/>
    <x v="2"/>
    <s v="'9212"/>
    <x v="813"/>
    <x v="2"/>
    <x v="2"/>
    <x v="2"/>
    <x v="2"/>
    <x v="7"/>
    <x v="5"/>
    <s v="1 | 1"/>
    <x v="115"/>
    <n v="4004"/>
    <x v="1"/>
  </r>
  <r>
    <x v="1"/>
    <x v="0"/>
    <n v="-648.92999999999995"/>
    <x v="34"/>
    <s v="UNIMED-RIO COOPERATIVA DE TRABALHO MEDICO DO RIO DE JANEIRO LTDA"/>
    <x v="7"/>
    <s v="'33953909"/>
    <x v="797"/>
    <x v="8"/>
    <x v="7"/>
    <x v="2"/>
    <x v="2"/>
    <x v="6"/>
    <x v="3"/>
    <s v="1 | 1"/>
    <x v="40"/>
    <n v="8003"/>
    <x v="1"/>
  </r>
  <r>
    <x v="1"/>
    <x v="0"/>
    <n v="-645"/>
    <x v="50"/>
    <s v="WLM PARTICIPACOES E COMERCIO DE MAQUINAS E VEICULOS S.A."/>
    <x v="7"/>
    <s v="'18919"/>
    <x v="987"/>
    <x v="1"/>
    <x v="1"/>
    <x v="1"/>
    <x v="1"/>
    <x v="1"/>
    <x v="1"/>
    <s v="1 | 1"/>
    <x v="62"/>
    <n v="70011"/>
    <x v="1"/>
  </r>
  <r>
    <x v="1"/>
    <x v="0"/>
    <n v="-644.45000000000005"/>
    <x v="67"/>
    <s v="AUTO POSTO MEU CEARA LTDA"/>
    <x v="2"/>
    <s v="'9119"/>
    <x v="870"/>
    <x v="23"/>
    <x v="16"/>
    <x v="2"/>
    <x v="2"/>
    <x v="10"/>
    <x v="8"/>
    <s v="1 | 1"/>
    <x v="79"/>
    <n v="1002"/>
    <x v="1"/>
  </r>
  <r>
    <x v="1"/>
    <x v="0"/>
    <n v="-643.69000000000005"/>
    <x v="44"/>
    <s v="SECRETARIA DA RECEITA FEDERAL DO BRASIL - RFB"/>
    <x v="4"/>
    <s v="'1013507"/>
    <x v="988"/>
    <x v="0"/>
    <x v="0"/>
    <x v="6"/>
    <x v="6"/>
    <x v="17"/>
    <x v="13"/>
    <s v="1 | 1"/>
    <x v="53"/>
    <n v="20011"/>
    <x v="1"/>
  </r>
  <r>
    <x v="1"/>
    <x v="0"/>
    <n v="-638.70000000000005"/>
    <x v="50"/>
    <s v="TRANSRIO CAMINHOES, ONIBUS, MAQUINAS E MOTORES LTDA"/>
    <x v="9"/>
    <s v="'338488"/>
    <x v="989"/>
    <x v="1"/>
    <x v="1"/>
    <x v="1"/>
    <x v="1"/>
    <x v="1"/>
    <x v="1"/>
    <s v="3 | 3"/>
    <x v="62"/>
    <n v="70011"/>
    <x v="1"/>
  </r>
  <r>
    <x v="1"/>
    <x v="0"/>
    <n v="-638.53"/>
    <x v="50"/>
    <s v="TRANSRIO CAMINHOES, ONIBUS, MAQUINAS E MOTORES LTDA"/>
    <x v="9"/>
    <s v="'338488"/>
    <x v="989"/>
    <x v="1"/>
    <x v="1"/>
    <x v="1"/>
    <x v="1"/>
    <x v="1"/>
    <x v="1"/>
    <s v="1 | 3"/>
    <x v="62"/>
    <n v="70011"/>
    <x v="1"/>
  </r>
  <r>
    <x v="1"/>
    <x v="0"/>
    <n v="-638.51"/>
    <x v="50"/>
    <s v="TRANSRIO CAMINHOES, ONIBUS, MAQUINAS E MOTORES LTDA"/>
    <x v="9"/>
    <s v="'338488"/>
    <x v="989"/>
    <x v="1"/>
    <x v="1"/>
    <x v="1"/>
    <x v="1"/>
    <x v="1"/>
    <x v="1"/>
    <s v="2 | 3"/>
    <x v="62"/>
    <n v="70011"/>
    <x v="1"/>
  </r>
  <r>
    <x v="1"/>
    <x v="0"/>
    <n v="-637.4"/>
    <x v="34"/>
    <s v="UNIMED-RIO COOPERATIVA DE TRABALHO MEDICO DO RIO DE JANEIRO LTDA"/>
    <x v="7"/>
    <s v="'33953907"/>
    <x v="679"/>
    <x v="13"/>
    <x v="2"/>
    <x v="1"/>
    <x v="1"/>
    <x v="3"/>
    <x v="3"/>
    <s v="1 | 1"/>
    <x v="49"/>
    <n v="5003"/>
    <x v="1"/>
  </r>
  <r>
    <x v="1"/>
    <x v="0"/>
    <n v="-631.97"/>
    <x v="30"/>
    <s v="SECRETARIA DA RECEITA FEDERAL DO BRASIL - RFB"/>
    <x v="4"/>
    <s v="'1014097"/>
    <x v="592"/>
    <x v="21"/>
    <x v="15"/>
    <x v="2"/>
    <x v="2"/>
    <x v="14"/>
    <x v="12"/>
    <s v="1 | 1"/>
    <x v="35"/>
    <n v="3004"/>
    <x v="1"/>
  </r>
  <r>
    <x v="1"/>
    <x v="0"/>
    <n v="-630"/>
    <x v="50"/>
    <s v="CBS BRAND COMERCIO E AUTOMACAO LTDA"/>
    <x v="9"/>
    <s v="'6645"/>
    <x v="990"/>
    <x v="1"/>
    <x v="1"/>
    <x v="1"/>
    <x v="1"/>
    <x v="1"/>
    <x v="1"/>
    <s v="1 | 1"/>
    <x v="62"/>
    <n v="70011"/>
    <x v="1"/>
  </r>
  <r>
    <x v="1"/>
    <x v="0"/>
    <n v="-625.79999999999995"/>
    <x v="3"/>
    <s v="SODEXO PASS DO BRASIL SERVICOS E COMERCIO S.A."/>
    <x v="2"/>
    <s v="'161527001"/>
    <x v="682"/>
    <x v="22"/>
    <x v="0"/>
    <x v="2"/>
    <x v="2"/>
    <x v="6"/>
    <x v="3"/>
    <s v="1 | 1"/>
    <x v="8"/>
    <n v="3002"/>
    <x v="1"/>
  </r>
  <r>
    <x v="1"/>
    <x v="0"/>
    <n v="-624.9"/>
    <x v="24"/>
    <s v="CONSELHO REGIONAL DE ENGENHARIA E AGRONOMIA DO RIO DE JANEIRO"/>
    <x v="2"/>
    <s v="'30302510001682484"/>
    <x v="991"/>
    <x v="0"/>
    <x v="0"/>
    <x v="2"/>
    <x v="2"/>
    <x v="12"/>
    <x v="10"/>
    <s v="1 | 1"/>
    <x v="29"/>
    <n v="20011"/>
    <x v="1"/>
  </r>
  <r>
    <x v="1"/>
    <x v="0"/>
    <n v="-624.49"/>
    <x v="34"/>
    <s v="UNIMED-RIO COOPERATIVA DE TRABALHO MEDICO DO RIO DE JANEIRO LTDA"/>
    <x v="7"/>
    <s v="'33953906"/>
    <x v="767"/>
    <x v="4"/>
    <x v="4"/>
    <x v="2"/>
    <x v="2"/>
    <x v="6"/>
    <x v="3"/>
    <s v="1 | 1"/>
    <x v="40"/>
    <n v="40036"/>
    <x v="1"/>
  </r>
  <r>
    <x v="1"/>
    <x v="0"/>
    <n v="-623.70000000000005"/>
    <x v="50"/>
    <s v="TCW MANGUEIRAS E CONEXOES LTDA"/>
    <x v="9"/>
    <s v="'34786"/>
    <x v="992"/>
    <x v="1"/>
    <x v="1"/>
    <x v="1"/>
    <x v="1"/>
    <x v="1"/>
    <x v="1"/>
    <s v="1 | 1"/>
    <x v="62"/>
    <n v="70011"/>
    <x v="1"/>
  </r>
  <r>
    <x v="1"/>
    <x v="0"/>
    <n v="-623.70000000000005"/>
    <x v="50"/>
    <s v="TRANSRIO CAMINHOES, ONIBUS, MAQUINAS E MOTORES LTDA"/>
    <x v="9"/>
    <s v="'338494"/>
    <x v="993"/>
    <x v="1"/>
    <x v="1"/>
    <x v="1"/>
    <x v="1"/>
    <x v="1"/>
    <x v="1"/>
    <s v="3 | 3"/>
    <x v="62"/>
    <n v="70011"/>
    <x v="1"/>
  </r>
  <r>
    <x v="1"/>
    <x v="0"/>
    <n v="-623.53"/>
    <x v="50"/>
    <s v="TRANSRIO CAMINHOES, ONIBUS, MAQUINAS E MOTORES LTDA"/>
    <x v="9"/>
    <s v="'338494"/>
    <x v="993"/>
    <x v="1"/>
    <x v="1"/>
    <x v="1"/>
    <x v="1"/>
    <x v="1"/>
    <x v="1"/>
    <s v="1 | 3"/>
    <x v="62"/>
    <n v="70011"/>
    <x v="1"/>
  </r>
  <r>
    <x v="1"/>
    <x v="0"/>
    <n v="-623.51"/>
    <x v="50"/>
    <s v="TRANSRIO CAMINHOES, ONIBUS, MAQUINAS E MOTORES LTDA"/>
    <x v="9"/>
    <s v="'338494"/>
    <x v="993"/>
    <x v="1"/>
    <x v="1"/>
    <x v="1"/>
    <x v="1"/>
    <x v="1"/>
    <x v="1"/>
    <s v="2 | 3"/>
    <x v="62"/>
    <n v="70011"/>
    <x v="1"/>
  </r>
  <r>
    <x v="1"/>
    <x v="0"/>
    <n v="-620.70000000000005"/>
    <x v="50"/>
    <s v="TRANSRIO CAMINHOES, ONIBUS, MAQUINAS E MOTORES LTDA"/>
    <x v="9"/>
    <s v="'338490"/>
    <x v="994"/>
    <x v="1"/>
    <x v="1"/>
    <x v="1"/>
    <x v="1"/>
    <x v="1"/>
    <x v="1"/>
    <s v="3 | 3"/>
    <x v="62"/>
    <n v="70011"/>
    <x v="1"/>
  </r>
  <r>
    <x v="1"/>
    <x v="0"/>
    <n v="-620.70000000000005"/>
    <x v="50"/>
    <s v="TRANSRIO CAMINHOES, ONIBUS, MAQUINAS E MOTORES LTDA"/>
    <x v="9"/>
    <s v="'338495"/>
    <x v="989"/>
    <x v="1"/>
    <x v="1"/>
    <x v="1"/>
    <x v="1"/>
    <x v="1"/>
    <x v="1"/>
    <s v="3 | 3"/>
    <x v="62"/>
    <n v="70011"/>
    <x v="1"/>
  </r>
  <r>
    <x v="1"/>
    <x v="0"/>
    <n v="-620.70000000000005"/>
    <x v="50"/>
    <s v="TRANSRIO CAMINHOES, ONIBUS, MAQUINAS E MOTORES LTDA"/>
    <x v="9"/>
    <s v="'338496"/>
    <x v="989"/>
    <x v="1"/>
    <x v="1"/>
    <x v="1"/>
    <x v="1"/>
    <x v="1"/>
    <x v="1"/>
    <s v="3 | 3"/>
    <x v="62"/>
    <n v="70011"/>
    <x v="1"/>
  </r>
  <r>
    <x v="1"/>
    <x v="0"/>
    <n v="-620.70000000000005"/>
    <x v="50"/>
    <s v="TRANSRIO CAMINHOES, ONIBUS, MAQUINAS E MOTORES LTDA"/>
    <x v="9"/>
    <s v="'338497"/>
    <x v="994"/>
    <x v="1"/>
    <x v="1"/>
    <x v="1"/>
    <x v="1"/>
    <x v="1"/>
    <x v="1"/>
    <s v="3 | 3"/>
    <x v="62"/>
    <n v="70011"/>
    <x v="1"/>
  </r>
  <r>
    <x v="1"/>
    <x v="0"/>
    <n v="-620.53"/>
    <x v="50"/>
    <s v="TRANSRIO CAMINHOES, ONIBUS, MAQUINAS E MOTORES LTDA"/>
    <x v="9"/>
    <s v="'338490"/>
    <x v="994"/>
    <x v="1"/>
    <x v="1"/>
    <x v="1"/>
    <x v="1"/>
    <x v="1"/>
    <x v="1"/>
    <s v="1 | 3"/>
    <x v="62"/>
    <n v="70011"/>
    <x v="1"/>
  </r>
  <r>
    <x v="1"/>
    <x v="0"/>
    <n v="-620.53"/>
    <x v="50"/>
    <s v="TRANSRIO CAMINHOES, ONIBUS, MAQUINAS E MOTORES LTDA"/>
    <x v="9"/>
    <s v="'338495"/>
    <x v="989"/>
    <x v="1"/>
    <x v="1"/>
    <x v="1"/>
    <x v="1"/>
    <x v="1"/>
    <x v="1"/>
    <s v="1 | 3"/>
    <x v="62"/>
    <n v="70011"/>
    <x v="1"/>
  </r>
  <r>
    <x v="1"/>
    <x v="0"/>
    <n v="-620.53"/>
    <x v="50"/>
    <s v="TRANSRIO CAMINHOES, ONIBUS, MAQUINAS E MOTORES LTDA"/>
    <x v="9"/>
    <s v="'338496"/>
    <x v="989"/>
    <x v="1"/>
    <x v="1"/>
    <x v="1"/>
    <x v="1"/>
    <x v="1"/>
    <x v="1"/>
    <s v="1 | 3"/>
    <x v="62"/>
    <n v="70011"/>
    <x v="1"/>
  </r>
  <r>
    <x v="1"/>
    <x v="0"/>
    <n v="-620.53"/>
    <x v="50"/>
    <s v="TRANSRIO CAMINHOES, ONIBUS, MAQUINAS E MOTORES LTDA"/>
    <x v="9"/>
    <s v="'338497"/>
    <x v="994"/>
    <x v="1"/>
    <x v="1"/>
    <x v="1"/>
    <x v="1"/>
    <x v="1"/>
    <x v="1"/>
    <s v="1 | 3"/>
    <x v="62"/>
    <n v="70011"/>
    <x v="1"/>
  </r>
  <r>
    <x v="1"/>
    <x v="0"/>
    <n v="-620.51"/>
    <x v="50"/>
    <s v="TRANSRIO CAMINHOES, ONIBUS, MAQUINAS E MOTORES LTDA"/>
    <x v="9"/>
    <s v="'338490"/>
    <x v="994"/>
    <x v="1"/>
    <x v="1"/>
    <x v="1"/>
    <x v="1"/>
    <x v="1"/>
    <x v="1"/>
    <s v="2 | 3"/>
    <x v="62"/>
    <n v="70011"/>
    <x v="1"/>
  </r>
  <r>
    <x v="1"/>
    <x v="0"/>
    <n v="-620.51"/>
    <x v="50"/>
    <s v="TRANSRIO CAMINHOES, ONIBUS, MAQUINAS E MOTORES LTDA"/>
    <x v="9"/>
    <s v="'338495"/>
    <x v="989"/>
    <x v="1"/>
    <x v="1"/>
    <x v="1"/>
    <x v="1"/>
    <x v="1"/>
    <x v="1"/>
    <s v="2 | 3"/>
    <x v="62"/>
    <n v="70011"/>
    <x v="1"/>
  </r>
  <r>
    <x v="1"/>
    <x v="0"/>
    <n v="-620.51"/>
    <x v="50"/>
    <s v="TRANSRIO CAMINHOES, ONIBUS, MAQUINAS E MOTORES LTDA"/>
    <x v="9"/>
    <s v="'338496"/>
    <x v="989"/>
    <x v="1"/>
    <x v="1"/>
    <x v="1"/>
    <x v="1"/>
    <x v="1"/>
    <x v="1"/>
    <s v="2 | 3"/>
    <x v="62"/>
    <n v="70011"/>
    <x v="1"/>
  </r>
  <r>
    <x v="1"/>
    <x v="0"/>
    <n v="-620.51"/>
    <x v="50"/>
    <s v="TRANSRIO CAMINHOES, ONIBUS, MAQUINAS E MOTORES LTDA"/>
    <x v="9"/>
    <s v="'338497"/>
    <x v="994"/>
    <x v="1"/>
    <x v="1"/>
    <x v="1"/>
    <x v="1"/>
    <x v="1"/>
    <x v="1"/>
    <s v="2 | 3"/>
    <x v="62"/>
    <n v="70011"/>
    <x v="1"/>
  </r>
  <r>
    <x v="1"/>
    <x v="0"/>
    <n v="-620.41"/>
    <x v="34"/>
    <s v="UNIMED-RIO COOPERATIVA DE TRABALHO MEDICO DO RIO DE JANEIRO LTDA"/>
    <x v="7"/>
    <s v="'33953906"/>
    <x v="767"/>
    <x v="8"/>
    <x v="7"/>
    <x v="2"/>
    <x v="2"/>
    <x v="6"/>
    <x v="3"/>
    <s v="1 | 1"/>
    <x v="40"/>
    <n v="8003"/>
    <x v="1"/>
  </r>
  <r>
    <x v="1"/>
    <x v="0"/>
    <n v="-618.53"/>
    <x v="34"/>
    <s v="UNIMED-RIO COOPERATIVA DE TRABALHO MEDICO DO RIO DE JANEIRO LTDA"/>
    <x v="7"/>
    <s v="'33953908"/>
    <x v="608"/>
    <x v="19"/>
    <x v="14"/>
    <x v="2"/>
    <x v="2"/>
    <x v="6"/>
    <x v="3"/>
    <s v="1 | 1"/>
    <x v="40"/>
    <n v="3003"/>
    <x v="1"/>
  </r>
  <r>
    <x v="1"/>
    <x v="0"/>
    <n v="-613.54"/>
    <x v="47"/>
    <s v="INSTITUTO NACIONAL DO SEGURO SOCIAL - INSS"/>
    <x v="4"/>
    <s v="'1013402"/>
    <x v="995"/>
    <x v="0"/>
    <x v="0"/>
    <x v="6"/>
    <x v="6"/>
    <x v="17"/>
    <x v="13"/>
    <s v="1 | 1"/>
    <x v="56"/>
    <n v="20011"/>
    <x v="1"/>
  </r>
  <r>
    <x v="1"/>
    <x v="0"/>
    <n v="-603.9"/>
    <x v="11"/>
    <s v="BG PADARIA E CONFETARIA LTDA."/>
    <x v="9"/>
    <s v="'149737"/>
    <x v="996"/>
    <x v="5"/>
    <x v="5"/>
    <x v="2"/>
    <x v="2"/>
    <x v="10"/>
    <x v="8"/>
    <s v="1 | 1"/>
    <x v="13"/>
    <n v="3006"/>
    <x v="1"/>
  </r>
  <r>
    <x v="1"/>
    <x v="0"/>
    <n v="-603.45000000000005"/>
    <x v="3"/>
    <s v="SODEXO PASS DO BRASIL SERVICOS E COMERCIO S.A."/>
    <x v="2"/>
    <s v="'161527001"/>
    <x v="682"/>
    <x v="7"/>
    <x v="6"/>
    <x v="1"/>
    <x v="1"/>
    <x v="3"/>
    <x v="3"/>
    <s v="1 | 1"/>
    <x v="3"/>
    <n v="3008"/>
    <x v="1"/>
  </r>
  <r>
    <x v="1"/>
    <x v="0"/>
    <n v="-603.45000000000005"/>
    <x v="3"/>
    <s v="SODEXO PASS DO BRASIL SERVICOS E COMERCIO S.A."/>
    <x v="2"/>
    <s v="'161557001"/>
    <x v="662"/>
    <x v="7"/>
    <x v="6"/>
    <x v="1"/>
    <x v="1"/>
    <x v="3"/>
    <x v="3"/>
    <s v="1 | 1"/>
    <x v="3"/>
    <n v="3008"/>
    <x v="1"/>
  </r>
  <r>
    <x v="1"/>
    <x v="0"/>
    <n v="-600"/>
    <x v="24"/>
    <s v="ASSOCIACAO DAS EMPRESAS DE COLETA DE RESIDUOS DA REGIAO METROPOLITANA DO ESTADO DO RIO DE JANEIRO - AEMERJ"/>
    <x v="6"/>
    <s v="'1013012"/>
    <x v="997"/>
    <x v="0"/>
    <x v="0"/>
    <x v="2"/>
    <x v="2"/>
    <x v="12"/>
    <x v="10"/>
    <s v="1 | 1"/>
    <x v="29"/>
    <n v="20011"/>
    <x v="1"/>
  </r>
  <r>
    <x v="1"/>
    <x v="0"/>
    <n v="-600"/>
    <x v="24"/>
    <s v="ASSOCIACAO DAS EMPRESAS DE COLETA DE RESIDUOS DA REGIAO METROPOLITANA DO ESTADO DO RIO DE JANEIRO - AEMERJ"/>
    <x v="6"/>
    <s v="'1013013"/>
    <x v="997"/>
    <x v="0"/>
    <x v="0"/>
    <x v="2"/>
    <x v="2"/>
    <x v="12"/>
    <x v="10"/>
    <s v="1 | 1"/>
    <x v="29"/>
    <n v="20011"/>
    <x v="1"/>
  </r>
  <r>
    <x v="1"/>
    <x v="0"/>
    <n v="-600"/>
    <x v="11"/>
    <s v="BRUNEKA KIT FESTAS COMERCIO DE DOCES E SALGADOS LTDA"/>
    <x v="9"/>
    <s v="'375"/>
    <x v="998"/>
    <x v="5"/>
    <x v="5"/>
    <x v="2"/>
    <x v="2"/>
    <x v="10"/>
    <x v="8"/>
    <s v="1 | 1"/>
    <x v="13"/>
    <n v="3006"/>
    <x v="1"/>
  </r>
  <r>
    <x v="1"/>
    <x v="0"/>
    <n v="-600"/>
    <x v="105"/>
    <s v="LEANDRO ASSIS DA SILVA TEIXEIRA 08335759707"/>
    <x v="9"/>
    <s v="'133"/>
    <x v="999"/>
    <x v="6"/>
    <x v="1"/>
    <x v="1"/>
    <x v="1"/>
    <x v="8"/>
    <x v="6"/>
    <s v="1 | 1"/>
    <x v="124"/>
    <n v="7003"/>
    <x v="1"/>
  </r>
  <r>
    <x v="1"/>
    <x v="0"/>
    <n v="-600"/>
    <x v="95"/>
    <s v="GAMALIEL DOS SANTOS SILVA EIRELI"/>
    <x v="7"/>
    <s v="'52732"/>
    <x v="1000"/>
    <x v="1"/>
    <x v="1"/>
    <x v="1"/>
    <x v="1"/>
    <x v="1"/>
    <x v="1"/>
    <s v="1 | 1"/>
    <x v="113"/>
    <n v="70011"/>
    <x v="1"/>
  </r>
  <r>
    <x v="1"/>
    <x v="0"/>
    <n v="-600"/>
    <x v="98"/>
    <s v="BANCO BRADESCO S.A."/>
    <x v="8"/>
    <s v="'1013521"/>
    <x v="1001"/>
    <x v="0"/>
    <x v="0"/>
    <x v="2"/>
    <x v="2"/>
    <x v="5"/>
    <x v="4"/>
    <s v="1 | 1"/>
    <x v="117"/>
    <n v="20011"/>
    <x v="1"/>
  </r>
  <r>
    <x v="1"/>
    <x v="0"/>
    <n v="-599.64"/>
    <x v="34"/>
    <s v="UNIMED-RIO COOPERATIVA DE TRABALHO MEDICO DO RIO DE JANEIRO LTDA"/>
    <x v="7"/>
    <s v="'33953908"/>
    <x v="608"/>
    <x v="27"/>
    <x v="19"/>
    <x v="1"/>
    <x v="1"/>
    <x v="3"/>
    <x v="3"/>
    <s v="1 | 1"/>
    <x v="49"/>
    <n v="60021"/>
    <x v="1"/>
  </r>
  <r>
    <x v="1"/>
    <x v="0"/>
    <n v="-597.80999999999995"/>
    <x v="47"/>
    <s v="INSTITUTO NACIONAL DO SEGURO SOCIAL - INSS"/>
    <x v="4"/>
    <s v="'1013477"/>
    <x v="1002"/>
    <x v="0"/>
    <x v="0"/>
    <x v="6"/>
    <x v="6"/>
    <x v="17"/>
    <x v="13"/>
    <s v="1 | 1"/>
    <x v="56"/>
    <n v="20011"/>
    <x v="1"/>
  </r>
  <r>
    <x v="1"/>
    <x v="0"/>
    <n v="-594.29999999999995"/>
    <x v="50"/>
    <s v="GRANVIA AUTO PECAS LTDA"/>
    <x v="9"/>
    <s v="'106619"/>
    <x v="1003"/>
    <x v="1"/>
    <x v="1"/>
    <x v="1"/>
    <x v="1"/>
    <x v="1"/>
    <x v="1"/>
    <s v="1 | 1"/>
    <x v="62"/>
    <n v="70011"/>
    <x v="1"/>
  </r>
  <r>
    <x v="1"/>
    <x v="0"/>
    <n v="-593.89"/>
    <x v="44"/>
    <s v="SECRETARIA DA RECEITA FEDERAL DO BRASIL - RFB"/>
    <x v="4"/>
    <s v="'1013727"/>
    <x v="1004"/>
    <x v="0"/>
    <x v="0"/>
    <x v="6"/>
    <x v="6"/>
    <x v="17"/>
    <x v="13"/>
    <s v="1 | 1"/>
    <x v="53"/>
    <n v="20011"/>
    <x v="1"/>
  </r>
  <r>
    <x v="1"/>
    <x v="0"/>
    <n v="-593.4"/>
    <x v="47"/>
    <s v="INSTITUTO NACIONAL DO SEGURO SOCIAL - INSS"/>
    <x v="4"/>
    <s v="'1013476"/>
    <x v="1005"/>
    <x v="0"/>
    <x v="0"/>
    <x v="6"/>
    <x v="6"/>
    <x v="17"/>
    <x v="13"/>
    <s v="1 | 1"/>
    <x v="56"/>
    <n v="20011"/>
    <x v="1"/>
  </r>
  <r>
    <x v="1"/>
    <x v="0"/>
    <n v="-592.71"/>
    <x v="50"/>
    <s v="VAREJAO DAS CORES COMERCIO DE PRODUTOS PARA PINTURA LTDA"/>
    <x v="9"/>
    <s v="'17736"/>
    <x v="1006"/>
    <x v="16"/>
    <x v="11"/>
    <x v="1"/>
    <x v="1"/>
    <x v="1"/>
    <x v="1"/>
    <s v="1 | 1"/>
    <x v="62"/>
    <n v="7002"/>
    <x v="1"/>
  </r>
  <r>
    <x v="1"/>
    <x v="0"/>
    <n v="-592"/>
    <x v="50"/>
    <s v="HIGIA LIMP PRODUTOS LTDA"/>
    <x v="9"/>
    <s v="'364"/>
    <x v="1007"/>
    <x v="16"/>
    <x v="11"/>
    <x v="1"/>
    <x v="1"/>
    <x v="1"/>
    <x v="1"/>
    <s v="1 | 1"/>
    <x v="62"/>
    <n v="70021"/>
    <x v="1"/>
  </r>
  <r>
    <x v="1"/>
    <x v="0"/>
    <n v="-591.41999999999996"/>
    <x v="44"/>
    <s v="SECRETARIA DA RECEITA FEDERAL DO BRASIL - RFB"/>
    <x v="4"/>
    <s v="'1013515"/>
    <x v="1008"/>
    <x v="0"/>
    <x v="0"/>
    <x v="6"/>
    <x v="6"/>
    <x v="17"/>
    <x v="13"/>
    <s v="1 | 1"/>
    <x v="53"/>
    <n v="20011"/>
    <x v="1"/>
  </r>
  <r>
    <x v="1"/>
    <x v="0"/>
    <n v="-590.59"/>
    <x v="47"/>
    <s v="INSTITUTO NACIONAL DO SEGURO SOCIAL - INSS"/>
    <x v="4"/>
    <s v="'1013406"/>
    <x v="1009"/>
    <x v="0"/>
    <x v="0"/>
    <x v="6"/>
    <x v="6"/>
    <x v="17"/>
    <x v="13"/>
    <s v="1 | 1"/>
    <x v="56"/>
    <n v="20011"/>
    <x v="1"/>
  </r>
  <r>
    <x v="1"/>
    <x v="0"/>
    <n v="-590.17999999999995"/>
    <x v="34"/>
    <s v="UNIMED-RIO COOPERATIVA DE TRABALHO MEDICO DO RIO DE JANEIRO LTDA"/>
    <x v="7"/>
    <s v="'33953910"/>
    <x v="733"/>
    <x v="29"/>
    <x v="19"/>
    <x v="1"/>
    <x v="1"/>
    <x v="3"/>
    <x v="3"/>
    <s v="1 | 1"/>
    <x v="49"/>
    <n v="60012"/>
    <x v="1"/>
  </r>
  <r>
    <x v="1"/>
    <x v="0"/>
    <n v="-586"/>
    <x v="50"/>
    <s v="IMPERIO DIESEL AUTO-PECAS E COMERCIO"/>
    <x v="9"/>
    <s v="'134076"/>
    <x v="1010"/>
    <x v="1"/>
    <x v="1"/>
    <x v="1"/>
    <x v="1"/>
    <x v="1"/>
    <x v="1"/>
    <s v="1 | 1"/>
    <x v="62"/>
    <n v="70011"/>
    <x v="1"/>
  </r>
  <r>
    <x v="1"/>
    <x v="0"/>
    <n v="-585.95000000000005"/>
    <x v="3"/>
    <s v="SODEXO PASS DO BRASIL SERVICOS E COMERCIO S.A."/>
    <x v="2"/>
    <s v="'180595001"/>
    <x v="1011"/>
    <x v="1"/>
    <x v="1"/>
    <x v="1"/>
    <x v="1"/>
    <x v="3"/>
    <x v="3"/>
    <s v="1 | 1"/>
    <x v="3"/>
    <n v="7001"/>
    <x v="1"/>
  </r>
  <r>
    <x v="1"/>
    <x v="0"/>
    <n v="-584.20000000000005"/>
    <x v="39"/>
    <s v="RIOPAR PARTICIPACOES S.A."/>
    <x v="2"/>
    <s v="'72781615"/>
    <x v="564"/>
    <x v="29"/>
    <x v="19"/>
    <x v="1"/>
    <x v="1"/>
    <x v="3"/>
    <x v="3"/>
    <s v="1 | 1"/>
    <x v="58"/>
    <n v="60011"/>
    <x v="1"/>
  </r>
  <r>
    <x v="1"/>
    <x v="0"/>
    <n v="-582.96"/>
    <x v="44"/>
    <s v="SECRETARIA DA RECEITA FEDERAL DO BRASIL - RFB"/>
    <x v="4"/>
    <s v="'1013724"/>
    <x v="1012"/>
    <x v="0"/>
    <x v="0"/>
    <x v="6"/>
    <x v="6"/>
    <x v="17"/>
    <x v="13"/>
    <s v="1 | 1"/>
    <x v="53"/>
    <n v="20011"/>
    <x v="1"/>
  </r>
  <r>
    <x v="1"/>
    <x v="0"/>
    <n v="-582.29999999999995"/>
    <x v="86"/>
    <s v="PENSAO ALIMENTICIA"/>
    <x v="3"/>
    <s v="'1013838"/>
    <x v="1013"/>
    <x v="29"/>
    <x v="19"/>
    <x v="1"/>
    <x v="1"/>
    <x v="2"/>
    <x v="2"/>
    <s v="1 | 1"/>
    <x v="104"/>
    <n v="60011"/>
    <x v="1"/>
  </r>
  <r>
    <x v="1"/>
    <x v="0"/>
    <n v="-580.98"/>
    <x v="54"/>
    <s v="CONDOMINIO DO CENTRO DE ABAST DO EST DA GUANABARA"/>
    <x v="2"/>
    <s v="'127021"/>
    <x v="1014"/>
    <x v="2"/>
    <x v="2"/>
    <x v="2"/>
    <x v="2"/>
    <x v="7"/>
    <x v="5"/>
    <s v="1 | 1"/>
    <x v="66"/>
    <n v="4004"/>
    <x v="1"/>
  </r>
  <r>
    <x v="1"/>
    <x v="0"/>
    <n v="-580.98"/>
    <x v="54"/>
    <s v="CONDOMINIO DO CENTRO DE ABAST DO EST DA GUANABARA"/>
    <x v="2"/>
    <s v="'127050"/>
    <x v="1015"/>
    <x v="2"/>
    <x v="2"/>
    <x v="2"/>
    <x v="2"/>
    <x v="7"/>
    <x v="5"/>
    <s v="1 | 1"/>
    <x v="66"/>
    <n v="4004"/>
    <x v="1"/>
  </r>
  <r>
    <x v="1"/>
    <x v="0"/>
    <n v="-580.98"/>
    <x v="54"/>
    <s v="CONDOMINIO DO CENTRO DE ABAST DO EST DA GUANABARA"/>
    <x v="2"/>
    <s v="'127075"/>
    <x v="1016"/>
    <x v="2"/>
    <x v="2"/>
    <x v="2"/>
    <x v="2"/>
    <x v="7"/>
    <x v="5"/>
    <s v="1 | 1"/>
    <x v="66"/>
    <n v="4004"/>
    <x v="1"/>
  </r>
  <r>
    <x v="1"/>
    <x v="0"/>
    <n v="-580.32000000000005"/>
    <x v="27"/>
    <s v="FUNDO DE GARANTIA DO TEMPO DE SERVICO"/>
    <x v="4"/>
    <s v="'1013853"/>
    <x v="558"/>
    <x v="10"/>
    <x v="9"/>
    <x v="2"/>
    <x v="2"/>
    <x v="14"/>
    <x v="12"/>
    <s v="1 | 1"/>
    <x v="32"/>
    <n v="8001"/>
    <x v="1"/>
  </r>
  <r>
    <x v="1"/>
    <x v="0"/>
    <n v="-580.22"/>
    <x v="86"/>
    <s v="PENSAO ALIMENTICIA"/>
    <x v="3"/>
    <s v="'1013831"/>
    <x v="1017"/>
    <x v="27"/>
    <x v="19"/>
    <x v="1"/>
    <x v="1"/>
    <x v="2"/>
    <x v="2"/>
    <s v="1 | 1"/>
    <x v="104"/>
    <n v="60021"/>
    <x v="1"/>
  </r>
  <r>
    <x v="1"/>
    <x v="0"/>
    <n v="-575"/>
    <x v="11"/>
    <s v="NATHALIA PINTO MIGUEL PINHEIRO 12094787737"/>
    <x v="10"/>
    <s v="'1013379"/>
    <x v="1018"/>
    <x v="5"/>
    <x v="5"/>
    <x v="2"/>
    <x v="2"/>
    <x v="10"/>
    <x v="8"/>
    <s v="1 | 1"/>
    <x v="13"/>
    <n v="3006"/>
    <x v="1"/>
  </r>
  <r>
    <x v="1"/>
    <x v="0"/>
    <n v="-575"/>
    <x v="11"/>
    <s v="NATHALIA PINTO MIGUEL PINHEIRO 12094787737"/>
    <x v="10"/>
    <s v="'1013602"/>
    <x v="1018"/>
    <x v="5"/>
    <x v="5"/>
    <x v="2"/>
    <x v="2"/>
    <x v="10"/>
    <x v="8"/>
    <s v="1 | 1"/>
    <x v="13"/>
    <n v="3006"/>
    <x v="1"/>
  </r>
  <r>
    <x v="1"/>
    <x v="0"/>
    <n v="-573.46"/>
    <x v="34"/>
    <s v="UNIMED-RIO COOPERATIVA DE TRABALHO MEDICO DO RIO DE JANEIRO LTDA"/>
    <x v="7"/>
    <s v="'33953908"/>
    <x v="608"/>
    <x v="4"/>
    <x v="4"/>
    <x v="2"/>
    <x v="2"/>
    <x v="6"/>
    <x v="3"/>
    <s v="1 | 1"/>
    <x v="40"/>
    <n v="40036"/>
    <x v="1"/>
  </r>
  <r>
    <x v="1"/>
    <x v="0"/>
    <n v="-573.46"/>
    <x v="34"/>
    <s v="UNIMED-RIO COOPERATIVA DE TRABALHO MEDICO DO RIO DE JANEIRO LTDA"/>
    <x v="7"/>
    <s v="'33953909"/>
    <x v="797"/>
    <x v="1"/>
    <x v="1"/>
    <x v="1"/>
    <x v="1"/>
    <x v="3"/>
    <x v="3"/>
    <s v="1 | 1"/>
    <x v="49"/>
    <n v="7001"/>
    <x v="1"/>
  </r>
  <r>
    <x v="1"/>
    <x v="0"/>
    <n v="-571.46"/>
    <x v="110"/>
    <s v="DAS"/>
    <x v="4"/>
    <s v="'1013784"/>
    <x v="1019"/>
    <x v="0"/>
    <x v="0"/>
    <x v="2"/>
    <x v="2"/>
    <x v="14"/>
    <x v="12"/>
    <s v="1 | 1"/>
    <x v="132"/>
    <n v="20011"/>
    <x v="1"/>
  </r>
  <r>
    <x v="1"/>
    <x v="0"/>
    <n v="-570.1"/>
    <x v="13"/>
    <s v="DECOLAR. COM LTDA."/>
    <x v="6"/>
    <s v="'1014117"/>
    <x v="1020"/>
    <x v="3"/>
    <x v="3"/>
    <x v="2"/>
    <x v="2"/>
    <x v="6"/>
    <x v="3"/>
    <s v="1 | 2"/>
    <x v="16"/>
    <n v="4002"/>
    <x v="1"/>
  </r>
  <r>
    <x v="1"/>
    <x v="0"/>
    <n v="-570.1"/>
    <x v="13"/>
    <s v="DECOLAR. COM LTDA."/>
    <x v="6"/>
    <s v="'1014117"/>
    <x v="1020"/>
    <x v="3"/>
    <x v="3"/>
    <x v="2"/>
    <x v="2"/>
    <x v="6"/>
    <x v="3"/>
    <s v="2 | 2"/>
    <x v="16"/>
    <n v="4002"/>
    <x v="1"/>
  </r>
  <r>
    <x v="1"/>
    <x v="0"/>
    <n v="-566.94000000000005"/>
    <x v="34"/>
    <s v="UNIMED-RIO COOPERATIVA DE TRABALHO MEDICO DO RIO DE JANEIRO LTDA"/>
    <x v="7"/>
    <s v="'33953906"/>
    <x v="767"/>
    <x v="7"/>
    <x v="6"/>
    <x v="1"/>
    <x v="1"/>
    <x v="3"/>
    <x v="3"/>
    <s v="1 | 1"/>
    <x v="49"/>
    <n v="3008"/>
    <x v="1"/>
  </r>
  <r>
    <x v="1"/>
    <x v="0"/>
    <n v="-565.71"/>
    <x v="106"/>
    <s v="VIBRA ENERGIA S.A"/>
    <x v="9"/>
    <s v="'2066066"/>
    <x v="1021"/>
    <x v="1"/>
    <x v="1"/>
    <x v="1"/>
    <x v="1"/>
    <x v="1"/>
    <x v="1"/>
    <s v="1 | 1"/>
    <x v="126"/>
    <n v="7001"/>
    <x v="1"/>
  </r>
  <r>
    <x v="1"/>
    <x v="0"/>
    <n v="-565.24"/>
    <x v="24"/>
    <s v="CONSELHO REGIONAL DE ENGENHARIA E AGRONOMIA DO RIO DE JANEIRO"/>
    <x v="2"/>
    <s v="'30302510001680465 "/>
    <x v="1022"/>
    <x v="0"/>
    <x v="0"/>
    <x v="2"/>
    <x v="2"/>
    <x v="12"/>
    <x v="10"/>
    <s v="1 | 1"/>
    <x v="29"/>
    <n v="20011"/>
    <x v="1"/>
  </r>
  <r>
    <x v="1"/>
    <x v="0"/>
    <n v="-565.24"/>
    <x v="24"/>
    <s v="CONSELHO REGIONAL DE ENGENHARIA E AGRONOMIA DO RIO DE JANEIRO"/>
    <x v="2"/>
    <s v="'30302510001684726"/>
    <x v="1023"/>
    <x v="0"/>
    <x v="0"/>
    <x v="2"/>
    <x v="2"/>
    <x v="12"/>
    <x v="10"/>
    <s v="1 | 1"/>
    <x v="29"/>
    <n v="20011"/>
    <x v="1"/>
  </r>
  <r>
    <x v="1"/>
    <x v="0"/>
    <n v="-564.44000000000005"/>
    <x v="34"/>
    <s v="UNIMED-RIO COOPERATIVA DE TRABALHO MEDICO DO RIO DE JANEIRO LTDA"/>
    <x v="7"/>
    <s v="'33953908"/>
    <x v="608"/>
    <x v="29"/>
    <x v="19"/>
    <x v="1"/>
    <x v="1"/>
    <x v="3"/>
    <x v="3"/>
    <s v="1 | 1"/>
    <x v="49"/>
    <n v="60013"/>
    <x v="1"/>
  </r>
  <r>
    <x v="1"/>
    <x v="0"/>
    <n v="-564.24"/>
    <x v="23"/>
    <s v="AE SOLUCOES TECNICAS EM SERVICOS E COMERCIO LTDA"/>
    <x v="10"/>
    <s v="'1013247"/>
    <x v="1024"/>
    <x v="20"/>
    <x v="2"/>
    <x v="1"/>
    <x v="1"/>
    <x v="8"/>
    <x v="6"/>
    <s v="1 | 2"/>
    <x v="28"/>
    <n v="5001"/>
    <x v="1"/>
  </r>
  <r>
    <x v="1"/>
    <x v="0"/>
    <n v="-564.24"/>
    <x v="23"/>
    <s v="AE SOLUCOES TECNICAS EM SERVICOS E COMERCIO LTDA"/>
    <x v="10"/>
    <s v="'1013247"/>
    <x v="1024"/>
    <x v="20"/>
    <x v="2"/>
    <x v="1"/>
    <x v="1"/>
    <x v="8"/>
    <x v="6"/>
    <s v="2 | 2"/>
    <x v="28"/>
    <n v="5001"/>
    <x v="1"/>
  </r>
  <r>
    <x v="1"/>
    <x v="0"/>
    <n v="-562.46"/>
    <x v="29"/>
    <s v="LANÇAMENTO MANUAL"/>
    <x v="1"/>
    <m/>
    <x v="560"/>
    <x v="10"/>
    <x v="9"/>
    <x v="2"/>
    <x v="2"/>
    <x v="4"/>
    <x v="2"/>
    <m/>
    <x v="34"/>
    <n v="8001"/>
    <x v="0"/>
  </r>
  <r>
    <x v="1"/>
    <x v="0"/>
    <n v="-560.04"/>
    <x v="50"/>
    <s v="COMERCIAL ELETRICA P.J.LTDA"/>
    <x v="9"/>
    <s v="'414726"/>
    <x v="1025"/>
    <x v="1"/>
    <x v="1"/>
    <x v="1"/>
    <x v="1"/>
    <x v="1"/>
    <x v="1"/>
    <s v="1 | 1"/>
    <x v="62"/>
    <n v="7001"/>
    <x v="1"/>
  </r>
  <r>
    <x v="1"/>
    <x v="0"/>
    <n v="-559.73"/>
    <x v="97"/>
    <s v="FUNDO DE GARANTIA DO TEMPO DE SERVICO"/>
    <x v="4"/>
    <s v="'1013872"/>
    <x v="664"/>
    <x v="33"/>
    <x v="16"/>
    <x v="9"/>
    <x v="9"/>
    <x v="20"/>
    <x v="16"/>
    <s v="1 | 1"/>
    <x v="116"/>
    <n v="9001"/>
    <x v="1"/>
  </r>
  <r>
    <x v="1"/>
    <x v="0"/>
    <n v="-559.57000000000005"/>
    <x v="49"/>
    <s v="BMB MATERIAL DE CONSTRUCAO S.A."/>
    <x v="9"/>
    <s v="'17404"/>
    <x v="1026"/>
    <x v="11"/>
    <x v="6"/>
    <x v="2"/>
    <x v="2"/>
    <x v="7"/>
    <x v="5"/>
    <s v="1 | 1"/>
    <x v="60"/>
    <n v="8004"/>
    <x v="1"/>
  </r>
  <r>
    <x v="1"/>
    <x v="0"/>
    <n v="-556.74"/>
    <x v="56"/>
    <s v="PIRES E VIDAL ASSESSORIA E EMPREENDIMENTOS LTDA"/>
    <x v="7"/>
    <s v="'3886"/>
    <x v="1027"/>
    <x v="12"/>
    <x v="10"/>
    <x v="1"/>
    <x v="1"/>
    <x v="3"/>
    <x v="3"/>
    <s v="1 | 1"/>
    <x v="97"/>
    <n v="30051"/>
    <x v="1"/>
  </r>
  <r>
    <x v="1"/>
    <x v="0"/>
    <n v="-554.22"/>
    <x v="98"/>
    <s v="ITAU UNIBANCO S.A."/>
    <x v="8"/>
    <s v="'1013178"/>
    <x v="1028"/>
    <x v="0"/>
    <x v="0"/>
    <x v="2"/>
    <x v="2"/>
    <x v="5"/>
    <x v="4"/>
    <s v="1 | 1"/>
    <x v="117"/>
    <n v="20011"/>
    <x v="1"/>
  </r>
  <r>
    <x v="1"/>
    <x v="0"/>
    <n v="-551.76"/>
    <x v="53"/>
    <s v="IPE4 TUDO PARA COZINHA LTDA"/>
    <x v="9"/>
    <s v="'37173"/>
    <x v="1029"/>
    <x v="2"/>
    <x v="2"/>
    <x v="4"/>
    <x v="4"/>
    <x v="11"/>
    <x v="9"/>
    <s v="1 | 3"/>
    <x v="65"/>
    <n v="4004"/>
    <x v="1"/>
  </r>
  <r>
    <x v="1"/>
    <x v="0"/>
    <n v="-551.74"/>
    <x v="53"/>
    <s v="IPE4 TUDO PARA COZINHA LTDA"/>
    <x v="9"/>
    <s v="'37173"/>
    <x v="1029"/>
    <x v="2"/>
    <x v="2"/>
    <x v="4"/>
    <x v="4"/>
    <x v="11"/>
    <x v="9"/>
    <s v="3 | 3"/>
    <x v="65"/>
    <n v="4004"/>
    <x v="1"/>
  </r>
  <r>
    <x v="1"/>
    <x v="0"/>
    <n v="-551.72"/>
    <x v="53"/>
    <s v="IPE4 TUDO PARA COZINHA LTDA"/>
    <x v="9"/>
    <s v="'37173"/>
    <x v="1029"/>
    <x v="2"/>
    <x v="2"/>
    <x v="4"/>
    <x v="4"/>
    <x v="11"/>
    <x v="9"/>
    <s v="2 | 3"/>
    <x v="65"/>
    <n v="4004"/>
    <x v="1"/>
  </r>
  <r>
    <x v="1"/>
    <x v="0"/>
    <n v="-551.54"/>
    <x v="97"/>
    <s v="SECRETARIA DA RECEITA FEDERAL DO BRASIL - RFB"/>
    <x v="4"/>
    <s v="'1014107"/>
    <x v="620"/>
    <x v="33"/>
    <x v="16"/>
    <x v="9"/>
    <x v="9"/>
    <x v="20"/>
    <x v="16"/>
    <s v="1 | 1"/>
    <x v="116"/>
    <n v="9001"/>
    <x v="1"/>
  </r>
  <r>
    <x v="1"/>
    <x v="0"/>
    <n v="-550"/>
    <x v="41"/>
    <s v="MAR FRAN TELECOMUNICACOES LTDA"/>
    <x v="7"/>
    <s v="'1200"/>
    <x v="1030"/>
    <x v="24"/>
    <x v="17"/>
    <x v="4"/>
    <x v="4"/>
    <x v="11"/>
    <x v="9"/>
    <s v="1 | 1"/>
    <x v="50"/>
    <n v="8006"/>
    <x v="1"/>
  </r>
  <r>
    <x v="1"/>
    <x v="0"/>
    <n v="-549.9"/>
    <x v="50"/>
    <s v="MERCADOLIVRE.COM ATIVIDADES DE INTERNET LTDA"/>
    <x v="2"/>
    <s v="'1013568"/>
    <x v="731"/>
    <x v="1"/>
    <x v="1"/>
    <x v="1"/>
    <x v="1"/>
    <x v="1"/>
    <x v="1"/>
    <s v="1 | 1"/>
    <x v="62"/>
    <n v="70011"/>
    <x v="1"/>
  </r>
  <r>
    <x v="1"/>
    <x v="0"/>
    <n v="-547.69000000000005"/>
    <x v="67"/>
    <s v="AUTO POSTO MEU CEARA LTDA"/>
    <x v="2"/>
    <s v="'9212"/>
    <x v="813"/>
    <x v="23"/>
    <x v="16"/>
    <x v="2"/>
    <x v="2"/>
    <x v="10"/>
    <x v="8"/>
    <s v="1 | 1"/>
    <x v="79"/>
    <n v="1002"/>
    <x v="1"/>
  </r>
  <r>
    <x v="1"/>
    <x v="0"/>
    <n v="-546.79"/>
    <x v="44"/>
    <s v="SECRETARIA DA RECEITA FEDERAL DO BRASIL - RFB"/>
    <x v="4"/>
    <s v="'1013471"/>
    <x v="1031"/>
    <x v="0"/>
    <x v="0"/>
    <x v="6"/>
    <x v="6"/>
    <x v="17"/>
    <x v="13"/>
    <s v="1 | 1"/>
    <x v="53"/>
    <n v="20011"/>
    <x v="1"/>
  </r>
  <r>
    <x v="1"/>
    <x v="0"/>
    <n v="-546"/>
    <x v="16"/>
    <s v="NOBREGA &amp; NOBREGA COMERCIO DE MATERIAIS ELETRICOS LTDA"/>
    <x v="9"/>
    <s v="'86923"/>
    <x v="1032"/>
    <x v="1"/>
    <x v="1"/>
    <x v="1"/>
    <x v="1"/>
    <x v="1"/>
    <x v="1"/>
    <s v="1 | 1"/>
    <x v="19"/>
    <n v="70011"/>
    <x v="1"/>
  </r>
  <r>
    <x v="1"/>
    <x v="0"/>
    <n v="-539.79999999999995"/>
    <x v="57"/>
    <s v="AGUADO &amp; CIA LTDA"/>
    <x v="9"/>
    <s v="'154855"/>
    <x v="1033"/>
    <x v="14"/>
    <x v="11"/>
    <x v="1"/>
    <x v="1"/>
    <x v="8"/>
    <x v="6"/>
    <s v="1 | 1"/>
    <x v="69"/>
    <n v="5005"/>
    <x v="1"/>
  </r>
  <r>
    <x v="1"/>
    <x v="0"/>
    <n v="-539.01"/>
    <x v="23"/>
    <s v="GLAUCO LUIZ GOMES BRONSTEIN COMERCIO DE EMBALAGENS"/>
    <x v="9"/>
    <s v="'14348"/>
    <x v="1034"/>
    <x v="20"/>
    <x v="2"/>
    <x v="1"/>
    <x v="1"/>
    <x v="8"/>
    <x v="6"/>
    <s v="1 | 1"/>
    <x v="28"/>
    <n v="5001"/>
    <x v="1"/>
  </r>
  <r>
    <x v="1"/>
    <x v="0"/>
    <n v="-537.79999999999995"/>
    <x v="16"/>
    <s v="BMB MATERIAL DE CONSTRUCAO S.A."/>
    <x v="9"/>
    <s v="'42797"/>
    <x v="1035"/>
    <x v="1"/>
    <x v="1"/>
    <x v="1"/>
    <x v="1"/>
    <x v="1"/>
    <x v="1"/>
    <s v="1 | 1"/>
    <x v="19"/>
    <n v="70011"/>
    <x v="1"/>
  </r>
  <r>
    <x v="1"/>
    <x v="0"/>
    <n v="-536.76"/>
    <x v="13"/>
    <s v="UOL CURSOS TECNOLOGIA EDUCACIONAL LTDA."/>
    <x v="2"/>
    <s v="'1007370"/>
    <x v="1036"/>
    <x v="22"/>
    <x v="0"/>
    <x v="2"/>
    <x v="2"/>
    <x v="6"/>
    <x v="3"/>
    <s v="1 | 1"/>
    <x v="16"/>
    <n v="3002"/>
    <x v="1"/>
  </r>
  <r>
    <x v="1"/>
    <x v="0"/>
    <n v="-536.4"/>
    <x v="3"/>
    <s v="SODEXO PASS DO BRASIL SERVICOS E COMERCIO S.A."/>
    <x v="2"/>
    <s v="'161557001"/>
    <x v="662"/>
    <x v="16"/>
    <x v="11"/>
    <x v="1"/>
    <x v="1"/>
    <x v="3"/>
    <x v="3"/>
    <s v="1 | 1"/>
    <x v="3"/>
    <n v="7002"/>
    <x v="1"/>
  </r>
  <r>
    <x v="1"/>
    <x v="0"/>
    <n v="-535.51"/>
    <x v="35"/>
    <s v="SECRETARIA DA RECEITA FEDERAL DO BRASIL - RFB"/>
    <x v="4"/>
    <s v="'1014101"/>
    <x v="530"/>
    <x v="22"/>
    <x v="0"/>
    <x v="2"/>
    <x v="2"/>
    <x v="14"/>
    <x v="12"/>
    <s v="1 | 1"/>
    <x v="41"/>
    <n v="3002"/>
    <x v="1"/>
  </r>
  <r>
    <x v="1"/>
    <x v="0"/>
    <n v="-535"/>
    <x v="49"/>
    <s v="DEDETIZADORA TOYAMA"/>
    <x v="7"/>
    <s v="'7073"/>
    <x v="1037"/>
    <x v="2"/>
    <x v="2"/>
    <x v="2"/>
    <x v="2"/>
    <x v="7"/>
    <x v="5"/>
    <s v="1 | 1"/>
    <x v="60"/>
    <n v="4004"/>
    <x v="1"/>
  </r>
  <r>
    <x v="1"/>
    <x v="0"/>
    <n v="-533.34"/>
    <x v="50"/>
    <s v="TREVISO RIO VEICULOS LTDA"/>
    <x v="9"/>
    <s v="'180412"/>
    <x v="1038"/>
    <x v="1"/>
    <x v="1"/>
    <x v="1"/>
    <x v="1"/>
    <x v="1"/>
    <x v="1"/>
    <s v="3 | 3"/>
    <x v="62"/>
    <n v="70011"/>
    <x v="1"/>
  </r>
  <r>
    <x v="1"/>
    <x v="0"/>
    <n v="-533.33000000000004"/>
    <x v="50"/>
    <s v="TREVISO RIO VEICULOS LTDA"/>
    <x v="9"/>
    <s v="'180412"/>
    <x v="1038"/>
    <x v="1"/>
    <x v="1"/>
    <x v="1"/>
    <x v="1"/>
    <x v="1"/>
    <x v="1"/>
    <s v="1 | 3"/>
    <x v="62"/>
    <n v="70011"/>
    <x v="1"/>
  </r>
  <r>
    <x v="1"/>
    <x v="0"/>
    <n v="-533.33000000000004"/>
    <x v="50"/>
    <s v="TREVISO RIO VEICULOS LTDA"/>
    <x v="9"/>
    <s v="'180412"/>
    <x v="1038"/>
    <x v="1"/>
    <x v="1"/>
    <x v="1"/>
    <x v="1"/>
    <x v="1"/>
    <x v="1"/>
    <s v="2 | 3"/>
    <x v="62"/>
    <n v="70011"/>
    <x v="1"/>
  </r>
  <r>
    <x v="1"/>
    <x v="0"/>
    <n v="-526.5"/>
    <x v="55"/>
    <s v="KADIJA COMERCIO DE PNEUMATICOS, FERRAMENTAS E ARTIGOS DE BORRACHA LTDA"/>
    <x v="9"/>
    <s v="'13004"/>
    <x v="1039"/>
    <x v="1"/>
    <x v="1"/>
    <x v="1"/>
    <x v="1"/>
    <x v="1"/>
    <x v="1"/>
    <s v="1 | 1"/>
    <x v="67"/>
    <n v="7001"/>
    <x v="1"/>
  </r>
  <r>
    <x v="1"/>
    <x v="0"/>
    <n v="-523.52"/>
    <x v="43"/>
    <s v="BANCO BRADESCO S.A."/>
    <x v="8"/>
    <s v="'701018975"/>
    <x v="1040"/>
    <x v="0"/>
    <x v="0"/>
    <x v="7"/>
    <x v="7"/>
    <x v="18"/>
    <x v="14"/>
    <s v="13 | 84"/>
    <x v="52"/>
    <n v="20011"/>
    <x v="0"/>
  </r>
  <r>
    <x v="1"/>
    <x v="0"/>
    <n v="-523.52"/>
    <x v="43"/>
    <s v="BANCO BRADESCO S.A."/>
    <x v="8"/>
    <s v="'701018983"/>
    <x v="1040"/>
    <x v="0"/>
    <x v="0"/>
    <x v="7"/>
    <x v="7"/>
    <x v="18"/>
    <x v="14"/>
    <s v="13 | 84"/>
    <x v="52"/>
    <n v="20011"/>
    <x v="0"/>
  </r>
  <r>
    <x v="1"/>
    <x v="0"/>
    <n v="-515.85"/>
    <x v="34"/>
    <s v="UNIMED-RIO COOPERATIVA DE TRABALHO MEDICO DO RIO DE JANEIRO LTDA"/>
    <x v="7"/>
    <s v="'33953910"/>
    <x v="733"/>
    <x v="3"/>
    <x v="3"/>
    <x v="2"/>
    <x v="2"/>
    <x v="6"/>
    <x v="3"/>
    <s v="1 | 1"/>
    <x v="40"/>
    <n v="40026"/>
    <x v="1"/>
  </r>
  <r>
    <x v="1"/>
    <x v="0"/>
    <n v="-515.35583333333341"/>
    <x v="29"/>
    <s v="LANÇAMENTO MANUAL"/>
    <x v="1"/>
    <m/>
    <x v="560"/>
    <x v="17"/>
    <x v="2"/>
    <x v="1"/>
    <x v="1"/>
    <x v="2"/>
    <x v="2"/>
    <m/>
    <x v="38"/>
    <n v="5006"/>
    <x v="0"/>
  </r>
  <r>
    <x v="1"/>
    <x v="0"/>
    <n v="-514.79999999999995"/>
    <x v="50"/>
    <s v="VAREJAO DAS CORES COMERCIO DE PRODUTOS PARA PINTURA LTDA"/>
    <x v="9"/>
    <s v="'17793"/>
    <x v="1041"/>
    <x v="1"/>
    <x v="1"/>
    <x v="1"/>
    <x v="1"/>
    <x v="1"/>
    <x v="1"/>
    <s v="1 | 1"/>
    <x v="62"/>
    <n v="70011"/>
    <x v="1"/>
  </r>
  <r>
    <x v="1"/>
    <x v="0"/>
    <n v="-514.04999999999995"/>
    <x v="3"/>
    <s v="VR BENEFICIOS E SERVICOS DE PROCESSAMENTO S.A"/>
    <x v="2"/>
    <s v="'20221226004781"/>
    <x v="708"/>
    <x v="29"/>
    <x v="19"/>
    <x v="1"/>
    <x v="1"/>
    <x v="3"/>
    <x v="3"/>
    <s v="1 | 1"/>
    <x v="3"/>
    <n v="60012"/>
    <x v="1"/>
  </r>
  <r>
    <x v="1"/>
    <x v="0"/>
    <n v="-514.04999999999995"/>
    <x v="3"/>
    <s v="VR BENEFICIOS E SERVICOS DE PROCESSAMENTO S.A"/>
    <x v="2"/>
    <s v="'20221226004781"/>
    <x v="708"/>
    <x v="6"/>
    <x v="1"/>
    <x v="1"/>
    <x v="1"/>
    <x v="3"/>
    <x v="3"/>
    <s v="1 | 1"/>
    <x v="3"/>
    <n v="7003"/>
    <x v="1"/>
  </r>
  <r>
    <x v="1"/>
    <x v="0"/>
    <n v="-513.72"/>
    <x v="27"/>
    <s v="FUNDO DE GARANTIA DO TEMPO DE SERVICO"/>
    <x v="4"/>
    <s v="'1013853"/>
    <x v="558"/>
    <x v="1"/>
    <x v="1"/>
    <x v="1"/>
    <x v="1"/>
    <x v="16"/>
    <x v="12"/>
    <s v="1 | 1"/>
    <x v="42"/>
    <n v="7001"/>
    <x v="1"/>
  </r>
  <r>
    <x v="1"/>
    <x v="0"/>
    <n v="-513.22"/>
    <x v="30"/>
    <s v="SECRETARIA DA RECEITA FEDERAL DO BRASIL - RFB"/>
    <x v="4"/>
    <s v="'1013992"/>
    <x v="702"/>
    <x v="6"/>
    <x v="1"/>
    <x v="1"/>
    <x v="1"/>
    <x v="16"/>
    <x v="12"/>
    <s v="1 | 1"/>
    <x v="90"/>
    <n v="7003"/>
    <x v="1"/>
  </r>
  <r>
    <x v="1"/>
    <x v="0"/>
    <n v="-512.89"/>
    <x v="13"/>
    <s v="UOL CURSOS TECNOLOGIA EDUCACIONAL LTDA."/>
    <x v="2"/>
    <s v="'118044965"/>
    <x v="1042"/>
    <x v="22"/>
    <x v="0"/>
    <x v="2"/>
    <x v="2"/>
    <x v="6"/>
    <x v="3"/>
    <s v="1 | 1"/>
    <x v="16"/>
    <n v="3002"/>
    <x v="1"/>
  </r>
  <r>
    <x v="1"/>
    <x v="0"/>
    <n v="-512.24"/>
    <x v="34"/>
    <s v="UNIMED-RIO COOPERATIVA DE TRABALHO MEDICO DO RIO DE JANEIRO LTDA"/>
    <x v="7"/>
    <s v="'33953910"/>
    <x v="733"/>
    <x v="1"/>
    <x v="1"/>
    <x v="1"/>
    <x v="1"/>
    <x v="3"/>
    <x v="3"/>
    <s v="1 | 1"/>
    <x v="49"/>
    <n v="7001"/>
    <x v="1"/>
  </r>
  <r>
    <x v="1"/>
    <x v="0"/>
    <n v="-511.44"/>
    <x v="30"/>
    <s v="SECRETARIA DA RECEITA FEDERAL DO BRASIL - RFB"/>
    <x v="4"/>
    <s v="'1013992"/>
    <x v="702"/>
    <x v="27"/>
    <x v="19"/>
    <x v="1"/>
    <x v="1"/>
    <x v="16"/>
    <x v="12"/>
    <s v="1 | 1"/>
    <x v="90"/>
    <n v="60022"/>
    <x v="1"/>
  </r>
  <r>
    <x v="1"/>
    <x v="0"/>
    <n v="-510.38"/>
    <x v="3"/>
    <s v="VR BENEFICIOS E SERVICOS DE PROCESSAMENTO S.A"/>
    <x v="2"/>
    <s v="'20221226004781"/>
    <x v="708"/>
    <x v="27"/>
    <x v="19"/>
    <x v="1"/>
    <x v="1"/>
    <x v="3"/>
    <x v="3"/>
    <s v="1 | 1"/>
    <x v="3"/>
    <n v="6002"/>
    <x v="1"/>
  </r>
  <r>
    <x v="1"/>
    <x v="0"/>
    <n v="-510.3"/>
    <x v="39"/>
    <s v="RIOPAR PARTICIPACOES S.A."/>
    <x v="2"/>
    <s v="'72767651"/>
    <x v="865"/>
    <x v="8"/>
    <x v="7"/>
    <x v="2"/>
    <x v="2"/>
    <x v="6"/>
    <x v="3"/>
    <s v="1 | 1"/>
    <x v="46"/>
    <n v="8003"/>
    <x v="1"/>
  </r>
  <r>
    <x v="1"/>
    <x v="0"/>
    <n v="-510"/>
    <x v="50"/>
    <s v="STORM CLEAN COMERCIO DE PRODUTOS DE HIGIENE EIRELI"/>
    <x v="9"/>
    <s v="'9256"/>
    <x v="1043"/>
    <x v="16"/>
    <x v="11"/>
    <x v="1"/>
    <x v="1"/>
    <x v="1"/>
    <x v="1"/>
    <s v="1 | 1"/>
    <x v="62"/>
    <n v="7002"/>
    <x v="1"/>
  </r>
  <r>
    <x v="1"/>
    <x v="0"/>
    <n v="-508.96"/>
    <x v="13"/>
    <s v="DECOLAR. COM LTDA."/>
    <x v="6"/>
    <s v="'1014118"/>
    <x v="1044"/>
    <x v="3"/>
    <x v="3"/>
    <x v="2"/>
    <x v="2"/>
    <x v="6"/>
    <x v="3"/>
    <s v="1 | 3"/>
    <x v="16"/>
    <n v="4002"/>
    <x v="1"/>
  </r>
  <r>
    <x v="1"/>
    <x v="0"/>
    <n v="-508.96"/>
    <x v="13"/>
    <s v="DECOLAR. COM LTDA."/>
    <x v="6"/>
    <s v="'1014118"/>
    <x v="1044"/>
    <x v="3"/>
    <x v="3"/>
    <x v="2"/>
    <x v="2"/>
    <x v="6"/>
    <x v="3"/>
    <s v="2 | 3"/>
    <x v="16"/>
    <n v="4002"/>
    <x v="1"/>
  </r>
  <r>
    <x v="1"/>
    <x v="0"/>
    <n v="-508.96"/>
    <x v="13"/>
    <s v="DECOLAR. COM LTDA."/>
    <x v="6"/>
    <s v="'1014118"/>
    <x v="1044"/>
    <x v="3"/>
    <x v="3"/>
    <x v="2"/>
    <x v="2"/>
    <x v="6"/>
    <x v="3"/>
    <s v="3 | 3"/>
    <x v="16"/>
    <n v="4002"/>
    <x v="1"/>
  </r>
  <r>
    <x v="1"/>
    <x v="0"/>
    <n v="-508.48"/>
    <x v="3"/>
    <s v="SODEXO PASS DO BRASIL SERVICOS E COMERCIO S.A."/>
    <x v="2"/>
    <s v="'23/30506728"/>
    <x v="1045"/>
    <x v="29"/>
    <x v="19"/>
    <x v="1"/>
    <x v="1"/>
    <x v="3"/>
    <x v="3"/>
    <s v="1 | 1"/>
    <x v="3"/>
    <n v="60011"/>
    <x v="1"/>
  </r>
  <r>
    <x v="1"/>
    <x v="0"/>
    <n v="-506.52"/>
    <x v="27"/>
    <s v="FUNDO DE GARANTIA DO TEMPO DE SERVICO"/>
    <x v="4"/>
    <s v="'1013853"/>
    <x v="558"/>
    <x v="29"/>
    <x v="19"/>
    <x v="1"/>
    <x v="1"/>
    <x v="16"/>
    <x v="12"/>
    <s v="1 | 1"/>
    <x v="42"/>
    <n v="60013"/>
    <x v="1"/>
  </r>
  <r>
    <x v="1"/>
    <x v="0"/>
    <n v="-504"/>
    <x v="27"/>
    <s v="FUNDO DE GARANTIA DO TEMPO DE SERVICO"/>
    <x v="4"/>
    <s v="'1013875"/>
    <x v="664"/>
    <x v="29"/>
    <x v="19"/>
    <x v="1"/>
    <x v="1"/>
    <x v="16"/>
    <x v="12"/>
    <s v="1 | 1"/>
    <x v="42"/>
    <n v="60012"/>
    <x v="1"/>
  </r>
  <r>
    <x v="1"/>
    <x v="0"/>
    <n v="-500"/>
    <x v="24"/>
    <s v="SPRING GERENCIAMENTO E INFORMACOES LTDA"/>
    <x v="2"/>
    <s v="'3137531"/>
    <x v="1046"/>
    <x v="0"/>
    <x v="0"/>
    <x v="2"/>
    <x v="2"/>
    <x v="12"/>
    <x v="10"/>
    <s v="7 | 10"/>
    <x v="29"/>
    <n v="20011"/>
    <x v="1"/>
  </r>
  <r>
    <x v="1"/>
    <x v="0"/>
    <n v="-500"/>
    <x v="39"/>
    <s v="RIOPAR PARTICIPACOES S.A."/>
    <x v="2"/>
    <s v="'16396027"/>
    <x v="1047"/>
    <x v="29"/>
    <x v="19"/>
    <x v="1"/>
    <x v="1"/>
    <x v="3"/>
    <x v="3"/>
    <s v="1 | 1"/>
    <x v="58"/>
    <n v="6001"/>
    <x v="1"/>
  </r>
  <r>
    <x v="1"/>
    <x v="0"/>
    <n v="-500"/>
    <x v="39"/>
    <s v="RIOPAR PARTICIPACOES S.A."/>
    <x v="2"/>
    <s v="'16597067"/>
    <x v="1048"/>
    <x v="29"/>
    <x v="19"/>
    <x v="1"/>
    <x v="1"/>
    <x v="3"/>
    <x v="3"/>
    <s v="1 | 1"/>
    <x v="58"/>
    <n v="60011"/>
    <x v="1"/>
  </r>
  <r>
    <x v="1"/>
    <x v="0"/>
    <n v="-500"/>
    <x v="39"/>
    <s v="RIOPAR PARTICIPACOES S.A."/>
    <x v="2"/>
    <s v="'16673597"/>
    <x v="1049"/>
    <x v="29"/>
    <x v="19"/>
    <x v="1"/>
    <x v="1"/>
    <x v="3"/>
    <x v="3"/>
    <s v="1 | 1"/>
    <x v="58"/>
    <n v="60011"/>
    <x v="1"/>
  </r>
  <r>
    <x v="1"/>
    <x v="0"/>
    <n v="-500"/>
    <x v="50"/>
    <s v="LUAN FERRAGENS FERRAMENTAS E REFRIGERACAO LTDA"/>
    <x v="9"/>
    <s v="'17105"/>
    <x v="981"/>
    <x v="1"/>
    <x v="1"/>
    <x v="1"/>
    <x v="1"/>
    <x v="1"/>
    <x v="1"/>
    <s v="1 | 1"/>
    <x v="62"/>
    <n v="70011"/>
    <x v="1"/>
  </r>
  <r>
    <x v="1"/>
    <x v="0"/>
    <n v="-498.77"/>
    <x v="34"/>
    <s v="UNIMED-RIO COOPERATIVA DE TRABALHO MEDICO DO RIO DE JANEIRO LTDA"/>
    <x v="7"/>
    <s v="'33953908"/>
    <x v="608"/>
    <x v="29"/>
    <x v="19"/>
    <x v="1"/>
    <x v="1"/>
    <x v="3"/>
    <x v="3"/>
    <s v="1 | 1"/>
    <x v="49"/>
    <n v="60014"/>
    <x v="1"/>
  </r>
  <r>
    <x v="1"/>
    <x v="0"/>
    <n v="-498.4"/>
    <x v="50"/>
    <s v="GRANVIA AUTO PECAS LTDA"/>
    <x v="9"/>
    <s v="'106309"/>
    <x v="1050"/>
    <x v="1"/>
    <x v="1"/>
    <x v="1"/>
    <x v="1"/>
    <x v="1"/>
    <x v="1"/>
    <s v="1 | 1"/>
    <x v="62"/>
    <n v="70011"/>
    <x v="1"/>
  </r>
  <r>
    <x v="1"/>
    <x v="0"/>
    <n v="-494.64"/>
    <x v="86"/>
    <s v="PENSAO ALIMENTICIA"/>
    <x v="3"/>
    <s v="'1013837"/>
    <x v="1051"/>
    <x v="29"/>
    <x v="19"/>
    <x v="1"/>
    <x v="1"/>
    <x v="2"/>
    <x v="2"/>
    <s v="1 | 1"/>
    <x v="104"/>
    <n v="60011"/>
    <x v="1"/>
  </r>
  <r>
    <x v="1"/>
    <x v="0"/>
    <n v="-491.7"/>
    <x v="3"/>
    <s v="SODEXO PASS DO BRASIL SERVICOS E COMERCIO S.A."/>
    <x v="2"/>
    <s v="'161557001"/>
    <x v="662"/>
    <x v="27"/>
    <x v="19"/>
    <x v="1"/>
    <x v="1"/>
    <x v="3"/>
    <x v="3"/>
    <s v="1 | 1"/>
    <x v="3"/>
    <n v="60022"/>
    <x v="1"/>
  </r>
  <r>
    <x v="1"/>
    <x v="0"/>
    <n v="-490"/>
    <x v="19"/>
    <s v="BRF - CONSULTORIA EMPRESARIAL LTDA"/>
    <x v="7"/>
    <s v="'64"/>
    <x v="1052"/>
    <x v="9"/>
    <x v="8"/>
    <x v="2"/>
    <x v="2"/>
    <x v="10"/>
    <x v="8"/>
    <s v="1 | 1"/>
    <x v="22"/>
    <n v="8002"/>
    <x v="1"/>
  </r>
  <r>
    <x v="1"/>
    <x v="0"/>
    <n v="-490"/>
    <x v="19"/>
    <s v="BRF - CONSULTORIA EMPRESARIAL LTDA"/>
    <x v="7"/>
    <s v="'65"/>
    <x v="1053"/>
    <x v="9"/>
    <x v="8"/>
    <x v="2"/>
    <x v="2"/>
    <x v="10"/>
    <x v="8"/>
    <s v="1 | 1"/>
    <x v="22"/>
    <n v="8002"/>
    <x v="1"/>
  </r>
  <r>
    <x v="1"/>
    <x v="0"/>
    <n v="-490"/>
    <x v="19"/>
    <s v="BRF - CONSULTORIA EMPRESARIAL LTDA"/>
    <x v="7"/>
    <s v="'66"/>
    <x v="1053"/>
    <x v="9"/>
    <x v="8"/>
    <x v="2"/>
    <x v="2"/>
    <x v="10"/>
    <x v="8"/>
    <s v="1 | 1"/>
    <x v="22"/>
    <n v="8002"/>
    <x v="1"/>
  </r>
  <r>
    <x v="1"/>
    <x v="0"/>
    <n v="-490"/>
    <x v="19"/>
    <s v="BRF - CONSULTORIA EMPRESARIAL LTDA"/>
    <x v="7"/>
    <s v="'67"/>
    <x v="1054"/>
    <x v="9"/>
    <x v="8"/>
    <x v="2"/>
    <x v="2"/>
    <x v="10"/>
    <x v="8"/>
    <s v="1 | 1"/>
    <x v="22"/>
    <n v="8002"/>
    <x v="1"/>
  </r>
  <r>
    <x v="1"/>
    <x v="0"/>
    <n v="-490"/>
    <x v="19"/>
    <s v="BRF - CONSULTORIA EMPRESARIAL LTDA"/>
    <x v="9"/>
    <s v="'63"/>
    <x v="1055"/>
    <x v="9"/>
    <x v="8"/>
    <x v="2"/>
    <x v="2"/>
    <x v="10"/>
    <x v="8"/>
    <s v="1 | 1"/>
    <x v="22"/>
    <n v="8002"/>
    <x v="1"/>
  </r>
  <r>
    <x v="1"/>
    <x v="0"/>
    <n v="-488"/>
    <x v="19"/>
    <s v="JUNTA COMERCIAL DO ESTADO DO RIO DE JANEIRO - JUCERJA-"/>
    <x v="4"/>
    <s v="'104278431"/>
    <x v="1056"/>
    <x v="25"/>
    <x v="18"/>
    <x v="2"/>
    <x v="2"/>
    <x v="10"/>
    <x v="8"/>
    <s v="1 | 1"/>
    <x v="22"/>
    <n v="3001"/>
    <x v="1"/>
  </r>
  <r>
    <x v="1"/>
    <x v="0"/>
    <n v="-485.6"/>
    <x v="3"/>
    <s v="SODEXO PASS DO BRASIL SERVICOS E COMERCIO S.A."/>
    <x v="2"/>
    <s v="'180862001"/>
    <x v="1011"/>
    <x v="6"/>
    <x v="1"/>
    <x v="1"/>
    <x v="1"/>
    <x v="3"/>
    <x v="3"/>
    <s v="1 | 1"/>
    <x v="3"/>
    <n v="7003"/>
    <x v="1"/>
  </r>
  <r>
    <x v="1"/>
    <x v="0"/>
    <n v="-483.59"/>
    <x v="97"/>
    <s v="CANDEIAS SERVICOS DE APOIO ADMINISTRATIVOS EIRELI"/>
    <x v="7"/>
    <s v="'213"/>
    <x v="968"/>
    <x v="33"/>
    <x v="16"/>
    <x v="9"/>
    <x v="9"/>
    <x v="20"/>
    <x v="16"/>
    <s v="1 | 4"/>
    <x v="116"/>
    <n v="9001"/>
    <x v="1"/>
  </r>
  <r>
    <x v="1"/>
    <x v="0"/>
    <n v="-479.72"/>
    <x v="27"/>
    <s v="FUNDO DE GARANTIA DO TEMPO DE SERVICO"/>
    <x v="4"/>
    <s v="'1013853"/>
    <x v="558"/>
    <x v="22"/>
    <x v="0"/>
    <x v="2"/>
    <x v="2"/>
    <x v="14"/>
    <x v="12"/>
    <s v="1 | 1"/>
    <x v="32"/>
    <n v="3002"/>
    <x v="1"/>
  </r>
  <r>
    <x v="1"/>
    <x v="0"/>
    <n v="-476.94"/>
    <x v="109"/>
    <s v="TORO RECAUCHUTAGEM LTDA"/>
    <x v="7"/>
    <s v="'44438"/>
    <x v="1057"/>
    <x v="1"/>
    <x v="1"/>
    <x v="1"/>
    <x v="1"/>
    <x v="1"/>
    <x v="1"/>
    <s v="3 | 3"/>
    <x v="129"/>
    <n v="70011"/>
    <x v="1"/>
  </r>
  <r>
    <x v="1"/>
    <x v="0"/>
    <n v="-476.93"/>
    <x v="109"/>
    <s v="TORO RECAUCHUTAGEM LTDA"/>
    <x v="7"/>
    <s v="'44438"/>
    <x v="1057"/>
    <x v="1"/>
    <x v="1"/>
    <x v="1"/>
    <x v="1"/>
    <x v="1"/>
    <x v="1"/>
    <s v="1 | 3"/>
    <x v="129"/>
    <n v="70011"/>
    <x v="1"/>
  </r>
  <r>
    <x v="1"/>
    <x v="0"/>
    <n v="-476.93"/>
    <x v="109"/>
    <s v="TORO RECAUCHUTAGEM LTDA"/>
    <x v="7"/>
    <s v="'44438"/>
    <x v="1057"/>
    <x v="1"/>
    <x v="1"/>
    <x v="1"/>
    <x v="1"/>
    <x v="1"/>
    <x v="1"/>
    <s v="2 | 3"/>
    <x v="129"/>
    <n v="70011"/>
    <x v="1"/>
  </r>
  <r>
    <x v="1"/>
    <x v="0"/>
    <n v="-472.86"/>
    <x v="31"/>
    <s v="CONDOMINIO DO CENTRO DE ABAST DO EST DA GUANABARA"/>
    <x v="2"/>
    <s v="'127021"/>
    <x v="1014"/>
    <x v="2"/>
    <x v="2"/>
    <x v="2"/>
    <x v="2"/>
    <x v="7"/>
    <x v="5"/>
    <s v="1 | 1"/>
    <x v="115"/>
    <n v="4004"/>
    <x v="1"/>
  </r>
  <r>
    <x v="1"/>
    <x v="0"/>
    <n v="-472.5"/>
    <x v="50"/>
    <s v="VAREJAO DAS CORES COMERCIO DE PRODUTOS PARA PINTURA LTDA"/>
    <x v="9"/>
    <s v="'16487"/>
    <x v="1058"/>
    <x v="1"/>
    <x v="1"/>
    <x v="1"/>
    <x v="1"/>
    <x v="1"/>
    <x v="1"/>
    <s v="1 | 1"/>
    <x v="62"/>
    <n v="7001"/>
    <x v="1"/>
  </r>
  <r>
    <x v="1"/>
    <x v="0"/>
    <n v="-471.88"/>
    <x v="35"/>
    <s v="SECRETARIA DA RECEITA FEDERAL DO BRASIL - RFB"/>
    <x v="4"/>
    <s v="'1014101"/>
    <x v="530"/>
    <x v="19"/>
    <x v="14"/>
    <x v="2"/>
    <x v="2"/>
    <x v="14"/>
    <x v="12"/>
    <s v="1 | 1"/>
    <x v="41"/>
    <n v="3003"/>
    <x v="1"/>
  </r>
  <r>
    <x v="1"/>
    <x v="0"/>
    <n v="-471.33"/>
    <x v="121"/>
    <s v="QUICK DELIVERY SAO PAULO ENTREGAS RAPIDAS DE ENCOMENDAS LTDA"/>
    <x v="2"/>
    <s v="'6982"/>
    <x v="1059"/>
    <x v="29"/>
    <x v="19"/>
    <x v="2"/>
    <x v="2"/>
    <x v="5"/>
    <x v="4"/>
    <s v="1 | 1"/>
    <x v="143"/>
    <n v="6001"/>
    <x v="1"/>
  </r>
  <r>
    <x v="1"/>
    <x v="0"/>
    <n v="-471.12"/>
    <x v="35"/>
    <s v="SECRETARIA DA RECEITA FEDERAL DO BRASIL - RFB"/>
    <x v="4"/>
    <s v="'1014106"/>
    <x v="649"/>
    <x v="19"/>
    <x v="14"/>
    <x v="2"/>
    <x v="2"/>
    <x v="14"/>
    <x v="12"/>
    <s v="1 | 1"/>
    <x v="41"/>
    <n v="3003"/>
    <x v="1"/>
  </r>
  <r>
    <x v="1"/>
    <x v="0"/>
    <n v="-470.85"/>
    <x v="27"/>
    <s v="FUNDO DE GARANTIA DO TEMPO DE SERVICO"/>
    <x v="4"/>
    <s v="'1013875"/>
    <x v="664"/>
    <x v="19"/>
    <x v="14"/>
    <x v="2"/>
    <x v="2"/>
    <x v="14"/>
    <x v="12"/>
    <s v="1 | 1"/>
    <x v="32"/>
    <n v="3003"/>
    <x v="1"/>
  </r>
  <r>
    <x v="1"/>
    <x v="0"/>
    <n v="-469.9"/>
    <x v="50"/>
    <s v="MERCADOLIVRE.COM ATIVIDADES DE INTERNET LTDA"/>
    <x v="2"/>
    <s v="'1013567"/>
    <x v="731"/>
    <x v="1"/>
    <x v="1"/>
    <x v="1"/>
    <x v="1"/>
    <x v="1"/>
    <x v="1"/>
    <s v="1 | 1"/>
    <x v="62"/>
    <n v="70011"/>
    <x v="1"/>
  </r>
  <r>
    <x v="1"/>
    <x v="0"/>
    <n v="-469.46"/>
    <x v="34"/>
    <s v="UNIMED-RIO COOPERATIVA DE TRABALHO MEDICO DO RIO DE JANEIRO LTDA"/>
    <x v="7"/>
    <s v="'33953911"/>
    <x v="617"/>
    <x v="29"/>
    <x v="19"/>
    <x v="1"/>
    <x v="1"/>
    <x v="3"/>
    <x v="3"/>
    <s v="1 | 1"/>
    <x v="49"/>
    <n v="60012"/>
    <x v="1"/>
  </r>
  <r>
    <x v="1"/>
    <x v="0"/>
    <n v="-469.35"/>
    <x v="3"/>
    <s v="SODEXO PASS DO BRASIL SERVICOS E COMERCIO S.A."/>
    <x v="2"/>
    <s v="'161227001"/>
    <x v="540"/>
    <x v="12"/>
    <x v="10"/>
    <x v="2"/>
    <x v="2"/>
    <x v="6"/>
    <x v="3"/>
    <s v="1 | 1"/>
    <x v="8"/>
    <n v="3005"/>
    <x v="1"/>
  </r>
  <r>
    <x v="1"/>
    <x v="0"/>
    <n v="-469.35"/>
    <x v="3"/>
    <s v="SODEXO PASS DO BRASIL SERVICOS E COMERCIO S.A."/>
    <x v="2"/>
    <s v="'161227001"/>
    <x v="540"/>
    <x v="22"/>
    <x v="0"/>
    <x v="2"/>
    <x v="2"/>
    <x v="6"/>
    <x v="3"/>
    <s v="1 | 1"/>
    <x v="8"/>
    <n v="3002"/>
    <x v="1"/>
  </r>
  <r>
    <x v="1"/>
    <x v="0"/>
    <n v="-469.35"/>
    <x v="3"/>
    <s v="SODEXO PASS DO BRASIL SERVICOS E COMERCIO S.A."/>
    <x v="2"/>
    <s v="'161227001"/>
    <x v="540"/>
    <x v="9"/>
    <x v="8"/>
    <x v="2"/>
    <x v="2"/>
    <x v="6"/>
    <x v="3"/>
    <s v="1 | 1"/>
    <x v="8"/>
    <n v="8002"/>
    <x v="1"/>
  </r>
  <r>
    <x v="1"/>
    <x v="0"/>
    <n v="-469.35"/>
    <x v="3"/>
    <s v="SODEXO PASS DO BRASIL SERVICOS E COMERCIO S.A."/>
    <x v="2"/>
    <s v="'161227001"/>
    <x v="540"/>
    <x v="15"/>
    <x v="12"/>
    <x v="2"/>
    <x v="2"/>
    <x v="6"/>
    <x v="3"/>
    <s v="1 | 1"/>
    <x v="8"/>
    <n v="5002"/>
    <x v="1"/>
  </r>
  <r>
    <x v="1"/>
    <x v="0"/>
    <n v="-469.35"/>
    <x v="3"/>
    <s v="SODEXO PASS DO BRASIL SERVICOS E COMERCIO S.A."/>
    <x v="2"/>
    <s v="'161227001"/>
    <x v="540"/>
    <x v="27"/>
    <x v="19"/>
    <x v="1"/>
    <x v="1"/>
    <x v="3"/>
    <x v="3"/>
    <s v="1 | 1"/>
    <x v="3"/>
    <n v="60021"/>
    <x v="1"/>
  </r>
  <r>
    <x v="1"/>
    <x v="0"/>
    <n v="-469.35"/>
    <x v="3"/>
    <s v="SODEXO PASS DO BRASIL SERVICOS E COMERCIO S.A."/>
    <x v="2"/>
    <s v="'161482001"/>
    <x v="540"/>
    <x v="19"/>
    <x v="14"/>
    <x v="2"/>
    <x v="2"/>
    <x v="6"/>
    <x v="3"/>
    <s v="1 | 1"/>
    <x v="8"/>
    <n v="3003"/>
    <x v="1"/>
  </r>
  <r>
    <x v="1"/>
    <x v="0"/>
    <n v="-469.35"/>
    <x v="3"/>
    <s v="SODEXO PASS DO BRASIL SERVICOS E COMERCIO S.A."/>
    <x v="2"/>
    <s v="'161482001"/>
    <x v="540"/>
    <x v="21"/>
    <x v="15"/>
    <x v="2"/>
    <x v="2"/>
    <x v="6"/>
    <x v="3"/>
    <s v="1 | 1"/>
    <x v="8"/>
    <n v="3004"/>
    <x v="1"/>
  </r>
  <r>
    <x v="1"/>
    <x v="0"/>
    <n v="-469.35"/>
    <x v="3"/>
    <s v="SODEXO PASS DO BRASIL SERVICOS E COMERCIO S.A."/>
    <x v="2"/>
    <s v="'161482001"/>
    <x v="540"/>
    <x v="22"/>
    <x v="0"/>
    <x v="2"/>
    <x v="2"/>
    <x v="6"/>
    <x v="3"/>
    <s v="1 | 1"/>
    <x v="8"/>
    <n v="3002"/>
    <x v="1"/>
  </r>
  <r>
    <x v="1"/>
    <x v="0"/>
    <n v="-469.35"/>
    <x v="3"/>
    <s v="SODEXO PASS DO BRASIL SERVICOS E COMERCIO S.A."/>
    <x v="2"/>
    <s v="'161482001"/>
    <x v="540"/>
    <x v="9"/>
    <x v="8"/>
    <x v="2"/>
    <x v="2"/>
    <x v="6"/>
    <x v="3"/>
    <s v="1 | 1"/>
    <x v="8"/>
    <n v="8002"/>
    <x v="1"/>
  </r>
  <r>
    <x v="1"/>
    <x v="0"/>
    <n v="-469.35"/>
    <x v="3"/>
    <s v="SODEXO PASS DO BRASIL SERVICOS E COMERCIO S.A."/>
    <x v="2"/>
    <s v="'161482001"/>
    <x v="540"/>
    <x v="17"/>
    <x v="2"/>
    <x v="1"/>
    <x v="1"/>
    <x v="3"/>
    <x v="3"/>
    <s v="1 | 1"/>
    <x v="3"/>
    <n v="5006"/>
    <x v="1"/>
  </r>
  <r>
    <x v="1"/>
    <x v="0"/>
    <n v="-469.35"/>
    <x v="3"/>
    <s v="SODEXO PASS DO BRASIL SERVICOS E COMERCIO S.A."/>
    <x v="2"/>
    <s v="'161482001"/>
    <x v="540"/>
    <x v="24"/>
    <x v="17"/>
    <x v="2"/>
    <x v="2"/>
    <x v="6"/>
    <x v="3"/>
    <s v="1 | 1"/>
    <x v="8"/>
    <n v="8006"/>
    <x v="1"/>
  </r>
  <r>
    <x v="1"/>
    <x v="0"/>
    <n v="-469.35"/>
    <x v="3"/>
    <s v="SODEXO PASS DO BRASIL SERVICOS E COMERCIO S.A."/>
    <x v="2"/>
    <s v="'161527001"/>
    <x v="682"/>
    <x v="15"/>
    <x v="12"/>
    <x v="2"/>
    <x v="2"/>
    <x v="6"/>
    <x v="3"/>
    <s v="1 | 1"/>
    <x v="8"/>
    <n v="5002"/>
    <x v="1"/>
  </r>
  <r>
    <x v="1"/>
    <x v="0"/>
    <n v="-469.35"/>
    <x v="3"/>
    <s v="SODEXO PASS DO BRASIL SERVICOS E COMERCIO S.A."/>
    <x v="2"/>
    <s v="'161527001"/>
    <x v="682"/>
    <x v="27"/>
    <x v="19"/>
    <x v="1"/>
    <x v="1"/>
    <x v="3"/>
    <x v="3"/>
    <s v="1 | 1"/>
    <x v="3"/>
    <n v="60022"/>
    <x v="1"/>
  </r>
  <r>
    <x v="1"/>
    <x v="0"/>
    <n v="-469.35"/>
    <x v="3"/>
    <s v="SODEXO PASS DO BRASIL SERVICOS E COMERCIO S.A."/>
    <x v="2"/>
    <s v="'161527001"/>
    <x v="682"/>
    <x v="5"/>
    <x v="5"/>
    <x v="2"/>
    <x v="2"/>
    <x v="6"/>
    <x v="3"/>
    <s v="1 | 1"/>
    <x v="8"/>
    <n v="3006"/>
    <x v="1"/>
  </r>
  <r>
    <x v="1"/>
    <x v="0"/>
    <n v="-469.35"/>
    <x v="3"/>
    <s v="SODEXO PASS DO BRASIL SERVICOS E COMERCIO S.A."/>
    <x v="2"/>
    <s v="'161527001"/>
    <x v="682"/>
    <x v="14"/>
    <x v="11"/>
    <x v="1"/>
    <x v="1"/>
    <x v="3"/>
    <x v="3"/>
    <s v="1 | 1"/>
    <x v="3"/>
    <n v="5005"/>
    <x v="1"/>
  </r>
  <r>
    <x v="1"/>
    <x v="0"/>
    <n v="-469.35"/>
    <x v="3"/>
    <s v="VR BENEFICIOS E SERVICOS DE PROCESSAMENTO S.A"/>
    <x v="2"/>
    <s v="'20221226004781"/>
    <x v="708"/>
    <x v="18"/>
    <x v="13"/>
    <x v="2"/>
    <x v="2"/>
    <x v="6"/>
    <x v="3"/>
    <s v="1 | 1"/>
    <x v="8"/>
    <n v="4001"/>
    <x v="1"/>
  </r>
  <r>
    <x v="1"/>
    <x v="0"/>
    <n v="-469.35"/>
    <x v="3"/>
    <s v="VR BENEFICIOS E SERVICOS DE PROCESSAMENTO S.A"/>
    <x v="2"/>
    <s v="'20221226004781"/>
    <x v="708"/>
    <x v="17"/>
    <x v="2"/>
    <x v="1"/>
    <x v="1"/>
    <x v="3"/>
    <x v="3"/>
    <s v="1 | 1"/>
    <x v="3"/>
    <n v="5006"/>
    <x v="1"/>
  </r>
  <r>
    <x v="1"/>
    <x v="0"/>
    <n v="-467.25"/>
    <x v="35"/>
    <s v="SECRETARIA DA RECEITA FEDERAL DO BRASIL - RFB"/>
    <x v="4"/>
    <s v="'1014101"/>
    <x v="530"/>
    <x v="21"/>
    <x v="15"/>
    <x v="2"/>
    <x v="2"/>
    <x v="14"/>
    <x v="12"/>
    <s v="1 | 1"/>
    <x v="41"/>
    <n v="3004"/>
    <x v="1"/>
  </r>
  <r>
    <x v="1"/>
    <x v="0"/>
    <n v="-463.06"/>
    <x v="24"/>
    <s v="CONSELHO REGIONAL DE QUIMICA TERCEIRA REGIAO"/>
    <x v="2"/>
    <s v="'28767660070113903 "/>
    <x v="1060"/>
    <x v="0"/>
    <x v="0"/>
    <x v="2"/>
    <x v="2"/>
    <x v="12"/>
    <x v="10"/>
    <s v="1 | 1"/>
    <x v="29"/>
    <n v="20011"/>
    <x v="1"/>
  </r>
  <r>
    <x v="1"/>
    <x v="0"/>
    <n v="-462.21"/>
    <x v="96"/>
    <s v="SECRETARIA DA RECEITA FEDERAL DO BRASIL - RFB"/>
    <x v="4"/>
    <s v="'1014023"/>
    <x v="1061"/>
    <x v="0"/>
    <x v="0"/>
    <x v="8"/>
    <x v="8"/>
    <x v="19"/>
    <x v="15"/>
    <s v="1 | 1"/>
    <x v="114"/>
    <n v="2001"/>
    <x v="1"/>
  </r>
  <r>
    <x v="1"/>
    <x v="0"/>
    <n v="-456.32"/>
    <x v="106"/>
    <s v="IMPERIO DIESEL AUTO-PECAS E COMERCIO"/>
    <x v="9"/>
    <s v="'134196"/>
    <x v="1062"/>
    <x v="1"/>
    <x v="1"/>
    <x v="1"/>
    <x v="1"/>
    <x v="1"/>
    <x v="1"/>
    <s v="1 | 1"/>
    <x v="126"/>
    <n v="70011"/>
    <x v="1"/>
  </r>
  <r>
    <x v="1"/>
    <x v="0"/>
    <n v="-455.87"/>
    <x v="3"/>
    <s v="SODEXO PASS DO BRASIL SERVICOS E COMERCIO S.A."/>
    <x v="2"/>
    <s v="'161551001"/>
    <x v="682"/>
    <x v="12"/>
    <x v="10"/>
    <x v="2"/>
    <x v="2"/>
    <x v="6"/>
    <x v="3"/>
    <s v="1 | 1"/>
    <x v="8"/>
    <n v="3005"/>
    <x v="1"/>
  </r>
  <r>
    <x v="1"/>
    <x v="0"/>
    <n v="-450.91"/>
    <x v="27"/>
    <s v="FUNDO DE GARANTIA DO TEMPO DE SERVICO"/>
    <x v="4"/>
    <s v="'1013872"/>
    <x v="664"/>
    <x v="27"/>
    <x v="19"/>
    <x v="1"/>
    <x v="1"/>
    <x v="16"/>
    <x v="12"/>
    <s v="1 | 1"/>
    <x v="42"/>
    <n v="60022"/>
    <x v="1"/>
  </r>
  <r>
    <x v="1"/>
    <x v="0"/>
    <n v="-450"/>
    <x v="11"/>
    <s v="LUCILENE ARAUJO DE SOUSA SAMPAIO 13981400747"/>
    <x v="9"/>
    <s v="'5856222"/>
    <x v="1063"/>
    <x v="5"/>
    <x v="5"/>
    <x v="2"/>
    <x v="2"/>
    <x v="10"/>
    <x v="8"/>
    <s v="1 | 1"/>
    <x v="13"/>
    <n v="3006"/>
    <x v="1"/>
  </r>
  <r>
    <x v="1"/>
    <x v="0"/>
    <n v="-450"/>
    <x v="49"/>
    <s v="DV ARTE VERDE JARDINAGEM LTDA"/>
    <x v="7"/>
    <s v="'9475"/>
    <x v="1064"/>
    <x v="11"/>
    <x v="6"/>
    <x v="2"/>
    <x v="2"/>
    <x v="7"/>
    <x v="5"/>
    <s v="1 | 1"/>
    <x v="60"/>
    <n v="8004"/>
    <x v="1"/>
  </r>
  <r>
    <x v="1"/>
    <x v="0"/>
    <n v="-449.8"/>
    <x v="39"/>
    <s v="RIOPAR PARTICIPACOES S.A."/>
    <x v="2"/>
    <s v="'72776997"/>
    <x v="776"/>
    <x v="7"/>
    <x v="6"/>
    <x v="1"/>
    <x v="1"/>
    <x v="3"/>
    <x v="3"/>
    <s v="1 | 1"/>
    <x v="58"/>
    <n v="3008"/>
    <x v="1"/>
  </r>
  <r>
    <x v="1"/>
    <x v="0"/>
    <n v="-449.8"/>
    <x v="39"/>
    <s v="RIOPAR PARTICIPACOES S.A."/>
    <x v="2"/>
    <s v="'72781826"/>
    <x v="564"/>
    <x v="27"/>
    <x v="19"/>
    <x v="1"/>
    <x v="1"/>
    <x v="3"/>
    <x v="3"/>
    <s v="1 | 1"/>
    <x v="58"/>
    <n v="60021"/>
    <x v="1"/>
  </r>
  <r>
    <x v="1"/>
    <x v="0"/>
    <n v="-449"/>
    <x v="22"/>
    <s v="MICROSOFT INFORMATICA LTDA"/>
    <x v="2"/>
    <s v="'1014084"/>
    <x v="1065"/>
    <x v="24"/>
    <x v="17"/>
    <x v="2"/>
    <x v="2"/>
    <x v="10"/>
    <x v="8"/>
    <s v="1 | 1"/>
    <x v="26"/>
    <n v="8006"/>
    <x v="1"/>
  </r>
  <r>
    <x v="1"/>
    <x v="0"/>
    <n v="-446.1"/>
    <x v="27"/>
    <s v="FUNDO DE GARANTIA DO TEMPO DE SERVICO"/>
    <x v="4"/>
    <s v="'1013850"/>
    <x v="770"/>
    <x v="1"/>
    <x v="1"/>
    <x v="1"/>
    <x v="1"/>
    <x v="16"/>
    <x v="12"/>
    <s v="1 | 1"/>
    <x v="42"/>
    <n v="7001"/>
    <x v="1"/>
  </r>
  <r>
    <x v="1"/>
    <x v="0"/>
    <n v="-444.1"/>
    <x v="50"/>
    <s v="CBS BRAND COMERCIO E AUTOMACAO LTDA"/>
    <x v="9"/>
    <s v="'6573"/>
    <x v="1066"/>
    <x v="1"/>
    <x v="1"/>
    <x v="1"/>
    <x v="1"/>
    <x v="1"/>
    <x v="1"/>
    <s v="1 | 1"/>
    <x v="62"/>
    <n v="70011"/>
    <x v="1"/>
  </r>
  <r>
    <x v="1"/>
    <x v="0"/>
    <n v="-440.2"/>
    <x v="49"/>
    <s v="MADEIREIRA SAO LUIZ LTDA"/>
    <x v="9"/>
    <s v="'42972"/>
    <x v="1067"/>
    <x v="11"/>
    <x v="6"/>
    <x v="2"/>
    <x v="2"/>
    <x v="7"/>
    <x v="5"/>
    <s v="1 | 1"/>
    <x v="60"/>
    <n v="8004"/>
    <x v="1"/>
  </r>
  <r>
    <x v="1"/>
    <x v="0"/>
    <n v="-440"/>
    <x v="85"/>
    <s v="IMPORT VANS COMERCIO DE PECAS AUTOMOTIVAS LTDA"/>
    <x v="9"/>
    <s v="'21143"/>
    <x v="1068"/>
    <x v="1"/>
    <x v="1"/>
    <x v="1"/>
    <x v="1"/>
    <x v="1"/>
    <x v="1"/>
    <s v="1 | 2"/>
    <x v="103"/>
    <n v="70012"/>
    <x v="1"/>
  </r>
  <r>
    <x v="1"/>
    <x v="0"/>
    <n v="-440"/>
    <x v="85"/>
    <s v="IMPORT VANS COMERCIO DE PECAS AUTOMOTIVAS LTDA"/>
    <x v="9"/>
    <s v="'21143"/>
    <x v="1068"/>
    <x v="1"/>
    <x v="1"/>
    <x v="1"/>
    <x v="1"/>
    <x v="1"/>
    <x v="1"/>
    <s v="2 | 2"/>
    <x v="103"/>
    <n v="70012"/>
    <x v="1"/>
  </r>
  <r>
    <x v="1"/>
    <x v="0"/>
    <n v="-437.67"/>
    <x v="70"/>
    <s v="COMPANHIA MUNICIPAL DE LIMPEZA URBANA - COMLURB"/>
    <x v="2"/>
    <s v="'15080913000513349"/>
    <x v="1069"/>
    <x v="29"/>
    <x v="19"/>
    <x v="1"/>
    <x v="1"/>
    <x v="1"/>
    <x v="1"/>
    <s v="1 | 1"/>
    <x v="82"/>
    <n v="6001"/>
    <x v="1"/>
  </r>
  <r>
    <x v="1"/>
    <x v="0"/>
    <n v="-435.8"/>
    <x v="49"/>
    <s v="VAREJAO DAS CORES COMERCIO DE PRODUTOS PARA PINTURA LTDA"/>
    <x v="9"/>
    <s v="'17886"/>
    <x v="1070"/>
    <x v="11"/>
    <x v="6"/>
    <x v="2"/>
    <x v="2"/>
    <x v="7"/>
    <x v="5"/>
    <s v="1 | 1"/>
    <x v="60"/>
    <n v="8004"/>
    <x v="1"/>
  </r>
  <r>
    <x v="1"/>
    <x v="0"/>
    <n v="-435"/>
    <x v="49"/>
    <s v="DEDETIZADORA TOYAMA"/>
    <x v="7"/>
    <s v="'7075"/>
    <x v="1071"/>
    <x v="2"/>
    <x v="2"/>
    <x v="2"/>
    <x v="2"/>
    <x v="7"/>
    <x v="5"/>
    <s v="1 | 1"/>
    <x v="60"/>
    <n v="4004"/>
    <x v="1"/>
  </r>
  <r>
    <x v="1"/>
    <x v="0"/>
    <n v="-435"/>
    <x v="49"/>
    <s v="DEDETIZADORA TOYAMA"/>
    <x v="7"/>
    <s v="'7076"/>
    <x v="1072"/>
    <x v="2"/>
    <x v="2"/>
    <x v="2"/>
    <x v="2"/>
    <x v="7"/>
    <x v="5"/>
    <s v="1 | 1"/>
    <x v="60"/>
    <n v="4004"/>
    <x v="1"/>
  </r>
  <r>
    <x v="1"/>
    <x v="0"/>
    <n v="-433"/>
    <x v="50"/>
    <s v="CBS BRAND COMERCIO E AUTOMACAO LTDA"/>
    <x v="9"/>
    <s v="'6598"/>
    <x v="1073"/>
    <x v="1"/>
    <x v="1"/>
    <x v="1"/>
    <x v="1"/>
    <x v="1"/>
    <x v="1"/>
    <s v="1 | 1"/>
    <x v="62"/>
    <n v="70011"/>
    <x v="1"/>
  </r>
  <r>
    <x v="1"/>
    <x v="0"/>
    <n v="-432.5"/>
    <x v="39"/>
    <s v="RIOPAR PARTICIPACOES S.A."/>
    <x v="2"/>
    <s v="'72781826"/>
    <x v="564"/>
    <x v="29"/>
    <x v="19"/>
    <x v="1"/>
    <x v="1"/>
    <x v="3"/>
    <x v="3"/>
    <s v="1 | 1"/>
    <x v="58"/>
    <n v="60012"/>
    <x v="1"/>
  </r>
  <r>
    <x v="1"/>
    <x v="0"/>
    <n v="-432.5"/>
    <x v="39"/>
    <s v="RIOPAR PARTICIPACOES S.A."/>
    <x v="2"/>
    <s v="'72781826"/>
    <x v="564"/>
    <x v="29"/>
    <x v="19"/>
    <x v="1"/>
    <x v="1"/>
    <x v="3"/>
    <x v="3"/>
    <s v="1 | 1"/>
    <x v="58"/>
    <n v="60014"/>
    <x v="1"/>
  </r>
  <r>
    <x v="1"/>
    <x v="0"/>
    <n v="-432.14"/>
    <x v="27"/>
    <s v="FUNDO DE GARANTIA DO TEMPO DE SERVICO"/>
    <x v="4"/>
    <s v="'1013853"/>
    <x v="558"/>
    <x v="19"/>
    <x v="14"/>
    <x v="2"/>
    <x v="2"/>
    <x v="14"/>
    <x v="12"/>
    <s v="1 | 1"/>
    <x v="32"/>
    <n v="3003"/>
    <x v="1"/>
  </r>
  <r>
    <x v="1"/>
    <x v="0"/>
    <n v="-432.04"/>
    <x v="34"/>
    <s v="UNIMED-RIO COOPERATIVA DE TRABALHO MEDICO DO RIO DE JANEIRO LTDA"/>
    <x v="7"/>
    <s v="'33953908"/>
    <x v="608"/>
    <x v="22"/>
    <x v="0"/>
    <x v="2"/>
    <x v="2"/>
    <x v="6"/>
    <x v="3"/>
    <s v="1 | 1"/>
    <x v="40"/>
    <n v="3002"/>
    <x v="1"/>
  </r>
  <r>
    <x v="1"/>
    <x v="0"/>
    <n v="-430.7"/>
    <x v="27"/>
    <s v="FUNDO DE GARANTIA DO TEMPO DE SERVICO"/>
    <x v="4"/>
    <s v="'1013853"/>
    <x v="558"/>
    <x v="21"/>
    <x v="15"/>
    <x v="2"/>
    <x v="2"/>
    <x v="14"/>
    <x v="12"/>
    <s v="1 | 1"/>
    <x v="32"/>
    <n v="3004"/>
    <x v="1"/>
  </r>
  <r>
    <x v="1"/>
    <x v="0"/>
    <n v="-430.7"/>
    <x v="50"/>
    <s v="WLM PARTICIPACOES E COMERCIO DE MAQUINAS E VEICULOS S.A."/>
    <x v="7"/>
    <s v="'18920"/>
    <x v="1074"/>
    <x v="1"/>
    <x v="1"/>
    <x v="1"/>
    <x v="1"/>
    <x v="1"/>
    <x v="1"/>
    <s v="1 | 1"/>
    <x v="62"/>
    <n v="70011"/>
    <x v="1"/>
  </r>
  <r>
    <x v="1"/>
    <x v="0"/>
    <n v="-429.96"/>
    <x v="67"/>
    <s v="MF COMERCIO DE PECAS AUTOMOTIVAS LTDA"/>
    <x v="9"/>
    <s v="'316"/>
    <x v="1075"/>
    <x v="23"/>
    <x v="16"/>
    <x v="2"/>
    <x v="2"/>
    <x v="10"/>
    <x v="8"/>
    <s v="1 | 2"/>
    <x v="79"/>
    <n v="1002"/>
    <x v="1"/>
  </r>
  <r>
    <x v="1"/>
    <x v="0"/>
    <n v="-429.66"/>
    <x v="86"/>
    <s v="PENSAO ALIMENTICIA"/>
    <x v="3"/>
    <s v="'1013832"/>
    <x v="1076"/>
    <x v="29"/>
    <x v="19"/>
    <x v="1"/>
    <x v="1"/>
    <x v="2"/>
    <x v="2"/>
    <s v="1 | 1"/>
    <x v="104"/>
    <n v="60011"/>
    <x v="1"/>
  </r>
  <r>
    <x v="1"/>
    <x v="0"/>
    <n v="-429"/>
    <x v="26"/>
    <s v="RD STATION"/>
    <x v="2"/>
    <s v="'1013548"/>
    <x v="1077"/>
    <x v="10"/>
    <x v="9"/>
    <x v="2"/>
    <x v="2"/>
    <x v="10"/>
    <x v="8"/>
    <s v="1 | 1"/>
    <x v="31"/>
    <n v="8001"/>
    <x v="1"/>
  </r>
  <r>
    <x v="1"/>
    <x v="0"/>
    <n v="-427.92"/>
    <x v="50"/>
    <s v="STORM CLEAN COMERCIO DE PRODUTOS DE HIGIENE EIRELI"/>
    <x v="9"/>
    <s v="'9256"/>
    <x v="1043"/>
    <x v="1"/>
    <x v="1"/>
    <x v="1"/>
    <x v="1"/>
    <x v="1"/>
    <x v="1"/>
    <s v="1 | 1"/>
    <x v="62"/>
    <n v="7001"/>
    <x v="1"/>
  </r>
  <r>
    <x v="1"/>
    <x v="0"/>
    <n v="-425.91"/>
    <x v="97"/>
    <s v="JEDAF SERVICOS DE ESCRITORIO E APOIO ADMINISTRATIVO E TRANSPORTE EM GERAL EIRELI"/>
    <x v="7"/>
    <s v="'185"/>
    <x v="820"/>
    <x v="33"/>
    <x v="16"/>
    <x v="9"/>
    <x v="9"/>
    <x v="20"/>
    <x v="16"/>
    <s v="1 | 1"/>
    <x v="116"/>
    <n v="9001"/>
    <x v="1"/>
  </r>
  <r>
    <x v="1"/>
    <x v="0"/>
    <n v="-425.7"/>
    <x v="56"/>
    <s v="PIRES E VIDAL ASSESSORIA E EMPREENDIMENTOS LTDA"/>
    <x v="7"/>
    <s v="'3870"/>
    <x v="1078"/>
    <x v="12"/>
    <x v="10"/>
    <x v="1"/>
    <x v="1"/>
    <x v="3"/>
    <x v="3"/>
    <s v="1 | 1"/>
    <x v="97"/>
    <n v="30051"/>
    <x v="1"/>
  </r>
  <r>
    <x v="1"/>
    <x v="0"/>
    <n v="-421.4"/>
    <x v="39"/>
    <s v="RIOPAR PARTICIPACOES S.A."/>
    <x v="2"/>
    <s v="'72854980"/>
    <x v="1079"/>
    <x v="29"/>
    <x v="19"/>
    <x v="1"/>
    <x v="1"/>
    <x v="3"/>
    <x v="3"/>
    <s v="1 | 1"/>
    <x v="58"/>
    <n v="60011"/>
    <x v="1"/>
  </r>
  <r>
    <x v="1"/>
    <x v="0"/>
    <n v="-418.39"/>
    <x v="39"/>
    <s v="RIOPAR PARTICIPACOES S.A."/>
    <x v="2"/>
    <s v="'72781441"/>
    <x v="564"/>
    <x v="29"/>
    <x v="19"/>
    <x v="1"/>
    <x v="1"/>
    <x v="3"/>
    <x v="3"/>
    <s v="1 | 1"/>
    <x v="58"/>
    <n v="60011"/>
    <x v="1"/>
  </r>
  <r>
    <x v="1"/>
    <x v="0"/>
    <n v="-418.39"/>
    <x v="39"/>
    <s v="RIOPAR PARTICIPACOES S.A."/>
    <x v="2"/>
    <s v="'72784077"/>
    <x v="951"/>
    <x v="29"/>
    <x v="19"/>
    <x v="1"/>
    <x v="1"/>
    <x v="3"/>
    <x v="3"/>
    <s v="1 | 1"/>
    <x v="58"/>
    <n v="60011"/>
    <x v="1"/>
  </r>
  <r>
    <x v="1"/>
    <x v="0"/>
    <n v="-417.5"/>
    <x v="50"/>
    <s v="VAREJAO DAS CORES COMERCIO DE PRODUTOS PARA PINTURA LTDA"/>
    <x v="9"/>
    <s v="'16484"/>
    <x v="1080"/>
    <x v="1"/>
    <x v="1"/>
    <x v="1"/>
    <x v="1"/>
    <x v="1"/>
    <x v="1"/>
    <s v="1 | 1"/>
    <x v="62"/>
    <n v="7001"/>
    <x v="1"/>
  </r>
  <r>
    <x v="1"/>
    <x v="0"/>
    <n v="-416.3"/>
    <x v="39"/>
    <s v="RIOPAR PARTICIPACOES S.A."/>
    <x v="2"/>
    <s v="'72781466"/>
    <x v="564"/>
    <x v="29"/>
    <x v="19"/>
    <x v="1"/>
    <x v="1"/>
    <x v="3"/>
    <x v="3"/>
    <s v="1 | 1"/>
    <x v="58"/>
    <n v="60013"/>
    <x v="1"/>
  </r>
  <r>
    <x v="1"/>
    <x v="0"/>
    <n v="-416"/>
    <x v="50"/>
    <s v="CBS BRAND COMERCIO E AUTOMACAO LTDA"/>
    <x v="9"/>
    <s v="'6610"/>
    <x v="1081"/>
    <x v="1"/>
    <x v="1"/>
    <x v="1"/>
    <x v="1"/>
    <x v="1"/>
    <x v="1"/>
    <s v="1 | 1"/>
    <x v="62"/>
    <n v="70011"/>
    <x v="1"/>
  </r>
  <r>
    <x v="1"/>
    <x v="0"/>
    <n v="-414.29"/>
    <x v="86"/>
    <s v="PENSAO ALIMENTICIA"/>
    <x v="3"/>
    <s v="'1013835"/>
    <x v="1082"/>
    <x v="29"/>
    <x v="19"/>
    <x v="1"/>
    <x v="1"/>
    <x v="2"/>
    <x v="2"/>
    <s v="1 | 1"/>
    <x v="104"/>
    <n v="60012"/>
    <x v="1"/>
  </r>
  <r>
    <x v="1"/>
    <x v="0"/>
    <n v="-410"/>
    <x v="50"/>
    <s v="IMPERIO DIESEL AUTO-PECAS E COMERCIO"/>
    <x v="9"/>
    <s v="'134877"/>
    <x v="1010"/>
    <x v="1"/>
    <x v="1"/>
    <x v="1"/>
    <x v="1"/>
    <x v="1"/>
    <x v="1"/>
    <s v="1 | 1"/>
    <x v="62"/>
    <n v="70011"/>
    <x v="1"/>
  </r>
  <r>
    <x v="1"/>
    <x v="0"/>
    <n v="-410"/>
    <x v="50"/>
    <s v="VAREJAO DAS CORES COMERCIO DE PRODUTOS PARA PINTURA LTDA"/>
    <x v="9"/>
    <s v="'17713"/>
    <x v="1083"/>
    <x v="1"/>
    <x v="1"/>
    <x v="1"/>
    <x v="1"/>
    <x v="1"/>
    <x v="1"/>
    <s v="1 | 1"/>
    <x v="62"/>
    <n v="70011"/>
    <x v="1"/>
  </r>
  <r>
    <x v="1"/>
    <x v="0"/>
    <n v="-410"/>
    <x v="61"/>
    <s v="VAREJAO DAS CORES COMERCIO DE PRODUTOS PARA PINTURA LTDA"/>
    <x v="9"/>
    <s v="'17713"/>
    <x v="1083"/>
    <x v="4"/>
    <x v="4"/>
    <x v="1"/>
    <x v="1"/>
    <x v="8"/>
    <x v="6"/>
    <s v="1 | 1"/>
    <x v="73"/>
    <n v="4003"/>
    <x v="1"/>
  </r>
  <r>
    <x v="1"/>
    <x v="0"/>
    <n v="-408.36"/>
    <x v="35"/>
    <s v="SECRETARIA DA RECEITA FEDERAL DO BRASIL - RFB"/>
    <x v="4"/>
    <s v="'1014101"/>
    <x v="530"/>
    <x v="9"/>
    <x v="8"/>
    <x v="2"/>
    <x v="2"/>
    <x v="14"/>
    <x v="12"/>
    <s v="1 | 1"/>
    <x v="41"/>
    <n v="8002"/>
    <x v="1"/>
  </r>
  <r>
    <x v="1"/>
    <x v="0"/>
    <n v="-407.55"/>
    <x v="49"/>
    <s v="MADEIREIRA SAO LUIZ LTDA"/>
    <x v="9"/>
    <s v="'43029"/>
    <x v="1084"/>
    <x v="11"/>
    <x v="6"/>
    <x v="2"/>
    <x v="2"/>
    <x v="7"/>
    <x v="5"/>
    <s v="1 | 1"/>
    <x v="60"/>
    <n v="8004"/>
    <x v="1"/>
  </r>
  <r>
    <x v="1"/>
    <x v="0"/>
    <n v="-402.5"/>
    <x v="39"/>
    <s v="RIOPAR PARTICIPACOES S.A."/>
    <x v="2"/>
    <s v="'72777098"/>
    <x v="776"/>
    <x v="17"/>
    <x v="2"/>
    <x v="1"/>
    <x v="1"/>
    <x v="3"/>
    <x v="3"/>
    <s v="1 | 1"/>
    <x v="58"/>
    <n v="5006"/>
    <x v="1"/>
  </r>
  <r>
    <x v="1"/>
    <x v="0"/>
    <n v="-400"/>
    <x v="91"/>
    <s v="RESCISAO"/>
    <x v="3"/>
    <s v="'1013270"/>
    <x v="1085"/>
    <x v="5"/>
    <x v="5"/>
    <x v="2"/>
    <x v="2"/>
    <x v="4"/>
    <x v="2"/>
    <s v="1 | 1"/>
    <x v="125"/>
    <n v="3006"/>
    <x v="1"/>
  </r>
  <r>
    <x v="1"/>
    <x v="0"/>
    <n v="-400"/>
    <x v="5"/>
    <s v="EMPORIO MEGA 100 COMERCIO DE ALIMENTOS S.A."/>
    <x v="9"/>
    <s v="'58818"/>
    <x v="673"/>
    <x v="29"/>
    <x v="19"/>
    <x v="1"/>
    <x v="1"/>
    <x v="3"/>
    <x v="3"/>
    <s v="2 | 2"/>
    <x v="6"/>
    <n v="60014"/>
    <x v="1"/>
  </r>
  <r>
    <x v="1"/>
    <x v="0"/>
    <n v="-400"/>
    <x v="5"/>
    <s v="EMPORIO MEGA 100 COMERCIO DE ALIMENTOS S.A."/>
    <x v="9"/>
    <s v="'58818"/>
    <x v="673"/>
    <x v="29"/>
    <x v="19"/>
    <x v="1"/>
    <x v="1"/>
    <x v="3"/>
    <x v="3"/>
    <s v="1 | 2"/>
    <x v="6"/>
    <n v="60014"/>
    <x v="1"/>
  </r>
  <r>
    <x v="1"/>
    <x v="0"/>
    <n v="-399.6"/>
    <x v="16"/>
    <s v="G M R EQUIPAMENTOS ELETRICOS LTDA"/>
    <x v="9"/>
    <s v="'225475"/>
    <x v="1086"/>
    <x v="1"/>
    <x v="1"/>
    <x v="1"/>
    <x v="1"/>
    <x v="1"/>
    <x v="1"/>
    <s v="1 | 1"/>
    <x v="19"/>
    <n v="70011"/>
    <x v="1"/>
  </r>
  <r>
    <x v="1"/>
    <x v="0"/>
    <n v="-399.07"/>
    <x v="52"/>
    <s v="ALLIANZ SEGUROS S/A"/>
    <x v="8"/>
    <s v="'119117999"/>
    <x v="1087"/>
    <x v="25"/>
    <x v="18"/>
    <x v="1"/>
    <x v="1"/>
    <x v="1"/>
    <x v="1"/>
    <s v="8 | 9"/>
    <x v="64"/>
    <n v="30011"/>
    <x v="1"/>
  </r>
  <r>
    <x v="1"/>
    <x v="0"/>
    <n v="-399.07"/>
    <x v="52"/>
    <s v="ALLIANZ SEGUROS S/A"/>
    <x v="8"/>
    <s v="'119117999"/>
    <x v="1087"/>
    <x v="25"/>
    <x v="18"/>
    <x v="1"/>
    <x v="1"/>
    <x v="1"/>
    <x v="1"/>
    <s v="9 | 9"/>
    <x v="64"/>
    <n v="30011"/>
    <x v="1"/>
  </r>
  <r>
    <x v="1"/>
    <x v="0"/>
    <n v="-398.69416666666666"/>
    <x v="29"/>
    <s v="LANÇAMENTO MANUAL"/>
    <x v="1"/>
    <m/>
    <x v="560"/>
    <x v="9"/>
    <x v="8"/>
    <x v="2"/>
    <x v="2"/>
    <x v="4"/>
    <x v="2"/>
    <m/>
    <x v="34"/>
    <n v="8002"/>
    <x v="0"/>
  </r>
  <r>
    <x v="1"/>
    <x v="0"/>
    <n v="-397.9"/>
    <x v="39"/>
    <s v="RIOPAR PARTICIPACOES S.A."/>
    <x v="2"/>
    <s v="'72766830"/>
    <x v="804"/>
    <x v="29"/>
    <x v="19"/>
    <x v="1"/>
    <x v="1"/>
    <x v="3"/>
    <x v="3"/>
    <s v="1 | 1"/>
    <x v="58"/>
    <n v="60012"/>
    <x v="1"/>
  </r>
  <r>
    <x v="1"/>
    <x v="0"/>
    <n v="-397.9"/>
    <x v="39"/>
    <s v="RIOPAR PARTICIPACOES S.A."/>
    <x v="2"/>
    <s v="'72781961"/>
    <x v="564"/>
    <x v="29"/>
    <x v="19"/>
    <x v="1"/>
    <x v="1"/>
    <x v="3"/>
    <x v="3"/>
    <s v="1 | 1"/>
    <x v="58"/>
    <n v="60013"/>
    <x v="1"/>
  </r>
  <r>
    <x v="1"/>
    <x v="0"/>
    <n v="-397.9"/>
    <x v="39"/>
    <s v="VR BENEFICIOS E SERVICOS DE PROCESSAMENTO S.A"/>
    <x v="2"/>
    <s v="'20220722004724"/>
    <x v="819"/>
    <x v="18"/>
    <x v="13"/>
    <x v="2"/>
    <x v="2"/>
    <x v="6"/>
    <x v="3"/>
    <s v="1 | 1"/>
    <x v="46"/>
    <n v="4001"/>
    <x v="1"/>
  </r>
  <r>
    <x v="1"/>
    <x v="0"/>
    <n v="-397.9"/>
    <x v="39"/>
    <s v="VR BENEFICIOS E SERVICOS DE PROCESSAMENTO S.A"/>
    <x v="2"/>
    <s v="'20221226006749"/>
    <x v="878"/>
    <x v="29"/>
    <x v="19"/>
    <x v="1"/>
    <x v="1"/>
    <x v="3"/>
    <x v="3"/>
    <s v="1 | 1"/>
    <x v="58"/>
    <n v="60013"/>
    <x v="1"/>
  </r>
  <r>
    <x v="1"/>
    <x v="0"/>
    <n v="-395.25"/>
    <x v="96"/>
    <s v="SECRETARIA DA RECEITA FEDERAL DO BRASIL - RFB"/>
    <x v="4"/>
    <s v="'1014109"/>
    <x v="1088"/>
    <x v="0"/>
    <x v="0"/>
    <x v="8"/>
    <x v="8"/>
    <x v="19"/>
    <x v="15"/>
    <s v="1 | 1"/>
    <x v="114"/>
    <n v="2001"/>
    <x v="1"/>
  </r>
  <r>
    <x v="1"/>
    <x v="0"/>
    <n v="-394.23"/>
    <x v="27"/>
    <s v="FUNDO DE GARANTIA DO TEMPO DE SERVICO"/>
    <x v="4"/>
    <s v="'1013853"/>
    <x v="558"/>
    <x v="27"/>
    <x v="19"/>
    <x v="1"/>
    <x v="1"/>
    <x v="16"/>
    <x v="12"/>
    <s v="1 | 1"/>
    <x v="42"/>
    <n v="60022"/>
    <x v="1"/>
  </r>
  <r>
    <x v="1"/>
    <x v="0"/>
    <n v="-393.9"/>
    <x v="39"/>
    <s v="RIOPAR PARTICIPACOES S.A."/>
    <x v="2"/>
    <s v="'72840911"/>
    <x v="1089"/>
    <x v="29"/>
    <x v="19"/>
    <x v="1"/>
    <x v="1"/>
    <x v="3"/>
    <x v="3"/>
    <s v="1 | 1"/>
    <x v="58"/>
    <n v="60014"/>
    <x v="1"/>
  </r>
  <r>
    <x v="1"/>
    <x v="0"/>
    <n v="-393.7"/>
    <x v="39"/>
    <s v="RIOPAR PARTICIPACOES S.A."/>
    <x v="2"/>
    <s v="'72862468"/>
    <x v="1090"/>
    <x v="29"/>
    <x v="19"/>
    <x v="1"/>
    <x v="1"/>
    <x v="3"/>
    <x v="3"/>
    <s v="1 | 1"/>
    <x v="58"/>
    <n v="60011"/>
    <x v="1"/>
  </r>
  <r>
    <x v="1"/>
    <x v="0"/>
    <n v="-393.3"/>
    <x v="39"/>
    <s v="RIOPAR PARTICIPACOES S.A."/>
    <x v="2"/>
    <s v="' 72807512"/>
    <x v="1091"/>
    <x v="29"/>
    <x v="19"/>
    <x v="1"/>
    <x v="1"/>
    <x v="3"/>
    <x v="3"/>
    <s v="1 | 1"/>
    <x v="58"/>
    <n v="60011"/>
    <x v="1"/>
  </r>
  <r>
    <x v="1"/>
    <x v="0"/>
    <n v="-393.3"/>
    <x v="39"/>
    <s v="RIOPAR PARTICIPACOES S.A."/>
    <x v="2"/>
    <s v="'72766830"/>
    <x v="804"/>
    <x v="6"/>
    <x v="1"/>
    <x v="1"/>
    <x v="1"/>
    <x v="3"/>
    <x v="3"/>
    <s v="1 | 1"/>
    <x v="58"/>
    <n v="7003"/>
    <x v="1"/>
  </r>
  <r>
    <x v="1"/>
    <x v="0"/>
    <n v="-393.3"/>
    <x v="39"/>
    <s v="RIOPAR PARTICIPACOES S.A."/>
    <x v="2"/>
    <s v="'72807342"/>
    <x v="1092"/>
    <x v="29"/>
    <x v="19"/>
    <x v="1"/>
    <x v="1"/>
    <x v="3"/>
    <x v="3"/>
    <s v="1 | 1"/>
    <x v="58"/>
    <n v="60011"/>
    <x v="1"/>
  </r>
  <r>
    <x v="1"/>
    <x v="0"/>
    <n v="-393.3"/>
    <x v="39"/>
    <s v="RIOPAR PARTICIPACOES S.A."/>
    <x v="2"/>
    <s v="'72807699"/>
    <x v="1093"/>
    <x v="19"/>
    <x v="14"/>
    <x v="2"/>
    <x v="2"/>
    <x v="6"/>
    <x v="3"/>
    <s v="1 | 1"/>
    <x v="46"/>
    <n v="3003"/>
    <x v="1"/>
  </r>
  <r>
    <x v="1"/>
    <x v="0"/>
    <n v="-393.3"/>
    <x v="39"/>
    <s v="RIOPAR PARTICIPACOES S.A."/>
    <x v="2"/>
    <s v="'72812885"/>
    <x v="1094"/>
    <x v="29"/>
    <x v="19"/>
    <x v="1"/>
    <x v="1"/>
    <x v="3"/>
    <x v="3"/>
    <s v="1 | 1"/>
    <x v="58"/>
    <n v="60011"/>
    <x v="1"/>
  </r>
  <r>
    <x v="1"/>
    <x v="0"/>
    <n v="-393.3"/>
    <x v="39"/>
    <s v="RIOPAR PARTICIPACOES S.A."/>
    <x v="2"/>
    <s v="'72815675"/>
    <x v="1095"/>
    <x v="29"/>
    <x v="19"/>
    <x v="1"/>
    <x v="1"/>
    <x v="3"/>
    <x v="3"/>
    <s v="1 | 1"/>
    <x v="58"/>
    <n v="60011"/>
    <x v="1"/>
  </r>
  <r>
    <x v="1"/>
    <x v="0"/>
    <n v="-392.57"/>
    <x v="86"/>
    <s v="PENSAO ALIMENTICIA"/>
    <x v="3"/>
    <s v="'1013327"/>
    <x v="1096"/>
    <x v="29"/>
    <x v="19"/>
    <x v="1"/>
    <x v="1"/>
    <x v="2"/>
    <x v="2"/>
    <s v="1 | 1"/>
    <x v="104"/>
    <n v="60012"/>
    <x v="1"/>
  </r>
  <r>
    <x v="1"/>
    <x v="0"/>
    <n v="-391.66"/>
    <x v="35"/>
    <s v="SECRETARIA DA RECEITA FEDERAL DO BRASIL - RFB"/>
    <x v="4"/>
    <s v="'1014106"/>
    <x v="649"/>
    <x v="12"/>
    <x v="10"/>
    <x v="2"/>
    <x v="2"/>
    <x v="14"/>
    <x v="12"/>
    <s v="1 | 1"/>
    <x v="41"/>
    <n v="3005"/>
    <x v="1"/>
  </r>
  <r>
    <x v="1"/>
    <x v="0"/>
    <n v="-389.97"/>
    <x v="53"/>
    <s v="MULTIJN COMERCIO ELETRONICO LTDA"/>
    <x v="9"/>
    <s v="'8133"/>
    <x v="1097"/>
    <x v="16"/>
    <x v="11"/>
    <x v="4"/>
    <x v="4"/>
    <x v="11"/>
    <x v="9"/>
    <s v="1 | 1"/>
    <x v="65"/>
    <n v="70025"/>
    <x v="1"/>
  </r>
  <r>
    <x v="1"/>
    <x v="0"/>
    <n v="-389.12"/>
    <x v="8"/>
    <s v="ARNALDO BEZERRA"/>
    <x v="6"/>
    <s v="'1013847"/>
    <x v="1098"/>
    <x v="4"/>
    <x v="4"/>
    <x v="1"/>
    <x v="1"/>
    <x v="2"/>
    <x v="2"/>
    <s v="1 | 1"/>
    <x v="10"/>
    <n v="4003"/>
    <x v="1"/>
  </r>
  <r>
    <x v="1"/>
    <x v="0"/>
    <n v="-388.95"/>
    <x v="27"/>
    <s v="FUNDO DE GARANTIA DO TEMPO DE SERVICO"/>
    <x v="4"/>
    <s v="'1013853"/>
    <x v="558"/>
    <x v="9"/>
    <x v="8"/>
    <x v="2"/>
    <x v="2"/>
    <x v="14"/>
    <x v="12"/>
    <s v="1 | 1"/>
    <x v="32"/>
    <n v="8002"/>
    <x v="1"/>
  </r>
  <r>
    <x v="1"/>
    <x v="0"/>
    <n v="-387.41"/>
    <x v="50"/>
    <s v="GUANABARA DIESEL SA COMERCIO E REPRESENTACOES"/>
    <x v="7"/>
    <s v="'173757"/>
    <x v="1099"/>
    <x v="1"/>
    <x v="1"/>
    <x v="1"/>
    <x v="1"/>
    <x v="1"/>
    <x v="1"/>
    <s v="1 | 3"/>
    <x v="62"/>
    <n v="70011"/>
    <x v="1"/>
  </r>
  <r>
    <x v="1"/>
    <x v="0"/>
    <n v="-387.41"/>
    <x v="50"/>
    <s v="GUANABARA DIESEL SA COMERCIO E REPRESENTACOES"/>
    <x v="7"/>
    <s v="'173757"/>
    <x v="1099"/>
    <x v="1"/>
    <x v="1"/>
    <x v="1"/>
    <x v="1"/>
    <x v="1"/>
    <x v="1"/>
    <s v="2 | 3"/>
    <x v="62"/>
    <n v="70011"/>
    <x v="1"/>
  </r>
  <r>
    <x v="1"/>
    <x v="0"/>
    <n v="-387.4"/>
    <x v="50"/>
    <s v="GUANABARA DIESEL SA COMERCIO E REPRESENTACOES"/>
    <x v="7"/>
    <s v="'173757"/>
    <x v="1099"/>
    <x v="1"/>
    <x v="1"/>
    <x v="1"/>
    <x v="1"/>
    <x v="1"/>
    <x v="1"/>
    <s v="3 | 3"/>
    <x v="62"/>
    <n v="70011"/>
    <x v="1"/>
  </r>
  <r>
    <x v="1"/>
    <x v="0"/>
    <n v="-387"/>
    <x v="50"/>
    <s v="GRANVIA AUTO PECAS LTDA"/>
    <x v="9"/>
    <s v="'106263"/>
    <x v="1100"/>
    <x v="1"/>
    <x v="1"/>
    <x v="1"/>
    <x v="1"/>
    <x v="1"/>
    <x v="1"/>
    <s v="1 | 1"/>
    <x v="62"/>
    <n v="70011"/>
    <x v="1"/>
  </r>
  <r>
    <x v="1"/>
    <x v="0"/>
    <n v="-385.4"/>
    <x v="50"/>
    <s v="GRANVIA AUTO PECAS LTDA"/>
    <x v="9"/>
    <s v="'106720"/>
    <x v="1101"/>
    <x v="1"/>
    <x v="1"/>
    <x v="1"/>
    <x v="1"/>
    <x v="1"/>
    <x v="1"/>
    <s v="1 | 1"/>
    <x v="62"/>
    <n v="70011"/>
    <x v="1"/>
  </r>
  <r>
    <x v="1"/>
    <x v="0"/>
    <n v="-385"/>
    <x v="50"/>
    <s v="TRANSRIO CAMINHOES, ONIBUS, MAQUINAS E MOTORES LTDA"/>
    <x v="9"/>
    <s v="'339440"/>
    <x v="1102"/>
    <x v="1"/>
    <x v="1"/>
    <x v="1"/>
    <x v="1"/>
    <x v="1"/>
    <x v="1"/>
    <s v="1 | 1"/>
    <x v="62"/>
    <n v="70011"/>
    <x v="1"/>
  </r>
  <r>
    <x v="1"/>
    <x v="0"/>
    <n v="-384.75"/>
    <x v="49"/>
    <s v="BMB MATERIAL DE CONSTRUCAO S.A."/>
    <x v="9"/>
    <s v="'44397"/>
    <x v="1103"/>
    <x v="11"/>
    <x v="6"/>
    <x v="2"/>
    <x v="2"/>
    <x v="7"/>
    <x v="5"/>
    <s v="1 | 1"/>
    <x v="60"/>
    <n v="8004"/>
    <x v="1"/>
  </r>
  <r>
    <x v="1"/>
    <x v="0"/>
    <n v="-383.1"/>
    <x v="39"/>
    <s v="SODEXO PASS DO BRASIL SERVICOS E COMERCIO S.A."/>
    <x v="2"/>
    <s v="'22/30459591"/>
    <x v="1104"/>
    <x v="29"/>
    <x v="19"/>
    <x v="1"/>
    <x v="1"/>
    <x v="3"/>
    <x v="3"/>
    <s v="1 | 1"/>
    <x v="58"/>
    <n v="60012"/>
    <x v="1"/>
  </r>
  <r>
    <x v="1"/>
    <x v="0"/>
    <n v="-381"/>
    <x v="50"/>
    <s v="TRANSRIO CAMINHOES, ONIBUS, MAQUINAS E MOTORES LTDA"/>
    <x v="9"/>
    <s v="'339354"/>
    <x v="1105"/>
    <x v="1"/>
    <x v="1"/>
    <x v="1"/>
    <x v="1"/>
    <x v="1"/>
    <x v="1"/>
    <s v="1 | 1"/>
    <x v="62"/>
    <n v="70011"/>
    <x v="1"/>
  </r>
  <r>
    <x v="1"/>
    <x v="0"/>
    <n v="-380.6"/>
    <x v="39"/>
    <s v="RIOPAR PARTICIPACOES S.A."/>
    <x v="2"/>
    <s v="'72781466"/>
    <x v="564"/>
    <x v="27"/>
    <x v="19"/>
    <x v="1"/>
    <x v="1"/>
    <x v="3"/>
    <x v="3"/>
    <s v="1 | 1"/>
    <x v="58"/>
    <n v="60023"/>
    <x v="1"/>
  </r>
  <r>
    <x v="1"/>
    <x v="0"/>
    <n v="-380.49"/>
    <x v="86"/>
    <s v="PENSAO ALIMENTICIA"/>
    <x v="3"/>
    <s v="'1013840"/>
    <x v="1106"/>
    <x v="29"/>
    <x v="19"/>
    <x v="1"/>
    <x v="1"/>
    <x v="2"/>
    <x v="2"/>
    <s v="1 | 1"/>
    <x v="104"/>
    <n v="60011"/>
    <x v="1"/>
  </r>
  <r>
    <x v="1"/>
    <x v="0"/>
    <n v="-380.1"/>
    <x v="39"/>
    <s v="RIOPAR PARTICIPACOES S.A."/>
    <x v="2"/>
    <s v="'72781466"/>
    <x v="564"/>
    <x v="12"/>
    <x v="10"/>
    <x v="2"/>
    <x v="2"/>
    <x v="6"/>
    <x v="3"/>
    <s v="1 | 1"/>
    <x v="46"/>
    <n v="3005"/>
    <x v="1"/>
  </r>
  <r>
    <x v="1"/>
    <x v="0"/>
    <n v="-380"/>
    <x v="50"/>
    <s v="VAREJAO DAS CORES COMERCIO DE PRODUTOS PARA PINTURA LTDA"/>
    <x v="9"/>
    <s v="'16461"/>
    <x v="1107"/>
    <x v="1"/>
    <x v="1"/>
    <x v="1"/>
    <x v="1"/>
    <x v="1"/>
    <x v="1"/>
    <s v="1 | 1"/>
    <x v="62"/>
    <n v="7001"/>
    <x v="1"/>
  </r>
  <r>
    <x v="1"/>
    <x v="0"/>
    <n v="-380"/>
    <x v="95"/>
    <s v="GAMALIEL DOS SANTOS SILVA EIRELI"/>
    <x v="7"/>
    <s v="'52730"/>
    <x v="1108"/>
    <x v="1"/>
    <x v="1"/>
    <x v="1"/>
    <x v="1"/>
    <x v="1"/>
    <x v="1"/>
    <s v="1 | 1"/>
    <x v="113"/>
    <n v="70011"/>
    <x v="1"/>
  </r>
  <r>
    <x v="1"/>
    <x v="0"/>
    <n v="-380"/>
    <x v="95"/>
    <s v="GAMALIEL DOS SANTOS SILVA EIRELI"/>
    <x v="7"/>
    <s v="'52738"/>
    <x v="1109"/>
    <x v="1"/>
    <x v="1"/>
    <x v="1"/>
    <x v="1"/>
    <x v="1"/>
    <x v="1"/>
    <s v="1 | 1"/>
    <x v="113"/>
    <n v="70011"/>
    <x v="1"/>
  </r>
  <r>
    <x v="1"/>
    <x v="0"/>
    <n v="-376"/>
    <x v="39"/>
    <s v="SODEXO PASS DO BRASIL SERVICOS E COMERCIO S.A."/>
    <x v="2"/>
    <s v="'22/30458337"/>
    <x v="963"/>
    <x v="27"/>
    <x v="19"/>
    <x v="1"/>
    <x v="1"/>
    <x v="3"/>
    <x v="3"/>
    <s v="1 | 1"/>
    <x v="58"/>
    <n v="60021"/>
    <x v="1"/>
  </r>
  <r>
    <x v="1"/>
    <x v="0"/>
    <n v="-373.07"/>
    <x v="114"/>
    <s v="LIGHT SERVICOS DE ELETRICIDADE S A"/>
    <x v="9"/>
    <s v="'9601015"/>
    <x v="1110"/>
    <x v="0"/>
    <x v="0"/>
    <x v="10"/>
    <x v="10"/>
    <x v="22"/>
    <x v="18"/>
    <s v="1 | 1"/>
    <x v="135"/>
    <n v="20011"/>
    <x v="1"/>
  </r>
  <r>
    <x v="1"/>
    <x v="0"/>
    <n v="-372.6"/>
    <x v="39"/>
    <s v="RIOPAR PARTICIPACOES S.A."/>
    <x v="2"/>
    <s v="'72781826"/>
    <x v="564"/>
    <x v="29"/>
    <x v="19"/>
    <x v="1"/>
    <x v="1"/>
    <x v="3"/>
    <x v="3"/>
    <s v="1 | 1"/>
    <x v="58"/>
    <n v="60013"/>
    <x v="1"/>
  </r>
  <r>
    <x v="1"/>
    <x v="0"/>
    <n v="-370.62"/>
    <x v="121"/>
    <s v="RECUPERA SERVICO DE RECUPERACAO DE PLASTICOS LTDA"/>
    <x v="7"/>
    <s v="'532-Juros"/>
    <x v="751"/>
    <x v="4"/>
    <x v="4"/>
    <x v="2"/>
    <x v="2"/>
    <x v="5"/>
    <x v="4"/>
    <s v="1 | 1"/>
    <x v="143"/>
    <n v="40036"/>
    <x v="1"/>
  </r>
  <r>
    <x v="1"/>
    <x v="0"/>
    <n v="-368.55"/>
    <x v="3"/>
    <s v="SODEXO PASS DO BRASIL SERVICOS E COMERCIO S.A."/>
    <x v="2"/>
    <s v="'238546001"/>
    <x v="971"/>
    <x v="1"/>
    <x v="1"/>
    <x v="1"/>
    <x v="1"/>
    <x v="3"/>
    <x v="3"/>
    <s v="1 | 1"/>
    <x v="3"/>
    <n v="7001"/>
    <x v="1"/>
  </r>
  <r>
    <x v="1"/>
    <x v="0"/>
    <n v="-368.23"/>
    <x v="27"/>
    <s v="FUNDO DE GARANTIA DO TEMPO DE SERVICO"/>
    <x v="4"/>
    <s v="'1013872"/>
    <x v="664"/>
    <x v="16"/>
    <x v="11"/>
    <x v="1"/>
    <x v="1"/>
    <x v="16"/>
    <x v="12"/>
    <s v="1 | 1"/>
    <x v="42"/>
    <n v="7002"/>
    <x v="1"/>
  </r>
  <r>
    <x v="1"/>
    <x v="0"/>
    <n v="-367.32"/>
    <x v="111"/>
    <s v="TCS - TECNOLOGIA COMPARTILHADA S.A"/>
    <x v="2"/>
    <s v="'10170339175"/>
    <x v="985"/>
    <x v="9"/>
    <x v="8"/>
    <x v="2"/>
    <x v="2"/>
    <x v="10"/>
    <x v="8"/>
    <s v="1 | 1"/>
    <x v="131"/>
    <n v="8002"/>
    <x v="1"/>
  </r>
  <r>
    <x v="1"/>
    <x v="0"/>
    <n v="-366.63"/>
    <x v="50"/>
    <s v="DANIEL DA PRIMAVERA DIESEL LTDA"/>
    <x v="9"/>
    <s v="'6533"/>
    <x v="1111"/>
    <x v="1"/>
    <x v="1"/>
    <x v="1"/>
    <x v="1"/>
    <x v="1"/>
    <x v="1"/>
    <s v="1 | 3"/>
    <x v="62"/>
    <n v="70011"/>
    <x v="1"/>
  </r>
  <r>
    <x v="1"/>
    <x v="0"/>
    <n v="-366.63"/>
    <x v="50"/>
    <s v="DANIEL DA PRIMAVERA DIESEL LTDA"/>
    <x v="9"/>
    <s v="'6533"/>
    <x v="1111"/>
    <x v="1"/>
    <x v="1"/>
    <x v="1"/>
    <x v="1"/>
    <x v="1"/>
    <x v="1"/>
    <s v="2 | 3"/>
    <x v="62"/>
    <n v="70011"/>
    <x v="1"/>
  </r>
  <r>
    <x v="1"/>
    <x v="0"/>
    <n v="-366.62"/>
    <x v="50"/>
    <s v="DANIEL DA PRIMAVERA DIESEL LTDA"/>
    <x v="9"/>
    <s v="'6533"/>
    <x v="1111"/>
    <x v="1"/>
    <x v="1"/>
    <x v="1"/>
    <x v="1"/>
    <x v="1"/>
    <x v="1"/>
    <s v="3 | 3"/>
    <x v="62"/>
    <n v="70011"/>
    <x v="1"/>
  </r>
  <r>
    <x v="1"/>
    <x v="0"/>
    <n v="-366"/>
    <x v="50"/>
    <s v="IMPERIO DIESEL AUTO-PECAS E COMERCIO"/>
    <x v="9"/>
    <s v="'134075"/>
    <x v="1112"/>
    <x v="1"/>
    <x v="1"/>
    <x v="1"/>
    <x v="1"/>
    <x v="1"/>
    <x v="1"/>
    <s v="1 | 1"/>
    <x v="62"/>
    <n v="70011"/>
    <x v="1"/>
  </r>
  <r>
    <x v="1"/>
    <x v="0"/>
    <n v="-363.3"/>
    <x v="39"/>
    <s v="RIOPAR PARTICIPACOES S.A."/>
    <x v="2"/>
    <s v="'72767651"/>
    <x v="865"/>
    <x v="12"/>
    <x v="10"/>
    <x v="2"/>
    <x v="2"/>
    <x v="6"/>
    <x v="3"/>
    <s v="1 | 1"/>
    <x v="46"/>
    <n v="3005"/>
    <x v="1"/>
  </r>
  <r>
    <x v="1"/>
    <x v="0"/>
    <n v="-363.3"/>
    <x v="39"/>
    <s v="RIOPAR PARTICIPACOES S.A."/>
    <x v="2"/>
    <s v="'72767651"/>
    <x v="865"/>
    <x v="5"/>
    <x v="5"/>
    <x v="2"/>
    <x v="2"/>
    <x v="6"/>
    <x v="3"/>
    <s v="1 | 1"/>
    <x v="46"/>
    <n v="3006"/>
    <x v="1"/>
  </r>
  <r>
    <x v="1"/>
    <x v="0"/>
    <n v="-363.3"/>
    <x v="39"/>
    <s v="RIOPAR PARTICIPACOES S.A."/>
    <x v="2"/>
    <s v="'72767651"/>
    <x v="865"/>
    <x v="3"/>
    <x v="3"/>
    <x v="2"/>
    <x v="2"/>
    <x v="6"/>
    <x v="3"/>
    <s v="1 | 1"/>
    <x v="46"/>
    <n v="40026"/>
    <x v="1"/>
  </r>
  <r>
    <x v="1"/>
    <x v="0"/>
    <n v="-363.3"/>
    <x v="39"/>
    <s v="RIOPAR PARTICIPACOES S.A."/>
    <x v="2"/>
    <s v="'72781466"/>
    <x v="564"/>
    <x v="22"/>
    <x v="0"/>
    <x v="2"/>
    <x v="2"/>
    <x v="6"/>
    <x v="3"/>
    <s v="1 | 1"/>
    <x v="46"/>
    <n v="3002"/>
    <x v="1"/>
  </r>
  <r>
    <x v="1"/>
    <x v="0"/>
    <n v="-363.3"/>
    <x v="39"/>
    <s v="RIOPAR PARTICIPACOES S.A."/>
    <x v="2"/>
    <s v="'72781466"/>
    <x v="564"/>
    <x v="17"/>
    <x v="2"/>
    <x v="1"/>
    <x v="1"/>
    <x v="3"/>
    <x v="3"/>
    <s v="1 | 1"/>
    <x v="58"/>
    <n v="5006"/>
    <x v="1"/>
  </r>
  <r>
    <x v="1"/>
    <x v="0"/>
    <n v="-363.3"/>
    <x v="39"/>
    <s v="RIOPAR PARTICIPACOES S.A."/>
    <x v="2"/>
    <s v="'72781961"/>
    <x v="564"/>
    <x v="5"/>
    <x v="5"/>
    <x v="2"/>
    <x v="2"/>
    <x v="6"/>
    <x v="3"/>
    <s v="1 | 1"/>
    <x v="46"/>
    <n v="3006"/>
    <x v="1"/>
  </r>
  <r>
    <x v="1"/>
    <x v="0"/>
    <n v="-363.3"/>
    <x v="39"/>
    <s v="VR BENEFICIOS E SERVICOS DE PROCESSAMENTO S.A"/>
    <x v="2"/>
    <s v="'20221226006749"/>
    <x v="878"/>
    <x v="18"/>
    <x v="13"/>
    <x v="2"/>
    <x v="2"/>
    <x v="6"/>
    <x v="3"/>
    <s v="1 | 1"/>
    <x v="46"/>
    <n v="4001"/>
    <x v="1"/>
  </r>
  <r>
    <x v="1"/>
    <x v="0"/>
    <n v="-363.27"/>
    <x v="97"/>
    <s v="UNIMED-RIO COOPERATIVA DE TRABALHO MEDICO DO RIO DE JANEIRO LTDA"/>
    <x v="7"/>
    <s v="'33953907"/>
    <x v="679"/>
    <x v="33"/>
    <x v="16"/>
    <x v="9"/>
    <x v="9"/>
    <x v="20"/>
    <x v="16"/>
    <s v="1 | 1"/>
    <x v="116"/>
    <n v="9001"/>
    <x v="1"/>
  </r>
  <r>
    <x v="1"/>
    <x v="0"/>
    <n v="-363"/>
    <x v="33"/>
    <s v="LUAR FRUTAS E LEGUMES LIMITADA"/>
    <x v="9"/>
    <s v="'1943"/>
    <x v="1113"/>
    <x v="17"/>
    <x v="2"/>
    <x v="2"/>
    <x v="2"/>
    <x v="7"/>
    <x v="5"/>
    <s v="1 | 1"/>
    <x v="39"/>
    <n v="5006"/>
    <x v="1"/>
  </r>
  <r>
    <x v="1"/>
    <x v="0"/>
    <n v="-362.96"/>
    <x v="31"/>
    <s v="LIGHT SERVICOS DE ELETRICIDADE S A"/>
    <x v="9"/>
    <s v="'2370049"/>
    <x v="1114"/>
    <x v="2"/>
    <x v="2"/>
    <x v="1"/>
    <x v="1"/>
    <x v="15"/>
    <x v="5"/>
    <s v="1 | 1"/>
    <x v="36"/>
    <n v="40041"/>
    <x v="1"/>
  </r>
  <r>
    <x v="1"/>
    <x v="0"/>
    <n v="-360"/>
    <x v="12"/>
    <s v="ARUOM RIO COMERCIO E SERVICOS EM GERAL EIRELI"/>
    <x v="7"/>
    <s v="'50946"/>
    <x v="1115"/>
    <x v="1"/>
    <x v="1"/>
    <x v="4"/>
    <x v="4"/>
    <x v="11"/>
    <x v="9"/>
    <s v="1 | 2"/>
    <x v="14"/>
    <n v="70015"/>
    <x v="1"/>
  </r>
  <r>
    <x v="1"/>
    <x v="0"/>
    <n v="-360"/>
    <x v="13"/>
    <s v="ARLETE DE JESUS FERRAO DOS SANTOS 89191226791"/>
    <x v="7"/>
    <s v="'297"/>
    <x v="1116"/>
    <x v="5"/>
    <x v="5"/>
    <x v="2"/>
    <x v="2"/>
    <x v="6"/>
    <x v="3"/>
    <s v="1 | 1"/>
    <x v="16"/>
    <n v="3006"/>
    <x v="1"/>
  </r>
  <r>
    <x v="1"/>
    <x v="0"/>
    <n v="-359.1"/>
    <x v="39"/>
    <s v="RIOPAR PARTICIPACOES S.A."/>
    <x v="2"/>
    <s v="'72766830"/>
    <x v="804"/>
    <x v="17"/>
    <x v="2"/>
    <x v="1"/>
    <x v="1"/>
    <x v="3"/>
    <x v="3"/>
    <s v="1 | 1"/>
    <x v="58"/>
    <n v="5006"/>
    <x v="1"/>
  </r>
  <r>
    <x v="1"/>
    <x v="0"/>
    <n v="-358.71"/>
    <x v="20"/>
    <s v="UNIMED-RIO COOPERATIVA DE TRABALHO MEDICO DO RIO DE JANEIRO LTDA"/>
    <x v="7"/>
    <s v="'33953915"/>
    <x v="1117"/>
    <x v="1"/>
    <x v="1"/>
    <x v="1"/>
    <x v="1"/>
    <x v="3"/>
    <x v="3"/>
    <s v="1 | 1"/>
    <x v="24"/>
    <n v="7001"/>
    <x v="1"/>
  </r>
  <r>
    <x v="1"/>
    <x v="0"/>
    <n v="-358.12"/>
    <x v="15"/>
    <s v="DAS"/>
    <x v="4"/>
    <s v="'1014033"/>
    <x v="1118"/>
    <x v="0"/>
    <x v="0"/>
    <x v="5"/>
    <x v="5"/>
    <x v="13"/>
    <x v="11"/>
    <s v="1 | 1"/>
    <x v="18"/>
    <n v="2001"/>
    <x v="1"/>
  </r>
  <r>
    <x v="1"/>
    <x v="0"/>
    <n v="-357.8"/>
    <x v="50"/>
    <s v="GRANVIA AUTO PECAS LTDA"/>
    <x v="9"/>
    <s v="'107290"/>
    <x v="1119"/>
    <x v="1"/>
    <x v="1"/>
    <x v="1"/>
    <x v="1"/>
    <x v="1"/>
    <x v="1"/>
    <s v="1 | 1"/>
    <x v="62"/>
    <n v="70011"/>
    <x v="1"/>
  </r>
  <r>
    <x v="1"/>
    <x v="0"/>
    <n v="-357.13"/>
    <x v="34"/>
    <s v="UNIMED-RIO COOPERATIVA DE TRABALHO MEDICO DO RIO DE JANEIRO LTDA"/>
    <x v="7"/>
    <s v="'33953910"/>
    <x v="733"/>
    <x v="27"/>
    <x v="19"/>
    <x v="1"/>
    <x v="1"/>
    <x v="3"/>
    <x v="3"/>
    <s v="1 | 1"/>
    <x v="49"/>
    <n v="60021"/>
    <x v="1"/>
  </r>
  <r>
    <x v="1"/>
    <x v="0"/>
    <n v="-356.4"/>
    <x v="39"/>
    <s v="RIOPAR PARTICIPACOES S.A."/>
    <x v="2"/>
    <s v="'72781466"/>
    <x v="564"/>
    <x v="1"/>
    <x v="1"/>
    <x v="1"/>
    <x v="1"/>
    <x v="3"/>
    <x v="3"/>
    <s v="1 | 1"/>
    <x v="58"/>
    <n v="7001"/>
    <x v="1"/>
  </r>
  <r>
    <x v="1"/>
    <x v="0"/>
    <n v="-353"/>
    <x v="50"/>
    <s v="GRANVIA AUTO PECAS LTDA"/>
    <x v="9"/>
    <s v="'106448"/>
    <x v="1120"/>
    <x v="1"/>
    <x v="1"/>
    <x v="1"/>
    <x v="1"/>
    <x v="1"/>
    <x v="1"/>
    <s v="1 | 1"/>
    <x v="62"/>
    <n v="70011"/>
    <x v="1"/>
  </r>
  <r>
    <x v="1"/>
    <x v="0"/>
    <n v="-352.73"/>
    <x v="37"/>
    <s v="DAS"/>
    <x v="4"/>
    <s v="'1013403"/>
    <x v="1121"/>
    <x v="0"/>
    <x v="0"/>
    <x v="6"/>
    <x v="6"/>
    <x v="17"/>
    <x v="13"/>
    <s v="1 | 1"/>
    <x v="44"/>
    <n v="20011"/>
    <x v="1"/>
  </r>
  <r>
    <x v="1"/>
    <x v="0"/>
    <n v="-350"/>
    <x v="74"/>
    <s v="MIGUEZ COMERCIO DE GAS EIRELI"/>
    <x v="9"/>
    <s v="'116455"/>
    <x v="1122"/>
    <x v="13"/>
    <x v="2"/>
    <x v="1"/>
    <x v="1"/>
    <x v="8"/>
    <x v="6"/>
    <s v="1 | 1"/>
    <x v="87"/>
    <n v="5003"/>
    <x v="1"/>
  </r>
  <r>
    <x v="1"/>
    <x v="0"/>
    <n v="-350"/>
    <x v="74"/>
    <s v="MIGUEZ COMERCIO DE GAS EIRELI"/>
    <x v="9"/>
    <s v="'118922"/>
    <x v="1122"/>
    <x v="13"/>
    <x v="2"/>
    <x v="1"/>
    <x v="1"/>
    <x v="8"/>
    <x v="6"/>
    <s v="1 | 1"/>
    <x v="87"/>
    <n v="5003"/>
    <x v="1"/>
  </r>
  <r>
    <x v="1"/>
    <x v="0"/>
    <n v="-350"/>
    <x v="74"/>
    <s v="MIGUEZ COMERCIO DE GAS EIRELI"/>
    <x v="9"/>
    <s v="'119979"/>
    <x v="1122"/>
    <x v="13"/>
    <x v="2"/>
    <x v="1"/>
    <x v="1"/>
    <x v="8"/>
    <x v="6"/>
    <s v="1 | 1"/>
    <x v="87"/>
    <n v="5003"/>
    <x v="1"/>
  </r>
  <r>
    <x v="1"/>
    <x v="0"/>
    <n v="-350"/>
    <x v="23"/>
    <s v="FENIX EMERGENCIAS AMBIENTAIS LTDA"/>
    <x v="9"/>
    <s v="'11814"/>
    <x v="1123"/>
    <x v="20"/>
    <x v="2"/>
    <x v="1"/>
    <x v="1"/>
    <x v="8"/>
    <x v="6"/>
    <s v="17 | 24"/>
    <x v="28"/>
    <n v="5001"/>
    <x v="0"/>
  </r>
  <r>
    <x v="1"/>
    <x v="0"/>
    <n v="-350"/>
    <x v="23"/>
    <s v="FENIX EMERGENCIAS AMBIENTAIS LTDA"/>
    <x v="9"/>
    <s v="'11815"/>
    <x v="1124"/>
    <x v="20"/>
    <x v="2"/>
    <x v="1"/>
    <x v="1"/>
    <x v="8"/>
    <x v="6"/>
    <s v="17 | 24"/>
    <x v="28"/>
    <n v="5001"/>
    <x v="0"/>
  </r>
  <r>
    <x v="1"/>
    <x v="0"/>
    <n v="-350"/>
    <x v="22"/>
    <s v="ADOBE SYSTEMS BRASIL LTDA."/>
    <x v="2"/>
    <s v="'1013688"/>
    <x v="1125"/>
    <x v="24"/>
    <x v="17"/>
    <x v="2"/>
    <x v="2"/>
    <x v="10"/>
    <x v="8"/>
    <s v="1 | 1"/>
    <x v="26"/>
    <n v="8006"/>
    <x v="1"/>
  </r>
  <r>
    <x v="1"/>
    <x v="0"/>
    <n v="-345.24"/>
    <x v="93"/>
    <s v="RIO SERVICE TECNOLOGIA LTDA"/>
    <x v="9"/>
    <s v="'2609"/>
    <x v="1126"/>
    <x v="29"/>
    <x v="19"/>
    <x v="1"/>
    <x v="1"/>
    <x v="1"/>
    <x v="1"/>
    <s v="1 | 4"/>
    <x v="111"/>
    <n v="60011"/>
    <x v="1"/>
  </r>
  <r>
    <x v="1"/>
    <x v="0"/>
    <n v="-345"/>
    <x v="16"/>
    <s v="ELETRO IRMAOS COMERCIO ON LINE LTDA"/>
    <x v="9"/>
    <s v="'5503"/>
    <x v="1127"/>
    <x v="1"/>
    <x v="1"/>
    <x v="1"/>
    <x v="1"/>
    <x v="1"/>
    <x v="1"/>
    <s v="1 | 1"/>
    <x v="19"/>
    <n v="70011"/>
    <x v="1"/>
  </r>
  <r>
    <x v="1"/>
    <x v="0"/>
    <n v="-342"/>
    <x v="39"/>
    <s v="RIOPAR PARTICIPACOES S.A."/>
    <x v="2"/>
    <s v="'73025062"/>
    <x v="1128"/>
    <x v="29"/>
    <x v="19"/>
    <x v="1"/>
    <x v="1"/>
    <x v="3"/>
    <x v="3"/>
    <s v="1 | 1"/>
    <x v="58"/>
    <n v="60011"/>
    <x v="1"/>
  </r>
  <r>
    <x v="1"/>
    <x v="0"/>
    <n v="-340.2"/>
    <x v="39"/>
    <s v="RIOPAR PARTICIPACOES S.A."/>
    <x v="2"/>
    <s v="'72781466"/>
    <x v="564"/>
    <x v="9"/>
    <x v="8"/>
    <x v="2"/>
    <x v="2"/>
    <x v="6"/>
    <x v="3"/>
    <s v="1 | 1"/>
    <x v="46"/>
    <n v="8002"/>
    <x v="1"/>
  </r>
  <r>
    <x v="1"/>
    <x v="0"/>
    <n v="-340"/>
    <x v="50"/>
    <s v="TRANSRIO CAMINHOES, ONIBUS, MAQUINAS E MOTORES LTDA"/>
    <x v="7"/>
    <s v="'81226"/>
    <x v="1129"/>
    <x v="1"/>
    <x v="1"/>
    <x v="1"/>
    <x v="1"/>
    <x v="1"/>
    <x v="1"/>
    <s v="1 | 1"/>
    <x v="62"/>
    <n v="70011"/>
    <x v="1"/>
  </r>
  <r>
    <x v="1"/>
    <x v="0"/>
    <n v="-338.15"/>
    <x v="96"/>
    <s v="SECRETARIA DA RECEITA FEDERAL DO BRASIL - RFB"/>
    <x v="4"/>
    <s v="'1014060"/>
    <x v="1130"/>
    <x v="0"/>
    <x v="0"/>
    <x v="8"/>
    <x v="8"/>
    <x v="19"/>
    <x v="15"/>
    <s v="1 | 1"/>
    <x v="114"/>
    <n v="2001"/>
    <x v="1"/>
  </r>
  <r>
    <x v="1"/>
    <x v="0"/>
    <n v="-336.97"/>
    <x v="48"/>
    <s v="AGUAS DO RIO 4 SPE S.A"/>
    <x v="2"/>
    <s v="'91145"/>
    <x v="1131"/>
    <x v="2"/>
    <x v="2"/>
    <x v="1"/>
    <x v="1"/>
    <x v="15"/>
    <x v="5"/>
    <s v="1 | 1"/>
    <x v="59"/>
    <n v="40041"/>
    <x v="1"/>
  </r>
  <r>
    <x v="1"/>
    <x v="0"/>
    <n v="-336.97"/>
    <x v="114"/>
    <s v="AGUAS DO RIO 4 SPE S.A"/>
    <x v="2"/>
    <s v="'150436144"/>
    <x v="1132"/>
    <x v="0"/>
    <x v="0"/>
    <x v="10"/>
    <x v="10"/>
    <x v="22"/>
    <x v="18"/>
    <s v="1 | 1"/>
    <x v="135"/>
    <n v="20011"/>
    <x v="1"/>
  </r>
  <r>
    <x v="1"/>
    <x v="0"/>
    <n v="-330.32"/>
    <x v="34"/>
    <s v="UNIMED-RIO COOPERATIVA DE TRABALHO MEDICO DO RIO DE JANEIRO LTDA"/>
    <x v="7"/>
    <s v="'33953906"/>
    <x v="767"/>
    <x v="14"/>
    <x v="11"/>
    <x v="1"/>
    <x v="1"/>
    <x v="3"/>
    <x v="3"/>
    <s v="1 | 1"/>
    <x v="49"/>
    <n v="5005"/>
    <x v="1"/>
  </r>
  <r>
    <x v="1"/>
    <x v="0"/>
    <n v="-330.20250000000004"/>
    <x v="29"/>
    <s v="LANÇAMENTO MANUAL"/>
    <x v="1"/>
    <m/>
    <x v="560"/>
    <x v="5"/>
    <x v="5"/>
    <x v="2"/>
    <x v="2"/>
    <x v="4"/>
    <x v="2"/>
    <m/>
    <x v="34"/>
    <n v="3006"/>
    <x v="0"/>
  </r>
  <r>
    <x v="1"/>
    <x v="0"/>
    <n v="-329.93"/>
    <x v="13"/>
    <s v="FUNDACAO GETULIO VARGAS"/>
    <x v="2"/>
    <s v="'0016790"/>
    <x v="1133"/>
    <x v="8"/>
    <x v="7"/>
    <x v="2"/>
    <x v="2"/>
    <x v="6"/>
    <x v="3"/>
    <s v="1 | 1"/>
    <x v="16"/>
    <n v="8003"/>
    <x v="1"/>
  </r>
  <r>
    <x v="1"/>
    <x v="0"/>
    <n v="-329.93"/>
    <x v="13"/>
    <s v="FUNDACAO GETULIO VARGAS"/>
    <x v="2"/>
    <s v="'0016863"/>
    <x v="1134"/>
    <x v="8"/>
    <x v="7"/>
    <x v="2"/>
    <x v="2"/>
    <x v="6"/>
    <x v="3"/>
    <s v="1 | 1"/>
    <x v="16"/>
    <n v="8003"/>
    <x v="1"/>
  </r>
  <r>
    <x v="1"/>
    <x v="0"/>
    <n v="-327"/>
    <x v="98"/>
    <s v="CAIXA ECONOMICA FEDERAL"/>
    <x v="8"/>
    <s v="'1013268"/>
    <x v="1135"/>
    <x v="0"/>
    <x v="0"/>
    <x v="2"/>
    <x v="2"/>
    <x v="5"/>
    <x v="4"/>
    <s v="1 | 1"/>
    <x v="117"/>
    <n v="20011"/>
    <x v="1"/>
  </r>
  <r>
    <x v="1"/>
    <x v="0"/>
    <n v="-325.33999999999997"/>
    <x v="37"/>
    <s v="DAS"/>
    <x v="4"/>
    <s v="'1013706"/>
    <x v="1136"/>
    <x v="0"/>
    <x v="0"/>
    <x v="6"/>
    <x v="6"/>
    <x v="17"/>
    <x v="13"/>
    <s v="1 | 1"/>
    <x v="44"/>
    <n v="20011"/>
    <x v="1"/>
  </r>
  <r>
    <x v="1"/>
    <x v="0"/>
    <n v="-325.33999999999997"/>
    <x v="37"/>
    <s v="DAS"/>
    <x v="4"/>
    <s v="'1013707"/>
    <x v="1137"/>
    <x v="0"/>
    <x v="0"/>
    <x v="6"/>
    <x v="6"/>
    <x v="17"/>
    <x v="13"/>
    <s v="1 | 1"/>
    <x v="44"/>
    <n v="20011"/>
    <x v="1"/>
  </r>
  <r>
    <x v="1"/>
    <x v="0"/>
    <n v="-323.95"/>
    <x v="98"/>
    <s v="ITAU UNIBANCO S.A."/>
    <x v="8"/>
    <s v="'1013228"/>
    <x v="1138"/>
    <x v="0"/>
    <x v="0"/>
    <x v="2"/>
    <x v="2"/>
    <x v="5"/>
    <x v="4"/>
    <s v="1 | 1"/>
    <x v="117"/>
    <n v="20011"/>
    <x v="1"/>
  </r>
  <r>
    <x v="1"/>
    <x v="0"/>
    <n v="-323.14"/>
    <x v="27"/>
    <s v="FUNDO DE GARANTIA DO TEMPO DE SERVICO"/>
    <x v="4"/>
    <s v="'1013875"/>
    <x v="664"/>
    <x v="12"/>
    <x v="10"/>
    <x v="2"/>
    <x v="2"/>
    <x v="14"/>
    <x v="12"/>
    <s v="1 | 1"/>
    <x v="32"/>
    <n v="3005"/>
    <x v="1"/>
  </r>
  <r>
    <x v="1"/>
    <x v="0"/>
    <n v="-321.56"/>
    <x v="13"/>
    <s v="DECOLAR. COM LTDA."/>
    <x v="9"/>
    <s v="'538043"/>
    <x v="1020"/>
    <x v="3"/>
    <x v="3"/>
    <x v="2"/>
    <x v="2"/>
    <x v="6"/>
    <x v="3"/>
    <s v="1 | 1"/>
    <x v="16"/>
    <n v="4002"/>
    <x v="1"/>
  </r>
  <r>
    <x v="1"/>
    <x v="0"/>
    <n v="-320.89999999999998"/>
    <x v="23"/>
    <s v="MADEIREIRA SAO LUIZ LTDA"/>
    <x v="9"/>
    <s v="'42973"/>
    <x v="1139"/>
    <x v="20"/>
    <x v="2"/>
    <x v="1"/>
    <x v="1"/>
    <x v="8"/>
    <x v="6"/>
    <s v="1 | 1"/>
    <x v="28"/>
    <n v="5001"/>
    <x v="1"/>
  </r>
  <r>
    <x v="1"/>
    <x v="0"/>
    <n v="-320.49"/>
    <x v="3"/>
    <s v="SODEXO PASS DO BRASIL SERVICOS E COMERCIO S.A."/>
    <x v="2"/>
    <s v="'161244001"/>
    <x v="540"/>
    <x v="29"/>
    <x v="19"/>
    <x v="1"/>
    <x v="1"/>
    <x v="3"/>
    <x v="3"/>
    <s v="1 | 1"/>
    <x v="3"/>
    <n v="60012"/>
    <x v="1"/>
  </r>
  <r>
    <x v="1"/>
    <x v="0"/>
    <n v="-320"/>
    <x v="12"/>
    <s v="ARUOM RIO COMERCIO E SERVICOS EM GERAL EIRELI"/>
    <x v="7"/>
    <s v="'50945"/>
    <x v="1140"/>
    <x v="1"/>
    <x v="1"/>
    <x v="4"/>
    <x v="4"/>
    <x v="11"/>
    <x v="9"/>
    <s v="1 | 1"/>
    <x v="14"/>
    <n v="70015"/>
    <x v="1"/>
  </r>
  <r>
    <x v="1"/>
    <x v="0"/>
    <n v="-320"/>
    <x v="50"/>
    <s v="TRANSRIO CAMINHOES, ONIBUS, MAQUINAS E MOTORES LTDA"/>
    <x v="9"/>
    <s v="'339053"/>
    <x v="1141"/>
    <x v="1"/>
    <x v="1"/>
    <x v="1"/>
    <x v="1"/>
    <x v="1"/>
    <x v="1"/>
    <s v="1 | 1"/>
    <x v="62"/>
    <n v="70011"/>
    <x v="1"/>
  </r>
  <r>
    <x v="1"/>
    <x v="0"/>
    <n v="-320"/>
    <x v="98"/>
    <s v="ITAU UNIBANCO S.A."/>
    <x v="8"/>
    <s v="'20230103002-TAR"/>
    <x v="1142"/>
    <x v="0"/>
    <x v="0"/>
    <x v="2"/>
    <x v="2"/>
    <x v="5"/>
    <x v="4"/>
    <s v="1 | 1"/>
    <x v="117"/>
    <n v="20011"/>
    <x v="1"/>
  </r>
  <r>
    <x v="1"/>
    <x v="0"/>
    <n v="-319.82"/>
    <x v="91"/>
    <s v="RESCISAO"/>
    <x v="3"/>
    <s v="'1013323"/>
    <x v="1143"/>
    <x v="1"/>
    <x v="1"/>
    <x v="1"/>
    <x v="1"/>
    <x v="2"/>
    <x v="2"/>
    <s v="1 | 1"/>
    <x v="109"/>
    <n v="7001"/>
    <x v="1"/>
  </r>
  <r>
    <x v="1"/>
    <x v="0"/>
    <n v="-318.77999999999997"/>
    <x v="35"/>
    <s v="SECRETARIA DA RECEITA FEDERAL DO BRASIL - RFB"/>
    <x v="4"/>
    <s v="'1014106"/>
    <x v="649"/>
    <x v="14"/>
    <x v="11"/>
    <x v="1"/>
    <x v="1"/>
    <x v="16"/>
    <x v="12"/>
    <s v="1 | 1"/>
    <x v="47"/>
    <n v="5005"/>
    <x v="1"/>
  </r>
  <r>
    <x v="1"/>
    <x v="0"/>
    <n v="-318.58"/>
    <x v="31"/>
    <s v="LIGHT SERVICOS DE ELETRICIDADE S A"/>
    <x v="9"/>
    <s v="'2551183"/>
    <x v="1144"/>
    <x v="2"/>
    <x v="2"/>
    <x v="1"/>
    <x v="1"/>
    <x v="15"/>
    <x v="5"/>
    <s v="1 | 1"/>
    <x v="36"/>
    <n v="40041"/>
    <x v="1"/>
  </r>
  <r>
    <x v="1"/>
    <x v="0"/>
    <n v="-317.36"/>
    <x v="30"/>
    <s v="SECRETARIA DA RECEITA FEDERAL DO BRASIL - RFB"/>
    <x v="4"/>
    <s v="'1014097"/>
    <x v="592"/>
    <x v="18"/>
    <x v="13"/>
    <x v="2"/>
    <x v="2"/>
    <x v="14"/>
    <x v="12"/>
    <s v="1 | 1"/>
    <x v="35"/>
    <n v="4001"/>
    <x v="1"/>
  </r>
  <r>
    <x v="1"/>
    <x v="0"/>
    <n v="-315"/>
    <x v="50"/>
    <s v="GRANVIA AUTO PECAS LTDA"/>
    <x v="9"/>
    <s v="'106964"/>
    <x v="1145"/>
    <x v="1"/>
    <x v="1"/>
    <x v="1"/>
    <x v="1"/>
    <x v="1"/>
    <x v="1"/>
    <s v="1 | 1"/>
    <x v="62"/>
    <n v="70011"/>
    <x v="1"/>
  </r>
  <r>
    <x v="1"/>
    <x v="0"/>
    <n v="-315"/>
    <x v="50"/>
    <s v="GRANVIA AUTO PECAS LTDA"/>
    <x v="9"/>
    <s v="'106965"/>
    <x v="1145"/>
    <x v="1"/>
    <x v="1"/>
    <x v="1"/>
    <x v="1"/>
    <x v="1"/>
    <x v="1"/>
    <s v="1 | 1"/>
    <x v="62"/>
    <n v="70011"/>
    <x v="1"/>
  </r>
  <r>
    <x v="1"/>
    <x v="0"/>
    <n v="-313.10833333333335"/>
    <x v="29"/>
    <s v="LANÇAMENTO MANUAL"/>
    <x v="1"/>
    <m/>
    <x v="560"/>
    <x v="16"/>
    <x v="11"/>
    <x v="1"/>
    <x v="1"/>
    <x v="2"/>
    <x v="2"/>
    <m/>
    <x v="38"/>
    <n v="7002"/>
    <x v="0"/>
  </r>
  <r>
    <x v="1"/>
    <x v="0"/>
    <n v="-312.61"/>
    <x v="30"/>
    <s v="SECRETARIA DA RECEITA FEDERAL DO BRASIL - RFB"/>
    <x v="4"/>
    <s v="'1013990"/>
    <x v="702"/>
    <x v="23"/>
    <x v="16"/>
    <x v="2"/>
    <x v="2"/>
    <x v="14"/>
    <x v="12"/>
    <s v="1 | 1"/>
    <x v="35"/>
    <n v="1002"/>
    <x v="1"/>
  </r>
  <r>
    <x v="1"/>
    <x v="0"/>
    <n v="-309.93"/>
    <x v="23"/>
    <s v="FENIX EMERGENCIAS AMBIENTAIS LTDA"/>
    <x v="9"/>
    <s v="'11992"/>
    <x v="1146"/>
    <x v="20"/>
    <x v="2"/>
    <x v="1"/>
    <x v="1"/>
    <x v="8"/>
    <x v="6"/>
    <s v="14 | 24"/>
    <x v="28"/>
    <n v="5001"/>
    <x v="1"/>
  </r>
  <r>
    <x v="1"/>
    <x v="0"/>
    <n v="-307.5"/>
    <x v="16"/>
    <s v="TCW MANGUEIRAS E CONEXOES LTDA"/>
    <x v="9"/>
    <s v="'35106"/>
    <x v="1147"/>
    <x v="1"/>
    <x v="1"/>
    <x v="1"/>
    <x v="1"/>
    <x v="1"/>
    <x v="1"/>
    <s v="1 | 1"/>
    <x v="19"/>
    <n v="70011"/>
    <x v="1"/>
  </r>
  <r>
    <x v="1"/>
    <x v="0"/>
    <n v="-307.45999999999998"/>
    <x v="34"/>
    <s v="UNIMED-RIO COOPERATIVA DE TRABALHO MEDICO DO RIO DE JANEIRO LTDA"/>
    <x v="7"/>
    <s v="'33953907"/>
    <x v="679"/>
    <x v="7"/>
    <x v="6"/>
    <x v="1"/>
    <x v="1"/>
    <x v="3"/>
    <x v="3"/>
    <s v="1 | 1"/>
    <x v="49"/>
    <n v="3008"/>
    <x v="1"/>
  </r>
  <r>
    <x v="1"/>
    <x v="0"/>
    <n v="-306.74"/>
    <x v="30"/>
    <s v="SECRETARIA DA RECEITA FEDERAL DO BRASIL - RFB"/>
    <x v="4"/>
    <s v="'1013990"/>
    <x v="702"/>
    <x v="10"/>
    <x v="9"/>
    <x v="2"/>
    <x v="2"/>
    <x v="14"/>
    <x v="12"/>
    <s v="1 | 1"/>
    <x v="35"/>
    <n v="8001"/>
    <x v="1"/>
  </r>
  <r>
    <x v="1"/>
    <x v="0"/>
    <n v="-305.7"/>
    <x v="109"/>
    <s v="TORO RECAUCHUTAGEM LTDA"/>
    <x v="7"/>
    <s v="'44032"/>
    <x v="1148"/>
    <x v="1"/>
    <x v="1"/>
    <x v="1"/>
    <x v="1"/>
    <x v="1"/>
    <x v="1"/>
    <s v="1 | 3"/>
    <x v="129"/>
    <n v="70011"/>
    <x v="1"/>
  </r>
  <r>
    <x v="1"/>
    <x v="0"/>
    <n v="-305.7"/>
    <x v="109"/>
    <s v="TORO RECAUCHUTAGEM LTDA"/>
    <x v="7"/>
    <s v="'44032"/>
    <x v="1148"/>
    <x v="1"/>
    <x v="1"/>
    <x v="1"/>
    <x v="1"/>
    <x v="1"/>
    <x v="1"/>
    <s v="2 | 3"/>
    <x v="129"/>
    <n v="70011"/>
    <x v="1"/>
  </r>
  <r>
    <x v="1"/>
    <x v="0"/>
    <n v="-305.7"/>
    <x v="109"/>
    <s v="TORO RECAUCHUTAGEM LTDA"/>
    <x v="7"/>
    <s v="'44032"/>
    <x v="1148"/>
    <x v="1"/>
    <x v="1"/>
    <x v="1"/>
    <x v="1"/>
    <x v="1"/>
    <x v="1"/>
    <s v="3 | 3"/>
    <x v="129"/>
    <n v="70011"/>
    <x v="1"/>
  </r>
  <r>
    <x v="1"/>
    <x v="0"/>
    <n v="-304.70999999999998"/>
    <x v="3"/>
    <s v="SODEXO PASS DO BRASIL SERVICOS E COMERCIO S.A."/>
    <x v="2"/>
    <s v="'263681001"/>
    <x v="1149"/>
    <x v="22"/>
    <x v="0"/>
    <x v="2"/>
    <x v="2"/>
    <x v="6"/>
    <x v="3"/>
    <s v="1 | 1"/>
    <x v="8"/>
    <n v="3002"/>
    <x v="1"/>
  </r>
  <r>
    <x v="1"/>
    <x v="0"/>
    <n v="-300.52999999999997"/>
    <x v="86"/>
    <s v="PENSAO ALIMENTICIA"/>
    <x v="3"/>
    <s v="'1013492"/>
    <x v="1150"/>
    <x v="1"/>
    <x v="1"/>
    <x v="1"/>
    <x v="1"/>
    <x v="2"/>
    <x v="2"/>
    <s v="1 | 1"/>
    <x v="104"/>
    <n v="7001"/>
    <x v="1"/>
  </r>
  <r>
    <x v="1"/>
    <x v="0"/>
    <n v="-300"/>
    <x v="39"/>
    <s v="EKO TRANSPORTES E RECOLHIMENTO DE RESIDUOS LTDA"/>
    <x v="11"/>
    <s v="'1013723"/>
    <x v="1151"/>
    <x v="3"/>
    <x v="3"/>
    <x v="2"/>
    <x v="2"/>
    <x v="6"/>
    <x v="3"/>
    <s v="1 | 1"/>
    <x v="46"/>
    <n v="40026"/>
    <x v="1"/>
  </r>
  <r>
    <x v="1"/>
    <x v="0"/>
    <n v="-300"/>
    <x v="49"/>
    <s v="DEDETIZADORA TOYAMA"/>
    <x v="7"/>
    <s v="'7080"/>
    <x v="1152"/>
    <x v="2"/>
    <x v="2"/>
    <x v="2"/>
    <x v="2"/>
    <x v="7"/>
    <x v="5"/>
    <s v="1 | 1"/>
    <x v="60"/>
    <n v="4004"/>
    <x v="1"/>
  </r>
  <r>
    <x v="1"/>
    <x v="0"/>
    <n v="-300"/>
    <x v="5"/>
    <s v="EMPORIO MEGA 100 COMERCIO DE ALIMENTOS S.A."/>
    <x v="9"/>
    <s v="'58818"/>
    <x v="673"/>
    <x v="29"/>
    <x v="19"/>
    <x v="1"/>
    <x v="1"/>
    <x v="3"/>
    <x v="3"/>
    <s v="1 | 2"/>
    <x v="6"/>
    <n v="60013"/>
    <x v="1"/>
  </r>
  <r>
    <x v="1"/>
    <x v="0"/>
    <n v="-300"/>
    <x v="5"/>
    <s v="EMPORIO MEGA 100 COMERCIO DE ALIMENTOS S.A."/>
    <x v="9"/>
    <s v="'58818"/>
    <x v="673"/>
    <x v="29"/>
    <x v="19"/>
    <x v="1"/>
    <x v="1"/>
    <x v="3"/>
    <x v="3"/>
    <s v="2 | 2"/>
    <x v="6"/>
    <n v="60013"/>
    <x v="1"/>
  </r>
  <r>
    <x v="1"/>
    <x v="0"/>
    <n v="-300"/>
    <x v="5"/>
    <s v="EMPORIO MEGA 100 COMERCIO DE ALIMENTOS S.A."/>
    <x v="9"/>
    <s v="'58818"/>
    <x v="673"/>
    <x v="17"/>
    <x v="2"/>
    <x v="1"/>
    <x v="1"/>
    <x v="3"/>
    <x v="3"/>
    <s v="1 | 2"/>
    <x v="6"/>
    <n v="5006"/>
    <x v="1"/>
  </r>
  <r>
    <x v="1"/>
    <x v="0"/>
    <n v="-300"/>
    <x v="5"/>
    <s v="EMPORIO MEGA 100 COMERCIO DE ALIMENTOS S.A."/>
    <x v="9"/>
    <s v="'58818"/>
    <x v="673"/>
    <x v="17"/>
    <x v="2"/>
    <x v="1"/>
    <x v="1"/>
    <x v="3"/>
    <x v="3"/>
    <s v="2 | 2"/>
    <x v="6"/>
    <n v="5006"/>
    <x v="1"/>
  </r>
  <r>
    <x v="1"/>
    <x v="0"/>
    <n v="-299.73"/>
    <x v="34"/>
    <s v="UNIMED-RIO COOPERATIVA DE TRABALHO MEDICO DO RIO DE JANEIRO LTDA"/>
    <x v="7"/>
    <s v="'33953906"/>
    <x v="767"/>
    <x v="29"/>
    <x v="19"/>
    <x v="1"/>
    <x v="1"/>
    <x v="3"/>
    <x v="3"/>
    <s v="1 | 1"/>
    <x v="49"/>
    <n v="60012"/>
    <x v="1"/>
  </r>
  <r>
    <x v="1"/>
    <x v="0"/>
    <n v="-299"/>
    <x v="35"/>
    <s v="SECRETARIA DA RECEITA FEDERAL DO BRASIL - RFB"/>
    <x v="4"/>
    <s v="'1014101"/>
    <x v="530"/>
    <x v="12"/>
    <x v="10"/>
    <x v="2"/>
    <x v="2"/>
    <x v="14"/>
    <x v="12"/>
    <s v="1 | 1"/>
    <x v="41"/>
    <n v="3005"/>
    <x v="1"/>
  </r>
  <r>
    <x v="1"/>
    <x v="0"/>
    <n v="-298.68"/>
    <x v="32"/>
    <s v="SERASA S.A."/>
    <x v="7"/>
    <s v="'1441878"/>
    <x v="790"/>
    <x v="19"/>
    <x v="14"/>
    <x v="2"/>
    <x v="2"/>
    <x v="12"/>
    <x v="10"/>
    <s v="1 | 1"/>
    <x v="37"/>
    <n v="3003"/>
    <x v="1"/>
  </r>
  <r>
    <x v="1"/>
    <x v="0"/>
    <n v="-297"/>
    <x v="13"/>
    <s v="EBANX CREDENCIADORA INSTITUICAO DE PAGAMENTO LTDA"/>
    <x v="2"/>
    <s v="'000000526008212-1"/>
    <x v="1153"/>
    <x v="5"/>
    <x v="5"/>
    <x v="2"/>
    <x v="2"/>
    <x v="6"/>
    <x v="3"/>
    <s v="1 | 1"/>
    <x v="16"/>
    <n v="3006"/>
    <x v="1"/>
  </r>
  <r>
    <x v="1"/>
    <x v="0"/>
    <n v="-297"/>
    <x v="13"/>
    <s v="EBANX CREDENCIADORA INSTITUICAO DE PAGAMENTO LTDA"/>
    <x v="2"/>
    <s v="'000000526056905-5"/>
    <x v="1154"/>
    <x v="5"/>
    <x v="5"/>
    <x v="2"/>
    <x v="2"/>
    <x v="6"/>
    <x v="3"/>
    <s v="1 | 1"/>
    <x v="16"/>
    <n v="3006"/>
    <x v="1"/>
  </r>
  <r>
    <x v="1"/>
    <x v="0"/>
    <n v="-296.94"/>
    <x v="13"/>
    <s v="FUNDACAO GETULIO VARGAS"/>
    <x v="2"/>
    <s v="'0016789"/>
    <x v="1155"/>
    <x v="8"/>
    <x v="7"/>
    <x v="2"/>
    <x v="2"/>
    <x v="6"/>
    <x v="3"/>
    <s v="1 | 1"/>
    <x v="16"/>
    <n v="8003"/>
    <x v="1"/>
  </r>
  <r>
    <x v="1"/>
    <x v="0"/>
    <n v="-296.94"/>
    <x v="13"/>
    <s v="FUNDACAO GETULIO VARGAS"/>
    <x v="2"/>
    <s v="'0016795"/>
    <x v="1156"/>
    <x v="8"/>
    <x v="7"/>
    <x v="2"/>
    <x v="2"/>
    <x v="6"/>
    <x v="3"/>
    <s v="1 | 1"/>
    <x v="16"/>
    <n v="8003"/>
    <x v="1"/>
  </r>
  <r>
    <x v="1"/>
    <x v="0"/>
    <n v="-295"/>
    <x v="12"/>
    <s v="COMERCIAL SAO DOMINGOS DE MAQUINAS E FERRAMENTAS LTDA"/>
    <x v="9"/>
    <s v="'39341"/>
    <x v="1157"/>
    <x v="1"/>
    <x v="1"/>
    <x v="4"/>
    <x v="4"/>
    <x v="11"/>
    <x v="9"/>
    <s v="1 | 1"/>
    <x v="14"/>
    <n v="70015"/>
    <x v="1"/>
  </r>
  <r>
    <x v="1"/>
    <x v="0"/>
    <n v="-293.89999999999998"/>
    <x v="50"/>
    <s v="GRANVIA AUTO PECAS LTDA"/>
    <x v="9"/>
    <s v="'107145"/>
    <x v="1158"/>
    <x v="1"/>
    <x v="1"/>
    <x v="1"/>
    <x v="1"/>
    <x v="1"/>
    <x v="1"/>
    <s v="1 | 1"/>
    <x v="62"/>
    <n v="70011"/>
    <x v="1"/>
  </r>
  <r>
    <x v="1"/>
    <x v="0"/>
    <n v="-292.63583333333332"/>
    <x v="29"/>
    <s v="LANÇAMENTO MANUAL"/>
    <x v="1"/>
    <m/>
    <x v="560"/>
    <x v="7"/>
    <x v="6"/>
    <x v="1"/>
    <x v="1"/>
    <x v="2"/>
    <x v="2"/>
    <m/>
    <x v="38"/>
    <n v="3008"/>
    <x v="0"/>
  </r>
  <r>
    <x v="1"/>
    <x v="0"/>
    <n v="-291.73"/>
    <x v="30"/>
    <s v="SECRETARIA DA RECEITA FEDERAL DO BRASIL - RFB"/>
    <x v="4"/>
    <s v="'1013992"/>
    <x v="702"/>
    <x v="11"/>
    <x v="6"/>
    <x v="2"/>
    <x v="2"/>
    <x v="14"/>
    <x v="12"/>
    <s v="1 | 1"/>
    <x v="35"/>
    <n v="8004"/>
    <x v="1"/>
  </r>
  <r>
    <x v="1"/>
    <x v="0"/>
    <n v="-290.55"/>
    <x v="3"/>
    <s v="VR BENEFICIOS E SERVICOS DE PROCESSAMENTO S.A"/>
    <x v="2"/>
    <s v="'20221226004781"/>
    <x v="708"/>
    <x v="3"/>
    <x v="3"/>
    <x v="2"/>
    <x v="2"/>
    <x v="6"/>
    <x v="3"/>
    <s v="1 | 1"/>
    <x v="8"/>
    <n v="40026"/>
    <x v="1"/>
  </r>
  <r>
    <x v="1"/>
    <x v="0"/>
    <n v="-290"/>
    <x v="11"/>
    <s v="LUCILENE ARAUJO DE SOUSA SAMPAIO 13981400747"/>
    <x v="9"/>
    <s v="'5837000"/>
    <x v="1063"/>
    <x v="5"/>
    <x v="5"/>
    <x v="2"/>
    <x v="2"/>
    <x v="10"/>
    <x v="8"/>
    <s v="1 | 1"/>
    <x v="13"/>
    <n v="3006"/>
    <x v="1"/>
  </r>
  <r>
    <x v="1"/>
    <x v="0"/>
    <n v="-284.8"/>
    <x v="50"/>
    <s v="GRANVIA AUTO PECAS LTDA"/>
    <x v="9"/>
    <s v="'107386"/>
    <x v="1159"/>
    <x v="1"/>
    <x v="1"/>
    <x v="1"/>
    <x v="1"/>
    <x v="1"/>
    <x v="1"/>
    <s v="1 | 1"/>
    <x v="62"/>
    <n v="70011"/>
    <x v="1"/>
  </r>
  <r>
    <x v="1"/>
    <x v="0"/>
    <n v="-283.89999999999998"/>
    <x v="123"/>
    <s v="NOVA ALTESE COMERCIO DE AUTO PECAS LTDA"/>
    <x v="9"/>
    <s v="'164203"/>
    <x v="1160"/>
    <x v="1"/>
    <x v="1"/>
    <x v="1"/>
    <x v="1"/>
    <x v="1"/>
    <x v="1"/>
    <s v="1 | 1"/>
    <x v="145"/>
    <n v="7001"/>
    <x v="1"/>
  </r>
  <r>
    <x v="1"/>
    <x v="0"/>
    <n v="-280.33999999999997"/>
    <x v="34"/>
    <s v="UNIMED-RIO COOPERATIVA DE TRABALHO MEDICO DO RIO DE JANEIRO LTDA"/>
    <x v="7"/>
    <s v="'33953908"/>
    <x v="608"/>
    <x v="21"/>
    <x v="15"/>
    <x v="2"/>
    <x v="2"/>
    <x v="6"/>
    <x v="3"/>
    <s v="1 | 1"/>
    <x v="40"/>
    <n v="3004"/>
    <x v="1"/>
  </r>
  <r>
    <x v="1"/>
    <x v="0"/>
    <n v="-280"/>
    <x v="69"/>
    <s v="WBSF SERVICOS DE ESCRITORIO E APOIO ADMINISTRATIVO LTDA"/>
    <x v="6"/>
    <s v="'1013176"/>
    <x v="1161"/>
    <x v="25"/>
    <x v="18"/>
    <x v="2"/>
    <x v="2"/>
    <x v="12"/>
    <x v="10"/>
    <s v="1 | 1"/>
    <x v="81"/>
    <n v="3001"/>
    <x v="1"/>
  </r>
  <r>
    <x v="1"/>
    <x v="0"/>
    <n v="-280"/>
    <x v="50"/>
    <s v="NACAO DETAIL INDUSTRIA E COMERCIO LTDA"/>
    <x v="9"/>
    <s v="'23520"/>
    <x v="1162"/>
    <x v="16"/>
    <x v="11"/>
    <x v="1"/>
    <x v="1"/>
    <x v="1"/>
    <x v="1"/>
    <s v="1 | 1"/>
    <x v="62"/>
    <n v="7002"/>
    <x v="1"/>
  </r>
  <r>
    <x v="1"/>
    <x v="0"/>
    <n v="-280"/>
    <x v="50"/>
    <s v="RECUPERADORA DE PECAS NOVA IRAJA LTDA"/>
    <x v="7"/>
    <s v="'5682"/>
    <x v="1163"/>
    <x v="1"/>
    <x v="1"/>
    <x v="1"/>
    <x v="1"/>
    <x v="1"/>
    <x v="1"/>
    <s v="1 | 1"/>
    <x v="62"/>
    <n v="70011"/>
    <x v="1"/>
  </r>
  <r>
    <x v="1"/>
    <x v="0"/>
    <n v="-279.75"/>
    <x v="70"/>
    <s v="COMPANHIA MUNICIPAL DE LIMPEZA URBANA - COMLURB"/>
    <x v="2"/>
    <s v="'15080913000513205"/>
    <x v="1069"/>
    <x v="29"/>
    <x v="19"/>
    <x v="1"/>
    <x v="1"/>
    <x v="1"/>
    <x v="1"/>
    <s v="1 | 1"/>
    <x v="82"/>
    <n v="6001"/>
    <x v="1"/>
  </r>
  <r>
    <x v="1"/>
    <x v="0"/>
    <n v="-279.51"/>
    <x v="62"/>
    <s v="FUNDO DE GARANTIA DO TEMPO DE SERVICO"/>
    <x v="4"/>
    <s v="'1013322"/>
    <x v="1164"/>
    <x v="1"/>
    <x v="1"/>
    <x v="1"/>
    <x v="1"/>
    <x v="16"/>
    <x v="12"/>
    <s v="1 | 1"/>
    <x v="74"/>
    <n v="7001"/>
    <x v="1"/>
  </r>
  <r>
    <x v="1"/>
    <x v="0"/>
    <n v="-278.76000000000005"/>
    <x v="29"/>
    <s v="LANÇAMENTO MANUAL"/>
    <x v="1"/>
    <m/>
    <x v="560"/>
    <x v="23"/>
    <x v="16"/>
    <x v="2"/>
    <x v="2"/>
    <x v="4"/>
    <x v="2"/>
    <m/>
    <x v="34"/>
    <n v="1002"/>
    <x v="0"/>
  </r>
  <r>
    <x v="1"/>
    <x v="0"/>
    <n v="-276.97000000000003"/>
    <x v="27"/>
    <s v="FUNDO DE GARANTIA DO TEMPO DE SERVICO"/>
    <x v="4"/>
    <s v="'1013875"/>
    <x v="664"/>
    <x v="14"/>
    <x v="11"/>
    <x v="1"/>
    <x v="1"/>
    <x v="16"/>
    <x v="12"/>
    <s v="1 | 1"/>
    <x v="42"/>
    <n v="5005"/>
    <x v="1"/>
  </r>
  <r>
    <x v="1"/>
    <x v="0"/>
    <n v="-276.8"/>
    <x v="39"/>
    <s v="RIOPAR PARTICIPACOES S.A."/>
    <x v="2"/>
    <s v="'72776997"/>
    <x v="776"/>
    <x v="13"/>
    <x v="2"/>
    <x v="1"/>
    <x v="1"/>
    <x v="3"/>
    <x v="3"/>
    <s v="1 | 1"/>
    <x v="58"/>
    <n v="5003"/>
    <x v="1"/>
  </r>
  <r>
    <x v="1"/>
    <x v="0"/>
    <n v="-276.8"/>
    <x v="39"/>
    <s v="RIOPAR PARTICIPACOES S.A."/>
    <x v="2"/>
    <s v="'72777098"/>
    <x v="776"/>
    <x v="27"/>
    <x v="19"/>
    <x v="1"/>
    <x v="1"/>
    <x v="3"/>
    <x v="3"/>
    <s v="1 | 1"/>
    <x v="58"/>
    <n v="60021"/>
    <x v="1"/>
  </r>
  <r>
    <x v="1"/>
    <x v="0"/>
    <n v="-276.8"/>
    <x v="39"/>
    <s v="VR BENEFICIOS E SERVICOS DE PROCESSAMENTO S.A"/>
    <x v="2"/>
    <s v="'20220722004724"/>
    <x v="819"/>
    <x v="27"/>
    <x v="19"/>
    <x v="1"/>
    <x v="1"/>
    <x v="3"/>
    <x v="3"/>
    <s v="1 | 1"/>
    <x v="58"/>
    <n v="60021"/>
    <x v="1"/>
  </r>
  <r>
    <x v="1"/>
    <x v="0"/>
    <n v="-276.8"/>
    <x v="39"/>
    <s v="VR BENEFICIOS E SERVICOS DE PROCESSAMENTO S.A"/>
    <x v="2"/>
    <s v="'20221226006749"/>
    <x v="878"/>
    <x v="27"/>
    <x v="19"/>
    <x v="1"/>
    <x v="1"/>
    <x v="3"/>
    <x v="3"/>
    <s v="1 | 1"/>
    <x v="58"/>
    <n v="60021"/>
    <x v="1"/>
  </r>
  <r>
    <x v="1"/>
    <x v="0"/>
    <n v="-275.5"/>
    <x v="42"/>
    <s v="VIP VIDROS E DECORACOES LTDA"/>
    <x v="9"/>
    <s v="'6528"/>
    <x v="1165"/>
    <x v="24"/>
    <x v="17"/>
    <x v="2"/>
    <x v="2"/>
    <x v="10"/>
    <x v="8"/>
    <s v="1 | 1"/>
    <x v="51"/>
    <n v="8006"/>
    <x v="1"/>
  </r>
  <r>
    <x v="1"/>
    <x v="0"/>
    <n v="-275.39999999999998"/>
    <x v="39"/>
    <s v="RIOPAR PARTICIPACOES S.A."/>
    <x v="2"/>
    <s v="'72767651"/>
    <x v="865"/>
    <x v="4"/>
    <x v="4"/>
    <x v="2"/>
    <x v="2"/>
    <x v="6"/>
    <x v="3"/>
    <s v="1 | 1"/>
    <x v="46"/>
    <n v="40036"/>
    <x v="1"/>
  </r>
  <r>
    <x v="1"/>
    <x v="0"/>
    <n v="-271.89999999999998"/>
    <x v="49"/>
    <s v="LEHMKUHL COMERCIO E SERVICO LTDA"/>
    <x v="9"/>
    <s v="'282"/>
    <x v="1166"/>
    <x v="11"/>
    <x v="6"/>
    <x v="2"/>
    <x v="2"/>
    <x v="7"/>
    <x v="5"/>
    <s v="1 | 1"/>
    <x v="60"/>
    <n v="8004"/>
    <x v="1"/>
  </r>
  <r>
    <x v="1"/>
    <x v="0"/>
    <n v="-270.75"/>
    <x v="98"/>
    <s v="ITAU UNIBANCO S.A."/>
    <x v="8"/>
    <s v="'20230103002-TAR"/>
    <x v="976"/>
    <x v="0"/>
    <x v="0"/>
    <x v="2"/>
    <x v="2"/>
    <x v="5"/>
    <x v="4"/>
    <s v="1 | 1"/>
    <x v="117"/>
    <n v="20011"/>
    <x v="1"/>
  </r>
  <r>
    <x v="1"/>
    <x v="0"/>
    <n v="-270.24"/>
    <x v="27"/>
    <s v="FUNDO DE GARANTIA DO TEMPO DE SERVICO"/>
    <x v="4"/>
    <s v="'1013872"/>
    <x v="664"/>
    <x v="27"/>
    <x v="19"/>
    <x v="1"/>
    <x v="1"/>
    <x v="16"/>
    <x v="12"/>
    <s v="1 | 1"/>
    <x v="42"/>
    <n v="60021"/>
    <x v="1"/>
  </r>
  <r>
    <x v="1"/>
    <x v="0"/>
    <n v="-270"/>
    <x v="12"/>
    <s v="VAREJAO DAS CORES COMERCIO DE PRODUTOS PARA PINTURA LTDA"/>
    <x v="9"/>
    <s v="'17834"/>
    <x v="1167"/>
    <x v="1"/>
    <x v="1"/>
    <x v="4"/>
    <x v="4"/>
    <x v="11"/>
    <x v="9"/>
    <s v="1 | 1"/>
    <x v="14"/>
    <n v="70015"/>
    <x v="1"/>
  </r>
  <r>
    <x v="1"/>
    <x v="0"/>
    <n v="-268.60000000000002"/>
    <x v="27"/>
    <s v="FUNDO DE GARANTIA DO TEMPO DE SERVICO"/>
    <x v="4"/>
    <s v="'1013872"/>
    <x v="664"/>
    <x v="13"/>
    <x v="2"/>
    <x v="1"/>
    <x v="1"/>
    <x v="16"/>
    <x v="12"/>
    <s v="1 | 1"/>
    <x v="42"/>
    <n v="5003"/>
    <x v="1"/>
  </r>
  <r>
    <x v="1"/>
    <x v="0"/>
    <n v="-268.60000000000002"/>
    <x v="27"/>
    <s v="FUNDO DE GARANTIA DO TEMPO DE SERVICO"/>
    <x v="4"/>
    <s v="'1013872"/>
    <x v="664"/>
    <x v="17"/>
    <x v="2"/>
    <x v="1"/>
    <x v="1"/>
    <x v="16"/>
    <x v="12"/>
    <s v="1 | 1"/>
    <x v="42"/>
    <n v="5006"/>
    <x v="1"/>
  </r>
  <r>
    <x v="1"/>
    <x v="0"/>
    <n v="-266.8"/>
    <x v="11"/>
    <s v="COMERCIAL BAZAR JOMARLEX LTDA"/>
    <x v="9"/>
    <s v="'639580"/>
    <x v="1168"/>
    <x v="5"/>
    <x v="5"/>
    <x v="2"/>
    <x v="2"/>
    <x v="10"/>
    <x v="8"/>
    <s v="1 | 1"/>
    <x v="13"/>
    <n v="3006"/>
    <x v="1"/>
  </r>
  <r>
    <x v="1"/>
    <x v="0"/>
    <n v="-263.77999999999997"/>
    <x v="27"/>
    <s v="FUNDO DE GARANTIA DO TEMPO DE SERVICO"/>
    <x v="4"/>
    <s v="'1013853"/>
    <x v="558"/>
    <x v="12"/>
    <x v="10"/>
    <x v="2"/>
    <x v="2"/>
    <x v="14"/>
    <x v="12"/>
    <s v="1 | 1"/>
    <x v="32"/>
    <n v="3005"/>
    <x v="1"/>
  </r>
  <r>
    <x v="1"/>
    <x v="0"/>
    <n v="-262"/>
    <x v="72"/>
    <s v="ARLETE DE JESUS FERRAO DOS SANTOS 89191226791"/>
    <x v="10"/>
    <s v="'1013581"/>
    <x v="898"/>
    <x v="1"/>
    <x v="1"/>
    <x v="1"/>
    <x v="1"/>
    <x v="8"/>
    <x v="6"/>
    <s v="1 | 1"/>
    <x v="84"/>
    <n v="70012"/>
    <x v="1"/>
  </r>
  <r>
    <x v="1"/>
    <x v="0"/>
    <n v="-261.10000000000002"/>
    <x v="23"/>
    <s v="FENIX EMERGENCIAS AMBIENTAIS LTDA"/>
    <x v="7"/>
    <s v="'12901"/>
    <x v="1169"/>
    <x v="20"/>
    <x v="2"/>
    <x v="1"/>
    <x v="1"/>
    <x v="8"/>
    <x v="6"/>
    <s v="1 | 1"/>
    <x v="28"/>
    <n v="5001"/>
    <x v="1"/>
  </r>
  <r>
    <x v="1"/>
    <x v="0"/>
    <n v="-260"/>
    <x v="50"/>
    <s v="GRANVIA AUTO PECAS LTDA"/>
    <x v="9"/>
    <s v="'106677"/>
    <x v="1170"/>
    <x v="1"/>
    <x v="1"/>
    <x v="1"/>
    <x v="1"/>
    <x v="1"/>
    <x v="1"/>
    <s v="1 | 1"/>
    <x v="62"/>
    <n v="70011"/>
    <x v="1"/>
  </r>
  <r>
    <x v="1"/>
    <x v="0"/>
    <n v="-260"/>
    <x v="98"/>
    <s v="BANCO SANTANDER (BRASIL) S.A."/>
    <x v="6"/>
    <s v="'1013361"/>
    <x v="1001"/>
    <x v="0"/>
    <x v="0"/>
    <x v="2"/>
    <x v="2"/>
    <x v="5"/>
    <x v="4"/>
    <s v="1 | 1"/>
    <x v="117"/>
    <n v="20011"/>
    <x v="1"/>
  </r>
  <r>
    <x v="1"/>
    <x v="0"/>
    <n v="-259.2"/>
    <x v="121"/>
    <s v="COMPANHIA MUNICIPAL DE LIMPEZA URBANA - COMLURB"/>
    <x v="7"/>
    <s v="'21540-Juros"/>
    <x v="751"/>
    <x v="0"/>
    <x v="0"/>
    <x v="2"/>
    <x v="2"/>
    <x v="5"/>
    <x v="4"/>
    <s v="1 | 1"/>
    <x v="143"/>
    <n v="20011"/>
    <x v="1"/>
  </r>
  <r>
    <x v="1"/>
    <x v="0"/>
    <n v="-258.89"/>
    <x v="22"/>
    <s v="GESTRAN SOFTWARE DE TRANSPORTES LTDA"/>
    <x v="7"/>
    <s v="'33897"/>
    <x v="1171"/>
    <x v="1"/>
    <x v="1"/>
    <x v="2"/>
    <x v="2"/>
    <x v="10"/>
    <x v="8"/>
    <s v="1 | 1"/>
    <x v="26"/>
    <n v="7001"/>
    <x v="1"/>
  </r>
  <r>
    <x v="1"/>
    <x v="0"/>
    <n v="-258.43"/>
    <x v="3"/>
    <s v="SODEXO PASS DO BRASIL SERVICOS E COMERCIO S.A."/>
    <x v="2"/>
    <s v="'78896001"/>
    <x v="868"/>
    <x v="29"/>
    <x v="19"/>
    <x v="1"/>
    <x v="1"/>
    <x v="3"/>
    <x v="3"/>
    <s v="1 | 1"/>
    <x v="3"/>
    <n v="60011"/>
    <x v="1"/>
  </r>
  <r>
    <x v="1"/>
    <x v="0"/>
    <n v="-256.53416666666664"/>
    <x v="29"/>
    <s v="LANÇAMENTO MANUAL"/>
    <x v="1"/>
    <m/>
    <x v="560"/>
    <x v="14"/>
    <x v="11"/>
    <x v="1"/>
    <x v="1"/>
    <x v="2"/>
    <x v="2"/>
    <m/>
    <x v="38"/>
    <n v="5005"/>
    <x v="0"/>
  </r>
  <r>
    <x v="1"/>
    <x v="0"/>
    <n v="-253"/>
    <x v="49"/>
    <s v="VAREJAO DAS CORES COMERCIO DE PRODUTOS PARA PINTURA LTDA"/>
    <x v="9"/>
    <s v="'17815"/>
    <x v="1172"/>
    <x v="11"/>
    <x v="6"/>
    <x v="2"/>
    <x v="2"/>
    <x v="7"/>
    <x v="5"/>
    <s v="1 | 1"/>
    <x v="60"/>
    <n v="8004"/>
    <x v="1"/>
  </r>
  <r>
    <x v="1"/>
    <x v="0"/>
    <n v="-252"/>
    <x v="16"/>
    <s v="CONDOR DE SAO CRISTOVAO COMERCIAL LTDA"/>
    <x v="9"/>
    <s v="'946"/>
    <x v="1173"/>
    <x v="1"/>
    <x v="1"/>
    <x v="1"/>
    <x v="1"/>
    <x v="1"/>
    <x v="1"/>
    <s v="1 | 1"/>
    <x v="19"/>
    <n v="70011"/>
    <x v="1"/>
  </r>
  <r>
    <x v="1"/>
    <x v="0"/>
    <n v="-250.84"/>
    <x v="13"/>
    <s v="SOCIEDADE DE ENSINO SUPERIOR ESTACIO DE SA LTDA"/>
    <x v="2"/>
    <s v="'2023.87.230557-1"/>
    <x v="1174"/>
    <x v="5"/>
    <x v="5"/>
    <x v="2"/>
    <x v="2"/>
    <x v="6"/>
    <x v="3"/>
    <s v="1 | 1"/>
    <x v="16"/>
    <n v="3006"/>
    <x v="1"/>
  </r>
  <r>
    <x v="1"/>
    <x v="0"/>
    <n v="-250"/>
    <x v="5"/>
    <s v="EMPORIO MEGA 100 COMERCIO DE ALIMENTOS S.A."/>
    <x v="9"/>
    <s v="'58818"/>
    <x v="673"/>
    <x v="11"/>
    <x v="6"/>
    <x v="2"/>
    <x v="2"/>
    <x v="6"/>
    <x v="3"/>
    <s v="1 | 2"/>
    <x v="61"/>
    <n v="8004"/>
    <x v="1"/>
  </r>
  <r>
    <x v="1"/>
    <x v="0"/>
    <n v="-250"/>
    <x v="5"/>
    <s v="EMPORIO MEGA 100 COMERCIO DE ALIMENTOS S.A."/>
    <x v="9"/>
    <s v="'58818"/>
    <x v="673"/>
    <x v="11"/>
    <x v="6"/>
    <x v="2"/>
    <x v="2"/>
    <x v="6"/>
    <x v="3"/>
    <s v="2 | 2"/>
    <x v="61"/>
    <n v="8004"/>
    <x v="1"/>
  </r>
  <r>
    <x v="1"/>
    <x v="0"/>
    <n v="-249.19"/>
    <x v="13"/>
    <s v="EDITORA E DISTRIBUIDORA EDUCACIONAL S/A"/>
    <x v="2"/>
    <s v="'302401350"/>
    <x v="1175"/>
    <x v="5"/>
    <x v="5"/>
    <x v="2"/>
    <x v="2"/>
    <x v="6"/>
    <x v="3"/>
    <s v="1 | 1"/>
    <x v="16"/>
    <n v="3006"/>
    <x v="1"/>
  </r>
  <r>
    <x v="1"/>
    <x v="0"/>
    <n v="-248.04"/>
    <x v="109"/>
    <s v="TORO RECAUCHUTAGEM LTDA"/>
    <x v="7"/>
    <s v="'44500"/>
    <x v="1176"/>
    <x v="1"/>
    <x v="1"/>
    <x v="1"/>
    <x v="1"/>
    <x v="1"/>
    <x v="1"/>
    <s v="3 | 3"/>
    <x v="129"/>
    <n v="70011"/>
    <x v="1"/>
  </r>
  <r>
    <x v="1"/>
    <x v="0"/>
    <n v="-248.04"/>
    <x v="109"/>
    <s v="TORO RECAUCHUTAGEM LTDA"/>
    <x v="7"/>
    <s v="'44537"/>
    <x v="1177"/>
    <x v="1"/>
    <x v="1"/>
    <x v="1"/>
    <x v="1"/>
    <x v="1"/>
    <x v="1"/>
    <s v="3 | 3"/>
    <x v="129"/>
    <n v="70011"/>
    <x v="1"/>
  </r>
  <r>
    <x v="1"/>
    <x v="0"/>
    <n v="-248.03"/>
    <x v="109"/>
    <s v="TORO RECAUCHUTAGEM LTDA"/>
    <x v="7"/>
    <s v="'44500"/>
    <x v="1176"/>
    <x v="1"/>
    <x v="1"/>
    <x v="1"/>
    <x v="1"/>
    <x v="1"/>
    <x v="1"/>
    <s v="1 | 3"/>
    <x v="129"/>
    <n v="70011"/>
    <x v="1"/>
  </r>
  <r>
    <x v="1"/>
    <x v="0"/>
    <n v="-248.03"/>
    <x v="109"/>
    <s v="TORO RECAUCHUTAGEM LTDA"/>
    <x v="7"/>
    <s v="'44500"/>
    <x v="1176"/>
    <x v="1"/>
    <x v="1"/>
    <x v="1"/>
    <x v="1"/>
    <x v="1"/>
    <x v="1"/>
    <s v="2 | 3"/>
    <x v="129"/>
    <n v="70011"/>
    <x v="1"/>
  </r>
  <r>
    <x v="1"/>
    <x v="0"/>
    <n v="-248.03"/>
    <x v="109"/>
    <s v="TORO RECAUCHUTAGEM LTDA"/>
    <x v="7"/>
    <s v="'44537"/>
    <x v="1177"/>
    <x v="1"/>
    <x v="1"/>
    <x v="1"/>
    <x v="1"/>
    <x v="1"/>
    <x v="1"/>
    <s v="1 | 3"/>
    <x v="129"/>
    <n v="70011"/>
    <x v="1"/>
  </r>
  <r>
    <x v="1"/>
    <x v="0"/>
    <n v="-248.03"/>
    <x v="109"/>
    <s v="TORO RECAUCHUTAGEM LTDA"/>
    <x v="7"/>
    <s v="'44537"/>
    <x v="1177"/>
    <x v="1"/>
    <x v="1"/>
    <x v="1"/>
    <x v="1"/>
    <x v="1"/>
    <x v="1"/>
    <s v="2 | 3"/>
    <x v="129"/>
    <n v="70011"/>
    <x v="1"/>
  </r>
  <r>
    <x v="1"/>
    <x v="0"/>
    <n v="-246.3"/>
    <x v="16"/>
    <s v="COMERCIAL ELETRICA P.J.LTDA"/>
    <x v="9"/>
    <s v="'413894"/>
    <x v="1178"/>
    <x v="6"/>
    <x v="1"/>
    <x v="1"/>
    <x v="1"/>
    <x v="1"/>
    <x v="1"/>
    <s v="1 | 1"/>
    <x v="19"/>
    <n v="7003"/>
    <x v="1"/>
  </r>
  <r>
    <x v="1"/>
    <x v="0"/>
    <n v="-245.9"/>
    <x v="50"/>
    <s v="GRANVIA AUTO PECAS LTDA"/>
    <x v="9"/>
    <s v="'107112"/>
    <x v="1179"/>
    <x v="1"/>
    <x v="1"/>
    <x v="1"/>
    <x v="1"/>
    <x v="1"/>
    <x v="1"/>
    <s v="1 | 1"/>
    <x v="62"/>
    <n v="70011"/>
    <x v="1"/>
  </r>
  <r>
    <x v="1"/>
    <x v="0"/>
    <n v="-245.7"/>
    <x v="50"/>
    <s v="MAX COISAS COMERCIAL LTDA"/>
    <x v="9"/>
    <s v="'7497"/>
    <x v="1180"/>
    <x v="1"/>
    <x v="1"/>
    <x v="1"/>
    <x v="1"/>
    <x v="1"/>
    <x v="1"/>
    <s v="1 | 1"/>
    <x v="62"/>
    <n v="70011"/>
    <x v="1"/>
  </r>
  <r>
    <x v="1"/>
    <x v="0"/>
    <n v="-244.91750000000002"/>
    <x v="29"/>
    <s v="LANÇAMENTO MANUAL"/>
    <x v="1"/>
    <m/>
    <x v="560"/>
    <x v="15"/>
    <x v="12"/>
    <x v="2"/>
    <x v="2"/>
    <x v="4"/>
    <x v="2"/>
    <m/>
    <x v="34"/>
    <n v="5002"/>
    <x v="0"/>
  </r>
  <r>
    <x v="1"/>
    <x v="0"/>
    <n v="-241.64"/>
    <x v="62"/>
    <s v="FUNDO DE GARANTIA DO TEMPO DE SERVICO"/>
    <x v="4"/>
    <s v="'1013368"/>
    <x v="1181"/>
    <x v="29"/>
    <x v="19"/>
    <x v="1"/>
    <x v="1"/>
    <x v="16"/>
    <x v="12"/>
    <s v="1 | 1"/>
    <x v="74"/>
    <n v="60011"/>
    <x v="1"/>
  </r>
  <r>
    <x v="1"/>
    <x v="0"/>
    <n v="-240"/>
    <x v="24"/>
    <s v="ASSOCIACAO COMERCIAL DO RIO DE JANEIRO"/>
    <x v="2"/>
    <s v="'CM-1137695 "/>
    <x v="1182"/>
    <x v="0"/>
    <x v="0"/>
    <x v="2"/>
    <x v="2"/>
    <x v="12"/>
    <x v="10"/>
    <s v="1 | 1"/>
    <x v="29"/>
    <n v="20011"/>
    <x v="1"/>
  </r>
  <r>
    <x v="1"/>
    <x v="0"/>
    <n v="-238.59"/>
    <x v="56"/>
    <s v="PIRES E VIDAL ASSESSORIA E EMPREENDIMENTOS LTDA"/>
    <x v="7"/>
    <s v="'3886"/>
    <x v="1027"/>
    <x v="12"/>
    <x v="10"/>
    <x v="2"/>
    <x v="2"/>
    <x v="6"/>
    <x v="3"/>
    <s v="1 | 1"/>
    <x v="68"/>
    <n v="3005"/>
    <x v="1"/>
  </r>
  <r>
    <x v="1"/>
    <x v="0"/>
    <n v="-238.47"/>
    <x v="3"/>
    <s v="SODEXO PASS DO BRASIL SERVICOS E COMERCIO S.A."/>
    <x v="2"/>
    <s v="'99505001"/>
    <x v="868"/>
    <x v="29"/>
    <x v="19"/>
    <x v="1"/>
    <x v="1"/>
    <x v="3"/>
    <x v="3"/>
    <s v="1 | 1"/>
    <x v="3"/>
    <n v="60011"/>
    <x v="1"/>
  </r>
  <r>
    <x v="1"/>
    <x v="0"/>
    <n v="-236.15"/>
    <x v="49"/>
    <s v="BMB MATERIAL DE CONSTRUCAO S.A."/>
    <x v="9"/>
    <s v="'64815"/>
    <x v="1183"/>
    <x v="2"/>
    <x v="2"/>
    <x v="2"/>
    <x v="2"/>
    <x v="7"/>
    <x v="5"/>
    <s v="1 | 1"/>
    <x v="60"/>
    <n v="4004"/>
    <x v="1"/>
  </r>
  <r>
    <x v="1"/>
    <x v="0"/>
    <n v="-235.3"/>
    <x v="30"/>
    <s v="SECRETARIA DA RECEITA FEDERAL DO BRASIL - RFB"/>
    <x v="4"/>
    <s v="'1013992"/>
    <x v="702"/>
    <x v="29"/>
    <x v="19"/>
    <x v="1"/>
    <x v="1"/>
    <x v="16"/>
    <x v="12"/>
    <s v="1 | 1"/>
    <x v="90"/>
    <n v="60011"/>
    <x v="1"/>
  </r>
  <r>
    <x v="1"/>
    <x v="0"/>
    <n v="-235.19"/>
    <x v="35"/>
    <s v="SECRETARIA DA RECEITA FEDERAL DO BRASIL - RFB"/>
    <x v="4"/>
    <s v="'1014105"/>
    <x v="585"/>
    <x v="18"/>
    <x v="13"/>
    <x v="2"/>
    <x v="2"/>
    <x v="14"/>
    <x v="12"/>
    <s v="1 | 1"/>
    <x v="41"/>
    <n v="4001"/>
    <x v="1"/>
  </r>
  <r>
    <x v="1"/>
    <x v="0"/>
    <n v="-234.45"/>
    <x v="50"/>
    <s v="GRANVIA AUTO PECAS LTDA"/>
    <x v="9"/>
    <s v="'107124"/>
    <x v="1184"/>
    <x v="1"/>
    <x v="1"/>
    <x v="1"/>
    <x v="1"/>
    <x v="1"/>
    <x v="1"/>
    <s v="1 | 1"/>
    <x v="62"/>
    <n v="70011"/>
    <x v="1"/>
  </r>
  <r>
    <x v="1"/>
    <x v="0"/>
    <n v="-233.33"/>
    <x v="71"/>
    <s v="PROMARE SERVICOS DE INFORMATICA LTDA"/>
    <x v="7"/>
    <s v="'254"/>
    <x v="646"/>
    <x v="24"/>
    <x v="17"/>
    <x v="2"/>
    <x v="2"/>
    <x v="4"/>
    <x v="2"/>
    <s v="1 | 1"/>
    <x v="83"/>
    <n v="8006"/>
    <x v="1"/>
  </r>
  <r>
    <x v="1"/>
    <x v="0"/>
    <n v="-232.5"/>
    <x v="96"/>
    <s v="SECRETARIA DA RECEITA FEDERAL DO BRASIL - RFB"/>
    <x v="4"/>
    <s v="'1014024"/>
    <x v="1185"/>
    <x v="0"/>
    <x v="0"/>
    <x v="8"/>
    <x v="8"/>
    <x v="19"/>
    <x v="15"/>
    <s v="1 | 1"/>
    <x v="114"/>
    <n v="2001"/>
    <x v="1"/>
  </r>
  <r>
    <x v="1"/>
    <x v="0"/>
    <n v="-232.38333333333333"/>
    <x v="29"/>
    <s v="LANÇAMENTO MANUAL"/>
    <x v="1"/>
    <m/>
    <x v="560"/>
    <x v="13"/>
    <x v="2"/>
    <x v="1"/>
    <x v="1"/>
    <x v="2"/>
    <x v="2"/>
    <m/>
    <x v="38"/>
    <n v="5003"/>
    <x v="0"/>
  </r>
  <r>
    <x v="1"/>
    <x v="0"/>
    <n v="-232.11"/>
    <x v="27"/>
    <s v="FUNDO DE GARANTIA DO TEMPO DE SERVICO"/>
    <x v="4"/>
    <s v="'1013876"/>
    <x v="664"/>
    <x v="6"/>
    <x v="1"/>
    <x v="1"/>
    <x v="1"/>
    <x v="16"/>
    <x v="12"/>
    <s v="1 | 1"/>
    <x v="42"/>
    <n v="7003"/>
    <x v="1"/>
  </r>
  <r>
    <x v="1"/>
    <x v="0"/>
    <n v="-231"/>
    <x v="121"/>
    <s v="GAMALIEL DOS SANTOS SILVA EIRELI"/>
    <x v="7"/>
    <s v="'52705-Juros"/>
    <x v="751"/>
    <x v="1"/>
    <x v="1"/>
    <x v="2"/>
    <x v="2"/>
    <x v="5"/>
    <x v="4"/>
    <s v="1 | 1"/>
    <x v="143"/>
    <n v="7001"/>
    <x v="1"/>
  </r>
  <r>
    <x v="1"/>
    <x v="0"/>
    <n v="-230"/>
    <x v="22"/>
    <s v="ESTATER TECNOLOGIA E SERVICOS EIRELI"/>
    <x v="2"/>
    <s v="'13300738"/>
    <x v="1186"/>
    <x v="26"/>
    <x v="2"/>
    <x v="2"/>
    <x v="2"/>
    <x v="10"/>
    <x v="8"/>
    <s v="1 | 1"/>
    <x v="26"/>
    <n v="5004"/>
    <x v="1"/>
  </r>
  <r>
    <x v="1"/>
    <x v="0"/>
    <n v="-227.95"/>
    <x v="19"/>
    <s v="EKO TRANSPORTES E RECOLHIMENTO DE RESIDUOS LTDA"/>
    <x v="6"/>
    <s v="'1013966"/>
    <x v="1187"/>
    <x v="3"/>
    <x v="3"/>
    <x v="2"/>
    <x v="2"/>
    <x v="10"/>
    <x v="8"/>
    <s v="1 | 1"/>
    <x v="22"/>
    <n v="40026"/>
    <x v="1"/>
  </r>
  <r>
    <x v="1"/>
    <x v="0"/>
    <n v="-227.7"/>
    <x v="32"/>
    <s v="CERTSEC - AR E SERVICOS DIGITAIS LTDA"/>
    <x v="7"/>
    <s v="'4170"/>
    <x v="1188"/>
    <x v="25"/>
    <x v="18"/>
    <x v="2"/>
    <x v="2"/>
    <x v="12"/>
    <x v="10"/>
    <s v="1 | 1"/>
    <x v="37"/>
    <n v="3001"/>
    <x v="1"/>
  </r>
  <r>
    <x v="1"/>
    <x v="0"/>
    <n v="-224.22"/>
    <x v="31"/>
    <s v="LIGHT SERVICOS DE ELETRICIDADE S A"/>
    <x v="9"/>
    <s v="'12536340"/>
    <x v="1189"/>
    <x v="2"/>
    <x v="2"/>
    <x v="1"/>
    <x v="1"/>
    <x v="15"/>
    <x v="5"/>
    <s v="1 | 1"/>
    <x v="36"/>
    <n v="40041"/>
    <x v="1"/>
  </r>
  <r>
    <x v="1"/>
    <x v="0"/>
    <n v="-222.72"/>
    <x v="27"/>
    <s v="FUNDO DE GARANTIA DO TEMPO DE SERVICO"/>
    <x v="4"/>
    <s v="'1013876"/>
    <x v="664"/>
    <x v="27"/>
    <x v="19"/>
    <x v="1"/>
    <x v="1"/>
    <x v="16"/>
    <x v="12"/>
    <s v="1 | 1"/>
    <x v="42"/>
    <n v="60021"/>
    <x v="1"/>
  </r>
  <r>
    <x v="1"/>
    <x v="0"/>
    <n v="-222"/>
    <x v="98"/>
    <s v="BANCO SANTANDER (BRASIL) S.A."/>
    <x v="6"/>
    <s v="'1013646"/>
    <x v="1001"/>
    <x v="0"/>
    <x v="0"/>
    <x v="2"/>
    <x v="2"/>
    <x v="5"/>
    <x v="4"/>
    <s v="1 | 1"/>
    <x v="117"/>
    <n v="20011"/>
    <x v="1"/>
  </r>
  <r>
    <x v="1"/>
    <x v="0"/>
    <n v="-221.25"/>
    <x v="27"/>
    <s v="FUNDO DE GARANTIA DO TEMPO DE SERVICO"/>
    <x v="4"/>
    <s v="'1013876"/>
    <x v="664"/>
    <x v="18"/>
    <x v="13"/>
    <x v="2"/>
    <x v="2"/>
    <x v="14"/>
    <x v="12"/>
    <s v="1 | 1"/>
    <x v="32"/>
    <n v="4001"/>
    <x v="1"/>
  </r>
  <r>
    <x v="1"/>
    <x v="0"/>
    <n v="-220.95"/>
    <x v="39"/>
    <s v="RIOPAR PARTICIPACOES S.A."/>
    <x v="2"/>
    <s v="'72844880"/>
    <x v="1190"/>
    <x v="29"/>
    <x v="19"/>
    <x v="1"/>
    <x v="1"/>
    <x v="3"/>
    <x v="3"/>
    <s v="1 | 1"/>
    <x v="58"/>
    <n v="60012"/>
    <x v="1"/>
  </r>
  <r>
    <x v="1"/>
    <x v="0"/>
    <n v="-220.94"/>
    <x v="39"/>
    <s v="RIOPAR PARTICIPACOES S.A."/>
    <x v="2"/>
    <s v="'72844880"/>
    <x v="1190"/>
    <x v="29"/>
    <x v="19"/>
    <x v="1"/>
    <x v="1"/>
    <x v="3"/>
    <x v="3"/>
    <s v="1 | 1"/>
    <x v="58"/>
    <n v="60011"/>
    <x v="1"/>
  </r>
  <r>
    <x v="1"/>
    <x v="0"/>
    <n v="-219.2"/>
    <x v="63"/>
    <s v="DEPARTAMENTO DE TRANSITO DO ESTADO DO RIO DE JANEIRO"/>
    <x v="4"/>
    <s v="'1013284"/>
    <x v="1191"/>
    <x v="25"/>
    <x v="18"/>
    <x v="1"/>
    <x v="1"/>
    <x v="1"/>
    <x v="1"/>
    <s v="1 | 1"/>
    <x v="75"/>
    <n v="30011"/>
    <x v="1"/>
  </r>
  <r>
    <x v="1"/>
    <x v="0"/>
    <n v="-217.64"/>
    <x v="26"/>
    <s v="AMAZON SERVICOS DE VAREJO DO BRASIL LTDA."/>
    <x v="2"/>
    <s v="'1013437"/>
    <x v="643"/>
    <x v="24"/>
    <x v="17"/>
    <x v="2"/>
    <x v="2"/>
    <x v="10"/>
    <x v="8"/>
    <s v="1 | 1"/>
    <x v="31"/>
    <n v="8006"/>
    <x v="1"/>
  </r>
  <r>
    <x v="1"/>
    <x v="0"/>
    <n v="-217.39"/>
    <x v="124"/>
    <s v="ITAU UNIBANCO S.A."/>
    <x v="8"/>
    <s v="'1013551"/>
    <x v="1192"/>
    <x v="0"/>
    <x v="0"/>
    <x v="2"/>
    <x v="2"/>
    <x v="5"/>
    <x v="4"/>
    <s v="1 | 1"/>
    <x v="146"/>
    <n v="20011"/>
    <x v="1"/>
  </r>
  <r>
    <x v="1"/>
    <x v="0"/>
    <n v="-215.23"/>
    <x v="34"/>
    <s v="UNIMED-RIO COOPERATIVA DE TRABALHO MEDICO DO RIO DE JANEIRO LTDA"/>
    <x v="7"/>
    <s v="'33953911"/>
    <x v="617"/>
    <x v="17"/>
    <x v="2"/>
    <x v="1"/>
    <x v="1"/>
    <x v="3"/>
    <x v="3"/>
    <s v="1 | 1"/>
    <x v="49"/>
    <n v="5006"/>
    <x v="1"/>
  </r>
  <r>
    <x v="1"/>
    <x v="0"/>
    <n v="-215"/>
    <x v="98"/>
    <s v="ITAU UNIBANCO S.A."/>
    <x v="8"/>
    <s v="'20230103001-TAR"/>
    <x v="1142"/>
    <x v="0"/>
    <x v="0"/>
    <x v="2"/>
    <x v="2"/>
    <x v="5"/>
    <x v="4"/>
    <s v="1 | 1"/>
    <x v="117"/>
    <n v="20011"/>
    <x v="1"/>
  </r>
  <r>
    <x v="1"/>
    <x v="0"/>
    <n v="-215"/>
    <x v="98"/>
    <s v="ITAU UNIBANCO S.A."/>
    <x v="8"/>
    <s v="'20230103001-TAR"/>
    <x v="1142"/>
    <x v="0"/>
    <x v="0"/>
    <x v="2"/>
    <x v="2"/>
    <x v="5"/>
    <x v="4"/>
    <s v="1 | 1"/>
    <x v="117"/>
    <n v="20011"/>
    <x v="1"/>
  </r>
  <r>
    <x v="1"/>
    <x v="0"/>
    <n v="-215"/>
    <x v="98"/>
    <s v="ITAU UNIBANCO S.A."/>
    <x v="8"/>
    <s v="'20230103003-TAR"/>
    <x v="1142"/>
    <x v="0"/>
    <x v="0"/>
    <x v="2"/>
    <x v="2"/>
    <x v="5"/>
    <x v="4"/>
    <s v="1 | 1"/>
    <x v="117"/>
    <n v="20011"/>
    <x v="1"/>
  </r>
  <r>
    <x v="1"/>
    <x v="0"/>
    <n v="-215"/>
    <x v="98"/>
    <s v="ITAU UNIBANCO S.A."/>
    <x v="8"/>
    <s v="'20230103003-TAR"/>
    <x v="1142"/>
    <x v="0"/>
    <x v="0"/>
    <x v="2"/>
    <x v="2"/>
    <x v="5"/>
    <x v="4"/>
    <s v="1 | 1"/>
    <x v="117"/>
    <n v="20011"/>
    <x v="1"/>
  </r>
  <r>
    <x v="1"/>
    <x v="0"/>
    <n v="-215"/>
    <x v="98"/>
    <s v="ITAU UNIBANCO S.A."/>
    <x v="8"/>
    <s v="'20230103006-TAR"/>
    <x v="1142"/>
    <x v="0"/>
    <x v="0"/>
    <x v="2"/>
    <x v="2"/>
    <x v="5"/>
    <x v="4"/>
    <s v="1 | 1"/>
    <x v="117"/>
    <n v="20011"/>
    <x v="1"/>
  </r>
  <r>
    <x v="1"/>
    <x v="0"/>
    <n v="-215"/>
    <x v="98"/>
    <s v="ITAU UNIBANCO S.A."/>
    <x v="8"/>
    <s v="'20230103006-TAR"/>
    <x v="1142"/>
    <x v="0"/>
    <x v="0"/>
    <x v="2"/>
    <x v="2"/>
    <x v="5"/>
    <x v="4"/>
    <s v="1 | 1"/>
    <x v="117"/>
    <n v="20011"/>
    <x v="1"/>
  </r>
  <r>
    <x v="1"/>
    <x v="0"/>
    <n v="-214.55"/>
    <x v="28"/>
    <s v="CLARO"/>
    <x v="7"/>
    <s v="'21733328"/>
    <x v="1193"/>
    <x v="24"/>
    <x v="17"/>
    <x v="1"/>
    <x v="1"/>
    <x v="8"/>
    <x v="6"/>
    <s v="1 | 1"/>
    <x v="33"/>
    <n v="80061"/>
    <x v="1"/>
  </r>
  <r>
    <x v="1"/>
    <x v="0"/>
    <n v="-213.51"/>
    <x v="34"/>
    <s v="UNIMED-RIO COOPERATIVA DE TRABALHO MEDICO DO RIO DE JANEIRO LTDA"/>
    <x v="7"/>
    <s v="'33953910"/>
    <x v="733"/>
    <x v="18"/>
    <x v="13"/>
    <x v="2"/>
    <x v="2"/>
    <x v="6"/>
    <x v="3"/>
    <s v="1 | 1"/>
    <x v="40"/>
    <n v="4001"/>
    <x v="1"/>
  </r>
  <r>
    <x v="1"/>
    <x v="0"/>
    <n v="-212.75"/>
    <x v="86"/>
    <s v="PENSAO ALIMENTICIA"/>
    <x v="3"/>
    <s v="'1013833"/>
    <x v="1194"/>
    <x v="29"/>
    <x v="19"/>
    <x v="1"/>
    <x v="1"/>
    <x v="2"/>
    <x v="2"/>
    <s v="1 | 1"/>
    <x v="104"/>
    <n v="60011"/>
    <x v="1"/>
  </r>
  <r>
    <x v="1"/>
    <x v="0"/>
    <n v="-211.26"/>
    <x v="34"/>
    <s v="UNIMED-RIO COOPERATIVA DE TRABALHO MEDICO DO RIO DE JANEIRO LTDA"/>
    <x v="7"/>
    <s v="'33953911"/>
    <x v="617"/>
    <x v="22"/>
    <x v="0"/>
    <x v="2"/>
    <x v="2"/>
    <x v="6"/>
    <x v="3"/>
    <s v="1 | 1"/>
    <x v="40"/>
    <n v="3002"/>
    <x v="1"/>
  </r>
  <r>
    <x v="1"/>
    <x v="0"/>
    <n v="-210.7"/>
    <x v="39"/>
    <s v="RIOPAR PARTICIPACOES S.A."/>
    <x v="2"/>
    <s v="'72844903"/>
    <x v="1190"/>
    <x v="29"/>
    <x v="19"/>
    <x v="1"/>
    <x v="1"/>
    <x v="3"/>
    <x v="3"/>
    <s v="1 | 1"/>
    <x v="58"/>
    <n v="60011"/>
    <x v="1"/>
  </r>
  <r>
    <x v="1"/>
    <x v="0"/>
    <n v="-210.6"/>
    <x v="39"/>
    <s v="RIOPAR PARTICIPACOES S.A."/>
    <x v="2"/>
    <s v="'72767651"/>
    <x v="865"/>
    <x v="7"/>
    <x v="6"/>
    <x v="1"/>
    <x v="1"/>
    <x v="3"/>
    <x v="3"/>
    <s v="1 | 1"/>
    <x v="58"/>
    <n v="3008"/>
    <x v="1"/>
  </r>
  <r>
    <x v="1"/>
    <x v="0"/>
    <n v="-210.33"/>
    <x v="27"/>
    <s v="FUNDO DE GARANTIA DO TEMPO DE SERVICO"/>
    <x v="4"/>
    <s v="'1013853"/>
    <x v="558"/>
    <x v="27"/>
    <x v="19"/>
    <x v="1"/>
    <x v="1"/>
    <x v="16"/>
    <x v="12"/>
    <s v="1 | 1"/>
    <x v="42"/>
    <n v="60023"/>
    <x v="1"/>
  </r>
  <r>
    <x v="1"/>
    <x v="0"/>
    <n v="-210"/>
    <x v="3"/>
    <s v="SODEXO PASS DO BRASIL SERVICOS E COMERCIO S.A."/>
    <x v="2"/>
    <s v="'161482001"/>
    <x v="540"/>
    <x v="5"/>
    <x v="5"/>
    <x v="2"/>
    <x v="2"/>
    <x v="6"/>
    <x v="3"/>
    <s v="1 | 1"/>
    <x v="8"/>
    <n v="3006"/>
    <x v="1"/>
  </r>
  <r>
    <x v="1"/>
    <x v="0"/>
    <n v="-209.5"/>
    <x v="42"/>
    <s v="BRAUER &amp; PARREIRA COMERCIO DE VAREJO LTDA"/>
    <x v="9"/>
    <s v="'80984"/>
    <x v="1195"/>
    <x v="24"/>
    <x v="17"/>
    <x v="2"/>
    <x v="2"/>
    <x v="10"/>
    <x v="8"/>
    <s v="1 | 1"/>
    <x v="51"/>
    <n v="8006"/>
    <x v="1"/>
  </r>
  <r>
    <x v="1"/>
    <x v="0"/>
    <n v="-206.93"/>
    <x v="30"/>
    <s v="SECRETARIA DA RECEITA FEDERAL DO BRASIL - RFB"/>
    <x v="4"/>
    <s v="'1014065"/>
    <x v="661"/>
    <x v="12"/>
    <x v="10"/>
    <x v="1"/>
    <x v="1"/>
    <x v="16"/>
    <x v="12"/>
    <s v="1 | 1"/>
    <x v="90"/>
    <n v="30051"/>
    <x v="1"/>
  </r>
  <r>
    <x v="1"/>
    <x v="0"/>
    <n v="-202.7"/>
    <x v="26"/>
    <s v="AMAZON SERVICOS DE VAREJO DO BRASIL LTDA."/>
    <x v="2"/>
    <s v="'1014088"/>
    <x v="643"/>
    <x v="24"/>
    <x v="17"/>
    <x v="2"/>
    <x v="2"/>
    <x v="10"/>
    <x v="8"/>
    <s v="1 | 1"/>
    <x v="31"/>
    <n v="8006"/>
    <x v="1"/>
  </r>
  <r>
    <x v="1"/>
    <x v="0"/>
    <n v="-200.34"/>
    <x v="125"/>
    <s v="ALERTE - AUTOMATIZACAO DE LEITURA E RECORTE DE DIARIOS OFICIAIS LTDA."/>
    <x v="9"/>
    <s v="'83933"/>
    <x v="1196"/>
    <x v="9"/>
    <x v="8"/>
    <x v="2"/>
    <x v="2"/>
    <x v="10"/>
    <x v="8"/>
    <s v="1 | 1"/>
    <x v="147"/>
    <n v="8002"/>
    <x v="1"/>
  </r>
  <r>
    <x v="1"/>
    <x v="0"/>
    <n v="-200"/>
    <x v="111"/>
    <s v="RAUL KEZEN VIEIRA 82421943787"/>
    <x v="7"/>
    <s v="'415"/>
    <x v="1197"/>
    <x v="9"/>
    <x v="8"/>
    <x v="2"/>
    <x v="2"/>
    <x v="10"/>
    <x v="8"/>
    <s v="1 | 1"/>
    <x v="131"/>
    <n v="8002"/>
    <x v="1"/>
  </r>
  <r>
    <x v="1"/>
    <x v="0"/>
    <n v="-200"/>
    <x v="40"/>
    <s v="AUTO POSTO MEU CEARA LTDA"/>
    <x v="2"/>
    <s v="'9119"/>
    <x v="870"/>
    <x v="28"/>
    <x v="16"/>
    <x v="2"/>
    <x v="2"/>
    <x v="12"/>
    <x v="10"/>
    <s v="1 | 1"/>
    <x v="48"/>
    <n v="8005"/>
    <x v="1"/>
  </r>
  <r>
    <x v="1"/>
    <x v="0"/>
    <n v="-199.72"/>
    <x v="38"/>
    <s v="RIO DE JANEIRO CARTORIO 10 OFICIO DE NOTAS"/>
    <x v="2"/>
    <s v="'9078617"/>
    <x v="1198"/>
    <x v="25"/>
    <x v="18"/>
    <x v="2"/>
    <x v="2"/>
    <x v="10"/>
    <x v="8"/>
    <s v="1 | 1"/>
    <x v="45"/>
    <n v="3001"/>
    <x v="1"/>
  </r>
  <r>
    <x v="1"/>
    <x v="0"/>
    <n v="-199.41"/>
    <x v="20"/>
    <s v="UNIMED-RIO COOPERATIVA DE TRABALHO MEDICO DO RIO DE JANEIRO LTDA"/>
    <x v="7"/>
    <s v="'34162586"/>
    <x v="1199"/>
    <x v="29"/>
    <x v="19"/>
    <x v="1"/>
    <x v="1"/>
    <x v="3"/>
    <x v="3"/>
    <s v="1 | 1"/>
    <x v="24"/>
    <n v="60011"/>
    <x v="1"/>
  </r>
  <r>
    <x v="1"/>
    <x v="0"/>
    <n v="-197.43"/>
    <x v="34"/>
    <s v="UNIMED-RIO COOPERATIVA DE TRABALHO MEDICO DO RIO DE JANEIRO LTDA"/>
    <x v="7"/>
    <s v="'33953911"/>
    <x v="617"/>
    <x v="12"/>
    <x v="10"/>
    <x v="2"/>
    <x v="2"/>
    <x v="6"/>
    <x v="3"/>
    <s v="1 | 1"/>
    <x v="40"/>
    <n v="3005"/>
    <x v="1"/>
  </r>
  <r>
    <x v="1"/>
    <x v="0"/>
    <n v="-195.75"/>
    <x v="86"/>
    <s v="PENSAO ALIMENTICIA"/>
    <x v="3"/>
    <s v="'1013839"/>
    <x v="1200"/>
    <x v="29"/>
    <x v="19"/>
    <x v="1"/>
    <x v="1"/>
    <x v="2"/>
    <x v="2"/>
    <s v="1 | 1"/>
    <x v="104"/>
    <n v="60011"/>
    <x v="1"/>
  </r>
  <r>
    <x v="1"/>
    <x v="0"/>
    <n v="-194.89"/>
    <x v="50"/>
    <s v="FERRAGENS DUAS PATRIAS DE BONSUCESSO LTDA"/>
    <x v="9"/>
    <s v="'97301"/>
    <x v="832"/>
    <x v="1"/>
    <x v="1"/>
    <x v="1"/>
    <x v="1"/>
    <x v="1"/>
    <x v="1"/>
    <s v="1 | 4"/>
    <x v="62"/>
    <n v="70011"/>
    <x v="1"/>
  </r>
  <r>
    <x v="1"/>
    <x v="0"/>
    <n v="-194.89"/>
    <x v="50"/>
    <s v="FERRAGENS DUAS PATRIAS DE BONSUCESSO LTDA"/>
    <x v="9"/>
    <s v="'97301"/>
    <x v="832"/>
    <x v="1"/>
    <x v="1"/>
    <x v="1"/>
    <x v="1"/>
    <x v="1"/>
    <x v="1"/>
    <s v="2 | 4"/>
    <x v="62"/>
    <n v="70011"/>
    <x v="1"/>
  </r>
  <r>
    <x v="1"/>
    <x v="0"/>
    <n v="-194.89"/>
    <x v="50"/>
    <s v="FERRAGENS DUAS PATRIAS DE BONSUCESSO LTDA"/>
    <x v="9"/>
    <s v="'97301"/>
    <x v="832"/>
    <x v="1"/>
    <x v="1"/>
    <x v="1"/>
    <x v="1"/>
    <x v="1"/>
    <x v="1"/>
    <s v="3 | 4"/>
    <x v="62"/>
    <n v="70011"/>
    <x v="1"/>
  </r>
  <r>
    <x v="1"/>
    <x v="0"/>
    <n v="-194.89"/>
    <x v="50"/>
    <s v="FERRAGENS DUAS PATRIAS DE BONSUCESSO LTDA"/>
    <x v="9"/>
    <s v="'97301"/>
    <x v="832"/>
    <x v="1"/>
    <x v="1"/>
    <x v="1"/>
    <x v="1"/>
    <x v="1"/>
    <x v="1"/>
    <s v="4 | 4"/>
    <x v="62"/>
    <n v="70011"/>
    <x v="1"/>
  </r>
  <r>
    <x v="1"/>
    <x v="0"/>
    <n v="-192.33"/>
    <x v="30"/>
    <s v="SECRETARIA DA RECEITA FEDERAL DO BRASIL - RFB"/>
    <x v="4"/>
    <s v="'1014097"/>
    <x v="592"/>
    <x v="12"/>
    <x v="10"/>
    <x v="2"/>
    <x v="2"/>
    <x v="14"/>
    <x v="12"/>
    <s v="1 | 1"/>
    <x v="35"/>
    <n v="3005"/>
    <x v="1"/>
  </r>
  <r>
    <x v="1"/>
    <x v="0"/>
    <n v="-191.78"/>
    <x v="27"/>
    <s v="FUNDO DE GARANTIA DO TEMPO DE SERVICO"/>
    <x v="4"/>
    <s v="'1013872"/>
    <x v="664"/>
    <x v="7"/>
    <x v="6"/>
    <x v="1"/>
    <x v="1"/>
    <x v="16"/>
    <x v="12"/>
    <s v="1 | 1"/>
    <x v="42"/>
    <n v="3008"/>
    <x v="1"/>
  </r>
  <r>
    <x v="1"/>
    <x v="0"/>
    <n v="-190.48"/>
    <x v="49"/>
    <s v="VIA PARK CONSTRUCENTER EIRELI"/>
    <x v="9"/>
    <s v="'39446"/>
    <x v="1201"/>
    <x v="11"/>
    <x v="6"/>
    <x v="2"/>
    <x v="2"/>
    <x v="7"/>
    <x v="5"/>
    <s v="1 | 1"/>
    <x v="60"/>
    <n v="8004"/>
    <x v="1"/>
  </r>
  <r>
    <x v="1"/>
    <x v="0"/>
    <n v="-187.71083333333334"/>
    <x v="29"/>
    <s v="LANÇAMENTO MANUAL"/>
    <x v="1"/>
    <m/>
    <x v="560"/>
    <x v="27"/>
    <x v="19"/>
    <x v="1"/>
    <x v="1"/>
    <x v="2"/>
    <x v="2"/>
    <m/>
    <x v="38"/>
    <n v="60023"/>
    <x v="0"/>
  </r>
  <r>
    <x v="1"/>
    <x v="0"/>
    <n v="-186.55"/>
    <x v="20"/>
    <s v="UNIMED-RIO COOPERATIVA DE TRABALHO MEDICO DO RIO DE JANEIRO LTDA"/>
    <x v="7"/>
    <s v="'33953914"/>
    <x v="1202"/>
    <x v="29"/>
    <x v="19"/>
    <x v="1"/>
    <x v="1"/>
    <x v="3"/>
    <x v="3"/>
    <s v="1 | 1"/>
    <x v="24"/>
    <n v="60011"/>
    <x v="1"/>
  </r>
  <r>
    <x v="1"/>
    <x v="0"/>
    <n v="-186.3"/>
    <x v="39"/>
    <s v="RIOPAR PARTICIPACOES S.A."/>
    <x v="2"/>
    <s v="'72781826"/>
    <x v="564"/>
    <x v="27"/>
    <x v="19"/>
    <x v="1"/>
    <x v="1"/>
    <x v="3"/>
    <x v="3"/>
    <s v="1 | 1"/>
    <x v="58"/>
    <n v="60022"/>
    <x v="1"/>
  </r>
  <r>
    <x v="1"/>
    <x v="0"/>
    <n v="-185.9"/>
    <x v="49"/>
    <s v="RICARDO DA SILVA VARELA"/>
    <x v="9"/>
    <s v="'1137"/>
    <x v="1203"/>
    <x v="11"/>
    <x v="6"/>
    <x v="2"/>
    <x v="2"/>
    <x v="7"/>
    <x v="5"/>
    <s v="1 | 1"/>
    <x v="60"/>
    <n v="8004"/>
    <x v="1"/>
  </r>
  <r>
    <x v="1"/>
    <x v="0"/>
    <n v="-184.7"/>
    <x v="11"/>
    <s v="PIRES TAVARES COMERCIO VAREJISTA DE PRODUTOS PARA USO PESSOAL EM GERAL LTDA"/>
    <x v="9"/>
    <s v="'2740"/>
    <x v="1204"/>
    <x v="5"/>
    <x v="5"/>
    <x v="2"/>
    <x v="2"/>
    <x v="10"/>
    <x v="8"/>
    <s v="1 | 1"/>
    <x v="13"/>
    <n v="3006"/>
    <x v="1"/>
  </r>
  <r>
    <x v="1"/>
    <x v="0"/>
    <n v="-184.52"/>
    <x v="34"/>
    <s v="UNIMED-RIO COOPERATIVA DE TRABALHO MEDICO DO RIO DE JANEIRO LTDA"/>
    <x v="7"/>
    <s v="'33953906"/>
    <x v="767"/>
    <x v="5"/>
    <x v="5"/>
    <x v="2"/>
    <x v="2"/>
    <x v="6"/>
    <x v="3"/>
    <s v="1 | 1"/>
    <x v="40"/>
    <n v="3006"/>
    <x v="1"/>
  </r>
  <r>
    <x v="1"/>
    <x v="0"/>
    <n v="-184.52"/>
    <x v="34"/>
    <s v="UNIMED-RIO COOPERATIVA DE TRABALHO MEDICO DO RIO DE JANEIRO LTDA"/>
    <x v="7"/>
    <s v="'33953908"/>
    <x v="608"/>
    <x v="18"/>
    <x v="13"/>
    <x v="2"/>
    <x v="2"/>
    <x v="6"/>
    <x v="3"/>
    <s v="1 | 1"/>
    <x v="40"/>
    <n v="4001"/>
    <x v="1"/>
  </r>
  <r>
    <x v="1"/>
    <x v="0"/>
    <n v="-183.38"/>
    <x v="11"/>
    <s v="TORRE E CIA SUPERMERCADOS S/A"/>
    <x v="9"/>
    <s v="'133249"/>
    <x v="1205"/>
    <x v="5"/>
    <x v="5"/>
    <x v="2"/>
    <x v="2"/>
    <x v="10"/>
    <x v="8"/>
    <s v="1 | 1"/>
    <x v="13"/>
    <n v="3006"/>
    <x v="1"/>
  </r>
  <r>
    <x v="1"/>
    <x v="0"/>
    <n v="-183.24"/>
    <x v="63"/>
    <s v="DEPARTAMENTO DE TRANSITO DO ESTADO DO RIO DE JANEIRO"/>
    <x v="4"/>
    <s v="'1013446"/>
    <x v="1206"/>
    <x v="25"/>
    <x v="18"/>
    <x v="1"/>
    <x v="1"/>
    <x v="1"/>
    <x v="1"/>
    <s v="1 | 1"/>
    <x v="75"/>
    <n v="30011"/>
    <x v="1"/>
  </r>
  <r>
    <x v="1"/>
    <x v="0"/>
    <n v="-183.24"/>
    <x v="63"/>
    <s v="DEPARTAMENTO DE TRANSITO DO ESTADO DO RIO DE JANEIRO"/>
    <x v="4"/>
    <s v="'1013583"/>
    <x v="1207"/>
    <x v="25"/>
    <x v="18"/>
    <x v="1"/>
    <x v="1"/>
    <x v="1"/>
    <x v="1"/>
    <s v="1 | 1"/>
    <x v="75"/>
    <n v="30011"/>
    <x v="1"/>
  </r>
  <r>
    <x v="1"/>
    <x v="0"/>
    <n v="-182.45"/>
    <x v="56"/>
    <s v="PIRES E VIDAL ASSESSORIA E EMPREENDIMENTOS LTDA"/>
    <x v="7"/>
    <s v="'3870"/>
    <x v="1078"/>
    <x v="12"/>
    <x v="10"/>
    <x v="2"/>
    <x v="2"/>
    <x v="6"/>
    <x v="3"/>
    <s v="1 | 1"/>
    <x v="68"/>
    <n v="3005"/>
    <x v="1"/>
  </r>
  <r>
    <x v="1"/>
    <x v="0"/>
    <n v="-180"/>
    <x v="50"/>
    <s v="VAREJAO DAS CORES COMERCIO DE PRODUTOS PARA PINTURA LTDA"/>
    <x v="9"/>
    <s v="'16481"/>
    <x v="1208"/>
    <x v="1"/>
    <x v="1"/>
    <x v="1"/>
    <x v="1"/>
    <x v="1"/>
    <x v="1"/>
    <s v="1 | 1"/>
    <x v="62"/>
    <n v="7001"/>
    <x v="1"/>
  </r>
  <r>
    <x v="1"/>
    <x v="0"/>
    <n v="-179.9"/>
    <x v="50"/>
    <s v="GRANVIA AUTO PECAS LTDA"/>
    <x v="9"/>
    <s v="'106447"/>
    <x v="1119"/>
    <x v="1"/>
    <x v="1"/>
    <x v="1"/>
    <x v="1"/>
    <x v="1"/>
    <x v="1"/>
    <s v="1 | 1"/>
    <x v="62"/>
    <n v="70011"/>
    <x v="1"/>
  </r>
  <r>
    <x v="1"/>
    <x v="0"/>
    <n v="-177.37"/>
    <x v="117"/>
    <s v="SOLVI ESSENCIS AMBIENTAL S.A."/>
    <x v="7"/>
    <s v="'28122"/>
    <x v="1209"/>
    <x v="0"/>
    <x v="0"/>
    <x v="1"/>
    <x v="1"/>
    <x v="21"/>
    <x v="17"/>
    <s v="1 | 1"/>
    <x v="138"/>
    <n v="2001"/>
    <x v="1"/>
  </r>
  <r>
    <x v="1"/>
    <x v="0"/>
    <n v="-175.95"/>
    <x v="20"/>
    <s v="UNIMED-RIO COOPERATIVA DE TRABALHO MEDICO DO RIO DE JANEIRO LTDA"/>
    <x v="7"/>
    <s v="'33953919"/>
    <x v="1210"/>
    <x v="27"/>
    <x v="19"/>
    <x v="1"/>
    <x v="1"/>
    <x v="3"/>
    <x v="3"/>
    <s v="1 | 1"/>
    <x v="24"/>
    <n v="60021"/>
    <x v="1"/>
  </r>
  <r>
    <x v="1"/>
    <x v="0"/>
    <n v="-175.86"/>
    <x v="27"/>
    <s v="FUNDO DE GARANTIA DO TEMPO DE SERVICO"/>
    <x v="4"/>
    <s v="'1013875"/>
    <x v="664"/>
    <x v="7"/>
    <x v="6"/>
    <x v="1"/>
    <x v="1"/>
    <x v="16"/>
    <x v="12"/>
    <s v="1 | 1"/>
    <x v="42"/>
    <n v="3008"/>
    <x v="1"/>
  </r>
  <r>
    <x v="1"/>
    <x v="0"/>
    <n v="-173.87"/>
    <x v="16"/>
    <s v="G M R EQUIPAMENTOS ELETRICOS LTDA"/>
    <x v="9"/>
    <s v="'225476"/>
    <x v="1211"/>
    <x v="1"/>
    <x v="1"/>
    <x v="1"/>
    <x v="1"/>
    <x v="1"/>
    <x v="1"/>
    <s v="1 | 1"/>
    <x v="19"/>
    <n v="70011"/>
    <x v="1"/>
  </r>
  <r>
    <x v="1"/>
    <x v="0"/>
    <n v="-173.79"/>
    <x v="35"/>
    <s v="SECRETARIA DA RECEITA FEDERAL DO BRASIL - RFB"/>
    <x v="4"/>
    <s v="'1014106"/>
    <x v="649"/>
    <x v="5"/>
    <x v="5"/>
    <x v="2"/>
    <x v="2"/>
    <x v="14"/>
    <x v="12"/>
    <s v="1 | 1"/>
    <x v="41"/>
    <n v="3006"/>
    <x v="1"/>
  </r>
  <r>
    <x v="1"/>
    <x v="0"/>
    <n v="-172.62"/>
    <x v="93"/>
    <s v="RIO SERVICE TECNOLOGIA LTDA"/>
    <x v="9"/>
    <s v="'2609"/>
    <x v="1126"/>
    <x v="29"/>
    <x v="19"/>
    <x v="1"/>
    <x v="1"/>
    <x v="1"/>
    <x v="1"/>
    <s v="2 | 4"/>
    <x v="111"/>
    <n v="60011"/>
    <x v="1"/>
  </r>
  <r>
    <x v="1"/>
    <x v="0"/>
    <n v="-172.62"/>
    <x v="93"/>
    <s v="RIO SERVICE TECNOLOGIA LTDA"/>
    <x v="9"/>
    <s v="'2609"/>
    <x v="1126"/>
    <x v="29"/>
    <x v="19"/>
    <x v="1"/>
    <x v="1"/>
    <x v="1"/>
    <x v="1"/>
    <s v="3 | 4"/>
    <x v="111"/>
    <n v="60011"/>
    <x v="1"/>
  </r>
  <r>
    <x v="1"/>
    <x v="0"/>
    <n v="-172.62"/>
    <x v="93"/>
    <s v="RIO SERVICE TECNOLOGIA LTDA"/>
    <x v="9"/>
    <s v="'2609"/>
    <x v="1126"/>
    <x v="29"/>
    <x v="19"/>
    <x v="1"/>
    <x v="1"/>
    <x v="1"/>
    <x v="1"/>
    <s v="4 | 4"/>
    <x v="111"/>
    <n v="60011"/>
    <x v="1"/>
  </r>
  <r>
    <x v="1"/>
    <x v="0"/>
    <n v="-171.84"/>
    <x v="27"/>
    <s v="FUNDO DE GARANTIA DO TEMPO DE SERVICO"/>
    <x v="4"/>
    <s v="'1013875"/>
    <x v="664"/>
    <x v="5"/>
    <x v="5"/>
    <x v="2"/>
    <x v="2"/>
    <x v="14"/>
    <x v="12"/>
    <s v="1 | 1"/>
    <x v="32"/>
    <n v="3006"/>
    <x v="1"/>
  </r>
  <r>
    <x v="1"/>
    <x v="0"/>
    <n v="-170.1"/>
    <x v="39"/>
    <s v="RIOPAR PARTICIPACOES S.A."/>
    <x v="2"/>
    <s v="'72767651"/>
    <x v="865"/>
    <x v="15"/>
    <x v="12"/>
    <x v="2"/>
    <x v="2"/>
    <x v="6"/>
    <x v="3"/>
    <s v="1 | 1"/>
    <x v="46"/>
    <n v="5002"/>
    <x v="1"/>
  </r>
  <r>
    <x v="1"/>
    <x v="0"/>
    <n v="-170.1"/>
    <x v="39"/>
    <s v="RIOPAR PARTICIPACOES S.A."/>
    <x v="2"/>
    <s v="'72777098"/>
    <x v="776"/>
    <x v="11"/>
    <x v="6"/>
    <x v="2"/>
    <x v="2"/>
    <x v="6"/>
    <x v="3"/>
    <s v="1 | 1"/>
    <x v="46"/>
    <n v="8004"/>
    <x v="1"/>
  </r>
  <r>
    <x v="1"/>
    <x v="0"/>
    <n v="-170.1"/>
    <x v="39"/>
    <s v="RIOPAR PARTICIPACOES S.A."/>
    <x v="2"/>
    <s v="'72781466"/>
    <x v="564"/>
    <x v="15"/>
    <x v="12"/>
    <x v="2"/>
    <x v="2"/>
    <x v="6"/>
    <x v="3"/>
    <s v="1 | 1"/>
    <x v="46"/>
    <n v="5002"/>
    <x v="1"/>
  </r>
  <r>
    <x v="1"/>
    <x v="0"/>
    <n v="-170.1"/>
    <x v="39"/>
    <s v="RIOPAR PARTICIPACOES S.A."/>
    <x v="2"/>
    <s v="'72781466"/>
    <x v="564"/>
    <x v="10"/>
    <x v="9"/>
    <x v="2"/>
    <x v="2"/>
    <x v="6"/>
    <x v="3"/>
    <s v="1 | 1"/>
    <x v="46"/>
    <n v="8001"/>
    <x v="1"/>
  </r>
  <r>
    <x v="1"/>
    <x v="0"/>
    <n v="-170.1"/>
    <x v="39"/>
    <s v="RIOPAR PARTICIPACOES S.A."/>
    <x v="2"/>
    <s v="'72781826"/>
    <x v="564"/>
    <x v="24"/>
    <x v="17"/>
    <x v="2"/>
    <x v="2"/>
    <x v="6"/>
    <x v="3"/>
    <s v="1 | 1"/>
    <x v="46"/>
    <n v="8006"/>
    <x v="1"/>
  </r>
  <r>
    <x v="1"/>
    <x v="0"/>
    <n v="-170"/>
    <x v="90"/>
    <s v="EKO TRANSPORTES E RECOLHIMENTO DE RESIDUOS LTDA"/>
    <x v="6"/>
    <s v="'1013621"/>
    <x v="676"/>
    <x v="29"/>
    <x v="19"/>
    <x v="1"/>
    <x v="1"/>
    <x v="2"/>
    <x v="2"/>
    <s v="1 | 1"/>
    <x v="108"/>
    <n v="60013"/>
    <x v="1"/>
  </r>
  <r>
    <x v="1"/>
    <x v="0"/>
    <n v="-169.5"/>
    <x v="57"/>
    <s v="A. OLIVEIRA BRANDAO COMERCIO DE EQUIPAMENTOS DE PROTECAO E FERRAGENS"/>
    <x v="9"/>
    <s v="'8035"/>
    <x v="1212"/>
    <x v="14"/>
    <x v="11"/>
    <x v="1"/>
    <x v="1"/>
    <x v="8"/>
    <x v="6"/>
    <s v="1 | 1"/>
    <x v="69"/>
    <n v="5005"/>
    <x v="1"/>
  </r>
  <r>
    <x v="1"/>
    <x v="0"/>
    <n v="-169.29"/>
    <x v="34"/>
    <s v="UNIMED-RIO COOPERATIVA DE TRABALHO MEDICO DO RIO DE JANEIRO LTDA"/>
    <x v="7"/>
    <s v="'33953908"/>
    <x v="608"/>
    <x v="15"/>
    <x v="12"/>
    <x v="2"/>
    <x v="2"/>
    <x v="6"/>
    <x v="3"/>
    <s v="1 | 1"/>
    <x v="40"/>
    <n v="5002"/>
    <x v="1"/>
  </r>
  <r>
    <x v="1"/>
    <x v="0"/>
    <n v="-169.29"/>
    <x v="34"/>
    <s v="UNIMED-RIO COOPERATIVA DE TRABALHO MEDICO DO RIO DE JANEIRO LTDA"/>
    <x v="7"/>
    <s v="'33953908"/>
    <x v="608"/>
    <x v="1"/>
    <x v="1"/>
    <x v="1"/>
    <x v="1"/>
    <x v="3"/>
    <x v="3"/>
    <s v="1 | 1"/>
    <x v="49"/>
    <n v="7001"/>
    <x v="1"/>
  </r>
  <r>
    <x v="1"/>
    <x v="0"/>
    <n v="-168.31"/>
    <x v="27"/>
    <s v="FUNDO DE GARANTIA DO TEMPO DE SERVICO"/>
    <x v="4"/>
    <s v="'1013876"/>
    <x v="664"/>
    <x v="29"/>
    <x v="19"/>
    <x v="1"/>
    <x v="1"/>
    <x v="16"/>
    <x v="12"/>
    <s v="1 | 1"/>
    <x v="42"/>
    <n v="60012"/>
    <x v="1"/>
  </r>
  <r>
    <x v="1"/>
    <x v="0"/>
    <n v="-167.34"/>
    <x v="35"/>
    <s v="SECRETARIA DA RECEITA FEDERAL DO BRASIL - RFB"/>
    <x v="4"/>
    <s v="'1014101"/>
    <x v="530"/>
    <x v="5"/>
    <x v="5"/>
    <x v="2"/>
    <x v="2"/>
    <x v="14"/>
    <x v="12"/>
    <s v="1 | 1"/>
    <x v="41"/>
    <n v="3006"/>
    <x v="1"/>
  </r>
  <r>
    <x v="1"/>
    <x v="0"/>
    <n v="-166.12"/>
    <x v="27"/>
    <s v="FUNDO DE GARANTIA DO TEMPO DE SERVICO"/>
    <x v="4"/>
    <s v="'1013853"/>
    <x v="558"/>
    <x v="12"/>
    <x v="10"/>
    <x v="2"/>
    <x v="2"/>
    <x v="14"/>
    <x v="12"/>
    <s v="1 | 1"/>
    <x v="32"/>
    <n v="3005"/>
    <x v="1"/>
  </r>
  <r>
    <x v="1"/>
    <x v="0"/>
    <n v="-161.9"/>
    <x v="19"/>
    <s v="PET SHOP CARIOCAO LTDA"/>
    <x v="9"/>
    <s v="'346"/>
    <x v="1213"/>
    <x v="30"/>
    <x v="6"/>
    <x v="2"/>
    <x v="2"/>
    <x v="10"/>
    <x v="8"/>
    <s v="1 | 1"/>
    <x v="22"/>
    <n v="3007"/>
    <x v="1"/>
  </r>
  <r>
    <x v="1"/>
    <x v="0"/>
    <n v="-161.9"/>
    <x v="19"/>
    <s v="PET SHOP CARIOCAO LTDA"/>
    <x v="9"/>
    <s v="'41316"/>
    <x v="1213"/>
    <x v="30"/>
    <x v="6"/>
    <x v="2"/>
    <x v="2"/>
    <x v="10"/>
    <x v="8"/>
    <s v="1 | 1"/>
    <x v="22"/>
    <n v="3007"/>
    <x v="1"/>
  </r>
  <r>
    <x v="1"/>
    <x v="0"/>
    <n v="-160"/>
    <x v="12"/>
    <s v="MANUTRON COMERCIO E SERVICOS EIRELI"/>
    <x v="7"/>
    <s v="'969"/>
    <x v="1214"/>
    <x v="6"/>
    <x v="1"/>
    <x v="4"/>
    <x v="4"/>
    <x v="11"/>
    <x v="9"/>
    <s v="1 | 1"/>
    <x v="14"/>
    <n v="70035"/>
    <x v="1"/>
  </r>
  <r>
    <x v="1"/>
    <x v="0"/>
    <n v="-160"/>
    <x v="98"/>
    <s v="BANCO DO BRASIL SA"/>
    <x v="8"/>
    <s v="'1013298"/>
    <x v="1215"/>
    <x v="0"/>
    <x v="0"/>
    <x v="2"/>
    <x v="2"/>
    <x v="5"/>
    <x v="4"/>
    <s v="1 | 1"/>
    <x v="117"/>
    <n v="20011"/>
    <x v="1"/>
  </r>
  <r>
    <x v="1"/>
    <x v="0"/>
    <n v="-157.94999999999999"/>
    <x v="98"/>
    <s v="ITAU UNIBANCO S.A."/>
    <x v="8"/>
    <s v="'20230106007-TAR"/>
    <x v="1216"/>
    <x v="0"/>
    <x v="0"/>
    <x v="2"/>
    <x v="2"/>
    <x v="5"/>
    <x v="4"/>
    <s v="1 | 1"/>
    <x v="117"/>
    <n v="20011"/>
    <x v="1"/>
  </r>
  <r>
    <x v="1"/>
    <x v="0"/>
    <n v="-157.47"/>
    <x v="67"/>
    <s v="CREDITAS SOLUCOES FINANCEIRAS LTDA."/>
    <x v="2"/>
    <s v="'1013573"/>
    <x v="1217"/>
    <x v="23"/>
    <x v="16"/>
    <x v="2"/>
    <x v="2"/>
    <x v="10"/>
    <x v="8"/>
    <s v="1 | 1"/>
    <x v="79"/>
    <n v="1002"/>
    <x v="1"/>
  </r>
  <r>
    <x v="1"/>
    <x v="0"/>
    <n v="-156"/>
    <x v="13"/>
    <s v="LUCILENE ARAUJO DE SOUSA SAMPAIO 13981400747"/>
    <x v="10"/>
    <s v="'1014085"/>
    <x v="1218"/>
    <x v="8"/>
    <x v="7"/>
    <x v="2"/>
    <x v="2"/>
    <x v="6"/>
    <x v="3"/>
    <s v="1 | 1"/>
    <x v="16"/>
    <n v="8003"/>
    <x v="1"/>
  </r>
  <r>
    <x v="1"/>
    <x v="0"/>
    <n v="-155.38"/>
    <x v="34"/>
    <s v="UNIMED-RIO COOPERATIVA DE TRABALHO MEDICO DO RIO DE JANEIRO LTDA"/>
    <x v="7"/>
    <s v="'33953911"/>
    <x v="617"/>
    <x v="9"/>
    <x v="8"/>
    <x v="2"/>
    <x v="2"/>
    <x v="6"/>
    <x v="3"/>
    <s v="1 | 1"/>
    <x v="40"/>
    <n v="8002"/>
    <x v="1"/>
  </r>
  <r>
    <x v="1"/>
    <x v="0"/>
    <n v="-150"/>
    <x v="48"/>
    <s v="LANÇAMENTO MANUAL"/>
    <x v="1"/>
    <m/>
    <x v="979"/>
    <x v="2"/>
    <x v="2"/>
    <x v="2"/>
    <x v="2"/>
    <x v="7"/>
    <x v="5"/>
    <m/>
    <x v="86"/>
    <n v="4004"/>
    <x v="0"/>
  </r>
  <r>
    <x v="1"/>
    <x v="0"/>
    <n v="-150"/>
    <x v="18"/>
    <s v="EKO TRANSPORTES E RECOLHIMENTO DE RESIDUOS LTDA"/>
    <x v="6"/>
    <s v="'1014042"/>
    <x v="584"/>
    <x v="1"/>
    <x v="1"/>
    <x v="2"/>
    <x v="2"/>
    <x v="10"/>
    <x v="8"/>
    <s v="1 | 1"/>
    <x v="21"/>
    <n v="7001"/>
    <x v="1"/>
  </r>
  <r>
    <x v="1"/>
    <x v="0"/>
    <n v="-150"/>
    <x v="5"/>
    <s v="EMPORIO MEGA 100 COMERCIO DE ALIMENTOS S.A."/>
    <x v="9"/>
    <s v="'58818"/>
    <x v="673"/>
    <x v="6"/>
    <x v="1"/>
    <x v="1"/>
    <x v="1"/>
    <x v="3"/>
    <x v="3"/>
    <s v="2 | 2"/>
    <x v="6"/>
    <n v="7003"/>
    <x v="1"/>
  </r>
  <r>
    <x v="1"/>
    <x v="0"/>
    <n v="-150"/>
    <x v="5"/>
    <s v="EMPORIO MEGA 100 COMERCIO DE ALIMENTOS S.A."/>
    <x v="9"/>
    <s v="'58818"/>
    <x v="673"/>
    <x v="6"/>
    <x v="1"/>
    <x v="1"/>
    <x v="1"/>
    <x v="3"/>
    <x v="3"/>
    <s v="1 | 2"/>
    <x v="6"/>
    <n v="7003"/>
    <x v="1"/>
  </r>
  <r>
    <x v="1"/>
    <x v="0"/>
    <n v="-149.80000000000001"/>
    <x v="50"/>
    <s v="VAREJAO DAS CORES COMERCIO DE PRODUTOS PARA PINTURA LTDA"/>
    <x v="9"/>
    <s v="'17740"/>
    <x v="1219"/>
    <x v="1"/>
    <x v="1"/>
    <x v="1"/>
    <x v="1"/>
    <x v="1"/>
    <x v="1"/>
    <s v="1 | 1"/>
    <x v="62"/>
    <n v="70011"/>
    <x v="1"/>
  </r>
  <r>
    <x v="1"/>
    <x v="0"/>
    <n v="-149.1"/>
    <x v="46"/>
    <s v="SECRETARIA DA RECEITA FEDERAL DO BRASIL - RFB"/>
    <x v="4"/>
    <s v="'1014020"/>
    <x v="1220"/>
    <x v="0"/>
    <x v="0"/>
    <x v="8"/>
    <x v="8"/>
    <x v="19"/>
    <x v="15"/>
    <s v="1 | 1"/>
    <x v="55"/>
    <n v="2001"/>
    <x v="1"/>
  </r>
  <r>
    <x v="1"/>
    <x v="0"/>
    <n v="-149"/>
    <x v="13"/>
    <s v="SOCIEDADE DE ENSINO SUPERIOR ESTACIO DE SA LTDA"/>
    <x v="2"/>
    <s v="'2023.89.310254-7"/>
    <x v="1221"/>
    <x v="21"/>
    <x v="15"/>
    <x v="2"/>
    <x v="2"/>
    <x v="6"/>
    <x v="3"/>
    <s v="1 | 1"/>
    <x v="16"/>
    <n v="3004"/>
    <x v="1"/>
  </r>
  <r>
    <x v="1"/>
    <x v="0"/>
    <n v="-148.75"/>
    <x v="50"/>
    <s v="AUTO MOLAS VIGO COMERCIO DE AUTOPECAS E SERVICOS LTDA"/>
    <x v="9"/>
    <s v="'77211"/>
    <x v="1222"/>
    <x v="1"/>
    <x v="1"/>
    <x v="1"/>
    <x v="1"/>
    <x v="1"/>
    <x v="1"/>
    <s v="1 | 1"/>
    <x v="62"/>
    <n v="70011"/>
    <x v="1"/>
  </r>
  <r>
    <x v="1"/>
    <x v="0"/>
    <n v="-147.05000000000001"/>
    <x v="32"/>
    <s v="CERTSEC - AR E SERVICOS DIGITAIS LTDA"/>
    <x v="7"/>
    <s v="'4152"/>
    <x v="1223"/>
    <x v="25"/>
    <x v="18"/>
    <x v="2"/>
    <x v="2"/>
    <x v="12"/>
    <x v="10"/>
    <s v="1 | 1"/>
    <x v="37"/>
    <n v="3001"/>
    <x v="1"/>
  </r>
  <r>
    <x v="1"/>
    <x v="0"/>
    <n v="-147.05000000000001"/>
    <x v="32"/>
    <s v="CERTSEC - AR E SERVICOS DIGITAIS LTDA"/>
    <x v="7"/>
    <s v="'4153"/>
    <x v="1224"/>
    <x v="25"/>
    <x v="18"/>
    <x v="2"/>
    <x v="2"/>
    <x v="12"/>
    <x v="10"/>
    <s v="1 | 1"/>
    <x v="37"/>
    <n v="3001"/>
    <x v="1"/>
  </r>
  <r>
    <x v="1"/>
    <x v="0"/>
    <n v="-145.9"/>
    <x v="50"/>
    <s v="GRANVIA AUTO PECAS LTDA"/>
    <x v="9"/>
    <s v="'106721"/>
    <x v="1225"/>
    <x v="1"/>
    <x v="1"/>
    <x v="1"/>
    <x v="1"/>
    <x v="1"/>
    <x v="1"/>
    <s v="1 | 1"/>
    <x v="62"/>
    <n v="70011"/>
    <x v="1"/>
  </r>
  <r>
    <x v="1"/>
    <x v="0"/>
    <n v="-143.6"/>
    <x v="17"/>
    <s v="SAIDATA TECNOLOGIA E AUTOMACAO LTDA"/>
    <x v="6"/>
    <s v="'1013630"/>
    <x v="1226"/>
    <x v="10"/>
    <x v="9"/>
    <x v="2"/>
    <x v="2"/>
    <x v="10"/>
    <x v="8"/>
    <s v="1 | 1"/>
    <x v="20"/>
    <n v="8001"/>
    <x v="1"/>
  </r>
  <r>
    <x v="1"/>
    <x v="0"/>
    <n v="-143.47999999999999"/>
    <x v="56"/>
    <s v="PIRES E VIDAL ASSESSORIA E EMPREENDIMENTOS LTDA"/>
    <x v="7"/>
    <s v="'3888"/>
    <x v="1227"/>
    <x v="12"/>
    <x v="10"/>
    <x v="1"/>
    <x v="1"/>
    <x v="3"/>
    <x v="3"/>
    <s v="1 | 1"/>
    <x v="97"/>
    <n v="30051"/>
    <x v="1"/>
  </r>
  <r>
    <x v="1"/>
    <x v="0"/>
    <n v="-141.51"/>
    <x v="30"/>
    <s v="SECRETARIA DA RECEITA FEDERAL DO BRASIL - RFB"/>
    <x v="4"/>
    <s v="'1014097"/>
    <x v="592"/>
    <x v="8"/>
    <x v="7"/>
    <x v="2"/>
    <x v="2"/>
    <x v="14"/>
    <x v="12"/>
    <s v="1 | 1"/>
    <x v="35"/>
    <n v="8003"/>
    <x v="1"/>
  </r>
  <r>
    <x v="1"/>
    <x v="0"/>
    <n v="-139.9"/>
    <x v="34"/>
    <s v="UNIMED-RIO COOPERATIVA DE TRABALHO MEDICO DO RIO DE JANEIRO LTDA"/>
    <x v="7"/>
    <s v="'33953906"/>
    <x v="767"/>
    <x v="15"/>
    <x v="12"/>
    <x v="2"/>
    <x v="2"/>
    <x v="6"/>
    <x v="3"/>
    <s v="1 | 1"/>
    <x v="40"/>
    <n v="5002"/>
    <x v="1"/>
  </r>
  <r>
    <x v="1"/>
    <x v="0"/>
    <n v="-139.9"/>
    <x v="34"/>
    <s v="UNIMED-RIO COOPERATIVA DE TRABALHO MEDICO DO RIO DE JANEIRO LTDA"/>
    <x v="7"/>
    <s v="'33953908"/>
    <x v="608"/>
    <x v="9"/>
    <x v="8"/>
    <x v="2"/>
    <x v="2"/>
    <x v="6"/>
    <x v="3"/>
    <s v="1 | 1"/>
    <x v="40"/>
    <n v="8002"/>
    <x v="1"/>
  </r>
  <r>
    <x v="1"/>
    <x v="0"/>
    <n v="-139.9"/>
    <x v="34"/>
    <s v="UNIMED-RIO COOPERATIVA DE TRABALHO MEDICO DO RIO DE JANEIRO LTDA"/>
    <x v="7"/>
    <s v="'33953908"/>
    <x v="608"/>
    <x v="27"/>
    <x v="19"/>
    <x v="1"/>
    <x v="1"/>
    <x v="3"/>
    <x v="3"/>
    <s v="1 | 1"/>
    <x v="49"/>
    <n v="60023"/>
    <x v="1"/>
  </r>
  <r>
    <x v="1"/>
    <x v="0"/>
    <n v="-139.4"/>
    <x v="23"/>
    <s v="MIX OFERTAS COMERCIO DE EQUIPAMENTOS ELETRONICOS LTDA"/>
    <x v="9"/>
    <s v="'299689"/>
    <x v="1228"/>
    <x v="29"/>
    <x v="19"/>
    <x v="1"/>
    <x v="1"/>
    <x v="8"/>
    <x v="6"/>
    <s v="1 | 1"/>
    <x v="28"/>
    <n v="6001"/>
    <x v="1"/>
  </r>
  <r>
    <x v="1"/>
    <x v="0"/>
    <n v="-138.4"/>
    <x v="39"/>
    <s v="RIOPAR PARTICIPACOES S.A."/>
    <x v="2"/>
    <s v="'72777098"/>
    <x v="776"/>
    <x v="16"/>
    <x v="11"/>
    <x v="1"/>
    <x v="1"/>
    <x v="3"/>
    <x v="3"/>
    <s v="1 | 1"/>
    <x v="58"/>
    <n v="7002"/>
    <x v="1"/>
  </r>
  <r>
    <x v="1"/>
    <x v="0"/>
    <n v="-137.76"/>
    <x v="30"/>
    <s v="SECRETARIA DA RECEITA FEDERAL DO BRASIL - RFB"/>
    <x v="4"/>
    <s v="'1013990"/>
    <x v="702"/>
    <x v="29"/>
    <x v="19"/>
    <x v="1"/>
    <x v="1"/>
    <x v="16"/>
    <x v="12"/>
    <s v="1 | 1"/>
    <x v="90"/>
    <n v="60012"/>
    <x v="1"/>
  </r>
  <r>
    <x v="1"/>
    <x v="0"/>
    <n v="-137.5"/>
    <x v="121"/>
    <s v="CARDAN DUQUE 2000 RECUPERADORA LTDA"/>
    <x v="7"/>
    <s v="'8818-Juros"/>
    <x v="751"/>
    <x v="1"/>
    <x v="1"/>
    <x v="2"/>
    <x v="2"/>
    <x v="5"/>
    <x v="4"/>
    <s v="1 | 1"/>
    <x v="143"/>
    <n v="7001"/>
    <x v="1"/>
  </r>
  <r>
    <x v="1"/>
    <x v="0"/>
    <n v="-135.74"/>
    <x v="26"/>
    <s v="GOOGLE BRASIL INTERNET LTDA."/>
    <x v="2"/>
    <s v="'1014087"/>
    <x v="1229"/>
    <x v="24"/>
    <x v="17"/>
    <x v="2"/>
    <x v="2"/>
    <x v="10"/>
    <x v="8"/>
    <s v="1 | 1"/>
    <x v="31"/>
    <n v="8006"/>
    <x v="1"/>
  </r>
  <r>
    <x v="1"/>
    <x v="0"/>
    <n v="-133.5"/>
    <x v="61"/>
    <s v="VAREJAO DAS CORES COMERCIO DE PRODUTOS PARA PINTURA LTDA"/>
    <x v="9"/>
    <s v="'17876"/>
    <x v="1230"/>
    <x v="4"/>
    <x v="4"/>
    <x v="1"/>
    <x v="1"/>
    <x v="8"/>
    <x v="6"/>
    <s v="1 | 1"/>
    <x v="73"/>
    <n v="40031"/>
    <x v="1"/>
  </r>
  <r>
    <x v="1"/>
    <x v="0"/>
    <n v="-132.81"/>
    <x v="20"/>
    <s v="UNIMED-RIO COOPERATIVA DE TRABALHO MEDICO DO RIO DE JANEIRO LTDA"/>
    <x v="7"/>
    <s v="'33953917"/>
    <x v="1231"/>
    <x v="29"/>
    <x v="19"/>
    <x v="1"/>
    <x v="1"/>
    <x v="3"/>
    <x v="3"/>
    <s v="1 | 1"/>
    <x v="24"/>
    <n v="60011"/>
    <x v="1"/>
  </r>
  <r>
    <x v="1"/>
    <x v="0"/>
    <n v="-132.52000000000001"/>
    <x v="27"/>
    <s v="FUNDO DE GARANTIA DO TEMPO DE SERVICO"/>
    <x v="4"/>
    <s v="'1013853"/>
    <x v="558"/>
    <x v="17"/>
    <x v="2"/>
    <x v="1"/>
    <x v="1"/>
    <x v="16"/>
    <x v="12"/>
    <s v="1 | 1"/>
    <x v="42"/>
    <n v="5006"/>
    <x v="1"/>
  </r>
  <r>
    <x v="1"/>
    <x v="0"/>
    <n v="-130.74"/>
    <x v="27"/>
    <s v="FUNDO DE GARANTIA DO TEMPO DE SERVICO"/>
    <x v="4"/>
    <s v="'1013876"/>
    <x v="664"/>
    <x v="17"/>
    <x v="2"/>
    <x v="1"/>
    <x v="1"/>
    <x v="16"/>
    <x v="12"/>
    <s v="1 | 1"/>
    <x v="42"/>
    <n v="5006"/>
    <x v="1"/>
  </r>
  <r>
    <x v="1"/>
    <x v="0"/>
    <n v="-130"/>
    <x v="24"/>
    <s v="SPRING GERENCIAMENTO E INFORMACOES LTDA"/>
    <x v="2"/>
    <s v="'3353957"/>
    <x v="1232"/>
    <x v="0"/>
    <x v="0"/>
    <x v="2"/>
    <x v="2"/>
    <x v="12"/>
    <x v="10"/>
    <s v="1 | 1"/>
    <x v="29"/>
    <n v="20011"/>
    <x v="1"/>
  </r>
  <r>
    <x v="1"/>
    <x v="0"/>
    <n v="-129.6"/>
    <x v="39"/>
    <s v="RIOPAR PARTICIPACOES S.A."/>
    <x v="2"/>
    <s v="'72776997"/>
    <x v="776"/>
    <x v="16"/>
    <x v="11"/>
    <x v="1"/>
    <x v="1"/>
    <x v="3"/>
    <x v="3"/>
    <s v="1 | 1"/>
    <x v="58"/>
    <n v="7002"/>
    <x v="1"/>
  </r>
  <r>
    <x v="1"/>
    <x v="0"/>
    <n v="-129.55000000000001"/>
    <x v="35"/>
    <s v="SECRETARIA DA RECEITA FEDERAL DO BRASIL - RFB"/>
    <x v="4"/>
    <s v="'1014101"/>
    <x v="530"/>
    <x v="17"/>
    <x v="2"/>
    <x v="1"/>
    <x v="1"/>
    <x v="16"/>
    <x v="12"/>
    <s v="1 | 1"/>
    <x v="47"/>
    <n v="5006"/>
    <x v="1"/>
  </r>
  <r>
    <x v="1"/>
    <x v="0"/>
    <n v="-127.55"/>
    <x v="35"/>
    <s v="SECRETARIA DA RECEITA FEDERAL DO BRASIL - RFB"/>
    <x v="4"/>
    <s v="'1014105"/>
    <x v="585"/>
    <x v="17"/>
    <x v="2"/>
    <x v="1"/>
    <x v="1"/>
    <x v="16"/>
    <x v="12"/>
    <s v="1 | 1"/>
    <x v="47"/>
    <n v="5006"/>
    <x v="1"/>
  </r>
  <r>
    <x v="1"/>
    <x v="0"/>
    <n v="-127.5"/>
    <x v="46"/>
    <s v="SECRETARIA DA RECEITA FEDERAL DO BRASIL - RFB"/>
    <x v="4"/>
    <s v="'1014110"/>
    <x v="1233"/>
    <x v="0"/>
    <x v="0"/>
    <x v="8"/>
    <x v="8"/>
    <x v="19"/>
    <x v="15"/>
    <s v="1 | 1"/>
    <x v="55"/>
    <n v="2001"/>
    <x v="1"/>
  </r>
  <r>
    <x v="1"/>
    <x v="0"/>
    <n v="-126"/>
    <x v="50"/>
    <s v="IMPERIO DIESEL AUTO-PECAS E COMERCIO"/>
    <x v="9"/>
    <s v="'134074"/>
    <x v="1234"/>
    <x v="1"/>
    <x v="1"/>
    <x v="1"/>
    <x v="1"/>
    <x v="1"/>
    <x v="1"/>
    <s v="1 | 1"/>
    <x v="62"/>
    <n v="70011"/>
    <x v="1"/>
  </r>
  <r>
    <x v="1"/>
    <x v="0"/>
    <n v="-123.15"/>
    <x v="2"/>
    <s v="FOLHA DE PAGAMENTO"/>
    <x v="3"/>
    <s v="'1013824"/>
    <x v="525"/>
    <x v="29"/>
    <x v="19"/>
    <x v="1"/>
    <x v="1"/>
    <x v="2"/>
    <x v="2"/>
    <s v="2 | 1"/>
    <x v="2"/>
    <n v="60012"/>
    <x v="1"/>
  </r>
  <r>
    <x v="1"/>
    <x v="0"/>
    <n v="-122.13"/>
    <x v="27"/>
    <s v="FUNDO DE GARANTIA DO TEMPO DE SERVICO"/>
    <x v="4"/>
    <s v="'1013853"/>
    <x v="558"/>
    <x v="23"/>
    <x v="16"/>
    <x v="2"/>
    <x v="2"/>
    <x v="14"/>
    <x v="12"/>
    <s v="1 | 1"/>
    <x v="32"/>
    <n v="1002"/>
    <x v="1"/>
  </r>
  <r>
    <x v="1"/>
    <x v="0"/>
    <n v="-122.13"/>
    <x v="27"/>
    <s v="FUNDO DE GARANTIA DO TEMPO DE SERVICO"/>
    <x v="4"/>
    <s v="'1013853"/>
    <x v="558"/>
    <x v="15"/>
    <x v="12"/>
    <x v="2"/>
    <x v="2"/>
    <x v="14"/>
    <x v="12"/>
    <s v="1 | 1"/>
    <x v="32"/>
    <n v="5002"/>
    <x v="1"/>
  </r>
  <r>
    <x v="1"/>
    <x v="0"/>
    <n v="-122.13"/>
    <x v="27"/>
    <s v="FUNDO DE GARANTIA DO TEMPO DE SERVICO"/>
    <x v="4"/>
    <s v="'1013875"/>
    <x v="664"/>
    <x v="15"/>
    <x v="12"/>
    <x v="2"/>
    <x v="2"/>
    <x v="14"/>
    <x v="12"/>
    <s v="1 | 1"/>
    <x v="32"/>
    <n v="5002"/>
    <x v="1"/>
  </r>
  <r>
    <x v="1"/>
    <x v="0"/>
    <n v="-121.9"/>
    <x v="98"/>
    <s v="BANCO BRADESCO S.A."/>
    <x v="8"/>
    <s v="'1013455"/>
    <x v="1001"/>
    <x v="0"/>
    <x v="0"/>
    <x v="2"/>
    <x v="2"/>
    <x v="5"/>
    <x v="4"/>
    <s v="1 | 1"/>
    <x v="117"/>
    <n v="20011"/>
    <x v="1"/>
  </r>
  <r>
    <x v="1"/>
    <x v="0"/>
    <n v="-121.9"/>
    <x v="98"/>
    <s v="BANCO BRADESCO S.A."/>
    <x v="8"/>
    <s v="'1013456"/>
    <x v="1001"/>
    <x v="0"/>
    <x v="0"/>
    <x v="2"/>
    <x v="2"/>
    <x v="5"/>
    <x v="4"/>
    <s v="1 | 1"/>
    <x v="117"/>
    <n v="20011"/>
    <x v="1"/>
  </r>
  <r>
    <x v="1"/>
    <x v="0"/>
    <n v="-121.5"/>
    <x v="98"/>
    <s v="ITAU UNIBANCO S.A."/>
    <x v="8"/>
    <s v="'20230103012-TAR"/>
    <x v="1235"/>
    <x v="0"/>
    <x v="0"/>
    <x v="2"/>
    <x v="2"/>
    <x v="5"/>
    <x v="4"/>
    <s v="1 | 1"/>
    <x v="117"/>
    <n v="20011"/>
    <x v="1"/>
  </r>
  <r>
    <x v="1"/>
    <x v="0"/>
    <n v="-119.97"/>
    <x v="22"/>
    <s v="M.F. PASSARINHO ARTIGOS ELETRONICOS"/>
    <x v="9"/>
    <s v="'162960"/>
    <x v="1236"/>
    <x v="27"/>
    <x v="19"/>
    <x v="2"/>
    <x v="2"/>
    <x v="10"/>
    <x v="8"/>
    <s v="1 | 1"/>
    <x v="26"/>
    <n v="6002"/>
    <x v="1"/>
  </r>
  <r>
    <x v="1"/>
    <x v="0"/>
    <n v="-119.96"/>
    <x v="42"/>
    <s v="D9S TECNOLOGIA E SERVICO LTDA"/>
    <x v="9"/>
    <s v="'34617"/>
    <x v="1237"/>
    <x v="24"/>
    <x v="17"/>
    <x v="2"/>
    <x v="2"/>
    <x v="10"/>
    <x v="8"/>
    <s v="1 | 1"/>
    <x v="51"/>
    <n v="8006"/>
    <x v="1"/>
  </r>
  <r>
    <x v="1"/>
    <x v="0"/>
    <n v="-118"/>
    <x v="98"/>
    <s v="ITAU UNIBANCO S.A."/>
    <x v="8"/>
    <s v="'20230103005-TAR"/>
    <x v="1138"/>
    <x v="0"/>
    <x v="0"/>
    <x v="2"/>
    <x v="2"/>
    <x v="5"/>
    <x v="4"/>
    <s v="1 | 1"/>
    <x v="117"/>
    <n v="20011"/>
    <x v="1"/>
  </r>
  <r>
    <x v="1"/>
    <x v="0"/>
    <n v="-118"/>
    <x v="98"/>
    <s v="ITAU UNIBANCO S.A."/>
    <x v="8"/>
    <s v="'20230106001-TAR"/>
    <x v="1138"/>
    <x v="0"/>
    <x v="0"/>
    <x v="2"/>
    <x v="2"/>
    <x v="5"/>
    <x v="4"/>
    <s v="1 | 1"/>
    <x v="117"/>
    <n v="20011"/>
    <x v="1"/>
  </r>
  <r>
    <x v="1"/>
    <x v="0"/>
    <n v="-118"/>
    <x v="98"/>
    <s v="ITAU UNIBANCO S.A."/>
    <x v="8"/>
    <s v="'20230106001-TAR"/>
    <x v="1138"/>
    <x v="0"/>
    <x v="0"/>
    <x v="2"/>
    <x v="2"/>
    <x v="5"/>
    <x v="4"/>
    <s v="1 | 1"/>
    <x v="117"/>
    <n v="20011"/>
    <x v="1"/>
  </r>
  <r>
    <x v="1"/>
    <x v="0"/>
    <n v="-118"/>
    <x v="98"/>
    <s v="ITAU UNIBANCO S.A."/>
    <x v="8"/>
    <s v="'20230127016-TAR"/>
    <x v="1138"/>
    <x v="0"/>
    <x v="0"/>
    <x v="2"/>
    <x v="2"/>
    <x v="5"/>
    <x v="4"/>
    <s v="1 | 1"/>
    <x v="117"/>
    <n v="20011"/>
    <x v="1"/>
  </r>
  <r>
    <x v="1"/>
    <x v="0"/>
    <n v="-117.87"/>
    <x v="35"/>
    <s v="SECRETARIA DA RECEITA FEDERAL DO BRASIL - RFB"/>
    <x v="4"/>
    <s v="'1014101"/>
    <x v="530"/>
    <x v="15"/>
    <x v="12"/>
    <x v="2"/>
    <x v="2"/>
    <x v="14"/>
    <x v="12"/>
    <s v="1 | 1"/>
    <x v="41"/>
    <n v="5002"/>
    <x v="1"/>
  </r>
  <r>
    <x v="1"/>
    <x v="0"/>
    <n v="-117.87"/>
    <x v="35"/>
    <s v="SECRETARIA DA RECEITA FEDERAL DO BRASIL - RFB"/>
    <x v="4"/>
    <s v="'1014106"/>
    <x v="649"/>
    <x v="15"/>
    <x v="12"/>
    <x v="2"/>
    <x v="2"/>
    <x v="14"/>
    <x v="12"/>
    <s v="1 | 1"/>
    <x v="41"/>
    <n v="5002"/>
    <x v="1"/>
  </r>
  <r>
    <x v="1"/>
    <x v="0"/>
    <n v="-117.05"/>
    <x v="25"/>
    <s v="TORRE E CIA SUPERMERCADOS S/A"/>
    <x v="9"/>
    <s v="'149684"/>
    <x v="1238"/>
    <x v="2"/>
    <x v="2"/>
    <x v="2"/>
    <x v="2"/>
    <x v="7"/>
    <x v="5"/>
    <s v="1 | 1"/>
    <x v="30"/>
    <n v="4004"/>
    <x v="1"/>
  </r>
  <r>
    <x v="1"/>
    <x v="0"/>
    <n v="-115"/>
    <x v="11"/>
    <s v="INDUSTRIA DE SORVETES E GELADOS RIGRA LTDA"/>
    <x v="6"/>
    <s v="'1013755"/>
    <x v="1239"/>
    <x v="5"/>
    <x v="5"/>
    <x v="2"/>
    <x v="2"/>
    <x v="10"/>
    <x v="8"/>
    <s v="1 | 1"/>
    <x v="13"/>
    <n v="3006"/>
    <x v="1"/>
  </r>
  <r>
    <x v="1"/>
    <x v="0"/>
    <n v="-111.8"/>
    <x v="39"/>
    <s v="RIOPAR PARTICIPACOES S.A."/>
    <x v="2"/>
    <s v="'72886254"/>
    <x v="1240"/>
    <x v="29"/>
    <x v="19"/>
    <x v="1"/>
    <x v="1"/>
    <x v="3"/>
    <x v="3"/>
    <s v="1 | 1"/>
    <x v="58"/>
    <n v="60011"/>
    <x v="1"/>
  </r>
  <r>
    <x v="1"/>
    <x v="0"/>
    <n v="-111.12"/>
    <x v="27"/>
    <s v="FUNDO DE GARANTIA DO TEMPO DE SERVICO"/>
    <x v="4"/>
    <s v="'1013853"/>
    <x v="558"/>
    <x v="4"/>
    <x v="4"/>
    <x v="2"/>
    <x v="2"/>
    <x v="14"/>
    <x v="12"/>
    <s v="1 | 1"/>
    <x v="32"/>
    <n v="40036"/>
    <x v="1"/>
  </r>
  <r>
    <x v="1"/>
    <x v="0"/>
    <n v="-109.58"/>
    <x v="63"/>
    <s v="DEPARTAMENTO DE TRANSITO DO ESTADO DO RIO DE JANEIRO"/>
    <x v="4"/>
    <s v="'1013285"/>
    <x v="1241"/>
    <x v="25"/>
    <x v="18"/>
    <x v="1"/>
    <x v="1"/>
    <x v="1"/>
    <x v="1"/>
    <s v="1 | 1"/>
    <x v="75"/>
    <n v="30011"/>
    <x v="1"/>
  </r>
  <r>
    <x v="1"/>
    <x v="0"/>
    <n v="-109.58"/>
    <x v="63"/>
    <s v="DEPARTAMENTO DE TRANSITO DO ESTADO DO RIO DE JANEIRO"/>
    <x v="4"/>
    <s v="'1013286"/>
    <x v="1242"/>
    <x v="25"/>
    <x v="18"/>
    <x v="1"/>
    <x v="1"/>
    <x v="1"/>
    <x v="1"/>
    <s v="1 | 1"/>
    <x v="75"/>
    <n v="30011"/>
    <x v="1"/>
  </r>
  <r>
    <x v="1"/>
    <x v="0"/>
    <n v="-109.35"/>
    <x v="20"/>
    <s v="UNIMED-RIO COOPERATIVA DE TRABALHO MEDICO DO RIO DE JANEIRO LTDA"/>
    <x v="7"/>
    <s v="'33953919"/>
    <x v="1210"/>
    <x v="19"/>
    <x v="14"/>
    <x v="2"/>
    <x v="2"/>
    <x v="6"/>
    <x v="3"/>
    <s v="1 | 1"/>
    <x v="23"/>
    <n v="3003"/>
    <x v="1"/>
  </r>
  <r>
    <x v="1"/>
    <x v="0"/>
    <n v="-109.08"/>
    <x v="46"/>
    <s v="SECRETARIA DA RECEITA FEDERAL DO BRASIL - RFB"/>
    <x v="4"/>
    <s v="'1014061"/>
    <x v="1243"/>
    <x v="0"/>
    <x v="0"/>
    <x v="8"/>
    <x v="8"/>
    <x v="19"/>
    <x v="15"/>
    <s v="1 | 1"/>
    <x v="55"/>
    <n v="2001"/>
    <x v="1"/>
  </r>
  <r>
    <x v="1"/>
    <x v="0"/>
    <n v="-108.83"/>
    <x v="30"/>
    <s v="SECRETARIA DA RECEITA FEDERAL DO BRASIL - RFB"/>
    <x v="4"/>
    <s v="'1013990"/>
    <x v="702"/>
    <x v="22"/>
    <x v="0"/>
    <x v="2"/>
    <x v="2"/>
    <x v="14"/>
    <x v="12"/>
    <s v="1 | 1"/>
    <x v="35"/>
    <n v="3002"/>
    <x v="1"/>
  </r>
  <r>
    <x v="1"/>
    <x v="0"/>
    <n v="-107"/>
    <x v="98"/>
    <s v="ITAU UNIBANCO S.A."/>
    <x v="8"/>
    <s v="'20230103001-TAR"/>
    <x v="1235"/>
    <x v="0"/>
    <x v="0"/>
    <x v="2"/>
    <x v="2"/>
    <x v="5"/>
    <x v="4"/>
    <s v="1 | 1"/>
    <x v="117"/>
    <n v="20011"/>
    <x v="1"/>
  </r>
  <r>
    <x v="1"/>
    <x v="0"/>
    <n v="-106.74"/>
    <x v="105"/>
    <s v="D.R. COMERCIO E MANUTENCAO TECNICA LTDA"/>
    <x v="9"/>
    <s v="'8111"/>
    <x v="1244"/>
    <x v="6"/>
    <x v="1"/>
    <x v="1"/>
    <x v="1"/>
    <x v="8"/>
    <x v="6"/>
    <s v="1 | 1"/>
    <x v="124"/>
    <n v="7003"/>
    <x v="1"/>
  </r>
  <r>
    <x v="1"/>
    <x v="0"/>
    <n v="-105.48"/>
    <x v="35"/>
    <s v="SECRETARIA DA RECEITA FEDERAL DO BRASIL - RFB"/>
    <x v="4"/>
    <s v="'1014101"/>
    <x v="530"/>
    <x v="4"/>
    <x v="4"/>
    <x v="2"/>
    <x v="2"/>
    <x v="14"/>
    <x v="12"/>
    <s v="1 | 1"/>
    <x v="41"/>
    <n v="40036"/>
    <x v="1"/>
  </r>
  <r>
    <x v="1"/>
    <x v="0"/>
    <n v="-105"/>
    <x v="98"/>
    <s v="ITAU UNIBANCO S.A."/>
    <x v="8"/>
    <s v="'1013229"/>
    <x v="1138"/>
    <x v="0"/>
    <x v="0"/>
    <x v="2"/>
    <x v="2"/>
    <x v="5"/>
    <x v="4"/>
    <s v="1 | 1"/>
    <x v="117"/>
    <n v="20011"/>
    <x v="1"/>
  </r>
  <r>
    <x v="1"/>
    <x v="0"/>
    <n v="-104.99"/>
    <x v="98"/>
    <s v="ITAU UNIBANCO S.A."/>
    <x v="8"/>
    <s v="'20230103002-TAR"/>
    <x v="1235"/>
    <x v="0"/>
    <x v="0"/>
    <x v="2"/>
    <x v="2"/>
    <x v="5"/>
    <x v="4"/>
    <s v="1 | 1"/>
    <x v="117"/>
    <n v="20011"/>
    <x v="1"/>
  </r>
  <r>
    <x v="1"/>
    <x v="0"/>
    <n v="-102.96"/>
    <x v="13"/>
    <s v="TORRE E CIA SUPERMERCADOS S/A"/>
    <x v="9"/>
    <s v="'149685"/>
    <x v="1245"/>
    <x v="8"/>
    <x v="7"/>
    <x v="2"/>
    <x v="2"/>
    <x v="6"/>
    <x v="3"/>
    <s v="1 | 1"/>
    <x v="16"/>
    <n v="8003"/>
    <x v="1"/>
  </r>
  <r>
    <x v="1"/>
    <x v="0"/>
    <n v="-101.65"/>
    <x v="50"/>
    <s v="AMEC- AMERICA CAMINHOES LTDA"/>
    <x v="9"/>
    <s v="'86158"/>
    <x v="1246"/>
    <x v="1"/>
    <x v="1"/>
    <x v="1"/>
    <x v="1"/>
    <x v="1"/>
    <x v="1"/>
    <s v="1 | 1"/>
    <x v="62"/>
    <n v="70011"/>
    <x v="1"/>
  </r>
  <r>
    <x v="1"/>
    <x v="0"/>
    <n v="-100"/>
    <x v="50"/>
    <s v="DANIEL DA PRIMAVERA DIESEL LTDA"/>
    <x v="9"/>
    <s v="'9573"/>
    <x v="1111"/>
    <x v="1"/>
    <x v="1"/>
    <x v="1"/>
    <x v="1"/>
    <x v="1"/>
    <x v="1"/>
    <s v="1 | 3"/>
    <x v="62"/>
    <n v="70011"/>
    <x v="1"/>
  </r>
  <r>
    <x v="1"/>
    <x v="0"/>
    <n v="-100"/>
    <x v="50"/>
    <s v="DANIEL DA PRIMAVERA DIESEL LTDA"/>
    <x v="9"/>
    <s v="'9573"/>
    <x v="1111"/>
    <x v="1"/>
    <x v="1"/>
    <x v="1"/>
    <x v="1"/>
    <x v="1"/>
    <x v="1"/>
    <s v="2 | 3"/>
    <x v="62"/>
    <n v="70011"/>
    <x v="1"/>
  </r>
  <r>
    <x v="1"/>
    <x v="0"/>
    <n v="-100"/>
    <x v="50"/>
    <s v="DANIEL DA PRIMAVERA DIESEL LTDA"/>
    <x v="9"/>
    <s v="'9573"/>
    <x v="1111"/>
    <x v="1"/>
    <x v="1"/>
    <x v="1"/>
    <x v="1"/>
    <x v="1"/>
    <x v="1"/>
    <s v="3 | 3"/>
    <x v="62"/>
    <n v="70011"/>
    <x v="1"/>
  </r>
  <r>
    <x v="1"/>
    <x v="0"/>
    <n v="-100"/>
    <x v="5"/>
    <s v="EMPORIO MEGA 100 COMERCIO DE ALIMENTOS S.A."/>
    <x v="9"/>
    <s v="'58818"/>
    <x v="673"/>
    <x v="16"/>
    <x v="11"/>
    <x v="1"/>
    <x v="1"/>
    <x v="3"/>
    <x v="3"/>
    <s v="1 | 2"/>
    <x v="6"/>
    <n v="7002"/>
    <x v="1"/>
  </r>
  <r>
    <x v="1"/>
    <x v="0"/>
    <n v="-100"/>
    <x v="5"/>
    <s v="EMPORIO MEGA 100 COMERCIO DE ALIMENTOS S.A."/>
    <x v="9"/>
    <s v="'58818"/>
    <x v="673"/>
    <x v="7"/>
    <x v="6"/>
    <x v="1"/>
    <x v="1"/>
    <x v="3"/>
    <x v="3"/>
    <s v="1 | 2"/>
    <x v="6"/>
    <n v="3008"/>
    <x v="1"/>
  </r>
  <r>
    <x v="1"/>
    <x v="0"/>
    <n v="-100"/>
    <x v="5"/>
    <s v="EMPORIO MEGA 100 COMERCIO DE ALIMENTOS S.A."/>
    <x v="9"/>
    <s v="'58818"/>
    <x v="673"/>
    <x v="16"/>
    <x v="11"/>
    <x v="1"/>
    <x v="1"/>
    <x v="3"/>
    <x v="3"/>
    <s v="2 | 2"/>
    <x v="6"/>
    <n v="7002"/>
    <x v="1"/>
  </r>
  <r>
    <x v="1"/>
    <x v="0"/>
    <n v="-100"/>
    <x v="5"/>
    <s v="EMPORIO MEGA 100 COMERCIO DE ALIMENTOS S.A."/>
    <x v="9"/>
    <s v="'58818"/>
    <x v="673"/>
    <x v="7"/>
    <x v="6"/>
    <x v="1"/>
    <x v="1"/>
    <x v="3"/>
    <x v="3"/>
    <s v="2 | 2"/>
    <x v="6"/>
    <n v="3008"/>
    <x v="1"/>
  </r>
  <r>
    <x v="1"/>
    <x v="0"/>
    <n v="-99.97"/>
    <x v="11"/>
    <s v="CASA &amp; VIDEO BRASIL S.A"/>
    <x v="9"/>
    <s v="'122346"/>
    <x v="1247"/>
    <x v="5"/>
    <x v="5"/>
    <x v="2"/>
    <x v="2"/>
    <x v="10"/>
    <x v="8"/>
    <s v="1 | 1"/>
    <x v="13"/>
    <n v="3006"/>
    <x v="1"/>
  </r>
  <r>
    <x v="1"/>
    <x v="0"/>
    <n v="-99"/>
    <x v="98"/>
    <s v="CAIXA ECONOMICA FEDERAL"/>
    <x v="8"/>
    <s v="'1013751"/>
    <x v="1248"/>
    <x v="0"/>
    <x v="0"/>
    <x v="2"/>
    <x v="2"/>
    <x v="5"/>
    <x v="4"/>
    <s v="1 | 1"/>
    <x v="117"/>
    <n v="20011"/>
    <x v="1"/>
  </r>
  <r>
    <x v="1"/>
    <x v="0"/>
    <n v="-95"/>
    <x v="98"/>
    <s v="BANCO BRADESCO S.A."/>
    <x v="8"/>
    <s v="'1013743"/>
    <x v="1001"/>
    <x v="0"/>
    <x v="0"/>
    <x v="2"/>
    <x v="2"/>
    <x v="5"/>
    <x v="4"/>
    <s v="1 | 1"/>
    <x v="117"/>
    <n v="20011"/>
    <x v="1"/>
  </r>
  <r>
    <x v="1"/>
    <x v="0"/>
    <n v="-94.95"/>
    <x v="30"/>
    <s v="SECRETARIA DA RECEITA FEDERAL DO BRASIL - RFB"/>
    <x v="4"/>
    <s v="'1013990"/>
    <x v="702"/>
    <x v="12"/>
    <x v="10"/>
    <x v="2"/>
    <x v="2"/>
    <x v="14"/>
    <x v="12"/>
    <s v="1 | 1"/>
    <x v="35"/>
    <n v="3005"/>
    <x v="1"/>
  </r>
  <r>
    <x v="1"/>
    <x v="0"/>
    <n v="-93.84"/>
    <x v="20"/>
    <s v="UNIMED-RIO COOPERATIVA DE TRABALHO MEDICO DO RIO DE JANEIRO LTDA"/>
    <x v="7"/>
    <s v="'33953915"/>
    <x v="1117"/>
    <x v="11"/>
    <x v="6"/>
    <x v="2"/>
    <x v="2"/>
    <x v="6"/>
    <x v="3"/>
    <s v="1 | 1"/>
    <x v="23"/>
    <n v="8004"/>
    <x v="1"/>
  </r>
  <r>
    <x v="1"/>
    <x v="0"/>
    <n v="-93.84"/>
    <x v="20"/>
    <s v="UNIMED-RIO COOPERATIVA DE TRABALHO MEDICO DO RIO DE JANEIRO LTDA"/>
    <x v="7"/>
    <s v="'33953919"/>
    <x v="1210"/>
    <x v="3"/>
    <x v="3"/>
    <x v="2"/>
    <x v="2"/>
    <x v="6"/>
    <x v="3"/>
    <s v="1 | 1"/>
    <x v="23"/>
    <n v="40026"/>
    <x v="1"/>
  </r>
  <r>
    <x v="1"/>
    <x v="0"/>
    <n v="-91.99"/>
    <x v="121"/>
    <s v="DANIEL DA PRIMAVERA DIESEL LTDA"/>
    <x v="7"/>
    <s v="'9547-Juros"/>
    <x v="751"/>
    <x v="1"/>
    <x v="1"/>
    <x v="2"/>
    <x v="2"/>
    <x v="5"/>
    <x v="4"/>
    <s v="1 | 1"/>
    <x v="143"/>
    <n v="7001"/>
    <x v="1"/>
  </r>
  <r>
    <x v="1"/>
    <x v="0"/>
    <n v="-90.375"/>
    <x v="29"/>
    <s v="LANÇAMENTO MANUAL"/>
    <x v="1"/>
    <m/>
    <x v="560"/>
    <x v="24"/>
    <x v="17"/>
    <x v="2"/>
    <x v="2"/>
    <x v="4"/>
    <x v="2"/>
    <m/>
    <x v="34"/>
    <n v="8006"/>
    <x v="0"/>
  </r>
  <r>
    <x v="1"/>
    <x v="0"/>
    <n v="-90.09"/>
    <x v="95"/>
    <s v="INSTITUTO NACIONAL DE METROLOGIA, QUALIDADE E TECNOLOGIA - INMETRO."/>
    <x v="2"/>
    <s v="' 294104116003472789"/>
    <x v="1249"/>
    <x v="1"/>
    <x v="1"/>
    <x v="1"/>
    <x v="1"/>
    <x v="1"/>
    <x v="1"/>
    <s v="1 | 1"/>
    <x v="113"/>
    <n v="7001"/>
    <x v="1"/>
  </r>
  <r>
    <x v="1"/>
    <x v="0"/>
    <n v="-90.09"/>
    <x v="95"/>
    <s v="INSTITUTO NACIONAL DE METROLOGIA, QUALIDADE E TECNOLOGIA - INMETRO."/>
    <x v="2"/>
    <s v="' 294104116003472797 "/>
    <x v="1250"/>
    <x v="1"/>
    <x v="1"/>
    <x v="1"/>
    <x v="1"/>
    <x v="1"/>
    <x v="1"/>
    <s v="1 | 1"/>
    <x v="113"/>
    <n v="7001"/>
    <x v="1"/>
  </r>
  <r>
    <x v="1"/>
    <x v="0"/>
    <n v="-90.09"/>
    <x v="95"/>
    <s v="INSTITUTO NACIONAL DE METROLOGIA, QUALIDADE E TECNOLOGIA - INMETRO."/>
    <x v="2"/>
    <s v="' 294104116003472894"/>
    <x v="1251"/>
    <x v="1"/>
    <x v="1"/>
    <x v="1"/>
    <x v="1"/>
    <x v="1"/>
    <x v="1"/>
    <s v="1 | 1"/>
    <x v="113"/>
    <n v="7001"/>
    <x v="1"/>
  </r>
  <r>
    <x v="1"/>
    <x v="0"/>
    <n v="-90.09"/>
    <x v="95"/>
    <s v="INSTITUTO NACIONAL DE METROLOGIA, QUALIDADE E TECNOLOGIA - INMETRO."/>
    <x v="2"/>
    <s v="' 294104116003473300"/>
    <x v="1252"/>
    <x v="1"/>
    <x v="1"/>
    <x v="1"/>
    <x v="1"/>
    <x v="1"/>
    <x v="1"/>
    <s v="1 | 1"/>
    <x v="113"/>
    <n v="7001"/>
    <x v="1"/>
  </r>
  <r>
    <x v="1"/>
    <x v="0"/>
    <n v="-90.09"/>
    <x v="95"/>
    <s v="INSTITUTO NACIONAL DE METROLOGIA, QUALIDADE E TECNOLOGIA - INMETRO."/>
    <x v="2"/>
    <s v="'294104116003472991"/>
    <x v="1253"/>
    <x v="1"/>
    <x v="1"/>
    <x v="1"/>
    <x v="1"/>
    <x v="1"/>
    <x v="1"/>
    <s v="1 | 1"/>
    <x v="113"/>
    <n v="7001"/>
    <x v="1"/>
  </r>
  <r>
    <x v="1"/>
    <x v="0"/>
    <n v="-90"/>
    <x v="50"/>
    <s v="BIG VIDROS DE BENTO RIBEIRO PECAS E ACESSORIOS LTDA"/>
    <x v="9"/>
    <s v="'45044"/>
    <x v="1254"/>
    <x v="1"/>
    <x v="1"/>
    <x v="1"/>
    <x v="1"/>
    <x v="1"/>
    <x v="1"/>
    <s v="1 | 1"/>
    <x v="62"/>
    <n v="70011"/>
    <x v="1"/>
  </r>
  <r>
    <x v="1"/>
    <x v="0"/>
    <n v="-89.17"/>
    <x v="35"/>
    <s v="SECRETARIA DA RECEITA FEDERAL DO BRASIL - RFB"/>
    <x v="4"/>
    <s v="'1014101"/>
    <x v="530"/>
    <x v="24"/>
    <x v="17"/>
    <x v="2"/>
    <x v="2"/>
    <x v="14"/>
    <x v="12"/>
    <s v="1 | 1"/>
    <x v="41"/>
    <n v="8006"/>
    <x v="1"/>
  </r>
  <r>
    <x v="1"/>
    <x v="0"/>
    <n v="-88.27"/>
    <x v="30"/>
    <s v="SECRETARIA DA RECEITA FEDERAL DO BRASIL - RFB"/>
    <x v="4"/>
    <s v="'1014097"/>
    <x v="592"/>
    <x v="14"/>
    <x v="11"/>
    <x v="1"/>
    <x v="1"/>
    <x v="16"/>
    <x v="12"/>
    <s v="1 | 1"/>
    <x v="90"/>
    <n v="5005"/>
    <x v="1"/>
  </r>
  <r>
    <x v="1"/>
    <x v="0"/>
    <n v="-87"/>
    <x v="50"/>
    <s v="VAREJAO DAS CORES COMERCIO DE PRODUTOS PARA PINTURA LTDA"/>
    <x v="9"/>
    <s v="'17802"/>
    <x v="1255"/>
    <x v="16"/>
    <x v="11"/>
    <x v="1"/>
    <x v="1"/>
    <x v="1"/>
    <x v="1"/>
    <s v="1 | 2"/>
    <x v="62"/>
    <n v="7002"/>
    <x v="1"/>
  </r>
  <r>
    <x v="1"/>
    <x v="0"/>
    <n v="-86.08"/>
    <x v="13"/>
    <s v="TORRE E CIA SUPERMERCADOS S/A"/>
    <x v="9"/>
    <s v="'119033"/>
    <x v="1245"/>
    <x v="8"/>
    <x v="7"/>
    <x v="2"/>
    <x v="2"/>
    <x v="6"/>
    <x v="3"/>
    <s v="1 | 1"/>
    <x v="16"/>
    <n v="8003"/>
    <x v="1"/>
  </r>
  <r>
    <x v="1"/>
    <x v="0"/>
    <n v="-84.47"/>
    <x v="26"/>
    <s v="GOOGLE BRASIL INTERNET LTDA."/>
    <x v="2"/>
    <s v="'1014086"/>
    <x v="1229"/>
    <x v="24"/>
    <x v="17"/>
    <x v="2"/>
    <x v="2"/>
    <x v="10"/>
    <x v="8"/>
    <s v="1 | 1"/>
    <x v="31"/>
    <n v="8006"/>
    <x v="1"/>
  </r>
  <r>
    <x v="1"/>
    <x v="0"/>
    <n v="-83.73"/>
    <x v="31"/>
    <s v="CONDOMINIO DO CENTRO DE ABAST DO EST DA GUANABARA"/>
    <x v="2"/>
    <s v="'127050"/>
    <x v="1015"/>
    <x v="2"/>
    <x v="2"/>
    <x v="2"/>
    <x v="2"/>
    <x v="7"/>
    <x v="5"/>
    <s v="1 | 1"/>
    <x v="115"/>
    <n v="4004"/>
    <x v="1"/>
  </r>
  <r>
    <x v="1"/>
    <x v="0"/>
    <n v="-82.11"/>
    <x v="20"/>
    <s v="UNIMED-RIO COOPERATIVA DE TRABALHO MEDICO DO RIO DE JANEIRO LTDA"/>
    <x v="7"/>
    <s v="'33953919"/>
    <x v="1210"/>
    <x v="18"/>
    <x v="13"/>
    <x v="2"/>
    <x v="2"/>
    <x v="6"/>
    <x v="3"/>
    <s v="1 | 1"/>
    <x v="23"/>
    <n v="4001"/>
    <x v="1"/>
  </r>
  <r>
    <x v="1"/>
    <x v="0"/>
    <n v="-80.930000000000007"/>
    <x v="2"/>
    <s v="FOLHA DE PAGAMENTO"/>
    <x v="3"/>
    <s v="'1013824"/>
    <x v="525"/>
    <x v="29"/>
    <x v="19"/>
    <x v="1"/>
    <x v="1"/>
    <x v="2"/>
    <x v="2"/>
    <s v="2 | 1"/>
    <x v="2"/>
    <n v="60014"/>
    <x v="1"/>
  </r>
  <r>
    <x v="1"/>
    <x v="0"/>
    <n v="-80.510000000000005"/>
    <x v="19"/>
    <s v="EKO TRANSPORTES E RECOLHIMENTO DE RESIDUOS LTDA"/>
    <x v="6"/>
    <s v="'1013967"/>
    <x v="1256"/>
    <x v="3"/>
    <x v="3"/>
    <x v="2"/>
    <x v="2"/>
    <x v="10"/>
    <x v="8"/>
    <s v="1 | 1"/>
    <x v="22"/>
    <n v="40026"/>
    <x v="1"/>
  </r>
  <r>
    <x v="1"/>
    <x v="0"/>
    <n v="-78.95"/>
    <x v="50"/>
    <s v="FG SHOPPING COMERCIO ATACADISTA LTDA"/>
    <x v="9"/>
    <s v="'69594"/>
    <x v="1257"/>
    <x v="1"/>
    <x v="1"/>
    <x v="1"/>
    <x v="1"/>
    <x v="1"/>
    <x v="1"/>
    <s v="1 | 1"/>
    <x v="62"/>
    <n v="70011"/>
    <x v="1"/>
  </r>
  <r>
    <x v="1"/>
    <x v="0"/>
    <n v="-77.33"/>
    <x v="121"/>
    <s v="PETROBRAS DISTRIBUIDORA SA"/>
    <x v="9"/>
    <s v="'3041758-Juros"/>
    <x v="751"/>
    <x v="1"/>
    <x v="1"/>
    <x v="2"/>
    <x v="2"/>
    <x v="5"/>
    <x v="4"/>
    <s v="1 | 1"/>
    <x v="143"/>
    <n v="7001"/>
    <x v="1"/>
  </r>
  <r>
    <x v="1"/>
    <x v="0"/>
    <n v="-77.17"/>
    <x v="30"/>
    <s v="SECRETARIA DA RECEITA FEDERAL DO BRASIL - RFB"/>
    <x v="4"/>
    <s v="'1013992"/>
    <x v="702"/>
    <x v="27"/>
    <x v="19"/>
    <x v="1"/>
    <x v="1"/>
    <x v="16"/>
    <x v="12"/>
    <s v="1 | 1"/>
    <x v="90"/>
    <n v="60021"/>
    <x v="1"/>
  </r>
  <r>
    <x v="1"/>
    <x v="0"/>
    <n v="-77.02"/>
    <x v="13"/>
    <s v="PARMEZAO INDUSTRIA E COMERCIO DE ALIMENTOS LTDA"/>
    <x v="9"/>
    <s v="'256656"/>
    <x v="1258"/>
    <x v="5"/>
    <x v="5"/>
    <x v="2"/>
    <x v="2"/>
    <x v="6"/>
    <x v="3"/>
    <s v="1 | 1"/>
    <x v="16"/>
    <n v="3006"/>
    <x v="1"/>
  </r>
  <r>
    <x v="1"/>
    <x v="0"/>
    <n v="-76.349999999999994"/>
    <x v="19"/>
    <s v="EKO TRANSPORTES E RECOLHIMENTO DE RESIDUOS LTDA"/>
    <x v="11"/>
    <s v="'1013717"/>
    <x v="1259"/>
    <x v="2"/>
    <x v="2"/>
    <x v="2"/>
    <x v="2"/>
    <x v="10"/>
    <x v="8"/>
    <s v="1 | 1"/>
    <x v="22"/>
    <n v="4004"/>
    <x v="1"/>
  </r>
  <r>
    <x v="1"/>
    <x v="0"/>
    <n v="-75"/>
    <x v="46"/>
    <s v="SECRETARIA DA RECEITA FEDERAL DO BRASIL - RFB"/>
    <x v="4"/>
    <s v="'1014021"/>
    <x v="1260"/>
    <x v="0"/>
    <x v="0"/>
    <x v="8"/>
    <x v="8"/>
    <x v="19"/>
    <x v="15"/>
    <s v="1 | 1"/>
    <x v="55"/>
    <n v="2001"/>
    <x v="1"/>
  </r>
  <r>
    <x v="1"/>
    <x v="0"/>
    <n v="-70.38"/>
    <x v="20"/>
    <s v="UNIMED-RIO COOPERATIVA DE TRABALHO MEDICO DO RIO DE JANEIRO LTDA"/>
    <x v="7"/>
    <s v="'33953919"/>
    <x v="1210"/>
    <x v="21"/>
    <x v="15"/>
    <x v="2"/>
    <x v="2"/>
    <x v="6"/>
    <x v="3"/>
    <s v="1 | 1"/>
    <x v="23"/>
    <n v="3004"/>
    <x v="1"/>
  </r>
  <r>
    <x v="1"/>
    <x v="0"/>
    <n v="-70"/>
    <x v="90"/>
    <s v="EKO TRANSPORTES E RECOLHIMENTO DE RESIDUOS LTDA"/>
    <x v="6"/>
    <s v="'1013711"/>
    <x v="650"/>
    <x v="29"/>
    <x v="19"/>
    <x v="1"/>
    <x v="1"/>
    <x v="2"/>
    <x v="2"/>
    <s v="1 | 1"/>
    <x v="108"/>
    <n v="60013"/>
    <x v="1"/>
  </r>
  <r>
    <x v="1"/>
    <x v="0"/>
    <n v="-70"/>
    <x v="90"/>
    <s v="EKO TRANSPORTES E RECOLHIMENTO DE RESIDUOS LTDA"/>
    <x v="2"/>
    <s v="'1013488"/>
    <x v="722"/>
    <x v="29"/>
    <x v="19"/>
    <x v="1"/>
    <x v="1"/>
    <x v="2"/>
    <x v="2"/>
    <s v="1 | 1"/>
    <x v="108"/>
    <n v="60013"/>
    <x v="1"/>
  </r>
  <r>
    <x v="1"/>
    <x v="0"/>
    <n v="-67.849999999999994"/>
    <x v="30"/>
    <s v="SECRETARIA DA RECEITA FEDERAL DO BRASIL - RFB"/>
    <x v="4"/>
    <s v="'1013990"/>
    <x v="702"/>
    <x v="21"/>
    <x v="15"/>
    <x v="2"/>
    <x v="2"/>
    <x v="14"/>
    <x v="12"/>
    <s v="1 | 1"/>
    <x v="35"/>
    <n v="3004"/>
    <x v="1"/>
  </r>
  <r>
    <x v="1"/>
    <x v="0"/>
    <n v="-66.94"/>
    <x v="36"/>
    <s v="COMPRA SEGURA COMERCIO ELETRONICO LTDA"/>
    <x v="9"/>
    <s v="'35374"/>
    <x v="1261"/>
    <x v="7"/>
    <x v="6"/>
    <x v="2"/>
    <x v="2"/>
    <x v="10"/>
    <x v="8"/>
    <s v="1 | 1"/>
    <x v="43"/>
    <n v="3008"/>
    <x v="1"/>
  </r>
  <r>
    <x v="1"/>
    <x v="0"/>
    <n v="-66.319999999999993"/>
    <x v="49"/>
    <s v="L DE OLIVEIRA SILVA COMERCIO DE FERRAMENTAS"/>
    <x v="9"/>
    <s v="'12090"/>
    <x v="1262"/>
    <x v="11"/>
    <x v="6"/>
    <x v="2"/>
    <x v="2"/>
    <x v="7"/>
    <x v="5"/>
    <s v="1 | 1"/>
    <x v="60"/>
    <n v="8004"/>
    <x v="1"/>
  </r>
  <r>
    <x v="1"/>
    <x v="0"/>
    <n v="-65.88"/>
    <x v="31"/>
    <s v="CONDOMINIO DO CENTRO DE ABAST DO EST DA GUANABARA"/>
    <x v="2"/>
    <s v="'127075"/>
    <x v="1016"/>
    <x v="2"/>
    <x v="2"/>
    <x v="2"/>
    <x v="2"/>
    <x v="7"/>
    <x v="5"/>
    <s v="1 | 1"/>
    <x v="115"/>
    <n v="4004"/>
    <x v="1"/>
  </r>
  <r>
    <x v="1"/>
    <x v="0"/>
    <n v="-64"/>
    <x v="50"/>
    <s v="EKO TRANSPORTES E RECOLHIMENTO DE RESIDUOS LTDA"/>
    <x v="6"/>
    <s v="'1013729"/>
    <x v="1263"/>
    <x v="1"/>
    <x v="1"/>
    <x v="1"/>
    <x v="1"/>
    <x v="1"/>
    <x v="1"/>
    <s v="1 | 1"/>
    <x v="62"/>
    <n v="70011"/>
    <x v="1"/>
  </r>
  <r>
    <x v="1"/>
    <x v="0"/>
    <n v="-61.5"/>
    <x v="56"/>
    <s v="PIRES E VIDAL ASSESSORIA E EMPREENDIMENTOS LTDA"/>
    <x v="7"/>
    <s v="'3888"/>
    <x v="1227"/>
    <x v="12"/>
    <x v="10"/>
    <x v="2"/>
    <x v="2"/>
    <x v="6"/>
    <x v="3"/>
    <s v="1 | 1"/>
    <x v="68"/>
    <n v="3005"/>
    <x v="1"/>
  </r>
  <r>
    <x v="1"/>
    <x v="0"/>
    <n v="-60.71"/>
    <x v="56"/>
    <s v="PIRES E VIDAL ASSESSORIA E EMPREENDIMENTOS LTDA"/>
    <x v="7"/>
    <s v="'3885"/>
    <x v="1264"/>
    <x v="12"/>
    <x v="10"/>
    <x v="1"/>
    <x v="1"/>
    <x v="3"/>
    <x v="3"/>
    <s v="1 | 1"/>
    <x v="97"/>
    <n v="30051"/>
    <x v="1"/>
  </r>
  <r>
    <x v="1"/>
    <x v="0"/>
    <n v="-60"/>
    <x v="114"/>
    <s v="EKO TRANSPORTES E RECOLHIMENTO DE RESIDUOS LTDA"/>
    <x v="6"/>
    <s v="'1013572"/>
    <x v="1265"/>
    <x v="0"/>
    <x v="0"/>
    <x v="10"/>
    <x v="10"/>
    <x v="22"/>
    <x v="18"/>
    <s v="1 | 1"/>
    <x v="135"/>
    <n v="20011"/>
    <x v="1"/>
  </r>
  <r>
    <x v="1"/>
    <x v="0"/>
    <n v="-59"/>
    <x v="13"/>
    <s v="ANHANGUERA EDUCACIONAL PARTICIPACOES S/A"/>
    <x v="2"/>
    <s v="'302050964"/>
    <x v="1266"/>
    <x v="5"/>
    <x v="5"/>
    <x v="2"/>
    <x v="2"/>
    <x v="6"/>
    <x v="3"/>
    <s v="1 | 1"/>
    <x v="16"/>
    <n v="3006"/>
    <x v="1"/>
  </r>
  <r>
    <x v="1"/>
    <x v="0"/>
    <n v="-59"/>
    <x v="13"/>
    <s v="ANTARES EDUCACIONAL S.A."/>
    <x v="2"/>
    <s v="'00674051"/>
    <x v="1267"/>
    <x v="8"/>
    <x v="7"/>
    <x v="2"/>
    <x v="2"/>
    <x v="6"/>
    <x v="3"/>
    <s v="1 | 1"/>
    <x v="16"/>
    <n v="8003"/>
    <x v="1"/>
  </r>
  <r>
    <x v="1"/>
    <x v="0"/>
    <n v="-58.92"/>
    <x v="19"/>
    <s v="EKO TRANSPORTES E RECOLHIMENTO DE RESIDUOS LTDA"/>
    <x v="6"/>
    <s v="'1013222"/>
    <x v="1268"/>
    <x v="25"/>
    <x v="18"/>
    <x v="2"/>
    <x v="2"/>
    <x v="10"/>
    <x v="8"/>
    <s v="1 | 1"/>
    <x v="22"/>
    <n v="3001"/>
    <x v="1"/>
  </r>
  <r>
    <x v="1"/>
    <x v="0"/>
    <n v="-58.65"/>
    <x v="20"/>
    <s v="UNIMED-RIO COOPERATIVA DE TRABALHO MEDICO DO RIO DE JANEIRO LTDA"/>
    <x v="7"/>
    <s v="'33953915"/>
    <x v="1117"/>
    <x v="16"/>
    <x v="11"/>
    <x v="1"/>
    <x v="1"/>
    <x v="3"/>
    <x v="3"/>
    <s v="1 | 1"/>
    <x v="24"/>
    <n v="7002"/>
    <x v="1"/>
  </r>
  <r>
    <x v="1"/>
    <x v="0"/>
    <n v="-58.65"/>
    <x v="20"/>
    <s v="UNIMED-RIO COOPERATIVA DE TRABALHO MEDICO DO RIO DE JANEIRO LTDA"/>
    <x v="7"/>
    <s v="'33953915"/>
    <x v="1117"/>
    <x v="6"/>
    <x v="1"/>
    <x v="1"/>
    <x v="1"/>
    <x v="3"/>
    <x v="3"/>
    <s v="1 | 1"/>
    <x v="24"/>
    <n v="7003"/>
    <x v="1"/>
  </r>
  <r>
    <x v="1"/>
    <x v="0"/>
    <n v="-58.65"/>
    <x v="20"/>
    <s v="UNIMED-RIO COOPERATIVA DE TRABALHO MEDICO DO RIO DE JANEIRO LTDA"/>
    <x v="7"/>
    <s v="'33953917"/>
    <x v="1231"/>
    <x v="29"/>
    <x v="19"/>
    <x v="1"/>
    <x v="1"/>
    <x v="3"/>
    <x v="3"/>
    <s v="1 | 1"/>
    <x v="24"/>
    <n v="60013"/>
    <x v="1"/>
  </r>
  <r>
    <x v="1"/>
    <x v="0"/>
    <n v="-58.65"/>
    <x v="20"/>
    <s v="UNIMED-RIO COOPERATIVA DE TRABALHO MEDICO DO RIO DE JANEIRO LTDA"/>
    <x v="7"/>
    <s v="'33953919"/>
    <x v="1210"/>
    <x v="4"/>
    <x v="4"/>
    <x v="2"/>
    <x v="2"/>
    <x v="6"/>
    <x v="3"/>
    <s v="1 | 1"/>
    <x v="23"/>
    <n v="40036"/>
    <x v="1"/>
  </r>
  <r>
    <x v="1"/>
    <x v="0"/>
    <n v="-58.65"/>
    <x v="97"/>
    <s v="UNIMED-RIO COOPERATIVA DE TRABALHO MEDICO DO RIO DE JANEIRO LTDA"/>
    <x v="7"/>
    <s v="'33953915"/>
    <x v="1117"/>
    <x v="33"/>
    <x v="16"/>
    <x v="9"/>
    <x v="9"/>
    <x v="20"/>
    <x v="16"/>
    <s v="1 | 1"/>
    <x v="116"/>
    <n v="9001"/>
    <x v="1"/>
  </r>
  <r>
    <x v="1"/>
    <x v="0"/>
    <n v="-58.04"/>
    <x v="19"/>
    <s v="UBER DO BRASIL TECNOLOGIA LTDA."/>
    <x v="6"/>
    <s v="'1013544"/>
    <x v="1269"/>
    <x v="20"/>
    <x v="2"/>
    <x v="2"/>
    <x v="2"/>
    <x v="10"/>
    <x v="8"/>
    <s v="1 | 1"/>
    <x v="22"/>
    <n v="50016"/>
    <x v="1"/>
  </r>
  <r>
    <x v="1"/>
    <x v="0"/>
    <n v="-57.82"/>
    <x v="121"/>
    <s v="VOIPGLOBE SERVICOS DE COMUNICACAO MULTIMIDIA VIA INTERNET LTDA"/>
    <x v="6"/>
    <s v="'1013354-Juros"/>
    <x v="751"/>
    <x v="24"/>
    <x v="17"/>
    <x v="2"/>
    <x v="2"/>
    <x v="5"/>
    <x v="4"/>
    <s v="1 | 1"/>
    <x v="143"/>
    <n v="8006"/>
    <x v="1"/>
  </r>
  <r>
    <x v="1"/>
    <x v="0"/>
    <n v="-55.85"/>
    <x v="30"/>
    <s v="SECRETARIA DA RECEITA FEDERAL DO BRASIL - RFB"/>
    <x v="4"/>
    <s v="'1013990"/>
    <x v="702"/>
    <x v="9"/>
    <x v="8"/>
    <x v="2"/>
    <x v="2"/>
    <x v="14"/>
    <x v="12"/>
    <s v="1 | 1"/>
    <x v="35"/>
    <n v="8002"/>
    <x v="1"/>
  </r>
  <r>
    <x v="1"/>
    <x v="0"/>
    <n v="-55.28"/>
    <x v="48"/>
    <s v="CONDOMINIO DO CENTRO DE ABAST DO EST DA GUANABARA"/>
    <x v="2"/>
    <s v="'127021"/>
    <x v="1014"/>
    <x v="2"/>
    <x v="2"/>
    <x v="2"/>
    <x v="2"/>
    <x v="7"/>
    <x v="5"/>
    <s v="1 | 1"/>
    <x v="86"/>
    <n v="4004"/>
    <x v="1"/>
  </r>
  <r>
    <x v="1"/>
    <x v="0"/>
    <n v="-55.28"/>
    <x v="48"/>
    <s v="CONDOMINIO DO CENTRO DE ABAST DO EST DA GUANABARA"/>
    <x v="2"/>
    <s v="'127050"/>
    <x v="1015"/>
    <x v="2"/>
    <x v="2"/>
    <x v="2"/>
    <x v="2"/>
    <x v="7"/>
    <x v="5"/>
    <s v="1 | 1"/>
    <x v="86"/>
    <n v="4004"/>
    <x v="1"/>
  </r>
  <r>
    <x v="1"/>
    <x v="0"/>
    <n v="-55.28"/>
    <x v="48"/>
    <s v="CONDOMINIO DO CENTRO DE ABAST DO EST DA GUANABARA"/>
    <x v="2"/>
    <s v="'127075"/>
    <x v="1016"/>
    <x v="2"/>
    <x v="2"/>
    <x v="2"/>
    <x v="2"/>
    <x v="7"/>
    <x v="5"/>
    <s v="1 | 1"/>
    <x v="86"/>
    <n v="4004"/>
    <x v="1"/>
  </r>
  <r>
    <x v="1"/>
    <x v="0"/>
    <n v="-55"/>
    <x v="98"/>
    <s v="CAIXA ECONOMICA FEDERAL"/>
    <x v="8"/>
    <s v="'1013636"/>
    <x v="1248"/>
    <x v="0"/>
    <x v="0"/>
    <x v="2"/>
    <x v="2"/>
    <x v="5"/>
    <x v="4"/>
    <s v="1 | 1"/>
    <x v="117"/>
    <n v="20011"/>
    <x v="1"/>
  </r>
  <r>
    <x v="1"/>
    <x v="0"/>
    <n v="-54"/>
    <x v="114"/>
    <s v="CONECTUDO PECAS E CONEXOES EIRELI"/>
    <x v="9"/>
    <s v="'65510"/>
    <x v="1270"/>
    <x v="0"/>
    <x v="0"/>
    <x v="10"/>
    <x v="10"/>
    <x v="22"/>
    <x v="18"/>
    <s v="1 | 1"/>
    <x v="135"/>
    <n v="20011"/>
    <x v="1"/>
  </r>
  <r>
    <x v="1"/>
    <x v="0"/>
    <n v="-53"/>
    <x v="50"/>
    <s v="VAREJAO DAS CORES COMERCIO DE PRODUTOS PARA PINTURA LTDA"/>
    <x v="9"/>
    <s v="'17802"/>
    <x v="1255"/>
    <x v="1"/>
    <x v="1"/>
    <x v="1"/>
    <x v="1"/>
    <x v="1"/>
    <x v="1"/>
    <s v="1 | 2"/>
    <x v="62"/>
    <n v="70011"/>
    <x v="1"/>
  </r>
  <r>
    <x v="1"/>
    <x v="0"/>
    <n v="-53"/>
    <x v="98"/>
    <s v="ITAU UNIBANCO S.A."/>
    <x v="8"/>
    <s v="'20230104021-TAR"/>
    <x v="1271"/>
    <x v="0"/>
    <x v="0"/>
    <x v="2"/>
    <x v="2"/>
    <x v="5"/>
    <x v="4"/>
    <s v="1 | 1"/>
    <x v="117"/>
    <n v="20011"/>
    <x v="1"/>
  </r>
  <r>
    <x v="1"/>
    <x v="0"/>
    <n v="-52.9"/>
    <x v="49"/>
    <s v="BMB MATERIAL DE CONSTRUCAO S.A."/>
    <x v="9"/>
    <s v="'40503"/>
    <x v="1272"/>
    <x v="11"/>
    <x v="6"/>
    <x v="2"/>
    <x v="2"/>
    <x v="7"/>
    <x v="5"/>
    <s v="1 | 1"/>
    <x v="60"/>
    <n v="8004"/>
    <x v="1"/>
  </r>
  <r>
    <x v="1"/>
    <x v="0"/>
    <n v="-52.4"/>
    <x v="98"/>
    <s v="ITAU UNIBANCO S.A."/>
    <x v="8"/>
    <s v="'20230111001-TAR"/>
    <x v="1273"/>
    <x v="0"/>
    <x v="0"/>
    <x v="2"/>
    <x v="2"/>
    <x v="5"/>
    <x v="4"/>
    <s v="1 | 1"/>
    <x v="117"/>
    <n v="20011"/>
    <x v="1"/>
  </r>
  <r>
    <x v="1"/>
    <x v="0"/>
    <n v="-51.2"/>
    <x v="30"/>
    <s v="SECRETARIA DA RECEITA FEDERAL DO BRASIL - RFB"/>
    <x v="4"/>
    <s v="'1013990"/>
    <x v="702"/>
    <x v="17"/>
    <x v="2"/>
    <x v="1"/>
    <x v="1"/>
    <x v="16"/>
    <x v="12"/>
    <s v="1 | 1"/>
    <x v="90"/>
    <n v="5006"/>
    <x v="1"/>
  </r>
  <r>
    <x v="1"/>
    <x v="0"/>
    <n v="-50.62"/>
    <x v="30"/>
    <s v="SECRETARIA DA RECEITA FEDERAL DO BRASIL - RFB"/>
    <x v="4"/>
    <s v="'1013990"/>
    <x v="702"/>
    <x v="27"/>
    <x v="19"/>
    <x v="1"/>
    <x v="1"/>
    <x v="16"/>
    <x v="12"/>
    <s v="1 | 1"/>
    <x v="90"/>
    <n v="60021"/>
    <x v="1"/>
  </r>
  <r>
    <x v="1"/>
    <x v="0"/>
    <n v="-50"/>
    <x v="5"/>
    <s v="EMPORIO MEGA 100 COMERCIO DE ALIMENTOS S.A."/>
    <x v="9"/>
    <s v="'58818"/>
    <x v="673"/>
    <x v="8"/>
    <x v="7"/>
    <x v="2"/>
    <x v="2"/>
    <x v="6"/>
    <x v="3"/>
    <s v="1 | 2"/>
    <x v="61"/>
    <n v="8003"/>
    <x v="1"/>
  </r>
  <r>
    <x v="1"/>
    <x v="0"/>
    <n v="-50"/>
    <x v="5"/>
    <s v="EMPORIO MEGA 100 COMERCIO DE ALIMENTOS S.A."/>
    <x v="9"/>
    <s v="'58818"/>
    <x v="673"/>
    <x v="8"/>
    <x v="7"/>
    <x v="2"/>
    <x v="2"/>
    <x v="6"/>
    <x v="3"/>
    <s v="2 | 2"/>
    <x v="61"/>
    <n v="8003"/>
    <x v="1"/>
  </r>
  <r>
    <x v="1"/>
    <x v="0"/>
    <n v="-49.94"/>
    <x v="13"/>
    <s v="UBER DO BRASIL TECNOLOGIA LTDA."/>
    <x v="6"/>
    <s v="'1013746"/>
    <x v="1274"/>
    <x v="8"/>
    <x v="7"/>
    <x v="2"/>
    <x v="2"/>
    <x v="6"/>
    <x v="3"/>
    <s v="1 | 1"/>
    <x v="16"/>
    <n v="8003"/>
    <x v="1"/>
  </r>
  <r>
    <x v="1"/>
    <x v="0"/>
    <n v="-49.4"/>
    <x v="11"/>
    <s v="UBER DO BRASIL TECNOLOGIA LTDA."/>
    <x v="6"/>
    <s v="'1013756"/>
    <x v="1275"/>
    <x v="5"/>
    <x v="5"/>
    <x v="2"/>
    <x v="2"/>
    <x v="10"/>
    <x v="8"/>
    <s v="1 | 1"/>
    <x v="13"/>
    <n v="3006"/>
    <x v="1"/>
  </r>
  <r>
    <x v="1"/>
    <x v="0"/>
    <n v="-48.6"/>
    <x v="17"/>
    <s v="GOOGLE BRASIL INTERNET LTDA."/>
    <x v="2"/>
    <s v="'1013547"/>
    <x v="1276"/>
    <x v="10"/>
    <x v="9"/>
    <x v="2"/>
    <x v="2"/>
    <x v="10"/>
    <x v="8"/>
    <s v="1 | 1"/>
    <x v="20"/>
    <n v="8001"/>
    <x v="1"/>
  </r>
  <r>
    <x v="1"/>
    <x v="0"/>
    <n v="-48.6"/>
    <x v="98"/>
    <s v="ITAU UNIBANCO S.A."/>
    <x v="8"/>
    <s v="'20230106004-TAR"/>
    <x v="1216"/>
    <x v="0"/>
    <x v="0"/>
    <x v="2"/>
    <x v="2"/>
    <x v="5"/>
    <x v="4"/>
    <s v="1 | 1"/>
    <x v="117"/>
    <n v="20011"/>
    <x v="1"/>
  </r>
  <r>
    <x v="1"/>
    <x v="0"/>
    <n v="-46.92"/>
    <x v="20"/>
    <s v="UNIMED-RIO COOPERATIVA DE TRABALHO MEDICO DO RIO DE JANEIRO LTDA"/>
    <x v="7"/>
    <s v="'33953914"/>
    <x v="1202"/>
    <x v="8"/>
    <x v="7"/>
    <x v="2"/>
    <x v="2"/>
    <x v="6"/>
    <x v="3"/>
    <s v="1 | 1"/>
    <x v="23"/>
    <n v="8003"/>
    <x v="1"/>
  </r>
  <r>
    <x v="1"/>
    <x v="0"/>
    <n v="-46.92"/>
    <x v="20"/>
    <s v="UNIMED-RIO COOPERATIVA DE TRABALHO MEDICO DO RIO DE JANEIRO LTDA"/>
    <x v="7"/>
    <s v="'33953919"/>
    <x v="1210"/>
    <x v="22"/>
    <x v="0"/>
    <x v="2"/>
    <x v="2"/>
    <x v="6"/>
    <x v="3"/>
    <s v="1 | 1"/>
    <x v="23"/>
    <n v="3002"/>
    <x v="1"/>
  </r>
  <r>
    <x v="1"/>
    <x v="0"/>
    <n v="-46.92"/>
    <x v="20"/>
    <s v="UNIMED-RIO COOPERATIVA DE TRABALHO MEDICO DO RIO DE JANEIRO LTDA"/>
    <x v="7"/>
    <s v="'34162586"/>
    <x v="1199"/>
    <x v="8"/>
    <x v="7"/>
    <x v="2"/>
    <x v="2"/>
    <x v="6"/>
    <x v="3"/>
    <s v="1 | 1"/>
    <x v="23"/>
    <n v="8003"/>
    <x v="1"/>
  </r>
  <r>
    <x v="1"/>
    <x v="0"/>
    <n v="-46.51"/>
    <x v="2"/>
    <s v="FOLHA DE PAGAMENTO"/>
    <x v="3"/>
    <s v="'1013824"/>
    <x v="525"/>
    <x v="27"/>
    <x v="19"/>
    <x v="1"/>
    <x v="1"/>
    <x v="2"/>
    <x v="2"/>
    <s v="2 | 1"/>
    <x v="2"/>
    <n v="60021"/>
    <x v="1"/>
  </r>
  <r>
    <x v="1"/>
    <x v="0"/>
    <n v="-45.8"/>
    <x v="30"/>
    <s v="SECRETARIA DA RECEITA FEDERAL DO BRASIL - RFB"/>
    <x v="4"/>
    <s v="'1014097"/>
    <x v="592"/>
    <x v="4"/>
    <x v="4"/>
    <x v="2"/>
    <x v="2"/>
    <x v="14"/>
    <x v="12"/>
    <s v="1 | 1"/>
    <x v="35"/>
    <n v="4003"/>
    <x v="1"/>
  </r>
  <r>
    <x v="1"/>
    <x v="0"/>
    <n v="-45.54"/>
    <x v="42"/>
    <s v="LUCAS GARCIA GOMES"/>
    <x v="9"/>
    <s v="'20343"/>
    <x v="1277"/>
    <x v="24"/>
    <x v="17"/>
    <x v="2"/>
    <x v="2"/>
    <x v="10"/>
    <x v="8"/>
    <s v="1 | 1"/>
    <x v="51"/>
    <n v="8006"/>
    <x v="1"/>
  </r>
  <r>
    <x v="1"/>
    <x v="0"/>
    <n v="-45.43"/>
    <x v="25"/>
    <s v="EKO TRANSPORTES E RECOLHIMENTO DE RESIDUOS LTDA"/>
    <x v="6"/>
    <s v="'1013667"/>
    <x v="1278"/>
    <x v="2"/>
    <x v="2"/>
    <x v="2"/>
    <x v="2"/>
    <x v="7"/>
    <x v="5"/>
    <s v="1 | 1"/>
    <x v="30"/>
    <n v="4004"/>
    <x v="1"/>
  </r>
  <r>
    <x v="1"/>
    <x v="0"/>
    <n v="-45.09"/>
    <x v="42"/>
    <s v="MIX OFERTAS COMERCIO DE EQUIPAMENTOS ELETRONICOS LTDA"/>
    <x v="9"/>
    <s v="'296868"/>
    <x v="1228"/>
    <x v="24"/>
    <x v="17"/>
    <x v="2"/>
    <x v="2"/>
    <x v="10"/>
    <x v="8"/>
    <s v="1 | 1"/>
    <x v="51"/>
    <n v="8006"/>
    <x v="1"/>
  </r>
  <r>
    <x v="1"/>
    <x v="0"/>
    <n v="-45"/>
    <x v="22"/>
    <s v="MICROSOFT INFORMATICA LTDA"/>
    <x v="2"/>
    <s v="'1013759"/>
    <x v="1065"/>
    <x v="24"/>
    <x v="17"/>
    <x v="2"/>
    <x v="2"/>
    <x v="10"/>
    <x v="8"/>
    <s v="1 | 1"/>
    <x v="26"/>
    <n v="8006"/>
    <x v="1"/>
  </r>
  <r>
    <x v="1"/>
    <x v="0"/>
    <n v="-44.97"/>
    <x v="74"/>
    <s v="EKO TRANSPORTES E RECOLHIMENTO DE RESIDUOS LTDA"/>
    <x v="9"/>
    <s v="'34292"/>
    <x v="1279"/>
    <x v="13"/>
    <x v="2"/>
    <x v="1"/>
    <x v="1"/>
    <x v="8"/>
    <x v="6"/>
    <s v="1 | 1"/>
    <x v="87"/>
    <n v="5003"/>
    <x v="1"/>
  </r>
  <r>
    <x v="1"/>
    <x v="0"/>
    <n v="-42.65"/>
    <x v="30"/>
    <s v="SECRETARIA DA RECEITA FEDERAL DO BRASIL - RFB"/>
    <x v="4"/>
    <s v="'1013990"/>
    <x v="702"/>
    <x v="1"/>
    <x v="1"/>
    <x v="1"/>
    <x v="1"/>
    <x v="16"/>
    <x v="12"/>
    <s v="1 | 1"/>
    <x v="90"/>
    <n v="7001"/>
    <x v="1"/>
  </r>
  <r>
    <x v="1"/>
    <x v="0"/>
    <n v="-40"/>
    <x v="56"/>
    <s v="PIRES E VIDAL ASSESSORIA E EMPREENDIMENTOS LTDA"/>
    <x v="7"/>
    <s v="'3889"/>
    <x v="675"/>
    <x v="12"/>
    <x v="10"/>
    <x v="2"/>
    <x v="2"/>
    <x v="6"/>
    <x v="3"/>
    <s v="1 | 1"/>
    <x v="68"/>
    <n v="3005"/>
    <x v="1"/>
  </r>
  <r>
    <x v="1"/>
    <x v="0"/>
    <n v="-40"/>
    <x v="50"/>
    <s v="PAUMAR AUTOMACAO COMERCIO SERVICOS E REPRESENTACAO LTDA"/>
    <x v="9"/>
    <s v="'24589"/>
    <x v="1280"/>
    <x v="16"/>
    <x v="11"/>
    <x v="1"/>
    <x v="1"/>
    <x v="1"/>
    <x v="1"/>
    <s v="1 | 1"/>
    <x v="62"/>
    <n v="7002"/>
    <x v="1"/>
  </r>
  <r>
    <x v="1"/>
    <x v="0"/>
    <n v="-40"/>
    <x v="19"/>
    <s v="EKO TRANSPORTES E RECOLHIMENTO DE RESIDUOS LTDA"/>
    <x v="6"/>
    <s v="'1013181"/>
    <x v="1281"/>
    <x v="27"/>
    <x v="19"/>
    <x v="2"/>
    <x v="2"/>
    <x v="10"/>
    <x v="8"/>
    <s v="1 | 1"/>
    <x v="22"/>
    <n v="6002"/>
    <x v="1"/>
  </r>
  <r>
    <x v="1"/>
    <x v="0"/>
    <n v="-39"/>
    <x v="121"/>
    <s v="CBS BRAND COMERCIO E AUTOMACAO LTDA"/>
    <x v="9"/>
    <s v="'6544-Juros"/>
    <x v="751"/>
    <x v="1"/>
    <x v="1"/>
    <x v="2"/>
    <x v="2"/>
    <x v="5"/>
    <x v="4"/>
    <s v="1 | 1"/>
    <x v="143"/>
    <n v="7001"/>
    <x v="1"/>
  </r>
  <r>
    <x v="1"/>
    <x v="0"/>
    <n v="-37.72"/>
    <x v="98"/>
    <s v="ITAU UNIBANCO S.A."/>
    <x v="8"/>
    <s v="'20230125005-TAR"/>
    <x v="1028"/>
    <x v="0"/>
    <x v="0"/>
    <x v="2"/>
    <x v="2"/>
    <x v="5"/>
    <x v="4"/>
    <s v="1 | 1"/>
    <x v="117"/>
    <n v="20011"/>
    <x v="1"/>
  </r>
  <r>
    <x v="1"/>
    <x v="0"/>
    <n v="-36.659999999999997"/>
    <x v="98"/>
    <s v="BANCO BRADESCO S.A."/>
    <x v="8"/>
    <s v="'1013747"/>
    <x v="1001"/>
    <x v="0"/>
    <x v="0"/>
    <x v="2"/>
    <x v="2"/>
    <x v="5"/>
    <x v="4"/>
    <s v="1 | 1"/>
    <x v="117"/>
    <n v="20011"/>
    <x v="1"/>
  </r>
  <r>
    <x v="1"/>
    <x v="0"/>
    <n v="-35.200000000000003"/>
    <x v="13"/>
    <s v="UBER DO BRASIL TECNOLOGIA LTDA."/>
    <x v="6"/>
    <s v="'1013752"/>
    <x v="1274"/>
    <x v="8"/>
    <x v="7"/>
    <x v="2"/>
    <x v="2"/>
    <x v="6"/>
    <x v="3"/>
    <s v="1 | 1"/>
    <x v="16"/>
    <n v="8003"/>
    <x v="1"/>
  </r>
  <r>
    <x v="1"/>
    <x v="0"/>
    <n v="-35.19"/>
    <x v="20"/>
    <s v="UNIMED-RIO COOPERATIVA DE TRABALHO MEDICO DO RIO DE JANEIRO LTDA"/>
    <x v="7"/>
    <s v="'33953916"/>
    <x v="955"/>
    <x v="10"/>
    <x v="9"/>
    <x v="2"/>
    <x v="2"/>
    <x v="6"/>
    <x v="3"/>
    <s v="1 | 1"/>
    <x v="23"/>
    <n v="8001"/>
    <x v="1"/>
  </r>
  <r>
    <x v="1"/>
    <x v="0"/>
    <n v="-35.19"/>
    <x v="20"/>
    <s v="UNIMED-RIO COOPERATIVA DE TRABALHO MEDICO DO RIO DE JANEIRO LTDA"/>
    <x v="7"/>
    <s v="'33953916"/>
    <x v="955"/>
    <x v="29"/>
    <x v="19"/>
    <x v="1"/>
    <x v="1"/>
    <x v="3"/>
    <x v="3"/>
    <s v="1 | 1"/>
    <x v="24"/>
    <n v="60014"/>
    <x v="1"/>
  </r>
  <r>
    <x v="1"/>
    <x v="0"/>
    <n v="-35.19"/>
    <x v="20"/>
    <s v="UNIMED-RIO COOPERATIVA DE TRABALHO MEDICO DO RIO DE JANEIRO LTDA"/>
    <x v="7"/>
    <s v="'33953917"/>
    <x v="1231"/>
    <x v="29"/>
    <x v="19"/>
    <x v="1"/>
    <x v="1"/>
    <x v="3"/>
    <x v="3"/>
    <s v="1 | 1"/>
    <x v="24"/>
    <n v="60012"/>
    <x v="1"/>
  </r>
  <r>
    <x v="1"/>
    <x v="0"/>
    <n v="-35.19"/>
    <x v="20"/>
    <s v="UNIMED-RIO COOPERATIVA DE TRABALHO MEDICO DO RIO DE JANEIRO LTDA"/>
    <x v="7"/>
    <s v="'33953917"/>
    <x v="1231"/>
    <x v="3"/>
    <x v="3"/>
    <x v="2"/>
    <x v="2"/>
    <x v="6"/>
    <x v="3"/>
    <s v="1 | 1"/>
    <x v="23"/>
    <n v="40026"/>
    <x v="1"/>
  </r>
  <r>
    <x v="1"/>
    <x v="0"/>
    <n v="-35.19"/>
    <x v="20"/>
    <s v="UNIMED-RIO COOPERATIVA DE TRABALHO MEDICO DO RIO DE JANEIRO LTDA"/>
    <x v="7"/>
    <s v="'33953919"/>
    <x v="1210"/>
    <x v="8"/>
    <x v="7"/>
    <x v="2"/>
    <x v="2"/>
    <x v="6"/>
    <x v="3"/>
    <s v="1 | 1"/>
    <x v="23"/>
    <n v="8003"/>
    <x v="1"/>
  </r>
  <r>
    <x v="1"/>
    <x v="0"/>
    <n v="-34.799999999999997"/>
    <x v="50"/>
    <s v="GRANVIA AUTO PECAS LTDA"/>
    <x v="9"/>
    <s v="'107111"/>
    <x v="1282"/>
    <x v="1"/>
    <x v="1"/>
    <x v="1"/>
    <x v="1"/>
    <x v="1"/>
    <x v="1"/>
    <s v="1 | 1"/>
    <x v="62"/>
    <n v="70011"/>
    <x v="1"/>
  </r>
  <r>
    <x v="1"/>
    <x v="0"/>
    <n v="-33.920833333333327"/>
    <x v="29"/>
    <s v="LANÇAMENTO MANUAL"/>
    <x v="1"/>
    <m/>
    <x v="560"/>
    <x v="14"/>
    <x v="11"/>
    <x v="1"/>
    <x v="1"/>
    <x v="2"/>
    <x v="2"/>
    <m/>
    <x v="38"/>
    <n v="5005"/>
    <x v="0"/>
  </r>
  <r>
    <x v="1"/>
    <x v="0"/>
    <n v="-33.65"/>
    <x v="98"/>
    <s v="BANCO BRADESCO S.A."/>
    <x v="8"/>
    <s v="'1013365"/>
    <x v="1001"/>
    <x v="0"/>
    <x v="0"/>
    <x v="2"/>
    <x v="2"/>
    <x v="5"/>
    <x v="4"/>
    <s v="1 | 1"/>
    <x v="117"/>
    <n v="20011"/>
    <x v="1"/>
  </r>
  <r>
    <x v="1"/>
    <x v="0"/>
    <n v="-32.93"/>
    <x v="19"/>
    <s v="UBER DO BRASIL TECNOLOGIA LTDA."/>
    <x v="6"/>
    <s v="'1014000"/>
    <x v="1283"/>
    <x v="9"/>
    <x v="8"/>
    <x v="2"/>
    <x v="2"/>
    <x v="10"/>
    <x v="8"/>
    <s v="1 | 1"/>
    <x v="22"/>
    <n v="8002"/>
    <x v="1"/>
  </r>
  <r>
    <x v="1"/>
    <x v="0"/>
    <n v="-32.5"/>
    <x v="50"/>
    <s v="GRANVIA AUTO PECAS LTDA"/>
    <x v="9"/>
    <s v="'106658"/>
    <x v="1284"/>
    <x v="1"/>
    <x v="1"/>
    <x v="1"/>
    <x v="1"/>
    <x v="1"/>
    <x v="1"/>
    <s v="1 | 1"/>
    <x v="62"/>
    <n v="70011"/>
    <x v="1"/>
  </r>
  <r>
    <x v="1"/>
    <x v="0"/>
    <n v="-31.9"/>
    <x v="19"/>
    <s v="UBER DO BRASIL TECNOLOGIA LTDA."/>
    <x v="6"/>
    <s v="'1013745"/>
    <x v="1285"/>
    <x v="9"/>
    <x v="8"/>
    <x v="2"/>
    <x v="2"/>
    <x v="10"/>
    <x v="8"/>
    <s v="1 | 1"/>
    <x v="22"/>
    <n v="8002"/>
    <x v="1"/>
  </r>
  <r>
    <x v="1"/>
    <x v="0"/>
    <n v="-31.8"/>
    <x v="98"/>
    <s v="ITAU UNIBANCO S.A."/>
    <x v="8"/>
    <s v="'20230111026-TAR"/>
    <x v="1271"/>
    <x v="0"/>
    <x v="0"/>
    <x v="2"/>
    <x v="2"/>
    <x v="5"/>
    <x v="4"/>
    <s v="1 | 1"/>
    <x v="117"/>
    <n v="20011"/>
    <x v="1"/>
  </r>
  <r>
    <x v="1"/>
    <x v="0"/>
    <n v="-31.8"/>
    <x v="98"/>
    <s v="ITAU UNIBANCO S.A."/>
    <x v="8"/>
    <s v="'20230116034-TAR"/>
    <x v="1271"/>
    <x v="0"/>
    <x v="0"/>
    <x v="2"/>
    <x v="2"/>
    <x v="5"/>
    <x v="4"/>
    <s v="1 | 1"/>
    <x v="117"/>
    <n v="20011"/>
    <x v="1"/>
  </r>
  <r>
    <x v="1"/>
    <x v="0"/>
    <n v="-30.36"/>
    <x v="42"/>
    <s v="LUCAS GARCIA GOMES"/>
    <x v="9"/>
    <s v="'20341"/>
    <x v="1277"/>
    <x v="24"/>
    <x v="17"/>
    <x v="2"/>
    <x v="2"/>
    <x v="10"/>
    <x v="8"/>
    <s v="1 | 1"/>
    <x v="51"/>
    <n v="8006"/>
    <x v="1"/>
  </r>
  <r>
    <x v="1"/>
    <x v="0"/>
    <n v="-30.1"/>
    <x v="39"/>
    <s v="RIOPAR PARTICIPACOES S.A."/>
    <x v="2"/>
    <s v="'6696394"/>
    <x v="1286"/>
    <x v="29"/>
    <x v="19"/>
    <x v="1"/>
    <x v="1"/>
    <x v="3"/>
    <x v="3"/>
    <s v="1 | 1"/>
    <x v="58"/>
    <n v="60011"/>
    <x v="1"/>
  </r>
  <r>
    <x v="1"/>
    <x v="0"/>
    <n v="-30.1"/>
    <x v="39"/>
    <s v="RIOPAR PARTICIPACOES S.A."/>
    <x v="2"/>
    <s v="'6703037"/>
    <x v="1287"/>
    <x v="29"/>
    <x v="19"/>
    <x v="1"/>
    <x v="1"/>
    <x v="3"/>
    <x v="3"/>
    <s v="1 | 1"/>
    <x v="58"/>
    <n v="60011"/>
    <x v="1"/>
  </r>
  <r>
    <x v="1"/>
    <x v="0"/>
    <n v="-29.9"/>
    <x v="19"/>
    <s v="UBER DO BRASIL TECNOLOGIA LTDA."/>
    <x v="6"/>
    <s v="'1013997"/>
    <x v="1283"/>
    <x v="9"/>
    <x v="8"/>
    <x v="2"/>
    <x v="2"/>
    <x v="10"/>
    <x v="8"/>
    <s v="1 | 1"/>
    <x v="22"/>
    <n v="8002"/>
    <x v="1"/>
  </r>
  <r>
    <x v="1"/>
    <x v="0"/>
    <n v="-29.54"/>
    <x v="78"/>
    <s v="FOLHA DE PAGAMENTO"/>
    <x v="3"/>
    <s v="'1013824"/>
    <x v="525"/>
    <x v="23"/>
    <x v="16"/>
    <x v="2"/>
    <x v="2"/>
    <x v="4"/>
    <x v="2"/>
    <s v="2 | 1"/>
    <x v="93"/>
    <n v="1002"/>
    <x v="1"/>
  </r>
  <r>
    <x v="1"/>
    <x v="0"/>
    <n v="-29.16"/>
    <x v="34"/>
    <s v="UNIMED-RIO COOPERATIVA DE TRABALHO MEDICO DO RIO DE JANEIRO LTDA"/>
    <x v="7"/>
    <s v="'33953906"/>
    <x v="767"/>
    <x v="29"/>
    <x v="19"/>
    <x v="1"/>
    <x v="1"/>
    <x v="3"/>
    <x v="3"/>
    <s v="1 | 1"/>
    <x v="49"/>
    <n v="60013"/>
    <x v="1"/>
  </r>
  <r>
    <x v="1"/>
    <x v="0"/>
    <n v="-28.35"/>
    <x v="39"/>
    <s v="RIOPAR PARTICIPACOES S.A."/>
    <x v="2"/>
    <s v="' 6679845"/>
    <x v="1288"/>
    <x v="29"/>
    <x v="19"/>
    <x v="1"/>
    <x v="1"/>
    <x v="3"/>
    <x v="3"/>
    <s v="1 | 1"/>
    <x v="58"/>
    <n v="60011"/>
    <x v="1"/>
  </r>
  <r>
    <x v="1"/>
    <x v="0"/>
    <n v="-28.35"/>
    <x v="39"/>
    <s v="RIOPAR PARTICIPACOES S.A."/>
    <x v="2"/>
    <s v="'6683025"/>
    <x v="1289"/>
    <x v="29"/>
    <x v="19"/>
    <x v="1"/>
    <x v="1"/>
    <x v="3"/>
    <x v="3"/>
    <s v="1 | 1"/>
    <x v="58"/>
    <n v="60011"/>
    <x v="1"/>
  </r>
  <r>
    <x v="1"/>
    <x v="0"/>
    <n v="-27.4"/>
    <x v="30"/>
    <s v="SECRETARIA DA RECEITA FEDERAL DO BRASIL - RFB"/>
    <x v="4"/>
    <s v="'1013990"/>
    <x v="702"/>
    <x v="27"/>
    <x v="19"/>
    <x v="1"/>
    <x v="1"/>
    <x v="16"/>
    <x v="12"/>
    <s v="1 | 1"/>
    <x v="90"/>
    <n v="60023"/>
    <x v="1"/>
  </r>
  <r>
    <x v="1"/>
    <x v="0"/>
    <n v="-26.8"/>
    <x v="121"/>
    <s v="FENIX EMERGENCIAS AMBIENTAIS LTDA"/>
    <x v="7"/>
    <s v="'12901-Juros"/>
    <x v="751"/>
    <x v="20"/>
    <x v="2"/>
    <x v="2"/>
    <x v="2"/>
    <x v="5"/>
    <x v="4"/>
    <s v="1 | 1"/>
    <x v="143"/>
    <n v="50016"/>
    <x v="1"/>
  </r>
  <r>
    <x v="1"/>
    <x v="0"/>
    <n v="-26.02"/>
    <x v="56"/>
    <s v="PIRES E VIDAL ASSESSORIA E EMPREENDIMENTOS LTDA"/>
    <x v="7"/>
    <s v="'3885"/>
    <x v="1264"/>
    <x v="12"/>
    <x v="10"/>
    <x v="2"/>
    <x v="2"/>
    <x v="6"/>
    <x v="3"/>
    <s v="1 | 1"/>
    <x v="68"/>
    <n v="3005"/>
    <x v="1"/>
  </r>
  <r>
    <x v="1"/>
    <x v="0"/>
    <n v="-25.05"/>
    <x v="26"/>
    <s v="BANCO ITAUCARD S.A."/>
    <x v="8"/>
    <s v="'1013926"/>
    <x v="1290"/>
    <x v="18"/>
    <x v="13"/>
    <x v="2"/>
    <x v="2"/>
    <x v="10"/>
    <x v="8"/>
    <s v="1 | 1"/>
    <x v="31"/>
    <n v="4001"/>
    <x v="1"/>
  </r>
  <r>
    <x v="1"/>
    <x v="0"/>
    <n v="-24.96"/>
    <x v="19"/>
    <s v="UBER DO BRASIL TECNOLOGIA LTDA."/>
    <x v="6"/>
    <s v="'1013998"/>
    <x v="1283"/>
    <x v="9"/>
    <x v="8"/>
    <x v="2"/>
    <x v="2"/>
    <x v="10"/>
    <x v="8"/>
    <s v="1 | 1"/>
    <x v="22"/>
    <n v="8002"/>
    <x v="1"/>
  </r>
  <r>
    <x v="1"/>
    <x v="0"/>
    <n v="-24.96"/>
    <x v="19"/>
    <s v="UBER DO BRASIL TECNOLOGIA LTDA."/>
    <x v="6"/>
    <s v="'1013999"/>
    <x v="1283"/>
    <x v="9"/>
    <x v="8"/>
    <x v="2"/>
    <x v="2"/>
    <x v="10"/>
    <x v="8"/>
    <s v="1 | 1"/>
    <x v="22"/>
    <n v="8002"/>
    <x v="1"/>
  </r>
  <r>
    <x v="1"/>
    <x v="0"/>
    <n v="-24.89"/>
    <x v="121"/>
    <s v="DI PAULO TAVARES TRANSPORTES DE AGUA LTDA"/>
    <x v="9"/>
    <s v="'933-Juros"/>
    <x v="751"/>
    <x v="22"/>
    <x v="0"/>
    <x v="2"/>
    <x v="2"/>
    <x v="5"/>
    <x v="4"/>
    <s v="1 | 1"/>
    <x v="143"/>
    <n v="3002"/>
    <x v="1"/>
  </r>
  <r>
    <x v="1"/>
    <x v="0"/>
    <n v="-24.83"/>
    <x v="121"/>
    <s v="FACULDADES CATOLICAS"/>
    <x v="2"/>
    <s v="'1009177-Juros"/>
    <x v="751"/>
    <x v="22"/>
    <x v="0"/>
    <x v="2"/>
    <x v="2"/>
    <x v="5"/>
    <x v="4"/>
    <s v="1 | 1"/>
    <x v="143"/>
    <n v="3002"/>
    <x v="1"/>
  </r>
  <r>
    <x v="1"/>
    <x v="0"/>
    <n v="-24.310833333333335"/>
    <x v="29"/>
    <s v="LANÇAMENTO MANUAL"/>
    <x v="1"/>
    <m/>
    <x v="560"/>
    <x v="32"/>
    <x v="16"/>
    <x v="2"/>
    <x v="2"/>
    <x v="4"/>
    <x v="2"/>
    <m/>
    <x v="34"/>
    <n v="2003"/>
    <x v="0"/>
  </r>
  <r>
    <x v="1"/>
    <x v="0"/>
    <n v="-24"/>
    <x v="19"/>
    <s v="TERMINAL GARAGEM MENEZES CORTES S.A."/>
    <x v="6"/>
    <s v="'1013683"/>
    <x v="1291"/>
    <x v="25"/>
    <x v="18"/>
    <x v="2"/>
    <x v="2"/>
    <x v="10"/>
    <x v="8"/>
    <s v="1 | 1"/>
    <x v="22"/>
    <n v="3001"/>
    <x v="1"/>
  </r>
  <r>
    <x v="1"/>
    <x v="0"/>
    <n v="-23.78"/>
    <x v="27"/>
    <s v="FUNDO DE GARANTIA DO TEMPO DE SERVICO"/>
    <x v="4"/>
    <s v="'1013852"/>
    <x v="558"/>
    <x v="24"/>
    <x v="17"/>
    <x v="2"/>
    <x v="2"/>
    <x v="14"/>
    <x v="12"/>
    <s v="1 | 1"/>
    <x v="32"/>
    <n v="8006"/>
    <x v="1"/>
  </r>
  <r>
    <x v="1"/>
    <x v="0"/>
    <n v="-23.46"/>
    <x v="20"/>
    <s v="UNIMED-RIO COOPERATIVA DE TRABALHO MEDICO DO RIO DE JANEIRO LTDA"/>
    <x v="7"/>
    <s v="'33953915"/>
    <x v="1117"/>
    <x v="7"/>
    <x v="6"/>
    <x v="1"/>
    <x v="1"/>
    <x v="3"/>
    <x v="3"/>
    <s v="1 | 1"/>
    <x v="24"/>
    <n v="3008"/>
    <x v="1"/>
  </r>
  <r>
    <x v="1"/>
    <x v="0"/>
    <n v="-23.46"/>
    <x v="20"/>
    <s v="UNIMED-RIO COOPERATIVA DE TRABALHO MEDICO DO RIO DE JANEIRO LTDA"/>
    <x v="7"/>
    <s v="'33953915"/>
    <x v="1117"/>
    <x v="13"/>
    <x v="2"/>
    <x v="1"/>
    <x v="1"/>
    <x v="3"/>
    <x v="3"/>
    <s v="1 | 1"/>
    <x v="24"/>
    <n v="5003"/>
    <x v="1"/>
  </r>
  <r>
    <x v="1"/>
    <x v="0"/>
    <n v="-23.46"/>
    <x v="20"/>
    <s v="UNIMED-RIO COOPERATIVA DE TRABALHO MEDICO DO RIO DE JANEIRO LTDA"/>
    <x v="7"/>
    <s v="'33953915"/>
    <x v="1117"/>
    <x v="17"/>
    <x v="2"/>
    <x v="1"/>
    <x v="1"/>
    <x v="3"/>
    <x v="3"/>
    <s v="1 | 1"/>
    <x v="24"/>
    <n v="5006"/>
    <x v="1"/>
  </r>
  <r>
    <x v="1"/>
    <x v="0"/>
    <n v="-23.46"/>
    <x v="20"/>
    <s v="UNIMED-RIO COOPERATIVA DE TRABALHO MEDICO DO RIO DE JANEIRO LTDA"/>
    <x v="7"/>
    <s v="'33953915"/>
    <x v="1117"/>
    <x v="29"/>
    <x v="19"/>
    <x v="1"/>
    <x v="1"/>
    <x v="3"/>
    <x v="3"/>
    <s v="1 | 1"/>
    <x v="24"/>
    <n v="6001"/>
    <x v="1"/>
  </r>
  <r>
    <x v="1"/>
    <x v="0"/>
    <n v="-23.46"/>
    <x v="20"/>
    <s v="UNIMED-RIO COOPERATIVA DE TRABALHO MEDICO DO RIO DE JANEIRO LTDA"/>
    <x v="7"/>
    <s v="'33953916"/>
    <x v="955"/>
    <x v="22"/>
    <x v="0"/>
    <x v="2"/>
    <x v="2"/>
    <x v="6"/>
    <x v="3"/>
    <s v="1 | 1"/>
    <x v="23"/>
    <n v="3002"/>
    <x v="1"/>
  </r>
  <r>
    <x v="1"/>
    <x v="0"/>
    <n v="-23.46"/>
    <x v="20"/>
    <s v="UNIMED-RIO COOPERATIVA DE TRABALHO MEDICO DO RIO DE JANEIRO LTDA"/>
    <x v="7"/>
    <s v="'33953916"/>
    <x v="955"/>
    <x v="29"/>
    <x v="19"/>
    <x v="1"/>
    <x v="1"/>
    <x v="3"/>
    <x v="3"/>
    <s v="1 | 1"/>
    <x v="24"/>
    <n v="60012"/>
    <x v="1"/>
  </r>
  <r>
    <x v="1"/>
    <x v="0"/>
    <n v="-23.46"/>
    <x v="20"/>
    <s v="UNIMED-RIO COOPERATIVA DE TRABALHO MEDICO DO RIO DE JANEIRO LTDA"/>
    <x v="7"/>
    <s v="'33953919"/>
    <x v="1210"/>
    <x v="14"/>
    <x v="11"/>
    <x v="1"/>
    <x v="1"/>
    <x v="3"/>
    <x v="3"/>
    <s v="1 | 1"/>
    <x v="24"/>
    <n v="5005"/>
    <x v="1"/>
  </r>
  <r>
    <x v="1"/>
    <x v="0"/>
    <n v="-23.46"/>
    <x v="20"/>
    <s v="UNIMED-RIO COOPERATIVA DE TRABALHO MEDICO DO RIO DE JANEIRO LTDA"/>
    <x v="7"/>
    <s v="'33953919"/>
    <x v="1210"/>
    <x v="24"/>
    <x v="17"/>
    <x v="2"/>
    <x v="2"/>
    <x v="6"/>
    <x v="3"/>
    <s v="1 | 1"/>
    <x v="23"/>
    <n v="8006"/>
    <x v="1"/>
  </r>
  <r>
    <x v="1"/>
    <x v="0"/>
    <n v="-23.2"/>
    <x v="121"/>
    <s v="FUNDACAO GETULIO VARGAS"/>
    <x v="2"/>
    <s v="'LIÂ­0382957/RJ-Juros"/>
    <x v="751"/>
    <x v="8"/>
    <x v="7"/>
    <x v="2"/>
    <x v="2"/>
    <x v="5"/>
    <x v="4"/>
    <s v="1 | 1"/>
    <x v="143"/>
    <n v="8003"/>
    <x v="1"/>
  </r>
  <r>
    <x v="1"/>
    <x v="0"/>
    <n v="-23.06"/>
    <x v="98"/>
    <s v="ITAU UNIBANCO S.A."/>
    <x v="8"/>
    <s v="'20230126003-TAR"/>
    <x v="1028"/>
    <x v="0"/>
    <x v="0"/>
    <x v="2"/>
    <x v="2"/>
    <x v="5"/>
    <x v="4"/>
    <s v="1 | 1"/>
    <x v="117"/>
    <n v="20011"/>
    <x v="1"/>
  </r>
  <r>
    <x v="1"/>
    <x v="0"/>
    <n v="-22.76"/>
    <x v="121"/>
    <s v="DEDETIZADORA TOYAMA"/>
    <x v="7"/>
    <s v="'7024-Juros"/>
    <x v="751"/>
    <x v="2"/>
    <x v="2"/>
    <x v="2"/>
    <x v="2"/>
    <x v="5"/>
    <x v="4"/>
    <s v="1 | 1"/>
    <x v="143"/>
    <n v="4004"/>
    <x v="1"/>
  </r>
  <r>
    <x v="1"/>
    <x v="0"/>
    <n v="-22.07"/>
    <x v="86"/>
    <s v="PENSAO ALIMENTICIA"/>
    <x v="3"/>
    <s v="'1013834"/>
    <x v="1292"/>
    <x v="29"/>
    <x v="19"/>
    <x v="1"/>
    <x v="1"/>
    <x v="2"/>
    <x v="2"/>
    <s v="1 | 1"/>
    <x v="104"/>
    <n v="60012"/>
    <x v="1"/>
  </r>
  <r>
    <x v="1"/>
    <x v="0"/>
    <n v="-22"/>
    <x v="19"/>
    <s v="EKO TRANSPORTES E RECOLHIMENTO DE RESIDUOS LTDA"/>
    <x v="6"/>
    <s v="'1013666"/>
    <x v="1293"/>
    <x v="25"/>
    <x v="18"/>
    <x v="2"/>
    <x v="2"/>
    <x v="10"/>
    <x v="8"/>
    <s v="1 | 1"/>
    <x v="22"/>
    <n v="3001"/>
    <x v="1"/>
  </r>
  <r>
    <x v="1"/>
    <x v="0"/>
    <n v="-21.2"/>
    <x v="98"/>
    <s v="ITAU UNIBANCO S.A."/>
    <x v="8"/>
    <s v="'20230110013-TAR"/>
    <x v="1271"/>
    <x v="0"/>
    <x v="0"/>
    <x v="2"/>
    <x v="2"/>
    <x v="5"/>
    <x v="4"/>
    <s v="1 | 1"/>
    <x v="117"/>
    <n v="20011"/>
    <x v="1"/>
  </r>
  <r>
    <x v="1"/>
    <x v="0"/>
    <n v="-20.49"/>
    <x v="39"/>
    <s v="RIOPAR PARTICIPACOES S.A."/>
    <x v="2"/>
    <s v="'72821784"/>
    <x v="1294"/>
    <x v="29"/>
    <x v="19"/>
    <x v="1"/>
    <x v="1"/>
    <x v="3"/>
    <x v="3"/>
    <s v="1 | 1"/>
    <x v="58"/>
    <n v="60011"/>
    <x v="1"/>
  </r>
  <r>
    <x v="1"/>
    <x v="0"/>
    <n v="-20.49"/>
    <x v="39"/>
    <s v="RIOPAR PARTICIPACOES S.A."/>
    <x v="2"/>
    <s v="'72883696"/>
    <x v="1286"/>
    <x v="29"/>
    <x v="19"/>
    <x v="1"/>
    <x v="1"/>
    <x v="3"/>
    <x v="3"/>
    <s v="1 | 1"/>
    <x v="58"/>
    <n v="60011"/>
    <x v="1"/>
  </r>
  <r>
    <x v="1"/>
    <x v="0"/>
    <n v="-20.49"/>
    <x v="39"/>
    <s v="RIOPAR PARTICIPACOES S.A."/>
    <x v="2"/>
    <s v="'72933910"/>
    <x v="1287"/>
    <x v="29"/>
    <x v="19"/>
    <x v="1"/>
    <x v="1"/>
    <x v="3"/>
    <x v="3"/>
    <s v="1 | 1"/>
    <x v="58"/>
    <n v="60011"/>
    <x v="1"/>
  </r>
  <r>
    <x v="1"/>
    <x v="0"/>
    <n v="-19.899999999999999"/>
    <x v="19"/>
    <s v="BOINA AZUL SISTEMAS LTDA."/>
    <x v="7"/>
    <s v="'3981"/>
    <x v="1295"/>
    <x v="9"/>
    <x v="8"/>
    <x v="2"/>
    <x v="2"/>
    <x v="10"/>
    <x v="8"/>
    <s v="1 | 1"/>
    <x v="22"/>
    <n v="8002"/>
    <x v="1"/>
  </r>
  <r>
    <x v="1"/>
    <x v="0"/>
    <n v="-19.71"/>
    <x v="2"/>
    <s v="FOLHA DE PAGAMENTO"/>
    <x v="3"/>
    <s v="'1013824"/>
    <x v="525"/>
    <x v="1"/>
    <x v="1"/>
    <x v="1"/>
    <x v="1"/>
    <x v="2"/>
    <x v="2"/>
    <s v="2 | 1"/>
    <x v="2"/>
    <n v="7001"/>
    <x v="1"/>
  </r>
  <r>
    <x v="1"/>
    <x v="0"/>
    <n v="-19.68"/>
    <x v="98"/>
    <s v="ITAU UNIBANCO S.A."/>
    <x v="8"/>
    <s v="'20230109002-TAR"/>
    <x v="1028"/>
    <x v="0"/>
    <x v="0"/>
    <x v="2"/>
    <x v="2"/>
    <x v="5"/>
    <x v="4"/>
    <s v="1 | 1"/>
    <x v="117"/>
    <n v="20011"/>
    <x v="1"/>
  </r>
  <r>
    <x v="1"/>
    <x v="0"/>
    <n v="-19.68"/>
    <x v="98"/>
    <s v="ITAU UNIBANCO S.A."/>
    <x v="8"/>
    <s v="'20230130005-TAR"/>
    <x v="1028"/>
    <x v="0"/>
    <x v="0"/>
    <x v="2"/>
    <x v="2"/>
    <x v="5"/>
    <x v="4"/>
    <s v="1 | 1"/>
    <x v="117"/>
    <n v="20011"/>
    <x v="1"/>
  </r>
  <r>
    <x v="1"/>
    <x v="0"/>
    <n v="-19.600000000000001"/>
    <x v="2"/>
    <s v="FOLHA DE PAGAMENTO"/>
    <x v="3"/>
    <s v="'1013824"/>
    <x v="525"/>
    <x v="10"/>
    <x v="9"/>
    <x v="2"/>
    <x v="2"/>
    <x v="4"/>
    <x v="2"/>
    <s v="2 | 1"/>
    <x v="5"/>
    <n v="8001"/>
    <x v="1"/>
  </r>
  <r>
    <x v="1"/>
    <x v="0"/>
    <n v="-18.98"/>
    <x v="2"/>
    <s v="FOLHA DE PAGAMENTO"/>
    <x v="3"/>
    <s v="'1013824"/>
    <x v="525"/>
    <x v="29"/>
    <x v="19"/>
    <x v="1"/>
    <x v="1"/>
    <x v="2"/>
    <x v="2"/>
    <s v="2 | 1"/>
    <x v="2"/>
    <n v="60013"/>
    <x v="1"/>
  </r>
  <r>
    <x v="1"/>
    <x v="0"/>
    <n v="-18.75"/>
    <x v="19"/>
    <s v="BANCO ITAUCARD S.A."/>
    <x v="8"/>
    <s v="'1013690"/>
    <x v="1296"/>
    <x v="0"/>
    <x v="0"/>
    <x v="2"/>
    <x v="2"/>
    <x v="10"/>
    <x v="8"/>
    <s v="1 | 1"/>
    <x v="22"/>
    <n v="20011"/>
    <x v="1"/>
  </r>
  <r>
    <x v="1"/>
    <x v="0"/>
    <n v="-17.63"/>
    <x v="121"/>
    <s v="LEONARDO DE LIMA PACHECO 08955674740"/>
    <x v="7"/>
    <s v="'204-Juros"/>
    <x v="751"/>
    <x v="1"/>
    <x v="1"/>
    <x v="2"/>
    <x v="2"/>
    <x v="5"/>
    <x v="4"/>
    <s v="1 | 1"/>
    <x v="143"/>
    <n v="7001"/>
    <x v="1"/>
  </r>
  <r>
    <x v="1"/>
    <x v="0"/>
    <n v="-17.399999999999999"/>
    <x v="2"/>
    <s v="FOLHA DE PAGAMENTO"/>
    <x v="3"/>
    <s v="'1013824"/>
    <x v="525"/>
    <x v="22"/>
    <x v="0"/>
    <x v="2"/>
    <x v="2"/>
    <x v="4"/>
    <x v="2"/>
    <s v="2 | 1"/>
    <x v="5"/>
    <n v="3002"/>
    <x v="1"/>
  </r>
  <r>
    <x v="1"/>
    <x v="0"/>
    <n v="-17.37"/>
    <x v="121"/>
    <s v="TORO RECAUCHUTAGEM LTDA"/>
    <x v="7"/>
    <s v="'44073-Juros"/>
    <x v="751"/>
    <x v="1"/>
    <x v="1"/>
    <x v="2"/>
    <x v="2"/>
    <x v="5"/>
    <x v="4"/>
    <s v="1 | 1"/>
    <x v="143"/>
    <n v="7001"/>
    <x v="1"/>
  </r>
  <r>
    <x v="1"/>
    <x v="0"/>
    <n v="-16.46"/>
    <x v="121"/>
    <s v="FACULDADES CATOLICAS"/>
    <x v="2"/>
    <s v="'1009177-Juros"/>
    <x v="751"/>
    <x v="23"/>
    <x v="16"/>
    <x v="2"/>
    <x v="2"/>
    <x v="5"/>
    <x v="4"/>
    <s v="1 | 1"/>
    <x v="143"/>
    <n v="1002"/>
    <x v="1"/>
  </r>
  <r>
    <x v="1"/>
    <x v="0"/>
    <n v="-16.45"/>
    <x v="2"/>
    <s v="FOLHA DE PAGAMENTO"/>
    <x v="3"/>
    <s v="'1013824"/>
    <x v="525"/>
    <x v="27"/>
    <x v="19"/>
    <x v="1"/>
    <x v="1"/>
    <x v="2"/>
    <x v="2"/>
    <s v="2 | 1"/>
    <x v="2"/>
    <n v="60022"/>
    <x v="1"/>
  </r>
  <r>
    <x v="1"/>
    <x v="0"/>
    <n v="-16.399999999999999"/>
    <x v="98"/>
    <s v="ITAU UNIBANCO S.A."/>
    <x v="8"/>
    <s v="'20230116005-TAR"/>
    <x v="1028"/>
    <x v="0"/>
    <x v="0"/>
    <x v="2"/>
    <x v="2"/>
    <x v="5"/>
    <x v="4"/>
    <s v="1 | 1"/>
    <x v="117"/>
    <n v="20011"/>
    <x v="1"/>
  </r>
  <r>
    <x v="1"/>
    <x v="0"/>
    <n v="-16.399999999999999"/>
    <x v="98"/>
    <s v="ITAU UNIBANCO S.A."/>
    <x v="8"/>
    <s v="'20230119002-TAR"/>
    <x v="1028"/>
    <x v="0"/>
    <x v="0"/>
    <x v="2"/>
    <x v="2"/>
    <x v="5"/>
    <x v="4"/>
    <s v="1 | 1"/>
    <x v="117"/>
    <n v="20011"/>
    <x v="1"/>
  </r>
  <r>
    <x v="1"/>
    <x v="0"/>
    <n v="-15"/>
    <x v="98"/>
    <s v="ITAU UNIBANCO S.A."/>
    <x v="8"/>
    <s v="'20230103007-TAR"/>
    <x v="1297"/>
    <x v="0"/>
    <x v="0"/>
    <x v="2"/>
    <x v="2"/>
    <x v="5"/>
    <x v="4"/>
    <s v="1 | 1"/>
    <x v="117"/>
    <n v="20011"/>
    <x v="1"/>
  </r>
  <r>
    <x v="1"/>
    <x v="0"/>
    <n v="-14.89"/>
    <x v="2"/>
    <s v="FOLHA DE PAGAMENTO"/>
    <x v="3"/>
    <s v="'1013824"/>
    <x v="525"/>
    <x v="9"/>
    <x v="8"/>
    <x v="2"/>
    <x v="2"/>
    <x v="4"/>
    <x v="2"/>
    <s v="2 | 1"/>
    <x v="5"/>
    <n v="8002"/>
    <x v="1"/>
  </r>
  <r>
    <x v="1"/>
    <x v="0"/>
    <n v="-14.76"/>
    <x v="98"/>
    <s v="ITAU UNIBANCO S.A."/>
    <x v="8"/>
    <s v="'20230110005-TAR"/>
    <x v="1028"/>
    <x v="0"/>
    <x v="0"/>
    <x v="2"/>
    <x v="2"/>
    <x v="5"/>
    <x v="4"/>
    <s v="1 | 1"/>
    <x v="117"/>
    <n v="20011"/>
    <x v="1"/>
  </r>
  <r>
    <x v="1"/>
    <x v="0"/>
    <n v="-14.76"/>
    <x v="98"/>
    <s v="ITAU UNIBANCO S.A."/>
    <x v="8"/>
    <s v="'20230117003-TAR"/>
    <x v="1028"/>
    <x v="0"/>
    <x v="0"/>
    <x v="2"/>
    <x v="2"/>
    <x v="5"/>
    <x v="4"/>
    <s v="1 | 1"/>
    <x v="117"/>
    <n v="20011"/>
    <x v="1"/>
  </r>
  <r>
    <x v="1"/>
    <x v="0"/>
    <n v="-14"/>
    <x v="100"/>
    <s v="EKO TRANSPORTES E RECOLHIMENTO DE RESIDUOS LTDA"/>
    <x v="6"/>
    <s v="'1013179"/>
    <x v="1298"/>
    <x v="29"/>
    <x v="19"/>
    <x v="1"/>
    <x v="1"/>
    <x v="1"/>
    <x v="1"/>
    <s v="1 | 1"/>
    <x v="119"/>
    <n v="6001"/>
    <x v="1"/>
  </r>
  <r>
    <x v="1"/>
    <x v="0"/>
    <n v="-13.4"/>
    <x v="98"/>
    <s v="BANCO SANTANDER (BRASIL) S.A."/>
    <x v="6"/>
    <s v="'1013659"/>
    <x v="1001"/>
    <x v="0"/>
    <x v="0"/>
    <x v="2"/>
    <x v="2"/>
    <x v="5"/>
    <x v="4"/>
    <s v="1 | 1"/>
    <x v="117"/>
    <n v="20011"/>
    <x v="1"/>
  </r>
  <r>
    <x v="1"/>
    <x v="0"/>
    <n v="-13.4"/>
    <x v="98"/>
    <s v="BANCO SANTANDER (BRASIL) S.A."/>
    <x v="6"/>
    <s v="'1013661"/>
    <x v="1001"/>
    <x v="0"/>
    <x v="0"/>
    <x v="2"/>
    <x v="2"/>
    <x v="5"/>
    <x v="4"/>
    <s v="1 | 1"/>
    <x v="117"/>
    <n v="20011"/>
    <x v="1"/>
  </r>
  <r>
    <x v="1"/>
    <x v="0"/>
    <n v="-13.09"/>
    <x v="13"/>
    <s v="UBER DO BRASIL TECNOLOGIA LTDA."/>
    <x v="6"/>
    <s v="'1013744"/>
    <x v="1299"/>
    <x v="8"/>
    <x v="7"/>
    <x v="2"/>
    <x v="2"/>
    <x v="6"/>
    <x v="3"/>
    <s v="1 | 1"/>
    <x v="16"/>
    <n v="8003"/>
    <x v="1"/>
  </r>
  <r>
    <x v="1"/>
    <x v="0"/>
    <n v="-12.06"/>
    <x v="98"/>
    <s v="ITAU UNIBANCO S.A."/>
    <x v="8"/>
    <s v="'20230105003-TAR"/>
    <x v="1028"/>
    <x v="0"/>
    <x v="0"/>
    <x v="2"/>
    <x v="2"/>
    <x v="5"/>
    <x v="4"/>
    <s v="1 | 1"/>
    <x v="117"/>
    <n v="20011"/>
    <x v="1"/>
  </r>
  <r>
    <x v="1"/>
    <x v="0"/>
    <n v="-11.93"/>
    <x v="13"/>
    <s v="UBER DO BRASIL TECNOLOGIA LTDA."/>
    <x v="6"/>
    <s v="'1013694"/>
    <x v="1299"/>
    <x v="8"/>
    <x v="7"/>
    <x v="2"/>
    <x v="2"/>
    <x v="6"/>
    <x v="3"/>
    <s v="1 | 1"/>
    <x v="16"/>
    <n v="8003"/>
    <x v="1"/>
  </r>
  <r>
    <x v="1"/>
    <x v="0"/>
    <n v="-11.73"/>
    <x v="20"/>
    <s v="UNIMED-RIO COOPERATIVA DE TRABALHO MEDICO DO RIO DE JANEIRO LTDA"/>
    <x v="7"/>
    <s v="'33953914"/>
    <x v="1202"/>
    <x v="21"/>
    <x v="15"/>
    <x v="2"/>
    <x v="2"/>
    <x v="6"/>
    <x v="3"/>
    <s v="1 | 1"/>
    <x v="23"/>
    <n v="3004"/>
    <x v="1"/>
  </r>
  <r>
    <x v="1"/>
    <x v="0"/>
    <n v="-11.73"/>
    <x v="20"/>
    <s v="UNIMED-RIO COOPERATIVA DE TRABALHO MEDICO DO RIO DE JANEIRO LTDA"/>
    <x v="7"/>
    <s v="'33953914"/>
    <x v="1202"/>
    <x v="1"/>
    <x v="1"/>
    <x v="1"/>
    <x v="1"/>
    <x v="3"/>
    <x v="3"/>
    <s v="1 | 1"/>
    <x v="24"/>
    <n v="7001"/>
    <x v="1"/>
  </r>
  <r>
    <x v="1"/>
    <x v="0"/>
    <n v="-11.73"/>
    <x v="20"/>
    <s v="UNIMED-RIO COOPERATIVA DE TRABALHO MEDICO DO RIO DE JANEIRO LTDA"/>
    <x v="7"/>
    <s v="'33953915"/>
    <x v="1117"/>
    <x v="27"/>
    <x v="19"/>
    <x v="1"/>
    <x v="1"/>
    <x v="3"/>
    <x v="3"/>
    <s v="1 | 1"/>
    <x v="24"/>
    <n v="60021"/>
    <x v="1"/>
  </r>
  <r>
    <x v="1"/>
    <x v="0"/>
    <n v="-11.73"/>
    <x v="20"/>
    <s v="UNIMED-RIO COOPERATIVA DE TRABALHO MEDICO DO RIO DE JANEIRO LTDA"/>
    <x v="7"/>
    <s v="'33953915"/>
    <x v="1117"/>
    <x v="27"/>
    <x v="19"/>
    <x v="1"/>
    <x v="1"/>
    <x v="3"/>
    <x v="3"/>
    <s v="1 | 1"/>
    <x v="24"/>
    <n v="60022"/>
    <x v="1"/>
  </r>
  <r>
    <x v="1"/>
    <x v="0"/>
    <n v="-11.73"/>
    <x v="20"/>
    <s v="UNIMED-RIO COOPERATIVA DE TRABALHO MEDICO DO RIO DE JANEIRO LTDA"/>
    <x v="7"/>
    <s v="'33953916"/>
    <x v="955"/>
    <x v="12"/>
    <x v="10"/>
    <x v="2"/>
    <x v="2"/>
    <x v="6"/>
    <x v="3"/>
    <s v="1 | 1"/>
    <x v="23"/>
    <n v="3005"/>
    <x v="1"/>
  </r>
  <r>
    <x v="1"/>
    <x v="0"/>
    <n v="-11.73"/>
    <x v="20"/>
    <s v="UNIMED-RIO COOPERATIVA DE TRABALHO MEDICO DO RIO DE JANEIRO LTDA"/>
    <x v="7"/>
    <s v="'33953916"/>
    <x v="955"/>
    <x v="9"/>
    <x v="8"/>
    <x v="2"/>
    <x v="2"/>
    <x v="6"/>
    <x v="3"/>
    <s v="1 | 1"/>
    <x v="23"/>
    <n v="8002"/>
    <x v="1"/>
  </r>
  <r>
    <x v="1"/>
    <x v="0"/>
    <n v="-11.73"/>
    <x v="20"/>
    <s v="UNIMED-RIO COOPERATIVA DE TRABALHO MEDICO DO RIO DE JANEIRO LTDA"/>
    <x v="7"/>
    <s v="'33953916"/>
    <x v="955"/>
    <x v="17"/>
    <x v="2"/>
    <x v="1"/>
    <x v="1"/>
    <x v="3"/>
    <x v="3"/>
    <s v="1 | 1"/>
    <x v="24"/>
    <n v="5006"/>
    <x v="1"/>
  </r>
  <r>
    <x v="1"/>
    <x v="0"/>
    <n v="-11.73"/>
    <x v="20"/>
    <s v="UNIMED-RIO COOPERATIVA DE TRABALHO MEDICO DO RIO DE JANEIRO LTDA"/>
    <x v="7"/>
    <s v="'33953917"/>
    <x v="1231"/>
    <x v="18"/>
    <x v="13"/>
    <x v="2"/>
    <x v="2"/>
    <x v="6"/>
    <x v="3"/>
    <s v="1 | 1"/>
    <x v="23"/>
    <n v="4001"/>
    <x v="1"/>
  </r>
  <r>
    <x v="1"/>
    <x v="0"/>
    <n v="-11.73"/>
    <x v="20"/>
    <s v="UNIMED-RIO COOPERATIVA DE TRABALHO MEDICO DO RIO DE JANEIRO LTDA"/>
    <x v="7"/>
    <s v="'33953917"/>
    <x v="1231"/>
    <x v="27"/>
    <x v="19"/>
    <x v="1"/>
    <x v="1"/>
    <x v="3"/>
    <x v="3"/>
    <s v="1 | 1"/>
    <x v="24"/>
    <n v="60021"/>
    <x v="1"/>
  </r>
  <r>
    <x v="1"/>
    <x v="0"/>
    <n v="-11.73"/>
    <x v="20"/>
    <s v="UNIMED-RIO COOPERATIVA DE TRABALHO MEDICO DO RIO DE JANEIRO LTDA"/>
    <x v="7"/>
    <s v="'33953919"/>
    <x v="1210"/>
    <x v="7"/>
    <x v="6"/>
    <x v="1"/>
    <x v="1"/>
    <x v="3"/>
    <x v="3"/>
    <s v="1 | 1"/>
    <x v="24"/>
    <n v="3008"/>
    <x v="1"/>
  </r>
  <r>
    <x v="1"/>
    <x v="0"/>
    <n v="-11.73"/>
    <x v="20"/>
    <s v="UNIMED-RIO COOPERATIVA DE TRABALHO MEDICO DO RIO DE JANEIRO LTDA"/>
    <x v="7"/>
    <s v="'33953919"/>
    <x v="1210"/>
    <x v="12"/>
    <x v="10"/>
    <x v="2"/>
    <x v="2"/>
    <x v="6"/>
    <x v="3"/>
    <s v="1 | 1"/>
    <x v="23"/>
    <n v="3005"/>
    <x v="1"/>
  </r>
  <r>
    <x v="1"/>
    <x v="0"/>
    <n v="-11.73"/>
    <x v="20"/>
    <s v="UNIMED-RIO COOPERATIVA DE TRABALHO MEDICO DO RIO DE JANEIRO LTDA"/>
    <x v="7"/>
    <s v="'33953919"/>
    <x v="1210"/>
    <x v="15"/>
    <x v="12"/>
    <x v="2"/>
    <x v="2"/>
    <x v="6"/>
    <x v="3"/>
    <s v="1 | 1"/>
    <x v="23"/>
    <n v="5002"/>
    <x v="1"/>
  </r>
  <r>
    <x v="1"/>
    <x v="0"/>
    <n v="-11.73"/>
    <x v="20"/>
    <s v="UNIMED-RIO COOPERATIVA DE TRABALHO MEDICO DO RIO DE JANEIRO LTDA"/>
    <x v="7"/>
    <s v="'33953919"/>
    <x v="1210"/>
    <x v="29"/>
    <x v="19"/>
    <x v="1"/>
    <x v="1"/>
    <x v="3"/>
    <x v="3"/>
    <s v="1 | 1"/>
    <x v="24"/>
    <n v="60011"/>
    <x v="1"/>
  </r>
  <r>
    <x v="1"/>
    <x v="0"/>
    <n v="-11.73"/>
    <x v="20"/>
    <s v="UNIMED-RIO COOPERATIVA DE TRABALHO MEDICO DO RIO DE JANEIRO LTDA"/>
    <x v="7"/>
    <s v="'33953919"/>
    <x v="1210"/>
    <x v="27"/>
    <x v="19"/>
    <x v="1"/>
    <x v="1"/>
    <x v="3"/>
    <x v="3"/>
    <s v="1 | 1"/>
    <x v="24"/>
    <n v="60022"/>
    <x v="1"/>
  </r>
  <r>
    <x v="1"/>
    <x v="0"/>
    <n v="-11.73"/>
    <x v="20"/>
    <s v="UNIMED-RIO COOPERATIVA DE TRABALHO MEDICO DO RIO DE JANEIRO LTDA"/>
    <x v="7"/>
    <s v="'33953919"/>
    <x v="1210"/>
    <x v="26"/>
    <x v="2"/>
    <x v="1"/>
    <x v="1"/>
    <x v="3"/>
    <x v="3"/>
    <s v="1 | 1"/>
    <x v="24"/>
    <n v="5004"/>
    <x v="1"/>
  </r>
  <r>
    <x v="1"/>
    <x v="0"/>
    <n v="-11.73"/>
    <x v="20"/>
    <s v="UNIMED-RIO COOPERATIVA DE TRABALHO MEDICO DO RIO DE JANEIRO LTDA"/>
    <x v="7"/>
    <s v="'33953919"/>
    <x v="1210"/>
    <x v="5"/>
    <x v="5"/>
    <x v="2"/>
    <x v="2"/>
    <x v="6"/>
    <x v="3"/>
    <s v="1 | 1"/>
    <x v="23"/>
    <n v="3006"/>
    <x v="1"/>
  </r>
  <r>
    <x v="1"/>
    <x v="0"/>
    <n v="-11.73"/>
    <x v="20"/>
    <s v="UNIMED-RIO COOPERATIVA DE TRABALHO MEDICO DO RIO DE JANEIRO LTDA"/>
    <x v="7"/>
    <s v="'34162586"/>
    <x v="1199"/>
    <x v="21"/>
    <x v="15"/>
    <x v="2"/>
    <x v="2"/>
    <x v="6"/>
    <x v="3"/>
    <s v="1 | 1"/>
    <x v="23"/>
    <n v="3004"/>
    <x v="1"/>
  </r>
  <r>
    <x v="1"/>
    <x v="0"/>
    <n v="-11.73"/>
    <x v="20"/>
    <s v="UNIMED-RIO COOPERATIVA DE TRABALHO MEDICO DO RIO DE JANEIRO LTDA"/>
    <x v="7"/>
    <s v="'34162586"/>
    <x v="1199"/>
    <x v="1"/>
    <x v="1"/>
    <x v="1"/>
    <x v="1"/>
    <x v="3"/>
    <x v="3"/>
    <s v="1 | 1"/>
    <x v="24"/>
    <n v="7001"/>
    <x v="1"/>
  </r>
  <r>
    <x v="1"/>
    <x v="0"/>
    <n v="-11.71"/>
    <x v="124"/>
    <s v="CLARA INSTITUICAO DE PAGAMENTO LTDA."/>
    <x v="8"/>
    <s v="'1013439"/>
    <x v="1300"/>
    <x v="0"/>
    <x v="0"/>
    <x v="2"/>
    <x v="2"/>
    <x v="5"/>
    <x v="4"/>
    <s v="1 | 1"/>
    <x v="146"/>
    <n v="20011"/>
    <x v="1"/>
  </r>
  <r>
    <x v="1"/>
    <x v="0"/>
    <n v="-10.8"/>
    <x v="11"/>
    <s v="UBER DO BRASIL TECNOLOGIA LTDA."/>
    <x v="6"/>
    <s v="'1013753"/>
    <x v="1301"/>
    <x v="5"/>
    <x v="5"/>
    <x v="2"/>
    <x v="2"/>
    <x v="10"/>
    <x v="8"/>
    <s v="1 | 1"/>
    <x v="13"/>
    <n v="3006"/>
    <x v="1"/>
  </r>
  <r>
    <x v="1"/>
    <x v="0"/>
    <n v="-10.6"/>
    <x v="98"/>
    <s v="ITAU UNIBANCO S.A."/>
    <x v="8"/>
    <s v="'20230104003-TAR"/>
    <x v="1271"/>
    <x v="0"/>
    <x v="0"/>
    <x v="2"/>
    <x v="2"/>
    <x v="5"/>
    <x v="4"/>
    <s v="1 | 1"/>
    <x v="117"/>
    <n v="20011"/>
    <x v="1"/>
  </r>
  <r>
    <x v="1"/>
    <x v="0"/>
    <n v="-10.6"/>
    <x v="98"/>
    <s v="ITAU UNIBANCO S.A."/>
    <x v="8"/>
    <s v="'20230106008-TAR"/>
    <x v="1271"/>
    <x v="0"/>
    <x v="0"/>
    <x v="2"/>
    <x v="2"/>
    <x v="5"/>
    <x v="4"/>
    <s v="1 | 1"/>
    <x v="117"/>
    <n v="20011"/>
    <x v="1"/>
  </r>
  <r>
    <x v="1"/>
    <x v="0"/>
    <n v="-10.6"/>
    <x v="98"/>
    <s v="ITAU UNIBANCO S.A."/>
    <x v="8"/>
    <s v="'20230111005-TAR"/>
    <x v="1271"/>
    <x v="0"/>
    <x v="0"/>
    <x v="2"/>
    <x v="2"/>
    <x v="5"/>
    <x v="4"/>
    <s v="1 | 1"/>
    <x v="117"/>
    <n v="20011"/>
    <x v="1"/>
  </r>
  <r>
    <x v="1"/>
    <x v="0"/>
    <n v="-10.6"/>
    <x v="98"/>
    <s v="ITAU UNIBANCO S.A."/>
    <x v="8"/>
    <s v="'20230111025-TAR"/>
    <x v="1271"/>
    <x v="0"/>
    <x v="0"/>
    <x v="2"/>
    <x v="2"/>
    <x v="5"/>
    <x v="4"/>
    <s v="1 | 1"/>
    <x v="117"/>
    <n v="20011"/>
    <x v="1"/>
  </r>
  <r>
    <x v="1"/>
    <x v="0"/>
    <n v="-10.6"/>
    <x v="98"/>
    <s v="ITAU UNIBANCO S.A."/>
    <x v="8"/>
    <s v="'20230116033-TAR"/>
    <x v="1271"/>
    <x v="0"/>
    <x v="0"/>
    <x v="2"/>
    <x v="2"/>
    <x v="5"/>
    <x v="4"/>
    <s v="1 | 1"/>
    <x v="117"/>
    <n v="20011"/>
    <x v="1"/>
  </r>
  <r>
    <x v="1"/>
    <x v="0"/>
    <n v="-10.6"/>
    <x v="98"/>
    <s v="ITAU UNIBANCO S.A."/>
    <x v="8"/>
    <s v="'20230117002-TAR"/>
    <x v="1271"/>
    <x v="0"/>
    <x v="0"/>
    <x v="2"/>
    <x v="2"/>
    <x v="5"/>
    <x v="4"/>
    <s v="1 | 1"/>
    <x v="117"/>
    <n v="20011"/>
    <x v="1"/>
  </r>
  <r>
    <x v="1"/>
    <x v="0"/>
    <n v="-10.6"/>
    <x v="98"/>
    <s v="ITAU UNIBANCO S.A."/>
    <x v="8"/>
    <s v="'20230125004-TAR"/>
    <x v="1271"/>
    <x v="0"/>
    <x v="0"/>
    <x v="2"/>
    <x v="2"/>
    <x v="5"/>
    <x v="4"/>
    <s v="1 | 1"/>
    <x v="117"/>
    <n v="20011"/>
    <x v="1"/>
  </r>
  <r>
    <x v="1"/>
    <x v="0"/>
    <n v="-10.6"/>
    <x v="98"/>
    <s v="ITAU UNIBANCO S.A."/>
    <x v="8"/>
    <s v="'20230127013-TAR"/>
    <x v="1271"/>
    <x v="0"/>
    <x v="0"/>
    <x v="2"/>
    <x v="2"/>
    <x v="5"/>
    <x v="4"/>
    <s v="1 | 1"/>
    <x v="117"/>
    <n v="20011"/>
    <x v="1"/>
  </r>
  <r>
    <x v="1"/>
    <x v="0"/>
    <n v="-10.42"/>
    <x v="98"/>
    <s v="ITAU UNIBANCO S.A."/>
    <x v="8"/>
    <s v="'20230123006-TAR"/>
    <x v="1028"/>
    <x v="0"/>
    <x v="0"/>
    <x v="2"/>
    <x v="2"/>
    <x v="5"/>
    <x v="4"/>
    <s v="1 | 1"/>
    <x v="117"/>
    <n v="20011"/>
    <x v="1"/>
  </r>
  <r>
    <x v="1"/>
    <x v="0"/>
    <n v="-10.4"/>
    <x v="2"/>
    <s v="FOLHA DE PAGAMENTO"/>
    <x v="3"/>
    <s v="'1013824"/>
    <x v="525"/>
    <x v="21"/>
    <x v="15"/>
    <x v="2"/>
    <x v="2"/>
    <x v="4"/>
    <x v="2"/>
    <s v="2 | 1"/>
    <x v="5"/>
    <n v="3004"/>
    <x v="1"/>
  </r>
  <r>
    <x v="1"/>
    <x v="0"/>
    <n v="-10"/>
    <x v="11"/>
    <s v="UBER DO BRASIL TECNOLOGIA LTDA."/>
    <x v="6"/>
    <s v="'1013754"/>
    <x v="1302"/>
    <x v="5"/>
    <x v="5"/>
    <x v="2"/>
    <x v="2"/>
    <x v="10"/>
    <x v="8"/>
    <s v="1 | 1"/>
    <x v="13"/>
    <n v="3006"/>
    <x v="1"/>
  </r>
  <r>
    <x v="1"/>
    <x v="0"/>
    <n v="-10"/>
    <x v="19"/>
    <s v="EKO TRANSPORTES E RECOLHIMENTO DE RESIDUOS LTDA"/>
    <x v="6"/>
    <s v="'1013545"/>
    <x v="1303"/>
    <x v="27"/>
    <x v="19"/>
    <x v="2"/>
    <x v="2"/>
    <x v="10"/>
    <x v="8"/>
    <s v="1 | 1"/>
    <x v="22"/>
    <n v="6002"/>
    <x v="1"/>
  </r>
  <r>
    <x v="1"/>
    <x v="0"/>
    <n v="-9.74"/>
    <x v="2"/>
    <s v="FOLHA DE PAGAMENTO"/>
    <x v="3"/>
    <s v="'1013824"/>
    <x v="525"/>
    <x v="12"/>
    <x v="10"/>
    <x v="2"/>
    <x v="2"/>
    <x v="4"/>
    <x v="2"/>
    <s v="2 | 1"/>
    <x v="5"/>
    <n v="3005"/>
    <x v="1"/>
  </r>
  <r>
    <x v="1"/>
    <x v="0"/>
    <n v="-9"/>
    <x v="98"/>
    <s v="BANCO BRADESCO S.A."/>
    <x v="8"/>
    <s v="'1013340"/>
    <x v="1001"/>
    <x v="0"/>
    <x v="0"/>
    <x v="2"/>
    <x v="2"/>
    <x v="5"/>
    <x v="4"/>
    <s v="1 | 1"/>
    <x v="117"/>
    <n v="20011"/>
    <x v="1"/>
  </r>
  <r>
    <x v="1"/>
    <x v="0"/>
    <n v="-9"/>
    <x v="98"/>
    <s v="BANCO BRADESCO S.A."/>
    <x v="8"/>
    <s v="'1013397"/>
    <x v="1001"/>
    <x v="0"/>
    <x v="0"/>
    <x v="2"/>
    <x v="2"/>
    <x v="5"/>
    <x v="4"/>
    <s v="1 | 1"/>
    <x v="117"/>
    <n v="20011"/>
    <x v="1"/>
  </r>
  <r>
    <x v="1"/>
    <x v="0"/>
    <n v="-8.1999999999999993"/>
    <x v="98"/>
    <s v="ITAU UNIBANCO S.A."/>
    <x v="8"/>
    <s v="'20230106006-TAR"/>
    <x v="1028"/>
    <x v="0"/>
    <x v="0"/>
    <x v="2"/>
    <x v="2"/>
    <x v="5"/>
    <x v="4"/>
    <s v="1 | 1"/>
    <x v="117"/>
    <n v="20011"/>
    <x v="1"/>
  </r>
  <r>
    <x v="1"/>
    <x v="0"/>
    <n v="-8.1999999999999993"/>
    <x v="98"/>
    <s v="ITAU UNIBANCO S.A."/>
    <x v="8"/>
    <s v="'20230123006-TAR"/>
    <x v="1028"/>
    <x v="0"/>
    <x v="0"/>
    <x v="2"/>
    <x v="2"/>
    <x v="5"/>
    <x v="4"/>
    <s v="1 | 1"/>
    <x v="117"/>
    <n v="20011"/>
    <x v="1"/>
  </r>
  <r>
    <x v="1"/>
    <x v="0"/>
    <n v="-8.16"/>
    <x v="98"/>
    <s v="BANCO SANTANDER (BRASIL) S.A."/>
    <x v="6"/>
    <s v="'1013236"/>
    <x v="1001"/>
    <x v="0"/>
    <x v="0"/>
    <x v="2"/>
    <x v="2"/>
    <x v="5"/>
    <x v="4"/>
    <s v="1 | 1"/>
    <x v="117"/>
    <n v="20011"/>
    <x v="1"/>
  </r>
  <r>
    <x v="1"/>
    <x v="0"/>
    <n v="-8.1"/>
    <x v="98"/>
    <s v="ITAU UNIBANCO S.A."/>
    <x v="8"/>
    <s v="'20230130002-TAR"/>
    <x v="1216"/>
    <x v="0"/>
    <x v="0"/>
    <x v="2"/>
    <x v="2"/>
    <x v="5"/>
    <x v="4"/>
    <s v="1 | 1"/>
    <x v="117"/>
    <n v="20011"/>
    <x v="1"/>
  </r>
  <r>
    <x v="1"/>
    <x v="0"/>
    <n v="-7.76"/>
    <x v="121"/>
    <s v="SERASA S.A."/>
    <x v="7"/>
    <s v="'1325846-Juros"/>
    <x v="751"/>
    <x v="19"/>
    <x v="14"/>
    <x v="2"/>
    <x v="2"/>
    <x v="5"/>
    <x v="4"/>
    <s v="1 | 1"/>
    <x v="143"/>
    <n v="3003"/>
    <x v="1"/>
  </r>
  <r>
    <x v="1"/>
    <x v="0"/>
    <n v="-7.63"/>
    <x v="2"/>
    <s v="FOLHA DE PAGAMENTO"/>
    <x v="3"/>
    <s v="'1013824"/>
    <x v="525"/>
    <x v="27"/>
    <x v="19"/>
    <x v="1"/>
    <x v="1"/>
    <x v="2"/>
    <x v="2"/>
    <s v="2 | 1"/>
    <x v="2"/>
    <n v="60023"/>
    <x v="1"/>
  </r>
  <r>
    <x v="1"/>
    <x v="0"/>
    <n v="-7.36"/>
    <x v="121"/>
    <s v="RIO SERVICE TECNOLOGIA LTDA"/>
    <x v="9"/>
    <s v="'2609-Juros"/>
    <x v="751"/>
    <x v="29"/>
    <x v="19"/>
    <x v="2"/>
    <x v="2"/>
    <x v="5"/>
    <x v="4"/>
    <s v="1 | 1"/>
    <x v="143"/>
    <n v="6001"/>
    <x v="1"/>
  </r>
  <r>
    <x v="1"/>
    <x v="0"/>
    <n v="-7.3"/>
    <x v="124"/>
    <s v="CLARA INSTITUICAO DE PAGAMENTO LTDA."/>
    <x v="2"/>
    <s v="'1013758"/>
    <x v="1300"/>
    <x v="0"/>
    <x v="0"/>
    <x v="2"/>
    <x v="2"/>
    <x v="5"/>
    <x v="4"/>
    <s v="1 | 1"/>
    <x v="146"/>
    <n v="20011"/>
    <x v="1"/>
  </r>
  <r>
    <x v="1"/>
    <x v="0"/>
    <n v="-6.71"/>
    <x v="121"/>
    <s v="TORO RECAUCHUTAGEM LTDA"/>
    <x v="7"/>
    <s v="'44032-Juros"/>
    <x v="751"/>
    <x v="1"/>
    <x v="1"/>
    <x v="2"/>
    <x v="2"/>
    <x v="5"/>
    <x v="4"/>
    <s v="1 | 1"/>
    <x v="143"/>
    <n v="7001"/>
    <x v="1"/>
  </r>
  <r>
    <x v="1"/>
    <x v="0"/>
    <n v="-6.56"/>
    <x v="98"/>
    <s v="ITAU UNIBANCO S.A."/>
    <x v="8"/>
    <s v="'20230102007-TAR"/>
    <x v="1028"/>
    <x v="0"/>
    <x v="0"/>
    <x v="2"/>
    <x v="2"/>
    <x v="5"/>
    <x v="4"/>
    <s v="1 | 1"/>
    <x v="117"/>
    <n v="20011"/>
    <x v="1"/>
  </r>
  <r>
    <x v="1"/>
    <x v="0"/>
    <n v="-6.56"/>
    <x v="98"/>
    <s v="ITAU UNIBANCO S.A."/>
    <x v="8"/>
    <s v="'20230113002-TAR"/>
    <x v="1028"/>
    <x v="0"/>
    <x v="0"/>
    <x v="2"/>
    <x v="2"/>
    <x v="5"/>
    <x v="4"/>
    <s v="1 | 1"/>
    <x v="117"/>
    <n v="20011"/>
    <x v="1"/>
  </r>
  <r>
    <x v="1"/>
    <x v="0"/>
    <n v="-6.56"/>
    <x v="98"/>
    <s v="ITAU UNIBANCO S.A."/>
    <x v="8"/>
    <s v="'20230127003-TAR"/>
    <x v="1028"/>
    <x v="0"/>
    <x v="0"/>
    <x v="2"/>
    <x v="2"/>
    <x v="5"/>
    <x v="4"/>
    <s v="1 | 1"/>
    <x v="117"/>
    <n v="20011"/>
    <x v="1"/>
  </r>
  <r>
    <x v="1"/>
    <x v="0"/>
    <n v="-6.56"/>
    <x v="98"/>
    <s v="ITAU UNIBANCO S.A."/>
    <x v="8"/>
    <s v="'20230131007-TAR"/>
    <x v="1028"/>
    <x v="0"/>
    <x v="0"/>
    <x v="2"/>
    <x v="2"/>
    <x v="5"/>
    <x v="4"/>
    <s v="1 | 1"/>
    <x v="117"/>
    <n v="20011"/>
    <x v="1"/>
  </r>
  <r>
    <x v="1"/>
    <x v="0"/>
    <n v="-6.54"/>
    <x v="2"/>
    <s v="FOLHA DE PAGAMENTO"/>
    <x v="3"/>
    <s v="'1013824"/>
    <x v="525"/>
    <x v="5"/>
    <x v="5"/>
    <x v="2"/>
    <x v="2"/>
    <x v="4"/>
    <x v="2"/>
    <s v="2 | 1"/>
    <x v="5"/>
    <n v="3006"/>
    <x v="1"/>
  </r>
  <r>
    <x v="1"/>
    <x v="0"/>
    <n v="-6.41"/>
    <x v="2"/>
    <s v="FOLHA DE PAGAMENTO"/>
    <x v="3"/>
    <s v="'1013824"/>
    <x v="525"/>
    <x v="19"/>
    <x v="14"/>
    <x v="2"/>
    <x v="2"/>
    <x v="4"/>
    <x v="2"/>
    <s v="2 | 1"/>
    <x v="5"/>
    <n v="3003"/>
    <x v="1"/>
  </r>
  <r>
    <x v="1"/>
    <x v="0"/>
    <n v="-6.3"/>
    <x v="121"/>
    <s v="TREVISO RIO VEICULOS LTDA"/>
    <x v="7"/>
    <s v="'66911-Juros"/>
    <x v="751"/>
    <x v="1"/>
    <x v="1"/>
    <x v="2"/>
    <x v="2"/>
    <x v="5"/>
    <x v="4"/>
    <s v="1 | 1"/>
    <x v="143"/>
    <n v="7001"/>
    <x v="1"/>
  </r>
  <r>
    <x v="1"/>
    <x v="0"/>
    <n v="-5.5"/>
    <x v="98"/>
    <s v="ITAU UNIBANCO S.A."/>
    <x v="8"/>
    <s v="'20230116003-TAR"/>
    <x v="1028"/>
    <x v="0"/>
    <x v="0"/>
    <x v="2"/>
    <x v="2"/>
    <x v="5"/>
    <x v="4"/>
    <s v="1 | 1"/>
    <x v="117"/>
    <n v="20011"/>
    <x v="1"/>
  </r>
  <r>
    <x v="1"/>
    <x v="0"/>
    <n v="-5.46"/>
    <x v="124"/>
    <s v="CLARA INSTITUICAO DE PAGAMENTO LTDA."/>
    <x v="2"/>
    <s v="'1013442"/>
    <x v="1300"/>
    <x v="0"/>
    <x v="0"/>
    <x v="2"/>
    <x v="2"/>
    <x v="5"/>
    <x v="4"/>
    <s v="1 | 1"/>
    <x v="146"/>
    <n v="20011"/>
    <x v="1"/>
  </r>
  <r>
    <x v="1"/>
    <x v="0"/>
    <n v="-5.1100000000000003"/>
    <x v="121"/>
    <s v="IMPERIO DIESEL AUTO-PECAS E COMERCIO"/>
    <x v="9"/>
    <s v="'132452-Juros"/>
    <x v="751"/>
    <x v="1"/>
    <x v="1"/>
    <x v="2"/>
    <x v="2"/>
    <x v="5"/>
    <x v="4"/>
    <s v="1 | 1"/>
    <x v="143"/>
    <n v="7001"/>
    <x v="1"/>
  </r>
  <r>
    <x v="1"/>
    <x v="0"/>
    <n v="-4.92"/>
    <x v="98"/>
    <s v="ITAU UNIBANCO S.A."/>
    <x v="8"/>
    <s v="'20230111002-TAR"/>
    <x v="1028"/>
    <x v="0"/>
    <x v="0"/>
    <x v="2"/>
    <x v="2"/>
    <x v="5"/>
    <x v="4"/>
    <s v="1 | 1"/>
    <x v="117"/>
    <n v="20011"/>
    <x v="1"/>
  </r>
  <r>
    <x v="1"/>
    <x v="0"/>
    <n v="-4.92"/>
    <x v="98"/>
    <s v="ITAU UNIBANCO S.A."/>
    <x v="8"/>
    <s v="'20230118005-TAR"/>
    <x v="1028"/>
    <x v="0"/>
    <x v="0"/>
    <x v="2"/>
    <x v="2"/>
    <x v="5"/>
    <x v="4"/>
    <s v="1 | 1"/>
    <x v="117"/>
    <n v="20011"/>
    <x v="1"/>
  </r>
  <r>
    <x v="1"/>
    <x v="0"/>
    <n v="-4.9000000000000004"/>
    <x v="2"/>
    <s v="FOLHA DE PAGAMENTO"/>
    <x v="3"/>
    <s v="'1013824"/>
    <x v="525"/>
    <x v="17"/>
    <x v="2"/>
    <x v="1"/>
    <x v="1"/>
    <x v="2"/>
    <x v="2"/>
    <s v="2 | 1"/>
    <x v="2"/>
    <n v="5006"/>
    <x v="1"/>
  </r>
  <r>
    <x v="1"/>
    <x v="0"/>
    <n v="-4.58"/>
    <x v="2"/>
    <s v="FOLHA DE PAGAMENTO"/>
    <x v="3"/>
    <s v="'1013824"/>
    <x v="525"/>
    <x v="15"/>
    <x v="12"/>
    <x v="2"/>
    <x v="2"/>
    <x v="4"/>
    <x v="2"/>
    <s v="2 | 1"/>
    <x v="5"/>
    <n v="5002"/>
    <x v="1"/>
  </r>
  <r>
    <x v="1"/>
    <x v="0"/>
    <n v="-4.54"/>
    <x v="124"/>
    <s v="CLARA INSTITUICAO DE PAGAMENTO LTDA."/>
    <x v="2"/>
    <s v="'1013757"/>
    <x v="1300"/>
    <x v="0"/>
    <x v="0"/>
    <x v="2"/>
    <x v="2"/>
    <x v="5"/>
    <x v="4"/>
    <s v="1 | 1"/>
    <x v="146"/>
    <n v="20011"/>
    <x v="1"/>
  </r>
  <r>
    <x v="1"/>
    <x v="0"/>
    <n v="-4.26"/>
    <x v="98"/>
    <s v="BANCO SANTANDER (BRASIL) S.A."/>
    <x v="6"/>
    <s v="'1013188"/>
    <x v="1001"/>
    <x v="0"/>
    <x v="0"/>
    <x v="2"/>
    <x v="2"/>
    <x v="5"/>
    <x v="4"/>
    <s v="1 | 1"/>
    <x v="117"/>
    <n v="20011"/>
    <x v="1"/>
  </r>
  <r>
    <x v="1"/>
    <x v="0"/>
    <n v="-3.8166666666666664"/>
    <x v="29"/>
    <s v="LANÇAMENTO MANUAL"/>
    <x v="1"/>
    <m/>
    <x v="560"/>
    <x v="4"/>
    <x v="4"/>
    <x v="2"/>
    <x v="2"/>
    <x v="4"/>
    <x v="2"/>
    <m/>
    <x v="34"/>
    <n v="4003"/>
    <x v="0"/>
  </r>
  <r>
    <x v="1"/>
    <x v="0"/>
    <n v="-3.68"/>
    <x v="2"/>
    <s v="FOLHA DE PAGAMENTO"/>
    <x v="3"/>
    <s v="'1013824"/>
    <x v="525"/>
    <x v="24"/>
    <x v="17"/>
    <x v="2"/>
    <x v="2"/>
    <x v="4"/>
    <x v="2"/>
    <s v="2 | 1"/>
    <x v="5"/>
    <n v="8006"/>
    <x v="1"/>
  </r>
  <r>
    <x v="1"/>
    <x v="0"/>
    <n v="-3.28"/>
    <x v="98"/>
    <s v="ITAU UNIBANCO S.A."/>
    <x v="8"/>
    <s v="'20230112004-TAR"/>
    <x v="1028"/>
    <x v="0"/>
    <x v="0"/>
    <x v="2"/>
    <x v="2"/>
    <x v="5"/>
    <x v="4"/>
    <s v="1 | 1"/>
    <x v="117"/>
    <n v="20011"/>
    <x v="1"/>
  </r>
  <r>
    <x v="1"/>
    <x v="0"/>
    <n v="-3.28"/>
    <x v="98"/>
    <s v="ITAU UNIBANCO S.A."/>
    <x v="8"/>
    <s v="'20230123003-TAR"/>
    <x v="1028"/>
    <x v="0"/>
    <x v="0"/>
    <x v="2"/>
    <x v="2"/>
    <x v="5"/>
    <x v="4"/>
    <s v="1 | 1"/>
    <x v="117"/>
    <n v="20011"/>
    <x v="1"/>
  </r>
  <r>
    <x v="1"/>
    <x v="0"/>
    <n v="-3.28"/>
    <x v="98"/>
    <s v="ITAU UNIBANCO S.A."/>
    <x v="8"/>
    <s v="'20230124001-TAR"/>
    <x v="1028"/>
    <x v="0"/>
    <x v="0"/>
    <x v="2"/>
    <x v="2"/>
    <x v="5"/>
    <x v="4"/>
    <s v="1 | 1"/>
    <x v="117"/>
    <n v="20011"/>
    <x v="1"/>
  </r>
  <r>
    <x v="1"/>
    <x v="0"/>
    <n v="-3.11"/>
    <x v="2"/>
    <s v="FOLHA DE PAGAMENTO"/>
    <x v="3"/>
    <s v="'1013824"/>
    <x v="525"/>
    <x v="4"/>
    <x v="4"/>
    <x v="2"/>
    <x v="2"/>
    <x v="4"/>
    <x v="2"/>
    <s v="2 | 1"/>
    <x v="5"/>
    <n v="40036"/>
    <x v="1"/>
  </r>
  <r>
    <x v="1"/>
    <x v="0"/>
    <n v="-2.09"/>
    <x v="98"/>
    <s v="ITAU UNIBANCO S.A."/>
    <x v="8"/>
    <s v="'1013293"/>
    <x v="1142"/>
    <x v="0"/>
    <x v="0"/>
    <x v="2"/>
    <x v="2"/>
    <x v="5"/>
    <x v="4"/>
    <s v="1 | 1"/>
    <x v="117"/>
    <n v="20011"/>
    <x v="1"/>
  </r>
  <r>
    <x v="1"/>
    <x v="0"/>
    <n v="-1.74"/>
    <x v="121"/>
    <s v="BIG VIDROS DE BENTO RIBEIRO PECAS E ACESSORIOS LTDA"/>
    <x v="9"/>
    <s v="'45044-Juros"/>
    <x v="751"/>
    <x v="1"/>
    <x v="1"/>
    <x v="2"/>
    <x v="2"/>
    <x v="5"/>
    <x v="4"/>
    <s v="1 | 1"/>
    <x v="143"/>
    <n v="7001"/>
    <x v="1"/>
  </r>
  <r>
    <x v="1"/>
    <x v="0"/>
    <n v="-1.64"/>
    <x v="98"/>
    <s v="ITAU UNIBANCO S.A."/>
    <x v="8"/>
    <s v="'20230109002-TAR"/>
    <x v="1028"/>
    <x v="0"/>
    <x v="0"/>
    <x v="2"/>
    <x v="2"/>
    <x v="5"/>
    <x v="4"/>
    <s v="1 | 1"/>
    <x v="117"/>
    <n v="20011"/>
    <x v="1"/>
  </r>
  <r>
    <x v="1"/>
    <x v="0"/>
    <n v="-1.64"/>
    <x v="98"/>
    <s v="ITAU UNIBANCO S.A."/>
    <x v="8"/>
    <s v="'20230130002-TAR"/>
    <x v="1028"/>
    <x v="0"/>
    <x v="0"/>
    <x v="2"/>
    <x v="2"/>
    <x v="5"/>
    <x v="4"/>
    <s v="1 | 1"/>
    <x v="117"/>
    <n v="20011"/>
    <x v="1"/>
  </r>
  <r>
    <x v="1"/>
    <x v="0"/>
    <n v="-1.0900000000000001"/>
    <x v="121"/>
    <s v="GUANABARA DIESEL SA COMERCIO E REPRESENTACOES"/>
    <x v="9"/>
    <s v="'168166-Juros"/>
    <x v="751"/>
    <x v="1"/>
    <x v="1"/>
    <x v="2"/>
    <x v="2"/>
    <x v="5"/>
    <x v="4"/>
    <s v="1 | 1"/>
    <x v="143"/>
    <n v="7001"/>
    <x v="1"/>
  </r>
  <r>
    <x v="1"/>
    <x v="0"/>
    <n v="-1.01"/>
    <x v="98"/>
    <s v="ITAU UNIBANCO S.A."/>
    <x v="8"/>
    <s v="'1013234"/>
    <x v="1138"/>
    <x v="0"/>
    <x v="0"/>
    <x v="2"/>
    <x v="2"/>
    <x v="5"/>
    <x v="4"/>
    <s v="1 | 1"/>
    <x v="117"/>
    <n v="20011"/>
    <x v="1"/>
  </r>
  <r>
    <x v="1"/>
    <x v="0"/>
    <n v="-0.86"/>
    <x v="98"/>
    <s v="ITAU UNIBANCO S.A."/>
    <x v="8"/>
    <s v="'1013182"/>
    <x v="1028"/>
    <x v="0"/>
    <x v="0"/>
    <x v="2"/>
    <x v="2"/>
    <x v="5"/>
    <x v="4"/>
    <s v="1 | 1"/>
    <x v="117"/>
    <n v="20011"/>
    <x v="1"/>
  </r>
  <r>
    <x v="1"/>
    <x v="0"/>
    <n v="-0.86"/>
    <x v="98"/>
    <s v="ITAU UNIBANCO S.A."/>
    <x v="8"/>
    <s v="'1013232"/>
    <x v="1138"/>
    <x v="0"/>
    <x v="0"/>
    <x v="2"/>
    <x v="2"/>
    <x v="5"/>
    <x v="4"/>
    <s v="1 | 1"/>
    <x v="117"/>
    <n v="20011"/>
    <x v="1"/>
  </r>
  <r>
    <x v="1"/>
    <x v="0"/>
    <n v="-0.6"/>
    <x v="121"/>
    <s v="GRANVIA AUTO PECAS LTDA"/>
    <x v="9"/>
    <s v="'106263-Juros"/>
    <x v="751"/>
    <x v="1"/>
    <x v="1"/>
    <x v="2"/>
    <x v="2"/>
    <x v="5"/>
    <x v="4"/>
    <s v="1 | 1"/>
    <x v="143"/>
    <n v="7001"/>
    <x v="1"/>
  </r>
  <r>
    <x v="1"/>
    <x v="0"/>
    <n v="-0.28000000000000003"/>
    <x v="98"/>
    <s v="ITAU UNIBANCO S.A."/>
    <x v="8"/>
    <s v="'1013233"/>
    <x v="1138"/>
    <x v="0"/>
    <x v="0"/>
    <x v="2"/>
    <x v="2"/>
    <x v="5"/>
    <x v="4"/>
    <s v="1 | 1"/>
    <x v="117"/>
    <n v="20011"/>
    <x v="1"/>
  </r>
  <r>
    <x v="1"/>
    <x v="0"/>
    <n v="-0.16"/>
    <x v="121"/>
    <s v="ALLIANZ SEGUROS S/A"/>
    <x v="8"/>
    <s v="'119117999-Juros"/>
    <x v="751"/>
    <x v="25"/>
    <x v="18"/>
    <x v="2"/>
    <x v="2"/>
    <x v="5"/>
    <x v="4"/>
    <s v="1 | 1"/>
    <x v="143"/>
    <n v="3001"/>
    <x v="1"/>
  </r>
  <r>
    <x v="1"/>
    <x v="0"/>
    <n v="-0.08"/>
    <x v="12"/>
    <s v="A CASA DOS MACACOS FERRAMENTAS E EQUIPAMENTOS HIDRAULICOS LTDA"/>
    <x v="9"/>
    <s v="'2054-Juros"/>
    <x v="1304"/>
    <x v="1"/>
    <x v="1"/>
    <x v="4"/>
    <x v="4"/>
    <x v="11"/>
    <x v="9"/>
    <s v="1 | 1"/>
    <x v="14"/>
    <n v="70015"/>
    <x v="1"/>
  </r>
  <r>
    <x v="1"/>
    <x v="0"/>
    <n v="-7.0000000000000007E-2"/>
    <x v="121"/>
    <s v="COMPANHIA MUNICIPAL DE LIMPEZA URBANA - COMLURB"/>
    <x v="6"/>
    <s v="'20063 e 20275 JUROS-Juros"/>
    <x v="751"/>
    <x v="0"/>
    <x v="0"/>
    <x v="2"/>
    <x v="2"/>
    <x v="5"/>
    <x v="4"/>
    <s v="1 | 1"/>
    <x v="143"/>
    <n v="20011"/>
    <x v="1"/>
  </r>
  <r>
    <x v="1"/>
    <x v="0"/>
    <n v="-7.0000000000000007E-2"/>
    <x v="26"/>
    <s v="HOSTGATOR COM. LLC"/>
    <x v="2"/>
    <s v="'29905145-Juros"/>
    <x v="1304"/>
    <x v="24"/>
    <x v="17"/>
    <x v="2"/>
    <x v="2"/>
    <x v="10"/>
    <x v="8"/>
    <s v="1 | 1"/>
    <x v="31"/>
    <n v="8006"/>
    <x v="1"/>
  </r>
  <r>
    <x v="1"/>
    <x v="0"/>
    <n v="-0.04"/>
    <x v="50"/>
    <s v="MORELATE DISTRIBUIDORA DE AUTO PECAS LTDA"/>
    <x v="9"/>
    <s v="'294150-Juros"/>
    <x v="1304"/>
    <x v="1"/>
    <x v="1"/>
    <x v="1"/>
    <x v="1"/>
    <x v="1"/>
    <x v="1"/>
    <s v="1 | 1"/>
    <x v="62"/>
    <n v="7001"/>
    <x v="1"/>
  </r>
  <r>
    <x v="1"/>
    <x v="0"/>
    <n v="-0.04"/>
    <x v="50"/>
    <s v="MORELATE DISTRIBUIDORA DE AUTO PECAS LTDA"/>
    <x v="9"/>
    <s v="'294150-Juros"/>
    <x v="1304"/>
    <x v="1"/>
    <x v="1"/>
    <x v="1"/>
    <x v="1"/>
    <x v="1"/>
    <x v="1"/>
    <s v="1 | 1"/>
    <x v="62"/>
    <n v="7001"/>
    <x v="1"/>
  </r>
  <r>
    <x v="1"/>
    <x v="0"/>
    <n v="-0.04"/>
    <x v="98"/>
    <s v="BANCO SANTANDER (BRASIL) S.A."/>
    <x v="6"/>
    <s v="'1013189"/>
    <x v="1001"/>
    <x v="0"/>
    <x v="0"/>
    <x v="2"/>
    <x v="2"/>
    <x v="5"/>
    <x v="4"/>
    <s v="1 | 1"/>
    <x v="117"/>
    <n v="20011"/>
    <x v="1"/>
  </r>
  <r>
    <x v="1"/>
    <x v="0"/>
    <n v="-0.02"/>
    <x v="42"/>
    <s v="AION DO BRASIL LTDA"/>
    <x v="2"/>
    <s v="'1011162-Juros"/>
    <x v="1304"/>
    <x v="24"/>
    <x v="17"/>
    <x v="2"/>
    <x v="2"/>
    <x v="10"/>
    <x v="8"/>
    <s v="1 | 1"/>
    <x v="51"/>
    <n v="8006"/>
    <x v="1"/>
  </r>
  <r>
    <x v="1"/>
    <x v="0"/>
    <n v="-0.01"/>
    <x v="121"/>
    <s v="DANIEL DA PRIMAVERA DIESEL LTDA"/>
    <x v="9"/>
    <s v="'6480-Juros"/>
    <x v="751"/>
    <x v="1"/>
    <x v="1"/>
    <x v="2"/>
    <x v="2"/>
    <x v="5"/>
    <x v="4"/>
    <s v="1 | 1"/>
    <x v="143"/>
    <n v="7001"/>
    <x v="1"/>
  </r>
  <r>
    <x v="1"/>
    <x v="0"/>
    <n v="-0.01"/>
    <x v="121"/>
    <s v="DANIEL DA PRIMAVERA DIESEL LTDA"/>
    <x v="9"/>
    <s v="'6524-Juros"/>
    <x v="751"/>
    <x v="1"/>
    <x v="1"/>
    <x v="2"/>
    <x v="2"/>
    <x v="5"/>
    <x v="4"/>
    <s v="1 | 1"/>
    <x v="143"/>
    <n v="7001"/>
    <x v="1"/>
  </r>
  <r>
    <x v="1"/>
    <x v="0"/>
    <n v="-0.01"/>
    <x v="121"/>
    <s v="GUANABARA DIESEL SA COMERCIO E REPRESENTACOES"/>
    <x v="9"/>
    <s v="'172187-Juros"/>
    <x v="751"/>
    <x v="1"/>
    <x v="1"/>
    <x v="2"/>
    <x v="2"/>
    <x v="5"/>
    <x v="4"/>
    <s v="1 | 1"/>
    <x v="143"/>
    <n v="7001"/>
    <x v="1"/>
  </r>
  <r>
    <x v="1"/>
    <x v="0"/>
    <n v="-0.01"/>
    <x v="121"/>
    <s v="IMPORT VANS COMERCIO DE PECAS AUTOMOTIVAS LTDA"/>
    <x v="9"/>
    <s v="'20742-Juros"/>
    <x v="751"/>
    <x v="1"/>
    <x v="1"/>
    <x v="2"/>
    <x v="2"/>
    <x v="5"/>
    <x v="4"/>
    <s v="1 | 1"/>
    <x v="143"/>
    <n v="7001"/>
    <x v="1"/>
  </r>
  <r>
    <x v="1"/>
    <x v="0"/>
    <n v="0"/>
    <x v="26"/>
    <s v="HOSTGATOR COM. LLC"/>
    <x v="2"/>
    <s v="'1013462"/>
    <x v="907"/>
    <x v="24"/>
    <x v="17"/>
    <x v="2"/>
    <x v="2"/>
    <x v="10"/>
    <x v="8"/>
    <s v="1 | 12"/>
    <x v="31"/>
    <n v="8006"/>
    <x v="1"/>
  </r>
  <r>
    <x v="1"/>
    <x v="0"/>
    <n v="1E-3"/>
    <x v="19"/>
    <m/>
    <x v="12"/>
    <m/>
    <x v="751"/>
    <x v="7"/>
    <x v="6"/>
    <x v="2"/>
    <x v="2"/>
    <x v="10"/>
    <x v="8"/>
    <m/>
    <x v="22"/>
    <n v="3008"/>
    <x v="0"/>
  </r>
  <r>
    <x v="1"/>
    <x v="0"/>
    <n v="1E-3"/>
    <x v="19"/>
    <m/>
    <x v="12"/>
    <m/>
    <x v="751"/>
    <x v="18"/>
    <x v="13"/>
    <x v="2"/>
    <x v="2"/>
    <x v="10"/>
    <x v="8"/>
    <m/>
    <x v="22"/>
    <n v="4001"/>
    <x v="0"/>
  </r>
  <r>
    <x v="1"/>
    <x v="0"/>
    <n v="1E-3"/>
    <x v="19"/>
    <m/>
    <x v="12"/>
    <m/>
    <x v="751"/>
    <x v="35"/>
    <x v="0"/>
    <x v="2"/>
    <x v="2"/>
    <x v="10"/>
    <x v="8"/>
    <m/>
    <x v="22"/>
    <n v="9002"/>
    <x v="0"/>
  </r>
  <r>
    <x v="1"/>
    <x v="0"/>
    <n v="1E-3"/>
    <x v="19"/>
    <m/>
    <x v="12"/>
    <m/>
    <x v="751"/>
    <x v="31"/>
    <x v="7"/>
    <x v="2"/>
    <x v="2"/>
    <x v="10"/>
    <x v="8"/>
    <m/>
    <x v="22"/>
    <n v="8007"/>
    <x v="0"/>
  </r>
  <r>
    <x v="1"/>
    <x v="0"/>
    <n v="1E-3"/>
    <x v="19"/>
    <m/>
    <x v="12"/>
    <m/>
    <x v="751"/>
    <x v="19"/>
    <x v="14"/>
    <x v="2"/>
    <x v="2"/>
    <x v="10"/>
    <x v="8"/>
    <m/>
    <x v="22"/>
    <n v="3003"/>
    <x v="0"/>
  </r>
  <r>
    <x v="1"/>
    <x v="0"/>
    <n v="1E-3"/>
    <x v="19"/>
    <m/>
    <x v="12"/>
    <m/>
    <x v="751"/>
    <x v="30"/>
    <x v="6"/>
    <x v="2"/>
    <x v="2"/>
    <x v="10"/>
    <x v="8"/>
    <m/>
    <x v="22"/>
    <n v="3007"/>
    <x v="0"/>
  </r>
  <r>
    <x v="1"/>
    <x v="0"/>
    <n v="1E-3"/>
    <x v="19"/>
    <m/>
    <x v="12"/>
    <m/>
    <x v="751"/>
    <x v="25"/>
    <x v="18"/>
    <x v="2"/>
    <x v="2"/>
    <x v="10"/>
    <x v="8"/>
    <m/>
    <x v="22"/>
    <n v="3001"/>
    <x v="0"/>
  </r>
  <r>
    <x v="1"/>
    <x v="0"/>
    <n v="1E-3"/>
    <x v="19"/>
    <m/>
    <x v="12"/>
    <m/>
    <x v="751"/>
    <x v="0"/>
    <x v="0"/>
    <x v="2"/>
    <x v="2"/>
    <x v="10"/>
    <x v="8"/>
    <m/>
    <x v="22"/>
    <n v="2001"/>
    <x v="0"/>
  </r>
  <r>
    <x v="1"/>
    <x v="0"/>
    <n v="1E-3"/>
    <x v="19"/>
    <m/>
    <x v="12"/>
    <m/>
    <x v="751"/>
    <x v="12"/>
    <x v="10"/>
    <x v="2"/>
    <x v="2"/>
    <x v="10"/>
    <x v="8"/>
    <m/>
    <x v="22"/>
    <n v="3005"/>
    <x v="0"/>
  </r>
  <r>
    <x v="1"/>
    <x v="0"/>
    <n v="1E-3"/>
    <x v="19"/>
    <m/>
    <x v="12"/>
    <m/>
    <x v="751"/>
    <x v="23"/>
    <x v="16"/>
    <x v="2"/>
    <x v="2"/>
    <x v="10"/>
    <x v="8"/>
    <m/>
    <x v="22"/>
    <n v="1002"/>
    <x v="0"/>
  </r>
  <r>
    <x v="1"/>
    <x v="0"/>
    <n v="1E-3"/>
    <x v="19"/>
    <m/>
    <x v="12"/>
    <m/>
    <x v="751"/>
    <x v="21"/>
    <x v="15"/>
    <x v="2"/>
    <x v="2"/>
    <x v="10"/>
    <x v="8"/>
    <m/>
    <x v="22"/>
    <n v="3004"/>
    <x v="0"/>
  </r>
  <r>
    <x v="1"/>
    <x v="0"/>
    <n v="1E-3"/>
    <x v="19"/>
    <m/>
    <x v="12"/>
    <m/>
    <x v="751"/>
    <x v="22"/>
    <x v="0"/>
    <x v="2"/>
    <x v="2"/>
    <x v="10"/>
    <x v="8"/>
    <m/>
    <x v="22"/>
    <n v="3002"/>
    <x v="0"/>
  </r>
  <r>
    <x v="1"/>
    <x v="0"/>
    <n v="1E-3"/>
    <x v="19"/>
    <m/>
    <x v="12"/>
    <m/>
    <x v="751"/>
    <x v="20"/>
    <x v="2"/>
    <x v="2"/>
    <x v="2"/>
    <x v="10"/>
    <x v="8"/>
    <m/>
    <x v="22"/>
    <n v="5001"/>
    <x v="0"/>
  </r>
  <r>
    <x v="1"/>
    <x v="0"/>
    <n v="1E-3"/>
    <x v="19"/>
    <m/>
    <x v="12"/>
    <m/>
    <x v="751"/>
    <x v="20"/>
    <x v="2"/>
    <x v="2"/>
    <x v="2"/>
    <x v="10"/>
    <x v="8"/>
    <m/>
    <x v="22"/>
    <n v="50011"/>
    <x v="0"/>
  </r>
  <r>
    <x v="1"/>
    <x v="0"/>
    <n v="1E-3"/>
    <x v="19"/>
    <m/>
    <x v="12"/>
    <m/>
    <x v="751"/>
    <x v="20"/>
    <x v="2"/>
    <x v="2"/>
    <x v="2"/>
    <x v="10"/>
    <x v="8"/>
    <m/>
    <x v="22"/>
    <n v="50012"/>
    <x v="0"/>
  </r>
  <r>
    <x v="1"/>
    <x v="0"/>
    <n v="1E-3"/>
    <x v="19"/>
    <m/>
    <x v="12"/>
    <m/>
    <x v="751"/>
    <x v="20"/>
    <x v="2"/>
    <x v="2"/>
    <x v="2"/>
    <x v="10"/>
    <x v="8"/>
    <m/>
    <x v="22"/>
    <n v="50013"/>
    <x v="0"/>
  </r>
  <r>
    <x v="1"/>
    <x v="0"/>
    <n v="1E-3"/>
    <x v="19"/>
    <m/>
    <x v="12"/>
    <m/>
    <x v="751"/>
    <x v="20"/>
    <x v="2"/>
    <x v="2"/>
    <x v="2"/>
    <x v="10"/>
    <x v="8"/>
    <m/>
    <x v="22"/>
    <n v="50014"/>
    <x v="0"/>
  </r>
  <r>
    <x v="1"/>
    <x v="0"/>
    <n v="1E-3"/>
    <x v="19"/>
    <m/>
    <x v="12"/>
    <m/>
    <x v="751"/>
    <x v="20"/>
    <x v="2"/>
    <x v="2"/>
    <x v="2"/>
    <x v="10"/>
    <x v="8"/>
    <m/>
    <x v="22"/>
    <n v="50015"/>
    <x v="0"/>
  </r>
  <r>
    <x v="1"/>
    <x v="0"/>
    <n v="1E-3"/>
    <x v="19"/>
    <m/>
    <x v="12"/>
    <m/>
    <x v="751"/>
    <x v="20"/>
    <x v="2"/>
    <x v="2"/>
    <x v="2"/>
    <x v="10"/>
    <x v="8"/>
    <m/>
    <x v="22"/>
    <n v="50016"/>
    <x v="0"/>
  </r>
  <r>
    <x v="1"/>
    <x v="0"/>
    <n v="1E-3"/>
    <x v="19"/>
    <m/>
    <x v="12"/>
    <m/>
    <x v="751"/>
    <x v="9"/>
    <x v="8"/>
    <x v="2"/>
    <x v="2"/>
    <x v="10"/>
    <x v="8"/>
    <m/>
    <x v="22"/>
    <n v="8002"/>
    <x v="0"/>
  </r>
  <r>
    <x v="1"/>
    <x v="0"/>
    <n v="1E-3"/>
    <x v="19"/>
    <m/>
    <x v="12"/>
    <m/>
    <x v="751"/>
    <x v="16"/>
    <x v="11"/>
    <x v="2"/>
    <x v="2"/>
    <x v="10"/>
    <x v="8"/>
    <m/>
    <x v="22"/>
    <n v="7002"/>
    <x v="0"/>
  </r>
  <r>
    <x v="1"/>
    <x v="0"/>
    <n v="1E-3"/>
    <x v="19"/>
    <m/>
    <x v="12"/>
    <m/>
    <x v="751"/>
    <x v="16"/>
    <x v="11"/>
    <x v="2"/>
    <x v="2"/>
    <x v="10"/>
    <x v="8"/>
    <m/>
    <x v="22"/>
    <n v="70021"/>
    <x v="0"/>
  </r>
  <r>
    <x v="1"/>
    <x v="0"/>
    <n v="1E-3"/>
    <x v="19"/>
    <m/>
    <x v="12"/>
    <m/>
    <x v="751"/>
    <x v="16"/>
    <x v="11"/>
    <x v="2"/>
    <x v="2"/>
    <x v="10"/>
    <x v="8"/>
    <m/>
    <x v="22"/>
    <n v="70022"/>
    <x v="0"/>
  </r>
  <r>
    <x v="1"/>
    <x v="0"/>
    <n v="1E-3"/>
    <x v="19"/>
    <m/>
    <x v="12"/>
    <m/>
    <x v="751"/>
    <x v="16"/>
    <x v="11"/>
    <x v="2"/>
    <x v="2"/>
    <x v="10"/>
    <x v="8"/>
    <m/>
    <x v="22"/>
    <n v="70023"/>
    <x v="0"/>
  </r>
  <r>
    <x v="1"/>
    <x v="0"/>
    <n v="1E-3"/>
    <x v="19"/>
    <m/>
    <x v="12"/>
    <m/>
    <x v="751"/>
    <x v="16"/>
    <x v="11"/>
    <x v="2"/>
    <x v="2"/>
    <x v="10"/>
    <x v="8"/>
    <m/>
    <x v="22"/>
    <n v="70024"/>
    <x v="0"/>
  </r>
  <r>
    <x v="1"/>
    <x v="0"/>
    <n v="1E-3"/>
    <x v="19"/>
    <m/>
    <x v="12"/>
    <m/>
    <x v="751"/>
    <x v="13"/>
    <x v="2"/>
    <x v="2"/>
    <x v="2"/>
    <x v="10"/>
    <x v="8"/>
    <m/>
    <x v="22"/>
    <n v="5003"/>
    <x v="0"/>
  </r>
  <r>
    <x v="1"/>
    <x v="0"/>
    <n v="1E-3"/>
    <x v="19"/>
    <m/>
    <x v="12"/>
    <m/>
    <x v="751"/>
    <x v="13"/>
    <x v="2"/>
    <x v="2"/>
    <x v="2"/>
    <x v="10"/>
    <x v="8"/>
    <m/>
    <x v="22"/>
    <n v="50031"/>
    <x v="0"/>
  </r>
  <r>
    <x v="1"/>
    <x v="0"/>
    <n v="1E-3"/>
    <x v="19"/>
    <m/>
    <x v="12"/>
    <m/>
    <x v="751"/>
    <x v="13"/>
    <x v="2"/>
    <x v="2"/>
    <x v="2"/>
    <x v="10"/>
    <x v="8"/>
    <m/>
    <x v="22"/>
    <n v="50032"/>
    <x v="0"/>
  </r>
  <r>
    <x v="1"/>
    <x v="0"/>
    <n v="1E-3"/>
    <x v="19"/>
    <m/>
    <x v="12"/>
    <m/>
    <x v="751"/>
    <x v="13"/>
    <x v="2"/>
    <x v="2"/>
    <x v="2"/>
    <x v="10"/>
    <x v="8"/>
    <m/>
    <x v="22"/>
    <n v="50033"/>
    <x v="0"/>
  </r>
  <r>
    <x v="1"/>
    <x v="0"/>
    <n v="1E-3"/>
    <x v="19"/>
    <m/>
    <x v="12"/>
    <m/>
    <x v="751"/>
    <x v="13"/>
    <x v="2"/>
    <x v="2"/>
    <x v="2"/>
    <x v="10"/>
    <x v="8"/>
    <m/>
    <x v="22"/>
    <n v="50034"/>
    <x v="0"/>
  </r>
  <r>
    <x v="1"/>
    <x v="0"/>
    <n v="1E-3"/>
    <x v="19"/>
    <m/>
    <x v="12"/>
    <m/>
    <x v="751"/>
    <x v="17"/>
    <x v="2"/>
    <x v="2"/>
    <x v="2"/>
    <x v="10"/>
    <x v="8"/>
    <m/>
    <x v="22"/>
    <n v="5006"/>
    <x v="0"/>
  </r>
  <r>
    <x v="1"/>
    <x v="0"/>
    <n v="1E-3"/>
    <x v="19"/>
    <m/>
    <x v="12"/>
    <m/>
    <x v="751"/>
    <x v="15"/>
    <x v="12"/>
    <x v="2"/>
    <x v="2"/>
    <x v="10"/>
    <x v="8"/>
    <m/>
    <x v="22"/>
    <n v="5002"/>
    <x v="0"/>
  </r>
  <r>
    <x v="1"/>
    <x v="0"/>
    <n v="1E-3"/>
    <x v="19"/>
    <m/>
    <x v="12"/>
    <m/>
    <x v="751"/>
    <x v="11"/>
    <x v="6"/>
    <x v="2"/>
    <x v="2"/>
    <x v="10"/>
    <x v="8"/>
    <m/>
    <x v="22"/>
    <n v="8004"/>
    <x v="0"/>
  </r>
  <r>
    <x v="1"/>
    <x v="0"/>
    <n v="1E-3"/>
    <x v="19"/>
    <m/>
    <x v="12"/>
    <m/>
    <x v="751"/>
    <x v="10"/>
    <x v="9"/>
    <x v="2"/>
    <x v="2"/>
    <x v="10"/>
    <x v="8"/>
    <m/>
    <x v="22"/>
    <n v="8001"/>
    <x v="0"/>
  </r>
  <r>
    <x v="1"/>
    <x v="0"/>
    <n v="1E-3"/>
    <x v="19"/>
    <m/>
    <x v="12"/>
    <m/>
    <x v="751"/>
    <x v="1"/>
    <x v="1"/>
    <x v="2"/>
    <x v="2"/>
    <x v="10"/>
    <x v="8"/>
    <m/>
    <x v="22"/>
    <n v="7001"/>
    <x v="0"/>
  </r>
  <r>
    <x v="1"/>
    <x v="0"/>
    <n v="1E-3"/>
    <x v="19"/>
    <m/>
    <x v="12"/>
    <m/>
    <x v="751"/>
    <x v="1"/>
    <x v="1"/>
    <x v="2"/>
    <x v="2"/>
    <x v="10"/>
    <x v="8"/>
    <m/>
    <x v="22"/>
    <n v="70011"/>
    <x v="0"/>
  </r>
  <r>
    <x v="1"/>
    <x v="0"/>
    <n v="1E-3"/>
    <x v="19"/>
    <m/>
    <x v="12"/>
    <m/>
    <x v="751"/>
    <x v="1"/>
    <x v="1"/>
    <x v="2"/>
    <x v="2"/>
    <x v="10"/>
    <x v="8"/>
    <m/>
    <x v="22"/>
    <n v="70012"/>
    <x v="0"/>
  </r>
  <r>
    <x v="1"/>
    <x v="0"/>
    <n v="1E-3"/>
    <x v="19"/>
    <m/>
    <x v="12"/>
    <m/>
    <x v="751"/>
    <x v="1"/>
    <x v="1"/>
    <x v="2"/>
    <x v="2"/>
    <x v="10"/>
    <x v="8"/>
    <m/>
    <x v="22"/>
    <n v="70013"/>
    <x v="0"/>
  </r>
  <r>
    <x v="1"/>
    <x v="0"/>
    <n v="1E-3"/>
    <x v="19"/>
    <m/>
    <x v="12"/>
    <m/>
    <x v="751"/>
    <x v="1"/>
    <x v="1"/>
    <x v="2"/>
    <x v="2"/>
    <x v="10"/>
    <x v="8"/>
    <m/>
    <x v="22"/>
    <n v="70014"/>
    <x v="0"/>
  </r>
  <r>
    <x v="1"/>
    <x v="0"/>
    <n v="1E-3"/>
    <x v="19"/>
    <m/>
    <x v="12"/>
    <m/>
    <x v="751"/>
    <x v="29"/>
    <x v="19"/>
    <x v="2"/>
    <x v="2"/>
    <x v="10"/>
    <x v="8"/>
    <m/>
    <x v="22"/>
    <n v="6001"/>
    <x v="0"/>
  </r>
  <r>
    <x v="1"/>
    <x v="0"/>
    <n v="1E-3"/>
    <x v="19"/>
    <m/>
    <x v="12"/>
    <m/>
    <x v="751"/>
    <x v="29"/>
    <x v="19"/>
    <x v="2"/>
    <x v="2"/>
    <x v="10"/>
    <x v="8"/>
    <m/>
    <x v="22"/>
    <n v="60011"/>
    <x v="0"/>
  </r>
  <r>
    <x v="1"/>
    <x v="0"/>
    <n v="1E-3"/>
    <x v="19"/>
    <m/>
    <x v="12"/>
    <m/>
    <x v="751"/>
    <x v="29"/>
    <x v="19"/>
    <x v="2"/>
    <x v="2"/>
    <x v="10"/>
    <x v="8"/>
    <m/>
    <x v="22"/>
    <n v="60012"/>
    <x v="0"/>
  </r>
  <r>
    <x v="1"/>
    <x v="0"/>
    <n v="1E-3"/>
    <x v="19"/>
    <m/>
    <x v="12"/>
    <m/>
    <x v="751"/>
    <x v="29"/>
    <x v="19"/>
    <x v="2"/>
    <x v="2"/>
    <x v="10"/>
    <x v="8"/>
    <m/>
    <x v="22"/>
    <n v="60013"/>
    <x v="0"/>
  </r>
  <r>
    <x v="1"/>
    <x v="0"/>
    <n v="1E-3"/>
    <x v="19"/>
    <m/>
    <x v="12"/>
    <m/>
    <x v="751"/>
    <x v="29"/>
    <x v="19"/>
    <x v="2"/>
    <x v="2"/>
    <x v="10"/>
    <x v="8"/>
    <m/>
    <x v="22"/>
    <n v="60014"/>
    <x v="0"/>
  </r>
  <r>
    <x v="1"/>
    <x v="0"/>
    <n v="1E-3"/>
    <x v="19"/>
    <m/>
    <x v="12"/>
    <m/>
    <x v="751"/>
    <x v="27"/>
    <x v="19"/>
    <x v="2"/>
    <x v="2"/>
    <x v="10"/>
    <x v="8"/>
    <m/>
    <x v="22"/>
    <n v="6002"/>
    <x v="0"/>
  </r>
  <r>
    <x v="1"/>
    <x v="0"/>
    <n v="1E-3"/>
    <x v="19"/>
    <m/>
    <x v="12"/>
    <m/>
    <x v="751"/>
    <x v="27"/>
    <x v="19"/>
    <x v="2"/>
    <x v="2"/>
    <x v="10"/>
    <x v="8"/>
    <m/>
    <x v="22"/>
    <n v="60021"/>
    <x v="0"/>
  </r>
  <r>
    <x v="1"/>
    <x v="0"/>
    <n v="1E-3"/>
    <x v="19"/>
    <m/>
    <x v="12"/>
    <m/>
    <x v="751"/>
    <x v="27"/>
    <x v="19"/>
    <x v="2"/>
    <x v="2"/>
    <x v="10"/>
    <x v="8"/>
    <m/>
    <x v="22"/>
    <n v="60022"/>
    <x v="0"/>
  </r>
  <r>
    <x v="1"/>
    <x v="0"/>
    <n v="1E-3"/>
    <x v="19"/>
    <m/>
    <x v="12"/>
    <m/>
    <x v="751"/>
    <x v="27"/>
    <x v="19"/>
    <x v="2"/>
    <x v="2"/>
    <x v="10"/>
    <x v="8"/>
    <m/>
    <x v="22"/>
    <n v="60023"/>
    <x v="0"/>
  </r>
  <r>
    <x v="1"/>
    <x v="0"/>
    <n v="1E-3"/>
    <x v="19"/>
    <m/>
    <x v="12"/>
    <m/>
    <x v="751"/>
    <x v="27"/>
    <x v="19"/>
    <x v="2"/>
    <x v="2"/>
    <x v="10"/>
    <x v="8"/>
    <m/>
    <x v="22"/>
    <n v="60024"/>
    <x v="0"/>
  </r>
  <r>
    <x v="1"/>
    <x v="0"/>
    <n v="1E-3"/>
    <x v="19"/>
    <m/>
    <x v="12"/>
    <m/>
    <x v="751"/>
    <x v="2"/>
    <x v="2"/>
    <x v="2"/>
    <x v="2"/>
    <x v="10"/>
    <x v="8"/>
    <m/>
    <x v="22"/>
    <n v="4004"/>
    <x v="0"/>
  </r>
  <r>
    <x v="1"/>
    <x v="0"/>
    <n v="1E-3"/>
    <x v="19"/>
    <m/>
    <x v="12"/>
    <m/>
    <x v="751"/>
    <x v="26"/>
    <x v="2"/>
    <x v="2"/>
    <x v="2"/>
    <x v="10"/>
    <x v="8"/>
    <m/>
    <x v="22"/>
    <n v="5004"/>
    <x v="0"/>
  </r>
  <r>
    <x v="1"/>
    <x v="0"/>
    <n v="1E-3"/>
    <x v="19"/>
    <m/>
    <x v="12"/>
    <m/>
    <x v="751"/>
    <x v="8"/>
    <x v="7"/>
    <x v="2"/>
    <x v="2"/>
    <x v="10"/>
    <x v="8"/>
    <m/>
    <x v="22"/>
    <n v="8003"/>
    <x v="0"/>
  </r>
  <r>
    <x v="1"/>
    <x v="0"/>
    <n v="1E-3"/>
    <x v="19"/>
    <m/>
    <x v="12"/>
    <m/>
    <x v="751"/>
    <x v="5"/>
    <x v="5"/>
    <x v="2"/>
    <x v="2"/>
    <x v="10"/>
    <x v="8"/>
    <m/>
    <x v="22"/>
    <n v="3006"/>
    <x v="0"/>
  </r>
  <r>
    <x v="1"/>
    <x v="0"/>
    <n v="1E-3"/>
    <x v="19"/>
    <m/>
    <x v="12"/>
    <m/>
    <x v="751"/>
    <x v="4"/>
    <x v="4"/>
    <x v="2"/>
    <x v="2"/>
    <x v="10"/>
    <x v="8"/>
    <m/>
    <x v="22"/>
    <n v="4003"/>
    <x v="0"/>
  </r>
  <r>
    <x v="1"/>
    <x v="0"/>
    <n v="1E-3"/>
    <x v="19"/>
    <m/>
    <x v="12"/>
    <m/>
    <x v="751"/>
    <x v="4"/>
    <x v="4"/>
    <x v="2"/>
    <x v="2"/>
    <x v="10"/>
    <x v="8"/>
    <m/>
    <x v="22"/>
    <n v="40031"/>
    <x v="0"/>
  </r>
  <r>
    <x v="1"/>
    <x v="0"/>
    <n v="1E-3"/>
    <x v="19"/>
    <m/>
    <x v="12"/>
    <m/>
    <x v="751"/>
    <x v="4"/>
    <x v="4"/>
    <x v="2"/>
    <x v="2"/>
    <x v="10"/>
    <x v="8"/>
    <m/>
    <x v="22"/>
    <n v="40032"/>
    <x v="0"/>
  </r>
  <r>
    <x v="1"/>
    <x v="0"/>
    <n v="1E-3"/>
    <x v="19"/>
    <m/>
    <x v="12"/>
    <m/>
    <x v="751"/>
    <x v="4"/>
    <x v="4"/>
    <x v="2"/>
    <x v="2"/>
    <x v="10"/>
    <x v="8"/>
    <m/>
    <x v="22"/>
    <n v="40033"/>
    <x v="0"/>
  </r>
  <r>
    <x v="1"/>
    <x v="0"/>
    <n v="1E-3"/>
    <x v="19"/>
    <m/>
    <x v="12"/>
    <m/>
    <x v="751"/>
    <x v="4"/>
    <x v="4"/>
    <x v="2"/>
    <x v="2"/>
    <x v="10"/>
    <x v="8"/>
    <m/>
    <x v="22"/>
    <n v="40034"/>
    <x v="0"/>
  </r>
  <r>
    <x v="1"/>
    <x v="0"/>
    <n v="1E-3"/>
    <x v="19"/>
    <m/>
    <x v="12"/>
    <m/>
    <x v="751"/>
    <x v="4"/>
    <x v="4"/>
    <x v="2"/>
    <x v="2"/>
    <x v="10"/>
    <x v="8"/>
    <m/>
    <x v="22"/>
    <n v="40035"/>
    <x v="0"/>
  </r>
  <r>
    <x v="1"/>
    <x v="0"/>
    <n v="1E-3"/>
    <x v="19"/>
    <m/>
    <x v="12"/>
    <m/>
    <x v="751"/>
    <x v="4"/>
    <x v="4"/>
    <x v="2"/>
    <x v="2"/>
    <x v="10"/>
    <x v="8"/>
    <m/>
    <x v="22"/>
    <n v="40036"/>
    <x v="0"/>
  </r>
  <r>
    <x v="1"/>
    <x v="0"/>
    <n v="1E-3"/>
    <x v="19"/>
    <m/>
    <x v="12"/>
    <m/>
    <x v="751"/>
    <x v="32"/>
    <x v="16"/>
    <x v="2"/>
    <x v="2"/>
    <x v="10"/>
    <x v="8"/>
    <m/>
    <x v="22"/>
    <n v="2003"/>
    <x v="0"/>
  </r>
  <r>
    <x v="1"/>
    <x v="0"/>
    <n v="1E-3"/>
    <x v="19"/>
    <m/>
    <x v="12"/>
    <m/>
    <x v="751"/>
    <x v="28"/>
    <x v="16"/>
    <x v="2"/>
    <x v="2"/>
    <x v="10"/>
    <x v="8"/>
    <m/>
    <x v="22"/>
    <n v="8005"/>
    <x v="0"/>
  </r>
  <r>
    <x v="1"/>
    <x v="0"/>
    <n v="1E-3"/>
    <x v="19"/>
    <m/>
    <x v="12"/>
    <m/>
    <x v="751"/>
    <x v="14"/>
    <x v="11"/>
    <x v="2"/>
    <x v="2"/>
    <x v="10"/>
    <x v="8"/>
    <m/>
    <x v="22"/>
    <n v="5005"/>
    <x v="0"/>
  </r>
  <r>
    <x v="1"/>
    <x v="0"/>
    <n v="1E-3"/>
    <x v="19"/>
    <m/>
    <x v="12"/>
    <m/>
    <x v="751"/>
    <x v="6"/>
    <x v="1"/>
    <x v="2"/>
    <x v="2"/>
    <x v="10"/>
    <x v="8"/>
    <m/>
    <x v="22"/>
    <n v="7003"/>
    <x v="0"/>
  </r>
  <r>
    <x v="1"/>
    <x v="0"/>
    <n v="1E-3"/>
    <x v="19"/>
    <m/>
    <x v="12"/>
    <m/>
    <x v="751"/>
    <x v="6"/>
    <x v="1"/>
    <x v="2"/>
    <x v="2"/>
    <x v="10"/>
    <x v="8"/>
    <m/>
    <x v="22"/>
    <n v="70031"/>
    <x v="0"/>
  </r>
  <r>
    <x v="1"/>
    <x v="0"/>
    <n v="1E-3"/>
    <x v="19"/>
    <m/>
    <x v="12"/>
    <m/>
    <x v="751"/>
    <x v="6"/>
    <x v="1"/>
    <x v="2"/>
    <x v="2"/>
    <x v="10"/>
    <x v="8"/>
    <m/>
    <x v="22"/>
    <n v="70032"/>
    <x v="0"/>
  </r>
  <r>
    <x v="1"/>
    <x v="0"/>
    <n v="1E-3"/>
    <x v="19"/>
    <m/>
    <x v="12"/>
    <m/>
    <x v="751"/>
    <x v="6"/>
    <x v="1"/>
    <x v="2"/>
    <x v="2"/>
    <x v="10"/>
    <x v="8"/>
    <m/>
    <x v="22"/>
    <n v="70033"/>
    <x v="0"/>
  </r>
  <r>
    <x v="1"/>
    <x v="0"/>
    <n v="1E-3"/>
    <x v="19"/>
    <m/>
    <x v="12"/>
    <m/>
    <x v="751"/>
    <x v="6"/>
    <x v="1"/>
    <x v="2"/>
    <x v="2"/>
    <x v="10"/>
    <x v="8"/>
    <m/>
    <x v="22"/>
    <n v="70034"/>
    <x v="0"/>
  </r>
  <r>
    <x v="1"/>
    <x v="0"/>
    <n v="1E-3"/>
    <x v="19"/>
    <m/>
    <x v="12"/>
    <m/>
    <x v="751"/>
    <x v="33"/>
    <x v="16"/>
    <x v="2"/>
    <x v="2"/>
    <x v="10"/>
    <x v="8"/>
    <m/>
    <x v="22"/>
    <n v="9001"/>
    <x v="0"/>
  </r>
  <r>
    <x v="1"/>
    <x v="0"/>
    <n v="1E-3"/>
    <x v="19"/>
    <m/>
    <x v="12"/>
    <m/>
    <x v="751"/>
    <x v="33"/>
    <x v="16"/>
    <x v="2"/>
    <x v="2"/>
    <x v="10"/>
    <x v="8"/>
    <m/>
    <x v="22"/>
    <n v="9001"/>
    <x v="0"/>
  </r>
  <r>
    <x v="1"/>
    <x v="0"/>
    <n v="1E-3"/>
    <x v="19"/>
    <m/>
    <x v="12"/>
    <m/>
    <x v="751"/>
    <x v="24"/>
    <x v="17"/>
    <x v="2"/>
    <x v="2"/>
    <x v="10"/>
    <x v="8"/>
    <m/>
    <x v="22"/>
    <n v="8006"/>
    <x v="0"/>
  </r>
  <r>
    <x v="1"/>
    <x v="0"/>
    <n v="1E-3"/>
    <x v="19"/>
    <m/>
    <x v="12"/>
    <m/>
    <x v="751"/>
    <x v="3"/>
    <x v="3"/>
    <x v="2"/>
    <x v="2"/>
    <x v="10"/>
    <x v="8"/>
    <m/>
    <x v="22"/>
    <n v="4002"/>
    <x v="0"/>
  </r>
  <r>
    <x v="1"/>
    <x v="0"/>
    <n v="1E-3"/>
    <x v="19"/>
    <m/>
    <x v="12"/>
    <m/>
    <x v="751"/>
    <x v="3"/>
    <x v="3"/>
    <x v="2"/>
    <x v="2"/>
    <x v="10"/>
    <x v="8"/>
    <m/>
    <x v="22"/>
    <n v="40021"/>
    <x v="0"/>
  </r>
  <r>
    <x v="1"/>
    <x v="0"/>
    <n v="1E-3"/>
    <x v="19"/>
    <m/>
    <x v="12"/>
    <m/>
    <x v="751"/>
    <x v="3"/>
    <x v="3"/>
    <x v="2"/>
    <x v="2"/>
    <x v="10"/>
    <x v="8"/>
    <m/>
    <x v="22"/>
    <n v="40022"/>
    <x v="0"/>
  </r>
  <r>
    <x v="1"/>
    <x v="0"/>
    <n v="1E-3"/>
    <x v="19"/>
    <m/>
    <x v="12"/>
    <m/>
    <x v="751"/>
    <x v="3"/>
    <x v="3"/>
    <x v="2"/>
    <x v="2"/>
    <x v="10"/>
    <x v="8"/>
    <m/>
    <x v="22"/>
    <n v="40023"/>
    <x v="0"/>
  </r>
  <r>
    <x v="1"/>
    <x v="0"/>
    <n v="1E-3"/>
    <x v="19"/>
    <m/>
    <x v="12"/>
    <m/>
    <x v="751"/>
    <x v="3"/>
    <x v="3"/>
    <x v="2"/>
    <x v="2"/>
    <x v="10"/>
    <x v="8"/>
    <m/>
    <x v="22"/>
    <n v="40024"/>
    <x v="0"/>
  </r>
  <r>
    <x v="1"/>
    <x v="0"/>
    <n v="1E-3"/>
    <x v="19"/>
    <m/>
    <x v="12"/>
    <m/>
    <x v="751"/>
    <x v="3"/>
    <x v="3"/>
    <x v="2"/>
    <x v="2"/>
    <x v="10"/>
    <x v="8"/>
    <m/>
    <x v="22"/>
    <n v="40025"/>
    <x v="0"/>
  </r>
  <r>
    <x v="1"/>
    <x v="0"/>
    <n v="1E-3"/>
    <x v="19"/>
    <m/>
    <x v="12"/>
    <m/>
    <x v="751"/>
    <x v="3"/>
    <x v="3"/>
    <x v="2"/>
    <x v="2"/>
    <x v="10"/>
    <x v="8"/>
    <m/>
    <x v="22"/>
    <n v="40026"/>
    <x v="0"/>
  </r>
  <r>
    <x v="1"/>
    <x v="0"/>
    <n v="1E-3"/>
    <x v="19"/>
    <m/>
    <x v="12"/>
    <m/>
    <x v="751"/>
    <x v="36"/>
    <x v="0"/>
    <x v="2"/>
    <x v="2"/>
    <x v="10"/>
    <x v="8"/>
    <m/>
    <x v="22"/>
    <n v="2002"/>
    <x v="0"/>
  </r>
  <r>
    <x v="1"/>
    <x v="0"/>
    <n v="1E-3"/>
    <x v="19"/>
    <m/>
    <x v="12"/>
    <m/>
    <x v="751"/>
    <x v="37"/>
    <x v="0"/>
    <x v="2"/>
    <x v="2"/>
    <x v="10"/>
    <x v="8"/>
    <m/>
    <x v="22"/>
    <n v="2005"/>
    <x v="0"/>
  </r>
  <r>
    <x v="1"/>
    <x v="0"/>
    <n v="1E-3"/>
    <x v="19"/>
    <m/>
    <x v="12"/>
    <m/>
    <x v="751"/>
    <x v="38"/>
    <x v="0"/>
    <x v="2"/>
    <x v="2"/>
    <x v="10"/>
    <x v="8"/>
    <m/>
    <x v="22"/>
    <n v="2004"/>
    <x v="0"/>
  </r>
  <r>
    <x v="1"/>
    <x v="0"/>
    <n v="1E-3"/>
    <x v="19"/>
    <m/>
    <x v="12"/>
    <m/>
    <x v="751"/>
    <x v="39"/>
    <x v="0"/>
    <x v="2"/>
    <x v="2"/>
    <x v="10"/>
    <x v="8"/>
    <m/>
    <x v="22"/>
    <n v="9003"/>
    <x v="0"/>
  </r>
  <r>
    <x v="1"/>
    <x v="0"/>
    <n v="0.01"/>
    <x v="41"/>
    <s v="MAGAZINE LUIZA S/A"/>
    <x v="9"/>
    <s v="'906168"/>
    <x v="906"/>
    <x v="24"/>
    <x v="17"/>
    <x v="4"/>
    <x v="4"/>
    <x v="11"/>
    <x v="9"/>
    <s v="1 | 8"/>
    <x v="50"/>
    <n v="80061"/>
    <x v="1"/>
  </r>
  <r>
    <x v="1"/>
    <x v="0"/>
    <n v="0.01"/>
    <x v="41"/>
    <s v="MAGAZINE LUIZA S/A"/>
    <x v="9"/>
    <s v="'906168"/>
    <x v="906"/>
    <x v="24"/>
    <x v="17"/>
    <x v="4"/>
    <x v="4"/>
    <x v="11"/>
    <x v="9"/>
    <s v="2 | 8"/>
    <x v="50"/>
    <n v="80061"/>
    <x v="1"/>
  </r>
  <r>
    <x v="1"/>
    <x v="0"/>
    <n v="0.01"/>
    <x v="41"/>
    <s v="MAGAZINE LUIZA S/A"/>
    <x v="9"/>
    <s v="'906168"/>
    <x v="906"/>
    <x v="24"/>
    <x v="17"/>
    <x v="4"/>
    <x v="4"/>
    <x v="11"/>
    <x v="9"/>
    <s v="3 | 8"/>
    <x v="50"/>
    <n v="80061"/>
    <x v="1"/>
  </r>
  <r>
    <x v="1"/>
    <x v="0"/>
    <n v="0.01"/>
    <x v="41"/>
    <s v="MAGAZINE LUIZA S/A"/>
    <x v="9"/>
    <s v="'906168"/>
    <x v="906"/>
    <x v="24"/>
    <x v="17"/>
    <x v="4"/>
    <x v="4"/>
    <x v="11"/>
    <x v="9"/>
    <s v="4 | 8"/>
    <x v="50"/>
    <n v="80061"/>
    <x v="1"/>
  </r>
  <r>
    <x v="1"/>
    <x v="0"/>
    <n v="0.01"/>
    <x v="41"/>
    <s v="MAGAZINE LUIZA S/A"/>
    <x v="9"/>
    <s v="'906168"/>
    <x v="906"/>
    <x v="24"/>
    <x v="17"/>
    <x v="4"/>
    <x v="4"/>
    <x v="11"/>
    <x v="9"/>
    <s v="5 | 8"/>
    <x v="50"/>
    <n v="80061"/>
    <x v="1"/>
  </r>
  <r>
    <x v="1"/>
    <x v="0"/>
    <n v="0.01"/>
    <x v="41"/>
    <s v="MAGAZINE LUIZA S/A"/>
    <x v="9"/>
    <s v="'906168"/>
    <x v="906"/>
    <x v="24"/>
    <x v="17"/>
    <x v="4"/>
    <x v="4"/>
    <x v="11"/>
    <x v="9"/>
    <s v="6 | 8"/>
    <x v="50"/>
    <n v="80061"/>
    <x v="1"/>
  </r>
  <r>
    <x v="1"/>
    <x v="0"/>
    <n v="0.01"/>
    <x v="41"/>
    <s v="MAGAZINE LUIZA S/A"/>
    <x v="9"/>
    <s v="'906168"/>
    <x v="906"/>
    <x v="24"/>
    <x v="17"/>
    <x v="4"/>
    <x v="4"/>
    <x v="11"/>
    <x v="9"/>
    <s v="7 | 8"/>
    <x v="50"/>
    <n v="80061"/>
    <x v="1"/>
  </r>
  <r>
    <x v="1"/>
    <x v="0"/>
    <n v="0.01"/>
    <x v="41"/>
    <s v="MAGAZINE LUIZA S/A"/>
    <x v="9"/>
    <s v="'906168"/>
    <x v="906"/>
    <x v="24"/>
    <x v="17"/>
    <x v="4"/>
    <x v="4"/>
    <x v="11"/>
    <x v="9"/>
    <s v="8 | 8"/>
    <x v="50"/>
    <n v="80061"/>
    <x v="1"/>
  </r>
  <r>
    <x v="1"/>
    <x v="0"/>
    <n v="0.01"/>
    <x v="53"/>
    <s v="IPE4 TUDO PARA COZINHA LTDA"/>
    <x v="9"/>
    <s v="'37173"/>
    <x v="1029"/>
    <x v="2"/>
    <x v="2"/>
    <x v="4"/>
    <x v="4"/>
    <x v="11"/>
    <x v="9"/>
    <s v="1 | 3"/>
    <x v="65"/>
    <n v="4004"/>
    <x v="1"/>
  </r>
  <r>
    <x v="1"/>
    <x v="0"/>
    <n v="0.01"/>
    <x v="53"/>
    <s v="IPE4 TUDO PARA COZINHA LTDA"/>
    <x v="9"/>
    <s v="'37173"/>
    <x v="1029"/>
    <x v="2"/>
    <x v="2"/>
    <x v="4"/>
    <x v="4"/>
    <x v="11"/>
    <x v="9"/>
    <s v="2 | 3"/>
    <x v="65"/>
    <n v="4004"/>
    <x v="1"/>
  </r>
  <r>
    <x v="1"/>
    <x v="0"/>
    <n v="0.01"/>
    <x v="53"/>
    <s v="IPE4 TUDO PARA COZINHA LTDA"/>
    <x v="9"/>
    <s v="'37173"/>
    <x v="1029"/>
    <x v="2"/>
    <x v="2"/>
    <x v="4"/>
    <x v="4"/>
    <x v="11"/>
    <x v="9"/>
    <s v="3 | 3"/>
    <x v="65"/>
    <n v="4004"/>
    <x v="1"/>
  </r>
  <r>
    <x v="1"/>
    <x v="0"/>
    <n v="7.0000000000000007E-2"/>
    <x v="51"/>
    <s v="BANCO VOLKSWAGEN S.A."/>
    <x v="8"/>
    <s v="'0041580760"/>
    <x v="647"/>
    <x v="0"/>
    <x v="0"/>
    <x v="7"/>
    <x v="7"/>
    <x v="18"/>
    <x v="14"/>
    <s v="45 | 58"/>
    <x v="63"/>
    <n v="20011"/>
    <x v="0"/>
  </r>
  <r>
    <x v="1"/>
    <x v="0"/>
    <n v="7.0000000000000007E-2"/>
    <x v="51"/>
    <s v="BANCO VOLKSWAGEN S.A."/>
    <x v="8"/>
    <s v="'0041580787"/>
    <x v="647"/>
    <x v="0"/>
    <x v="0"/>
    <x v="7"/>
    <x v="7"/>
    <x v="18"/>
    <x v="14"/>
    <s v="45 | 58"/>
    <x v="63"/>
    <n v="20011"/>
    <x v="0"/>
  </r>
  <r>
    <x v="1"/>
    <x v="0"/>
    <n v="0.4"/>
    <x v="50"/>
    <s v="VAREJAO DAS CORES COMERCIO DE PRODUTOS PARA PINTURA LTDA"/>
    <x v="9"/>
    <s v="'17771"/>
    <x v="896"/>
    <x v="1"/>
    <x v="1"/>
    <x v="1"/>
    <x v="1"/>
    <x v="1"/>
    <x v="1"/>
    <s v="1 | 2"/>
    <x v="62"/>
    <n v="70011"/>
    <x v="1"/>
  </r>
  <r>
    <x v="1"/>
    <x v="0"/>
    <n v="0.4"/>
    <x v="50"/>
    <s v="VAREJAO DAS CORES COMERCIO DE PRODUTOS PARA PINTURA LTDA"/>
    <x v="9"/>
    <s v="'17771"/>
    <x v="896"/>
    <x v="1"/>
    <x v="1"/>
    <x v="1"/>
    <x v="1"/>
    <x v="1"/>
    <x v="1"/>
    <s v="2 | 2"/>
    <x v="62"/>
    <n v="70011"/>
    <x v="1"/>
  </r>
  <r>
    <x v="1"/>
    <x v="0"/>
    <n v="0.9"/>
    <x v="50"/>
    <s v="GRANVIA AUTO PECAS LTDA"/>
    <x v="9"/>
    <s v="'106447"/>
    <x v="1119"/>
    <x v="1"/>
    <x v="1"/>
    <x v="1"/>
    <x v="1"/>
    <x v="1"/>
    <x v="1"/>
    <s v="1 | 1"/>
    <x v="62"/>
    <n v="70011"/>
    <x v="1"/>
  </r>
  <r>
    <x v="1"/>
    <x v="0"/>
    <n v="1.99"/>
    <x v="23"/>
    <s v="FENIX EMERGENCIAS AMBIENTAIS LTDA"/>
    <x v="9"/>
    <s v="'11992"/>
    <x v="1146"/>
    <x v="20"/>
    <x v="2"/>
    <x v="1"/>
    <x v="1"/>
    <x v="8"/>
    <x v="6"/>
    <s v="14 | 24"/>
    <x v="28"/>
    <n v="5001"/>
    <x v="1"/>
  </r>
  <r>
    <x v="1"/>
    <x v="0"/>
    <n v="1.99"/>
    <x v="23"/>
    <s v="FENIX EMERGENCIAS AMBIENTAIS LTDA"/>
    <x v="9"/>
    <s v="'11992"/>
    <x v="1146"/>
    <x v="20"/>
    <x v="2"/>
    <x v="1"/>
    <x v="1"/>
    <x v="8"/>
    <x v="6"/>
    <s v="14 | 24"/>
    <x v="28"/>
    <n v="50016"/>
    <x v="1"/>
  </r>
  <r>
    <x v="1"/>
    <x v="0"/>
    <n v="2.10000000009313"/>
    <x v="50"/>
    <s v="LANÇAMENTO MANUAL"/>
    <x v="1"/>
    <m/>
    <x v="1305"/>
    <x v="0"/>
    <x v="0"/>
    <x v="1"/>
    <x v="1"/>
    <x v="1"/>
    <x v="1"/>
    <m/>
    <x v="62"/>
    <n v="2001"/>
    <x v="0"/>
  </r>
  <r>
    <x v="1"/>
    <x v="0"/>
    <n v="2.88"/>
    <x v="36"/>
    <s v="COMPRA SEGURA COMERCIO ELETRONICO LTDA"/>
    <x v="9"/>
    <s v="'35374"/>
    <x v="1261"/>
    <x v="7"/>
    <x v="6"/>
    <x v="2"/>
    <x v="2"/>
    <x v="10"/>
    <x v="8"/>
    <s v="1 | 1"/>
    <x v="43"/>
    <n v="3008"/>
    <x v="1"/>
  </r>
  <r>
    <x v="1"/>
    <x v="0"/>
    <n v="7.95"/>
    <x v="20"/>
    <s v="UNIMED-RIO COOPERATIVA DE TRABALHO MEDICO DO RIO DE JANEIRO LTDA"/>
    <x v="7"/>
    <s v="'33953916"/>
    <x v="955"/>
    <x v="29"/>
    <x v="19"/>
    <x v="1"/>
    <x v="1"/>
    <x v="3"/>
    <x v="3"/>
    <s v="1 | 1"/>
    <x v="24"/>
    <n v="60014"/>
    <x v="1"/>
  </r>
  <r>
    <x v="1"/>
    <x v="0"/>
    <n v="16.03"/>
    <x v="20"/>
    <s v="UNIMED-RIO COOPERATIVA DE TRABALHO MEDICO DO RIO DE JANEIRO LTDA"/>
    <x v="7"/>
    <s v="'33953919"/>
    <x v="1210"/>
    <x v="27"/>
    <x v="19"/>
    <x v="1"/>
    <x v="1"/>
    <x v="3"/>
    <x v="3"/>
    <s v="1 | 1"/>
    <x v="24"/>
    <n v="60023"/>
    <x v="1"/>
  </r>
  <r>
    <x v="1"/>
    <x v="0"/>
    <n v="207.36"/>
    <x v="34"/>
    <s v="UNIMED-RIO COOPERATIVA DE TRABALHO MEDICO DO RIO DE JANEIRO LTDA"/>
    <x v="7"/>
    <s v="'33953911"/>
    <x v="617"/>
    <x v="27"/>
    <x v="19"/>
    <x v="1"/>
    <x v="1"/>
    <x v="3"/>
    <x v="3"/>
    <s v="1 | 1"/>
    <x v="49"/>
    <n v="60024"/>
    <x v="1"/>
  </r>
  <r>
    <x v="1"/>
    <x v="0"/>
    <n v="840"/>
    <x v="114"/>
    <s v="LANÇAMENTO MANUAL"/>
    <x v="1"/>
    <m/>
    <x v="979"/>
    <x v="0"/>
    <x v="0"/>
    <x v="10"/>
    <x v="10"/>
    <x v="22"/>
    <x v="18"/>
    <m/>
    <x v="135"/>
    <n v="20011"/>
    <x v="0"/>
  </r>
  <r>
    <x v="1"/>
    <x v="0"/>
    <n v="3233.47"/>
    <x v="111"/>
    <s v="MENTOR COUTO ADVOGADOS ASSOCIADOS"/>
    <x v="7"/>
    <s v="'1214"/>
    <x v="641"/>
    <x v="9"/>
    <x v="8"/>
    <x v="2"/>
    <x v="2"/>
    <x v="10"/>
    <x v="8"/>
    <s v="1 | 1"/>
    <x v="131"/>
    <n v="8002"/>
    <x v="1"/>
  </r>
  <r>
    <x v="1"/>
    <x v="0"/>
    <n v="4158.16"/>
    <x v="0"/>
    <s v="LANÇAMENTO MANUAL"/>
    <x v="1"/>
    <m/>
    <x v="1306"/>
    <x v="0"/>
    <x v="0"/>
    <x v="0"/>
    <x v="0"/>
    <x v="0"/>
    <x v="0"/>
    <m/>
    <x v="0"/>
    <n v="2001"/>
    <x v="0"/>
  </r>
  <r>
    <x v="1"/>
    <x v="0"/>
    <n v="5118.58"/>
    <x v="14"/>
    <s v="MENTOR COUTO ADVOGADOS ASSOCIADOS"/>
    <x v="7"/>
    <s v="'1214"/>
    <x v="641"/>
    <x v="9"/>
    <x v="8"/>
    <x v="2"/>
    <x v="2"/>
    <x v="12"/>
    <x v="10"/>
    <s v="1 | 1"/>
    <x v="17"/>
    <n v="8002"/>
    <x v="1"/>
  </r>
  <r>
    <x v="1"/>
    <x v="0"/>
    <n v="9737"/>
    <x v="4"/>
    <s v="LANÇAMENTO MANUAL"/>
    <x v="1"/>
    <m/>
    <x v="1307"/>
    <x v="0"/>
    <x v="0"/>
    <x v="0"/>
    <x v="0"/>
    <x v="0"/>
    <x v="0"/>
    <m/>
    <x v="4"/>
    <n v="2001"/>
    <x v="0"/>
  </r>
  <r>
    <x v="1"/>
    <x v="0"/>
    <n v="198450.51"/>
    <x v="0"/>
    <s v="LANÇAMENTO MANUAL"/>
    <x v="1"/>
    <m/>
    <x v="1308"/>
    <x v="0"/>
    <x v="0"/>
    <x v="0"/>
    <x v="0"/>
    <x v="0"/>
    <x v="0"/>
    <m/>
    <x v="0"/>
    <n v="2001"/>
    <x v="0"/>
  </r>
  <r>
    <x v="1"/>
    <x v="0"/>
    <n v="2317172.19"/>
    <x v="0"/>
    <s v="LANÇAMENTO MANUAL"/>
    <x v="1"/>
    <m/>
    <x v="1309"/>
    <x v="0"/>
    <x v="0"/>
    <x v="0"/>
    <x v="0"/>
    <x v="0"/>
    <x v="0"/>
    <m/>
    <x v="0"/>
    <n v="2001"/>
    <x v="0"/>
  </r>
  <r>
    <x v="1"/>
    <x v="0"/>
    <n v="4764046.83"/>
    <x v="0"/>
    <s v="LANÇAMENTO MANUAL"/>
    <x v="1"/>
    <m/>
    <x v="1310"/>
    <x v="0"/>
    <x v="0"/>
    <x v="0"/>
    <x v="0"/>
    <x v="0"/>
    <x v="0"/>
    <m/>
    <x v="0"/>
    <n v="2001"/>
    <x v="0"/>
  </r>
  <r>
    <x v="1"/>
    <x v="1"/>
    <n v="-661695.94999999995"/>
    <x v="117"/>
    <s v="COMPANHIA MUNICIPAL DE LIMPEZA URBANA - COMLURB"/>
    <x v="7"/>
    <s v="'21960"/>
    <x v="1311"/>
    <x v="0"/>
    <x v="0"/>
    <x v="1"/>
    <x v="1"/>
    <x v="21"/>
    <x v="17"/>
    <s v="1 | 1"/>
    <x v="138"/>
    <n v="2001"/>
    <x v="1"/>
  </r>
  <r>
    <x v="1"/>
    <x v="1"/>
    <n v="-522966.6"/>
    <x v="114"/>
    <s v="GABRIEL DE CARVALHO ALMEIDA "/>
    <x v="6"/>
    <s v="'1013987"/>
    <x v="1312"/>
    <x v="0"/>
    <x v="0"/>
    <x v="10"/>
    <x v="10"/>
    <x v="22"/>
    <x v="18"/>
    <s v="1 | 1"/>
    <x v="135"/>
    <n v="20011"/>
    <x v="1"/>
  </r>
  <r>
    <x v="1"/>
    <x v="1"/>
    <n v="-522966.6"/>
    <x v="51"/>
    <s v="EKO TRANSPORTES E RECOLHIMENTO DE RESIDUOS LTDA"/>
    <x v="6"/>
    <s v="'1013986"/>
    <x v="1312"/>
    <x v="0"/>
    <x v="0"/>
    <x v="7"/>
    <x v="7"/>
    <x v="18"/>
    <x v="14"/>
    <s v="1 | 1"/>
    <x v="63"/>
    <n v="20011"/>
    <x v="1"/>
  </r>
  <r>
    <x v="1"/>
    <x v="1"/>
    <n v="-364436"/>
    <x v="76"/>
    <s v="VAMOS LOCACAO DE CAMINHOES, MAQUINAS E EQUIPAMENTOS S.A."/>
    <x v="2"/>
    <s v="'208451331"/>
    <x v="1313"/>
    <x v="0"/>
    <x v="0"/>
    <x v="1"/>
    <x v="1"/>
    <x v="1"/>
    <x v="1"/>
    <s v="1 | 1"/>
    <x v="91"/>
    <n v="2001"/>
    <x v="1"/>
  </r>
  <r>
    <x v="1"/>
    <x v="1"/>
    <n v="-261034.25"/>
    <x v="2"/>
    <s v="FOLHA DE PAGAMENTO"/>
    <x v="3"/>
    <s v="'1014452"/>
    <x v="1314"/>
    <x v="29"/>
    <x v="19"/>
    <x v="1"/>
    <x v="1"/>
    <x v="2"/>
    <x v="2"/>
    <s v="1 | 1"/>
    <x v="2"/>
    <n v="60011"/>
    <x v="1"/>
  </r>
  <r>
    <x v="1"/>
    <x v="1"/>
    <n v="-232822.63"/>
    <x v="115"/>
    <s v="SECRETARIA MUNICIPAL DE FAZENDA"/>
    <x v="4"/>
    <s v="'1014384"/>
    <x v="1315"/>
    <x v="0"/>
    <x v="0"/>
    <x v="5"/>
    <x v="5"/>
    <x v="13"/>
    <x v="11"/>
    <s v="1 | 1"/>
    <x v="136"/>
    <n v="2001"/>
    <x v="1"/>
  </r>
  <r>
    <x v="1"/>
    <x v="1"/>
    <n v="-228000"/>
    <x v="119"/>
    <s v="EKO TRANSPORTES E RECOLHIMENTO DE RESIDUOS LTDA"/>
    <x v="6"/>
    <s v="'1013908"/>
    <x v="528"/>
    <x v="0"/>
    <x v="0"/>
    <x v="12"/>
    <x v="12"/>
    <x v="24"/>
    <x v="20"/>
    <s v="1 | 1"/>
    <x v="141"/>
    <n v="2001"/>
    <x v="1"/>
  </r>
  <r>
    <x v="1"/>
    <x v="1"/>
    <n v="-211550"/>
    <x v="114"/>
    <s v="GABRIEL DE CARVALHO ALMEIDA "/>
    <x v="5"/>
    <s v="'1014868"/>
    <x v="1316"/>
    <x v="0"/>
    <x v="0"/>
    <x v="10"/>
    <x v="10"/>
    <x v="22"/>
    <x v="18"/>
    <s v="1 | 1"/>
    <x v="135"/>
    <n v="20011"/>
    <x v="1"/>
  </r>
  <r>
    <x v="1"/>
    <x v="1"/>
    <n v="-190000"/>
    <x v="119"/>
    <s v="EKO TRANSPORTES E RECOLHIMENTO DE RESIDUOS LTDA"/>
    <x v="6"/>
    <s v="'1014357"/>
    <x v="1317"/>
    <x v="0"/>
    <x v="0"/>
    <x v="12"/>
    <x v="12"/>
    <x v="24"/>
    <x v="20"/>
    <s v="1 | 1"/>
    <x v="141"/>
    <n v="20011"/>
    <x v="1"/>
  </r>
  <r>
    <x v="1"/>
    <x v="1"/>
    <n v="-180000"/>
    <x v="119"/>
    <s v="KIOTO AMBIENTAL LTDA"/>
    <x v="11"/>
    <s v="'1014018"/>
    <x v="528"/>
    <x v="0"/>
    <x v="0"/>
    <x v="12"/>
    <x v="12"/>
    <x v="24"/>
    <x v="20"/>
    <s v="1 | 1"/>
    <x v="141"/>
    <n v="20011"/>
    <x v="1"/>
  </r>
  <r>
    <x v="1"/>
    <x v="1"/>
    <n v="-174000"/>
    <x v="119"/>
    <s v="EKO TRANSPORTES E RECOLHIMENTO DE RESIDUOS LTDA"/>
    <x v="6"/>
    <s v="'1013830"/>
    <x v="528"/>
    <x v="0"/>
    <x v="0"/>
    <x v="12"/>
    <x v="12"/>
    <x v="24"/>
    <x v="20"/>
    <s v="1 | 1"/>
    <x v="141"/>
    <n v="2001"/>
    <x v="1"/>
  </r>
  <r>
    <x v="1"/>
    <x v="1"/>
    <n v="-165367.9"/>
    <x v="114"/>
    <s v="GABRIEL DE CARVALHO ALMEIDA "/>
    <x v="6"/>
    <s v="'1014206"/>
    <x v="1312"/>
    <x v="0"/>
    <x v="0"/>
    <x v="10"/>
    <x v="10"/>
    <x v="22"/>
    <x v="18"/>
    <s v="1 | 1"/>
    <x v="135"/>
    <n v="20011"/>
    <x v="1"/>
  </r>
  <r>
    <x v="1"/>
    <x v="1"/>
    <n v="-140000"/>
    <x v="119"/>
    <s v="EKO TRANSPORTES E RECOLHIMENTO DE RESIDUOS LTDA"/>
    <x v="6"/>
    <s v="'1013880"/>
    <x v="528"/>
    <x v="0"/>
    <x v="0"/>
    <x v="12"/>
    <x v="12"/>
    <x v="24"/>
    <x v="20"/>
    <s v="1 | 1"/>
    <x v="141"/>
    <n v="2001"/>
    <x v="1"/>
  </r>
  <r>
    <x v="1"/>
    <x v="1"/>
    <n v="-139846.44"/>
    <x v="35"/>
    <s v="SECRETARIA DA RECEITA FEDERAL DO BRASIL - RFB"/>
    <x v="4"/>
    <s v="'1014708"/>
    <x v="1318"/>
    <x v="0"/>
    <x v="0"/>
    <x v="1"/>
    <x v="1"/>
    <x v="16"/>
    <x v="12"/>
    <s v="1 | 1"/>
    <x v="47"/>
    <n v="2001"/>
    <x v="1"/>
  </r>
  <r>
    <x v="1"/>
    <x v="1"/>
    <n v="-104297.69"/>
    <x v="47"/>
    <s v="SECRETARIA DA RECEITA FEDERAL DO BRASIL - RFB"/>
    <x v="4"/>
    <s v="'1014220"/>
    <x v="1319"/>
    <x v="0"/>
    <x v="0"/>
    <x v="6"/>
    <x v="6"/>
    <x v="17"/>
    <x v="13"/>
    <s v="1 | 1"/>
    <x v="56"/>
    <n v="20011"/>
    <x v="1"/>
  </r>
  <r>
    <x v="1"/>
    <x v="1"/>
    <n v="-94000"/>
    <x v="119"/>
    <s v="EKO TRANSPORTES E RECOLHIMENTO DE RESIDUOS LTDA"/>
    <x v="11"/>
    <s v="'1014173"/>
    <x v="528"/>
    <x v="0"/>
    <x v="0"/>
    <x v="12"/>
    <x v="12"/>
    <x v="24"/>
    <x v="20"/>
    <s v="1 | 1"/>
    <x v="141"/>
    <n v="20011"/>
    <x v="1"/>
  </r>
  <r>
    <x v="1"/>
    <x v="1"/>
    <n v="-92866.82"/>
    <x v="108"/>
    <s v="ITAU UNIBANCO S.A."/>
    <x v="8"/>
    <s v="'1012470"/>
    <x v="535"/>
    <x v="0"/>
    <x v="0"/>
    <x v="3"/>
    <x v="3"/>
    <x v="9"/>
    <x v="7"/>
    <s v="3 | 12"/>
    <x v="128"/>
    <n v="20011"/>
    <x v="1"/>
  </r>
  <r>
    <x v="1"/>
    <x v="1"/>
    <n v="-91000"/>
    <x v="119"/>
    <s v="MDAKEDE INFORMACOES CADASTRAIS LTDA"/>
    <x v="7"/>
    <s v="'685"/>
    <x v="529"/>
    <x v="0"/>
    <x v="0"/>
    <x v="12"/>
    <x v="12"/>
    <x v="24"/>
    <x v="20"/>
    <s v="1 | 1"/>
    <x v="141"/>
    <n v="2001"/>
    <x v="1"/>
  </r>
  <r>
    <x v="1"/>
    <x v="1"/>
    <n v="-89000"/>
    <x v="119"/>
    <s v="SR SANTOS SERVICOS LTDA"/>
    <x v="7"/>
    <s v="'506"/>
    <x v="534"/>
    <x v="0"/>
    <x v="0"/>
    <x v="12"/>
    <x v="12"/>
    <x v="24"/>
    <x v="20"/>
    <s v="1 | 1"/>
    <x v="141"/>
    <n v="2001"/>
    <x v="1"/>
  </r>
  <r>
    <x v="1"/>
    <x v="1"/>
    <n v="-88450"/>
    <x v="113"/>
    <s v="ANTONIO CARLOS M D L M SALGADO"/>
    <x v="5"/>
    <s v="'1014867"/>
    <x v="1320"/>
    <x v="0"/>
    <x v="0"/>
    <x v="10"/>
    <x v="10"/>
    <x v="22"/>
    <x v="18"/>
    <s v="1 | 1"/>
    <x v="134"/>
    <n v="2001"/>
    <x v="1"/>
  </r>
  <r>
    <x v="1"/>
    <x v="1"/>
    <n v="-88026.44"/>
    <x v="115"/>
    <s v="SECRETARIA MUNICIPAL DE FAZENDA"/>
    <x v="4"/>
    <s v="'1014387"/>
    <x v="1321"/>
    <x v="0"/>
    <x v="0"/>
    <x v="5"/>
    <x v="5"/>
    <x v="13"/>
    <x v="11"/>
    <s v="1 | 1"/>
    <x v="136"/>
    <n v="2001"/>
    <x v="1"/>
  </r>
  <r>
    <x v="1"/>
    <x v="1"/>
    <n v="-85367.9"/>
    <x v="51"/>
    <s v="EKO TRANSPORTES E RECOLHIMENTO DE RESIDUOS LTDA"/>
    <x v="6"/>
    <s v="'1014205"/>
    <x v="1312"/>
    <x v="0"/>
    <x v="0"/>
    <x v="7"/>
    <x v="7"/>
    <x v="18"/>
    <x v="14"/>
    <s v="2 | 2"/>
    <x v="63"/>
    <n v="20011"/>
    <x v="1"/>
  </r>
  <r>
    <x v="1"/>
    <x v="1"/>
    <n v="-84000"/>
    <x v="119"/>
    <s v="MDAKEDE INFORMACOES CADASTRAIS LTDA"/>
    <x v="7"/>
    <s v="'691"/>
    <x v="529"/>
    <x v="0"/>
    <x v="0"/>
    <x v="12"/>
    <x v="12"/>
    <x v="24"/>
    <x v="20"/>
    <s v="1 | 1"/>
    <x v="141"/>
    <n v="2001"/>
    <x v="1"/>
  </r>
  <r>
    <x v="1"/>
    <x v="1"/>
    <n v="-82998.58"/>
    <x v="101"/>
    <s v="SECRETARIA DA RECEITA FEDERAL DO BRASIL - RFB"/>
    <x v="4"/>
    <s v="'1014130"/>
    <x v="1322"/>
    <x v="0"/>
    <x v="0"/>
    <x v="8"/>
    <x v="8"/>
    <x v="19"/>
    <x v="15"/>
    <s v="1 | 1"/>
    <x v="120"/>
    <n v="2001"/>
    <x v="1"/>
  </r>
  <r>
    <x v="1"/>
    <x v="1"/>
    <n v="-80000"/>
    <x v="119"/>
    <s v="EKO TRANSPORTES E RECOLHIMENTO DE RESIDUOS LTDA"/>
    <x v="6"/>
    <s v="'1013877"/>
    <x v="528"/>
    <x v="0"/>
    <x v="0"/>
    <x v="12"/>
    <x v="12"/>
    <x v="24"/>
    <x v="20"/>
    <s v="1 | 1"/>
    <x v="141"/>
    <n v="20011"/>
    <x v="1"/>
  </r>
  <r>
    <x v="1"/>
    <x v="1"/>
    <n v="-80000"/>
    <x v="51"/>
    <s v="EKO TRANSPORTES E RECOLHIMENTO DE RESIDUOS LTDA"/>
    <x v="6"/>
    <s v="'1014205"/>
    <x v="1312"/>
    <x v="0"/>
    <x v="0"/>
    <x v="7"/>
    <x v="7"/>
    <x v="18"/>
    <x v="14"/>
    <s v="1 | 2"/>
    <x v="63"/>
    <n v="20011"/>
    <x v="1"/>
  </r>
  <r>
    <x v="1"/>
    <x v="1"/>
    <n v="-78458.490000000005"/>
    <x v="110"/>
    <s v="DAS"/>
    <x v="4"/>
    <s v="'1014413"/>
    <x v="1323"/>
    <x v="0"/>
    <x v="0"/>
    <x v="2"/>
    <x v="2"/>
    <x v="14"/>
    <x v="12"/>
    <s v="1 | 1"/>
    <x v="132"/>
    <n v="20011"/>
    <x v="1"/>
  </r>
  <r>
    <x v="1"/>
    <x v="1"/>
    <n v="-72000"/>
    <x v="119"/>
    <s v="A CLEAN SANEAMENTO AMBIENTAL DE RESIDUOS EIRELI"/>
    <x v="6"/>
    <s v="'1014016"/>
    <x v="539"/>
    <x v="0"/>
    <x v="0"/>
    <x v="12"/>
    <x v="12"/>
    <x v="24"/>
    <x v="20"/>
    <s v="1 | 1"/>
    <x v="141"/>
    <n v="2001"/>
    <x v="1"/>
  </r>
  <r>
    <x v="1"/>
    <x v="1"/>
    <n v="-72000"/>
    <x v="119"/>
    <s v="MDAKEDE INFORMACOES CADASTRAIS LTDA"/>
    <x v="7"/>
    <s v="'689"/>
    <x v="529"/>
    <x v="0"/>
    <x v="0"/>
    <x v="12"/>
    <x v="12"/>
    <x v="24"/>
    <x v="20"/>
    <s v="1 | 1"/>
    <x v="141"/>
    <n v="2001"/>
    <x v="1"/>
  </r>
  <r>
    <x v="1"/>
    <x v="1"/>
    <n v="-69686.91"/>
    <x v="103"/>
    <s v="SECRETARIA DA RECEITA FEDERAL DO BRASIL - RFB"/>
    <x v="4"/>
    <s v="'1014892"/>
    <x v="1324"/>
    <x v="0"/>
    <x v="0"/>
    <x v="5"/>
    <x v="5"/>
    <x v="13"/>
    <x v="11"/>
    <s v="1 | 1"/>
    <x v="122"/>
    <n v="2001"/>
    <x v="1"/>
  </r>
  <r>
    <x v="1"/>
    <x v="1"/>
    <n v="-67000"/>
    <x v="119"/>
    <s v="SR SANTOS SERVICOS LTDA"/>
    <x v="7"/>
    <s v="'512"/>
    <x v="534"/>
    <x v="0"/>
    <x v="0"/>
    <x v="12"/>
    <x v="12"/>
    <x v="24"/>
    <x v="20"/>
    <s v="1 | 1"/>
    <x v="141"/>
    <n v="2001"/>
    <x v="1"/>
  </r>
  <r>
    <x v="1"/>
    <x v="1"/>
    <n v="-64000"/>
    <x v="76"/>
    <s v="JEDAF SERVICOS DE ESCRITORIO E APOIO ADMINISTRATIVO E TRANSPORTE EM GERAL EIRELI"/>
    <x v="2"/>
    <s v="'23"/>
    <x v="1325"/>
    <x v="0"/>
    <x v="0"/>
    <x v="1"/>
    <x v="1"/>
    <x v="1"/>
    <x v="1"/>
    <s v="1 | 1"/>
    <x v="91"/>
    <n v="2001"/>
    <x v="1"/>
  </r>
  <r>
    <x v="1"/>
    <x v="1"/>
    <n v="-60957.78"/>
    <x v="3"/>
    <s v="SODEXO PASS DO BRASIL SERVICOS E COMERCIO S.A."/>
    <x v="2"/>
    <s v="'326420001"/>
    <x v="1326"/>
    <x v="29"/>
    <x v="19"/>
    <x v="1"/>
    <x v="1"/>
    <x v="3"/>
    <x v="3"/>
    <s v="1 | 1"/>
    <x v="3"/>
    <n v="60011"/>
    <x v="1"/>
  </r>
  <r>
    <x v="1"/>
    <x v="1"/>
    <n v="-60000"/>
    <x v="119"/>
    <s v="EKO TRANSPORTES E RECOLHIMENTO DE RESIDUOS LTDA"/>
    <x v="6"/>
    <s v="'1014231"/>
    <x v="528"/>
    <x v="0"/>
    <x v="0"/>
    <x v="12"/>
    <x v="12"/>
    <x v="24"/>
    <x v="20"/>
    <s v="1 | 1"/>
    <x v="141"/>
    <n v="2001"/>
    <x v="1"/>
  </r>
  <r>
    <x v="1"/>
    <x v="1"/>
    <n v="-55772.91"/>
    <x v="117"/>
    <s v="COMPANHIA MUNICIPAL DE LIMPEZA URBANA - COMLURB"/>
    <x v="7"/>
    <s v="'21969"/>
    <x v="1311"/>
    <x v="0"/>
    <x v="0"/>
    <x v="1"/>
    <x v="1"/>
    <x v="21"/>
    <x v="17"/>
    <s v="1 | 1"/>
    <x v="138"/>
    <n v="2001"/>
    <x v="1"/>
  </r>
  <r>
    <x v="1"/>
    <x v="1"/>
    <n v="-53416.6"/>
    <x v="117"/>
    <s v="ETR JARDIM GRAMACHO SA"/>
    <x v="7"/>
    <s v="'374"/>
    <x v="1327"/>
    <x v="0"/>
    <x v="0"/>
    <x v="1"/>
    <x v="1"/>
    <x v="21"/>
    <x v="17"/>
    <s v="1 | 1"/>
    <x v="138"/>
    <n v="2001"/>
    <x v="1"/>
  </r>
  <r>
    <x v="1"/>
    <x v="1"/>
    <n v="-53083"/>
    <x v="116"/>
    <s v="PETROBRAS DISTRIBUIDORA SA"/>
    <x v="9"/>
    <s v="'3076417"/>
    <x v="543"/>
    <x v="27"/>
    <x v="19"/>
    <x v="1"/>
    <x v="1"/>
    <x v="1"/>
    <x v="1"/>
    <s v="1 | 1"/>
    <x v="137"/>
    <n v="6002"/>
    <x v="1"/>
  </r>
  <r>
    <x v="1"/>
    <x v="1"/>
    <n v="-53083"/>
    <x v="116"/>
    <s v="PETROBRAS DISTRIBUIDORA SA"/>
    <x v="9"/>
    <s v="'3077715"/>
    <x v="543"/>
    <x v="27"/>
    <x v="19"/>
    <x v="1"/>
    <x v="1"/>
    <x v="1"/>
    <x v="1"/>
    <s v="1 | 1"/>
    <x v="137"/>
    <n v="6002"/>
    <x v="1"/>
  </r>
  <r>
    <x v="1"/>
    <x v="1"/>
    <n v="-53083"/>
    <x v="116"/>
    <s v="PETROBRAS DISTRIBUIDORA SA"/>
    <x v="9"/>
    <s v="'3078517"/>
    <x v="543"/>
    <x v="27"/>
    <x v="19"/>
    <x v="1"/>
    <x v="1"/>
    <x v="1"/>
    <x v="1"/>
    <s v="1 | 1"/>
    <x v="137"/>
    <n v="6002"/>
    <x v="1"/>
  </r>
  <r>
    <x v="1"/>
    <x v="1"/>
    <n v="-53083"/>
    <x v="116"/>
    <s v="PETROBRAS DISTRIBUIDORA SA"/>
    <x v="9"/>
    <s v="'3080641"/>
    <x v="543"/>
    <x v="27"/>
    <x v="19"/>
    <x v="1"/>
    <x v="1"/>
    <x v="1"/>
    <x v="1"/>
    <s v="1 | 1"/>
    <x v="137"/>
    <n v="6002"/>
    <x v="1"/>
  </r>
  <r>
    <x v="1"/>
    <x v="1"/>
    <n v="-52000"/>
    <x v="119"/>
    <s v="A CLEAN SANEAMENTO AMBIENTAL DE RESIDUOS EIRELI"/>
    <x v="6"/>
    <s v="'1014354"/>
    <x v="528"/>
    <x v="0"/>
    <x v="0"/>
    <x v="12"/>
    <x v="12"/>
    <x v="24"/>
    <x v="20"/>
    <s v="1 | 1"/>
    <x v="141"/>
    <n v="2001"/>
    <x v="1"/>
  </r>
  <r>
    <x v="1"/>
    <x v="1"/>
    <n v="-50000"/>
    <x v="119"/>
    <s v="A CLEAN SANEAMENTO AMBIENTAL DE RESIDUOS EIRELI"/>
    <x v="6"/>
    <s v="'1013873"/>
    <x v="539"/>
    <x v="0"/>
    <x v="0"/>
    <x v="12"/>
    <x v="12"/>
    <x v="24"/>
    <x v="20"/>
    <s v="1 | 1"/>
    <x v="141"/>
    <n v="2001"/>
    <x v="1"/>
  </r>
  <r>
    <x v="1"/>
    <x v="1"/>
    <n v="-50000"/>
    <x v="119"/>
    <s v="EKO TRANSPORTES E RECOLHIMENTO DE RESIDUOS LTDA"/>
    <x v="6"/>
    <s v="'1014235"/>
    <x v="528"/>
    <x v="0"/>
    <x v="0"/>
    <x v="12"/>
    <x v="12"/>
    <x v="24"/>
    <x v="20"/>
    <s v="1 | 1"/>
    <x v="141"/>
    <n v="2001"/>
    <x v="1"/>
  </r>
  <r>
    <x v="1"/>
    <x v="1"/>
    <n v="-49739.3"/>
    <x v="108"/>
    <s v="ITAU UNIBANCO S.A."/>
    <x v="8"/>
    <s v="'1008585"/>
    <x v="548"/>
    <x v="0"/>
    <x v="0"/>
    <x v="3"/>
    <x v="3"/>
    <x v="9"/>
    <x v="7"/>
    <s v="8 | 25"/>
    <x v="128"/>
    <n v="20011"/>
    <x v="1"/>
  </r>
  <r>
    <x v="1"/>
    <x v="1"/>
    <n v="-48718.78"/>
    <x v="2"/>
    <s v="FOLHA DE PAGAMENTO"/>
    <x v="3"/>
    <s v="'1014452"/>
    <x v="1314"/>
    <x v="29"/>
    <x v="19"/>
    <x v="1"/>
    <x v="1"/>
    <x v="2"/>
    <x v="2"/>
    <s v="1 | 1"/>
    <x v="2"/>
    <n v="60012"/>
    <x v="1"/>
  </r>
  <r>
    <x v="1"/>
    <x v="1"/>
    <n v="-46113.22"/>
    <x v="110"/>
    <s v="DAS"/>
    <x v="4"/>
    <s v="'1014416"/>
    <x v="1328"/>
    <x v="0"/>
    <x v="0"/>
    <x v="1"/>
    <x v="1"/>
    <x v="16"/>
    <x v="12"/>
    <s v="1 | 1"/>
    <x v="130"/>
    <n v="2001"/>
    <x v="1"/>
  </r>
  <r>
    <x v="1"/>
    <x v="1"/>
    <n v="-45570"/>
    <x v="103"/>
    <s v="SECRETARIA DA RECEITA FEDERAL DO BRASIL - RFB"/>
    <x v="4"/>
    <s v="'1014906"/>
    <x v="1329"/>
    <x v="0"/>
    <x v="0"/>
    <x v="5"/>
    <x v="5"/>
    <x v="13"/>
    <x v="11"/>
    <s v="1 | 1"/>
    <x v="122"/>
    <n v="2001"/>
    <x v="1"/>
  </r>
  <r>
    <x v="1"/>
    <x v="1"/>
    <n v="-45000"/>
    <x v="119"/>
    <s v="EKO TRANSPORTES E RECOLHIMENTO DE RESIDUOS LTDA"/>
    <x v="6"/>
    <s v="'1014376"/>
    <x v="528"/>
    <x v="0"/>
    <x v="0"/>
    <x v="12"/>
    <x v="12"/>
    <x v="24"/>
    <x v="20"/>
    <s v="1 | 1"/>
    <x v="141"/>
    <n v="2001"/>
    <x v="1"/>
  </r>
  <r>
    <x v="1"/>
    <x v="1"/>
    <n v="-43610.98"/>
    <x v="78"/>
    <s v="GCA&amp;M SERVICOS DE CONSULTORIA EM GESTAO EMPRESARIAL E APOIO ADMINISTRATIVO LTDA"/>
    <x v="7"/>
    <s v="'21"/>
    <x v="1330"/>
    <x v="23"/>
    <x v="16"/>
    <x v="2"/>
    <x v="2"/>
    <x v="4"/>
    <x v="2"/>
    <s v="1 | 1"/>
    <x v="93"/>
    <n v="1002"/>
    <x v="1"/>
  </r>
  <r>
    <x v="1"/>
    <x v="1"/>
    <n v="-43088"/>
    <x v="97"/>
    <s v="CANDEIAS SERVICOS DE APOIO ADMINISTRATIVOS EIRELI"/>
    <x v="7"/>
    <s v="'218"/>
    <x v="1331"/>
    <x v="33"/>
    <x v="16"/>
    <x v="9"/>
    <x v="9"/>
    <x v="20"/>
    <x v="16"/>
    <s v="1 | 4"/>
    <x v="116"/>
    <n v="9001"/>
    <x v="1"/>
  </r>
  <r>
    <x v="1"/>
    <x v="1"/>
    <n v="-43088"/>
    <x v="97"/>
    <s v="CANDEIAS SERVICOS DE APOIO ADMINISTRATIVOS EIRELI"/>
    <x v="7"/>
    <s v="'218"/>
    <x v="1331"/>
    <x v="33"/>
    <x v="16"/>
    <x v="9"/>
    <x v="9"/>
    <x v="20"/>
    <x v="16"/>
    <s v="2 | 4"/>
    <x v="116"/>
    <n v="9001"/>
    <x v="1"/>
  </r>
  <r>
    <x v="1"/>
    <x v="1"/>
    <n v="-43088"/>
    <x v="97"/>
    <s v="CANDEIAS SERVICOS DE APOIO ADMINISTRATIVOS EIRELI"/>
    <x v="7"/>
    <s v="'218"/>
    <x v="1331"/>
    <x v="33"/>
    <x v="16"/>
    <x v="9"/>
    <x v="9"/>
    <x v="20"/>
    <x v="16"/>
    <s v="3 | 4"/>
    <x v="116"/>
    <n v="9001"/>
    <x v="1"/>
  </r>
  <r>
    <x v="1"/>
    <x v="1"/>
    <n v="-43088"/>
    <x v="97"/>
    <s v="CANDEIAS SERVICOS DE APOIO ADMINISTRATIVOS EIRELI"/>
    <x v="7"/>
    <s v="'218"/>
    <x v="1331"/>
    <x v="33"/>
    <x v="16"/>
    <x v="9"/>
    <x v="9"/>
    <x v="20"/>
    <x v="16"/>
    <s v="4 | 4"/>
    <x v="116"/>
    <n v="9001"/>
    <x v="1"/>
  </r>
  <r>
    <x v="1"/>
    <x v="1"/>
    <n v="-43032.06"/>
    <x v="2"/>
    <s v="FOLHA DE PAGAMENTO"/>
    <x v="3"/>
    <s v="'1014447"/>
    <x v="1332"/>
    <x v="1"/>
    <x v="1"/>
    <x v="1"/>
    <x v="1"/>
    <x v="2"/>
    <x v="2"/>
    <s v="1 | 1"/>
    <x v="2"/>
    <n v="7001"/>
    <x v="1"/>
  </r>
  <r>
    <x v="1"/>
    <x v="1"/>
    <n v="-42000"/>
    <x v="119"/>
    <s v="MDAKEDE INFORMACOES CADASTRAIS LTDA"/>
    <x v="7"/>
    <s v="'690"/>
    <x v="529"/>
    <x v="0"/>
    <x v="0"/>
    <x v="12"/>
    <x v="12"/>
    <x v="24"/>
    <x v="20"/>
    <s v="1 | 1"/>
    <x v="141"/>
    <n v="2001"/>
    <x v="1"/>
  </r>
  <r>
    <x v="1"/>
    <x v="1"/>
    <n v="-40362.769999999997"/>
    <x v="66"/>
    <s v="ITAU UNIBANCO S.A."/>
    <x v="8"/>
    <s v="'1002190"/>
    <x v="552"/>
    <x v="0"/>
    <x v="0"/>
    <x v="7"/>
    <x v="7"/>
    <x v="18"/>
    <x v="14"/>
    <s v="18 | 36"/>
    <x v="78"/>
    <n v="20011"/>
    <x v="0"/>
  </r>
  <r>
    <x v="1"/>
    <x v="1"/>
    <n v="-40000"/>
    <x v="119"/>
    <s v="KIOTO AMBIENTAL LTDA"/>
    <x v="11"/>
    <s v="'1013953"/>
    <x v="528"/>
    <x v="0"/>
    <x v="0"/>
    <x v="12"/>
    <x v="12"/>
    <x v="24"/>
    <x v="20"/>
    <s v="1 | 1"/>
    <x v="141"/>
    <n v="20011"/>
    <x v="1"/>
  </r>
  <r>
    <x v="1"/>
    <x v="1"/>
    <n v="-40000"/>
    <x v="97"/>
    <s v="JEDAF SERVICOS DE ESCRITORIO E APOIO ADMINISTRATIVO E TRANSPORTE EM GERAL EIRELI"/>
    <x v="7"/>
    <s v="'191"/>
    <x v="1333"/>
    <x v="33"/>
    <x v="16"/>
    <x v="9"/>
    <x v="9"/>
    <x v="20"/>
    <x v="16"/>
    <s v="2 | 3"/>
    <x v="116"/>
    <n v="9001"/>
    <x v="1"/>
  </r>
  <r>
    <x v="1"/>
    <x v="1"/>
    <n v="-38000"/>
    <x v="119"/>
    <s v="EKO TRANSPORTES E RECOLHIMENTO DE RESIDUOS LTDA"/>
    <x v="11"/>
    <s v="'1014128"/>
    <x v="528"/>
    <x v="0"/>
    <x v="0"/>
    <x v="12"/>
    <x v="12"/>
    <x v="24"/>
    <x v="20"/>
    <s v="1 | 1"/>
    <x v="141"/>
    <n v="20011"/>
    <x v="1"/>
  </r>
  <r>
    <x v="1"/>
    <x v="1"/>
    <n v="-36840.699999999997"/>
    <x v="39"/>
    <s v="RIOPAR PARTICIPACOES S.A."/>
    <x v="2"/>
    <s v="'72965129"/>
    <x v="1334"/>
    <x v="29"/>
    <x v="19"/>
    <x v="1"/>
    <x v="1"/>
    <x v="3"/>
    <x v="3"/>
    <s v="1 | 1"/>
    <x v="58"/>
    <n v="60011"/>
    <x v="1"/>
  </r>
  <r>
    <x v="1"/>
    <x v="1"/>
    <n v="-36000"/>
    <x v="97"/>
    <s v="JEDAF SERVICOS DE ESCRITORIO E APOIO ADMINISTRATIVO E TRANSPORTE EM GERAL EIRELI"/>
    <x v="6"/>
    <s v="'1014057"/>
    <x v="555"/>
    <x v="33"/>
    <x v="16"/>
    <x v="9"/>
    <x v="9"/>
    <x v="20"/>
    <x v="16"/>
    <s v="1 | 1"/>
    <x v="116"/>
    <n v="9001"/>
    <x v="1"/>
  </r>
  <r>
    <x v="1"/>
    <x v="1"/>
    <n v="-35000"/>
    <x v="119"/>
    <s v="EKO TRANSPORTES E RECOLHIMENTO DE RESIDUOS LTDA"/>
    <x v="6"/>
    <s v="'1013925"/>
    <x v="528"/>
    <x v="0"/>
    <x v="0"/>
    <x v="12"/>
    <x v="12"/>
    <x v="24"/>
    <x v="20"/>
    <s v="1 | 1"/>
    <x v="141"/>
    <n v="2001"/>
    <x v="1"/>
  </r>
  <r>
    <x v="1"/>
    <x v="1"/>
    <n v="-34134.160000000003"/>
    <x v="108"/>
    <s v="ITAU UNIBANCO S.A."/>
    <x v="8"/>
    <s v="'1008673"/>
    <x v="556"/>
    <x v="0"/>
    <x v="0"/>
    <x v="3"/>
    <x v="3"/>
    <x v="9"/>
    <x v="7"/>
    <s v="9 | 26"/>
    <x v="128"/>
    <n v="20011"/>
    <x v="1"/>
  </r>
  <r>
    <x v="1"/>
    <x v="1"/>
    <n v="-31979.98"/>
    <x v="52"/>
    <s v="SOMPO SEGUROS S.A."/>
    <x v="8"/>
    <s v="'3103131553"/>
    <x v="559"/>
    <x v="25"/>
    <x v="18"/>
    <x v="1"/>
    <x v="1"/>
    <x v="1"/>
    <x v="1"/>
    <s v="4 | 10"/>
    <x v="64"/>
    <n v="30011"/>
    <x v="1"/>
  </r>
  <r>
    <x v="1"/>
    <x v="1"/>
    <n v="-30606.7"/>
    <x v="96"/>
    <s v="SECRETARIA DA RECEITA FEDERAL DO BRASIL - RFB"/>
    <x v="4"/>
    <s v="'1014129"/>
    <x v="1335"/>
    <x v="0"/>
    <x v="0"/>
    <x v="8"/>
    <x v="8"/>
    <x v="19"/>
    <x v="15"/>
    <s v="1 | 1"/>
    <x v="114"/>
    <n v="2001"/>
    <x v="1"/>
  </r>
  <r>
    <x v="1"/>
    <x v="1"/>
    <n v="-30317.515000000003"/>
    <x v="29"/>
    <s v="LANÇAMENTO MANUAL"/>
    <x v="1"/>
    <m/>
    <x v="560"/>
    <x v="29"/>
    <x v="19"/>
    <x v="1"/>
    <x v="1"/>
    <x v="2"/>
    <x v="2"/>
    <m/>
    <x v="38"/>
    <n v="60011"/>
    <x v="0"/>
  </r>
  <r>
    <x v="1"/>
    <x v="1"/>
    <n v="-30224.639999999999"/>
    <x v="99"/>
    <s v="CAIXA ECONOMICA FEDERAL"/>
    <x v="8"/>
    <s v="'1014011"/>
    <x v="561"/>
    <x v="0"/>
    <x v="0"/>
    <x v="3"/>
    <x v="3"/>
    <x v="9"/>
    <x v="7"/>
    <s v="1 | 1"/>
    <x v="118"/>
    <n v="20011"/>
    <x v="1"/>
  </r>
  <r>
    <x v="1"/>
    <x v="1"/>
    <n v="-30224.639999999999"/>
    <x v="99"/>
    <s v="CAIXA ECONOMICA FEDERAL"/>
    <x v="8"/>
    <s v="'1014012"/>
    <x v="561"/>
    <x v="0"/>
    <x v="0"/>
    <x v="3"/>
    <x v="3"/>
    <x v="9"/>
    <x v="7"/>
    <s v="1 | 1"/>
    <x v="118"/>
    <n v="20011"/>
    <x v="1"/>
  </r>
  <r>
    <x v="1"/>
    <x v="1"/>
    <n v="-30000"/>
    <x v="119"/>
    <s v="EKO TRANSPORTES E RECOLHIMENTO DE RESIDUOS LTDA"/>
    <x v="6"/>
    <s v="'1014286"/>
    <x v="528"/>
    <x v="0"/>
    <x v="0"/>
    <x v="12"/>
    <x v="12"/>
    <x v="24"/>
    <x v="20"/>
    <s v="1 | 1"/>
    <x v="141"/>
    <n v="2001"/>
    <x v="1"/>
  </r>
  <r>
    <x v="1"/>
    <x v="1"/>
    <n v="-30000"/>
    <x v="8"/>
    <s v="COMISSÃƒO"/>
    <x v="6"/>
    <s v="'1014056"/>
    <x v="563"/>
    <x v="23"/>
    <x v="16"/>
    <x v="1"/>
    <x v="1"/>
    <x v="2"/>
    <x v="2"/>
    <s v="1 | 1"/>
    <x v="10"/>
    <n v="10021"/>
    <x v="1"/>
  </r>
  <r>
    <x v="1"/>
    <x v="1"/>
    <n v="-29380.81"/>
    <x v="97"/>
    <s v="CANDEIAS SERVICOS DE APOIO ADMINISTRATIVOS EIRELI"/>
    <x v="7"/>
    <s v="'219"/>
    <x v="1336"/>
    <x v="33"/>
    <x v="16"/>
    <x v="9"/>
    <x v="9"/>
    <x v="20"/>
    <x v="16"/>
    <s v="1 | 1"/>
    <x v="116"/>
    <n v="9001"/>
    <x v="1"/>
  </r>
  <r>
    <x v="1"/>
    <x v="1"/>
    <n v="-28749.5"/>
    <x v="116"/>
    <s v="PETROBRAS DISTRIBUIDORA SA"/>
    <x v="9"/>
    <s v="'3071082"/>
    <x v="543"/>
    <x v="27"/>
    <x v="19"/>
    <x v="1"/>
    <x v="1"/>
    <x v="1"/>
    <x v="1"/>
    <s v="1 | 1"/>
    <x v="137"/>
    <n v="6002"/>
    <x v="1"/>
  </r>
  <r>
    <x v="1"/>
    <x v="1"/>
    <n v="-28358.05"/>
    <x v="35"/>
    <s v="SECRETARIA DA RECEITA FEDERAL DO BRASIL - RFB"/>
    <x v="4"/>
    <s v="'1014708"/>
    <x v="1318"/>
    <x v="29"/>
    <x v="19"/>
    <x v="1"/>
    <x v="1"/>
    <x v="16"/>
    <x v="12"/>
    <s v="1 | 1"/>
    <x v="47"/>
    <n v="60011"/>
    <x v="1"/>
  </r>
  <r>
    <x v="1"/>
    <x v="1"/>
    <n v="-28269.5"/>
    <x v="116"/>
    <s v="PETROBRAS DISTRIBUIDORA SA"/>
    <x v="9"/>
    <s v="'3071725"/>
    <x v="543"/>
    <x v="27"/>
    <x v="19"/>
    <x v="1"/>
    <x v="1"/>
    <x v="1"/>
    <x v="1"/>
    <s v="1 | 1"/>
    <x v="137"/>
    <n v="6002"/>
    <x v="1"/>
  </r>
  <r>
    <x v="1"/>
    <x v="1"/>
    <n v="-28269.5"/>
    <x v="116"/>
    <s v="PETROBRAS DISTRIBUIDORA SA"/>
    <x v="9"/>
    <s v="'3072396"/>
    <x v="543"/>
    <x v="27"/>
    <x v="19"/>
    <x v="1"/>
    <x v="1"/>
    <x v="1"/>
    <x v="1"/>
    <s v="1 | 1"/>
    <x v="137"/>
    <n v="6002"/>
    <x v="1"/>
  </r>
  <r>
    <x v="1"/>
    <x v="1"/>
    <n v="-28269.5"/>
    <x v="116"/>
    <s v="PETROBRAS DISTRIBUIDORA SA"/>
    <x v="9"/>
    <s v="'3073521"/>
    <x v="543"/>
    <x v="27"/>
    <x v="19"/>
    <x v="1"/>
    <x v="1"/>
    <x v="1"/>
    <x v="1"/>
    <s v="1 | 1"/>
    <x v="137"/>
    <n v="6002"/>
    <x v="1"/>
  </r>
  <r>
    <x v="1"/>
    <x v="1"/>
    <n v="-27672.14"/>
    <x v="27"/>
    <s v="FUNDO DE GARANTIA DO TEMPO DE SERVICO"/>
    <x v="4"/>
    <s v="'1014485"/>
    <x v="1337"/>
    <x v="29"/>
    <x v="19"/>
    <x v="1"/>
    <x v="1"/>
    <x v="16"/>
    <x v="12"/>
    <s v="1 | 1"/>
    <x v="42"/>
    <n v="60011"/>
    <x v="1"/>
  </r>
  <r>
    <x v="1"/>
    <x v="1"/>
    <n v="-27000"/>
    <x v="119"/>
    <s v="A CLEAN SANEAMENTO AMBIENTAL DE RESIDUOS EIRELI"/>
    <x v="6"/>
    <s v="'1014102"/>
    <x v="539"/>
    <x v="0"/>
    <x v="0"/>
    <x v="12"/>
    <x v="12"/>
    <x v="24"/>
    <x v="20"/>
    <s v="1 | 1"/>
    <x v="141"/>
    <n v="2001"/>
    <x v="1"/>
  </r>
  <r>
    <x v="1"/>
    <x v="1"/>
    <n v="-27000"/>
    <x v="119"/>
    <s v="PADRAO AMBIENTAL COLETA E TRANSPORTES EIRELI"/>
    <x v="6"/>
    <s v="'1014332"/>
    <x v="574"/>
    <x v="0"/>
    <x v="0"/>
    <x v="12"/>
    <x v="12"/>
    <x v="24"/>
    <x v="20"/>
    <s v="1 | 1"/>
    <x v="141"/>
    <n v="2001"/>
    <x v="1"/>
  </r>
  <r>
    <x v="1"/>
    <x v="1"/>
    <n v="-27000"/>
    <x v="97"/>
    <s v="JEDAF SERVICOS DE ESCRITORIO E APOIO ADMINISTRATIVO E TRANSPORTE EM GERAL EIRELI"/>
    <x v="7"/>
    <s v="'191"/>
    <x v="1333"/>
    <x v="33"/>
    <x v="16"/>
    <x v="9"/>
    <x v="9"/>
    <x v="20"/>
    <x v="16"/>
    <s v="1 | 3"/>
    <x v="116"/>
    <n v="9001"/>
    <x v="1"/>
  </r>
  <r>
    <x v="1"/>
    <x v="1"/>
    <n v="-27000"/>
    <x v="97"/>
    <s v="JEDAF SERVICOS DE ESCRITORIO E APOIO ADMINISTRATIVO E TRANSPORTE EM GERAL EIRELI"/>
    <x v="7"/>
    <s v="'191"/>
    <x v="1333"/>
    <x v="33"/>
    <x v="16"/>
    <x v="9"/>
    <x v="9"/>
    <x v="20"/>
    <x v="16"/>
    <s v="3 | 3"/>
    <x v="116"/>
    <n v="9001"/>
    <x v="1"/>
  </r>
  <r>
    <x v="1"/>
    <x v="1"/>
    <n v="-26648.04"/>
    <x v="117"/>
    <s v="CENTRAL DE TRATAMENTO DE RESIDUOS ALCANTARA S.A."/>
    <x v="7"/>
    <s v="'7465"/>
    <x v="1338"/>
    <x v="0"/>
    <x v="0"/>
    <x v="1"/>
    <x v="1"/>
    <x v="21"/>
    <x v="17"/>
    <s v="1 | 1"/>
    <x v="138"/>
    <n v="2001"/>
    <x v="1"/>
  </r>
  <r>
    <x v="1"/>
    <x v="1"/>
    <n v="-26612"/>
    <x v="116"/>
    <s v="PETROBRAS DISTRIBUIDORA SA"/>
    <x v="9"/>
    <s v="'3084045"/>
    <x v="543"/>
    <x v="27"/>
    <x v="19"/>
    <x v="1"/>
    <x v="1"/>
    <x v="1"/>
    <x v="1"/>
    <s v="1 | 1"/>
    <x v="137"/>
    <n v="6002"/>
    <x v="1"/>
  </r>
  <r>
    <x v="1"/>
    <x v="1"/>
    <n v="-26612"/>
    <x v="116"/>
    <s v="PETROBRAS DISTRIBUIDORA SA"/>
    <x v="9"/>
    <s v="'3085307"/>
    <x v="543"/>
    <x v="27"/>
    <x v="19"/>
    <x v="1"/>
    <x v="1"/>
    <x v="1"/>
    <x v="1"/>
    <s v="1 | 1"/>
    <x v="137"/>
    <n v="6002"/>
    <x v="1"/>
  </r>
  <r>
    <x v="1"/>
    <x v="1"/>
    <n v="-26612"/>
    <x v="116"/>
    <s v="PETROBRAS DISTRIBUIDORA SA"/>
    <x v="9"/>
    <s v="'3086153"/>
    <x v="543"/>
    <x v="27"/>
    <x v="19"/>
    <x v="1"/>
    <x v="1"/>
    <x v="1"/>
    <x v="1"/>
    <s v="1 | 1"/>
    <x v="137"/>
    <n v="6002"/>
    <x v="1"/>
  </r>
  <r>
    <x v="1"/>
    <x v="1"/>
    <n v="-26612"/>
    <x v="116"/>
    <s v="PETROBRAS DISTRIBUIDORA SA"/>
    <x v="9"/>
    <s v="'3086154"/>
    <x v="543"/>
    <x v="27"/>
    <x v="19"/>
    <x v="1"/>
    <x v="1"/>
    <x v="1"/>
    <x v="1"/>
    <s v="1 | 1"/>
    <x v="137"/>
    <n v="6002"/>
    <x v="1"/>
  </r>
  <r>
    <x v="1"/>
    <x v="1"/>
    <n v="-26541.5"/>
    <x v="116"/>
    <s v="PETROBRAS DISTRIBUIDORA SA"/>
    <x v="9"/>
    <s v="'3074881"/>
    <x v="543"/>
    <x v="27"/>
    <x v="19"/>
    <x v="1"/>
    <x v="1"/>
    <x v="1"/>
    <x v="1"/>
    <s v="1 | 1"/>
    <x v="137"/>
    <n v="6002"/>
    <x v="1"/>
  </r>
  <r>
    <x v="1"/>
    <x v="1"/>
    <n v="-26541.5"/>
    <x v="116"/>
    <s v="PETROBRAS DISTRIBUIDORA SA"/>
    <x v="9"/>
    <s v="'3082114"/>
    <x v="543"/>
    <x v="27"/>
    <x v="19"/>
    <x v="1"/>
    <x v="1"/>
    <x v="1"/>
    <x v="1"/>
    <s v="1 | 1"/>
    <x v="137"/>
    <n v="6002"/>
    <x v="1"/>
  </r>
  <r>
    <x v="1"/>
    <x v="1"/>
    <n v="-26541.5"/>
    <x v="116"/>
    <s v="PETROBRAS DISTRIBUIDORA SA"/>
    <x v="9"/>
    <s v="'3082757"/>
    <x v="543"/>
    <x v="27"/>
    <x v="19"/>
    <x v="1"/>
    <x v="1"/>
    <x v="1"/>
    <x v="1"/>
    <s v="1 | 1"/>
    <x v="137"/>
    <n v="6002"/>
    <x v="1"/>
  </r>
  <r>
    <x v="1"/>
    <x v="1"/>
    <n v="-26541.5"/>
    <x v="116"/>
    <s v="PETROBRAS DISTRIBUIDORA SA"/>
    <x v="9"/>
    <s v="'3083390"/>
    <x v="543"/>
    <x v="27"/>
    <x v="19"/>
    <x v="1"/>
    <x v="1"/>
    <x v="1"/>
    <x v="1"/>
    <s v="1 | 1"/>
    <x v="137"/>
    <n v="6002"/>
    <x v="1"/>
  </r>
  <r>
    <x v="1"/>
    <x v="1"/>
    <n v="-26023.55"/>
    <x v="107"/>
    <s v="VIA CONTEINER COMERCIO E EXPORTACAO DE CONTEINERES PARA RESIDUOS EIRELI"/>
    <x v="9"/>
    <s v="'5061"/>
    <x v="1339"/>
    <x v="4"/>
    <x v="4"/>
    <x v="1"/>
    <x v="1"/>
    <x v="8"/>
    <x v="6"/>
    <s v="2 | 3"/>
    <x v="127"/>
    <n v="40031"/>
    <x v="1"/>
  </r>
  <r>
    <x v="1"/>
    <x v="1"/>
    <n v="-26023.55"/>
    <x v="107"/>
    <s v="VIA CONTEINER COMERCIO E EXPORTACAO DE CONTEINERES PARA RESIDUOS EIRELI"/>
    <x v="9"/>
    <s v="'5061"/>
    <x v="1339"/>
    <x v="4"/>
    <x v="4"/>
    <x v="1"/>
    <x v="1"/>
    <x v="8"/>
    <x v="6"/>
    <s v="3 | 3"/>
    <x v="127"/>
    <n v="40031"/>
    <x v="1"/>
  </r>
  <r>
    <x v="1"/>
    <x v="1"/>
    <n v="-25997.7"/>
    <x v="78"/>
    <s v="JEF SERVICOS DE CONSULTORIA DE ESCRITORIO E APOIO ADMINISTRATIVO LTDA"/>
    <x v="7"/>
    <s v="'17"/>
    <x v="1340"/>
    <x v="23"/>
    <x v="16"/>
    <x v="2"/>
    <x v="2"/>
    <x v="4"/>
    <x v="2"/>
    <s v="1 | 1"/>
    <x v="93"/>
    <n v="1002"/>
    <x v="1"/>
  </r>
  <r>
    <x v="1"/>
    <x v="1"/>
    <n v="-24082.14"/>
    <x v="93"/>
    <s v="TEC MOB TECNOLOGIA EMBARCADA EIRELI"/>
    <x v="9"/>
    <s v="'601"/>
    <x v="1341"/>
    <x v="29"/>
    <x v="19"/>
    <x v="1"/>
    <x v="1"/>
    <x v="1"/>
    <x v="1"/>
    <s v="1 | 4"/>
    <x v="111"/>
    <n v="60011"/>
    <x v="1"/>
  </r>
  <r>
    <x v="1"/>
    <x v="1"/>
    <n v="-24000"/>
    <x v="119"/>
    <s v="PADRAO AMBIENTAL COLETA E TRANSPORTES EIRELI"/>
    <x v="6"/>
    <s v="'1014141"/>
    <x v="574"/>
    <x v="0"/>
    <x v="0"/>
    <x v="12"/>
    <x v="12"/>
    <x v="24"/>
    <x v="20"/>
    <s v="1 | 1"/>
    <x v="141"/>
    <n v="2001"/>
    <x v="1"/>
  </r>
  <r>
    <x v="1"/>
    <x v="1"/>
    <n v="-24000"/>
    <x v="76"/>
    <s v="VIDA VERDE SERVICOS EMPRESARIAIS EIRELI"/>
    <x v="2"/>
    <s v="'115"/>
    <x v="1342"/>
    <x v="0"/>
    <x v="0"/>
    <x v="1"/>
    <x v="1"/>
    <x v="1"/>
    <x v="1"/>
    <s v="1 | 1"/>
    <x v="91"/>
    <n v="2001"/>
    <x v="1"/>
  </r>
  <r>
    <x v="1"/>
    <x v="1"/>
    <n v="-23000"/>
    <x v="119"/>
    <s v="MDAKEDE INFORMACOES CADASTRAIS LTDA"/>
    <x v="7"/>
    <s v="'684"/>
    <x v="529"/>
    <x v="0"/>
    <x v="0"/>
    <x v="12"/>
    <x v="12"/>
    <x v="24"/>
    <x v="20"/>
    <s v="1 | 1"/>
    <x v="141"/>
    <n v="2001"/>
    <x v="1"/>
  </r>
  <r>
    <x v="1"/>
    <x v="1"/>
    <n v="-22494.94"/>
    <x v="2"/>
    <s v="FOLHA DE PAGAMENTO"/>
    <x v="3"/>
    <s v="'1014427"/>
    <x v="1343"/>
    <x v="29"/>
    <x v="19"/>
    <x v="1"/>
    <x v="1"/>
    <x v="2"/>
    <x v="2"/>
    <s v="1 | 1"/>
    <x v="2"/>
    <n v="60011"/>
    <x v="1"/>
  </r>
  <r>
    <x v="1"/>
    <x v="1"/>
    <n v="-22000"/>
    <x v="119"/>
    <s v="PADRAO AMBIENTAL COLETA E TRANSPORTES EIRELI"/>
    <x v="6"/>
    <s v="'1013952"/>
    <x v="574"/>
    <x v="0"/>
    <x v="0"/>
    <x v="12"/>
    <x v="12"/>
    <x v="24"/>
    <x v="20"/>
    <s v="1 | 1"/>
    <x v="141"/>
    <n v="2001"/>
    <x v="1"/>
  </r>
  <r>
    <x v="1"/>
    <x v="1"/>
    <n v="-22000"/>
    <x v="119"/>
    <s v="SR SANTOS SERVICOS LTDA"/>
    <x v="7"/>
    <s v="'508"/>
    <x v="534"/>
    <x v="0"/>
    <x v="0"/>
    <x v="12"/>
    <x v="12"/>
    <x v="24"/>
    <x v="20"/>
    <s v="1 | 1"/>
    <x v="141"/>
    <n v="2001"/>
    <x v="1"/>
  </r>
  <r>
    <x v="1"/>
    <x v="1"/>
    <n v="-21637.62"/>
    <x v="2"/>
    <s v="FOLHA DE PAGAMENTO"/>
    <x v="3"/>
    <s v="'1014435"/>
    <x v="1344"/>
    <x v="3"/>
    <x v="3"/>
    <x v="2"/>
    <x v="2"/>
    <x v="4"/>
    <x v="2"/>
    <s v="2 | 2"/>
    <x v="5"/>
    <n v="40026"/>
    <x v="1"/>
  </r>
  <r>
    <x v="1"/>
    <x v="1"/>
    <n v="-21000"/>
    <x v="119"/>
    <s v="SR SANTOS SERVICOS LTDA"/>
    <x v="7"/>
    <s v="'510"/>
    <x v="534"/>
    <x v="0"/>
    <x v="0"/>
    <x v="12"/>
    <x v="12"/>
    <x v="24"/>
    <x v="20"/>
    <s v="1 | 1"/>
    <x v="141"/>
    <n v="2001"/>
    <x v="1"/>
  </r>
  <r>
    <x v="1"/>
    <x v="1"/>
    <n v="-21000"/>
    <x v="17"/>
    <s v="LANÇAMENTO MANUAL"/>
    <x v="1"/>
    <m/>
    <x v="1345"/>
    <x v="10"/>
    <x v="9"/>
    <x v="2"/>
    <x v="2"/>
    <x v="10"/>
    <x v="8"/>
    <m/>
    <x v="20"/>
    <n v="8001"/>
    <x v="0"/>
  </r>
  <r>
    <x v="1"/>
    <x v="1"/>
    <n v="-20000"/>
    <x v="119"/>
    <s v="EKO TRANSPORTES E RECOLHIMENTO DE RESIDUOS LTDA"/>
    <x v="6"/>
    <s v="'1014104"/>
    <x v="528"/>
    <x v="0"/>
    <x v="0"/>
    <x v="12"/>
    <x v="12"/>
    <x v="24"/>
    <x v="20"/>
    <s v="1 | 1"/>
    <x v="141"/>
    <n v="2001"/>
    <x v="1"/>
  </r>
  <r>
    <x v="1"/>
    <x v="1"/>
    <n v="-19787.330000000002"/>
    <x v="8"/>
    <s v="AMI3 SOLUCOES AMBIENTAIS E TRANSPORTE DE RESIDUOS LTDA"/>
    <x v="6"/>
    <s v="'1013564"/>
    <x v="579"/>
    <x v="23"/>
    <x v="16"/>
    <x v="1"/>
    <x v="1"/>
    <x v="2"/>
    <x v="2"/>
    <s v="2 | 19"/>
    <x v="10"/>
    <n v="10021"/>
    <x v="1"/>
  </r>
  <r>
    <x v="1"/>
    <x v="1"/>
    <n v="-19736.62"/>
    <x v="104"/>
    <s v="TONAY ORGANIZACAO E PLANEJAMENTO LTDA"/>
    <x v="7"/>
    <s v="'282"/>
    <x v="1346"/>
    <x v="26"/>
    <x v="2"/>
    <x v="1"/>
    <x v="1"/>
    <x v="8"/>
    <x v="6"/>
    <s v="1 | 1"/>
    <x v="123"/>
    <n v="5004"/>
    <x v="1"/>
  </r>
  <r>
    <x v="1"/>
    <x v="1"/>
    <n v="-19654.27"/>
    <x v="110"/>
    <s v="SECRETARIA MUNICIPAL DE FAZENDA"/>
    <x v="4"/>
    <s v="'1014389"/>
    <x v="1347"/>
    <x v="0"/>
    <x v="0"/>
    <x v="2"/>
    <x v="2"/>
    <x v="14"/>
    <x v="12"/>
    <s v="1 | 1"/>
    <x v="132"/>
    <n v="20011"/>
    <x v="1"/>
  </r>
  <r>
    <x v="1"/>
    <x v="1"/>
    <n v="-19500"/>
    <x v="119"/>
    <s v="EKO TRANSPORTES E RECOLHIMENTO DE RESIDUOS LTDA"/>
    <x v="6"/>
    <s v="'1013920"/>
    <x v="528"/>
    <x v="0"/>
    <x v="0"/>
    <x v="12"/>
    <x v="12"/>
    <x v="24"/>
    <x v="20"/>
    <s v="1 | 1"/>
    <x v="141"/>
    <n v="2001"/>
    <x v="1"/>
  </r>
  <r>
    <x v="1"/>
    <x v="1"/>
    <n v="-19100"/>
    <x v="71"/>
    <s v="DIEGO GUTERRES DA SILVA 10235089745"/>
    <x v="7"/>
    <s v="'3"/>
    <x v="581"/>
    <x v="24"/>
    <x v="17"/>
    <x v="2"/>
    <x v="2"/>
    <x v="4"/>
    <x v="2"/>
    <s v="1 | 1"/>
    <x v="83"/>
    <n v="8006"/>
    <x v="1"/>
  </r>
  <r>
    <x v="1"/>
    <x v="1"/>
    <n v="-19000"/>
    <x v="119"/>
    <s v="A CLEAN SANEAMENTO AMBIENTAL DE RESIDUOS EIRELI"/>
    <x v="6"/>
    <s v="'1014064"/>
    <x v="539"/>
    <x v="0"/>
    <x v="0"/>
    <x v="12"/>
    <x v="12"/>
    <x v="24"/>
    <x v="20"/>
    <s v="1 | 1"/>
    <x v="141"/>
    <n v="2001"/>
    <x v="1"/>
  </r>
  <r>
    <x v="1"/>
    <x v="1"/>
    <n v="-19000"/>
    <x v="119"/>
    <s v="MDAKEDE INFORMACOES CADASTRAIS LTDA"/>
    <x v="7"/>
    <s v="'686"/>
    <x v="529"/>
    <x v="0"/>
    <x v="0"/>
    <x v="12"/>
    <x v="12"/>
    <x v="24"/>
    <x v="20"/>
    <s v="1 | 1"/>
    <x v="141"/>
    <n v="2001"/>
    <x v="1"/>
  </r>
  <r>
    <x v="1"/>
    <x v="1"/>
    <n v="-18994.36"/>
    <x v="7"/>
    <s v="JOSE EDUARDO DIAS ALMEIDA"/>
    <x v="8"/>
    <s v="'1013737"/>
    <x v="1348"/>
    <x v="2"/>
    <x v="2"/>
    <x v="2"/>
    <x v="2"/>
    <x v="7"/>
    <x v="5"/>
    <s v="1 | 1"/>
    <x v="9"/>
    <n v="4004"/>
    <x v="1"/>
  </r>
  <r>
    <x v="1"/>
    <x v="1"/>
    <n v="-18730.91"/>
    <x v="21"/>
    <s v="FERIAS "/>
    <x v="3"/>
    <s v="'1013597"/>
    <x v="1349"/>
    <x v="27"/>
    <x v="19"/>
    <x v="1"/>
    <x v="1"/>
    <x v="2"/>
    <x v="2"/>
    <s v="1 | 1"/>
    <x v="27"/>
    <n v="60021"/>
    <x v="1"/>
  </r>
  <r>
    <x v="1"/>
    <x v="1"/>
    <n v="-18696.79"/>
    <x v="47"/>
    <s v="INSTITUTO NACIONAL DO SEGURO SOCIAL - INSS"/>
    <x v="4"/>
    <s v="'1014250"/>
    <x v="1350"/>
    <x v="0"/>
    <x v="0"/>
    <x v="6"/>
    <x v="6"/>
    <x v="17"/>
    <x v="13"/>
    <s v="1 | 1"/>
    <x v="56"/>
    <n v="2001"/>
    <x v="1"/>
  </r>
  <r>
    <x v="1"/>
    <x v="1"/>
    <n v="-18396.55"/>
    <x v="78"/>
    <s v="EPV SERVICOS DE ESCRITORIO E APOIO ADMINISTRATIVO - EIRELI"/>
    <x v="7"/>
    <s v="'23"/>
    <x v="1351"/>
    <x v="23"/>
    <x v="16"/>
    <x v="2"/>
    <x v="2"/>
    <x v="4"/>
    <x v="2"/>
    <s v="1 | 1"/>
    <x v="93"/>
    <n v="1002"/>
    <x v="1"/>
  </r>
  <r>
    <x v="1"/>
    <x v="1"/>
    <n v="-18196.560000000001"/>
    <x v="35"/>
    <s v="SECRETARIA DA RECEITA FEDERAL DO BRASIL - RFB"/>
    <x v="4"/>
    <s v="'1014709"/>
    <x v="1352"/>
    <x v="0"/>
    <x v="0"/>
    <x v="2"/>
    <x v="2"/>
    <x v="14"/>
    <x v="12"/>
    <s v="1 | 1"/>
    <x v="41"/>
    <n v="2001"/>
    <x v="1"/>
  </r>
  <r>
    <x v="1"/>
    <x v="1"/>
    <n v="-18166.07"/>
    <x v="2"/>
    <s v="FOLHA DE PAGAMENTO"/>
    <x v="3"/>
    <s v="'1014435"/>
    <x v="1344"/>
    <x v="27"/>
    <x v="19"/>
    <x v="1"/>
    <x v="1"/>
    <x v="2"/>
    <x v="2"/>
    <s v="2 | 2"/>
    <x v="2"/>
    <n v="60021"/>
    <x v="1"/>
  </r>
  <r>
    <x v="1"/>
    <x v="1"/>
    <n v="-18128.400000000001"/>
    <x v="30"/>
    <s v="SECRETARIA DA RECEITA FEDERAL DO BRASIL - RFB"/>
    <x v="4"/>
    <s v="'1014634"/>
    <x v="1353"/>
    <x v="3"/>
    <x v="3"/>
    <x v="2"/>
    <x v="2"/>
    <x v="14"/>
    <x v="12"/>
    <s v="1 | 1"/>
    <x v="35"/>
    <n v="40026"/>
    <x v="1"/>
  </r>
  <r>
    <x v="1"/>
    <x v="1"/>
    <n v="-18000"/>
    <x v="119"/>
    <s v="A CLEAN SANEAMENTO AMBIENTAL DE RESIDUOS EIRELI"/>
    <x v="6"/>
    <s v="'1014015"/>
    <x v="539"/>
    <x v="0"/>
    <x v="0"/>
    <x v="12"/>
    <x v="12"/>
    <x v="24"/>
    <x v="20"/>
    <s v="1 | 1"/>
    <x v="141"/>
    <n v="2001"/>
    <x v="1"/>
  </r>
  <r>
    <x v="1"/>
    <x v="1"/>
    <n v="-18000"/>
    <x v="119"/>
    <s v="SR SANTOS SERVICOS LTDA"/>
    <x v="7"/>
    <s v="'514"/>
    <x v="534"/>
    <x v="0"/>
    <x v="0"/>
    <x v="12"/>
    <x v="12"/>
    <x v="24"/>
    <x v="20"/>
    <s v="1 | 1"/>
    <x v="141"/>
    <n v="2001"/>
    <x v="1"/>
  </r>
  <r>
    <x v="1"/>
    <x v="1"/>
    <n v="-17706.48"/>
    <x v="71"/>
    <s v="WPC SISTEMA INTEGRADO LTDA"/>
    <x v="7"/>
    <s v="'1816"/>
    <x v="586"/>
    <x v="24"/>
    <x v="17"/>
    <x v="2"/>
    <x v="2"/>
    <x v="4"/>
    <x v="2"/>
    <s v="1 | 1"/>
    <x v="83"/>
    <n v="8006"/>
    <x v="1"/>
  </r>
  <r>
    <x v="1"/>
    <x v="1"/>
    <n v="-17590.650000000001"/>
    <x v="44"/>
    <s v="SECRETARIA DA RECEITA FEDERAL DO BRASIL - RFB"/>
    <x v="4"/>
    <s v="'1014249"/>
    <x v="1354"/>
    <x v="0"/>
    <x v="0"/>
    <x v="6"/>
    <x v="6"/>
    <x v="17"/>
    <x v="13"/>
    <s v="1 | 1"/>
    <x v="53"/>
    <n v="20011"/>
    <x v="1"/>
  </r>
  <r>
    <x v="1"/>
    <x v="1"/>
    <n v="-17332.099999999999"/>
    <x v="44"/>
    <s v="SECRETARIA DA RECEITA FEDERAL DO BRASIL - RFB"/>
    <x v="4"/>
    <s v="'1014272"/>
    <x v="1355"/>
    <x v="0"/>
    <x v="0"/>
    <x v="6"/>
    <x v="6"/>
    <x v="17"/>
    <x v="13"/>
    <s v="1 | 1"/>
    <x v="53"/>
    <n v="20011"/>
    <x v="1"/>
  </r>
  <r>
    <x v="1"/>
    <x v="1"/>
    <n v="-17000"/>
    <x v="119"/>
    <s v="PADRAO AMBIENTAL COLETA E TRANSPORTES EIRELI"/>
    <x v="6"/>
    <s v="'1014309"/>
    <x v="574"/>
    <x v="0"/>
    <x v="0"/>
    <x v="12"/>
    <x v="12"/>
    <x v="24"/>
    <x v="20"/>
    <s v="1 | 1"/>
    <x v="141"/>
    <n v="2001"/>
    <x v="1"/>
  </r>
  <r>
    <x v="1"/>
    <x v="1"/>
    <n v="-17000"/>
    <x v="84"/>
    <s v="LANÇAMENTO MANUAL"/>
    <x v="1"/>
    <m/>
    <x v="1356"/>
    <x v="25"/>
    <x v="18"/>
    <x v="1"/>
    <x v="1"/>
    <x v="1"/>
    <x v="1"/>
    <m/>
    <x v="102"/>
    <n v="30011"/>
    <x v="0"/>
  </r>
  <r>
    <x v="1"/>
    <x v="1"/>
    <n v="-16977.830000000002"/>
    <x v="21"/>
    <s v="FERIAS "/>
    <x v="3"/>
    <s v="'1013654"/>
    <x v="1357"/>
    <x v="29"/>
    <x v="19"/>
    <x v="1"/>
    <x v="1"/>
    <x v="2"/>
    <x v="2"/>
    <s v="1 | 1"/>
    <x v="27"/>
    <n v="60011"/>
    <x v="1"/>
  </r>
  <r>
    <x v="1"/>
    <x v="1"/>
    <n v="-16423.75"/>
    <x v="14"/>
    <s v="ANTONELLI &amp; ASSOCIADOS ADVOGADOS"/>
    <x v="7"/>
    <s v="'13181"/>
    <x v="1358"/>
    <x v="9"/>
    <x v="8"/>
    <x v="2"/>
    <x v="2"/>
    <x v="12"/>
    <x v="10"/>
    <s v="1 | 1"/>
    <x v="17"/>
    <n v="8002"/>
    <x v="1"/>
  </r>
  <r>
    <x v="1"/>
    <x v="1"/>
    <n v="-16315.37"/>
    <x v="2"/>
    <s v="FOLHA DE PAGAMENTO"/>
    <x v="3"/>
    <s v="'1014435"/>
    <x v="1344"/>
    <x v="4"/>
    <x v="4"/>
    <x v="2"/>
    <x v="2"/>
    <x v="4"/>
    <x v="2"/>
    <s v="2 | 2"/>
    <x v="5"/>
    <n v="4003"/>
    <x v="1"/>
  </r>
  <r>
    <x v="1"/>
    <x v="1"/>
    <n v="-16000"/>
    <x v="119"/>
    <s v="A CLEAN SANEAMENTO AMBIENTAL DE RESIDUOS EIRELI"/>
    <x v="6"/>
    <s v="'1014356"/>
    <x v="528"/>
    <x v="0"/>
    <x v="0"/>
    <x v="12"/>
    <x v="12"/>
    <x v="24"/>
    <x v="20"/>
    <s v="1 | 1"/>
    <x v="141"/>
    <n v="2001"/>
    <x v="1"/>
  </r>
  <r>
    <x v="1"/>
    <x v="1"/>
    <n v="-16000"/>
    <x v="119"/>
    <s v="MDAKEDE INFORMACOES CADASTRAIS LTDA"/>
    <x v="7"/>
    <s v="'693"/>
    <x v="529"/>
    <x v="0"/>
    <x v="0"/>
    <x v="12"/>
    <x v="12"/>
    <x v="24"/>
    <x v="20"/>
    <s v="1 | 1"/>
    <x v="141"/>
    <n v="2001"/>
    <x v="1"/>
  </r>
  <r>
    <x v="1"/>
    <x v="1"/>
    <n v="-16000"/>
    <x v="119"/>
    <s v="SR SANTOS SERVICOS LTDA"/>
    <x v="7"/>
    <s v="'511"/>
    <x v="534"/>
    <x v="0"/>
    <x v="0"/>
    <x v="12"/>
    <x v="12"/>
    <x v="24"/>
    <x v="20"/>
    <s v="1 | 1"/>
    <x v="141"/>
    <n v="2001"/>
    <x v="1"/>
  </r>
  <r>
    <x v="1"/>
    <x v="1"/>
    <n v="-16000"/>
    <x v="119"/>
    <s v="SR SANTOS SERVICOS LTDA"/>
    <x v="9"/>
    <s v="'463"/>
    <x v="529"/>
    <x v="0"/>
    <x v="0"/>
    <x v="12"/>
    <x v="12"/>
    <x v="24"/>
    <x v="20"/>
    <s v="1 | 1"/>
    <x v="141"/>
    <n v="2001"/>
    <x v="1"/>
  </r>
  <r>
    <x v="1"/>
    <x v="1"/>
    <n v="-15729.64"/>
    <x v="78"/>
    <s v="HSOL INCENTIVE PERFORMANCE S.A."/>
    <x v="7"/>
    <s v="'12563"/>
    <x v="1359"/>
    <x v="23"/>
    <x v="16"/>
    <x v="2"/>
    <x v="2"/>
    <x v="4"/>
    <x v="2"/>
    <s v="1 | 1"/>
    <x v="93"/>
    <n v="1002"/>
    <x v="1"/>
  </r>
  <r>
    <x v="1"/>
    <x v="1"/>
    <n v="-15158.58"/>
    <x v="97"/>
    <s v="JEDAF SERVICOS DE ESCRITORIO E APOIO ADMINISTRATIVO E TRANSPORTE EM GERAL EIRELI"/>
    <x v="7"/>
    <s v="'192"/>
    <x v="591"/>
    <x v="33"/>
    <x v="16"/>
    <x v="9"/>
    <x v="9"/>
    <x v="20"/>
    <x v="16"/>
    <s v="1 | 1"/>
    <x v="116"/>
    <n v="9001"/>
    <x v="1"/>
  </r>
  <r>
    <x v="1"/>
    <x v="1"/>
    <n v="-15093.65"/>
    <x v="73"/>
    <s v="SECRETARIA DA RECEITA FEDERAL DO BRASIL - RFB"/>
    <x v="4"/>
    <s v="'1014893"/>
    <x v="1360"/>
    <x v="0"/>
    <x v="0"/>
    <x v="5"/>
    <x v="5"/>
    <x v="13"/>
    <x v="11"/>
    <s v="1 | 1"/>
    <x v="85"/>
    <n v="2001"/>
    <x v="1"/>
  </r>
  <r>
    <x v="1"/>
    <x v="1"/>
    <n v="-15083.55"/>
    <x v="7"/>
    <s v="MARIA TERESA MELLO BASTOS"/>
    <x v="8"/>
    <s v="'1014583"/>
    <x v="1361"/>
    <x v="2"/>
    <x v="2"/>
    <x v="1"/>
    <x v="1"/>
    <x v="15"/>
    <x v="5"/>
    <s v="1 | 1"/>
    <x v="95"/>
    <n v="40041"/>
    <x v="1"/>
  </r>
  <r>
    <x v="1"/>
    <x v="1"/>
    <n v="-15000"/>
    <x v="64"/>
    <s v="CMAC CONSULTORIA E SERVICOS LTDA"/>
    <x v="7"/>
    <s v="'62"/>
    <x v="1362"/>
    <x v="12"/>
    <x v="10"/>
    <x v="2"/>
    <x v="2"/>
    <x v="12"/>
    <x v="10"/>
    <s v="1 | 1"/>
    <x v="76"/>
    <n v="30051"/>
    <x v="1"/>
  </r>
  <r>
    <x v="1"/>
    <x v="1"/>
    <n v="-14535.77"/>
    <x v="66"/>
    <s v="ITAU UNIBANCO S.A."/>
    <x v="8"/>
    <s v="'1005473"/>
    <x v="596"/>
    <x v="0"/>
    <x v="0"/>
    <x v="7"/>
    <x v="7"/>
    <x v="18"/>
    <x v="14"/>
    <s v="12 | 36"/>
    <x v="78"/>
    <n v="20011"/>
    <x v="1"/>
  </r>
  <r>
    <x v="1"/>
    <x v="1"/>
    <n v="-14500"/>
    <x v="71"/>
    <s v="AHGM SERVICOS DE ESCRITORIO E APOIO ADMINISTRATIVO EIRELI"/>
    <x v="7"/>
    <s v="'116"/>
    <x v="1363"/>
    <x v="4"/>
    <x v="4"/>
    <x v="2"/>
    <x v="2"/>
    <x v="4"/>
    <x v="2"/>
    <s v="1 | 1"/>
    <x v="83"/>
    <n v="40036"/>
    <x v="1"/>
  </r>
  <r>
    <x v="1"/>
    <x v="1"/>
    <n v="-14431.18"/>
    <x v="97"/>
    <s v="BRADESCO SAUDE S/A"/>
    <x v="2"/>
    <s v="'613588374"/>
    <x v="1364"/>
    <x v="33"/>
    <x v="16"/>
    <x v="9"/>
    <x v="9"/>
    <x v="20"/>
    <x v="16"/>
    <s v="1 | 1"/>
    <x v="116"/>
    <n v="9001"/>
    <x v="1"/>
  </r>
  <r>
    <x v="1"/>
    <x v="1"/>
    <n v="-14107.2"/>
    <x v="2"/>
    <s v="FOLHA DE PAGAMENTO"/>
    <x v="3"/>
    <s v="'1014454"/>
    <x v="1365"/>
    <x v="29"/>
    <x v="19"/>
    <x v="1"/>
    <x v="1"/>
    <x v="2"/>
    <x v="2"/>
    <s v="1 | 1"/>
    <x v="2"/>
    <n v="60011"/>
    <x v="1"/>
  </r>
  <r>
    <x v="1"/>
    <x v="1"/>
    <n v="-14000"/>
    <x v="119"/>
    <s v="A CLEAN SANEAMENTO AMBIENTAL DE RESIDUOS EIRELI"/>
    <x v="6"/>
    <s v="'1014331"/>
    <x v="528"/>
    <x v="0"/>
    <x v="0"/>
    <x v="12"/>
    <x v="12"/>
    <x v="24"/>
    <x v="20"/>
    <s v="1 | 1"/>
    <x v="141"/>
    <n v="2001"/>
    <x v="1"/>
  </r>
  <r>
    <x v="1"/>
    <x v="1"/>
    <n v="-13516.9"/>
    <x v="48"/>
    <s v="AGUAS DO RIO 4 SPE S.A"/>
    <x v="2"/>
    <s v="'246954"/>
    <x v="1366"/>
    <x v="2"/>
    <x v="2"/>
    <x v="2"/>
    <x v="2"/>
    <x v="7"/>
    <x v="5"/>
    <s v="1 | 1"/>
    <x v="86"/>
    <n v="4004"/>
    <x v="1"/>
  </r>
  <r>
    <x v="1"/>
    <x v="1"/>
    <n v="-13301.01"/>
    <x v="2"/>
    <s v="FOLHA DE PAGAMENTO"/>
    <x v="3"/>
    <s v="'1014452"/>
    <x v="1314"/>
    <x v="29"/>
    <x v="19"/>
    <x v="1"/>
    <x v="1"/>
    <x v="2"/>
    <x v="2"/>
    <s v="1 | 1"/>
    <x v="2"/>
    <n v="60014"/>
    <x v="1"/>
  </r>
  <r>
    <x v="1"/>
    <x v="1"/>
    <n v="-13072.28"/>
    <x v="34"/>
    <s v="UNIMED-RIO COOPERATIVA DE TRABALHO MEDICO DO RIO DE JANEIRO LTDA"/>
    <x v="7"/>
    <s v="'34162580"/>
    <x v="1367"/>
    <x v="29"/>
    <x v="19"/>
    <x v="1"/>
    <x v="1"/>
    <x v="3"/>
    <x v="3"/>
    <s v="1 | 1"/>
    <x v="49"/>
    <n v="60011"/>
    <x v="1"/>
  </r>
  <r>
    <x v="1"/>
    <x v="1"/>
    <n v="-13000"/>
    <x v="7"/>
    <s v="LUCAS F DI BENEDETTO"/>
    <x v="6"/>
    <s v="'1013796"/>
    <x v="605"/>
    <x v="2"/>
    <x v="2"/>
    <x v="1"/>
    <x v="1"/>
    <x v="15"/>
    <x v="5"/>
    <s v="1 | 1"/>
    <x v="95"/>
    <n v="40041"/>
    <x v="1"/>
  </r>
  <r>
    <x v="1"/>
    <x v="1"/>
    <n v="-13000"/>
    <x v="119"/>
    <s v="MDAKEDE INFORMACOES CADASTRAIS LTDA"/>
    <x v="7"/>
    <s v="'688"/>
    <x v="529"/>
    <x v="0"/>
    <x v="0"/>
    <x v="12"/>
    <x v="12"/>
    <x v="24"/>
    <x v="20"/>
    <s v="1 | 1"/>
    <x v="141"/>
    <n v="2001"/>
    <x v="1"/>
  </r>
  <r>
    <x v="1"/>
    <x v="1"/>
    <n v="-13000"/>
    <x v="119"/>
    <s v="SR SANTOS SERVICOS LTDA"/>
    <x v="7"/>
    <s v="'513"/>
    <x v="534"/>
    <x v="0"/>
    <x v="0"/>
    <x v="12"/>
    <x v="12"/>
    <x v="24"/>
    <x v="20"/>
    <s v="1 | 1"/>
    <x v="141"/>
    <n v="2001"/>
    <x v="1"/>
  </r>
  <r>
    <x v="1"/>
    <x v="1"/>
    <n v="-13000"/>
    <x v="71"/>
    <s v="CINTIA MARISE FRANSOSI DOTI 15354982855"/>
    <x v="7"/>
    <s v="'35"/>
    <x v="1368"/>
    <x v="10"/>
    <x v="9"/>
    <x v="2"/>
    <x v="2"/>
    <x v="4"/>
    <x v="2"/>
    <s v="1 | 1"/>
    <x v="83"/>
    <n v="8001"/>
    <x v="1"/>
  </r>
  <r>
    <x v="1"/>
    <x v="1"/>
    <n v="-12660.25"/>
    <x v="40"/>
    <s v="M J PATRIMONIAL SERVICOS DE SEGURANCA, MANUTENCAO E CONSERVACAO LTDA"/>
    <x v="7"/>
    <s v="'15"/>
    <x v="1369"/>
    <x v="28"/>
    <x v="16"/>
    <x v="2"/>
    <x v="2"/>
    <x v="12"/>
    <x v="10"/>
    <s v="1 | 1"/>
    <x v="48"/>
    <n v="8005"/>
    <x v="1"/>
  </r>
  <r>
    <x v="1"/>
    <x v="1"/>
    <n v="-12376.13"/>
    <x v="3"/>
    <s v="SODEXO PASS DO BRASIL SERVICOS E COMERCIO S.A."/>
    <x v="2"/>
    <s v="'326420001"/>
    <x v="1326"/>
    <x v="29"/>
    <x v="19"/>
    <x v="1"/>
    <x v="1"/>
    <x v="3"/>
    <x v="3"/>
    <s v="1 | 1"/>
    <x v="3"/>
    <n v="60012"/>
    <x v="1"/>
  </r>
  <r>
    <x v="1"/>
    <x v="1"/>
    <n v="-12360"/>
    <x v="97"/>
    <s v="FOLHA DE PAGAMENTO"/>
    <x v="6"/>
    <s v="'1013525"/>
    <x v="610"/>
    <x v="33"/>
    <x v="16"/>
    <x v="9"/>
    <x v="9"/>
    <x v="20"/>
    <x v="16"/>
    <s v="1 | 1"/>
    <x v="116"/>
    <n v="9001"/>
    <x v="1"/>
  </r>
  <r>
    <x v="1"/>
    <x v="1"/>
    <n v="-12300"/>
    <x v="71"/>
    <s v="VBF SERVICOS DE CONSULTORIA EM PUBLICIDADE E PESQUISA EM MIDIA"/>
    <x v="7"/>
    <s v="'193"/>
    <x v="1370"/>
    <x v="25"/>
    <x v="18"/>
    <x v="2"/>
    <x v="2"/>
    <x v="4"/>
    <x v="2"/>
    <s v="1 | 1"/>
    <x v="83"/>
    <n v="3001"/>
    <x v="1"/>
  </r>
  <r>
    <x v="1"/>
    <x v="1"/>
    <n v="-12200"/>
    <x v="71"/>
    <s v="ASSAD SERVICOS DE ESCRITORIO E APOIO ADMINISTRATIVO EIRELI"/>
    <x v="7"/>
    <s v="'64"/>
    <x v="1371"/>
    <x v="20"/>
    <x v="2"/>
    <x v="2"/>
    <x v="2"/>
    <x v="4"/>
    <x v="2"/>
    <s v="1 | 1"/>
    <x v="83"/>
    <n v="50016"/>
    <x v="1"/>
  </r>
  <r>
    <x v="1"/>
    <x v="1"/>
    <n v="-12125"/>
    <x v="71"/>
    <s v="PATRICIA LOBITZKI SERVICOS DE CONSULTORIA DE ESCRITORIO E APOIO ADMINISTRATIVO LTDA"/>
    <x v="10"/>
    <s v="'1014478"/>
    <x v="1372"/>
    <x v="8"/>
    <x v="7"/>
    <x v="2"/>
    <x v="2"/>
    <x v="4"/>
    <x v="2"/>
    <s v="1 | 1"/>
    <x v="83"/>
    <n v="8003"/>
    <x v="1"/>
  </r>
  <r>
    <x v="1"/>
    <x v="1"/>
    <n v="-12089.78"/>
    <x v="99"/>
    <s v="CAIXA ECONOMICA FEDERAL"/>
    <x v="8"/>
    <s v="'1014274"/>
    <x v="561"/>
    <x v="0"/>
    <x v="0"/>
    <x v="3"/>
    <x v="3"/>
    <x v="9"/>
    <x v="7"/>
    <s v="1 | 1"/>
    <x v="118"/>
    <n v="20011"/>
    <x v="1"/>
  </r>
  <r>
    <x v="1"/>
    <x v="1"/>
    <n v="-12041.07"/>
    <x v="93"/>
    <s v="TEC MOB TECNOLOGIA EMBARCADA EIRELI"/>
    <x v="9"/>
    <s v="'601"/>
    <x v="1341"/>
    <x v="29"/>
    <x v="19"/>
    <x v="1"/>
    <x v="1"/>
    <x v="1"/>
    <x v="1"/>
    <s v="2 | 4"/>
    <x v="111"/>
    <n v="60011"/>
    <x v="1"/>
  </r>
  <r>
    <x v="1"/>
    <x v="1"/>
    <n v="-12041.07"/>
    <x v="93"/>
    <s v="TEC MOB TECNOLOGIA EMBARCADA EIRELI"/>
    <x v="9"/>
    <s v="'601"/>
    <x v="1341"/>
    <x v="29"/>
    <x v="19"/>
    <x v="1"/>
    <x v="1"/>
    <x v="1"/>
    <x v="1"/>
    <s v="3 | 4"/>
    <x v="111"/>
    <n v="60011"/>
    <x v="1"/>
  </r>
  <r>
    <x v="1"/>
    <x v="1"/>
    <n v="-12041.07"/>
    <x v="93"/>
    <s v="TEC MOB TECNOLOGIA EMBARCADA EIRELI"/>
    <x v="9"/>
    <s v="'601"/>
    <x v="1341"/>
    <x v="29"/>
    <x v="19"/>
    <x v="1"/>
    <x v="1"/>
    <x v="1"/>
    <x v="1"/>
    <s v="4 | 4"/>
    <x v="111"/>
    <n v="60011"/>
    <x v="1"/>
  </r>
  <r>
    <x v="1"/>
    <x v="1"/>
    <n v="-12039.88"/>
    <x v="2"/>
    <s v="FOLHA DE PAGAMENTO"/>
    <x v="3"/>
    <s v="'1014454"/>
    <x v="1365"/>
    <x v="29"/>
    <x v="19"/>
    <x v="1"/>
    <x v="1"/>
    <x v="2"/>
    <x v="2"/>
    <s v="1 | 1"/>
    <x v="2"/>
    <n v="60013"/>
    <x v="1"/>
  </r>
  <r>
    <x v="1"/>
    <x v="1"/>
    <n v="-12000"/>
    <x v="119"/>
    <s v="PADRAO AMBIENTAL COLETA E TRANSPORTES EIRELI"/>
    <x v="6"/>
    <s v="'1014356"/>
    <x v="574"/>
    <x v="0"/>
    <x v="0"/>
    <x v="12"/>
    <x v="12"/>
    <x v="24"/>
    <x v="20"/>
    <s v="1 | 1"/>
    <x v="141"/>
    <n v="2001"/>
    <x v="1"/>
  </r>
  <r>
    <x v="1"/>
    <x v="1"/>
    <n v="-11895.03"/>
    <x v="87"/>
    <s v="BANCO MERCEDES-BENZ DO BRASIL S/A"/>
    <x v="8"/>
    <s v="'1000624"/>
    <x v="613"/>
    <x v="0"/>
    <x v="0"/>
    <x v="7"/>
    <x v="7"/>
    <x v="18"/>
    <x v="14"/>
    <s v="36 | 48"/>
    <x v="105"/>
    <n v="20011"/>
    <x v="0"/>
  </r>
  <r>
    <x v="1"/>
    <x v="1"/>
    <n v="-11872.44"/>
    <x v="91"/>
    <s v="RESCISAO"/>
    <x v="3"/>
    <s v="'1014139"/>
    <x v="1373"/>
    <x v="29"/>
    <x v="19"/>
    <x v="1"/>
    <x v="1"/>
    <x v="2"/>
    <x v="2"/>
    <s v="1 | 1"/>
    <x v="109"/>
    <n v="60011"/>
    <x v="1"/>
  </r>
  <r>
    <x v="1"/>
    <x v="1"/>
    <n v="-11845.51"/>
    <x v="7"/>
    <s v="RENT IN RIO LOCACAO DE VEICULOS BLINDADOS EIRELI"/>
    <x v="8"/>
    <s v="'1007456"/>
    <x v="615"/>
    <x v="2"/>
    <x v="2"/>
    <x v="1"/>
    <x v="1"/>
    <x v="15"/>
    <x v="5"/>
    <s v="2 | 4"/>
    <x v="95"/>
    <n v="40041"/>
    <x v="1"/>
  </r>
  <r>
    <x v="1"/>
    <x v="1"/>
    <n v="-11653.87"/>
    <x v="29"/>
    <s v="LANÇAMENTO MANUAL"/>
    <x v="1"/>
    <m/>
    <x v="560"/>
    <x v="0"/>
    <x v="0"/>
    <x v="1"/>
    <x v="1"/>
    <x v="2"/>
    <x v="2"/>
    <m/>
    <x v="38"/>
    <n v="2001"/>
    <x v="0"/>
  </r>
  <r>
    <x v="1"/>
    <x v="1"/>
    <n v="-11500"/>
    <x v="8"/>
    <s v="MDAKEDE INFORMACOES CADASTRAIS LTDA"/>
    <x v="7"/>
    <s v="'694"/>
    <x v="1374"/>
    <x v="4"/>
    <x v="4"/>
    <x v="1"/>
    <x v="1"/>
    <x v="2"/>
    <x v="2"/>
    <s v="1 | 1"/>
    <x v="10"/>
    <n v="4003"/>
    <x v="1"/>
  </r>
  <r>
    <x v="1"/>
    <x v="1"/>
    <n v="-11405.02"/>
    <x v="34"/>
    <s v="UNIMED-RIO COOPERATIVA DE TRABALHO MEDICO DO RIO DE JANEIRO LTDA"/>
    <x v="7"/>
    <s v="'34162584"/>
    <x v="1375"/>
    <x v="29"/>
    <x v="19"/>
    <x v="1"/>
    <x v="1"/>
    <x v="3"/>
    <x v="3"/>
    <s v="1 | 1"/>
    <x v="49"/>
    <n v="60011"/>
    <x v="1"/>
  </r>
  <r>
    <x v="1"/>
    <x v="1"/>
    <n v="-11368.08"/>
    <x v="2"/>
    <s v="FOLHA DE PAGAMENTO"/>
    <x v="3"/>
    <s v="'1014452"/>
    <x v="1314"/>
    <x v="27"/>
    <x v="19"/>
    <x v="1"/>
    <x v="1"/>
    <x v="2"/>
    <x v="2"/>
    <s v="1 | 1"/>
    <x v="2"/>
    <n v="60021"/>
    <x v="1"/>
  </r>
  <r>
    <x v="1"/>
    <x v="1"/>
    <n v="-11263.79"/>
    <x v="2"/>
    <s v="FOLHA DE PAGAMENTO"/>
    <x v="3"/>
    <s v="'1014447"/>
    <x v="1332"/>
    <x v="6"/>
    <x v="1"/>
    <x v="1"/>
    <x v="1"/>
    <x v="2"/>
    <x v="2"/>
    <s v="1 | 1"/>
    <x v="2"/>
    <n v="7003"/>
    <x v="1"/>
  </r>
  <r>
    <x v="1"/>
    <x v="1"/>
    <n v="-11000"/>
    <x v="71"/>
    <s v="LHK SERVICOS DE CONSULTORIA DE ESCRITORIO E APOIO ADMINISTRATIVO LTDA"/>
    <x v="7"/>
    <s v="'10"/>
    <x v="619"/>
    <x v="30"/>
    <x v="6"/>
    <x v="2"/>
    <x v="2"/>
    <x v="4"/>
    <x v="2"/>
    <s v="1 | 1"/>
    <x v="83"/>
    <n v="3007"/>
    <x v="1"/>
  </r>
  <r>
    <x v="1"/>
    <x v="1"/>
    <n v="-10980.29"/>
    <x v="106"/>
    <s v="VIBRA ENERGIA S.A"/>
    <x v="9"/>
    <s v="'2069819"/>
    <x v="1021"/>
    <x v="1"/>
    <x v="1"/>
    <x v="1"/>
    <x v="1"/>
    <x v="1"/>
    <x v="1"/>
    <s v="1 | 1"/>
    <x v="126"/>
    <n v="7001"/>
    <x v="1"/>
  </r>
  <r>
    <x v="1"/>
    <x v="1"/>
    <n v="-10962.76"/>
    <x v="2"/>
    <s v="FOLHA DE PAGAMENTO"/>
    <x v="3"/>
    <s v="'1014435"/>
    <x v="1344"/>
    <x v="22"/>
    <x v="0"/>
    <x v="2"/>
    <x v="2"/>
    <x v="4"/>
    <x v="2"/>
    <s v="2 | 2"/>
    <x v="5"/>
    <n v="3002"/>
    <x v="1"/>
  </r>
  <r>
    <x v="1"/>
    <x v="1"/>
    <n v="-10337.51"/>
    <x v="51"/>
    <s v="BMW FINANCEIRA S.A - CREDITO, FINANCIAMENTO E INVESTIMENTO."/>
    <x v="8"/>
    <s v="'0800160361002"/>
    <x v="654"/>
    <x v="23"/>
    <x v="16"/>
    <x v="7"/>
    <x v="7"/>
    <x v="18"/>
    <x v="14"/>
    <s v="1 | 1"/>
    <x v="63"/>
    <n v="1002"/>
    <x v="1"/>
  </r>
  <r>
    <x v="1"/>
    <x v="1"/>
    <n v="-10300"/>
    <x v="31"/>
    <s v="LANÇAMENTO MANUAL"/>
    <x v="1"/>
    <m/>
    <x v="1376"/>
    <x v="2"/>
    <x v="2"/>
    <x v="2"/>
    <x v="2"/>
    <x v="7"/>
    <x v="5"/>
    <m/>
    <x v="115"/>
    <n v="40041"/>
    <x v="0"/>
  </r>
  <r>
    <x v="1"/>
    <x v="1"/>
    <n v="-10290"/>
    <x v="22"/>
    <s v="ITS SERVICOS DE TECNOLOGIA DA INFORMACAO LTDA"/>
    <x v="2"/>
    <s v="'41"/>
    <x v="1377"/>
    <x v="27"/>
    <x v="19"/>
    <x v="2"/>
    <x v="2"/>
    <x v="10"/>
    <x v="8"/>
    <s v="1 | 1"/>
    <x v="26"/>
    <n v="6002"/>
    <x v="1"/>
  </r>
  <r>
    <x v="1"/>
    <x v="1"/>
    <n v="-10000"/>
    <x v="119"/>
    <s v="SR SANTOS SERVICOS LTDA"/>
    <x v="7"/>
    <s v="'507"/>
    <x v="534"/>
    <x v="0"/>
    <x v="0"/>
    <x v="12"/>
    <x v="12"/>
    <x v="24"/>
    <x v="20"/>
    <s v="1 | 1"/>
    <x v="141"/>
    <n v="2001"/>
    <x v="1"/>
  </r>
  <r>
    <x v="1"/>
    <x v="1"/>
    <n v="-10000"/>
    <x v="119"/>
    <s v="SR SANTOS SERVICOS LTDA"/>
    <x v="7"/>
    <s v="'509"/>
    <x v="534"/>
    <x v="0"/>
    <x v="0"/>
    <x v="12"/>
    <x v="12"/>
    <x v="24"/>
    <x v="20"/>
    <s v="1 | 1"/>
    <x v="141"/>
    <n v="2001"/>
    <x v="1"/>
  </r>
  <r>
    <x v="1"/>
    <x v="1"/>
    <n v="-10000"/>
    <x v="76"/>
    <s v="VIDA VERDE SERVICOS EMPRESARIAIS EIRELI"/>
    <x v="2"/>
    <s v="'116"/>
    <x v="1378"/>
    <x v="0"/>
    <x v="0"/>
    <x v="1"/>
    <x v="1"/>
    <x v="1"/>
    <x v="1"/>
    <s v="1 | 1"/>
    <x v="91"/>
    <n v="2001"/>
    <x v="1"/>
  </r>
  <r>
    <x v="1"/>
    <x v="1"/>
    <n v="-10000"/>
    <x v="114"/>
    <s v="URBZ IMOBILIARIA LTDA"/>
    <x v="8"/>
    <s v="'1014361"/>
    <x v="1379"/>
    <x v="0"/>
    <x v="0"/>
    <x v="10"/>
    <x v="10"/>
    <x v="22"/>
    <x v="18"/>
    <s v="1 | 1"/>
    <x v="135"/>
    <n v="20011"/>
    <x v="1"/>
  </r>
  <r>
    <x v="1"/>
    <x v="1"/>
    <n v="-10000"/>
    <x v="71"/>
    <s v="DEVSTORM TECNOLOGIA E COMERCIO LTDA"/>
    <x v="7"/>
    <s v="'11"/>
    <x v="599"/>
    <x v="24"/>
    <x v="17"/>
    <x v="2"/>
    <x v="2"/>
    <x v="4"/>
    <x v="2"/>
    <s v="1 | 1"/>
    <x v="83"/>
    <n v="8006"/>
    <x v="1"/>
  </r>
  <r>
    <x v="1"/>
    <x v="1"/>
    <n v="-10000"/>
    <x v="71"/>
    <s v="M CARNEIRO SERVICOS DE CONSULTORIA DE ESCRITORIO E APOIO ADMINISTRATIVO LTDA"/>
    <x v="7"/>
    <s v="'5"/>
    <x v="628"/>
    <x v="9"/>
    <x v="8"/>
    <x v="2"/>
    <x v="2"/>
    <x v="4"/>
    <x v="2"/>
    <s v="1 | 1"/>
    <x v="83"/>
    <n v="8002"/>
    <x v="1"/>
  </r>
  <r>
    <x v="1"/>
    <x v="1"/>
    <n v="-9936.02"/>
    <x v="2"/>
    <s v="FOLHA DE PAGAMENTO"/>
    <x v="3"/>
    <s v="'1014447"/>
    <x v="1332"/>
    <x v="11"/>
    <x v="6"/>
    <x v="2"/>
    <x v="2"/>
    <x v="4"/>
    <x v="2"/>
    <s v="1 | 1"/>
    <x v="5"/>
    <n v="8004"/>
    <x v="1"/>
  </r>
  <r>
    <x v="1"/>
    <x v="1"/>
    <n v="-9885.14"/>
    <x v="66"/>
    <s v="ITAU UNIBANCO S.A."/>
    <x v="8"/>
    <s v="'1002191"/>
    <x v="629"/>
    <x v="0"/>
    <x v="0"/>
    <x v="7"/>
    <x v="7"/>
    <x v="18"/>
    <x v="14"/>
    <s v="17 | 35"/>
    <x v="78"/>
    <n v="20011"/>
    <x v="0"/>
  </r>
  <r>
    <x v="1"/>
    <x v="1"/>
    <n v="-9873.5"/>
    <x v="73"/>
    <s v="SECRETARIA DA RECEITA FEDERAL DO BRASIL - RFB"/>
    <x v="4"/>
    <s v="'1014907"/>
    <x v="1380"/>
    <x v="0"/>
    <x v="0"/>
    <x v="5"/>
    <x v="5"/>
    <x v="13"/>
    <x v="11"/>
    <s v="1 | 1"/>
    <x v="85"/>
    <n v="2001"/>
    <x v="1"/>
  </r>
  <r>
    <x v="1"/>
    <x v="1"/>
    <n v="-9772"/>
    <x v="107"/>
    <s v="EGF DISTRIBUIDORA LTDA"/>
    <x v="9"/>
    <s v="'17995"/>
    <x v="1381"/>
    <x v="4"/>
    <x v="4"/>
    <x v="1"/>
    <x v="1"/>
    <x v="8"/>
    <x v="6"/>
    <s v="1 | 1"/>
    <x v="127"/>
    <n v="40031"/>
    <x v="1"/>
  </r>
  <r>
    <x v="1"/>
    <x v="1"/>
    <n v="-9750"/>
    <x v="76"/>
    <s v="GABRIEL DA SILVA GOMES 12608354726"/>
    <x v="9"/>
    <s v="'6202163"/>
    <x v="1382"/>
    <x v="0"/>
    <x v="0"/>
    <x v="1"/>
    <x v="1"/>
    <x v="1"/>
    <x v="1"/>
    <s v="1 | 1"/>
    <x v="91"/>
    <n v="2001"/>
    <x v="1"/>
  </r>
  <r>
    <x v="1"/>
    <x v="1"/>
    <n v="-9400.25"/>
    <x v="8"/>
    <s v="AMBIENTE SERVICOS DE DEDETIZACAO LTDA"/>
    <x v="7"/>
    <s v="'12124"/>
    <x v="1383"/>
    <x v="4"/>
    <x v="4"/>
    <x v="1"/>
    <x v="1"/>
    <x v="2"/>
    <x v="2"/>
    <s v="1 | 1"/>
    <x v="10"/>
    <n v="4003"/>
    <x v="1"/>
  </r>
  <r>
    <x v="1"/>
    <x v="1"/>
    <n v="-9328.69"/>
    <x v="13"/>
    <s v="G4 EDUCACAO LTDA"/>
    <x v="10"/>
    <s v="'1013616"/>
    <x v="630"/>
    <x v="3"/>
    <x v="3"/>
    <x v="2"/>
    <x v="2"/>
    <x v="6"/>
    <x v="3"/>
    <s v="1 | 1"/>
    <x v="16"/>
    <n v="4002"/>
    <x v="1"/>
  </r>
  <r>
    <x v="1"/>
    <x v="1"/>
    <n v="-9182.76"/>
    <x v="117"/>
    <s v="CENTRAL DE TRATAMENTO DE RESIDUOS ALCANTARA S.A."/>
    <x v="7"/>
    <s v="'7465"/>
    <x v="1338"/>
    <x v="0"/>
    <x v="0"/>
    <x v="1"/>
    <x v="1"/>
    <x v="21"/>
    <x v="17"/>
    <s v="2 | 1"/>
    <x v="138"/>
    <n v="2001"/>
    <x v="1"/>
  </r>
  <r>
    <x v="1"/>
    <x v="1"/>
    <n v="-9077.66"/>
    <x v="66"/>
    <s v="ITAU UNIBANCO S.A."/>
    <x v="8"/>
    <s v="'1008675"/>
    <x v="632"/>
    <x v="0"/>
    <x v="0"/>
    <x v="7"/>
    <x v="7"/>
    <x v="18"/>
    <x v="14"/>
    <s v="9 | 9"/>
    <x v="78"/>
    <n v="20011"/>
    <x v="1"/>
  </r>
  <r>
    <x v="1"/>
    <x v="1"/>
    <n v="-9054.9500000000007"/>
    <x v="84"/>
    <s v="SECRETARIA DE ESTADO DE FAZENDA - SEFAZ"/>
    <x v="4"/>
    <s v="'1013945"/>
    <x v="1384"/>
    <x v="25"/>
    <x v="18"/>
    <x v="1"/>
    <x v="1"/>
    <x v="1"/>
    <x v="1"/>
    <s v="1 | 1"/>
    <x v="102"/>
    <n v="30011"/>
    <x v="1"/>
  </r>
  <r>
    <x v="1"/>
    <x v="1"/>
    <n v="-9000"/>
    <x v="119"/>
    <s v="MDAKEDE INFORMACOES CADASTRAIS LTDA"/>
    <x v="7"/>
    <s v="'692"/>
    <x v="529"/>
    <x v="0"/>
    <x v="0"/>
    <x v="12"/>
    <x v="12"/>
    <x v="24"/>
    <x v="20"/>
    <s v="1 | 1"/>
    <x v="141"/>
    <n v="2001"/>
    <x v="1"/>
  </r>
  <r>
    <x v="1"/>
    <x v="1"/>
    <n v="-8970.64"/>
    <x v="2"/>
    <s v="FOLHA DE PAGAMENTO"/>
    <x v="3"/>
    <s v="'1014435"/>
    <x v="1344"/>
    <x v="18"/>
    <x v="13"/>
    <x v="2"/>
    <x v="2"/>
    <x v="4"/>
    <x v="2"/>
    <s v="2 | 2"/>
    <x v="5"/>
    <n v="4001"/>
    <x v="1"/>
  </r>
  <r>
    <x v="1"/>
    <x v="1"/>
    <n v="-8918.2099999999991"/>
    <x v="78"/>
    <s v="FOLHA DE PAGAMENTO"/>
    <x v="3"/>
    <s v="'1014455"/>
    <x v="1385"/>
    <x v="23"/>
    <x v="16"/>
    <x v="2"/>
    <x v="2"/>
    <x v="4"/>
    <x v="2"/>
    <s v="1 | 1"/>
    <x v="93"/>
    <n v="1002"/>
    <x v="1"/>
  </r>
  <r>
    <x v="1"/>
    <x v="1"/>
    <n v="-8743"/>
    <x v="32"/>
    <s v="OLIVEIRA ASSESSORIA &amp; PLANEJAMENTO LTDA"/>
    <x v="7"/>
    <s v="'47"/>
    <x v="1386"/>
    <x v="20"/>
    <x v="2"/>
    <x v="2"/>
    <x v="2"/>
    <x v="12"/>
    <x v="10"/>
    <s v="1 | 1"/>
    <x v="37"/>
    <n v="50016"/>
    <x v="1"/>
  </r>
  <r>
    <x v="1"/>
    <x v="1"/>
    <n v="-8724.7999999999993"/>
    <x v="8"/>
    <s v="EVANDRO PAIVA DI CARLANTONIO JUNIOR 10728253763"/>
    <x v="7"/>
    <s v="'67"/>
    <x v="1387"/>
    <x v="4"/>
    <x v="4"/>
    <x v="1"/>
    <x v="1"/>
    <x v="2"/>
    <x v="2"/>
    <s v="1 | 1"/>
    <x v="10"/>
    <n v="4003"/>
    <x v="1"/>
  </r>
  <r>
    <x v="1"/>
    <x v="1"/>
    <n v="-8707.76"/>
    <x v="84"/>
    <s v="SECRETARIA DE ESTADO DE FAZENDA - SEFAZ"/>
    <x v="4"/>
    <s v="'1013968"/>
    <x v="1388"/>
    <x v="25"/>
    <x v="18"/>
    <x v="1"/>
    <x v="1"/>
    <x v="1"/>
    <x v="1"/>
    <s v="1 | 1"/>
    <x v="102"/>
    <n v="30011"/>
    <x v="1"/>
  </r>
  <r>
    <x v="1"/>
    <x v="1"/>
    <n v="-8550"/>
    <x v="19"/>
    <s v="FUNDACAO GETULIO VARGAS"/>
    <x v="7"/>
    <s v="'44609"/>
    <x v="637"/>
    <x v="15"/>
    <x v="12"/>
    <x v="2"/>
    <x v="2"/>
    <x v="10"/>
    <x v="8"/>
    <s v="1 | 1"/>
    <x v="22"/>
    <n v="5002"/>
    <x v="1"/>
  </r>
  <r>
    <x v="1"/>
    <x v="1"/>
    <n v="-8487.34"/>
    <x v="26"/>
    <s v="AMAZON AWS SERVICOS BRASIL LTDA"/>
    <x v="2"/>
    <s v="'1014090"/>
    <x v="643"/>
    <x v="24"/>
    <x v="17"/>
    <x v="2"/>
    <x v="2"/>
    <x v="10"/>
    <x v="8"/>
    <s v="1 | 1"/>
    <x v="31"/>
    <n v="8006"/>
    <x v="1"/>
  </r>
  <r>
    <x v="1"/>
    <x v="1"/>
    <n v="-8479.64"/>
    <x v="71"/>
    <s v="VVANONI SERVICOS DE COBRANCA LTDA"/>
    <x v="7"/>
    <s v="'184"/>
    <x v="1389"/>
    <x v="4"/>
    <x v="4"/>
    <x v="2"/>
    <x v="2"/>
    <x v="4"/>
    <x v="2"/>
    <s v="1 | 1"/>
    <x v="83"/>
    <n v="40036"/>
    <x v="1"/>
  </r>
  <r>
    <x v="1"/>
    <x v="1"/>
    <n v="-8475.49"/>
    <x v="58"/>
    <s v="SECRETARIA MUNICIPAL DE FAZENDA"/>
    <x v="4"/>
    <s v="'1013804"/>
    <x v="1390"/>
    <x v="0"/>
    <x v="0"/>
    <x v="6"/>
    <x v="6"/>
    <x v="17"/>
    <x v="13"/>
    <s v="1 | 1"/>
    <x v="70"/>
    <n v="2001"/>
    <x v="1"/>
  </r>
  <r>
    <x v="1"/>
    <x v="1"/>
    <n v="-8464.2199999999993"/>
    <x v="91"/>
    <s v="RESCISAO"/>
    <x v="3"/>
    <s v="'1013996"/>
    <x v="1391"/>
    <x v="7"/>
    <x v="6"/>
    <x v="1"/>
    <x v="1"/>
    <x v="2"/>
    <x v="2"/>
    <s v="1 | 1"/>
    <x v="109"/>
    <n v="3008"/>
    <x v="1"/>
  </r>
  <r>
    <x v="1"/>
    <x v="1"/>
    <n v="-8461.58"/>
    <x v="103"/>
    <s v="SECRETARIA DA RECEITA FEDERAL DO BRASIL - RFB"/>
    <x v="4"/>
    <s v="'1014895"/>
    <x v="601"/>
    <x v="0"/>
    <x v="0"/>
    <x v="5"/>
    <x v="5"/>
    <x v="13"/>
    <x v="11"/>
    <s v="1 | 1"/>
    <x v="122"/>
    <n v="2001"/>
    <x v="1"/>
  </r>
  <r>
    <x v="1"/>
    <x v="1"/>
    <n v="-8400"/>
    <x v="8"/>
    <s v="HEVKEDE SERVICOS DE COBRANCA LTDA"/>
    <x v="7"/>
    <s v="'407"/>
    <x v="1392"/>
    <x v="4"/>
    <x v="4"/>
    <x v="1"/>
    <x v="1"/>
    <x v="2"/>
    <x v="2"/>
    <s v="1 | 1"/>
    <x v="10"/>
    <n v="4003"/>
    <x v="1"/>
  </r>
  <r>
    <x v="1"/>
    <x v="1"/>
    <n v="-8355.75"/>
    <x v="66"/>
    <s v="ITAU UNIBANCO S.A."/>
    <x v="8"/>
    <s v="'1008672"/>
    <x v="640"/>
    <x v="0"/>
    <x v="0"/>
    <x v="7"/>
    <x v="7"/>
    <x v="18"/>
    <x v="14"/>
    <s v="8 | 9"/>
    <x v="78"/>
    <n v="20011"/>
    <x v="1"/>
  </r>
  <r>
    <x v="1"/>
    <x v="1"/>
    <n v="-8352.0499999999993"/>
    <x v="113"/>
    <s v="MENTOR COUTO ADVOGADOS ASSOCIADOS"/>
    <x v="7"/>
    <s v="'1231"/>
    <x v="1393"/>
    <x v="0"/>
    <x v="0"/>
    <x v="10"/>
    <x v="10"/>
    <x v="22"/>
    <x v="18"/>
    <s v="1 | 1"/>
    <x v="134"/>
    <n v="20011"/>
    <x v="1"/>
  </r>
  <r>
    <x v="1"/>
    <x v="1"/>
    <n v="-8250"/>
    <x v="18"/>
    <s v="COMISSÃƒO"/>
    <x v="6"/>
    <s v="'1014631"/>
    <x v="1394"/>
    <x v="19"/>
    <x v="14"/>
    <x v="2"/>
    <x v="2"/>
    <x v="10"/>
    <x v="8"/>
    <s v="1 | 1"/>
    <x v="21"/>
    <n v="3003"/>
    <x v="1"/>
  </r>
  <r>
    <x v="1"/>
    <x v="1"/>
    <n v="-8179.48"/>
    <x v="8"/>
    <s v="COMISSÃƒO"/>
    <x v="6"/>
    <s v="'1014626"/>
    <x v="1374"/>
    <x v="3"/>
    <x v="3"/>
    <x v="1"/>
    <x v="1"/>
    <x v="2"/>
    <x v="2"/>
    <s v="1 | 1"/>
    <x v="10"/>
    <n v="4002"/>
    <x v="1"/>
  </r>
  <r>
    <x v="1"/>
    <x v="1"/>
    <n v="-8166"/>
    <x v="31"/>
    <s v="LIGHT SERVICOS DE ELETRICIDADE S A"/>
    <x v="9"/>
    <s v="'1729916"/>
    <x v="1395"/>
    <x v="2"/>
    <x v="2"/>
    <x v="1"/>
    <x v="1"/>
    <x v="15"/>
    <x v="5"/>
    <s v="1 | 1"/>
    <x v="36"/>
    <n v="40041"/>
    <x v="1"/>
  </r>
  <r>
    <x v="1"/>
    <x v="1"/>
    <n v="-8083.93"/>
    <x v="84"/>
    <s v="SECRETARIA DE ESTADO DE FAZENDA - SEFAZ"/>
    <x v="4"/>
    <s v="'1013971"/>
    <x v="1396"/>
    <x v="25"/>
    <x v="18"/>
    <x v="1"/>
    <x v="1"/>
    <x v="1"/>
    <x v="1"/>
    <s v="1 | 1"/>
    <x v="102"/>
    <n v="30011"/>
    <x v="1"/>
  </r>
  <r>
    <x v="1"/>
    <x v="1"/>
    <n v="-8000"/>
    <x v="119"/>
    <s v="PADRAO AMBIENTAL COLETA E TRANSPORTES EIRELI"/>
    <x v="6"/>
    <s v="'1014019"/>
    <x v="574"/>
    <x v="0"/>
    <x v="0"/>
    <x v="12"/>
    <x v="12"/>
    <x v="24"/>
    <x v="20"/>
    <s v="1 | 1"/>
    <x v="141"/>
    <n v="2001"/>
    <x v="1"/>
  </r>
  <r>
    <x v="1"/>
    <x v="1"/>
    <n v="-8000"/>
    <x v="119"/>
    <s v="PADRAO AMBIENTAL COLETA E TRANSPORTES EIRELI"/>
    <x v="6"/>
    <s v="'1014063"/>
    <x v="574"/>
    <x v="0"/>
    <x v="0"/>
    <x v="12"/>
    <x v="12"/>
    <x v="24"/>
    <x v="20"/>
    <s v="1 | 1"/>
    <x v="141"/>
    <n v="2001"/>
    <x v="1"/>
  </r>
  <r>
    <x v="1"/>
    <x v="1"/>
    <n v="-8000"/>
    <x v="40"/>
    <s v="EDESIO S R SANTOS SERVICOS DE TRANSPORTES E ESCRITORIO - EIRELI"/>
    <x v="7"/>
    <s v="'349"/>
    <x v="1397"/>
    <x v="28"/>
    <x v="16"/>
    <x v="2"/>
    <x v="2"/>
    <x v="12"/>
    <x v="10"/>
    <s v="3 | 7"/>
    <x v="48"/>
    <n v="8005"/>
    <x v="1"/>
  </r>
  <r>
    <x v="1"/>
    <x v="1"/>
    <n v="-7977.25"/>
    <x v="14"/>
    <s v="MENTOR COUTO ADVOGADOS ASSOCIADOS"/>
    <x v="7"/>
    <s v="'1231"/>
    <x v="1393"/>
    <x v="9"/>
    <x v="8"/>
    <x v="2"/>
    <x v="2"/>
    <x v="12"/>
    <x v="10"/>
    <s v="1 | 1"/>
    <x v="17"/>
    <n v="8002"/>
    <x v="1"/>
  </r>
  <r>
    <x v="1"/>
    <x v="1"/>
    <n v="-7855.34"/>
    <x v="51"/>
    <s v="BANCO VOLKSWAGEN S.A."/>
    <x v="8"/>
    <s v="'0041580787"/>
    <x v="647"/>
    <x v="0"/>
    <x v="0"/>
    <x v="7"/>
    <x v="7"/>
    <x v="18"/>
    <x v="14"/>
    <s v="46 | 58"/>
    <x v="63"/>
    <n v="20011"/>
    <x v="0"/>
  </r>
  <r>
    <x v="1"/>
    <x v="1"/>
    <n v="-7855.21"/>
    <x v="51"/>
    <s v="BANCO VOLKSWAGEN S.A."/>
    <x v="8"/>
    <s v="'0041580760"/>
    <x v="647"/>
    <x v="0"/>
    <x v="0"/>
    <x v="7"/>
    <x v="7"/>
    <x v="18"/>
    <x v="14"/>
    <s v="46 | 58"/>
    <x v="63"/>
    <n v="20011"/>
    <x v="0"/>
  </r>
  <r>
    <x v="1"/>
    <x v="1"/>
    <n v="-7850"/>
    <x v="18"/>
    <s v="EKO TRANSPORTES E RECOLHIMENTO DE RESIDUOS LTDA"/>
    <x v="6"/>
    <s v="'1014630"/>
    <x v="1398"/>
    <x v="29"/>
    <x v="19"/>
    <x v="2"/>
    <x v="2"/>
    <x v="10"/>
    <x v="8"/>
    <s v="1 | 1"/>
    <x v="21"/>
    <n v="60011"/>
    <x v="1"/>
  </r>
  <r>
    <x v="1"/>
    <x v="1"/>
    <n v="-7800"/>
    <x v="14"/>
    <s v="BERITH LOURENCO MARQUES ADVOGADOS ASSOCIADOS"/>
    <x v="2"/>
    <s v="'15"/>
    <x v="1399"/>
    <x v="9"/>
    <x v="8"/>
    <x v="2"/>
    <x v="2"/>
    <x v="12"/>
    <x v="10"/>
    <s v="1 | 1"/>
    <x v="17"/>
    <n v="8002"/>
    <x v="1"/>
  </r>
  <r>
    <x v="1"/>
    <x v="1"/>
    <n v="-7539.35"/>
    <x v="51"/>
    <s v="BMW FINANCEIRA S.A - CREDITO, FINANCIAMENTO E INVESTIMENTO."/>
    <x v="8"/>
    <s v="'1013326"/>
    <x v="654"/>
    <x v="23"/>
    <x v="16"/>
    <x v="7"/>
    <x v="7"/>
    <x v="18"/>
    <x v="14"/>
    <s v="2 | 36"/>
    <x v="63"/>
    <n v="1002"/>
    <x v="1"/>
  </r>
  <r>
    <x v="1"/>
    <x v="1"/>
    <n v="-7539.35"/>
    <x v="51"/>
    <s v="BMW FINANCEIRA S.A - CREDITO, FINANCIAMENTO E INVESTIMENTO."/>
    <x v="8"/>
    <s v="'1013671"/>
    <x v="654"/>
    <x v="23"/>
    <x v="16"/>
    <x v="7"/>
    <x v="7"/>
    <x v="18"/>
    <x v="14"/>
    <s v="1 | 36"/>
    <x v="63"/>
    <n v="1002"/>
    <x v="1"/>
  </r>
  <r>
    <x v="1"/>
    <x v="1"/>
    <n v="-7517.83"/>
    <x v="93"/>
    <s v="CONCIERGE BLINDADO SERVICOS AUTOMOTIVOS E CORRETORA DE SEGUROS LTDA"/>
    <x v="7"/>
    <s v="'116264"/>
    <x v="1400"/>
    <x v="29"/>
    <x v="19"/>
    <x v="1"/>
    <x v="1"/>
    <x v="1"/>
    <x v="1"/>
    <s v="1 | 1"/>
    <x v="111"/>
    <n v="6001"/>
    <x v="1"/>
  </r>
  <r>
    <x v="1"/>
    <x v="1"/>
    <n v="-7500"/>
    <x v="51"/>
    <s v="BYD DO BRASIL LTDA."/>
    <x v="9"/>
    <s v="'1223"/>
    <x v="655"/>
    <x v="0"/>
    <x v="0"/>
    <x v="7"/>
    <x v="7"/>
    <x v="18"/>
    <x v="14"/>
    <s v="24 | 44"/>
    <x v="63"/>
    <n v="20011"/>
    <x v="0"/>
  </r>
  <r>
    <x v="1"/>
    <x v="1"/>
    <n v="-7336.34"/>
    <x v="87"/>
    <s v="BANCO MERCEDES-BENZ DO BRASIL S/A"/>
    <x v="6"/>
    <s v="'1000372"/>
    <x v="652"/>
    <x v="0"/>
    <x v="0"/>
    <x v="7"/>
    <x v="7"/>
    <x v="18"/>
    <x v="14"/>
    <s v="35 | 49"/>
    <x v="105"/>
    <n v="20011"/>
    <x v="0"/>
  </r>
  <r>
    <x v="1"/>
    <x v="1"/>
    <n v="-7324.21"/>
    <x v="2"/>
    <s v="FOLHA DE PAGAMENTO"/>
    <x v="3"/>
    <s v="'1014435"/>
    <x v="1344"/>
    <x v="21"/>
    <x v="15"/>
    <x v="2"/>
    <x v="2"/>
    <x v="4"/>
    <x v="2"/>
    <s v="2 | 2"/>
    <x v="5"/>
    <n v="3004"/>
    <x v="1"/>
  </r>
  <r>
    <x v="1"/>
    <x v="1"/>
    <n v="-7305"/>
    <x v="71"/>
    <s v="PROMARE SERVICOS DE INFORMATICA LTDA"/>
    <x v="7"/>
    <s v="'257"/>
    <x v="1401"/>
    <x v="24"/>
    <x v="17"/>
    <x v="2"/>
    <x v="2"/>
    <x v="4"/>
    <x v="2"/>
    <s v="1 | 1"/>
    <x v="83"/>
    <n v="8006"/>
    <x v="1"/>
  </r>
  <r>
    <x v="1"/>
    <x v="1"/>
    <n v="-7204.32"/>
    <x v="82"/>
    <s v="TIBIANO VITORIA AMBIENTAL LTDA"/>
    <x v="7"/>
    <s v="'2252"/>
    <x v="616"/>
    <x v="15"/>
    <x v="12"/>
    <x v="1"/>
    <x v="1"/>
    <x v="8"/>
    <x v="6"/>
    <s v="1 | 1"/>
    <x v="100"/>
    <n v="50021"/>
    <x v="1"/>
  </r>
  <r>
    <x v="1"/>
    <x v="1"/>
    <n v="-7146.95"/>
    <x v="91"/>
    <s v="RESCISAO"/>
    <x v="3"/>
    <s v="'1014070"/>
    <x v="1402"/>
    <x v="29"/>
    <x v="19"/>
    <x v="1"/>
    <x v="1"/>
    <x v="2"/>
    <x v="2"/>
    <s v="1 | 1"/>
    <x v="109"/>
    <n v="60011"/>
    <x v="1"/>
  </r>
  <r>
    <x v="1"/>
    <x v="1"/>
    <n v="-6856.47"/>
    <x v="2"/>
    <s v="FOLHA DE PAGAMENTO"/>
    <x v="3"/>
    <s v="'1014435"/>
    <x v="1344"/>
    <x v="8"/>
    <x v="7"/>
    <x v="2"/>
    <x v="2"/>
    <x v="4"/>
    <x v="2"/>
    <s v="2 | 2"/>
    <x v="5"/>
    <n v="8003"/>
    <x v="1"/>
  </r>
  <r>
    <x v="1"/>
    <x v="1"/>
    <n v="-6838.91"/>
    <x v="27"/>
    <s v="FUNDO DE GARANTIA DO TEMPO DE SERVICO"/>
    <x v="4"/>
    <s v="'1014482"/>
    <x v="1403"/>
    <x v="3"/>
    <x v="3"/>
    <x v="2"/>
    <x v="2"/>
    <x v="14"/>
    <x v="12"/>
    <s v="1 | 1"/>
    <x v="32"/>
    <n v="40026"/>
    <x v="1"/>
  </r>
  <r>
    <x v="1"/>
    <x v="1"/>
    <n v="-6665.02"/>
    <x v="51"/>
    <s v="BANCO VOLKSWAGEN S.A."/>
    <x v="8"/>
    <s v="'0041580795"/>
    <x v="647"/>
    <x v="0"/>
    <x v="0"/>
    <x v="7"/>
    <x v="7"/>
    <x v="18"/>
    <x v="14"/>
    <s v="46 | 58"/>
    <x v="63"/>
    <n v="20011"/>
    <x v="0"/>
  </r>
  <r>
    <x v="1"/>
    <x v="1"/>
    <n v="-6575.63"/>
    <x v="52"/>
    <s v="ALLIANZ SEGUROS S/A"/>
    <x v="8"/>
    <s v="' 5177202353310266634"/>
    <x v="1404"/>
    <x v="25"/>
    <x v="18"/>
    <x v="1"/>
    <x v="1"/>
    <x v="1"/>
    <x v="1"/>
    <s v="1 | 1"/>
    <x v="64"/>
    <n v="30011"/>
    <x v="1"/>
  </r>
  <r>
    <x v="1"/>
    <x v="1"/>
    <n v="-6500"/>
    <x v="14"/>
    <s v="MELLO, BREYER &amp; ALMEIDA ADVOGADOS ASSOCIADOS"/>
    <x v="7"/>
    <s v="'1354"/>
    <x v="1405"/>
    <x v="9"/>
    <x v="8"/>
    <x v="2"/>
    <x v="2"/>
    <x v="12"/>
    <x v="10"/>
    <s v="1 | 1"/>
    <x v="17"/>
    <n v="8002"/>
    <x v="1"/>
  </r>
  <r>
    <x v="1"/>
    <x v="1"/>
    <n v="-6500"/>
    <x v="17"/>
    <s v="R-MC1 EVENTOS LTDA"/>
    <x v="7"/>
    <s v="'5064"/>
    <x v="667"/>
    <x v="10"/>
    <x v="9"/>
    <x v="2"/>
    <x v="2"/>
    <x v="10"/>
    <x v="8"/>
    <s v="1 | 1"/>
    <x v="20"/>
    <n v="8001"/>
    <x v="1"/>
  </r>
  <r>
    <x v="1"/>
    <x v="1"/>
    <n v="-6494.06"/>
    <x v="81"/>
    <s v="BRADESCO SAUDE S/A"/>
    <x v="2"/>
    <s v="'613588374"/>
    <x v="1364"/>
    <x v="23"/>
    <x v="16"/>
    <x v="2"/>
    <x v="2"/>
    <x v="6"/>
    <x v="3"/>
    <s v="1 | 1"/>
    <x v="99"/>
    <n v="1002"/>
    <x v="1"/>
  </r>
  <r>
    <x v="1"/>
    <x v="1"/>
    <n v="-6417.46"/>
    <x v="78"/>
    <s v="FOLHA DE PAGAMENTO"/>
    <x v="3"/>
    <s v="'1014452"/>
    <x v="1314"/>
    <x v="23"/>
    <x v="16"/>
    <x v="2"/>
    <x v="2"/>
    <x v="4"/>
    <x v="2"/>
    <s v="1 | 1"/>
    <x v="93"/>
    <n v="1002"/>
    <x v="1"/>
  </r>
  <r>
    <x v="1"/>
    <x v="1"/>
    <n v="-6376"/>
    <x v="117"/>
    <s v="COMPANHIA MUNICIPAL DE LIMPEZA URBANA - COMLURB"/>
    <x v="10"/>
    <s v="'1013929"/>
    <x v="669"/>
    <x v="0"/>
    <x v="0"/>
    <x v="1"/>
    <x v="1"/>
    <x v="21"/>
    <x v="17"/>
    <s v="1 | 1"/>
    <x v="138"/>
    <n v="2001"/>
    <x v="1"/>
  </r>
  <r>
    <x v="1"/>
    <x v="1"/>
    <n v="-6376"/>
    <x v="117"/>
    <s v="COMPANHIA MUNICIPAL DE LIMPEZA URBANA - COMLURB"/>
    <x v="10"/>
    <s v="'1014146"/>
    <x v="669"/>
    <x v="0"/>
    <x v="0"/>
    <x v="1"/>
    <x v="1"/>
    <x v="21"/>
    <x v="17"/>
    <s v="1 | 1"/>
    <x v="138"/>
    <n v="2001"/>
    <x v="1"/>
  </r>
  <r>
    <x v="1"/>
    <x v="1"/>
    <n v="-6376"/>
    <x v="117"/>
    <s v="COMPANHIA MUNICIPAL DE LIMPEZA URBANA - COMLURB"/>
    <x v="10"/>
    <s v="'1014334"/>
    <x v="669"/>
    <x v="0"/>
    <x v="0"/>
    <x v="1"/>
    <x v="1"/>
    <x v="21"/>
    <x v="17"/>
    <s v="1 | 1"/>
    <x v="138"/>
    <n v="2001"/>
    <x v="1"/>
  </r>
  <r>
    <x v="1"/>
    <x v="1"/>
    <n v="-6250"/>
    <x v="5"/>
    <s v="EMPORIO MEGA 100 COMERCIO DE ALIMENTOS S.A."/>
    <x v="9"/>
    <s v="'59683"/>
    <x v="673"/>
    <x v="29"/>
    <x v="19"/>
    <x v="1"/>
    <x v="1"/>
    <x v="3"/>
    <x v="3"/>
    <s v="2 | 2"/>
    <x v="6"/>
    <n v="60011"/>
    <x v="1"/>
  </r>
  <r>
    <x v="1"/>
    <x v="1"/>
    <n v="-6250"/>
    <x v="5"/>
    <s v="EMPORIO MEGA 100 COMERCIO DE ALIMENTOS S.A."/>
    <x v="9"/>
    <s v="'59683"/>
    <x v="673"/>
    <x v="29"/>
    <x v="19"/>
    <x v="1"/>
    <x v="1"/>
    <x v="3"/>
    <x v="3"/>
    <s v="1 | 2"/>
    <x v="6"/>
    <n v="60011"/>
    <x v="1"/>
  </r>
  <r>
    <x v="1"/>
    <x v="1"/>
    <n v="-6042"/>
    <x v="8"/>
    <s v="CFNESCI SERVICOS DE COBRANCA LTDA"/>
    <x v="7"/>
    <s v="'228"/>
    <x v="1406"/>
    <x v="4"/>
    <x v="4"/>
    <x v="1"/>
    <x v="1"/>
    <x v="2"/>
    <x v="2"/>
    <s v="1 | 1"/>
    <x v="10"/>
    <n v="4003"/>
    <x v="1"/>
  </r>
  <r>
    <x v="1"/>
    <x v="1"/>
    <n v="-6005.64"/>
    <x v="88"/>
    <s v="SECRETARIA DA RECEITA FEDERAL DO BRASIL - RFB"/>
    <x v="4"/>
    <s v="'1014381"/>
    <x v="1407"/>
    <x v="0"/>
    <x v="0"/>
    <x v="8"/>
    <x v="8"/>
    <x v="19"/>
    <x v="15"/>
    <s v="1 | 1"/>
    <x v="106"/>
    <n v="20011"/>
    <x v="1"/>
  </r>
  <r>
    <x v="1"/>
    <x v="1"/>
    <n v="-6000"/>
    <x v="119"/>
    <s v="EDESIO S R SANTOS SERVICOS DE TRANSPORTES E ESCRITORIO - EIRELI"/>
    <x v="7"/>
    <s v="'347"/>
    <x v="1408"/>
    <x v="0"/>
    <x v="0"/>
    <x v="12"/>
    <x v="12"/>
    <x v="24"/>
    <x v="20"/>
    <s v="1 | 1"/>
    <x v="141"/>
    <n v="2001"/>
    <x v="1"/>
  </r>
  <r>
    <x v="1"/>
    <x v="1"/>
    <n v="-6000"/>
    <x v="50"/>
    <s v="PALI II COMERCIAL E EMBALAGENS LTDA"/>
    <x v="10"/>
    <s v="'1014134"/>
    <x v="1409"/>
    <x v="1"/>
    <x v="1"/>
    <x v="1"/>
    <x v="1"/>
    <x v="1"/>
    <x v="1"/>
    <s v="1 | 1"/>
    <x v="62"/>
    <n v="70013"/>
    <x v="1"/>
  </r>
  <r>
    <x v="1"/>
    <x v="1"/>
    <n v="-5964.8"/>
    <x v="112"/>
    <s v="BIOCLEAN SERVICOS DE GERENCIAMENTO E TRATAMENTO DE RESIDUOS LTDA"/>
    <x v="7"/>
    <s v="'779"/>
    <x v="1410"/>
    <x v="0"/>
    <x v="0"/>
    <x v="1"/>
    <x v="1"/>
    <x v="21"/>
    <x v="17"/>
    <s v="1 | 1"/>
    <x v="133"/>
    <n v="2001"/>
    <x v="1"/>
  </r>
  <r>
    <x v="1"/>
    <x v="1"/>
    <n v="-5920"/>
    <x v="90"/>
    <s v="EKO TRANSPORTES E RECOLHIMENTO DE RESIDUOS LTDA"/>
    <x v="6"/>
    <s v="'1014294"/>
    <x v="1411"/>
    <x v="29"/>
    <x v="19"/>
    <x v="1"/>
    <x v="1"/>
    <x v="2"/>
    <x v="2"/>
    <s v="1 | 1"/>
    <x v="108"/>
    <n v="60011"/>
    <x v="1"/>
  </r>
  <r>
    <x v="1"/>
    <x v="1"/>
    <n v="-5890"/>
    <x v="90"/>
    <s v="EKO TRANSPORTES E RECOLHIMENTO DE RESIDUOS LTDA"/>
    <x v="6"/>
    <s v="'1014328"/>
    <x v="1412"/>
    <x v="29"/>
    <x v="19"/>
    <x v="1"/>
    <x v="1"/>
    <x v="2"/>
    <x v="2"/>
    <s v="1 | 1"/>
    <x v="108"/>
    <n v="60011"/>
    <x v="1"/>
  </r>
  <r>
    <x v="1"/>
    <x v="1"/>
    <n v="-5830.59"/>
    <x v="2"/>
    <s v="FOLHA DE PAGAMENTO"/>
    <x v="3"/>
    <s v="'1014452"/>
    <x v="1314"/>
    <x v="27"/>
    <x v="19"/>
    <x v="1"/>
    <x v="1"/>
    <x v="2"/>
    <x v="2"/>
    <s v="1 | 1"/>
    <x v="2"/>
    <n v="60022"/>
    <x v="1"/>
  </r>
  <r>
    <x v="1"/>
    <x v="1"/>
    <n v="-5800.58"/>
    <x v="26"/>
    <s v="G4 EDUCACAO LTDA"/>
    <x v="2"/>
    <s v="'17993323"/>
    <x v="1413"/>
    <x v="5"/>
    <x v="5"/>
    <x v="2"/>
    <x v="2"/>
    <x v="10"/>
    <x v="8"/>
    <s v="1 | 1"/>
    <x v="31"/>
    <n v="3006"/>
    <x v="1"/>
  </r>
  <r>
    <x v="1"/>
    <x v="1"/>
    <n v="-5800"/>
    <x v="104"/>
    <s v="MARCIA CRISTINA VERISSIMO DE SOUZA 91872553753"/>
    <x v="7"/>
    <s v="'32"/>
    <x v="1414"/>
    <x v="0"/>
    <x v="0"/>
    <x v="1"/>
    <x v="1"/>
    <x v="8"/>
    <x v="6"/>
    <s v="1 | 1"/>
    <x v="123"/>
    <n v="2001"/>
    <x v="1"/>
  </r>
  <r>
    <x v="1"/>
    <x v="1"/>
    <n v="-5770"/>
    <x v="90"/>
    <s v="EKO TRANSPORTES E RECOLHIMENTO DE RESIDUOS LTDA"/>
    <x v="6"/>
    <s v="'1013882"/>
    <x v="1415"/>
    <x v="29"/>
    <x v="19"/>
    <x v="1"/>
    <x v="1"/>
    <x v="2"/>
    <x v="2"/>
    <s v="1 | 1"/>
    <x v="108"/>
    <n v="60011"/>
    <x v="1"/>
  </r>
  <r>
    <x v="1"/>
    <x v="1"/>
    <n v="-5754.82"/>
    <x v="117"/>
    <s v="CICLUS AMBIENTAL DO BRASIL S.A."/>
    <x v="7"/>
    <s v="'1051"/>
    <x v="1416"/>
    <x v="0"/>
    <x v="0"/>
    <x v="1"/>
    <x v="1"/>
    <x v="21"/>
    <x v="17"/>
    <s v="1 | 1"/>
    <x v="138"/>
    <n v="2001"/>
    <x v="1"/>
  </r>
  <r>
    <x v="1"/>
    <x v="1"/>
    <n v="-5737.5"/>
    <x v="117"/>
    <s v="ORGANOSOLO BIOTECNOLOGIA AGROAMBIENTAL EIRELI"/>
    <x v="7"/>
    <s v="'577"/>
    <x v="651"/>
    <x v="0"/>
    <x v="0"/>
    <x v="1"/>
    <x v="1"/>
    <x v="21"/>
    <x v="17"/>
    <s v="1 | 1"/>
    <x v="138"/>
    <n v="2001"/>
    <x v="1"/>
  </r>
  <r>
    <x v="1"/>
    <x v="1"/>
    <n v="-5650.6808333333329"/>
    <x v="29"/>
    <s v="LANÇAMENTO MANUAL"/>
    <x v="1"/>
    <m/>
    <x v="560"/>
    <x v="1"/>
    <x v="1"/>
    <x v="1"/>
    <x v="1"/>
    <x v="2"/>
    <x v="2"/>
    <m/>
    <x v="38"/>
    <n v="7001"/>
    <x v="0"/>
  </r>
  <r>
    <x v="1"/>
    <x v="1"/>
    <n v="-5602.37"/>
    <x v="8"/>
    <s v="MM SEGURANCA DOS ALIMENTOS LTDA"/>
    <x v="7"/>
    <s v="'327"/>
    <x v="1417"/>
    <x v="4"/>
    <x v="4"/>
    <x v="1"/>
    <x v="1"/>
    <x v="2"/>
    <x v="2"/>
    <s v="1 | 1"/>
    <x v="10"/>
    <n v="4003"/>
    <x v="1"/>
  </r>
  <r>
    <x v="1"/>
    <x v="1"/>
    <n v="-5591.52"/>
    <x v="71"/>
    <s v="WPC SISTEMA INTEGRADO LTDA"/>
    <x v="7"/>
    <s v="'1815"/>
    <x v="586"/>
    <x v="24"/>
    <x v="17"/>
    <x v="2"/>
    <x v="2"/>
    <x v="4"/>
    <x v="2"/>
    <s v="1 | 1"/>
    <x v="83"/>
    <n v="8006"/>
    <x v="1"/>
  </r>
  <r>
    <x v="1"/>
    <x v="1"/>
    <n v="-5568.25"/>
    <x v="35"/>
    <s v="SECRETARIA DA RECEITA FEDERAL DO BRASIL - RFB"/>
    <x v="4"/>
    <s v="'1014710"/>
    <x v="1418"/>
    <x v="3"/>
    <x v="3"/>
    <x v="2"/>
    <x v="2"/>
    <x v="14"/>
    <x v="12"/>
    <s v="1 | 1"/>
    <x v="41"/>
    <n v="40026"/>
    <x v="1"/>
  </r>
  <r>
    <x v="1"/>
    <x v="1"/>
    <n v="-5550"/>
    <x v="18"/>
    <s v="EKO TRANSPORTES E RECOLHIMENTO DE RESIDUOS LTDA"/>
    <x v="6"/>
    <s v="'1014630"/>
    <x v="1398"/>
    <x v="29"/>
    <x v="19"/>
    <x v="2"/>
    <x v="2"/>
    <x v="10"/>
    <x v="8"/>
    <s v="1 | 1"/>
    <x v="21"/>
    <n v="60012"/>
    <x v="1"/>
  </r>
  <r>
    <x v="1"/>
    <x v="1"/>
    <n v="-5530"/>
    <x v="11"/>
    <s v="CENTRO DE CONDICIONAMENTO FISICO L.M.B. EIRELI"/>
    <x v="7"/>
    <s v="'16664"/>
    <x v="1419"/>
    <x v="5"/>
    <x v="5"/>
    <x v="2"/>
    <x v="2"/>
    <x v="10"/>
    <x v="8"/>
    <s v="1 | 1"/>
    <x v="13"/>
    <n v="3006"/>
    <x v="1"/>
  </r>
  <r>
    <x v="1"/>
    <x v="1"/>
    <n v="-5517.6"/>
    <x v="64"/>
    <s v="MAGISTER CONTABILIDADE LTDA"/>
    <x v="7"/>
    <s v="'1338"/>
    <x v="1420"/>
    <x v="25"/>
    <x v="18"/>
    <x v="2"/>
    <x v="2"/>
    <x v="12"/>
    <x v="10"/>
    <s v="1 | 1"/>
    <x v="76"/>
    <n v="3001"/>
    <x v="1"/>
  </r>
  <r>
    <x v="1"/>
    <x v="1"/>
    <n v="-5508.67"/>
    <x v="40"/>
    <s v="DAS"/>
    <x v="4"/>
    <s v="'1014391"/>
    <x v="1421"/>
    <x v="28"/>
    <x v="16"/>
    <x v="2"/>
    <x v="2"/>
    <x v="12"/>
    <x v="10"/>
    <s v="1 | 1"/>
    <x v="94"/>
    <n v="8005"/>
    <x v="1"/>
  </r>
  <r>
    <x v="1"/>
    <x v="1"/>
    <n v="-5484.2"/>
    <x v="44"/>
    <s v="SECRETARIA DA RECEITA FEDERAL DO BRASIL - RFB"/>
    <x v="4"/>
    <s v="'1014260"/>
    <x v="1422"/>
    <x v="0"/>
    <x v="0"/>
    <x v="6"/>
    <x v="6"/>
    <x v="17"/>
    <x v="13"/>
    <s v="1 | 1"/>
    <x v="53"/>
    <n v="20011"/>
    <x v="1"/>
  </r>
  <r>
    <x v="1"/>
    <x v="1"/>
    <n v="-5388.31"/>
    <x v="58"/>
    <s v="SECRETARIA MUNICIPAL DE FAZENDA"/>
    <x v="4"/>
    <s v="'1013801"/>
    <x v="1423"/>
    <x v="0"/>
    <x v="0"/>
    <x v="6"/>
    <x v="6"/>
    <x v="17"/>
    <x v="13"/>
    <s v="1 | 1"/>
    <x v="70"/>
    <n v="2001"/>
    <x v="1"/>
  </r>
  <r>
    <x v="1"/>
    <x v="1"/>
    <n v="-5386.35"/>
    <x v="3"/>
    <s v="SODEXO PASS DO BRASIL SERVICOS E COMERCIO S.A."/>
    <x v="2"/>
    <s v="'326474001"/>
    <x v="1424"/>
    <x v="1"/>
    <x v="1"/>
    <x v="1"/>
    <x v="1"/>
    <x v="3"/>
    <x v="3"/>
    <s v="1 | 1"/>
    <x v="3"/>
    <n v="7001"/>
    <x v="1"/>
  </r>
  <r>
    <x v="1"/>
    <x v="1"/>
    <n v="-5377.66"/>
    <x v="84"/>
    <s v="SECRETARIA DE ESTADO DE FAZENDA - SEFAZ"/>
    <x v="4"/>
    <s v="'1014150"/>
    <x v="1425"/>
    <x v="25"/>
    <x v="18"/>
    <x v="1"/>
    <x v="1"/>
    <x v="1"/>
    <x v="1"/>
    <s v="1 | 1"/>
    <x v="102"/>
    <n v="30011"/>
    <x v="1"/>
  </r>
  <r>
    <x v="1"/>
    <x v="1"/>
    <n v="-5351.99"/>
    <x v="35"/>
    <s v="SECRETARIA DA RECEITA FEDERAL DO BRASIL - RFB"/>
    <x v="4"/>
    <s v="'1014674"/>
    <x v="1426"/>
    <x v="1"/>
    <x v="1"/>
    <x v="1"/>
    <x v="1"/>
    <x v="16"/>
    <x v="12"/>
    <s v="1 | 1"/>
    <x v="47"/>
    <n v="7001"/>
    <x v="1"/>
  </r>
  <r>
    <x v="1"/>
    <x v="1"/>
    <n v="-5325.65"/>
    <x v="84"/>
    <s v="SECRETARIA DE ESTADO DE FAZENDA - SEFAZ"/>
    <x v="4"/>
    <s v="'1013946"/>
    <x v="1427"/>
    <x v="25"/>
    <x v="18"/>
    <x v="1"/>
    <x v="1"/>
    <x v="1"/>
    <x v="1"/>
    <s v="1 | 1"/>
    <x v="102"/>
    <n v="30011"/>
    <x v="1"/>
  </r>
  <r>
    <x v="1"/>
    <x v="1"/>
    <n v="-5292.46"/>
    <x v="117"/>
    <s v="CENTRAL DE TRATAMENTO DE RESIDUOS DE BARRA MANSA S/A"/>
    <x v="7"/>
    <s v="'3328"/>
    <x v="1428"/>
    <x v="0"/>
    <x v="0"/>
    <x v="1"/>
    <x v="1"/>
    <x v="21"/>
    <x v="17"/>
    <s v="1 | 1"/>
    <x v="138"/>
    <n v="2001"/>
    <x v="1"/>
  </r>
  <r>
    <x v="1"/>
    <x v="1"/>
    <n v="-5282.7"/>
    <x v="45"/>
    <s v="PREFEITURA DO RIO DE JANEIRO - IPTU"/>
    <x v="4"/>
    <s v="'1013605"/>
    <x v="1429"/>
    <x v="2"/>
    <x v="2"/>
    <x v="2"/>
    <x v="2"/>
    <x v="7"/>
    <x v="5"/>
    <s v="1 | 10"/>
    <x v="54"/>
    <n v="4004"/>
    <x v="1"/>
  </r>
  <r>
    <x v="1"/>
    <x v="1"/>
    <n v="-5270"/>
    <x v="40"/>
    <s v="EDESIO S R SANTOS SERVICOS DE TRANSPORTES E ESCRITORIO - EIRELI"/>
    <x v="7"/>
    <s v="'349"/>
    <x v="1397"/>
    <x v="28"/>
    <x v="16"/>
    <x v="2"/>
    <x v="2"/>
    <x v="12"/>
    <x v="10"/>
    <s v="1 | 7"/>
    <x v="48"/>
    <n v="8005"/>
    <x v="1"/>
  </r>
  <r>
    <x v="1"/>
    <x v="1"/>
    <n v="-5270"/>
    <x v="40"/>
    <s v="EDESIO S R SANTOS SERVICOS DE TRANSPORTES E ESCRITORIO - EIRELI"/>
    <x v="7"/>
    <s v="'349"/>
    <x v="1397"/>
    <x v="28"/>
    <x v="16"/>
    <x v="2"/>
    <x v="2"/>
    <x v="12"/>
    <x v="10"/>
    <s v="5 | 7"/>
    <x v="48"/>
    <n v="8005"/>
    <x v="1"/>
  </r>
  <r>
    <x v="1"/>
    <x v="1"/>
    <n v="-5260.93"/>
    <x v="51"/>
    <s v="BANCO VOLKSWAGEN S.A."/>
    <x v="8"/>
    <s v="'0041580680"/>
    <x v="647"/>
    <x v="0"/>
    <x v="0"/>
    <x v="7"/>
    <x v="7"/>
    <x v="18"/>
    <x v="14"/>
    <s v="46 | 58"/>
    <x v="63"/>
    <n v="20011"/>
    <x v="0"/>
  </r>
  <r>
    <x v="1"/>
    <x v="1"/>
    <n v="-5247.69"/>
    <x v="28"/>
    <s v="TELEFONICA BRASIL S.A."/>
    <x v="2"/>
    <s v="'03644987202502"/>
    <x v="1430"/>
    <x v="24"/>
    <x v="17"/>
    <x v="1"/>
    <x v="1"/>
    <x v="8"/>
    <x v="6"/>
    <s v="1 | 1"/>
    <x v="33"/>
    <n v="80061"/>
    <x v="1"/>
  </r>
  <r>
    <x v="1"/>
    <x v="1"/>
    <n v="-5220"/>
    <x v="61"/>
    <s v="RECUPERA SERVICO DE RECUPERACAO DE PLASTICOS LTDA"/>
    <x v="7"/>
    <s v="'546"/>
    <x v="685"/>
    <x v="4"/>
    <x v="4"/>
    <x v="1"/>
    <x v="1"/>
    <x v="8"/>
    <x v="6"/>
    <s v="1 | 1"/>
    <x v="73"/>
    <n v="40031"/>
    <x v="1"/>
  </r>
  <r>
    <x v="1"/>
    <x v="1"/>
    <n v="-5204.83"/>
    <x v="37"/>
    <s v="DAS"/>
    <x v="4"/>
    <s v="'1014215"/>
    <x v="1431"/>
    <x v="0"/>
    <x v="0"/>
    <x v="6"/>
    <x v="6"/>
    <x v="17"/>
    <x v="13"/>
    <s v="1 | 1"/>
    <x v="44"/>
    <n v="20011"/>
    <x v="1"/>
  </r>
  <r>
    <x v="1"/>
    <x v="1"/>
    <n v="-5190.47"/>
    <x v="34"/>
    <s v="UNIMED-RIO COOPERATIVA DE TRABALHO MEDICO DO RIO DE JANEIRO LTDA"/>
    <x v="7"/>
    <s v="'34162579"/>
    <x v="1432"/>
    <x v="1"/>
    <x v="1"/>
    <x v="1"/>
    <x v="1"/>
    <x v="3"/>
    <x v="3"/>
    <s v="1 | 1"/>
    <x v="49"/>
    <n v="7001"/>
    <x v="1"/>
  </r>
  <r>
    <x v="1"/>
    <x v="1"/>
    <n v="-5174.92"/>
    <x v="84"/>
    <s v="SECRETARIA DE ESTADO DE FAZENDA - SEFAZ"/>
    <x v="4"/>
    <s v="'1013944"/>
    <x v="1433"/>
    <x v="25"/>
    <x v="18"/>
    <x v="1"/>
    <x v="1"/>
    <x v="1"/>
    <x v="1"/>
    <s v="1 | 1"/>
    <x v="102"/>
    <n v="30011"/>
    <x v="1"/>
  </r>
  <r>
    <x v="1"/>
    <x v="1"/>
    <n v="-5165.0600000000004"/>
    <x v="2"/>
    <s v="FOLHA DE PAGAMENTO"/>
    <x v="3"/>
    <s v="'1014452"/>
    <x v="1314"/>
    <x v="10"/>
    <x v="9"/>
    <x v="2"/>
    <x v="2"/>
    <x v="4"/>
    <x v="2"/>
    <s v="1 | 1"/>
    <x v="5"/>
    <n v="8001"/>
    <x v="1"/>
  </r>
  <r>
    <x v="1"/>
    <x v="1"/>
    <n v="-5142.8900000000003"/>
    <x v="35"/>
    <s v="SECRETARIA DA RECEITA FEDERAL DO BRASIL - RFB"/>
    <x v="4"/>
    <s v="'1014708"/>
    <x v="1318"/>
    <x v="29"/>
    <x v="19"/>
    <x v="1"/>
    <x v="1"/>
    <x v="16"/>
    <x v="12"/>
    <s v="1 | 1"/>
    <x v="47"/>
    <n v="60012"/>
    <x v="1"/>
  </r>
  <r>
    <x v="1"/>
    <x v="1"/>
    <n v="-5135.49"/>
    <x v="27"/>
    <s v="FUNDO DE GARANTIA DO TEMPO DE SERVICO"/>
    <x v="4"/>
    <s v="'1014485"/>
    <x v="1337"/>
    <x v="29"/>
    <x v="19"/>
    <x v="1"/>
    <x v="1"/>
    <x v="16"/>
    <x v="12"/>
    <s v="1 | 1"/>
    <x v="42"/>
    <n v="60012"/>
    <x v="1"/>
  </r>
  <r>
    <x v="1"/>
    <x v="1"/>
    <n v="-5108.68"/>
    <x v="117"/>
    <s v="CENTRAL DE TRATAMENTO DE RESIDUOS DE BARRA MANSA S/A"/>
    <x v="7"/>
    <s v="'3276"/>
    <x v="1434"/>
    <x v="0"/>
    <x v="0"/>
    <x v="1"/>
    <x v="1"/>
    <x v="21"/>
    <x v="17"/>
    <s v="1 | 1"/>
    <x v="138"/>
    <n v="2001"/>
    <x v="1"/>
  </r>
  <r>
    <x v="1"/>
    <x v="1"/>
    <n v="-5083.9324999999999"/>
    <x v="29"/>
    <s v="LANÇAMENTO MANUAL"/>
    <x v="1"/>
    <m/>
    <x v="560"/>
    <x v="29"/>
    <x v="19"/>
    <x v="1"/>
    <x v="1"/>
    <x v="2"/>
    <x v="2"/>
    <m/>
    <x v="38"/>
    <n v="60012"/>
    <x v="0"/>
  </r>
  <r>
    <x v="1"/>
    <x v="1"/>
    <n v="-5080"/>
    <x v="105"/>
    <s v="LEANDRO ASSIS DA SILVA TEIXEIRA 08335759707"/>
    <x v="9"/>
    <s v="'142"/>
    <x v="1435"/>
    <x v="6"/>
    <x v="1"/>
    <x v="1"/>
    <x v="1"/>
    <x v="8"/>
    <x v="6"/>
    <s v="1 | 1"/>
    <x v="124"/>
    <n v="7003"/>
    <x v="1"/>
  </r>
  <r>
    <x v="1"/>
    <x v="1"/>
    <n v="-5079.6358333333337"/>
    <x v="29"/>
    <s v="LANÇAMENTO MANUAL"/>
    <x v="1"/>
    <m/>
    <x v="560"/>
    <x v="3"/>
    <x v="3"/>
    <x v="2"/>
    <x v="2"/>
    <x v="4"/>
    <x v="2"/>
    <m/>
    <x v="34"/>
    <n v="40026"/>
    <x v="0"/>
  </r>
  <r>
    <x v="1"/>
    <x v="1"/>
    <n v="-5040"/>
    <x v="18"/>
    <s v="EKO TRANSPORTES E RECOLHIMENTO DE RESIDUOS LTDA"/>
    <x v="6"/>
    <s v="'1014632"/>
    <x v="1436"/>
    <x v="1"/>
    <x v="1"/>
    <x v="2"/>
    <x v="2"/>
    <x v="10"/>
    <x v="8"/>
    <s v="1 | 1"/>
    <x v="21"/>
    <n v="7001"/>
    <x v="1"/>
  </r>
  <r>
    <x v="1"/>
    <x v="1"/>
    <n v="-5034.97"/>
    <x v="3"/>
    <s v="SODEXO PASS DO BRASIL SERVICOS E COMERCIO S.A."/>
    <x v="2"/>
    <s v="'23/30691665"/>
    <x v="1437"/>
    <x v="29"/>
    <x v="19"/>
    <x v="1"/>
    <x v="1"/>
    <x v="3"/>
    <x v="3"/>
    <s v="1 | 1"/>
    <x v="3"/>
    <n v="60011"/>
    <x v="1"/>
  </r>
  <r>
    <x v="1"/>
    <x v="1"/>
    <n v="-5001.8599999999997"/>
    <x v="7"/>
    <s v="GUILHERME CARVALHO DE ALMEIDA"/>
    <x v="8"/>
    <s v="'1013733"/>
    <x v="1438"/>
    <x v="2"/>
    <x v="2"/>
    <x v="1"/>
    <x v="1"/>
    <x v="15"/>
    <x v="5"/>
    <s v="1 | 1"/>
    <x v="95"/>
    <n v="40041"/>
    <x v="1"/>
  </r>
  <r>
    <x v="1"/>
    <x v="1"/>
    <n v="-5001.8599999999997"/>
    <x v="7"/>
    <s v="GUILHERME CARVALHO DE ALMEIDA"/>
    <x v="8"/>
    <s v="'1013734"/>
    <x v="1439"/>
    <x v="2"/>
    <x v="2"/>
    <x v="1"/>
    <x v="1"/>
    <x v="15"/>
    <x v="5"/>
    <s v="1 | 1"/>
    <x v="95"/>
    <n v="40041"/>
    <x v="1"/>
  </r>
  <r>
    <x v="1"/>
    <x v="1"/>
    <n v="-5000"/>
    <x v="119"/>
    <s v="A CLEAN SANEAMENTO AMBIENTAL DE RESIDUOS EIRELI"/>
    <x v="6"/>
    <s v="'1013829"/>
    <x v="539"/>
    <x v="0"/>
    <x v="0"/>
    <x v="12"/>
    <x v="12"/>
    <x v="24"/>
    <x v="20"/>
    <s v="1 | 1"/>
    <x v="141"/>
    <n v="2001"/>
    <x v="1"/>
  </r>
  <r>
    <x v="1"/>
    <x v="1"/>
    <n v="-5000"/>
    <x v="119"/>
    <s v="EDESIO S R SANTOS SERVICOS DE TRANSPORTES E ESCRITORIO - EIRELI"/>
    <x v="7"/>
    <s v="'348"/>
    <x v="1408"/>
    <x v="0"/>
    <x v="0"/>
    <x v="12"/>
    <x v="12"/>
    <x v="24"/>
    <x v="20"/>
    <s v="1 | 1"/>
    <x v="141"/>
    <n v="2001"/>
    <x v="1"/>
  </r>
  <r>
    <x v="1"/>
    <x v="1"/>
    <n v="-5000"/>
    <x v="120"/>
    <s v="T D L SOLUCOES AMBIENTAIS EIRELI"/>
    <x v="8"/>
    <s v="'09"/>
    <x v="690"/>
    <x v="0"/>
    <x v="0"/>
    <x v="1"/>
    <x v="1"/>
    <x v="8"/>
    <x v="6"/>
    <s v="4 | 11"/>
    <x v="142"/>
    <n v="2001"/>
    <x v="1"/>
  </r>
  <r>
    <x v="1"/>
    <x v="1"/>
    <n v="-5000"/>
    <x v="76"/>
    <s v="MARINA MARCIA RODRIGUES ROCHA 96817631734"/>
    <x v="9"/>
    <s v="'6202236"/>
    <x v="1440"/>
    <x v="0"/>
    <x v="0"/>
    <x v="1"/>
    <x v="1"/>
    <x v="1"/>
    <x v="1"/>
    <s v="1 | 1"/>
    <x v="91"/>
    <n v="2001"/>
    <x v="1"/>
  </r>
  <r>
    <x v="1"/>
    <x v="1"/>
    <n v="-5000"/>
    <x v="17"/>
    <s v="ET MAGALHAES"/>
    <x v="7"/>
    <s v="'723"/>
    <x v="1441"/>
    <x v="10"/>
    <x v="9"/>
    <x v="2"/>
    <x v="2"/>
    <x v="10"/>
    <x v="8"/>
    <s v="1 | 1"/>
    <x v="20"/>
    <n v="8001"/>
    <x v="1"/>
  </r>
  <r>
    <x v="1"/>
    <x v="1"/>
    <n v="-5000"/>
    <x v="40"/>
    <s v="EDESIO S R SANTOS SERVICOS DE TRANSPORTES E ESCRITORIO - EIRELI"/>
    <x v="7"/>
    <s v="'349"/>
    <x v="1397"/>
    <x v="28"/>
    <x v="16"/>
    <x v="2"/>
    <x v="2"/>
    <x v="12"/>
    <x v="10"/>
    <s v="4 | 7"/>
    <x v="48"/>
    <n v="8005"/>
    <x v="1"/>
  </r>
  <r>
    <x v="1"/>
    <x v="1"/>
    <n v="-4987.34"/>
    <x v="2"/>
    <s v="FOLHA DE PAGAMENTO"/>
    <x v="3"/>
    <s v="'1014435"/>
    <x v="1344"/>
    <x v="19"/>
    <x v="14"/>
    <x v="2"/>
    <x v="2"/>
    <x v="4"/>
    <x v="2"/>
    <s v="2 | 2"/>
    <x v="5"/>
    <n v="3003"/>
    <x v="1"/>
  </r>
  <r>
    <x v="1"/>
    <x v="1"/>
    <n v="-4967.42"/>
    <x v="84"/>
    <s v="SECRETARIA DE ESTADO DE FAZENDA - SEFAZ"/>
    <x v="4"/>
    <s v="'1014325"/>
    <x v="1442"/>
    <x v="25"/>
    <x v="18"/>
    <x v="1"/>
    <x v="1"/>
    <x v="1"/>
    <x v="1"/>
    <s v="1 | 1"/>
    <x v="102"/>
    <n v="30011"/>
    <x v="1"/>
  </r>
  <r>
    <x v="1"/>
    <x v="1"/>
    <n v="-4961.6000000000004"/>
    <x v="112"/>
    <s v="BIOCLEAN SERVICOS DE GERENCIAMENTO E TRATAMENTO DE RESIDUOS LTDA"/>
    <x v="7"/>
    <s v="'768"/>
    <x v="1443"/>
    <x v="0"/>
    <x v="0"/>
    <x v="1"/>
    <x v="1"/>
    <x v="21"/>
    <x v="17"/>
    <s v="2 | 1"/>
    <x v="133"/>
    <n v="2001"/>
    <x v="1"/>
  </r>
  <r>
    <x v="1"/>
    <x v="1"/>
    <n v="-4919.46"/>
    <x v="51"/>
    <s v="BANCO BRADESCO S.A."/>
    <x v="8"/>
    <s v="'1007861"/>
    <x v="694"/>
    <x v="0"/>
    <x v="0"/>
    <x v="7"/>
    <x v="7"/>
    <x v="18"/>
    <x v="14"/>
    <s v="10 | 12"/>
    <x v="63"/>
    <n v="20011"/>
    <x v="1"/>
  </r>
  <r>
    <x v="1"/>
    <x v="1"/>
    <n v="-4900"/>
    <x v="90"/>
    <s v="EKO TRANSPORTES E RECOLHIMENTO DE RESIDUOS LTDA"/>
    <x v="6"/>
    <s v="'1014072"/>
    <x v="1444"/>
    <x v="29"/>
    <x v="19"/>
    <x v="1"/>
    <x v="1"/>
    <x v="2"/>
    <x v="2"/>
    <s v="1 | 1"/>
    <x v="108"/>
    <n v="60011"/>
    <x v="1"/>
  </r>
  <r>
    <x v="1"/>
    <x v="1"/>
    <n v="-4811.5600000000004"/>
    <x v="27"/>
    <s v="FUNDO DE GARANTIA DO TEMPO DE SERVICO"/>
    <x v="4"/>
    <s v="'1014483"/>
    <x v="1445"/>
    <x v="1"/>
    <x v="1"/>
    <x v="1"/>
    <x v="1"/>
    <x v="16"/>
    <x v="12"/>
    <s v="1 | 1"/>
    <x v="42"/>
    <n v="7001"/>
    <x v="1"/>
  </r>
  <r>
    <x v="1"/>
    <x v="1"/>
    <n v="-4785.4799999999996"/>
    <x v="97"/>
    <s v="FOLHA DE PAGAMENTO"/>
    <x v="3"/>
    <s v="'1014448"/>
    <x v="1446"/>
    <x v="33"/>
    <x v="16"/>
    <x v="9"/>
    <x v="9"/>
    <x v="20"/>
    <x v="16"/>
    <s v="1 | 1"/>
    <x v="116"/>
    <n v="9001"/>
    <x v="1"/>
  </r>
  <r>
    <x v="1"/>
    <x v="1"/>
    <n v="-4700"/>
    <x v="77"/>
    <s v="ANA AMELIA RODRIGUES DE ALMEIDA"/>
    <x v="7"/>
    <s v="'97"/>
    <x v="1447"/>
    <x v="1"/>
    <x v="1"/>
    <x v="1"/>
    <x v="1"/>
    <x v="8"/>
    <x v="6"/>
    <s v="1 | 1"/>
    <x v="92"/>
    <n v="70011"/>
    <x v="1"/>
  </r>
  <r>
    <x v="1"/>
    <x v="1"/>
    <n v="-4700"/>
    <x v="71"/>
    <s v="AILTON DA SILVA NASCIMENTO 10735694702"/>
    <x v="7"/>
    <s v="'68"/>
    <x v="1448"/>
    <x v="11"/>
    <x v="6"/>
    <x v="2"/>
    <x v="2"/>
    <x v="4"/>
    <x v="2"/>
    <s v="1 | 1"/>
    <x v="83"/>
    <n v="8004"/>
    <x v="1"/>
  </r>
  <r>
    <x v="1"/>
    <x v="1"/>
    <n v="-4692.5"/>
    <x v="14"/>
    <s v="LAURO RABHA SOCIEDADE INDIVIDUAL DE ADVOCACIA"/>
    <x v="7"/>
    <s v="'1204"/>
    <x v="1449"/>
    <x v="9"/>
    <x v="8"/>
    <x v="2"/>
    <x v="2"/>
    <x v="12"/>
    <x v="10"/>
    <s v="1 | 1"/>
    <x v="17"/>
    <n v="8002"/>
    <x v="1"/>
  </r>
  <r>
    <x v="1"/>
    <x v="1"/>
    <n v="-4687.91"/>
    <x v="91"/>
    <s v="RESCISAO"/>
    <x v="3"/>
    <s v="'1014368"/>
    <x v="1450"/>
    <x v="13"/>
    <x v="2"/>
    <x v="1"/>
    <x v="1"/>
    <x v="2"/>
    <x v="2"/>
    <s v="1 | 1"/>
    <x v="109"/>
    <n v="5003"/>
    <x v="1"/>
  </r>
  <r>
    <x v="1"/>
    <x v="1"/>
    <n v="-4683.6499999999996"/>
    <x v="2"/>
    <s v="FOLHA DE PAGAMENTO"/>
    <x v="3"/>
    <s v="'1014435"/>
    <x v="1344"/>
    <x v="27"/>
    <x v="19"/>
    <x v="1"/>
    <x v="1"/>
    <x v="2"/>
    <x v="2"/>
    <s v="2 | 2"/>
    <x v="2"/>
    <n v="60022"/>
    <x v="1"/>
  </r>
  <r>
    <x v="1"/>
    <x v="1"/>
    <n v="-4667.6400000000003"/>
    <x v="2"/>
    <s v="FOLHA DE PAGAMENTO"/>
    <x v="3"/>
    <s v="'1014452"/>
    <x v="1314"/>
    <x v="1"/>
    <x v="1"/>
    <x v="1"/>
    <x v="1"/>
    <x v="2"/>
    <x v="2"/>
    <s v="1 | 1"/>
    <x v="2"/>
    <n v="7001"/>
    <x v="1"/>
  </r>
  <r>
    <x v="1"/>
    <x v="1"/>
    <n v="-4577.08"/>
    <x v="2"/>
    <s v="FOLHA DE PAGAMENTO"/>
    <x v="3"/>
    <s v="'1014452"/>
    <x v="1314"/>
    <x v="22"/>
    <x v="0"/>
    <x v="2"/>
    <x v="2"/>
    <x v="4"/>
    <x v="2"/>
    <s v="1 | 1"/>
    <x v="5"/>
    <n v="3002"/>
    <x v="1"/>
  </r>
  <r>
    <x v="1"/>
    <x v="1"/>
    <n v="-4567.5200000000004"/>
    <x v="98"/>
    <s v="ITAU UNIBANCO S.A."/>
    <x v="8"/>
    <s v="'20230202011-TAR"/>
    <x v="704"/>
    <x v="0"/>
    <x v="0"/>
    <x v="2"/>
    <x v="2"/>
    <x v="5"/>
    <x v="4"/>
    <s v="1 | 1"/>
    <x v="117"/>
    <n v="2001"/>
    <x v="1"/>
  </r>
  <r>
    <x v="1"/>
    <x v="1"/>
    <n v="-4554"/>
    <x v="25"/>
    <s v="FRALIA INDUSTRIA, COMERCIO, IMPORTACAO E EXPORTACAO DE CACAU LTDA"/>
    <x v="10"/>
    <s v="'1014054"/>
    <x v="1451"/>
    <x v="2"/>
    <x v="2"/>
    <x v="2"/>
    <x v="2"/>
    <x v="7"/>
    <x v="5"/>
    <s v="1 | 1"/>
    <x v="30"/>
    <n v="4004"/>
    <x v="1"/>
  </r>
  <r>
    <x v="1"/>
    <x v="1"/>
    <n v="-4535.07"/>
    <x v="3"/>
    <s v="SODEXO PASS DO BRASIL SERVICOS E COMERCIO S.A."/>
    <x v="2"/>
    <s v="'326440001"/>
    <x v="1452"/>
    <x v="27"/>
    <x v="19"/>
    <x v="1"/>
    <x v="1"/>
    <x v="3"/>
    <x v="3"/>
    <s v="1 | 1"/>
    <x v="3"/>
    <n v="60021"/>
    <x v="1"/>
  </r>
  <r>
    <x v="1"/>
    <x v="1"/>
    <n v="-4500"/>
    <x v="119"/>
    <s v="SR SANTOS SERVICOS LTDA"/>
    <x v="9"/>
    <s v="'460"/>
    <x v="529"/>
    <x v="0"/>
    <x v="0"/>
    <x v="12"/>
    <x v="12"/>
    <x v="24"/>
    <x v="20"/>
    <s v="2 | 1"/>
    <x v="141"/>
    <n v="2001"/>
    <x v="1"/>
  </r>
  <r>
    <x v="1"/>
    <x v="1"/>
    <n v="-4493.99"/>
    <x v="28"/>
    <s v="TELEFONICA BRASIL S.A."/>
    <x v="2"/>
    <s v="'03292584692502"/>
    <x v="1453"/>
    <x v="24"/>
    <x v="17"/>
    <x v="1"/>
    <x v="1"/>
    <x v="8"/>
    <x v="6"/>
    <s v="1 | 1"/>
    <x v="33"/>
    <n v="80061"/>
    <x v="1"/>
  </r>
  <r>
    <x v="1"/>
    <x v="1"/>
    <n v="-4368.6499999999996"/>
    <x v="56"/>
    <s v="PIRES E VIDAL ASSESSORIA E EMPREENDIMENTOS LTDA"/>
    <x v="7"/>
    <s v="'4032"/>
    <x v="1454"/>
    <x v="12"/>
    <x v="10"/>
    <x v="1"/>
    <x v="1"/>
    <x v="3"/>
    <x v="3"/>
    <s v="1 | 1"/>
    <x v="97"/>
    <n v="30051"/>
    <x v="1"/>
  </r>
  <r>
    <x v="1"/>
    <x v="1"/>
    <n v="-4323.1400000000003"/>
    <x v="67"/>
    <s v="GUILHERME CARVALHO DE ALMEIDA"/>
    <x v="11"/>
    <s v="'1014083"/>
    <x v="1455"/>
    <x v="23"/>
    <x v="16"/>
    <x v="2"/>
    <x v="2"/>
    <x v="10"/>
    <x v="8"/>
    <s v="1 | 1"/>
    <x v="79"/>
    <n v="1002"/>
    <x v="1"/>
  </r>
  <r>
    <x v="1"/>
    <x v="1"/>
    <n v="-4290.6099999999997"/>
    <x v="37"/>
    <s v="DAS"/>
    <x v="4"/>
    <s v="'1014219"/>
    <x v="1456"/>
    <x v="0"/>
    <x v="0"/>
    <x v="6"/>
    <x v="6"/>
    <x v="17"/>
    <x v="13"/>
    <s v="1 | 1"/>
    <x v="44"/>
    <n v="20011"/>
    <x v="1"/>
  </r>
  <r>
    <x v="1"/>
    <x v="1"/>
    <n v="-4258.6899999999996"/>
    <x v="37"/>
    <s v="DAS"/>
    <x v="4"/>
    <s v="'1014192"/>
    <x v="1457"/>
    <x v="0"/>
    <x v="0"/>
    <x v="6"/>
    <x v="6"/>
    <x v="17"/>
    <x v="13"/>
    <s v="1 | 1"/>
    <x v="44"/>
    <n v="20011"/>
    <x v="1"/>
  </r>
  <r>
    <x v="1"/>
    <x v="1"/>
    <n v="-4224"/>
    <x v="64"/>
    <s v="MAGISTER CONTABILIDADE LTDA"/>
    <x v="7"/>
    <s v="'1340"/>
    <x v="1458"/>
    <x v="25"/>
    <x v="18"/>
    <x v="2"/>
    <x v="2"/>
    <x v="12"/>
    <x v="10"/>
    <s v="1 | 1"/>
    <x v="76"/>
    <n v="3001"/>
    <x v="1"/>
  </r>
  <r>
    <x v="1"/>
    <x v="1"/>
    <n v="-4216.72"/>
    <x v="2"/>
    <s v="FOLHA DE PAGAMENTO"/>
    <x v="3"/>
    <s v="'1014452"/>
    <x v="1314"/>
    <x v="21"/>
    <x v="15"/>
    <x v="2"/>
    <x v="2"/>
    <x v="4"/>
    <x v="2"/>
    <s v="1 | 1"/>
    <x v="5"/>
    <n v="3004"/>
    <x v="1"/>
  </r>
  <r>
    <x v="1"/>
    <x v="1"/>
    <n v="-4207.58"/>
    <x v="112"/>
    <s v="BIOCLEAN SERVICOS DE GERENCIAMENTO E TRATAMENTO DE RESIDUOS LTDA"/>
    <x v="7"/>
    <s v="'765"/>
    <x v="1459"/>
    <x v="0"/>
    <x v="0"/>
    <x v="1"/>
    <x v="1"/>
    <x v="21"/>
    <x v="17"/>
    <s v="1 | 1"/>
    <x v="133"/>
    <n v="2001"/>
    <x v="1"/>
  </r>
  <r>
    <x v="1"/>
    <x v="1"/>
    <n v="-4201.9799999999996"/>
    <x v="39"/>
    <s v="RIOPAR PARTICIPACOES S.A."/>
    <x v="2"/>
    <s v="'72965129"/>
    <x v="1334"/>
    <x v="29"/>
    <x v="19"/>
    <x v="1"/>
    <x v="1"/>
    <x v="3"/>
    <x v="3"/>
    <s v="1 | 1"/>
    <x v="58"/>
    <n v="60012"/>
    <x v="1"/>
  </r>
  <r>
    <x v="1"/>
    <x v="1"/>
    <n v="-4100"/>
    <x v="40"/>
    <s v="YURI"/>
    <x v="6"/>
    <s v="'1012754"/>
    <x v="710"/>
    <x v="28"/>
    <x v="16"/>
    <x v="2"/>
    <x v="2"/>
    <x v="12"/>
    <x v="10"/>
    <s v="1 | 1"/>
    <x v="48"/>
    <n v="8005"/>
    <x v="1"/>
  </r>
  <r>
    <x v="1"/>
    <x v="1"/>
    <n v="-4059.05"/>
    <x v="48"/>
    <s v="AGUAS DO RIO 4 SPE S.A"/>
    <x v="2"/>
    <s v="'151709056"/>
    <x v="1460"/>
    <x v="2"/>
    <x v="2"/>
    <x v="1"/>
    <x v="1"/>
    <x v="15"/>
    <x v="5"/>
    <s v="1 | 1"/>
    <x v="59"/>
    <n v="40041"/>
    <x v="1"/>
  </r>
  <r>
    <x v="1"/>
    <x v="1"/>
    <n v="-4057.11"/>
    <x v="3"/>
    <s v="VR BENEFICIOS E SERVICOS DE PROCESSAMENTO S.A"/>
    <x v="2"/>
    <s v="'20230124007956"/>
    <x v="1461"/>
    <x v="29"/>
    <x v="19"/>
    <x v="1"/>
    <x v="1"/>
    <x v="3"/>
    <x v="3"/>
    <s v="1 | 1"/>
    <x v="3"/>
    <n v="60013"/>
    <x v="1"/>
  </r>
  <r>
    <x v="1"/>
    <x v="1"/>
    <n v="-4000"/>
    <x v="119"/>
    <s v="PADRAO AMBIENTAL COLETA E TRANSPORTES EIRELI"/>
    <x v="6"/>
    <s v="'1014236"/>
    <x v="574"/>
    <x v="0"/>
    <x v="0"/>
    <x v="12"/>
    <x v="12"/>
    <x v="24"/>
    <x v="20"/>
    <s v="1 | 1"/>
    <x v="141"/>
    <n v="2001"/>
    <x v="1"/>
  </r>
  <r>
    <x v="1"/>
    <x v="1"/>
    <n v="-4000"/>
    <x v="40"/>
    <s v="EDESIO S R SANTOS SERVICOS DE TRANSPORTES E ESCRITORIO - EIRELI"/>
    <x v="7"/>
    <s v="'349"/>
    <x v="1397"/>
    <x v="28"/>
    <x v="16"/>
    <x v="2"/>
    <x v="2"/>
    <x v="12"/>
    <x v="10"/>
    <s v="6 | 7"/>
    <x v="48"/>
    <n v="8005"/>
    <x v="1"/>
  </r>
  <r>
    <x v="1"/>
    <x v="1"/>
    <n v="-3984.79"/>
    <x v="117"/>
    <s v="CICLUS AMBIENTAL DO BRASIL S.A."/>
    <x v="7"/>
    <s v="'2023199"/>
    <x v="1462"/>
    <x v="0"/>
    <x v="0"/>
    <x v="1"/>
    <x v="1"/>
    <x v="21"/>
    <x v="17"/>
    <s v="1 | 1"/>
    <x v="138"/>
    <n v="2001"/>
    <x v="1"/>
  </r>
  <r>
    <x v="1"/>
    <x v="1"/>
    <n v="-3975.8"/>
    <x v="23"/>
    <s v="EKO TRANSPORTES E RECOLHIMENTO DE RESIDUOS LTDA"/>
    <x v="6"/>
    <s v="'1013871"/>
    <x v="1463"/>
    <x v="27"/>
    <x v="19"/>
    <x v="1"/>
    <x v="1"/>
    <x v="8"/>
    <x v="6"/>
    <s v="1 | 1"/>
    <x v="28"/>
    <n v="6002"/>
    <x v="1"/>
  </r>
  <r>
    <x v="1"/>
    <x v="1"/>
    <n v="-3960"/>
    <x v="11"/>
    <s v="PRO-LIFE EMPREENDIMENTOS ESPORTIVOS E SERVICOS LTDA"/>
    <x v="7"/>
    <s v="'491"/>
    <x v="727"/>
    <x v="5"/>
    <x v="5"/>
    <x v="2"/>
    <x v="2"/>
    <x v="10"/>
    <x v="8"/>
    <s v="1 | 1"/>
    <x v="13"/>
    <n v="3006"/>
    <x v="1"/>
  </r>
  <r>
    <x v="1"/>
    <x v="1"/>
    <n v="-3960"/>
    <x v="14"/>
    <s v="BERITH LOURENCO MARQUES ADVOGADOS ASSOCIADOS"/>
    <x v="7"/>
    <s v="'172"/>
    <x v="1464"/>
    <x v="9"/>
    <x v="8"/>
    <x v="2"/>
    <x v="2"/>
    <x v="12"/>
    <x v="10"/>
    <s v="1 | 1"/>
    <x v="17"/>
    <n v="8002"/>
    <x v="1"/>
  </r>
  <r>
    <x v="1"/>
    <x v="1"/>
    <n v="-3958.24"/>
    <x v="64"/>
    <s v="A.OLIVEIRA CONTABILIDADE LTDA"/>
    <x v="7"/>
    <s v="'253"/>
    <x v="1465"/>
    <x v="25"/>
    <x v="18"/>
    <x v="2"/>
    <x v="2"/>
    <x v="12"/>
    <x v="10"/>
    <s v="1 | 1"/>
    <x v="76"/>
    <n v="3001"/>
    <x v="1"/>
  </r>
  <r>
    <x v="1"/>
    <x v="1"/>
    <n v="-3957.55"/>
    <x v="2"/>
    <s v="FOLHA DE PAGAMENTO"/>
    <x v="3"/>
    <s v="'1014452"/>
    <x v="1314"/>
    <x v="9"/>
    <x v="8"/>
    <x v="2"/>
    <x v="2"/>
    <x v="4"/>
    <x v="2"/>
    <s v="1 | 1"/>
    <x v="5"/>
    <n v="8002"/>
    <x v="1"/>
  </r>
  <r>
    <x v="1"/>
    <x v="1"/>
    <n v="-3950"/>
    <x v="40"/>
    <s v="EDESIO S R SANTOS SERVICOS DE TRANSPORTES E ESCRITORIO - EIRELI"/>
    <x v="7"/>
    <s v="'349"/>
    <x v="1397"/>
    <x v="28"/>
    <x v="16"/>
    <x v="2"/>
    <x v="2"/>
    <x v="12"/>
    <x v="10"/>
    <s v="2 | 7"/>
    <x v="48"/>
    <n v="8005"/>
    <x v="1"/>
  </r>
  <r>
    <x v="1"/>
    <x v="1"/>
    <n v="-3950"/>
    <x v="40"/>
    <s v="EDESIO S R SANTOS SERVICOS DE TRANSPORTES E ESCRITORIO - EIRELI"/>
    <x v="7"/>
    <s v="'349"/>
    <x v="1397"/>
    <x v="28"/>
    <x v="16"/>
    <x v="2"/>
    <x v="2"/>
    <x v="12"/>
    <x v="10"/>
    <s v="7 | 7"/>
    <x v="48"/>
    <n v="8005"/>
    <x v="1"/>
  </r>
  <r>
    <x v="1"/>
    <x v="1"/>
    <n v="-3931.58"/>
    <x v="2"/>
    <s v="FOLHA DE PAGAMENTO"/>
    <x v="3"/>
    <s v="'1014427"/>
    <x v="1343"/>
    <x v="1"/>
    <x v="1"/>
    <x v="1"/>
    <x v="1"/>
    <x v="2"/>
    <x v="2"/>
    <s v="1 | 1"/>
    <x v="2"/>
    <n v="7001"/>
    <x v="1"/>
  </r>
  <r>
    <x v="1"/>
    <x v="1"/>
    <n v="-3926.9"/>
    <x v="14"/>
    <s v="MELLO, BREYER &amp; ALMEIDA ADVOGADOS ASSOCIADOS"/>
    <x v="7"/>
    <s v="'1353"/>
    <x v="1405"/>
    <x v="9"/>
    <x v="8"/>
    <x v="2"/>
    <x v="2"/>
    <x v="12"/>
    <x v="10"/>
    <s v="1 | 1"/>
    <x v="17"/>
    <n v="8002"/>
    <x v="1"/>
  </r>
  <r>
    <x v="1"/>
    <x v="1"/>
    <n v="-3889.88"/>
    <x v="2"/>
    <s v="FOLHA DE PAGAMENTO"/>
    <x v="3"/>
    <s v="'1014452"/>
    <x v="1314"/>
    <x v="29"/>
    <x v="19"/>
    <x v="1"/>
    <x v="1"/>
    <x v="2"/>
    <x v="2"/>
    <s v="1 | 1"/>
    <x v="2"/>
    <n v="60013"/>
    <x v="1"/>
  </r>
  <r>
    <x v="1"/>
    <x v="1"/>
    <n v="-3861.45"/>
    <x v="84"/>
    <s v="SECRETARIA DE ESTADO DE FAZENDA - SEFAZ"/>
    <x v="4"/>
    <s v="'1013769"/>
    <x v="1466"/>
    <x v="25"/>
    <x v="18"/>
    <x v="1"/>
    <x v="1"/>
    <x v="1"/>
    <x v="1"/>
    <s v="1 | 1"/>
    <x v="102"/>
    <n v="30011"/>
    <x v="1"/>
  </r>
  <r>
    <x v="1"/>
    <x v="1"/>
    <n v="-3836.51"/>
    <x v="8"/>
    <s v="HOTELARIA ACCOR BRASIL S/A"/>
    <x v="9"/>
    <s v="'4553"/>
    <x v="1467"/>
    <x v="23"/>
    <x v="16"/>
    <x v="1"/>
    <x v="1"/>
    <x v="2"/>
    <x v="2"/>
    <s v="1 | 1"/>
    <x v="10"/>
    <n v="10021"/>
    <x v="1"/>
  </r>
  <r>
    <x v="1"/>
    <x v="1"/>
    <n v="-3834.45"/>
    <x v="2"/>
    <s v="FOLHA DE PAGAMENTO"/>
    <x v="3"/>
    <s v="'1014452"/>
    <x v="1314"/>
    <x v="19"/>
    <x v="14"/>
    <x v="2"/>
    <x v="2"/>
    <x v="4"/>
    <x v="2"/>
    <s v="1 | 1"/>
    <x v="5"/>
    <n v="3003"/>
    <x v="1"/>
  </r>
  <r>
    <x v="1"/>
    <x v="1"/>
    <n v="-3825.28"/>
    <x v="117"/>
    <s v="BRASIL LIXO ZERO LTDA"/>
    <x v="7"/>
    <s v="'85"/>
    <x v="1468"/>
    <x v="0"/>
    <x v="0"/>
    <x v="1"/>
    <x v="1"/>
    <x v="21"/>
    <x v="17"/>
    <s v="1 | 1"/>
    <x v="138"/>
    <n v="2001"/>
    <x v="1"/>
  </r>
  <r>
    <x v="1"/>
    <x v="1"/>
    <n v="-3761.99"/>
    <x v="120"/>
    <s v="OURO VERDE LOCACAO E SERVICO S.A."/>
    <x v="2"/>
    <s v="'700010854500"/>
    <x v="1469"/>
    <x v="0"/>
    <x v="0"/>
    <x v="1"/>
    <x v="1"/>
    <x v="8"/>
    <x v="6"/>
    <s v="1 | 1"/>
    <x v="142"/>
    <n v="2001"/>
    <x v="1"/>
  </r>
  <r>
    <x v="1"/>
    <x v="1"/>
    <n v="-3750"/>
    <x v="11"/>
    <s v="SANDRA VALERIA SANTOS SILVA 00260911780"/>
    <x v="7"/>
    <s v="'22"/>
    <x v="1470"/>
    <x v="5"/>
    <x v="5"/>
    <x v="2"/>
    <x v="2"/>
    <x v="10"/>
    <x v="8"/>
    <s v="1 | 1"/>
    <x v="13"/>
    <n v="3006"/>
    <x v="1"/>
  </r>
  <r>
    <x v="1"/>
    <x v="1"/>
    <n v="-3725.3758333333335"/>
    <x v="29"/>
    <s v="LANÇAMENTO MANUAL"/>
    <x v="1"/>
    <m/>
    <x v="560"/>
    <x v="27"/>
    <x v="19"/>
    <x v="1"/>
    <x v="1"/>
    <x v="2"/>
    <x v="2"/>
    <m/>
    <x v="38"/>
    <n v="60021"/>
    <x v="0"/>
  </r>
  <r>
    <x v="1"/>
    <x v="1"/>
    <n v="-3676.46"/>
    <x v="27"/>
    <s v="FUNDO DE GARANTIA DO TEMPO DE SERVICO"/>
    <x v="4"/>
    <s v="'1014482"/>
    <x v="1403"/>
    <x v="27"/>
    <x v="19"/>
    <x v="1"/>
    <x v="1"/>
    <x v="16"/>
    <x v="12"/>
    <s v="1 | 1"/>
    <x v="42"/>
    <n v="60021"/>
    <x v="1"/>
  </r>
  <r>
    <x v="1"/>
    <x v="1"/>
    <n v="-3657.16"/>
    <x v="2"/>
    <s v="FOLHA DE PAGAMENTO"/>
    <x v="3"/>
    <s v="'1014447"/>
    <x v="1332"/>
    <x v="27"/>
    <x v="19"/>
    <x v="1"/>
    <x v="1"/>
    <x v="2"/>
    <x v="2"/>
    <s v="1 | 1"/>
    <x v="2"/>
    <n v="60022"/>
    <x v="1"/>
  </r>
  <r>
    <x v="1"/>
    <x v="1"/>
    <n v="-3651.18"/>
    <x v="56"/>
    <s v="PIRES E VIDAL ASSESSORIA E EMPREENDIMENTOS LTDA"/>
    <x v="7"/>
    <s v="'3944"/>
    <x v="1471"/>
    <x v="12"/>
    <x v="10"/>
    <x v="1"/>
    <x v="1"/>
    <x v="3"/>
    <x v="3"/>
    <s v="1 | 1"/>
    <x v="97"/>
    <n v="30051"/>
    <x v="1"/>
  </r>
  <r>
    <x v="1"/>
    <x v="1"/>
    <n v="-3633.68"/>
    <x v="50"/>
    <s v="TRANSRIO CAMINHOES, ONIBUS, MAQUINAS E MOTORES LTDA"/>
    <x v="9"/>
    <s v="'342121"/>
    <x v="1472"/>
    <x v="1"/>
    <x v="1"/>
    <x v="1"/>
    <x v="1"/>
    <x v="1"/>
    <x v="1"/>
    <s v="1 | 1"/>
    <x v="62"/>
    <n v="70011"/>
    <x v="1"/>
  </r>
  <r>
    <x v="1"/>
    <x v="1"/>
    <n v="-3631.2"/>
    <x v="51"/>
    <s v="BANCO BRADESCO S.A."/>
    <x v="8"/>
    <s v="'4645747 "/>
    <x v="723"/>
    <x v="0"/>
    <x v="0"/>
    <x v="7"/>
    <x v="7"/>
    <x v="18"/>
    <x v="14"/>
    <s v="47 | 48"/>
    <x v="63"/>
    <n v="20011"/>
    <x v="0"/>
  </r>
  <r>
    <x v="1"/>
    <x v="1"/>
    <n v="-3573.74"/>
    <x v="121"/>
    <s v="COMPANHIA MUNICIPAL DE LIMPEZA URBANA - COMLURB"/>
    <x v="7"/>
    <s v="'21698-Juros"/>
    <x v="751"/>
    <x v="0"/>
    <x v="0"/>
    <x v="2"/>
    <x v="2"/>
    <x v="5"/>
    <x v="4"/>
    <s v="1 | 1"/>
    <x v="143"/>
    <n v="2001"/>
    <x v="1"/>
  </r>
  <r>
    <x v="1"/>
    <x v="1"/>
    <n v="-3549"/>
    <x v="28"/>
    <s v="JIVE TELECOMUNICACOES DO BRASIL LTDA."/>
    <x v="2"/>
    <s v="'7101702722"/>
    <x v="1473"/>
    <x v="24"/>
    <x v="17"/>
    <x v="1"/>
    <x v="1"/>
    <x v="8"/>
    <x v="6"/>
    <s v="1 | 1"/>
    <x v="33"/>
    <n v="80061"/>
    <x v="1"/>
  </r>
  <r>
    <x v="1"/>
    <x v="1"/>
    <n v="-3531.87"/>
    <x v="37"/>
    <s v="DAS"/>
    <x v="4"/>
    <s v="'1014213"/>
    <x v="1474"/>
    <x v="0"/>
    <x v="0"/>
    <x v="6"/>
    <x v="6"/>
    <x v="17"/>
    <x v="13"/>
    <s v="1 | 1"/>
    <x v="44"/>
    <n v="20011"/>
    <x v="1"/>
  </r>
  <r>
    <x v="1"/>
    <x v="1"/>
    <n v="-3522.86"/>
    <x v="21"/>
    <s v="FERIAS "/>
    <x v="3"/>
    <s v="'1013615"/>
    <x v="1475"/>
    <x v="29"/>
    <x v="19"/>
    <x v="1"/>
    <x v="1"/>
    <x v="2"/>
    <x v="2"/>
    <s v="1 | 1"/>
    <x v="27"/>
    <n v="60012"/>
    <x v="1"/>
  </r>
  <r>
    <x v="1"/>
    <x v="1"/>
    <n v="-3500"/>
    <x v="67"/>
    <s v="VIDA VERDE SERVICOS EMPRESARIAIS EIRELI"/>
    <x v="2"/>
    <s v="'114"/>
    <x v="1476"/>
    <x v="23"/>
    <x v="16"/>
    <x v="2"/>
    <x v="2"/>
    <x v="10"/>
    <x v="8"/>
    <s v="1 | 1"/>
    <x v="79"/>
    <n v="1002"/>
    <x v="1"/>
  </r>
  <r>
    <x v="1"/>
    <x v="1"/>
    <n v="-3500"/>
    <x v="112"/>
    <s v="BIOCLEAN SERVICOS DE GERENCIAMENTO E TRATAMENTO DE RESIDUOS LTDA"/>
    <x v="7"/>
    <s v="'768"/>
    <x v="1443"/>
    <x v="0"/>
    <x v="0"/>
    <x v="1"/>
    <x v="1"/>
    <x v="21"/>
    <x v="17"/>
    <s v="1 | 1"/>
    <x v="133"/>
    <n v="2001"/>
    <x v="1"/>
  </r>
  <r>
    <x v="1"/>
    <x v="1"/>
    <n v="-3500"/>
    <x v="95"/>
    <s v="GAMALIEL DOS SANTOS SILVA EIRELI"/>
    <x v="7"/>
    <s v="'52800"/>
    <x v="1477"/>
    <x v="1"/>
    <x v="1"/>
    <x v="1"/>
    <x v="1"/>
    <x v="1"/>
    <x v="1"/>
    <s v="1 | 1"/>
    <x v="113"/>
    <n v="70011"/>
    <x v="1"/>
  </r>
  <r>
    <x v="1"/>
    <x v="1"/>
    <n v="-3491.07"/>
    <x v="35"/>
    <s v="SECRETARIA DA RECEITA FEDERAL DO BRASIL - RFB"/>
    <x v="4"/>
    <s v="'1014672"/>
    <x v="1478"/>
    <x v="0"/>
    <x v="0"/>
    <x v="2"/>
    <x v="2"/>
    <x v="14"/>
    <x v="12"/>
    <s v="1 | 1"/>
    <x v="41"/>
    <n v="2001"/>
    <x v="1"/>
  </r>
  <r>
    <x v="1"/>
    <x v="1"/>
    <n v="-3463.23"/>
    <x v="34"/>
    <s v="UNIMED-RIO COOPERATIVA DE TRABALHO MEDICO DO RIO DE JANEIRO LTDA"/>
    <x v="7"/>
    <s v="'34162582"/>
    <x v="1479"/>
    <x v="29"/>
    <x v="19"/>
    <x v="1"/>
    <x v="1"/>
    <x v="3"/>
    <x v="3"/>
    <s v="1 | 1"/>
    <x v="49"/>
    <n v="60011"/>
    <x v="1"/>
  </r>
  <r>
    <x v="1"/>
    <x v="1"/>
    <n v="-3430.46"/>
    <x v="94"/>
    <s v="REDE MANAUS COMERCIO DE PNEUS LTDA"/>
    <x v="9"/>
    <s v="'466690"/>
    <x v="735"/>
    <x v="1"/>
    <x v="1"/>
    <x v="1"/>
    <x v="1"/>
    <x v="1"/>
    <x v="1"/>
    <s v="1 | 6"/>
    <x v="112"/>
    <n v="70011"/>
    <x v="1"/>
  </r>
  <r>
    <x v="1"/>
    <x v="1"/>
    <n v="-3430.46"/>
    <x v="94"/>
    <s v="REDE MANAUS COMERCIO DE PNEUS LTDA"/>
    <x v="9"/>
    <s v="'466690"/>
    <x v="735"/>
    <x v="1"/>
    <x v="1"/>
    <x v="1"/>
    <x v="1"/>
    <x v="1"/>
    <x v="1"/>
    <s v="2 | 6"/>
    <x v="112"/>
    <n v="70011"/>
    <x v="1"/>
  </r>
  <r>
    <x v="1"/>
    <x v="1"/>
    <n v="-3430.46"/>
    <x v="94"/>
    <s v="REDE MANAUS COMERCIO DE PNEUS LTDA"/>
    <x v="9"/>
    <s v="'466690"/>
    <x v="735"/>
    <x v="1"/>
    <x v="1"/>
    <x v="1"/>
    <x v="1"/>
    <x v="1"/>
    <x v="1"/>
    <s v="3 | 6"/>
    <x v="112"/>
    <n v="70011"/>
    <x v="1"/>
  </r>
  <r>
    <x v="1"/>
    <x v="1"/>
    <n v="-3430.46"/>
    <x v="94"/>
    <s v="REDE MANAUS COMERCIO DE PNEUS LTDA"/>
    <x v="9"/>
    <s v="'466690"/>
    <x v="735"/>
    <x v="1"/>
    <x v="1"/>
    <x v="1"/>
    <x v="1"/>
    <x v="1"/>
    <x v="1"/>
    <s v="4 | 6"/>
    <x v="112"/>
    <n v="70011"/>
    <x v="1"/>
  </r>
  <r>
    <x v="1"/>
    <x v="1"/>
    <n v="-3430.46"/>
    <x v="94"/>
    <s v="REDE MANAUS COMERCIO DE PNEUS LTDA"/>
    <x v="9"/>
    <s v="'466690"/>
    <x v="735"/>
    <x v="1"/>
    <x v="1"/>
    <x v="1"/>
    <x v="1"/>
    <x v="1"/>
    <x v="1"/>
    <s v="5 | 6"/>
    <x v="112"/>
    <n v="70011"/>
    <x v="1"/>
  </r>
  <r>
    <x v="1"/>
    <x v="1"/>
    <n v="-3430.44"/>
    <x v="94"/>
    <s v="REDE MANAUS COMERCIO DE PNEUS LTDA"/>
    <x v="9"/>
    <s v="'466690"/>
    <x v="735"/>
    <x v="1"/>
    <x v="1"/>
    <x v="1"/>
    <x v="1"/>
    <x v="1"/>
    <x v="1"/>
    <s v="6 | 6"/>
    <x v="112"/>
    <n v="70011"/>
    <x v="1"/>
  </r>
  <r>
    <x v="1"/>
    <x v="1"/>
    <n v="-3412.66"/>
    <x v="30"/>
    <s v="SECRETARIA DA RECEITA FEDERAL DO BRASIL - RFB"/>
    <x v="4"/>
    <s v="'1014635"/>
    <x v="1480"/>
    <x v="1"/>
    <x v="1"/>
    <x v="1"/>
    <x v="1"/>
    <x v="16"/>
    <x v="12"/>
    <s v="1 | 1"/>
    <x v="90"/>
    <n v="7001"/>
    <x v="1"/>
  </r>
  <r>
    <x v="1"/>
    <x v="1"/>
    <n v="-3397.2"/>
    <x v="3"/>
    <s v="SODEXO PASS DO BRASIL SERVICOS E COMERCIO S.A."/>
    <x v="2"/>
    <s v="'326440001"/>
    <x v="1452"/>
    <x v="3"/>
    <x v="3"/>
    <x v="2"/>
    <x v="2"/>
    <x v="6"/>
    <x v="3"/>
    <s v="1 | 1"/>
    <x v="8"/>
    <n v="4002"/>
    <x v="1"/>
  </r>
  <r>
    <x v="1"/>
    <x v="1"/>
    <n v="-3369.04"/>
    <x v="21"/>
    <s v="FERIAS "/>
    <x v="3"/>
    <s v="'1013596"/>
    <x v="1481"/>
    <x v="11"/>
    <x v="6"/>
    <x v="2"/>
    <x v="2"/>
    <x v="4"/>
    <x v="2"/>
    <s v="1 | 1"/>
    <x v="25"/>
    <n v="8004"/>
    <x v="1"/>
  </r>
  <r>
    <x v="1"/>
    <x v="1"/>
    <n v="-3365.68"/>
    <x v="51"/>
    <s v="BANCO VOLKSWAGEN S.A."/>
    <x v="8"/>
    <s v="'1001131"/>
    <x v="737"/>
    <x v="0"/>
    <x v="0"/>
    <x v="7"/>
    <x v="7"/>
    <x v="18"/>
    <x v="14"/>
    <s v="46 | 60"/>
    <x v="63"/>
    <n v="20011"/>
    <x v="0"/>
  </r>
  <r>
    <x v="1"/>
    <x v="1"/>
    <n v="-3352.28"/>
    <x v="78"/>
    <s v="SUL AMERICA COMPANHIA DE SEGURO SAUDE"/>
    <x v="2"/>
    <s v="'19881208222990"/>
    <x v="738"/>
    <x v="23"/>
    <x v="16"/>
    <x v="2"/>
    <x v="2"/>
    <x v="4"/>
    <x v="2"/>
    <s v="1 | 1"/>
    <x v="93"/>
    <n v="1002"/>
    <x v="1"/>
  </r>
  <r>
    <x v="1"/>
    <x v="1"/>
    <n v="-3333.25"/>
    <x v="64"/>
    <s v="A.OLIVEIRA CONTABILIDADE LTDA"/>
    <x v="7"/>
    <s v="'255"/>
    <x v="1465"/>
    <x v="25"/>
    <x v="18"/>
    <x v="2"/>
    <x v="2"/>
    <x v="12"/>
    <x v="10"/>
    <s v="1 | 1"/>
    <x v="76"/>
    <n v="3001"/>
    <x v="1"/>
  </r>
  <r>
    <x v="1"/>
    <x v="1"/>
    <n v="-3300"/>
    <x v="107"/>
    <s v="NATIONAL EXPRESS SERVICOS DE ENTREGAS LTDA"/>
    <x v="13"/>
    <s v="'60"/>
    <x v="1482"/>
    <x v="4"/>
    <x v="4"/>
    <x v="1"/>
    <x v="1"/>
    <x v="8"/>
    <x v="6"/>
    <s v="1 | 1"/>
    <x v="127"/>
    <n v="40031"/>
    <x v="1"/>
  </r>
  <r>
    <x v="1"/>
    <x v="1"/>
    <n v="-3295"/>
    <x v="50"/>
    <s v="TRANSRIO CAMINHOES, ONIBUS, MAQUINAS E MOTORES LTDA"/>
    <x v="9"/>
    <s v="'340223"/>
    <x v="1483"/>
    <x v="1"/>
    <x v="1"/>
    <x v="1"/>
    <x v="1"/>
    <x v="1"/>
    <x v="1"/>
    <s v="1 | 1"/>
    <x v="62"/>
    <n v="70011"/>
    <x v="1"/>
  </r>
  <r>
    <x v="1"/>
    <x v="1"/>
    <n v="-3263.16"/>
    <x v="66"/>
    <s v="ITAU UNIBANCO S.A."/>
    <x v="8"/>
    <s v="'16827104"/>
    <x v="741"/>
    <x v="23"/>
    <x v="16"/>
    <x v="7"/>
    <x v="7"/>
    <x v="18"/>
    <x v="14"/>
    <s v="7 | 60"/>
    <x v="78"/>
    <n v="1002"/>
    <x v="1"/>
  </r>
  <r>
    <x v="1"/>
    <x v="1"/>
    <n v="-3209.13"/>
    <x v="35"/>
    <s v="SECRETARIA DA RECEITA FEDERAL DO BRASIL - RFB"/>
    <x v="4"/>
    <s v="'1014710"/>
    <x v="1418"/>
    <x v="27"/>
    <x v="19"/>
    <x v="1"/>
    <x v="1"/>
    <x v="16"/>
    <x v="12"/>
    <s v="1 | 1"/>
    <x v="47"/>
    <n v="60021"/>
    <x v="1"/>
  </r>
  <r>
    <x v="1"/>
    <x v="1"/>
    <n v="-3200"/>
    <x v="119"/>
    <s v="EKO TRANSPORTES E RECOLHIMENTO DE RESIDUOS LTDA"/>
    <x v="6"/>
    <s v="'1013951"/>
    <x v="528"/>
    <x v="0"/>
    <x v="0"/>
    <x v="12"/>
    <x v="12"/>
    <x v="24"/>
    <x v="20"/>
    <s v="1 | 1"/>
    <x v="141"/>
    <n v="2001"/>
    <x v="1"/>
  </r>
  <r>
    <x v="1"/>
    <x v="1"/>
    <n v="-3197.03"/>
    <x v="2"/>
    <s v="FOLHA DE PAGAMENTO"/>
    <x v="3"/>
    <s v="'1014447"/>
    <x v="1332"/>
    <x v="16"/>
    <x v="11"/>
    <x v="1"/>
    <x v="1"/>
    <x v="2"/>
    <x v="2"/>
    <s v="1 | 1"/>
    <x v="2"/>
    <n v="7002"/>
    <x v="1"/>
  </r>
  <r>
    <x v="1"/>
    <x v="1"/>
    <n v="-3166.93"/>
    <x v="50"/>
    <s v="EKO TRANSPORTES E RECOLHIMENTO DE RESIDUOS LTDA"/>
    <x v="6"/>
    <s v="'1014719"/>
    <x v="1484"/>
    <x v="1"/>
    <x v="1"/>
    <x v="1"/>
    <x v="1"/>
    <x v="1"/>
    <x v="1"/>
    <s v="1 | 1"/>
    <x v="62"/>
    <n v="70011"/>
    <x v="1"/>
  </r>
  <r>
    <x v="1"/>
    <x v="1"/>
    <n v="-3157.68"/>
    <x v="58"/>
    <s v="SECRETARIA MUNICIPAL DE FAZENDA"/>
    <x v="4"/>
    <s v="'1013803"/>
    <x v="1485"/>
    <x v="0"/>
    <x v="0"/>
    <x v="6"/>
    <x v="6"/>
    <x v="17"/>
    <x v="13"/>
    <s v="1 | 1"/>
    <x v="70"/>
    <n v="2001"/>
    <x v="1"/>
  </r>
  <r>
    <x v="1"/>
    <x v="1"/>
    <n v="-3152.97"/>
    <x v="44"/>
    <s v="SECRETARIA DA RECEITA FEDERAL DO BRASIL - RFB"/>
    <x v="4"/>
    <s v="'1014263"/>
    <x v="1486"/>
    <x v="0"/>
    <x v="0"/>
    <x v="6"/>
    <x v="6"/>
    <x v="17"/>
    <x v="13"/>
    <s v="1 | 1"/>
    <x v="53"/>
    <n v="20011"/>
    <x v="1"/>
  </r>
  <r>
    <x v="1"/>
    <x v="1"/>
    <n v="-3134"/>
    <x v="41"/>
    <s v="EBAZAR.COM.BR. LTDA"/>
    <x v="9"/>
    <s v="'8496372"/>
    <x v="1487"/>
    <x v="24"/>
    <x v="17"/>
    <x v="4"/>
    <x v="4"/>
    <x v="11"/>
    <x v="9"/>
    <s v="1 | 1"/>
    <x v="50"/>
    <n v="8006"/>
    <x v="1"/>
  </r>
  <r>
    <x v="1"/>
    <x v="1"/>
    <n v="-3100"/>
    <x v="50"/>
    <s v="TRANSRIO CAMINHOES, ONIBUS, MAQUINAS E MOTORES LTDA"/>
    <x v="9"/>
    <s v="'340971"/>
    <x v="1488"/>
    <x v="1"/>
    <x v="1"/>
    <x v="1"/>
    <x v="1"/>
    <x v="1"/>
    <x v="1"/>
    <s v="1 | 1"/>
    <x v="62"/>
    <n v="70011"/>
    <x v="1"/>
  </r>
  <r>
    <x v="1"/>
    <x v="1"/>
    <n v="-3083.72"/>
    <x v="62"/>
    <s v="FUNDO DE GARANTIA DO TEMPO DE SERVICO"/>
    <x v="4"/>
    <s v="'1013982"/>
    <x v="1489"/>
    <x v="7"/>
    <x v="6"/>
    <x v="1"/>
    <x v="1"/>
    <x v="16"/>
    <x v="12"/>
    <s v="1 | 1"/>
    <x v="74"/>
    <n v="3008"/>
    <x v="1"/>
  </r>
  <r>
    <x v="1"/>
    <x v="1"/>
    <n v="-3047.01"/>
    <x v="47"/>
    <s v="INSTITUTO NACIONAL DO SEGURO SOCIAL - INSS"/>
    <x v="4"/>
    <s v="'1014252"/>
    <x v="1490"/>
    <x v="0"/>
    <x v="0"/>
    <x v="6"/>
    <x v="6"/>
    <x v="17"/>
    <x v="13"/>
    <s v="1 | 1"/>
    <x v="56"/>
    <n v="2001"/>
    <x v="1"/>
  </r>
  <r>
    <x v="1"/>
    <x v="1"/>
    <n v="-3042.11"/>
    <x v="30"/>
    <s v="SECRETARIA DA RECEITA FEDERAL DO BRASIL - RFB"/>
    <x v="4"/>
    <s v="'1014633"/>
    <x v="1491"/>
    <x v="3"/>
    <x v="3"/>
    <x v="2"/>
    <x v="2"/>
    <x v="14"/>
    <x v="12"/>
    <s v="1 | 1"/>
    <x v="35"/>
    <n v="40026"/>
    <x v="1"/>
  </r>
  <r>
    <x v="1"/>
    <x v="1"/>
    <n v="-3040.08"/>
    <x v="2"/>
    <s v="FOLHA DE PAGAMENTO"/>
    <x v="3"/>
    <s v="'1014435"/>
    <x v="1344"/>
    <x v="12"/>
    <x v="10"/>
    <x v="2"/>
    <x v="2"/>
    <x v="4"/>
    <x v="2"/>
    <s v="2 | 2"/>
    <x v="5"/>
    <n v="3005"/>
    <x v="1"/>
  </r>
  <r>
    <x v="1"/>
    <x v="1"/>
    <n v="-3039.03"/>
    <x v="8"/>
    <s v="AMI3 SOLUCOES AMBIENTAIS E TRANSPORTE DE RESIDUOS LTDA"/>
    <x v="6"/>
    <s v="'1012829"/>
    <x v="579"/>
    <x v="23"/>
    <x v="16"/>
    <x v="1"/>
    <x v="1"/>
    <x v="2"/>
    <x v="2"/>
    <s v="2 | 19"/>
    <x v="10"/>
    <n v="10021"/>
    <x v="1"/>
  </r>
  <r>
    <x v="1"/>
    <x v="1"/>
    <n v="-3033.11"/>
    <x v="84"/>
    <s v="SECRETARIA DE ESTADO DE FAZENDA - SEFAZ"/>
    <x v="4"/>
    <s v="'1013766"/>
    <x v="1492"/>
    <x v="25"/>
    <x v="18"/>
    <x v="1"/>
    <x v="1"/>
    <x v="1"/>
    <x v="1"/>
    <s v="1 | 1"/>
    <x v="102"/>
    <n v="30011"/>
    <x v="1"/>
  </r>
  <r>
    <x v="1"/>
    <x v="1"/>
    <n v="-3019.14"/>
    <x v="61"/>
    <s v="FERRAGENS DUAS PATRIAS DE BONSUCESSO LTDA"/>
    <x v="9"/>
    <s v="'98036"/>
    <x v="1493"/>
    <x v="4"/>
    <x v="4"/>
    <x v="1"/>
    <x v="1"/>
    <x v="8"/>
    <x v="6"/>
    <s v="1 | 4"/>
    <x v="73"/>
    <n v="40031"/>
    <x v="1"/>
  </r>
  <r>
    <x v="1"/>
    <x v="1"/>
    <n v="-3019.14"/>
    <x v="61"/>
    <s v="FERRAGENS DUAS PATRIAS DE BONSUCESSO LTDA"/>
    <x v="9"/>
    <s v="'98036"/>
    <x v="1493"/>
    <x v="4"/>
    <x v="4"/>
    <x v="1"/>
    <x v="1"/>
    <x v="8"/>
    <x v="6"/>
    <s v="2 | 4"/>
    <x v="73"/>
    <n v="40031"/>
    <x v="1"/>
  </r>
  <r>
    <x v="1"/>
    <x v="1"/>
    <n v="-3019.14"/>
    <x v="61"/>
    <s v="FERRAGENS DUAS PATRIAS DE BONSUCESSO LTDA"/>
    <x v="9"/>
    <s v="'98036"/>
    <x v="1493"/>
    <x v="4"/>
    <x v="4"/>
    <x v="1"/>
    <x v="1"/>
    <x v="8"/>
    <x v="6"/>
    <s v="3 | 4"/>
    <x v="73"/>
    <n v="40031"/>
    <x v="1"/>
  </r>
  <r>
    <x v="1"/>
    <x v="1"/>
    <n v="-3019.13"/>
    <x v="61"/>
    <s v="FERRAGENS DUAS PATRIAS DE BONSUCESSO LTDA"/>
    <x v="9"/>
    <s v="'98036"/>
    <x v="1493"/>
    <x v="4"/>
    <x v="4"/>
    <x v="1"/>
    <x v="1"/>
    <x v="8"/>
    <x v="6"/>
    <s v="4 | 4"/>
    <x v="73"/>
    <n v="40031"/>
    <x v="1"/>
  </r>
  <r>
    <x v="1"/>
    <x v="1"/>
    <n v="-3015.76"/>
    <x v="47"/>
    <s v="INSTITUTO NACIONAL DO SEGURO SOCIAL - INSS"/>
    <x v="4"/>
    <s v="'1014251"/>
    <x v="1494"/>
    <x v="0"/>
    <x v="0"/>
    <x v="6"/>
    <x v="6"/>
    <x v="17"/>
    <x v="13"/>
    <s v="1 | 1"/>
    <x v="56"/>
    <n v="2001"/>
    <x v="1"/>
  </r>
  <r>
    <x v="1"/>
    <x v="1"/>
    <n v="-3000"/>
    <x v="24"/>
    <s v="INSTITUTO PARA DEMOCRATIZACAO DE INFORMACOES SOBRE SANEAMENTO BASICO E MEIO AMBIENTE - WEB-RESOL"/>
    <x v="7"/>
    <s v="'5"/>
    <x v="1495"/>
    <x v="0"/>
    <x v="0"/>
    <x v="2"/>
    <x v="2"/>
    <x v="12"/>
    <x v="10"/>
    <s v="1 | 1"/>
    <x v="29"/>
    <n v="20011"/>
    <x v="1"/>
  </r>
  <r>
    <x v="1"/>
    <x v="1"/>
    <n v="-3000"/>
    <x v="119"/>
    <s v="A CLEAN SANEAMENTO AMBIENTAL DE RESIDUOS EIRELI"/>
    <x v="6"/>
    <s v="'1014142"/>
    <x v="539"/>
    <x v="0"/>
    <x v="0"/>
    <x v="12"/>
    <x v="12"/>
    <x v="24"/>
    <x v="20"/>
    <s v="1 | 1"/>
    <x v="141"/>
    <n v="2001"/>
    <x v="1"/>
  </r>
  <r>
    <x v="1"/>
    <x v="1"/>
    <n v="-3000"/>
    <x v="119"/>
    <s v="A CLEAN SANEAMENTO AMBIENTAL DE RESIDUOS EIRELI"/>
    <x v="6"/>
    <s v="'1014156"/>
    <x v="539"/>
    <x v="0"/>
    <x v="0"/>
    <x v="12"/>
    <x v="12"/>
    <x v="24"/>
    <x v="20"/>
    <s v="1 | 1"/>
    <x v="141"/>
    <n v="2001"/>
    <x v="1"/>
  </r>
  <r>
    <x v="1"/>
    <x v="1"/>
    <n v="-3000"/>
    <x v="117"/>
    <s v="BRASIL LIXO ZERO LTDA"/>
    <x v="7"/>
    <s v="'86"/>
    <x v="1468"/>
    <x v="0"/>
    <x v="0"/>
    <x v="1"/>
    <x v="1"/>
    <x v="21"/>
    <x v="17"/>
    <s v="1 | 1"/>
    <x v="138"/>
    <n v="2001"/>
    <x v="1"/>
  </r>
  <r>
    <x v="1"/>
    <x v="1"/>
    <n v="-3000"/>
    <x v="120"/>
    <s v="T D L SOLUCOES AMBIENTAIS EIRELI"/>
    <x v="8"/>
    <s v="'1011533"/>
    <x v="755"/>
    <x v="0"/>
    <x v="0"/>
    <x v="1"/>
    <x v="1"/>
    <x v="8"/>
    <x v="6"/>
    <s v="5 | 12"/>
    <x v="142"/>
    <n v="2001"/>
    <x v="1"/>
  </r>
  <r>
    <x v="1"/>
    <x v="1"/>
    <n v="-3000"/>
    <x v="17"/>
    <s v="GENAIR MARTINS DA SILVA JUNIOR"/>
    <x v="8"/>
    <s v="'1014438"/>
    <x v="1496"/>
    <x v="5"/>
    <x v="5"/>
    <x v="2"/>
    <x v="2"/>
    <x v="10"/>
    <x v="8"/>
    <s v="1 | 5"/>
    <x v="20"/>
    <n v="3006"/>
    <x v="1"/>
  </r>
  <r>
    <x v="1"/>
    <x v="1"/>
    <n v="-3000"/>
    <x v="19"/>
    <s v="MARCIA DIAS ALMEIDA KEDE"/>
    <x v="5"/>
    <s v="'1012739"/>
    <x v="757"/>
    <x v="0"/>
    <x v="0"/>
    <x v="2"/>
    <x v="2"/>
    <x v="10"/>
    <x v="8"/>
    <s v="1 | 1"/>
    <x v="22"/>
    <n v="2001"/>
    <x v="1"/>
  </r>
  <r>
    <x v="1"/>
    <x v="1"/>
    <n v="-3000"/>
    <x v="63"/>
    <s v="LANÇAMENTO MANUAL"/>
    <x v="1"/>
    <m/>
    <x v="1356"/>
    <x v="25"/>
    <x v="18"/>
    <x v="1"/>
    <x v="1"/>
    <x v="1"/>
    <x v="1"/>
    <m/>
    <x v="75"/>
    <n v="30011"/>
    <x v="0"/>
  </r>
  <r>
    <x v="1"/>
    <x v="1"/>
    <n v="-2994.2"/>
    <x v="3"/>
    <s v="SODEXO PASS DO BRASIL SERVICOS E COMERCIO S.A."/>
    <x v="2"/>
    <s v="'326474001"/>
    <x v="1424"/>
    <x v="11"/>
    <x v="6"/>
    <x v="2"/>
    <x v="2"/>
    <x v="6"/>
    <x v="3"/>
    <s v="1 | 1"/>
    <x v="8"/>
    <n v="8004"/>
    <x v="1"/>
  </r>
  <r>
    <x v="1"/>
    <x v="1"/>
    <n v="-2992.38"/>
    <x v="44"/>
    <s v="SECRETARIA DA RECEITA FEDERAL DO BRASIL - RFB"/>
    <x v="4"/>
    <s v="'1014264"/>
    <x v="1497"/>
    <x v="0"/>
    <x v="0"/>
    <x v="6"/>
    <x v="6"/>
    <x v="17"/>
    <x v="13"/>
    <s v="1 | 1"/>
    <x v="53"/>
    <n v="20011"/>
    <x v="1"/>
  </r>
  <r>
    <x v="1"/>
    <x v="1"/>
    <n v="-2974.47"/>
    <x v="21"/>
    <s v="FERIAS "/>
    <x v="3"/>
    <s v="'1013599"/>
    <x v="1498"/>
    <x v="29"/>
    <x v="19"/>
    <x v="1"/>
    <x v="1"/>
    <x v="2"/>
    <x v="2"/>
    <s v="1 | 1"/>
    <x v="27"/>
    <n v="60011"/>
    <x v="1"/>
  </r>
  <r>
    <x v="1"/>
    <x v="1"/>
    <n v="-2969.54"/>
    <x v="78"/>
    <s v="RESCISAO"/>
    <x v="3"/>
    <s v="'1013962"/>
    <x v="1499"/>
    <x v="23"/>
    <x v="16"/>
    <x v="2"/>
    <x v="2"/>
    <x v="4"/>
    <x v="2"/>
    <s v="1 | 1"/>
    <x v="93"/>
    <n v="1002"/>
    <x v="1"/>
  </r>
  <r>
    <x v="1"/>
    <x v="1"/>
    <n v="-2941.62"/>
    <x v="21"/>
    <s v="FERIAS "/>
    <x v="3"/>
    <s v="'1013596"/>
    <x v="1481"/>
    <x v="29"/>
    <x v="19"/>
    <x v="1"/>
    <x v="1"/>
    <x v="2"/>
    <x v="2"/>
    <s v="1 | 1"/>
    <x v="27"/>
    <n v="60011"/>
    <x v="1"/>
  </r>
  <r>
    <x v="1"/>
    <x v="1"/>
    <n v="-2910"/>
    <x v="50"/>
    <s v="MANUTRON COMERCIO E SERVICOS EIRELI"/>
    <x v="7"/>
    <s v="'978"/>
    <x v="1500"/>
    <x v="1"/>
    <x v="1"/>
    <x v="1"/>
    <x v="1"/>
    <x v="1"/>
    <x v="1"/>
    <s v="1 | 1"/>
    <x v="62"/>
    <n v="70011"/>
    <x v="1"/>
  </r>
  <r>
    <x v="1"/>
    <x v="1"/>
    <n v="-2899.16"/>
    <x v="30"/>
    <s v="SECRETARIA DA RECEITA FEDERAL DO BRASIL - RFB"/>
    <x v="4"/>
    <s v="'1014634"/>
    <x v="1353"/>
    <x v="4"/>
    <x v="4"/>
    <x v="2"/>
    <x v="2"/>
    <x v="14"/>
    <x v="12"/>
    <s v="1 | 1"/>
    <x v="35"/>
    <n v="40036"/>
    <x v="1"/>
  </r>
  <r>
    <x v="1"/>
    <x v="1"/>
    <n v="-2887.16"/>
    <x v="115"/>
    <s v="SECRETARIA MUNICIPAL DE FAZENDA"/>
    <x v="4"/>
    <s v="'1014383"/>
    <x v="1501"/>
    <x v="0"/>
    <x v="0"/>
    <x v="5"/>
    <x v="5"/>
    <x v="13"/>
    <x v="11"/>
    <s v="1 | 1"/>
    <x v="136"/>
    <n v="2001"/>
    <x v="1"/>
  </r>
  <r>
    <x v="1"/>
    <x v="1"/>
    <n v="-2878.03"/>
    <x v="44"/>
    <s v="SECRETARIA DA RECEITA FEDERAL DO BRASIL - RFB"/>
    <x v="4"/>
    <s v="'1014267"/>
    <x v="1502"/>
    <x v="0"/>
    <x v="0"/>
    <x v="6"/>
    <x v="6"/>
    <x v="17"/>
    <x v="13"/>
    <s v="1 | 1"/>
    <x v="53"/>
    <n v="20011"/>
    <x v="1"/>
  </r>
  <r>
    <x v="1"/>
    <x v="1"/>
    <n v="-2862.39"/>
    <x v="2"/>
    <s v="FOLHA DE PAGAMENTO"/>
    <x v="3"/>
    <s v="'1014447"/>
    <x v="1332"/>
    <x v="7"/>
    <x v="6"/>
    <x v="1"/>
    <x v="1"/>
    <x v="2"/>
    <x v="2"/>
    <s v="1 | 1"/>
    <x v="2"/>
    <n v="3008"/>
    <x v="1"/>
  </r>
  <r>
    <x v="1"/>
    <x v="1"/>
    <n v="-2860"/>
    <x v="16"/>
    <s v="ARUOM RIO COMERCIO E SERVICOS EM GERAL EIRELI"/>
    <x v="7"/>
    <s v="'50987"/>
    <x v="1503"/>
    <x v="1"/>
    <x v="1"/>
    <x v="1"/>
    <x v="1"/>
    <x v="1"/>
    <x v="1"/>
    <s v="1 | 1"/>
    <x v="19"/>
    <n v="70011"/>
    <x v="1"/>
  </r>
  <r>
    <x v="1"/>
    <x v="1"/>
    <n v="-2857.37"/>
    <x v="84"/>
    <s v="SECRETARIA DE ESTADO DE FAZENDA - SEFAZ"/>
    <x v="4"/>
    <s v="'1014360"/>
    <x v="1504"/>
    <x v="25"/>
    <x v="18"/>
    <x v="1"/>
    <x v="1"/>
    <x v="1"/>
    <x v="1"/>
    <s v="1 | 1"/>
    <x v="102"/>
    <n v="30011"/>
    <x v="1"/>
  </r>
  <r>
    <x v="1"/>
    <x v="1"/>
    <n v="-2856.84"/>
    <x v="111"/>
    <s v="PROCESSO"/>
    <x v="14"/>
    <s v="'0100836-34.2021.5.01.00202302"/>
    <x v="1505"/>
    <x v="9"/>
    <x v="8"/>
    <x v="2"/>
    <x v="2"/>
    <x v="10"/>
    <x v="8"/>
    <s v="1 | 1"/>
    <x v="131"/>
    <n v="8002"/>
    <x v="1"/>
  </r>
  <r>
    <x v="1"/>
    <x v="1"/>
    <n v="-2850"/>
    <x v="50"/>
    <s v="AGM COMERCIO E SERVICOS AUTOMOTIVOS LTDA"/>
    <x v="7"/>
    <s v="'96"/>
    <x v="1506"/>
    <x v="1"/>
    <x v="1"/>
    <x v="1"/>
    <x v="1"/>
    <x v="1"/>
    <x v="1"/>
    <s v="1 | 2"/>
    <x v="62"/>
    <n v="70014"/>
    <x v="1"/>
  </r>
  <r>
    <x v="1"/>
    <x v="1"/>
    <n v="-2834.53"/>
    <x v="50"/>
    <s v="AUTO MOLAS VIGO COMERCIO DE AUTOPECAS E SERVICOS LTDA"/>
    <x v="9"/>
    <s v="'77725"/>
    <x v="1507"/>
    <x v="1"/>
    <x v="1"/>
    <x v="1"/>
    <x v="1"/>
    <x v="1"/>
    <x v="1"/>
    <s v="1 | 3"/>
    <x v="62"/>
    <n v="70011"/>
    <x v="1"/>
  </r>
  <r>
    <x v="1"/>
    <x v="1"/>
    <n v="-2830"/>
    <x v="59"/>
    <s v="RSM TONER E IMPRESSORAS"/>
    <x v="2"/>
    <s v="'12"/>
    <x v="1508"/>
    <x v="24"/>
    <x v="17"/>
    <x v="2"/>
    <x v="2"/>
    <x v="7"/>
    <x v="5"/>
    <s v="1 | 1"/>
    <x v="71"/>
    <n v="8006"/>
    <x v="1"/>
  </r>
  <r>
    <x v="1"/>
    <x v="1"/>
    <n v="-2800"/>
    <x v="50"/>
    <s v="RECUPERADORA DE PECAS NOVA IRAJA LTDA"/>
    <x v="7"/>
    <s v="'5684"/>
    <x v="1509"/>
    <x v="1"/>
    <x v="1"/>
    <x v="1"/>
    <x v="1"/>
    <x v="1"/>
    <x v="1"/>
    <s v="1 | 1"/>
    <x v="62"/>
    <n v="70011"/>
    <x v="1"/>
  </r>
  <r>
    <x v="1"/>
    <x v="1"/>
    <n v="-2783.07"/>
    <x v="34"/>
    <s v="UNIMED-RIO COOPERATIVA DE TRABALHO MEDICO DO RIO DE JANEIRO LTDA"/>
    <x v="7"/>
    <s v="'34162581"/>
    <x v="1510"/>
    <x v="29"/>
    <x v="19"/>
    <x v="1"/>
    <x v="1"/>
    <x v="3"/>
    <x v="3"/>
    <s v="1 | 1"/>
    <x v="49"/>
    <n v="60011"/>
    <x v="1"/>
  </r>
  <r>
    <x v="1"/>
    <x v="1"/>
    <n v="-2765.38"/>
    <x v="44"/>
    <s v="SECRETARIA DA RECEITA FEDERAL DO BRASIL - RFB"/>
    <x v="4"/>
    <s v="'1014229"/>
    <x v="1511"/>
    <x v="0"/>
    <x v="0"/>
    <x v="6"/>
    <x v="6"/>
    <x v="17"/>
    <x v="13"/>
    <s v="1 | 1"/>
    <x v="53"/>
    <n v="20011"/>
    <x v="1"/>
  </r>
  <r>
    <x v="1"/>
    <x v="1"/>
    <n v="-2741.96"/>
    <x v="2"/>
    <s v="FOLHA DE PAGAMENTO"/>
    <x v="3"/>
    <s v="'1014435"/>
    <x v="1344"/>
    <x v="14"/>
    <x v="11"/>
    <x v="1"/>
    <x v="1"/>
    <x v="2"/>
    <x v="2"/>
    <s v="2 | 2"/>
    <x v="2"/>
    <n v="5005"/>
    <x v="1"/>
  </r>
  <r>
    <x v="1"/>
    <x v="1"/>
    <n v="-2717.43"/>
    <x v="34"/>
    <s v="UNIMED-RIO COOPERATIVA DE TRABALHO MEDICO DO RIO DE JANEIRO LTDA"/>
    <x v="7"/>
    <s v="'34162578"/>
    <x v="1512"/>
    <x v="27"/>
    <x v="19"/>
    <x v="1"/>
    <x v="1"/>
    <x v="3"/>
    <x v="3"/>
    <s v="1 | 1"/>
    <x v="49"/>
    <n v="60021"/>
    <x v="1"/>
  </r>
  <r>
    <x v="1"/>
    <x v="1"/>
    <n v="-2700"/>
    <x v="11"/>
    <s v="CECILIA DOS SANTOS PEREIRA 11494322765"/>
    <x v="7"/>
    <s v="'50012"/>
    <x v="771"/>
    <x v="5"/>
    <x v="5"/>
    <x v="2"/>
    <x v="2"/>
    <x v="10"/>
    <x v="8"/>
    <s v="1 | 1"/>
    <x v="13"/>
    <n v="3006"/>
    <x v="1"/>
  </r>
  <r>
    <x v="1"/>
    <x v="1"/>
    <n v="-2684.71"/>
    <x v="2"/>
    <s v="FOLHA DE PAGAMENTO"/>
    <x v="3"/>
    <s v="'1014447"/>
    <x v="1332"/>
    <x v="17"/>
    <x v="2"/>
    <x v="1"/>
    <x v="1"/>
    <x v="2"/>
    <x v="2"/>
    <s v="1 | 1"/>
    <x v="2"/>
    <n v="5006"/>
    <x v="1"/>
  </r>
  <r>
    <x v="1"/>
    <x v="1"/>
    <n v="-2680"/>
    <x v="72"/>
    <s v="RN2 IMPRESSAO PARA PUBLICIDADE LTDA"/>
    <x v="9"/>
    <s v="'3761"/>
    <x v="695"/>
    <x v="1"/>
    <x v="1"/>
    <x v="1"/>
    <x v="1"/>
    <x v="8"/>
    <x v="6"/>
    <s v="1 | 1"/>
    <x v="84"/>
    <n v="70012"/>
    <x v="1"/>
  </r>
  <r>
    <x v="1"/>
    <x v="1"/>
    <n v="-2662.18"/>
    <x v="58"/>
    <s v="SECRETARIA MUNICIPAL DE FAZENDA"/>
    <x v="4"/>
    <s v="'1013800"/>
    <x v="1513"/>
    <x v="0"/>
    <x v="0"/>
    <x v="6"/>
    <x v="6"/>
    <x v="17"/>
    <x v="13"/>
    <s v="1 | 1"/>
    <x v="70"/>
    <n v="2001"/>
    <x v="1"/>
  </r>
  <r>
    <x v="1"/>
    <x v="1"/>
    <n v="-2646.9"/>
    <x v="39"/>
    <s v="RIOPAR PARTICIPACOES S.A."/>
    <x v="2"/>
    <s v="'72955891"/>
    <x v="1514"/>
    <x v="1"/>
    <x v="1"/>
    <x v="1"/>
    <x v="1"/>
    <x v="3"/>
    <x v="3"/>
    <s v="1 | 1"/>
    <x v="58"/>
    <n v="7001"/>
    <x v="1"/>
  </r>
  <r>
    <x v="1"/>
    <x v="1"/>
    <n v="-2609.25"/>
    <x v="50"/>
    <s v="USIMECA - INDUSTRIA MECANICA S.A."/>
    <x v="9"/>
    <s v="'48244"/>
    <x v="1515"/>
    <x v="1"/>
    <x v="1"/>
    <x v="1"/>
    <x v="1"/>
    <x v="1"/>
    <x v="1"/>
    <s v="1 | 1"/>
    <x v="62"/>
    <n v="70011"/>
    <x v="1"/>
  </r>
  <r>
    <x v="1"/>
    <x v="1"/>
    <n v="-2584.2600000000002"/>
    <x v="35"/>
    <s v="SECRETARIA DA RECEITA FEDERAL DO BRASIL - RFB"/>
    <x v="4"/>
    <s v="'1014710"/>
    <x v="1418"/>
    <x v="4"/>
    <x v="4"/>
    <x v="2"/>
    <x v="2"/>
    <x v="14"/>
    <x v="12"/>
    <s v="1 | 1"/>
    <x v="41"/>
    <n v="40036"/>
    <x v="1"/>
  </r>
  <r>
    <x v="1"/>
    <x v="1"/>
    <n v="-2578.04"/>
    <x v="37"/>
    <s v="DAS"/>
    <x v="4"/>
    <s v="'1014177"/>
    <x v="1516"/>
    <x v="0"/>
    <x v="0"/>
    <x v="6"/>
    <x v="6"/>
    <x v="17"/>
    <x v="13"/>
    <s v="1 | 1"/>
    <x v="44"/>
    <n v="20011"/>
    <x v="1"/>
  </r>
  <r>
    <x v="1"/>
    <x v="1"/>
    <n v="-2577.13"/>
    <x v="2"/>
    <s v="FOLHA DE PAGAMENTO"/>
    <x v="3"/>
    <s v="'1014452"/>
    <x v="1314"/>
    <x v="12"/>
    <x v="10"/>
    <x v="2"/>
    <x v="2"/>
    <x v="4"/>
    <x v="2"/>
    <s v="1 | 1"/>
    <x v="5"/>
    <n v="3005"/>
    <x v="1"/>
  </r>
  <r>
    <x v="1"/>
    <x v="1"/>
    <n v="-2567.16"/>
    <x v="84"/>
    <s v="SECRETARIA DE ESTADO DE FAZENDA - SEFAZ"/>
    <x v="4"/>
    <s v="'1013768"/>
    <x v="1517"/>
    <x v="25"/>
    <x v="18"/>
    <x v="1"/>
    <x v="1"/>
    <x v="1"/>
    <x v="1"/>
    <s v="1 | 1"/>
    <x v="102"/>
    <n v="30011"/>
    <x v="1"/>
  </r>
  <r>
    <x v="1"/>
    <x v="1"/>
    <n v="-2567.16"/>
    <x v="84"/>
    <s v="SECRETARIA DE ESTADO DE FAZENDA - SEFAZ"/>
    <x v="4"/>
    <s v="'1013792"/>
    <x v="1518"/>
    <x v="25"/>
    <x v="18"/>
    <x v="1"/>
    <x v="1"/>
    <x v="1"/>
    <x v="1"/>
    <s v="1 | 1"/>
    <x v="102"/>
    <n v="30011"/>
    <x v="1"/>
  </r>
  <r>
    <x v="1"/>
    <x v="1"/>
    <n v="-2565.19"/>
    <x v="100"/>
    <s v="ALELO S.A"/>
    <x v="2"/>
    <s v="'213777"/>
    <x v="824"/>
    <x v="29"/>
    <x v="19"/>
    <x v="1"/>
    <x v="1"/>
    <x v="1"/>
    <x v="1"/>
    <s v="1 | 1"/>
    <x v="119"/>
    <n v="6001"/>
    <x v="1"/>
  </r>
  <r>
    <x v="1"/>
    <x v="1"/>
    <n v="-2547.2800000000002"/>
    <x v="78"/>
    <s v="UNIMED-RIO COOPERATIVA DE TRABALHO MEDICO DO RIO DE JANEIRO LTDA"/>
    <x v="7"/>
    <s v="'34162580"/>
    <x v="1367"/>
    <x v="23"/>
    <x v="16"/>
    <x v="2"/>
    <x v="2"/>
    <x v="4"/>
    <x v="2"/>
    <s v="1 | 1"/>
    <x v="93"/>
    <n v="1002"/>
    <x v="1"/>
  </r>
  <r>
    <x v="1"/>
    <x v="1"/>
    <n v="-2539.6"/>
    <x v="35"/>
    <s v="SECRETARIA DA RECEITA FEDERAL DO BRASIL - RFB"/>
    <x v="4"/>
    <s v="'1014672"/>
    <x v="1478"/>
    <x v="29"/>
    <x v="19"/>
    <x v="1"/>
    <x v="1"/>
    <x v="16"/>
    <x v="12"/>
    <s v="1 | 1"/>
    <x v="47"/>
    <n v="60011"/>
    <x v="1"/>
  </r>
  <r>
    <x v="1"/>
    <x v="1"/>
    <n v="-2531.1"/>
    <x v="93"/>
    <s v="SYSTEMTRAC SISTEMAS DE SEGURANCA LTDA"/>
    <x v="7"/>
    <s v="'2361"/>
    <x v="1519"/>
    <x v="29"/>
    <x v="19"/>
    <x v="1"/>
    <x v="1"/>
    <x v="1"/>
    <x v="1"/>
    <s v="1 | 1"/>
    <x v="111"/>
    <n v="6001"/>
    <x v="1"/>
  </r>
  <r>
    <x v="1"/>
    <x v="1"/>
    <n v="-2521.67"/>
    <x v="44"/>
    <s v="SECRETARIA DA RECEITA FEDERAL DO BRASIL - RFB"/>
    <x v="4"/>
    <s v="'1014261"/>
    <x v="1520"/>
    <x v="0"/>
    <x v="0"/>
    <x v="6"/>
    <x v="6"/>
    <x v="17"/>
    <x v="13"/>
    <s v="1 | 1"/>
    <x v="53"/>
    <n v="20011"/>
    <x v="1"/>
  </r>
  <r>
    <x v="1"/>
    <x v="1"/>
    <n v="-2520"/>
    <x v="50"/>
    <s v="CBS BRAND COMERCIO E AUTOMACAO LTDA"/>
    <x v="9"/>
    <s v="'6714"/>
    <x v="1521"/>
    <x v="1"/>
    <x v="1"/>
    <x v="1"/>
    <x v="1"/>
    <x v="1"/>
    <x v="1"/>
    <s v="1 | 1"/>
    <x v="62"/>
    <n v="70011"/>
    <x v="1"/>
  </r>
  <r>
    <x v="1"/>
    <x v="1"/>
    <n v="-2510.19"/>
    <x v="84"/>
    <s v="SECRETARIA DE ESTADO DE FAZENDA - SEFAZ"/>
    <x v="4"/>
    <s v="'1014245"/>
    <x v="1522"/>
    <x v="25"/>
    <x v="18"/>
    <x v="1"/>
    <x v="1"/>
    <x v="1"/>
    <x v="1"/>
    <s v="1 | 1"/>
    <x v="102"/>
    <n v="30011"/>
    <x v="1"/>
  </r>
  <r>
    <x v="1"/>
    <x v="1"/>
    <n v="-2509.87"/>
    <x v="34"/>
    <s v="UNIMED-RIO COOPERATIVA DE TRABALHO MEDICO DO RIO DE JANEIRO LTDA"/>
    <x v="7"/>
    <s v="'34162580"/>
    <x v="1367"/>
    <x v="29"/>
    <x v="19"/>
    <x v="1"/>
    <x v="1"/>
    <x v="3"/>
    <x v="3"/>
    <s v="1 | 1"/>
    <x v="49"/>
    <n v="60012"/>
    <x v="1"/>
  </r>
  <r>
    <x v="1"/>
    <x v="1"/>
    <n v="-2500.75"/>
    <x v="78"/>
    <s v="FOLHA DE PAGAMENTO"/>
    <x v="3"/>
    <s v="'1014453"/>
    <x v="1523"/>
    <x v="23"/>
    <x v="16"/>
    <x v="2"/>
    <x v="2"/>
    <x v="4"/>
    <x v="2"/>
    <s v="1 | 1"/>
    <x v="93"/>
    <n v="1002"/>
    <x v="1"/>
  </r>
  <r>
    <x v="1"/>
    <x v="1"/>
    <n v="-2500.0300000000002"/>
    <x v="50"/>
    <s v="ABOLICAO CAMINHOES E ONIBUS LTDA"/>
    <x v="9"/>
    <s v="'288522"/>
    <x v="1524"/>
    <x v="1"/>
    <x v="1"/>
    <x v="1"/>
    <x v="1"/>
    <x v="1"/>
    <x v="1"/>
    <s v="1 | 5"/>
    <x v="62"/>
    <n v="70011"/>
    <x v="1"/>
  </r>
  <r>
    <x v="1"/>
    <x v="1"/>
    <n v="-2500.0300000000002"/>
    <x v="50"/>
    <s v="ABOLICAO CAMINHOES E ONIBUS LTDA"/>
    <x v="9"/>
    <s v="'288522"/>
    <x v="1524"/>
    <x v="1"/>
    <x v="1"/>
    <x v="1"/>
    <x v="1"/>
    <x v="1"/>
    <x v="1"/>
    <s v="2 | 5"/>
    <x v="62"/>
    <n v="70011"/>
    <x v="1"/>
  </r>
  <r>
    <x v="1"/>
    <x v="1"/>
    <n v="-2500"/>
    <x v="50"/>
    <s v="AGM COMERCIO E SERVICOS AUTOMOTIVOS LTDA"/>
    <x v="10"/>
    <s v="'1013841"/>
    <x v="1525"/>
    <x v="1"/>
    <x v="1"/>
    <x v="1"/>
    <x v="1"/>
    <x v="1"/>
    <x v="1"/>
    <s v="1 | 2"/>
    <x v="62"/>
    <n v="70014"/>
    <x v="1"/>
  </r>
  <r>
    <x v="1"/>
    <x v="1"/>
    <n v="-2500"/>
    <x v="50"/>
    <s v="AGM COMERCIO E SERVICOS AUTOMOTIVOS LTDA"/>
    <x v="10"/>
    <s v="'1013841"/>
    <x v="1525"/>
    <x v="1"/>
    <x v="1"/>
    <x v="1"/>
    <x v="1"/>
    <x v="1"/>
    <x v="1"/>
    <s v="2 | 2"/>
    <x v="62"/>
    <n v="70014"/>
    <x v="1"/>
  </r>
  <r>
    <x v="1"/>
    <x v="1"/>
    <n v="-2500"/>
    <x v="32"/>
    <s v="CLARA FARIA MELLO DE MENEZES 16749393705"/>
    <x v="7"/>
    <s v="'59"/>
    <x v="1526"/>
    <x v="31"/>
    <x v="7"/>
    <x v="2"/>
    <x v="2"/>
    <x v="12"/>
    <x v="10"/>
    <s v="1 | 1"/>
    <x v="37"/>
    <n v="8007"/>
    <x v="1"/>
  </r>
  <r>
    <x v="1"/>
    <x v="1"/>
    <n v="-2483.6999999999998"/>
    <x v="63"/>
    <s v="DEPARTAMENTO DE TRANSITO DO ESTADO DO RIO DE JANEIRO"/>
    <x v="4"/>
    <s v="'1013857"/>
    <x v="1527"/>
    <x v="25"/>
    <x v="18"/>
    <x v="1"/>
    <x v="1"/>
    <x v="1"/>
    <x v="1"/>
    <s v="1 | 1"/>
    <x v="75"/>
    <n v="30011"/>
    <x v="1"/>
  </r>
  <r>
    <x v="1"/>
    <x v="1"/>
    <n v="-2482.0700000000002"/>
    <x v="2"/>
    <s v="FOLHA DE PAGAMENTO"/>
    <x v="3"/>
    <s v="'1014454"/>
    <x v="1365"/>
    <x v="3"/>
    <x v="3"/>
    <x v="2"/>
    <x v="2"/>
    <x v="4"/>
    <x v="2"/>
    <s v="1 | 1"/>
    <x v="5"/>
    <n v="40026"/>
    <x v="1"/>
  </r>
  <r>
    <x v="1"/>
    <x v="1"/>
    <n v="-2458.5700000000002"/>
    <x v="27"/>
    <s v="FUNDO DE GARANTIA DO TEMPO DE SERVICO"/>
    <x v="4"/>
    <s v="'1014486"/>
    <x v="1528"/>
    <x v="29"/>
    <x v="19"/>
    <x v="1"/>
    <x v="1"/>
    <x v="16"/>
    <x v="12"/>
    <s v="1 | 1"/>
    <x v="42"/>
    <n v="60011"/>
    <x v="1"/>
  </r>
  <r>
    <x v="1"/>
    <x v="1"/>
    <n v="-2440.0700000000002"/>
    <x v="21"/>
    <s v="FERIAS "/>
    <x v="3"/>
    <s v="'1013919"/>
    <x v="1529"/>
    <x v="29"/>
    <x v="19"/>
    <x v="1"/>
    <x v="1"/>
    <x v="2"/>
    <x v="2"/>
    <s v="1 | 1"/>
    <x v="27"/>
    <n v="60011"/>
    <x v="1"/>
  </r>
  <r>
    <x v="1"/>
    <x v="1"/>
    <n v="-2418"/>
    <x v="39"/>
    <s v="RIOPAR PARTICIPACOES S.A."/>
    <x v="2"/>
    <s v="' 72952663"/>
    <x v="1530"/>
    <x v="29"/>
    <x v="19"/>
    <x v="1"/>
    <x v="1"/>
    <x v="3"/>
    <x v="3"/>
    <s v="1 | 1"/>
    <x v="58"/>
    <n v="60011"/>
    <x v="1"/>
  </r>
  <r>
    <x v="1"/>
    <x v="1"/>
    <n v="-2415.41"/>
    <x v="37"/>
    <s v="DAS"/>
    <x v="4"/>
    <s v="'1014160"/>
    <x v="1531"/>
    <x v="0"/>
    <x v="0"/>
    <x v="6"/>
    <x v="6"/>
    <x v="17"/>
    <x v="13"/>
    <s v="1 | 1"/>
    <x v="44"/>
    <n v="20011"/>
    <x v="1"/>
  </r>
  <r>
    <x v="1"/>
    <x v="1"/>
    <n v="-2396.1"/>
    <x v="105"/>
    <s v="D.R. COMERCIO E MANUTENCAO TECNICA LTDA"/>
    <x v="9"/>
    <s v="'8147"/>
    <x v="1532"/>
    <x v="6"/>
    <x v="1"/>
    <x v="1"/>
    <x v="1"/>
    <x v="8"/>
    <x v="6"/>
    <s v="1 | 1"/>
    <x v="124"/>
    <n v="7003"/>
    <x v="1"/>
  </r>
  <r>
    <x v="1"/>
    <x v="1"/>
    <n v="-2390"/>
    <x v="36"/>
    <s v="ATACADAO PAPELEX LTDA"/>
    <x v="9"/>
    <s v="'2446691"/>
    <x v="793"/>
    <x v="30"/>
    <x v="6"/>
    <x v="2"/>
    <x v="2"/>
    <x v="10"/>
    <x v="8"/>
    <s v="1 | 1"/>
    <x v="43"/>
    <n v="3007"/>
    <x v="1"/>
  </r>
  <r>
    <x v="1"/>
    <x v="1"/>
    <n v="-2382.8200000000002"/>
    <x v="84"/>
    <s v="SECRETARIA DE ESTADO DE FAZENDA - SEFAZ"/>
    <x v="4"/>
    <s v="'1014149"/>
    <x v="1425"/>
    <x v="25"/>
    <x v="18"/>
    <x v="1"/>
    <x v="1"/>
    <x v="1"/>
    <x v="1"/>
    <s v="1 | 1"/>
    <x v="102"/>
    <n v="30011"/>
    <x v="1"/>
  </r>
  <r>
    <x v="1"/>
    <x v="1"/>
    <n v="-2370.86"/>
    <x v="84"/>
    <s v="SECRETARIA DE ESTADO DE FAZENDA - SEFAZ"/>
    <x v="4"/>
    <s v="'1013764"/>
    <x v="1533"/>
    <x v="25"/>
    <x v="18"/>
    <x v="1"/>
    <x v="1"/>
    <x v="1"/>
    <x v="1"/>
    <s v="1 | 1"/>
    <x v="102"/>
    <n v="30011"/>
    <x v="1"/>
  </r>
  <r>
    <x v="1"/>
    <x v="1"/>
    <n v="-2360"/>
    <x v="32"/>
    <s v="RGIIMOVEIS EIRELI"/>
    <x v="7"/>
    <s v="'297"/>
    <x v="788"/>
    <x v="20"/>
    <x v="2"/>
    <x v="2"/>
    <x v="2"/>
    <x v="12"/>
    <x v="10"/>
    <s v="1 | 1"/>
    <x v="37"/>
    <n v="50016"/>
    <x v="1"/>
  </r>
  <r>
    <x v="1"/>
    <x v="1"/>
    <n v="-2337.86"/>
    <x v="50"/>
    <s v="TRANSRIO CAMINHOES, ONIBUS, MAQUINAS E MOTORES LTDA"/>
    <x v="9"/>
    <s v="'342099"/>
    <x v="1534"/>
    <x v="1"/>
    <x v="1"/>
    <x v="1"/>
    <x v="1"/>
    <x v="1"/>
    <x v="1"/>
    <s v="1 | 1"/>
    <x v="62"/>
    <n v="70011"/>
    <x v="1"/>
  </r>
  <r>
    <x v="1"/>
    <x v="1"/>
    <n v="-2337.86"/>
    <x v="50"/>
    <s v="TRANSRIO CAMINHOES, ONIBUS, MAQUINAS E MOTORES LTDA"/>
    <x v="9"/>
    <s v="'342102"/>
    <x v="1472"/>
    <x v="1"/>
    <x v="1"/>
    <x v="1"/>
    <x v="1"/>
    <x v="1"/>
    <x v="1"/>
    <s v="1 | 1"/>
    <x v="62"/>
    <n v="70011"/>
    <x v="1"/>
  </r>
  <r>
    <x v="1"/>
    <x v="1"/>
    <n v="-2337.86"/>
    <x v="50"/>
    <s v="TRANSRIO CAMINHOES, ONIBUS, MAQUINAS E MOTORES LTDA"/>
    <x v="9"/>
    <s v="'342122"/>
    <x v="1535"/>
    <x v="1"/>
    <x v="1"/>
    <x v="1"/>
    <x v="1"/>
    <x v="1"/>
    <x v="1"/>
    <s v="1 | 1"/>
    <x v="62"/>
    <n v="70011"/>
    <x v="1"/>
  </r>
  <r>
    <x v="1"/>
    <x v="1"/>
    <n v="-2337.86"/>
    <x v="50"/>
    <s v="TRANSRIO CAMINHOES, ONIBUS, MAQUINAS E MOTORES LTDA"/>
    <x v="9"/>
    <s v="'342138"/>
    <x v="1472"/>
    <x v="1"/>
    <x v="1"/>
    <x v="1"/>
    <x v="1"/>
    <x v="1"/>
    <x v="1"/>
    <s v="1 | 1"/>
    <x v="62"/>
    <n v="70011"/>
    <x v="1"/>
  </r>
  <r>
    <x v="1"/>
    <x v="1"/>
    <n v="-2328.77"/>
    <x v="62"/>
    <s v="FUNDO DE GARANTIA DO TEMPO DE SERVICO"/>
    <x v="4"/>
    <s v="'1014138"/>
    <x v="1536"/>
    <x v="29"/>
    <x v="19"/>
    <x v="1"/>
    <x v="1"/>
    <x v="16"/>
    <x v="12"/>
    <s v="1 | 1"/>
    <x v="74"/>
    <n v="60011"/>
    <x v="1"/>
  </r>
  <r>
    <x v="1"/>
    <x v="1"/>
    <n v="-2320"/>
    <x v="16"/>
    <s v="CJ INDUSTRIA E COMERCIO DE PRODUTOS ECOLOGICOS EIRELI"/>
    <x v="9"/>
    <s v="'1640"/>
    <x v="823"/>
    <x v="1"/>
    <x v="1"/>
    <x v="1"/>
    <x v="1"/>
    <x v="1"/>
    <x v="1"/>
    <s v="1 | 1"/>
    <x v="19"/>
    <n v="70011"/>
    <x v="1"/>
  </r>
  <r>
    <x v="1"/>
    <x v="1"/>
    <n v="-2310"/>
    <x v="105"/>
    <s v="LEANDRO ASSIS DA SILVA TEIXEIRA 08335759707"/>
    <x v="9"/>
    <s v="'145"/>
    <x v="1537"/>
    <x v="6"/>
    <x v="1"/>
    <x v="1"/>
    <x v="1"/>
    <x v="8"/>
    <x v="6"/>
    <s v="1 | 1"/>
    <x v="124"/>
    <n v="7003"/>
    <x v="1"/>
  </r>
  <r>
    <x v="1"/>
    <x v="1"/>
    <n v="-2297.04"/>
    <x v="43"/>
    <s v="BANCO SANTANDER (BRASIL) S.A."/>
    <x v="6"/>
    <s v="'1014347"/>
    <x v="791"/>
    <x v="0"/>
    <x v="0"/>
    <x v="7"/>
    <x v="7"/>
    <x v="18"/>
    <x v="14"/>
    <s v="1 | 1"/>
    <x v="52"/>
    <n v="20011"/>
    <x v="1"/>
  </r>
  <r>
    <x v="1"/>
    <x v="1"/>
    <n v="-2285"/>
    <x v="57"/>
    <s v="OTICA DIORAMA LTDA"/>
    <x v="9"/>
    <s v="'23576"/>
    <x v="1538"/>
    <x v="14"/>
    <x v="11"/>
    <x v="1"/>
    <x v="1"/>
    <x v="8"/>
    <x v="6"/>
    <s v="1 | 1"/>
    <x v="69"/>
    <n v="5005"/>
    <x v="1"/>
  </r>
  <r>
    <x v="1"/>
    <x v="1"/>
    <n v="-2265.66"/>
    <x v="78"/>
    <s v="DEPARTAMENTO DE TRANSITO DO ESTADO DO RIO DE JANEIRO"/>
    <x v="4"/>
    <s v="'1013937"/>
    <x v="1539"/>
    <x v="23"/>
    <x v="16"/>
    <x v="2"/>
    <x v="2"/>
    <x v="4"/>
    <x v="2"/>
    <s v="1 | 1"/>
    <x v="93"/>
    <n v="1002"/>
    <x v="1"/>
  </r>
  <r>
    <x v="1"/>
    <x v="1"/>
    <n v="-2250.0500000000002"/>
    <x v="3"/>
    <s v="VR BENEFICIOS E SERVICOS DE PROCESSAMENTO S.A"/>
    <x v="2"/>
    <s v="'20230124007956"/>
    <x v="1461"/>
    <x v="29"/>
    <x v="19"/>
    <x v="1"/>
    <x v="1"/>
    <x v="3"/>
    <x v="3"/>
    <s v="1 | 1"/>
    <x v="3"/>
    <n v="60011"/>
    <x v="1"/>
  </r>
  <r>
    <x v="1"/>
    <x v="1"/>
    <n v="-2242.9499999999998"/>
    <x v="8"/>
    <s v="EMBRATECOM TECNOLOGIA E COMUNICACAO LTDA"/>
    <x v="7"/>
    <s v="'42"/>
    <x v="1540"/>
    <x v="4"/>
    <x v="4"/>
    <x v="1"/>
    <x v="1"/>
    <x v="2"/>
    <x v="2"/>
    <s v="1 | 1"/>
    <x v="10"/>
    <n v="4003"/>
    <x v="1"/>
  </r>
  <r>
    <x v="1"/>
    <x v="1"/>
    <n v="-2242.36"/>
    <x v="2"/>
    <s v="FOLHA DE PAGAMENTO"/>
    <x v="3"/>
    <s v="'1014447"/>
    <x v="1332"/>
    <x v="27"/>
    <x v="19"/>
    <x v="1"/>
    <x v="1"/>
    <x v="2"/>
    <x v="2"/>
    <s v="1 | 1"/>
    <x v="2"/>
    <n v="60021"/>
    <x v="1"/>
  </r>
  <r>
    <x v="1"/>
    <x v="1"/>
    <n v="-2234.8000000000002"/>
    <x v="28"/>
    <s v="TIM S A"/>
    <x v="2"/>
    <s v="'4885199248"/>
    <x v="800"/>
    <x v="24"/>
    <x v="17"/>
    <x v="1"/>
    <x v="1"/>
    <x v="8"/>
    <x v="6"/>
    <s v="1 | 1"/>
    <x v="33"/>
    <n v="80061"/>
    <x v="1"/>
  </r>
  <r>
    <x v="1"/>
    <x v="1"/>
    <n v="-2216"/>
    <x v="2"/>
    <s v="FOLHA DE PAGAMENTO"/>
    <x v="3"/>
    <s v="'1014454"/>
    <x v="1365"/>
    <x v="18"/>
    <x v="13"/>
    <x v="2"/>
    <x v="2"/>
    <x v="4"/>
    <x v="2"/>
    <s v="1 | 1"/>
    <x v="5"/>
    <n v="4001"/>
    <x v="1"/>
  </r>
  <r>
    <x v="1"/>
    <x v="1"/>
    <n v="-2203.54"/>
    <x v="30"/>
    <s v="SECRETARIA DA RECEITA FEDERAL DO BRASIL - RFB"/>
    <x v="4"/>
    <s v="'1014637"/>
    <x v="1541"/>
    <x v="23"/>
    <x v="16"/>
    <x v="2"/>
    <x v="2"/>
    <x v="14"/>
    <x v="12"/>
    <s v="1 | 1"/>
    <x v="35"/>
    <n v="1002"/>
    <x v="1"/>
  </r>
  <r>
    <x v="1"/>
    <x v="1"/>
    <n v="-2201.04"/>
    <x v="84"/>
    <s v="SECRETARIA DE ESTADO DE FAZENDA - SEFAZ"/>
    <x v="4"/>
    <s v="'1014323"/>
    <x v="1504"/>
    <x v="25"/>
    <x v="18"/>
    <x v="1"/>
    <x v="1"/>
    <x v="1"/>
    <x v="1"/>
    <s v="1 | 1"/>
    <x v="102"/>
    <n v="30011"/>
    <x v="1"/>
  </r>
  <r>
    <x v="1"/>
    <x v="1"/>
    <n v="-2200"/>
    <x v="18"/>
    <s v="EKO TRANSPORTES E RECOLHIMENTO DE RESIDUOS LTDA"/>
    <x v="6"/>
    <s v="'1014628"/>
    <x v="1542"/>
    <x v="27"/>
    <x v="19"/>
    <x v="2"/>
    <x v="2"/>
    <x v="10"/>
    <x v="8"/>
    <s v="1 | 1"/>
    <x v="21"/>
    <n v="60021"/>
    <x v="1"/>
  </r>
  <r>
    <x v="1"/>
    <x v="1"/>
    <n v="-2200"/>
    <x v="26"/>
    <s v="FLEXA CLOUD BRASIL LTDA"/>
    <x v="2"/>
    <s v="'2307"/>
    <x v="1543"/>
    <x v="24"/>
    <x v="17"/>
    <x v="2"/>
    <x v="2"/>
    <x v="10"/>
    <x v="8"/>
    <s v="1 | 1"/>
    <x v="31"/>
    <n v="8006"/>
    <x v="1"/>
  </r>
  <r>
    <x v="1"/>
    <x v="1"/>
    <n v="-2193"/>
    <x v="23"/>
    <s v="EKO TRANSPORTES E RECOLHIMENTO DE RESIDUOS LTDA"/>
    <x v="6"/>
    <s v="'1013991"/>
    <x v="1544"/>
    <x v="27"/>
    <x v="19"/>
    <x v="1"/>
    <x v="1"/>
    <x v="8"/>
    <x v="6"/>
    <s v="1 | 1"/>
    <x v="28"/>
    <n v="6002"/>
    <x v="1"/>
  </r>
  <r>
    <x v="1"/>
    <x v="1"/>
    <n v="-2160"/>
    <x v="50"/>
    <s v="JR GAMA PRESTACAO DE SERVICOS LTDA"/>
    <x v="7"/>
    <s v="'2745"/>
    <x v="1545"/>
    <x v="15"/>
    <x v="12"/>
    <x v="1"/>
    <x v="1"/>
    <x v="1"/>
    <x v="1"/>
    <s v="1 | 1"/>
    <x v="62"/>
    <n v="50021"/>
    <x v="1"/>
  </r>
  <r>
    <x v="1"/>
    <x v="1"/>
    <n v="-2155.04"/>
    <x v="47"/>
    <s v="INSTITUTO NACIONAL DO SEGURO SOCIAL - INSS"/>
    <x v="4"/>
    <s v="'1014214"/>
    <x v="1546"/>
    <x v="0"/>
    <x v="0"/>
    <x v="6"/>
    <x v="6"/>
    <x v="17"/>
    <x v="13"/>
    <s v="1 | 1"/>
    <x v="56"/>
    <n v="2001"/>
    <x v="1"/>
  </r>
  <r>
    <x v="1"/>
    <x v="1"/>
    <n v="-2150"/>
    <x v="28"/>
    <s v="TOP NET BRASIL SERVICOS DE TELECOMUNICACOES LTDA"/>
    <x v="7"/>
    <s v="'12999"/>
    <x v="816"/>
    <x v="24"/>
    <x v="17"/>
    <x v="1"/>
    <x v="1"/>
    <x v="8"/>
    <x v="6"/>
    <s v="1 | 1"/>
    <x v="33"/>
    <n v="80061"/>
    <x v="1"/>
  </r>
  <r>
    <x v="1"/>
    <x v="1"/>
    <n v="-2149.94"/>
    <x v="50"/>
    <s v="ABOLICAO CAMINHOES E ONIBUS LTDA"/>
    <x v="9"/>
    <s v="'288522"/>
    <x v="1524"/>
    <x v="1"/>
    <x v="1"/>
    <x v="1"/>
    <x v="1"/>
    <x v="1"/>
    <x v="1"/>
    <s v="4 | 5"/>
    <x v="62"/>
    <n v="70011"/>
    <x v="1"/>
  </r>
  <r>
    <x v="1"/>
    <x v="1"/>
    <n v="-2143"/>
    <x v="109"/>
    <s v="JACAR PNEUS LTDA."/>
    <x v="7"/>
    <s v="'6426"/>
    <x v="1547"/>
    <x v="1"/>
    <x v="1"/>
    <x v="1"/>
    <x v="1"/>
    <x v="1"/>
    <x v="1"/>
    <s v="1 | 2"/>
    <x v="129"/>
    <n v="70011"/>
    <x v="1"/>
  </r>
  <r>
    <x v="1"/>
    <x v="1"/>
    <n v="-2126.98"/>
    <x v="61"/>
    <s v="FERRAGENS DUAS PATRIAS DE BONSUCESSO LTDA"/>
    <x v="9"/>
    <s v="'98641"/>
    <x v="1548"/>
    <x v="4"/>
    <x v="4"/>
    <x v="1"/>
    <x v="1"/>
    <x v="8"/>
    <x v="6"/>
    <s v="1 | 4"/>
    <x v="73"/>
    <n v="40031"/>
    <x v="1"/>
  </r>
  <r>
    <x v="1"/>
    <x v="1"/>
    <n v="-2126.98"/>
    <x v="61"/>
    <s v="FERRAGENS DUAS PATRIAS DE BONSUCESSO LTDA"/>
    <x v="9"/>
    <s v="'98641"/>
    <x v="1548"/>
    <x v="4"/>
    <x v="4"/>
    <x v="1"/>
    <x v="1"/>
    <x v="8"/>
    <x v="6"/>
    <s v="3 | 4"/>
    <x v="73"/>
    <n v="40031"/>
    <x v="1"/>
  </r>
  <r>
    <x v="1"/>
    <x v="1"/>
    <n v="-2126.9699999999998"/>
    <x v="61"/>
    <s v="FERRAGENS DUAS PATRIAS DE BONSUCESSO LTDA"/>
    <x v="9"/>
    <s v="'98641"/>
    <x v="1548"/>
    <x v="4"/>
    <x v="4"/>
    <x v="1"/>
    <x v="1"/>
    <x v="8"/>
    <x v="6"/>
    <s v="2 | 4"/>
    <x v="73"/>
    <n v="40031"/>
    <x v="1"/>
  </r>
  <r>
    <x v="1"/>
    <x v="1"/>
    <n v="-2126.9699999999998"/>
    <x v="61"/>
    <s v="FERRAGENS DUAS PATRIAS DE BONSUCESSO LTDA"/>
    <x v="9"/>
    <s v="'98641"/>
    <x v="1548"/>
    <x v="4"/>
    <x v="4"/>
    <x v="1"/>
    <x v="1"/>
    <x v="8"/>
    <x v="6"/>
    <s v="4 | 4"/>
    <x v="73"/>
    <n v="40031"/>
    <x v="1"/>
  </r>
  <r>
    <x v="1"/>
    <x v="1"/>
    <n v="-2126.8000000000002"/>
    <x v="3"/>
    <s v="SODEXO PASS DO BRASIL SERVICOS E COMERCIO S.A."/>
    <x v="2"/>
    <s v="'326401001"/>
    <x v="1326"/>
    <x v="29"/>
    <x v="19"/>
    <x v="1"/>
    <x v="1"/>
    <x v="3"/>
    <x v="3"/>
    <s v="1 | 1"/>
    <x v="3"/>
    <n v="60011"/>
    <x v="1"/>
  </r>
  <r>
    <x v="1"/>
    <x v="1"/>
    <n v="-2123.25"/>
    <x v="3"/>
    <s v="SODEXO PASS DO BRASIL SERVICOS E COMERCIO S.A."/>
    <x v="2"/>
    <s v="'326440001"/>
    <x v="1452"/>
    <x v="18"/>
    <x v="13"/>
    <x v="2"/>
    <x v="2"/>
    <x v="6"/>
    <x v="3"/>
    <s v="1 | 1"/>
    <x v="8"/>
    <n v="4001"/>
    <x v="1"/>
  </r>
  <r>
    <x v="1"/>
    <x v="1"/>
    <n v="-2120"/>
    <x v="61"/>
    <s v="NACIOCOLOR COMERCIO E INDUSTRIA DE TINTAS EIRELI"/>
    <x v="9"/>
    <s v="'11357"/>
    <x v="1549"/>
    <x v="4"/>
    <x v="4"/>
    <x v="1"/>
    <x v="1"/>
    <x v="8"/>
    <x v="6"/>
    <s v="1 | 1"/>
    <x v="73"/>
    <n v="40031"/>
    <x v="1"/>
  </r>
  <r>
    <x v="1"/>
    <x v="1"/>
    <n v="-2120"/>
    <x v="61"/>
    <s v="R &amp; V COMERCIO DE TINTAS LTDA"/>
    <x v="9"/>
    <s v="'10779"/>
    <x v="888"/>
    <x v="4"/>
    <x v="4"/>
    <x v="1"/>
    <x v="1"/>
    <x v="8"/>
    <x v="6"/>
    <s v="1 | 1"/>
    <x v="73"/>
    <n v="40031"/>
    <x v="1"/>
  </r>
  <r>
    <x v="1"/>
    <x v="1"/>
    <n v="-2106.35"/>
    <x v="39"/>
    <s v="RIOPAR PARTICIPACOES S.A."/>
    <x v="2"/>
    <s v="'72951216"/>
    <x v="1550"/>
    <x v="29"/>
    <x v="19"/>
    <x v="1"/>
    <x v="1"/>
    <x v="3"/>
    <x v="3"/>
    <s v="1 | 1"/>
    <x v="58"/>
    <n v="60013"/>
    <x v="1"/>
  </r>
  <r>
    <x v="1"/>
    <x v="1"/>
    <n v="-2097.04"/>
    <x v="8"/>
    <s v="IAGO GRILLO DI TOMMASI 09080640719"/>
    <x v="7"/>
    <s v="'49"/>
    <x v="1551"/>
    <x v="4"/>
    <x v="4"/>
    <x v="1"/>
    <x v="1"/>
    <x v="2"/>
    <x v="2"/>
    <s v="1 | 1"/>
    <x v="10"/>
    <n v="4003"/>
    <x v="1"/>
  </r>
  <r>
    <x v="1"/>
    <x v="1"/>
    <n v="-2091.31"/>
    <x v="34"/>
    <s v="UNIMED-RIO COOPERATIVA DE TRABALHO MEDICO DO RIO DE JANEIRO LTDA"/>
    <x v="7"/>
    <s v="'34162578"/>
    <x v="1512"/>
    <x v="3"/>
    <x v="3"/>
    <x v="2"/>
    <x v="2"/>
    <x v="6"/>
    <x v="3"/>
    <s v="1 | 1"/>
    <x v="40"/>
    <n v="40026"/>
    <x v="1"/>
  </r>
  <r>
    <x v="1"/>
    <x v="1"/>
    <n v="-2090"/>
    <x v="50"/>
    <s v="CARDAN DUQUE 2000 RECUPERADORA LTDA"/>
    <x v="7"/>
    <s v="'9100"/>
    <x v="1552"/>
    <x v="1"/>
    <x v="1"/>
    <x v="1"/>
    <x v="1"/>
    <x v="1"/>
    <x v="1"/>
    <s v="1 | 1"/>
    <x v="62"/>
    <n v="70011"/>
    <x v="1"/>
  </r>
  <r>
    <x v="1"/>
    <x v="1"/>
    <n v="-2085.94"/>
    <x v="2"/>
    <s v="FOLHA DE PAGAMENTO"/>
    <x v="3"/>
    <s v="'1014454"/>
    <x v="1365"/>
    <x v="6"/>
    <x v="1"/>
    <x v="1"/>
    <x v="1"/>
    <x v="2"/>
    <x v="2"/>
    <s v="1 | 1"/>
    <x v="2"/>
    <n v="7003"/>
    <x v="1"/>
  </r>
  <r>
    <x v="1"/>
    <x v="1"/>
    <n v="-2073.9299999999998"/>
    <x v="27"/>
    <s v="FUNDO DE GARANTIA DO TEMPO DE SERVICO"/>
    <x v="4"/>
    <s v="'1014472"/>
    <x v="1553"/>
    <x v="3"/>
    <x v="3"/>
    <x v="2"/>
    <x v="2"/>
    <x v="14"/>
    <x v="12"/>
    <s v="1 | 1"/>
    <x v="32"/>
    <n v="40026"/>
    <x v="1"/>
  </r>
  <r>
    <x v="1"/>
    <x v="1"/>
    <n v="-2039.77"/>
    <x v="47"/>
    <s v="INSTITUTO NACIONAL DO SEGURO SOCIAL - INSS"/>
    <x v="4"/>
    <s v="'1014256"/>
    <x v="1554"/>
    <x v="0"/>
    <x v="0"/>
    <x v="6"/>
    <x v="6"/>
    <x v="17"/>
    <x v="13"/>
    <s v="1 | 1"/>
    <x v="56"/>
    <n v="2001"/>
    <x v="1"/>
  </r>
  <r>
    <x v="1"/>
    <x v="1"/>
    <n v="-2036.61"/>
    <x v="84"/>
    <s v="SECRETARIA DE ESTADO DE FAZENDA - SEFAZ"/>
    <x v="4"/>
    <s v="'1013765"/>
    <x v="1555"/>
    <x v="25"/>
    <x v="18"/>
    <x v="1"/>
    <x v="1"/>
    <x v="1"/>
    <x v="1"/>
    <s v="1 | 1"/>
    <x v="102"/>
    <n v="30011"/>
    <x v="1"/>
  </r>
  <r>
    <x v="1"/>
    <x v="1"/>
    <n v="-2036.61"/>
    <x v="84"/>
    <s v="SECRETARIA DE ESTADO DE FAZENDA - SEFAZ"/>
    <x v="4"/>
    <s v="'1013791"/>
    <x v="1556"/>
    <x v="25"/>
    <x v="18"/>
    <x v="1"/>
    <x v="1"/>
    <x v="1"/>
    <x v="1"/>
    <s v="1 | 1"/>
    <x v="102"/>
    <n v="30011"/>
    <x v="1"/>
  </r>
  <r>
    <x v="1"/>
    <x v="1"/>
    <n v="-2021.5"/>
    <x v="2"/>
    <s v="FOLHA DE PAGAMENTO"/>
    <x v="3"/>
    <s v="'1014452"/>
    <x v="1314"/>
    <x v="27"/>
    <x v="19"/>
    <x v="1"/>
    <x v="1"/>
    <x v="2"/>
    <x v="2"/>
    <s v="1 | 1"/>
    <x v="2"/>
    <n v="60023"/>
    <x v="1"/>
  </r>
  <r>
    <x v="1"/>
    <x v="1"/>
    <n v="-2015.64"/>
    <x v="63"/>
    <s v="DEPARTAMENTO DE TRANSITO DO ESTADO DO RIO DE JANEIRO"/>
    <x v="4"/>
    <s v="'1014153"/>
    <x v="1557"/>
    <x v="25"/>
    <x v="18"/>
    <x v="1"/>
    <x v="1"/>
    <x v="1"/>
    <x v="1"/>
    <s v="1 | 1"/>
    <x v="75"/>
    <n v="30011"/>
    <x v="1"/>
  </r>
  <r>
    <x v="1"/>
    <x v="1"/>
    <n v="-2011.82"/>
    <x v="27"/>
    <s v="FUNDO DE GARANTIA DO TEMPO DE SERVICO"/>
    <x v="4"/>
    <s v="'1014482"/>
    <x v="1403"/>
    <x v="4"/>
    <x v="4"/>
    <x v="2"/>
    <x v="2"/>
    <x v="14"/>
    <x v="12"/>
    <s v="1 | 1"/>
    <x v="32"/>
    <n v="40036"/>
    <x v="1"/>
  </r>
  <r>
    <x v="1"/>
    <x v="1"/>
    <n v="-2002.73"/>
    <x v="84"/>
    <s v="SECRETARIA DE ESTADO DE FAZENDA - SEFAZ"/>
    <x v="4"/>
    <s v="'1013770"/>
    <x v="1558"/>
    <x v="25"/>
    <x v="18"/>
    <x v="1"/>
    <x v="1"/>
    <x v="1"/>
    <x v="1"/>
    <s v="1 | 1"/>
    <x v="102"/>
    <n v="30011"/>
    <x v="1"/>
  </r>
  <r>
    <x v="1"/>
    <x v="1"/>
    <n v="-2002.73"/>
    <x v="84"/>
    <s v="SECRETARIA DE ESTADO DE FAZENDA - SEFAZ"/>
    <x v="4"/>
    <s v="'1013771"/>
    <x v="1559"/>
    <x v="25"/>
    <x v="18"/>
    <x v="1"/>
    <x v="1"/>
    <x v="1"/>
    <x v="1"/>
    <s v="1 | 1"/>
    <x v="102"/>
    <n v="30011"/>
    <x v="1"/>
  </r>
  <r>
    <x v="1"/>
    <x v="1"/>
    <n v="-2000"/>
    <x v="119"/>
    <s v="A CLEAN SANEAMENTO AMBIENTAL DE RESIDUOS EIRELI"/>
    <x v="6"/>
    <s v="'1013989"/>
    <x v="539"/>
    <x v="0"/>
    <x v="0"/>
    <x v="12"/>
    <x v="12"/>
    <x v="24"/>
    <x v="20"/>
    <s v="1 | 1"/>
    <x v="141"/>
    <n v="2001"/>
    <x v="1"/>
  </r>
  <r>
    <x v="1"/>
    <x v="1"/>
    <n v="-2000"/>
    <x v="119"/>
    <s v="A CLEAN SANEAMENTO AMBIENTAL DE RESIDUOS EIRELI"/>
    <x v="6"/>
    <s v="'1014014"/>
    <x v="539"/>
    <x v="0"/>
    <x v="0"/>
    <x v="12"/>
    <x v="12"/>
    <x v="24"/>
    <x v="20"/>
    <s v="1 | 1"/>
    <x v="141"/>
    <n v="2001"/>
    <x v="1"/>
  </r>
  <r>
    <x v="1"/>
    <x v="1"/>
    <n v="-2000"/>
    <x v="119"/>
    <s v="A CLEAN SANEAMENTO AMBIENTAL DE RESIDUOS EIRELI"/>
    <x v="6"/>
    <s v="'1014230"/>
    <x v="539"/>
    <x v="0"/>
    <x v="0"/>
    <x v="12"/>
    <x v="12"/>
    <x v="24"/>
    <x v="20"/>
    <s v="1 | 1"/>
    <x v="141"/>
    <n v="2001"/>
    <x v="1"/>
  </r>
  <r>
    <x v="1"/>
    <x v="1"/>
    <n v="-2000"/>
    <x v="119"/>
    <s v="EKO TRANSPORTES E RECOLHIMENTO DE RESIDUOS LTDA"/>
    <x v="6"/>
    <s v="'1013921"/>
    <x v="528"/>
    <x v="0"/>
    <x v="0"/>
    <x v="12"/>
    <x v="12"/>
    <x v="24"/>
    <x v="20"/>
    <s v="1 | 1"/>
    <x v="141"/>
    <n v="2001"/>
    <x v="1"/>
  </r>
  <r>
    <x v="1"/>
    <x v="1"/>
    <n v="-2000"/>
    <x v="119"/>
    <s v="PADRAO AMBIENTAL COLETA E TRANSPORTES EIRELI"/>
    <x v="6"/>
    <s v="'1013924"/>
    <x v="574"/>
    <x v="0"/>
    <x v="0"/>
    <x v="12"/>
    <x v="12"/>
    <x v="24"/>
    <x v="20"/>
    <s v="1 | 1"/>
    <x v="141"/>
    <n v="2001"/>
    <x v="1"/>
  </r>
  <r>
    <x v="1"/>
    <x v="1"/>
    <n v="-2000"/>
    <x v="119"/>
    <s v="SR SANTOS SERVICOS LTDA"/>
    <x v="9"/>
    <s v="'463"/>
    <x v="529"/>
    <x v="0"/>
    <x v="0"/>
    <x v="12"/>
    <x v="12"/>
    <x v="24"/>
    <x v="20"/>
    <s v="2 | 1"/>
    <x v="141"/>
    <n v="2001"/>
    <x v="1"/>
  </r>
  <r>
    <x v="1"/>
    <x v="1"/>
    <n v="-2000"/>
    <x v="111"/>
    <s v="PROCESSO"/>
    <x v="14"/>
    <s v="'0100151-06.2022.5.01.0048"/>
    <x v="1560"/>
    <x v="9"/>
    <x v="8"/>
    <x v="2"/>
    <x v="2"/>
    <x v="10"/>
    <x v="8"/>
    <s v="1 | 7"/>
    <x v="131"/>
    <n v="8002"/>
    <x v="1"/>
  </r>
  <r>
    <x v="1"/>
    <x v="1"/>
    <n v="-2000"/>
    <x v="111"/>
    <s v="PROCESSO"/>
    <x v="14"/>
    <s v="'0100151-06.2022.5.01.0048"/>
    <x v="1560"/>
    <x v="9"/>
    <x v="8"/>
    <x v="2"/>
    <x v="2"/>
    <x v="10"/>
    <x v="8"/>
    <s v="2 | 7"/>
    <x v="131"/>
    <n v="8002"/>
    <x v="1"/>
  </r>
  <r>
    <x v="1"/>
    <x v="1"/>
    <n v="-2000"/>
    <x v="111"/>
    <s v="PROCESSO"/>
    <x v="14"/>
    <s v="'0100151-06.2022.5.01.0048"/>
    <x v="1560"/>
    <x v="9"/>
    <x v="8"/>
    <x v="2"/>
    <x v="2"/>
    <x v="10"/>
    <x v="8"/>
    <s v="3 | 7"/>
    <x v="131"/>
    <n v="8002"/>
    <x v="1"/>
  </r>
  <r>
    <x v="1"/>
    <x v="1"/>
    <n v="-2000"/>
    <x v="111"/>
    <s v="PROCESSO"/>
    <x v="14"/>
    <s v="'0100151-06.2022.5.01.0048"/>
    <x v="1560"/>
    <x v="9"/>
    <x v="8"/>
    <x v="2"/>
    <x v="2"/>
    <x v="10"/>
    <x v="8"/>
    <s v="4 | 7"/>
    <x v="131"/>
    <n v="8002"/>
    <x v="1"/>
  </r>
  <r>
    <x v="1"/>
    <x v="1"/>
    <n v="-2000"/>
    <x v="111"/>
    <s v="PROCESSO"/>
    <x v="14"/>
    <s v="'0100151-06.2022.5.01.0048"/>
    <x v="1560"/>
    <x v="9"/>
    <x v="8"/>
    <x v="2"/>
    <x v="2"/>
    <x v="10"/>
    <x v="8"/>
    <s v="5 | 7"/>
    <x v="131"/>
    <n v="8002"/>
    <x v="1"/>
  </r>
  <r>
    <x v="1"/>
    <x v="1"/>
    <n v="-2000"/>
    <x v="111"/>
    <s v="PROCESSO"/>
    <x v="14"/>
    <s v="'0100151-06.2022.5.01.0048"/>
    <x v="1560"/>
    <x v="9"/>
    <x v="8"/>
    <x v="2"/>
    <x v="2"/>
    <x v="10"/>
    <x v="8"/>
    <s v="6 | 7"/>
    <x v="131"/>
    <n v="8002"/>
    <x v="1"/>
  </r>
  <r>
    <x v="1"/>
    <x v="1"/>
    <n v="-2000"/>
    <x v="111"/>
    <s v="PROCESSO"/>
    <x v="14"/>
    <s v="'0100408-35.2021.5.01.0058"/>
    <x v="1561"/>
    <x v="9"/>
    <x v="8"/>
    <x v="2"/>
    <x v="2"/>
    <x v="10"/>
    <x v="8"/>
    <s v="1 | 3"/>
    <x v="131"/>
    <n v="8002"/>
    <x v="1"/>
  </r>
  <r>
    <x v="1"/>
    <x v="1"/>
    <n v="-2000"/>
    <x v="111"/>
    <s v="PROCESSO"/>
    <x v="14"/>
    <s v="'0100408-35.2021.5.01.0058"/>
    <x v="1561"/>
    <x v="9"/>
    <x v="8"/>
    <x v="2"/>
    <x v="2"/>
    <x v="10"/>
    <x v="8"/>
    <s v="2 | 3"/>
    <x v="131"/>
    <n v="8002"/>
    <x v="1"/>
  </r>
  <r>
    <x v="1"/>
    <x v="1"/>
    <n v="-2000"/>
    <x v="111"/>
    <s v="PROCESSO"/>
    <x v="14"/>
    <s v="'0100408-35.2021.5.01.0058"/>
    <x v="1561"/>
    <x v="9"/>
    <x v="8"/>
    <x v="2"/>
    <x v="2"/>
    <x v="10"/>
    <x v="8"/>
    <s v="3 | 3"/>
    <x v="131"/>
    <n v="8002"/>
    <x v="1"/>
  </r>
  <r>
    <x v="1"/>
    <x v="1"/>
    <n v="-2000"/>
    <x v="13"/>
    <s v="CENTRO DE APERFEICOAMENTO DA VOZ FALA E ORATORIA LTDA"/>
    <x v="2"/>
    <s v="'10723413"/>
    <x v="1562"/>
    <x v="5"/>
    <x v="5"/>
    <x v="2"/>
    <x v="2"/>
    <x v="6"/>
    <x v="3"/>
    <s v="1 | 1"/>
    <x v="16"/>
    <n v="3006"/>
    <x v="1"/>
  </r>
  <r>
    <x v="1"/>
    <x v="1"/>
    <n v="-2000"/>
    <x v="120"/>
    <s v="AMBIENSYS GESTAO AMBIENTAL LTDA"/>
    <x v="2"/>
    <s v="'335"/>
    <x v="809"/>
    <x v="29"/>
    <x v="19"/>
    <x v="1"/>
    <x v="1"/>
    <x v="8"/>
    <x v="6"/>
    <s v="1 | 1"/>
    <x v="142"/>
    <n v="60011"/>
    <x v="1"/>
  </r>
  <r>
    <x v="1"/>
    <x v="1"/>
    <n v="-2000"/>
    <x v="17"/>
    <s v="GOOGLE BRASIL INTERNET LTDA."/>
    <x v="2"/>
    <s v="'1014683"/>
    <x v="1229"/>
    <x v="10"/>
    <x v="9"/>
    <x v="2"/>
    <x v="2"/>
    <x v="10"/>
    <x v="8"/>
    <s v="1 | 1"/>
    <x v="20"/>
    <n v="8001"/>
    <x v="1"/>
  </r>
  <r>
    <x v="1"/>
    <x v="1"/>
    <n v="-2000"/>
    <x v="17"/>
    <s v="LS ESPORTES EIRELI"/>
    <x v="7"/>
    <s v="'167"/>
    <x v="1563"/>
    <x v="10"/>
    <x v="9"/>
    <x v="2"/>
    <x v="2"/>
    <x v="10"/>
    <x v="8"/>
    <s v="1 | 1"/>
    <x v="20"/>
    <n v="8001"/>
    <x v="1"/>
  </r>
  <r>
    <x v="1"/>
    <x v="1"/>
    <n v="-2000"/>
    <x v="67"/>
    <s v="EKO TRANSPORTES E RECOLHIMENTO DE RESIDUOS LTDA"/>
    <x v="6"/>
    <s v="'1014314"/>
    <x v="1564"/>
    <x v="23"/>
    <x v="16"/>
    <x v="2"/>
    <x v="2"/>
    <x v="10"/>
    <x v="8"/>
    <s v="1 | 1"/>
    <x v="79"/>
    <n v="1002"/>
    <x v="1"/>
  </r>
  <r>
    <x v="1"/>
    <x v="1"/>
    <n v="-2000"/>
    <x v="100"/>
    <s v="ALELO S.A"/>
    <x v="2"/>
    <s v="'1014506"/>
    <x v="824"/>
    <x v="29"/>
    <x v="19"/>
    <x v="1"/>
    <x v="1"/>
    <x v="1"/>
    <x v="1"/>
    <s v="1 | 1"/>
    <x v="119"/>
    <n v="6001"/>
    <x v="1"/>
  </r>
  <r>
    <x v="1"/>
    <x v="1"/>
    <n v="-1987.6"/>
    <x v="39"/>
    <s v="RIOPAR PARTICIPACOES S.A."/>
    <x v="2"/>
    <s v="'72956255"/>
    <x v="1514"/>
    <x v="1"/>
    <x v="1"/>
    <x v="1"/>
    <x v="1"/>
    <x v="3"/>
    <x v="3"/>
    <s v="1 | 1"/>
    <x v="58"/>
    <n v="7001"/>
    <x v="1"/>
  </r>
  <r>
    <x v="1"/>
    <x v="1"/>
    <n v="-1969.5"/>
    <x v="19"/>
    <s v="MADEIREIRA SAO LUIZ LTDA"/>
    <x v="9"/>
    <s v="'43222"/>
    <x v="1565"/>
    <x v="31"/>
    <x v="7"/>
    <x v="2"/>
    <x v="2"/>
    <x v="10"/>
    <x v="8"/>
    <s v="2 | 2"/>
    <x v="22"/>
    <n v="8007"/>
    <x v="1"/>
  </r>
  <r>
    <x v="1"/>
    <x v="1"/>
    <n v="-1965.24"/>
    <x v="63"/>
    <s v="DEPARTAMENTO DE TRANSITO DO ESTADO DO RIO DE JANEIRO"/>
    <x v="4"/>
    <s v="'1013860"/>
    <x v="1566"/>
    <x v="25"/>
    <x v="18"/>
    <x v="1"/>
    <x v="1"/>
    <x v="1"/>
    <x v="1"/>
    <s v="1 | 1"/>
    <x v="75"/>
    <n v="30011"/>
    <x v="1"/>
  </r>
  <r>
    <x v="1"/>
    <x v="1"/>
    <n v="-1964.96"/>
    <x v="84"/>
    <s v="SECRETARIA DE ESTADO DE FAZENDA - SEFAZ"/>
    <x v="4"/>
    <s v="'1014183"/>
    <x v="1425"/>
    <x v="25"/>
    <x v="18"/>
    <x v="1"/>
    <x v="1"/>
    <x v="1"/>
    <x v="1"/>
    <s v="1 | 1"/>
    <x v="102"/>
    <n v="30011"/>
    <x v="1"/>
  </r>
  <r>
    <x v="1"/>
    <x v="1"/>
    <n v="-1963.12"/>
    <x v="50"/>
    <s v="VAREJAO DAS CORES COMERCIO DE PRODUTOS PARA PINTURA LTDA"/>
    <x v="9"/>
    <s v="'17940"/>
    <x v="1567"/>
    <x v="1"/>
    <x v="1"/>
    <x v="1"/>
    <x v="1"/>
    <x v="1"/>
    <x v="1"/>
    <s v="1 | 2"/>
    <x v="62"/>
    <n v="70011"/>
    <x v="1"/>
  </r>
  <r>
    <x v="1"/>
    <x v="1"/>
    <n v="-1962"/>
    <x v="50"/>
    <s v="VAREJAO DAS CORES COMERCIO DE PRODUTOS PARA PINTURA LTDA"/>
    <x v="9"/>
    <s v="'17940"/>
    <x v="1567"/>
    <x v="1"/>
    <x v="1"/>
    <x v="1"/>
    <x v="1"/>
    <x v="1"/>
    <x v="1"/>
    <s v="2 | 2"/>
    <x v="62"/>
    <n v="70011"/>
    <x v="1"/>
  </r>
  <r>
    <x v="1"/>
    <x v="1"/>
    <n v="-1959"/>
    <x v="33"/>
    <s v="ROCHA'S COMERCIO DE PRODUTOS DE LIMPEZA LTDA"/>
    <x v="9"/>
    <s v="'12076"/>
    <x v="862"/>
    <x v="17"/>
    <x v="2"/>
    <x v="2"/>
    <x v="2"/>
    <x v="7"/>
    <x v="5"/>
    <s v="1 | 1"/>
    <x v="39"/>
    <n v="5006"/>
    <x v="1"/>
  </r>
  <r>
    <x v="1"/>
    <x v="1"/>
    <n v="-1951.68"/>
    <x v="30"/>
    <s v="SECRETARIA DA RECEITA FEDERAL DO BRASIL - RFB"/>
    <x v="4"/>
    <s v="'1014634"/>
    <x v="1353"/>
    <x v="22"/>
    <x v="0"/>
    <x v="2"/>
    <x v="2"/>
    <x v="14"/>
    <x v="12"/>
    <s v="1 | 1"/>
    <x v="35"/>
    <n v="3002"/>
    <x v="1"/>
  </r>
  <r>
    <x v="1"/>
    <x v="1"/>
    <n v="-1950"/>
    <x v="50"/>
    <s v="MANUTRON COMERCIO E SERVICOS EIRELI"/>
    <x v="7"/>
    <s v="'981"/>
    <x v="1568"/>
    <x v="1"/>
    <x v="1"/>
    <x v="1"/>
    <x v="1"/>
    <x v="1"/>
    <x v="1"/>
    <s v="1 | 1"/>
    <x v="62"/>
    <n v="70011"/>
    <x v="1"/>
  </r>
  <r>
    <x v="1"/>
    <x v="1"/>
    <n v="-1946"/>
    <x v="109"/>
    <s v="TORO RECAUCHUTAGEM LTDA"/>
    <x v="7"/>
    <s v="'44691"/>
    <x v="1569"/>
    <x v="1"/>
    <x v="1"/>
    <x v="1"/>
    <x v="1"/>
    <x v="1"/>
    <x v="1"/>
    <s v="1 | 3"/>
    <x v="129"/>
    <n v="70011"/>
    <x v="1"/>
  </r>
  <r>
    <x v="1"/>
    <x v="1"/>
    <n v="-1946"/>
    <x v="109"/>
    <s v="TORO RECAUCHUTAGEM LTDA"/>
    <x v="7"/>
    <s v="'44691"/>
    <x v="1569"/>
    <x v="1"/>
    <x v="1"/>
    <x v="1"/>
    <x v="1"/>
    <x v="1"/>
    <x v="1"/>
    <s v="2 | 3"/>
    <x v="129"/>
    <n v="70011"/>
    <x v="1"/>
  </r>
  <r>
    <x v="1"/>
    <x v="1"/>
    <n v="-1946"/>
    <x v="109"/>
    <s v="TORO RECAUCHUTAGEM LTDA"/>
    <x v="7"/>
    <s v="'44691"/>
    <x v="1569"/>
    <x v="1"/>
    <x v="1"/>
    <x v="1"/>
    <x v="1"/>
    <x v="1"/>
    <x v="1"/>
    <s v="3 | 3"/>
    <x v="129"/>
    <n v="70011"/>
    <x v="1"/>
  </r>
  <r>
    <x v="1"/>
    <x v="1"/>
    <n v="-1938.81"/>
    <x v="57"/>
    <s v="A. OLIVEIRA BRANDAO COMERCIO DE EQUIPAMENTOS DE PROTECAO E FERRAGENS"/>
    <x v="9"/>
    <s v="'8063"/>
    <x v="1570"/>
    <x v="14"/>
    <x v="11"/>
    <x v="1"/>
    <x v="1"/>
    <x v="8"/>
    <x v="6"/>
    <s v="1 | 3"/>
    <x v="69"/>
    <n v="5005"/>
    <x v="1"/>
  </r>
  <r>
    <x v="1"/>
    <x v="1"/>
    <n v="-1938.81"/>
    <x v="57"/>
    <s v="A. OLIVEIRA BRANDAO COMERCIO DE EQUIPAMENTOS DE PROTECAO E FERRAGENS"/>
    <x v="9"/>
    <s v="'8063"/>
    <x v="1570"/>
    <x v="14"/>
    <x v="11"/>
    <x v="1"/>
    <x v="1"/>
    <x v="8"/>
    <x v="6"/>
    <s v="2 | 3"/>
    <x v="69"/>
    <n v="5005"/>
    <x v="1"/>
  </r>
  <r>
    <x v="1"/>
    <x v="1"/>
    <n v="-1938.8"/>
    <x v="57"/>
    <s v="A. OLIVEIRA BRANDAO COMERCIO DE EQUIPAMENTOS DE PROTECAO E FERRAGENS"/>
    <x v="9"/>
    <s v="'8063"/>
    <x v="1570"/>
    <x v="14"/>
    <x v="11"/>
    <x v="1"/>
    <x v="1"/>
    <x v="8"/>
    <x v="6"/>
    <s v="3 | 3"/>
    <x v="69"/>
    <n v="5005"/>
    <x v="1"/>
  </r>
  <r>
    <x v="1"/>
    <x v="1"/>
    <n v="-1935.27"/>
    <x v="3"/>
    <s v="SODEXO PASS DO BRASIL SERVICOS E COMERCIO S.A."/>
    <x v="2"/>
    <s v="'233463001"/>
    <x v="1571"/>
    <x v="29"/>
    <x v="19"/>
    <x v="1"/>
    <x v="1"/>
    <x v="3"/>
    <x v="3"/>
    <s v="1 | 1"/>
    <x v="3"/>
    <n v="60011"/>
    <x v="1"/>
  </r>
  <r>
    <x v="1"/>
    <x v="1"/>
    <n v="-1930.63"/>
    <x v="44"/>
    <s v="SECRETARIA DA RECEITA FEDERAL DO BRASIL - RFB"/>
    <x v="4"/>
    <s v="'1014228"/>
    <x v="1572"/>
    <x v="0"/>
    <x v="0"/>
    <x v="6"/>
    <x v="6"/>
    <x v="17"/>
    <x v="13"/>
    <s v="1 | 1"/>
    <x v="53"/>
    <n v="20011"/>
    <x v="1"/>
  </r>
  <r>
    <x v="1"/>
    <x v="1"/>
    <n v="-1930"/>
    <x v="105"/>
    <s v="LEANDRO ASSIS DA SILVA TEIXEIRA 08335759707"/>
    <x v="9"/>
    <s v="'140"/>
    <x v="1435"/>
    <x v="6"/>
    <x v="1"/>
    <x v="1"/>
    <x v="1"/>
    <x v="8"/>
    <x v="6"/>
    <s v="1 | 1"/>
    <x v="124"/>
    <n v="7003"/>
    <x v="1"/>
  </r>
  <r>
    <x v="1"/>
    <x v="1"/>
    <n v="-1910"/>
    <x v="50"/>
    <s v="IMPERIO DIESEL AUTO-PECAS E COMERCIO"/>
    <x v="9"/>
    <s v="'135676"/>
    <x v="1573"/>
    <x v="1"/>
    <x v="1"/>
    <x v="1"/>
    <x v="1"/>
    <x v="1"/>
    <x v="1"/>
    <s v="1 | 1"/>
    <x v="62"/>
    <n v="70011"/>
    <x v="1"/>
  </r>
  <r>
    <x v="1"/>
    <x v="1"/>
    <n v="-1900"/>
    <x v="28"/>
    <s v="ITANET CONECTA LTDA"/>
    <x v="7"/>
    <s v="'569848"/>
    <x v="815"/>
    <x v="24"/>
    <x v="17"/>
    <x v="1"/>
    <x v="1"/>
    <x v="8"/>
    <x v="6"/>
    <s v="1 | 1"/>
    <x v="33"/>
    <n v="80061"/>
    <x v="1"/>
  </r>
  <r>
    <x v="1"/>
    <x v="1"/>
    <n v="-1877.4"/>
    <x v="3"/>
    <s v="SODEXO PASS DO BRASIL SERVICOS E COMERCIO S.A."/>
    <x v="2"/>
    <s v="'326474001"/>
    <x v="1424"/>
    <x v="6"/>
    <x v="1"/>
    <x v="1"/>
    <x v="1"/>
    <x v="3"/>
    <x v="3"/>
    <s v="1 | 1"/>
    <x v="3"/>
    <n v="7003"/>
    <x v="1"/>
  </r>
  <r>
    <x v="1"/>
    <x v="1"/>
    <n v="-1865.14"/>
    <x v="97"/>
    <s v="JEDAF SERVICOS DE ESCRITORIO E APOIO ADMINISTRATIVO E TRANSPORTE EM GERAL EIRELI"/>
    <x v="7"/>
    <s v="'189"/>
    <x v="820"/>
    <x v="33"/>
    <x v="16"/>
    <x v="9"/>
    <x v="9"/>
    <x v="20"/>
    <x v="16"/>
    <s v="1 | 1"/>
    <x v="116"/>
    <n v="9001"/>
    <x v="1"/>
  </r>
  <r>
    <x v="1"/>
    <x v="1"/>
    <n v="-1835.9"/>
    <x v="2"/>
    <s v="FOLHA DE PAGAMENTO"/>
    <x v="3"/>
    <s v="'1014454"/>
    <x v="1365"/>
    <x v="27"/>
    <x v="19"/>
    <x v="1"/>
    <x v="1"/>
    <x v="2"/>
    <x v="2"/>
    <s v="1 | 1"/>
    <x v="2"/>
    <n v="60021"/>
    <x v="1"/>
  </r>
  <r>
    <x v="1"/>
    <x v="1"/>
    <n v="-1835"/>
    <x v="50"/>
    <s v="GRANVIA AUTO PECAS LTDA"/>
    <x v="9"/>
    <s v="'107723"/>
    <x v="1574"/>
    <x v="1"/>
    <x v="1"/>
    <x v="1"/>
    <x v="1"/>
    <x v="1"/>
    <x v="1"/>
    <s v="1 | 1"/>
    <x v="62"/>
    <n v="70011"/>
    <x v="1"/>
  </r>
  <r>
    <x v="1"/>
    <x v="1"/>
    <n v="-1824.69"/>
    <x v="73"/>
    <s v="SECRETARIA DA RECEITA FEDERAL DO BRASIL - RFB"/>
    <x v="4"/>
    <s v="'1014896"/>
    <x v="750"/>
    <x v="0"/>
    <x v="0"/>
    <x v="5"/>
    <x v="5"/>
    <x v="13"/>
    <x v="11"/>
    <s v="1 | 1"/>
    <x v="85"/>
    <n v="2001"/>
    <x v="1"/>
  </r>
  <r>
    <x v="1"/>
    <x v="1"/>
    <n v="-1817.17"/>
    <x v="86"/>
    <s v="PENSAO ALIMENTICIA"/>
    <x v="3"/>
    <s v="'1013598"/>
    <x v="1575"/>
    <x v="27"/>
    <x v="19"/>
    <x v="1"/>
    <x v="1"/>
    <x v="2"/>
    <x v="2"/>
    <s v="1 | 1"/>
    <x v="104"/>
    <n v="60021"/>
    <x v="1"/>
  </r>
  <r>
    <x v="1"/>
    <x v="1"/>
    <n v="-1807.3025"/>
    <x v="29"/>
    <s v="LANÇAMENTO MANUAL"/>
    <x v="1"/>
    <m/>
    <x v="560"/>
    <x v="0"/>
    <x v="0"/>
    <x v="2"/>
    <x v="2"/>
    <x v="4"/>
    <x v="2"/>
    <m/>
    <x v="34"/>
    <n v="2001"/>
    <x v="0"/>
  </r>
  <r>
    <x v="1"/>
    <x v="1"/>
    <n v="-1806.7"/>
    <x v="50"/>
    <s v="LUAN FERRAGENS FERRAMENTAS E REFRIGERACAO LTDA"/>
    <x v="9"/>
    <s v="'17157"/>
    <x v="1576"/>
    <x v="1"/>
    <x v="1"/>
    <x v="1"/>
    <x v="1"/>
    <x v="1"/>
    <x v="1"/>
    <s v="1 | 1"/>
    <x v="62"/>
    <n v="70011"/>
    <x v="1"/>
  </r>
  <r>
    <x v="1"/>
    <x v="1"/>
    <n v="-1800"/>
    <x v="18"/>
    <s v="EKO TRANSPORTES E RECOLHIMENTO DE RESIDUOS LTDA"/>
    <x v="6"/>
    <s v="'1014630"/>
    <x v="1398"/>
    <x v="29"/>
    <x v="19"/>
    <x v="2"/>
    <x v="2"/>
    <x v="10"/>
    <x v="8"/>
    <s v="1 | 1"/>
    <x v="21"/>
    <n v="60014"/>
    <x v="1"/>
  </r>
  <r>
    <x v="1"/>
    <x v="1"/>
    <n v="-1799.0024999999998"/>
    <x v="29"/>
    <s v="LANÇAMENTO MANUAL"/>
    <x v="1"/>
    <m/>
    <x v="560"/>
    <x v="22"/>
    <x v="0"/>
    <x v="2"/>
    <x v="2"/>
    <x v="4"/>
    <x v="2"/>
    <m/>
    <x v="34"/>
    <n v="3002"/>
    <x v="0"/>
  </r>
  <r>
    <x v="1"/>
    <x v="1"/>
    <n v="-1792.86"/>
    <x v="2"/>
    <s v="FOLHA DE PAGAMENTO"/>
    <x v="3"/>
    <s v="'1014452"/>
    <x v="1314"/>
    <x v="5"/>
    <x v="5"/>
    <x v="2"/>
    <x v="2"/>
    <x v="4"/>
    <x v="2"/>
    <s v="1 | 1"/>
    <x v="5"/>
    <n v="3006"/>
    <x v="1"/>
  </r>
  <r>
    <x v="1"/>
    <x v="1"/>
    <n v="-1787.67"/>
    <x v="49"/>
    <s v="UELINTON LUIZ VIANA PEREIRA 09074059759"/>
    <x v="7"/>
    <s v="'132"/>
    <x v="1577"/>
    <x v="11"/>
    <x v="6"/>
    <x v="2"/>
    <x v="2"/>
    <x v="7"/>
    <x v="5"/>
    <s v="1 | 1"/>
    <x v="60"/>
    <n v="8004"/>
    <x v="1"/>
  </r>
  <r>
    <x v="1"/>
    <x v="1"/>
    <n v="-1773.8"/>
    <x v="45"/>
    <s v="PREFEITURA DO RIO DE JANEIRO - IPTU"/>
    <x v="4"/>
    <s v="'1013607"/>
    <x v="1578"/>
    <x v="2"/>
    <x v="2"/>
    <x v="1"/>
    <x v="1"/>
    <x v="15"/>
    <x v="5"/>
    <s v="1 | 10"/>
    <x v="57"/>
    <n v="40041"/>
    <x v="1"/>
  </r>
  <r>
    <x v="1"/>
    <x v="1"/>
    <n v="-1769.23"/>
    <x v="84"/>
    <s v="SECRETARIA DE ESTADO DE FAZENDA - SEFAZ"/>
    <x v="4"/>
    <s v="'1013790"/>
    <x v="1579"/>
    <x v="25"/>
    <x v="18"/>
    <x v="1"/>
    <x v="1"/>
    <x v="1"/>
    <x v="1"/>
    <s v="1 | 1"/>
    <x v="102"/>
    <n v="30011"/>
    <x v="1"/>
  </r>
  <r>
    <x v="1"/>
    <x v="1"/>
    <n v="-1756.66"/>
    <x v="19"/>
    <s v="MADEIREIRA SAO LUIZ LTDA"/>
    <x v="9"/>
    <s v="'43372"/>
    <x v="1580"/>
    <x v="31"/>
    <x v="7"/>
    <x v="2"/>
    <x v="2"/>
    <x v="10"/>
    <x v="8"/>
    <s v="1 | 2"/>
    <x v="22"/>
    <n v="8007"/>
    <x v="1"/>
  </r>
  <r>
    <x v="1"/>
    <x v="1"/>
    <n v="-1744.72"/>
    <x v="3"/>
    <s v="SODEXO PASS DO BRASIL SERVICOS E COMERCIO S.A."/>
    <x v="2"/>
    <s v="'326402001"/>
    <x v="1326"/>
    <x v="29"/>
    <x v="19"/>
    <x v="1"/>
    <x v="1"/>
    <x v="3"/>
    <x v="3"/>
    <s v="1 | 1"/>
    <x v="3"/>
    <n v="60011"/>
    <x v="1"/>
  </r>
  <r>
    <x v="1"/>
    <x v="1"/>
    <n v="-1743.22"/>
    <x v="47"/>
    <s v="INSTITUTO NACIONAL DO SEGURO SOCIAL - INSS"/>
    <x v="4"/>
    <s v="'1014255"/>
    <x v="1581"/>
    <x v="0"/>
    <x v="0"/>
    <x v="6"/>
    <x v="6"/>
    <x v="17"/>
    <x v="13"/>
    <s v="1 | 1"/>
    <x v="56"/>
    <n v="2001"/>
    <x v="1"/>
  </r>
  <r>
    <x v="1"/>
    <x v="1"/>
    <n v="-1731.59"/>
    <x v="22"/>
    <s v="TRACKSALE INTERNET LTDA"/>
    <x v="7"/>
    <s v="'573"/>
    <x v="825"/>
    <x v="8"/>
    <x v="7"/>
    <x v="2"/>
    <x v="2"/>
    <x v="10"/>
    <x v="8"/>
    <s v="1 | 1"/>
    <x v="26"/>
    <n v="8003"/>
    <x v="1"/>
  </r>
  <r>
    <x v="1"/>
    <x v="1"/>
    <n v="-1721.41"/>
    <x v="30"/>
    <s v="SECRETARIA DA RECEITA FEDERAL DO BRASIL - RFB"/>
    <x v="4"/>
    <s v="'1014636"/>
    <x v="1582"/>
    <x v="29"/>
    <x v="19"/>
    <x v="1"/>
    <x v="1"/>
    <x v="16"/>
    <x v="12"/>
    <s v="1 | 1"/>
    <x v="90"/>
    <n v="60011"/>
    <x v="1"/>
  </r>
  <r>
    <x v="1"/>
    <x v="1"/>
    <n v="-1720.59"/>
    <x v="111"/>
    <s v="SAO PAULO TRIBUNAL DE JUSTICA"/>
    <x v="4"/>
    <s v="'81020000134859681"/>
    <x v="1583"/>
    <x v="9"/>
    <x v="8"/>
    <x v="2"/>
    <x v="2"/>
    <x v="10"/>
    <x v="8"/>
    <s v="1 | 1"/>
    <x v="131"/>
    <n v="8002"/>
    <x v="1"/>
  </r>
  <r>
    <x v="1"/>
    <x v="1"/>
    <n v="-1709.18"/>
    <x v="84"/>
    <s v="SECRETARIA DE ESTADO DE FAZENDA - SEFAZ"/>
    <x v="4"/>
    <s v="'1014304"/>
    <x v="1504"/>
    <x v="25"/>
    <x v="18"/>
    <x v="1"/>
    <x v="1"/>
    <x v="1"/>
    <x v="1"/>
    <s v="1 | 1"/>
    <x v="102"/>
    <n v="30011"/>
    <x v="1"/>
  </r>
  <r>
    <x v="1"/>
    <x v="1"/>
    <n v="-1704.43"/>
    <x v="2"/>
    <s v="FOLHA DE PAGAMENTO"/>
    <x v="3"/>
    <s v="'1014435"/>
    <x v="1344"/>
    <x v="5"/>
    <x v="5"/>
    <x v="2"/>
    <x v="2"/>
    <x v="4"/>
    <x v="2"/>
    <s v="2 | 2"/>
    <x v="5"/>
    <n v="3006"/>
    <x v="1"/>
  </r>
  <r>
    <x v="1"/>
    <x v="1"/>
    <n v="-1698.61"/>
    <x v="97"/>
    <s v="SODEXO PASS DO BRASIL SERVICOS E COMERCIO S.A."/>
    <x v="2"/>
    <s v="'326474001"/>
    <x v="1424"/>
    <x v="33"/>
    <x v="16"/>
    <x v="9"/>
    <x v="9"/>
    <x v="20"/>
    <x v="16"/>
    <s v="1 | 1"/>
    <x v="116"/>
    <n v="9001"/>
    <x v="1"/>
  </r>
  <r>
    <x v="1"/>
    <x v="1"/>
    <n v="-1696.03"/>
    <x v="86"/>
    <s v="PENSAO ALIMENTICIA"/>
    <x v="3"/>
    <s v="'1014436"/>
    <x v="1584"/>
    <x v="27"/>
    <x v="19"/>
    <x v="1"/>
    <x v="1"/>
    <x v="2"/>
    <x v="2"/>
    <s v="1 | 1"/>
    <x v="104"/>
    <n v="60021"/>
    <x v="1"/>
  </r>
  <r>
    <x v="1"/>
    <x v="1"/>
    <n v="-1694.35"/>
    <x v="63"/>
    <s v="DEPARTAMENTO DE TRANSITO DO ESTADO DO RIO DE JANEIRO"/>
    <x v="4"/>
    <s v="'1013863"/>
    <x v="1585"/>
    <x v="25"/>
    <x v="18"/>
    <x v="1"/>
    <x v="1"/>
    <x v="1"/>
    <x v="1"/>
    <s v="1 | 1"/>
    <x v="75"/>
    <n v="30011"/>
    <x v="1"/>
  </r>
  <r>
    <x v="1"/>
    <x v="1"/>
    <n v="-1686.3"/>
    <x v="19"/>
    <s v="MADEIREIRA SAO LUIZ LTDA"/>
    <x v="9"/>
    <s v="'43324"/>
    <x v="1586"/>
    <x v="31"/>
    <x v="7"/>
    <x v="2"/>
    <x v="2"/>
    <x v="10"/>
    <x v="8"/>
    <s v="2 | 2"/>
    <x v="22"/>
    <n v="8007"/>
    <x v="1"/>
  </r>
  <r>
    <x v="1"/>
    <x v="1"/>
    <n v="-1681.86"/>
    <x v="50"/>
    <s v="GUANABARA DIESEL SA COMERCIO E REPRESENTACOES"/>
    <x v="9"/>
    <s v="'397802"/>
    <x v="1587"/>
    <x v="1"/>
    <x v="1"/>
    <x v="1"/>
    <x v="1"/>
    <x v="1"/>
    <x v="1"/>
    <s v="1 | 1"/>
    <x v="62"/>
    <n v="70011"/>
    <x v="1"/>
  </r>
  <r>
    <x v="1"/>
    <x v="1"/>
    <n v="-1676.52"/>
    <x v="26"/>
    <s v="TRIMBLE BRASIL SOLUCOES LTDA"/>
    <x v="7"/>
    <s v="'8099"/>
    <x v="1588"/>
    <x v="24"/>
    <x v="17"/>
    <x v="2"/>
    <x v="2"/>
    <x v="10"/>
    <x v="8"/>
    <s v="1 | 1"/>
    <x v="31"/>
    <n v="8006"/>
    <x v="1"/>
  </r>
  <r>
    <x v="1"/>
    <x v="1"/>
    <n v="-1675.57"/>
    <x v="49"/>
    <s v="UELINTON LUIZ VIANA PEREIRA 09074059759"/>
    <x v="7"/>
    <s v="'131"/>
    <x v="1589"/>
    <x v="11"/>
    <x v="6"/>
    <x v="2"/>
    <x v="2"/>
    <x v="7"/>
    <x v="5"/>
    <s v="1 | 1"/>
    <x v="60"/>
    <n v="8004"/>
    <x v="1"/>
  </r>
  <r>
    <x v="1"/>
    <x v="1"/>
    <n v="-1661.18"/>
    <x v="47"/>
    <s v="INSTITUTO NACIONAL DO SEGURO SOCIAL - INSS"/>
    <x v="4"/>
    <s v="'1014258"/>
    <x v="1590"/>
    <x v="0"/>
    <x v="0"/>
    <x v="6"/>
    <x v="6"/>
    <x v="17"/>
    <x v="13"/>
    <s v="1 | 1"/>
    <x v="56"/>
    <n v="2001"/>
    <x v="1"/>
  </r>
  <r>
    <x v="1"/>
    <x v="1"/>
    <n v="-1650"/>
    <x v="50"/>
    <s v="WANDERLEY DE ALMEIDA 93127286791"/>
    <x v="7"/>
    <s v="'456"/>
    <x v="1591"/>
    <x v="1"/>
    <x v="1"/>
    <x v="1"/>
    <x v="1"/>
    <x v="1"/>
    <x v="1"/>
    <s v="1 | 1"/>
    <x v="62"/>
    <n v="70011"/>
    <x v="1"/>
  </r>
  <r>
    <x v="1"/>
    <x v="1"/>
    <n v="-1633.9925000000001"/>
    <x v="29"/>
    <s v="LANÇAMENTO MANUAL"/>
    <x v="1"/>
    <m/>
    <x v="560"/>
    <x v="29"/>
    <x v="19"/>
    <x v="1"/>
    <x v="1"/>
    <x v="2"/>
    <x v="2"/>
    <m/>
    <x v="38"/>
    <n v="60013"/>
    <x v="0"/>
  </r>
  <r>
    <x v="1"/>
    <x v="1"/>
    <n v="-1629.54"/>
    <x v="86"/>
    <s v="PENSAO ALIMENTICIA"/>
    <x v="3"/>
    <s v="'1013995"/>
    <x v="1592"/>
    <x v="29"/>
    <x v="19"/>
    <x v="1"/>
    <x v="1"/>
    <x v="2"/>
    <x v="2"/>
    <s v="1 | 1"/>
    <x v="104"/>
    <n v="60011"/>
    <x v="1"/>
  </r>
  <r>
    <x v="1"/>
    <x v="1"/>
    <n v="-1615.8"/>
    <x v="37"/>
    <s v="DAS"/>
    <x v="4"/>
    <s v="'1014161"/>
    <x v="1593"/>
    <x v="0"/>
    <x v="0"/>
    <x v="6"/>
    <x v="6"/>
    <x v="17"/>
    <x v="13"/>
    <s v="1 | 1"/>
    <x v="44"/>
    <n v="20011"/>
    <x v="1"/>
  </r>
  <r>
    <x v="1"/>
    <x v="1"/>
    <n v="-1600"/>
    <x v="7"/>
    <s v="JOSE EDUARDO DIAS ALMEIDA"/>
    <x v="8"/>
    <s v="'1012940"/>
    <x v="838"/>
    <x v="2"/>
    <x v="2"/>
    <x v="2"/>
    <x v="2"/>
    <x v="7"/>
    <x v="5"/>
    <s v="1 | 1"/>
    <x v="9"/>
    <n v="4004"/>
    <x v="1"/>
  </r>
  <r>
    <x v="1"/>
    <x v="1"/>
    <n v="-1600"/>
    <x v="72"/>
    <s v="RN2 IMPRESSAO PARA PUBLICIDADE LTDA"/>
    <x v="9"/>
    <s v="'3714"/>
    <x v="695"/>
    <x v="1"/>
    <x v="1"/>
    <x v="1"/>
    <x v="1"/>
    <x v="8"/>
    <x v="6"/>
    <s v="1 | 1"/>
    <x v="84"/>
    <n v="70011"/>
    <x v="1"/>
  </r>
  <r>
    <x v="1"/>
    <x v="1"/>
    <n v="-1594.92"/>
    <x v="8"/>
    <s v="COMISSÃƒO"/>
    <x v="6"/>
    <s v="'1014627"/>
    <x v="1594"/>
    <x v="3"/>
    <x v="3"/>
    <x v="1"/>
    <x v="1"/>
    <x v="2"/>
    <x v="2"/>
    <s v="1 | 1"/>
    <x v="10"/>
    <n v="4002"/>
    <x v="1"/>
  </r>
  <r>
    <x v="1"/>
    <x v="1"/>
    <n v="-1592"/>
    <x v="50"/>
    <s v="WLM PARTICIPACOES E COMERCIO DE MAQUINAS E VEICULOS S.A."/>
    <x v="9"/>
    <s v="'45767"/>
    <x v="1595"/>
    <x v="1"/>
    <x v="1"/>
    <x v="1"/>
    <x v="1"/>
    <x v="1"/>
    <x v="1"/>
    <s v="1 | 1"/>
    <x v="62"/>
    <n v="70011"/>
    <x v="1"/>
  </r>
  <r>
    <x v="1"/>
    <x v="1"/>
    <n v="-1570"/>
    <x v="105"/>
    <s v="LEANDRO ASSIS DA SILVA TEIXEIRA 08335759707"/>
    <x v="9"/>
    <s v="'139"/>
    <x v="1596"/>
    <x v="6"/>
    <x v="1"/>
    <x v="1"/>
    <x v="1"/>
    <x v="8"/>
    <x v="6"/>
    <s v="1 | 1"/>
    <x v="124"/>
    <n v="7003"/>
    <x v="1"/>
  </r>
  <r>
    <x v="1"/>
    <x v="1"/>
    <n v="-1565"/>
    <x v="22"/>
    <s v="ELOVERDE SISTEMAS LTDA"/>
    <x v="7"/>
    <s v="'1226"/>
    <x v="839"/>
    <x v="15"/>
    <x v="12"/>
    <x v="2"/>
    <x v="2"/>
    <x v="10"/>
    <x v="8"/>
    <s v="1 | 1"/>
    <x v="26"/>
    <n v="5002"/>
    <x v="1"/>
  </r>
  <r>
    <x v="1"/>
    <x v="1"/>
    <n v="-1564.55"/>
    <x v="37"/>
    <s v="DAS"/>
    <x v="4"/>
    <s v="'1014196"/>
    <x v="1597"/>
    <x v="0"/>
    <x v="0"/>
    <x v="6"/>
    <x v="6"/>
    <x v="17"/>
    <x v="13"/>
    <s v="1 | 1"/>
    <x v="44"/>
    <n v="20011"/>
    <x v="1"/>
  </r>
  <r>
    <x v="1"/>
    <x v="1"/>
    <n v="-1560.05"/>
    <x v="35"/>
    <s v="SECRETARIA DA RECEITA FEDERAL DO BRASIL - RFB"/>
    <x v="4"/>
    <s v="'1014709"/>
    <x v="1352"/>
    <x v="29"/>
    <x v="19"/>
    <x v="1"/>
    <x v="1"/>
    <x v="16"/>
    <x v="12"/>
    <s v="1 | 1"/>
    <x v="47"/>
    <n v="60011"/>
    <x v="1"/>
  </r>
  <r>
    <x v="1"/>
    <x v="1"/>
    <n v="-1560"/>
    <x v="105"/>
    <s v="LEANDRO ASSIS DA SILVA TEIXEIRA 08335759707"/>
    <x v="9"/>
    <s v="'143"/>
    <x v="1598"/>
    <x v="6"/>
    <x v="1"/>
    <x v="1"/>
    <x v="1"/>
    <x v="8"/>
    <x v="6"/>
    <s v="1 | 1"/>
    <x v="124"/>
    <n v="7003"/>
    <x v="1"/>
  </r>
  <r>
    <x v="1"/>
    <x v="1"/>
    <n v="-1556.07"/>
    <x v="84"/>
    <s v="SECRETARIA DE ESTADO DE FAZENDA - SEFAZ"/>
    <x v="4"/>
    <s v="'1013793"/>
    <x v="1599"/>
    <x v="25"/>
    <x v="18"/>
    <x v="1"/>
    <x v="1"/>
    <x v="1"/>
    <x v="1"/>
    <s v="1 | 1"/>
    <x v="102"/>
    <n v="30011"/>
    <x v="1"/>
  </r>
  <r>
    <x v="1"/>
    <x v="1"/>
    <n v="-1543.67"/>
    <x v="27"/>
    <s v="FUNDO DE GARANTIA DO TEMPO DE SERVICO"/>
    <x v="4"/>
    <s v="'1014472"/>
    <x v="1553"/>
    <x v="29"/>
    <x v="19"/>
    <x v="1"/>
    <x v="1"/>
    <x v="16"/>
    <x v="12"/>
    <s v="1 | 1"/>
    <x v="42"/>
    <n v="60011"/>
    <x v="1"/>
  </r>
  <r>
    <x v="1"/>
    <x v="1"/>
    <n v="-1543"/>
    <x v="44"/>
    <s v="SECRETARIA DA RECEITA FEDERAL DO BRASIL - RFB"/>
    <x v="4"/>
    <s v="'1014199"/>
    <x v="1600"/>
    <x v="0"/>
    <x v="0"/>
    <x v="6"/>
    <x v="6"/>
    <x v="17"/>
    <x v="13"/>
    <s v="1 | 1"/>
    <x v="53"/>
    <n v="20011"/>
    <x v="1"/>
  </r>
  <r>
    <x v="1"/>
    <x v="1"/>
    <n v="-1529.57"/>
    <x v="70"/>
    <s v="VAMOS LOCACAO DE CAMINHOES, MAQUINAS E EQUIPAMENTOS S.A."/>
    <x v="2"/>
    <s v="'153560170"/>
    <x v="1601"/>
    <x v="29"/>
    <x v="19"/>
    <x v="1"/>
    <x v="1"/>
    <x v="1"/>
    <x v="1"/>
    <s v="1 | 1"/>
    <x v="82"/>
    <n v="6001"/>
    <x v="1"/>
  </r>
  <r>
    <x v="1"/>
    <x v="1"/>
    <n v="-1528.59"/>
    <x v="31"/>
    <s v="LIGHT SERVICOS DE ELETRICIDADE S A"/>
    <x v="9"/>
    <s v="'1848657"/>
    <x v="1602"/>
    <x v="2"/>
    <x v="2"/>
    <x v="1"/>
    <x v="1"/>
    <x v="15"/>
    <x v="5"/>
    <s v="1 | 1"/>
    <x v="36"/>
    <n v="40041"/>
    <x v="1"/>
  </r>
  <r>
    <x v="1"/>
    <x v="1"/>
    <n v="-1522"/>
    <x v="11"/>
    <s v="DK INDUSTRIA E COMERCIO DE PRODUTOS PROMOCIONAIS LTDA."/>
    <x v="9"/>
    <s v="'1233"/>
    <x v="1603"/>
    <x v="5"/>
    <x v="5"/>
    <x v="2"/>
    <x v="2"/>
    <x v="10"/>
    <x v="8"/>
    <s v="1 | 1"/>
    <x v="13"/>
    <n v="3006"/>
    <x v="1"/>
  </r>
  <r>
    <x v="1"/>
    <x v="1"/>
    <n v="-1520"/>
    <x v="50"/>
    <s v="TREVISO RIO VEICULOS LTDA"/>
    <x v="9"/>
    <s v="'181986"/>
    <x v="1604"/>
    <x v="1"/>
    <x v="1"/>
    <x v="1"/>
    <x v="1"/>
    <x v="1"/>
    <x v="1"/>
    <s v="1 | 2"/>
    <x v="62"/>
    <n v="70011"/>
    <x v="1"/>
  </r>
  <r>
    <x v="1"/>
    <x v="1"/>
    <n v="-1520"/>
    <x v="50"/>
    <s v="TREVISO RIO VEICULOS LTDA"/>
    <x v="9"/>
    <s v="'181986"/>
    <x v="1604"/>
    <x v="1"/>
    <x v="1"/>
    <x v="1"/>
    <x v="1"/>
    <x v="1"/>
    <x v="1"/>
    <s v="2 | 2"/>
    <x v="62"/>
    <n v="70011"/>
    <x v="1"/>
  </r>
  <r>
    <x v="1"/>
    <x v="1"/>
    <n v="-1515.12"/>
    <x v="84"/>
    <s v="SECRETARIA DE ESTADO DE FAZENDA - SEFAZ"/>
    <x v="4"/>
    <s v="'1013795"/>
    <x v="1605"/>
    <x v="25"/>
    <x v="18"/>
    <x v="1"/>
    <x v="1"/>
    <x v="1"/>
    <x v="1"/>
    <s v="1 | 1"/>
    <x v="102"/>
    <n v="30011"/>
    <x v="1"/>
  </r>
  <r>
    <x v="1"/>
    <x v="1"/>
    <n v="-1513.99"/>
    <x v="44"/>
    <s v="SECRETARIA DA RECEITA FEDERAL DO BRASIL - RFB"/>
    <x v="4"/>
    <s v="'1014262"/>
    <x v="1606"/>
    <x v="0"/>
    <x v="0"/>
    <x v="6"/>
    <x v="6"/>
    <x v="17"/>
    <x v="13"/>
    <s v="1 | 1"/>
    <x v="53"/>
    <n v="20011"/>
    <x v="1"/>
  </r>
  <r>
    <x v="1"/>
    <x v="1"/>
    <n v="-1500"/>
    <x v="120"/>
    <s v="UNITRANSERVICE CONSOLIDATION EIRELI"/>
    <x v="2"/>
    <s v="'179137220"/>
    <x v="1607"/>
    <x v="3"/>
    <x v="3"/>
    <x v="1"/>
    <x v="1"/>
    <x v="8"/>
    <x v="6"/>
    <s v="1 | 1"/>
    <x v="142"/>
    <n v="4002"/>
    <x v="1"/>
  </r>
  <r>
    <x v="1"/>
    <x v="1"/>
    <n v="-1500"/>
    <x v="120"/>
    <s v="UNITRANSERVICE CONSOLIDATION EIRELI"/>
    <x v="2"/>
    <s v="'179138121"/>
    <x v="1608"/>
    <x v="3"/>
    <x v="3"/>
    <x v="1"/>
    <x v="1"/>
    <x v="8"/>
    <x v="6"/>
    <s v="1 | 1"/>
    <x v="142"/>
    <n v="4002"/>
    <x v="1"/>
  </r>
  <r>
    <x v="1"/>
    <x v="1"/>
    <n v="-1500"/>
    <x v="100"/>
    <s v="ALELO S.A"/>
    <x v="2"/>
    <s v="'1014602"/>
    <x v="824"/>
    <x v="29"/>
    <x v="19"/>
    <x v="1"/>
    <x v="1"/>
    <x v="1"/>
    <x v="1"/>
    <s v="1 | 1"/>
    <x v="119"/>
    <n v="6001"/>
    <x v="1"/>
  </r>
  <r>
    <x v="1"/>
    <x v="1"/>
    <n v="-1500"/>
    <x v="100"/>
    <s v="ALELO S.A"/>
    <x v="2"/>
    <s v="'1014603"/>
    <x v="824"/>
    <x v="29"/>
    <x v="19"/>
    <x v="1"/>
    <x v="1"/>
    <x v="1"/>
    <x v="1"/>
    <s v="1 | 1"/>
    <x v="119"/>
    <n v="6001"/>
    <x v="1"/>
  </r>
  <r>
    <x v="1"/>
    <x v="1"/>
    <n v="-1500"/>
    <x v="100"/>
    <s v="ALELO S.A"/>
    <x v="2"/>
    <s v="'1014604"/>
    <x v="824"/>
    <x v="29"/>
    <x v="19"/>
    <x v="1"/>
    <x v="1"/>
    <x v="1"/>
    <x v="1"/>
    <s v="1 | 1"/>
    <x v="119"/>
    <n v="6001"/>
    <x v="1"/>
  </r>
  <r>
    <x v="1"/>
    <x v="1"/>
    <n v="-1495"/>
    <x v="75"/>
    <s v="REDUX INDUSTRIA E COMERCIO LTDA"/>
    <x v="9"/>
    <s v="'28452"/>
    <x v="811"/>
    <x v="27"/>
    <x v="19"/>
    <x v="1"/>
    <x v="1"/>
    <x v="1"/>
    <x v="1"/>
    <s v="1 | 1"/>
    <x v="88"/>
    <n v="6002"/>
    <x v="1"/>
  </r>
  <r>
    <x v="1"/>
    <x v="1"/>
    <n v="-1493.94"/>
    <x v="2"/>
    <s v="FOLHA DE PAGAMENTO"/>
    <x v="3"/>
    <s v="'1014454"/>
    <x v="1365"/>
    <x v="29"/>
    <x v="19"/>
    <x v="1"/>
    <x v="1"/>
    <x v="2"/>
    <x v="2"/>
    <s v="1 | 1"/>
    <x v="2"/>
    <n v="60012"/>
    <x v="1"/>
  </r>
  <r>
    <x v="1"/>
    <x v="1"/>
    <n v="-1493.8758333333333"/>
    <x v="29"/>
    <s v="LANÇAMENTO MANUAL"/>
    <x v="1"/>
    <m/>
    <x v="560"/>
    <x v="27"/>
    <x v="19"/>
    <x v="1"/>
    <x v="1"/>
    <x v="2"/>
    <x v="2"/>
    <m/>
    <x v="38"/>
    <n v="60022"/>
    <x v="0"/>
  </r>
  <r>
    <x v="1"/>
    <x v="1"/>
    <n v="-1469.97"/>
    <x v="27"/>
    <s v="FUNDO DE GARANTIA DO TEMPO DE SERVICO"/>
    <x v="4"/>
    <s v="'1014483"/>
    <x v="1445"/>
    <x v="11"/>
    <x v="6"/>
    <x v="2"/>
    <x v="2"/>
    <x v="14"/>
    <x v="12"/>
    <s v="1 | 1"/>
    <x v="32"/>
    <n v="8004"/>
    <x v="1"/>
  </r>
  <r>
    <x v="1"/>
    <x v="1"/>
    <n v="-1467.4"/>
    <x v="50"/>
    <s v="VAREJAO DAS CORES COMERCIO DE PRODUTOS PARA PINTURA LTDA"/>
    <x v="9"/>
    <s v="'17998"/>
    <x v="1609"/>
    <x v="1"/>
    <x v="1"/>
    <x v="1"/>
    <x v="1"/>
    <x v="1"/>
    <x v="1"/>
    <s v="1 | 1"/>
    <x v="62"/>
    <n v="70011"/>
    <x v="1"/>
  </r>
  <r>
    <x v="1"/>
    <x v="1"/>
    <n v="-1455.71"/>
    <x v="111"/>
    <s v="SECRETARIA DA RECEITA FEDERAL DO BRASIL - RFB"/>
    <x v="4"/>
    <s v="'01010106220205010025"/>
    <x v="1610"/>
    <x v="9"/>
    <x v="8"/>
    <x v="2"/>
    <x v="2"/>
    <x v="10"/>
    <x v="8"/>
    <s v="1 | 1"/>
    <x v="131"/>
    <n v="8002"/>
    <x v="1"/>
  </r>
  <r>
    <x v="1"/>
    <x v="1"/>
    <n v="-1450"/>
    <x v="13"/>
    <s v="VASCONCELLOS E ARAUJO AUTO ESCOLA E MOTO ESCOLA LTDA"/>
    <x v="10"/>
    <s v="'1013849"/>
    <x v="1611"/>
    <x v="5"/>
    <x v="5"/>
    <x v="2"/>
    <x v="2"/>
    <x v="6"/>
    <x v="3"/>
    <s v="1 | 1"/>
    <x v="16"/>
    <n v="3006"/>
    <x v="1"/>
  </r>
  <r>
    <x v="1"/>
    <x v="1"/>
    <n v="-1447.2750000000003"/>
    <x v="29"/>
    <s v="LANÇAMENTO MANUAL"/>
    <x v="1"/>
    <m/>
    <x v="560"/>
    <x v="4"/>
    <x v="4"/>
    <x v="2"/>
    <x v="2"/>
    <x v="4"/>
    <x v="2"/>
    <m/>
    <x v="34"/>
    <n v="4003"/>
    <x v="0"/>
  </r>
  <r>
    <x v="1"/>
    <x v="1"/>
    <n v="-1442.5"/>
    <x v="39"/>
    <s v="RIOPAR PARTICIPACOES S.A."/>
    <x v="2"/>
    <s v="'72955891"/>
    <x v="1514"/>
    <x v="6"/>
    <x v="1"/>
    <x v="1"/>
    <x v="1"/>
    <x v="3"/>
    <x v="3"/>
    <s v="1 | 1"/>
    <x v="58"/>
    <n v="7003"/>
    <x v="1"/>
  </r>
  <r>
    <x v="1"/>
    <x v="1"/>
    <n v="-1428"/>
    <x v="74"/>
    <s v="PLAX INDUSTRIA E COMERCIO DE SOLVENTES LTDA"/>
    <x v="9"/>
    <s v="'18236"/>
    <x v="1612"/>
    <x v="13"/>
    <x v="2"/>
    <x v="1"/>
    <x v="1"/>
    <x v="8"/>
    <x v="6"/>
    <s v="1 | 1"/>
    <x v="87"/>
    <n v="5003"/>
    <x v="1"/>
  </r>
  <r>
    <x v="1"/>
    <x v="1"/>
    <n v="-1427.8999999999"/>
    <x v="50"/>
    <s v="LANÇAMENTO MANUAL"/>
    <x v="1"/>
    <m/>
    <x v="1613"/>
    <x v="0"/>
    <x v="0"/>
    <x v="1"/>
    <x v="1"/>
    <x v="1"/>
    <x v="1"/>
    <m/>
    <x v="62"/>
    <n v="2001"/>
    <x v="0"/>
  </r>
  <r>
    <x v="1"/>
    <x v="1"/>
    <n v="-1400"/>
    <x v="50"/>
    <s v="ERICO DANILO DA S.COSTA"/>
    <x v="7"/>
    <s v="'104"/>
    <x v="1614"/>
    <x v="16"/>
    <x v="11"/>
    <x v="1"/>
    <x v="1"/>
    <x v="1"/>
    <x v="1"/>
    <s v="1 | 1"/>
    <x v="62"/>
    <n v="7002"/>
    <x v="1"/>
  </r>
  <r>
    <x v="1"/>
    <x v="1"/>
    <n v="-1400"/>
    <x v="79"/>
    <s v="ROMULO PEREIRA DA SILVA"/>
    <x v="8"/>
    <s v="'1012904"/>
    <x v="857"/>
    <x v="18"/>
    <x v="13"/>
    <x v="2"/>
    <x v="2"/>
    <x v="12"/>
    <x v="10"/>
    <s v="1 | 1"/>
    <x v="96"/>
    <n v="4001"/>
    <x v="1"/>
  </r>
  <r>
    <x v="1"/>
    <x v="1"/>
    <n v="-1400"/>
    <x v="79"/>
    <s v="ROMULO PEREIRA DA SILVA"/>
    <x v="8"/>
    <s v="'1012905"/>
    <x v="857"/>
    <x v="18"/>
    <x v="13"/>
    <x v="2"/>
    <x v="2"/>
    <x v="12"/>
    <x v="10"/>
    <s v="1 | 1"/>
    <x v="96"/>
    <n v="4001"/>
    <x v="1"/>
  </r>
  <r>
    <x v="1"/>
    <x v="1"/>
    <n v="-1400"/>
    <x v="79"/>
    <s v="ROMULO PEREIRA DA SILVA"/>
    <x v="8"/>
    <s v="'1012906"/>
    <x v="857"/>
    <x v="18"/>
    <x v="13"/>
    <x v="2"/>
    <x v="2"/>
    <x v="12"/>
    <x v="10"/>
    <s v="1 | 1"/>
    <x v="96"/>
    <n v="4001"/>
    <x v="1"/>
  </r>
  <r>
    <x v="1"/>
    <x v="1"/>
    <n v="-1400"/>
    <x v="79"/>
    <s v="ROMULO PEREIRA DA SILVA"/>
    <x v="8"/>
    <s v="'1012907"/>
    <x v="857"/>
    <x v="18"/>
    <x v="13"/>
    <x v="2"/>
    <x v="2"/>
    <x v="12"/>
    <x v="10"/>
    <s v="1 | 1"/>
    <x v="96"/>
    <n v="4001"/>
    <x v="1"/>
  </r>
  <r>
    <x v="1"/>
    <x v="1"/>
    <n v="-1395"/>
    <x v="50"/>
    <s v="TRANSRIO CAMINHOES, ONIBUS, MAQUINAS E MOTORES LTDA"/>
    <x v="9"/>
    <s v="'341864"/>
    <x v="1615"/>
    <x v="1"/>
    <x v="1"/>
    <x v="1"/>
    <x v="1"/>
    <x v="1"/>
    <x v="1"/>
    <s v="1 | 1"/>
    <x v="62"/>
    <n v="70011"/>
    <x v="1"/>
  </r>
  <r>
    <x v="1"/>
    <x v="1"/>
    <n v="-1389.71"/>
    <x v="37"/>
    <s v="DAS"/>
    <x v="4"/>
    <s v="'1014217"/>
    <x v="1616"/>
    <x v="0"/>
    <x v="0"/>
    <x v="6"/>
    <x v="6"/>
    <x v="17"/>
    <x v="13"/>
    <s v="1 | 1"/>
    <x v="44"/>
    <n v="20011"/>
    <x v="1"/>
  </r>
  <r>
    <x v="1"/>
    <x v="1"/>
    <n v="-1382.51"/>
    <x v="2"/>
    <s v="FOLHA DE PAGAMENTO"/>
    <x v="3"/>
    <s v="'1014454"/>
    <x v="1365"/>
    <x v="17"/>
    <x v="2"/>
    <x v="1"/>
    <x v="1"/>
    <x v="2"/>
    <x v="2"/>
    <s v="1 | 1"/>
    <x v="2"/>
    <n v="5006"/>
    <x v="1"/>
  </r>
  <r>
    <x v="1"/>
    <x v="1"/>
    <n v="-1380"/>
    <x v="69"/>
    <s v="WBSF SERVICOS DE ESCRITORIO E APOIO ADMINISTRATIVO LTDA"/>
    <x v="7"/>
    <s v="'93"/>
    <x v="1617"/>
    <x v="25"/>
    <x v="18"/>
    <x v="2"/>
    <x v="2"/>
    <x v="12"/>
    <x v="10"/>
    <s v="1 | 1"/>
    <x v="81"/>
    <n v="3001"/>
    <x v="1"/>
  </r>
  <r>
    <x v="1"/>
    <x v="1"/>
    <n v="-1380"/>
    <x v="16"/>
    <s v="ARUOM RIO COMERCIO E SERVICOS EM GERAL EIRELI"/>
    <x v="7"/>
    <s v="'50982"/>
    <x v="1618"/>
    <x v="1"/>
    <x v="1"/>
    <x v="1"/>
    <x v="1"/>
    <x v="1"/>
    <x v="1"/>
    <s v="1 | 1"/>
    <x v="19"/>
    <n v="70011"/>
    <x v="1"/>
  </r>
  <r>
    <x v="1"/>
    <x v="1"/>
    <n v="-1376.8358333333335"/>
    <x v="29"/>
    <s v="LANÇAMENTO MANUAL"/>
    <x v="1"/>
    <m/>
    <x v="560"/>
    <x v="6"/>
    <x v="1"/>
    <x v="1"/>
    <x v="1"/>
    <x v="2"/>
    <x v="2"/>
    <m/>
    <x v="38"/>
    <n v="7003"/>
    <x v="0"/>
  </r>
  <r>
    <x v="1"/>
    <x v="1"/>
    <n v="-1368.11"/>
    <x v="35"/>
    <s v="SECRETARIA DA RECEITA FEDERAL DO BRASIL - RFB"/>
    <x v="4"/>
    <s v="'1014710"/>
    <x v="1418"/>
    <x v="22"/>
    <x v="0"/>
    <x v="2"/>
    <x v="2"/>
    <x v="14"/>
    <x v="12"/>
    <s v="1 | 1"/>
    <x v="41"/>
    <n v="3002"/>
    <x v="1"/>
  </r>
  <r>
    <x v="1"/>
    <x v="1"/>
    <n v="-1357.65"/>
    <x v="62"/>
    <s v="FUNDO DE GARANTIA DO TEMPO DE SERVICO"/>
    <x v="4"/>
    <s v="'1013928"/>
    <x v="1619"/>
    <x v="29"/>
    <x v="19"/>
    <x v="1"/>
    <x v="1"/>
    <x v="16"/>
    <x v="12"/>
    <s v="1 | 1"/>
    <x v="74"/>
    <n v="60011"/>
    <x v="1"/>
  </r>
  <r>
    <x v="1"/>
    <x v="1"/>
    <n v="-1351.8"/>
    <x v="50"/>
    <s v="GUANABARA DIESEL SA COMERCIO E REPRESENTACOES"/>
    <x v="9"/>
    <s v="'397798"/>
    <x v="1620"/>
    <x v="1"/>
    <x v="1"/>
    <x v="1"/>
    <x v="1"/>
    <x v="1"/>
    <x v="1"/>
    <s v="1 | 1"/>
    <x v="62"/>
    <n v="70011"/>
    <x v="1"/>
  </r>
  <r>
    <x v="1"/>
    <x v="1"/>
    <n v="-1342.46"/>
    <x v="2"/>
    <s v="FOLHA DE PAGAMENTO"/>
    <x v="3"/>
    <s v="'1014452"/>
    <x v="1314"/>
    <x v="17"/>
    <x v="2"/>
    <x v="1"/>
    <x v="1"/>
    <x v="2"/>
    <x v="2"/>
    <s v="1 | 1"/>
    <x v="2"/>
    <n v="5006"/>
    <x v="1"/>
  </r>
  <r>
    <x v="1"/>
    <x v="1"/>
    <n v="-1340.56"/>
    <x v="35"/>
    <s v="SECRETARIA DA RECEITA FEDERAL DO BRASIL - RFB"/>
    <x v="4"/>
    <s v="'1014674"/>
    <x v="1426"/>
    <x v="11"/>
    <x v="6"/>
    <x v="2"/>
    <x v="2"/>
    <x v="14"/>
    <x v="12"/>
    <s v="1 | 1"/>
    <x v="41"/>
    <n v="8004"/>
    <x v="1"/>
  </r>
  <r>
    <x v="1"/>
    <x v="1"/>
    <n v="-1330.35"/>
    <x v="39"/>
    <s v="SODEXO PASS DO BRASIL SERVICOS E COMERCIO S.A."/>
    <x v="2"/>
    <s v="'23/30676362"/>
    <x v="1621"/>
    <x v="3"/>
    <x v="3"/>
    <x v="2"/>
    <x v="2"/>
    <x v="6"/>
    <x v="3"/>
    <s v="1 | 1"/>
    <x v="46"/>
    <n v="4002"/>
    <x v="1"/>
  </r>
  <r>
    <x v="1"/>
    <x v="1"/>
    <n v="-1323.9024999999999"/>
    <x v="29"/>
    <s v="LANÇAMENTO MANUAL"/>
    <x v="1"/>
    <m/>
    <x v="560"/>
    <x v="29"/>
    <x v="19"/>
    <x v="1"/>
    <x v="1"/>
    <x v="2"/>
    <x v="2"/>
    <m/>
    <x v="38"/>
    <n v="60014"/>
    <x v="0"/>
  </r>
  <r>
    <x v="1"/>
    <x v="1"/>
    <n v="-1315.98"/>
    <x v="37"/>
    <s v="DAS"/>
    <x v="4"/>
    <s v="'1014178"/>
    <x v="1622"/>
    <x v="0"/>
    <x v="0"/>
    <x v="6"/>
    <x v="6"/>
    <x v="17"/>
    <x v="13"/>
    <s v="1 | 1"/>
    <x v="44"/>
    <n v="20011"/>
    <x v="1"/>
  </r>
  <r>
    <x v="1"/>
    <x v="1"/>
    <n v="-1311.41"/>
    <x v="8"/>
    <s v="EPV SERVICOS DE ESCRITORIO E APOIO ADMINISTRATIVO - EIRELI"/>
    <x v="7"/>
    <s v="'24"/>
    <x v="1623"/>
    <x v="3"/>
    <x v="3"/>
    <x v="1"/>
    <x v="1"/>
    <x v="2"/>
    <x v="2"/>
    <s v="1 | 1"/>
    <x v="10"/>
    <n v="4002"/>
    <x v="1"/>
  </r>
  <r>
    <x v="1"/>
    <x v="1"/>
    <n v="-1310.5"/>
    <x v="50"/>
    <s v="VAREJAO DAS CORES COMERCIO DE PRODUTOS PARA PINTURA LTDA"/>
    <x v="9"/>
    <s v="'18047"/>
    <x v="1624"/>
    <x v="1"/>
    <x v="1"/>
    <x v="1"/>
    <x v="1"/>
    <x v="1"/>
    <x v="1"/>
    <s v="1 | 2"/>
    <x v="62"/>
    <n v="70011"/>
    <x v="1"/>
  </r>
  <r>
    <x v="1"/>
    <x v="1"/>
    <n v="-1309"/>
    <x v="50"/>
    <s v="VAREJAO DAS CORES COMERCIO DE PRODUTOS PARA PINTURA LTDA"/>
    <x v="9"/>
    <s v="'18047"/>
    <x v="1624"/>
    <x v="1"/>
    <x v="1"/>
    <x v="1"/>
    <x v="1"/>
    <x v="1"/>
    <x v="1"/>
    <s v="2 | 2"/>
    <x v="62"/>
    <n v="70011"/>
    <x v="1"/>
  </r>
  <r>
    <x v="1"/>
    <x v="1"/>
    <n v="-1302"/>
    <x v="111"/>
    <s v="PROCESSO"/>
    <x v="6"/>
    <s v="'1013650"/>
    <x v="864"/>
    <x v="9"/>
    <x v="8"/>
    <x v="2"/>
    <x v="2"/>
    <x v="10"/>
    <x v="8"/>
    <s v="2 | 12"/>
    <x v="131"/>
    <n v="8002"/>
    <x v="1"/>
  </r>
  <r>
    <x v="1"/>
    <x v="1"/>
    <n v="-1300"/>
    <x v="23"/>
    <s v="EKO TRANSPORTES E RECOLHIMENTO DE RESIDUOS LTDA"/>
    <x v="6"/>
    <s v="'1014363"/>
    <x v="1625"/>
    <x v="27"/>
    <x v="19"/>
    <x v="1"/>
    <x v="1"/>
    <x v="8"/>
    <x v="6"/>
    <s v="1 | 1"/>
    <x v="28"/>
    <n v="6002"/>
    <x v="1"/>
  </r>
  <r>
    <x v="1"/>
    <x v="1"/>
    <n v="-1299.1400000000001"/>
    <x v="93"/>
    <s v="CONCIERGE BLINDADO SERVICOS AUTOMOTIVOS E CORRETORA DE SEGUROS LTDA"/>
    <x v="7"/>
    <s v="'115563"/>
    <x v="1400"/>
    <x v="29"/>
    <x v="19"/>
    <x v="1"/>
    <x v="1"/>
    <x v="1"/>
    <x v="1"/>
    <s v="1 | 1"/>
    <x v="111"/>
    <n v="6001"/>
    <x v="1"/>
  </r>
  <r>
    <x v="1"/>
    <x v="1"/>
    <n v="-1290"/>
    <x v="16"/>
    <s v="CBS BRAND COMERCIO E AUTOMACAO LTDA"/>
    <x v="9"/>
    <s v="'6736"/>
    <x v="1626"/>
    <x v="1"/>
    <x v="1"/>
    <x v="1"/>
    <x v="1"/>
    <x v="1"/>
    <x v="1"/>
    <s v="1 | 1"/>
    <x v="19"/>
    <n v="70011"/>
    <x v="1"/>
  </r>
  <r>
    <x v="1"/>
    <x v="1"/>
    <n v="-1279.42"/>
    <x v="35"/>
    <s v="SECRETARIA DA RECEITA FEDERAL DO BRASIL - RFB"/>
    <x v="4"/>
    <s v="'1014708"/>
    <x v="1318"/>
    <x v="29"/>
    <x v="19"/>
    <x v="1"/>
    <x v="1"/>
    <x v="16"/>
    <x v="12"/>
    <s v="1 | 1"/>
    <x v="47"/>
    <n v="60014"/>
    <x v="1"/>
  </r>
  <r>
    <x v="1"/>
    <x v="1"/>
    <n v="-1276.7"/>
    <x v="35"/>
    <s v="SECRETARIA DA RECEITA FEDERAL DO BRASIL - RFB"/>
    <x v="4"/>
    <s v="'1014709"/>
    <x v="1352"/>
    <x v="29"/>
    <x v="19"/>
    <x v="1"/>
    <x v="1"/>
    <x v="16"/>
    <x v="12"/>
    <s v="1 | 1"/>
    <x v="47"/>
    <n v="60013"/>
    <x v="1"/>
  </r>
  <r>
    <x v="1"/>
    <x v="1"/>
    <n v="-1273.95"/>
    <x v="3"/>
    <s v="SODEXO PASS DO BRASIL SERVICOS E COMERCIO S.A."/>
    <x v="2"/>
    <s v="'326420001"/>
    <x v="1326"/>
    <x v="27"/>
    <x v="19"/>
    <x v="1"/>
    <x v="1"/>
    <x v="3"/>
    <x v="3"/>
    <s v="1 | 1"/>
    <x v="3"/>
    <n v="60021"/>
    <x v="1"/>
  </r>
  <r>
    <x v="1"/>
    <x v="1"/>
    <n v="-1273.95"/>
    <x v="3"/>
    <s v="SODEXO PASS DO BRASIL SERVICOS E COMERCIO S.A."/>
    <x v="2"/>
    <s v="'326440001"/>
    <x v="1452"/>
    <x v="19"/>
    <x v="14"/>
    <x v="2"/>
    <x v="2"/>
    <x v="6"/>
    <x v="3"/>
    <s v="1 | 1"/>
    <x v="8"/>
    <n v="3003"/>
    <x v="1"/>
  </r>
  <r>
    <x v="1"/>
    <x v="1"/>
    <n v="-1273.95"/>
    <x v="3"/>
    <s v="SODEXO PASS DO BRASIL SERVICOS E COMERCIO S.A."/>
    <x v="2"/>
    <s v="'326440001"/>
    <x v="1452"/>
    <x v="22"/>
    <x v="0"/>
    <x v="2"/>
    <x v="2"/>
    <x v="6"/>
    <x v="3"/>
    <s v="1 | 1"/>
    <x v="8"/>
    <n v="3002"/>
    <x v="1"/>
  </r>
  <r>
    <x v="1"/>
    <x v="1"/>
    <n v="-1273.95"/>
    <x v="3"/>
    <s v="SODEXO PASS DO BRASIL SERVICOS E COMERCIO S.A."/>
    <x v="2"/>
    <s v="'326440001"/>
    <x v="1452"/>
    <x v="8"/>
    <x v="7"/>
    <x v="2"/>
    <x v="2"/>
    <x v="6"/>
    <x v="3"/>
    <s v="1 | 1"/>
    <x v="8"/>
    <n v="8003"/>
    <x v="1"/>
  </r>
  <r>
    <x v="1"/>
    <x v="1"/>
    <n v="-1268.4100000000001"/>
    <x v="2"/>
    <s v="FOLHA DE PAGAMENTO"/>
    <x v="3"/>
    <s v="'1014447"/>
    <x v="1332"/>
    <x v="13"/>
    <x v="2"/>
    <x v="1"/>
    <x v="1"/>
    <x v="2"/>
    <x v="2"/>
    <s v="1 | 1"/>
    <x v="2"/>
    <n v="5003"/>
    <x v="1"/>
  </r>
  <r>
    <x v="1"/>
    <x v="1"/>
    <n v="-1267.3399999999999"/>
    <x v="61"/>
    <s v="FERRAGENS DUAS PATRIAS DE BONSUCESSO LTDA"/>
    <x v="9"/>
    <s v="'98229"/>
    <x v="1627"/>
    <x v="4"/>
    <x v="4"/>
    <x v="1"/>
    <x v="1"/>
    <x v="8"/>
    <x v="6"/>
    <s v="1 | 3"/>
    <x v="73"/>
    <n v="40031"/>
    <x v="1"/>
  </r>
  <r>
    <x v="1"/>
    <x v="1"/>
    <n v="-1267.3399999999999"/>
    <x v="61"/>
    <s v="FERRAGENS DUAS PATRIAS DE BONSUCESSO LTDA"/>
    <x v="9"/>
    <s v="'98229"/>
    <x v="1627"/>
    <x v="4"/>
    <x v="4"/>
    <x v="1"/>
    <x v="1"/>
    <x v="8"/>
    <x v="6"/>
    <s v="2 | 3"/>
    <x v="73"/>
    <n v="40031"/>
    <x v="1"/>
  </r>
  <r>
    <x v="1"/>
    <x v="1"/>
    <n v="-1267.33"/>
    <x v="61"/>
    <s v="FERRAGENS DUAS PATRIAS DE BONSUCESSO LTDA"/>
    <x v="9"/>
    <s v="'98229"/>
    <x v="1627"/>
    <x v="4"/>
    <x v="4"/>
    <x v="1"/>
    <x v="1"/>
    <x v="8"/>
    <x v="6"/>
    <s v="3 | 3"/>
    <x v="73"/>
    <n v="40031"/>
    <x v="1"/>
  </r>
  <r>
    <x v="1"/>
    <x v="1"/>
    <n v="-1262.69"/>
    <x v="9"/>
    <s v="MRX RODAS E RODIZIOS LTDA"/>
    <x v="9"/>
    <s v="'81"/>
    <x v="817"/>
    <x v="4"/>
    <x v="4"/>
    <x v="1"/>
    <x v="1"/>
    <x v="8"/>
    <x v="6"/>
    <s v="3 | 3"/>
    <x v="11"/>
    <n v="40031"/>
    <x v="1"/>
  </r>
  <r>
    <x v="1"/>
    <x v="1"/>
    <n v="-1262.69"/>
    <x v="61"/>
    <s v="MRX RODAS E RODIZIOS LTDA"/>
    <x v="9"/>
    <s v="'74"/>
    <x v="817"/>
    <x v="4"/>
    <x v="4"/>
    <x v="1"/>
    <x v="1"/>
    <x v="8"/>
    <x v="6"/>
    <s v="3 | 3"/>
    <x v="73"/>
    <n v="40031"/>
    <x v="1"/>
  </r>
  <r>
    <x v="1"/>
    <x v="1"/>
    <n v="-1262.69"/>
    <x v="61"/>
    <s v="MRX RODAS E RODIZIOS LTDA"/>
    <x v="9"/>
    <s v="'81"/>
    <x v="817"/>
    <x v="4"/>
    <x v="4"/>
    <x v="1"/>
    <x v="1"/>
    <x v="8"/>
    <x v="6"/>
    <s v="3 | 3"/>
    <x v="73"/>
    <n v="40031"/>
    <x v="1"/>
  </r>
  <r>
    <x v="1"/>
    <x v="1"/>
    <n v="-1262.6600000000001"/>
    <x v="9"/>
    <s v="MRX RODAS E RODIZIOS LTDA"/>
    <x v="9"/>
    <s v="'81"/>
    <x v="817"/>
    <x v="4"/>
    <x v="4"/>
    <x v="1"/>
    <x v="1"/>
    <x v="8"/>
    <x v="6"/>
    <s v="1 | 3"/>
    <x v="11"/>
    <n v="40031"/>
    <x v="1"/>
  </r>
  <r>
    <x v="1"/>
    <x v="1"/>
    <n v="-1262.6600000000001"/>
    <x v="9"/>
    <s v="MRX RODAS E RODIZIOS LTDA"/>
    <x v="9"/>
    <s v="'81"/>
    <x v="817"/>
    <x v="4"/>
    <x v="4"/>
    <x v="1"/>
    <x v="1"/>
    <x v="8"/>
    <x v="6"/>
    <s v="2 | 3"/>
    <x v="11"/>
    <n v="40031"/>
    <x v="1"/>
  </r>
  <r>
    <x v="1"/>
    <x v="1"/>
    <n v="-1262.6600000000001"/>
    <x v="61"/>
    <s v="MRX RODAS E RODIZIOS LTDA"/>
    <x v="9"/>
    <s v="'74"/>
    <x v="817"/>
    <x v="4"/>
    <x v="4"/>
    <x v="1"/>
    <x v="1"/>
    <x v="8"/>
    <x v="6"/>
    <s v="1 | 3"/>
    <x v="73"/>
    <n v="40031"/>
    <x v="1"/>
  </r>
  <r>
    <x v="1"/>
    <x v="1"/>
    <n v="-1262.6600000000001"/>
    <x v="61"/>
    <s v="MRX RODAS E RODIZIOS LTDA"/>
    <x v="9"/>
    <s v="'81"/>
    <x v="817"/>
    <x v="4"/>
    <x v="4"/>
    <x v="1"/>
    <x v="1"/>
    <x v="8"/>
    <x v="6"/>
    <s v="1 | 3"/>
    <x v="73"/>
    <n v="40031"/>
    <x v="1"/>
  </r>
  <r>
    <x v="1"/>
    <x v="1"/>
    <n v="-1262.6600000000001"/>
    <x v="61"/>
    <s v="MRX RODAS E RODIZIOS LTDA"/>
    <x v="9"/>
    <s v="'81"/>
    <x v="817"/>
    <x v="4"/>
    <x v="4"/>
    <x v="1"/>
    <x v="1"/>
    <x v="8"/>
    <x v="6"/>
    <s v="2 | 3"/>
    <x v="73"/>
    <n v="40031"/>
    <x v="1"/>
  </r>
  <r>
    <x v="1"/>
    <x v="1"/>
    <n v="-1262.6500000000001"/>
    <x v="61"/>
    <s v="MRX RODAS E RODIZIOS LTDA"/>
    <x v="9"/>
    <s v="'74"/>
    <x v="817"/>
    <x v="4"/>
    <x v="4"/>
    <x v="1"/>
    <x v="1"/>
    <x v="8"/>
    <x v="6"/>
    <s v="2 | 3"/>
    <x v="73"/>
    <n v="40031"/>
    <x v="1"/>
  </r>
  <r>
    <x v="1"/>
    <x v="1"/>
    <n v="-1258.83"/>
    <x v="27"/>
    <s v="FUNDO DE GARANTIA DO TEMPO DE SERVICO"/>
    <x v="4"/>
    <s v="'1014485"/>
    <x v="1337"/>
    <x v="29"/>
    <x v="19"/>
    <x v="1"/>
    <x v="1"/>
    <x v="16"/>
    <x v="12"/>
    <s v="1 | 1"/>
    <x v="42"/>
    <n v="60014"/>
    <x v="1"/>
  </r>
  <r>
    <x v="1"/>
    <x v="1"/>
    <n v="-1251.79"/>
    <x v="35"/>
    <s v="SECRETARIA DA RECEITA FEDERAL DO BRASIL - RFB"/>
    <x v="4"/>
    <s v="'1014674"/>
    <x v="1426"/>
    <x v="6"/>
    <x v="1"/>
    <x v="1"/>
    <x v="1"/>
    <x v="16"/>
    <x v="12"/>
    <s v="1 | 1"/>
    <x v="47"/>
    <n v="7003"/>
    <x v="1"/>
  </r>
  <r>
    <x v="1"/>
    <x v="1"/>
    <n v="-1247.4100000000001"/>
    <x v="65"/>
    <s v="AUTO POSTO MEU CEARA LTDA"/>
    <x v="2"/>
    <s v="'9347"/>
    <x v="1628"/>
    <x v="27"/>
    <x v="19"/>
    <x v="1"/>
    <x v="1"/>
    <x v="1"/>
    <x v="1"/>
    <s v="1 | 1"/>
    <x v="77"/>
    <n v="6002"/>
    <x v="1"/>
  </r>
  <r>
    <x v="1"/>
    <x v="1"/>
    <n v="-1244.9100000000001"/>
    <x v="84"/>
    <s v="SECRETARIA DE ESTADO DE FAZENDA - SEFAZ"/>
    <x v="4"/>
    <s v="'1013969"/>
    <x v="1629"/>
    <x v="25"/>
    <x v="18"/>
    <x v="1"/>
    <x v="1"/>
    <x v="1"/>
    <x v="1"/>
    <s v="1 | 1"/>
    <x v="102"/>
    <n v="30011"/>
    <x v="1"/>
  </r>
  <r>
    <x v="1"/>
    <x v="1"/>
    <n v="-1243.5374999999999"/>
    <x v="29"/>
    <s v="LANÇAMENTO MANUAL"/>
    <x v="1"/>
    <m/>
    <x v="560"/>
    <x v="21"/>
    <x v="15"/>
    <x v="2"/>
    <x v="2"/>
    <x v="4"/>
    <x v="2"/>
    <m/>
    <x v="34"/>
    <n v="3004"/>
    <x v="0"/>
  </r>
  <r>
    <x v="1"/>
    <x v="1"/>
    <n v="-1240"/>
    <x v="69"/>
    <s v="WBSF SERVICOS DE ESCRITORIO E APOIO ADMINISTRATIVO LTDA"/>
    <x v="7"/>
    <s v="'94"/>
    <x v="1630"/>
    <x v="25"/>
    <x v="18"/>
    <x v="2"/>
    <x v="2"/>
    <x v="12"/>
    <x v="10"/>
    <s v="1 | 1"/>
    <x v="81"/>
    <n v="3001"/>
    <x v="1"/>
  </r>
  <r>
    <x v="1"/>
    <x v="1"/>
    <n v="-1239.5"/>
    <x v="63"/>
    <s v="DEPARTAMENTO DE TRANSITO DO ESTADO DO RIO DE JANEIRO"/>
    <x v="4"/>
    <s v="'1013858"/>
    <x v="1631"/>
    <x v="25"/>
    <x v="18"/>
    <x v="1"/>
    <x v="1"/>
    <x v="1"/>
    <x v="1"/>
    <s v="1 | 1"/>
    <x v="75"/>
    <n v="30011"/>
    <x v="1"/>
  </r>
  <r>
    <x v="1"/>
    <x v="1"/>
    <n v="-1238.93"/>
    <x v="50"/>
    <s v="VAREJAO DAS CORES COMERCIO DE PRODUTOS PARA PINTURA LTDA"/>
    <x v="9"/>
    <s v="'18079"/>
    <x v="1632"/>
    <x v="1"/>
    <x v="1"/>
    <x v="1"/>
    <x v="1"/>
    <x v="1"/>
    <x v="1"/>
    <s v="1 | 1"/>
    <x v="62"/>
    <n v="70011"/>
    <x v="1"/>
  </r>
  <r>
    <x v="1"/>
    <x v="1"/>
    <n v="-1235.68"/>
    <x v="35"/>
    <s v="SECRETARIA DA RECEITA FEDERAL DO BRASIL - RFB"/>
    <x v="4"/>
    <s v="'1014708"/>
    <x v="1318"/>
    <x v="27"/>
    <x v="19"/>
    <x v="1"/>
    <x v="1"/>
    <x v="16"/>
    <x v="12"/>
    <s v="1 | 1"/>
    <x v="47"/>
    <n v="60021"/>
    <x v="1"/>
  </r>
  <r>
    <x v="1"/>
    <x v="1"/>
    <n v="-1235.44"/>
    <x v="17"/>
    <s v="FACEBOOK SERVICOS ONLINE DO BRASIL LTDA."/>
    <x v="2"/>
    <s v="'1014607"/>
    <x v="808"/>
    <x v="10"/>
    <x v="9"/>
    <x v="2"/>
    <x v="2"/>
    <x v="10"/>
    <x v="8"/>
    <s v="1 | 1"/>
    <x v="20"/>
    <n v="8001"/>
    <x v="1"/>
  </r>
  <r>
    <x v="1"/>
    <x v="1"/>
    <n v="-1233.44"/>
    <x v="22"/>
    <s v="MITRA TECNOLOGIA EM SISTEMAS LTDA"/>
    <x v="7"/>
    <s v="'2288"/>
    <x v="1633"/>
    <x v="8"/>
    <x v="7"/>
    <x v="2"/>
    <x v="2"/>
    <x v="10"/>
    <x v="8"/>
    <s v="1 | 1"/>
    <x v="26"/>
    <n v="8003"/>
    <x v="1"/>
  </r>
  <r>
    <x v="1"/>
    <x v="1"/>
    <n v="-1233.04"/>
    <x v="50"/>
    <s v="TRANSRIO CAMINHOES, ONIBUS, MAQUINAS E MOTORES LTDA"/>
    <x v="9"/>
    <s v="'341311"/>
    <x v="1634"/>
    <x v="1"/>
    <x v="1"/>
    <x v="1"/>
    <x v="1"/>
    <x v="1"/>
    <x v="1"/>
    <s v="3 | 3"/>
    <x v="62"/>
    <n v="70011"/>
    <x v="1"/>
  </r>
  <r>
    <x v="1"/>
    <x v="1"/>
    <n v="-1232.69"/>
    <x v="50"/>
    <s v="TRANSRIO CAMINHOES, ONIBUS, MAQUINAS E MOTORES LTDA"/>
    <x v="9"/>
    <s v="'341311"/>
    <x v="1634"/>
    <x v="1"/>
    <x v="1"/>
    <x v="1"/>
    <x v="1"/>
    <x v="1"/>
    <x v="1"/>
    <s v="1 | 3"/>
    <x v="62"/>
    <n v="70011"/>
    <x v="1"/>
  </r>
  <r>
    <x v="1"/>
    <x v="1"/>
    <n v="-1232.68"/>
    <x v="50"/>
    <s v="TRANSRIO CAMINHOES, ONIBUS, MAQUINAS E MOTORES LTDA"/>
    <x v="9"/>
    <s v="'341311"/>
    <x v="1634"/>
    <x v="1"/>
    <x v="1"/>
    <x v="1"/>
    <x v="1"/>
    <x v="1"/>
    <x v="1"/>
    <s v="2 | 3"/>
    <x v="62"/>
    <n v="70011"/>
    <x v="1"/>
  </r>
  <r>
    <x v="1"/>
    <x v="1"/>
    <n v="-1229.3900000000001"/>
    <x v="20"/>
    <s v="UNIMED-RIO COOPERATIVA DE TRABALHO MEDICO DO RIO DE JANEIRO LTDA"/>
    <x v="7"/>
    <s v="'33953920"/>
    <x v="1635"/>
    <x v="29"/>
    <x v="19"/>
    <x v="1"/>
    <x v="1"/>
    <x v="3"/>
    <x v="3"/>
    <s v="1 | 1"/>
    <x v="24"/>
    <n v="60011"/>
    <x v="1"/>
  </r>
  <r>
    <x v="1"/>
    <x v="1"/>
    <n v="-1227.07"/>
    <x v="61"/>
    <s v="METALURGICA SCHIOPPA LTDA"/>
    <x v="9"/>
    <s v="'542055"/>
    <x v="1636"/>
    <x v="4"/>
    <x v="4"/>
    <x v="1"/>
    <x v="1"/>
    <x v="8"/>
    <x v="6"/>
    <s v="1 | 2"/>
    <x v="73"/>
    <n v="40031"/>
    <x v="1"/>
  </r>
  <r>
    <x v="1"/>
    <x v="1"/>
    <n v="-1221.8399999999999"/>
    <x v="84"/>
    <s v="SECRETARIA DE ESTADO DE FAZENDA - SEFAZ"/>
    <x v="4"/>
    <s v="'1014237"/>
    <x v="1637"/>
    <x v="25"/>
    <x v="18"/>
    <x v="1"/>
    <x v="1"/>
    <x v="1"/>
    <x v="1"/>
    <s v="1 | 1"/>
    <x v="102"/>
    <n v="30011"/>
    <x v="1"/>
  </r>
  <r>
    <x v="1"/>
    <x v="1"/>
    <n v="-1219.8399999999999"/>
    <x v="27"/>
    <s v="FUNDO DE GARANTIA DO TEMPO DE SERVICO"/>
    <x v="4"/>
    <s v="'1014482"/>
    <x v="1403"/>
    <x v="22"/>
    <x v="0"/>
    <x v="2"/>
    <x v="2"/>
    <x v="14"/>
    <x v="12"/>
    <s v="1 | 1"/>
    <x v="32"/>
    <n v="3002"/>
    <x v="1"/>
  </r>
  <r>
    <x v="1"/>
    <x v="1"/>
    <n v="-1219.1099999999999"/>
    <x v="27"/>
    <s v="FUNDO DE GARANTIA DO TEMPO DE SERVICO"/>
    <x v="4"/>
    <s v="'1014472"/>
    <x v="1553"/>
    <x v="29"/>
    <x v="19"/>
    <x v="1"/>
    <x v="1"/>
    <x v="16"/>
    <x v="12"/>
    <s v="1 | 1"/>
    <x v="42"/>
    <n v="60013"/>
    <x v="1"/>
  </r>
  <r>
    <x v="1"/>
    <x v="1"/>
    <n v="-1210.5999999999999"/>
    <x v="48"/>
    <s v="AGUAS DO RIO 4 SPE S.A"/>
    <x v="2"/>
    <s v="'151818948"/>
    <x v="1638"/>
    <x v="2"/>
    <x v="2"/>
    <x v="1"/>
    <x v="1"/>
    <x v="15"/>
    <x v="5"/>
    <s v="1 | 1"/>
    <x v="59"/>
    <n v="40041"/>
    <x v="1"/>
  </r>
  <r>
    <x v="1"/>
    <x v="1"/>
    <n v="-1209.8399999999999"/>
    <x v="21"/>
    <s v="FERIAS "/>
    <x v="3"/>
    <s v="'1013923"/>
    <x v="1639"/>
    <x v="18"/>
    <x v="13"/>
    <x v="2"/>
    <x v="2"/>
    <x v="4"/>
    <x v="2"/>
    <s v="1 | 1"/>
    <x v="25"/>
    <n v="4001"/>
    <x v="1"/>
  </r>
  <r>
    <x v="1"/>
    <x v="1"/>
    <n v="-1200.18"/>
    <x v="47"/>
    <s v="INSTITUTO NACIONAL DO SEGURO SOCIAL - INSS"/>
    <x v="4"/>
    <s v="'1014176"/>
    <x v="1640"/>
    <x v="0"/>
    <x v="0"/>
    <x v="6"/>
    <x v="6"/>
    <x v="17"/>
    <x v="13"/>
    <s v="1 | 1"/>
    <x v="56"/>
    <n v="2001"/>
    <x v="1"/>
  </r>
  <r>
    <x v="1"/>
    <x v="1"/>
    <n v="-1200"/>
    <x v="17"/>
    <s v="GOOGLE BRASIL INTERNET LTDA."/>
    <x v="2"/>
    <s v="'1014536"/>
    <x v="1229"/>
    <x v="10"/>
    <x v="9"/>
    <x v="2"/>
    <x v="2"/>
    <x v="10"/>
    <x v="8"/>
    <s v="1 | 1"/>
    <x v="20"/>
    <n v="8001"/>
    <x v="1"/>
  </r>
  <r>
    <x v="1"/>
    <x v="1"/>
    <n v="-1200"/>
    <x v="23"/>
    <s v="EKO TRANSPORTES E RECOLHIMENTO DE RESIDUOS LTDA"/>
    <x v="6"/>
    <s v="'1014052"/>
    <x v="1641"/>
    <x v="27"/>
    <x v="19"/>
    <x v="1"/>
    <x v="1"/>
    <x v="8"/>
    <x v="6"/>
    <s v="1 | 1"/>
    <x v="28"/>
    <n v="6002"/>
    <x v="1"/>
  </r>
  <r>
    <x v="1"/>
    <x v="1"/>
    <n v="-1200"/>
    <x v="40"/>
    <s v="JOSE CRESENILDE DA SILVA"/>
    <x v="6"/>
    <s v="'1013797"/>
    <x v="873"/>
    <x v="28"/>
    <x v="16"/>
    <x v="2"/>
    <x v="2"/>
    <x v="12"/>
    <x v="10"/>
    <s v="1 | 1"/>
    <x v="48"/>
    <n v="8005"/>
    <x v="1"/>
  </r>
  <r>
    <x v="1"/>
    <x v="1"/>
    <n v="-1198.71"/>
    <x v="2"/>
    <s v="FOLHA DE PAGAMENTO"/>
    <x v="3"/>
    <s v="'1014435"/>
    <x v="1344"/>
    <x v="15"/>
    <x v="12"/>
    <x v="2"/>
    <x v="2"/>
    <x v="4"/>
    <x v="2"/>
    <s v="2 | 2"/>
    <x v="5"/>
    <n v="5002"/>
    <x v="1"/>
  </r>
  <r>
    <x v="1"/>
    <x v="1"/>
    <n v="-1193.8399999999999"/>
    <x v="84"/>
    <s v="SECRETARIA DE ESTADO DE FAZENDA - SEFAZ"/>
    <x v="4"/>
    <s v="'1014359"/>
    <x v="1504"/>
    <x v="25"/>
    <x v="18"/>
    <x v="1"/>
    <x v="1"/>
    <x v="1"/>
    <x v="1"/>
    <s v="1 | 1"/>
    <x v="102"/>
    <n v="30011"/>
    <x v="1"/>
  </r>
  <r>
    <x v="1"/>
    <x v="1"/>
    <n v="-1188.42"/>
    <x v="84"/>
    <s v="SECRETARIA DE ESTADO DE FAZENDA - SEFAZ"/>
    <x v="4"/>
    <s v="'1013789"/>
    <x v="1642"/>
    <x v="25"/>
    <x v="18"/>
    <x v="1"/>
    <x v="1"/>
    <x v="1"/>
    <x v="1"/>
    <s v="1 | 1"/>
    <x v="102"/>
    <n v="30011"/>
    <x v="1"/>
  </r>
  <r>
    <x v="1"/>
    <x v="1"/>
    <n v="-1188.3883333333333"/>
    <x v="29"/>
    <s v="LANÇAMENTO MANUAL"/>
    <x v="1"/>
    <m/>
    <x v="560"/>
    <x v="18"/>
    <x v="13"/>
    <x v="2"/>
    <x v="2"/>
    <x v="4"/>
    <x v="2"/>
    <m/>
    <x v="34"/>
    <n v="4001"/>
    <x v="0"/>
  </r>
  <r>
    <x v="1"/>
    <x v="1"/>
    <n v="-1187.7"/>
    <x v="49"/>
    <s v="UELINTON LUIZ VIANA PEREIRA 09074059759"/>
    <x v="7"/>
    <s v="'133"/>
    <x v="1643"/>
    <x v="11"/>
    <x v="6"/>
    <x v="2"/>
    <x v="2"/>
    <x v="7"/>
    <x v="5"/>
    <s v="1 | 1"/>
    <x v="60"/>
    <n v="8004"/>
    <x v="1"/>
  </r>
  <r>
    <x v="1"/>
    <x v="1"/>
    <n v="-1187.6400000000001"/>
    <x v="26"/>
    <s v="GENYO TECNOLOGIA DA INFORMACAO LTDA"/>
    <x v="2"/>
    <s v="'13769135"/>
    <x v="875"/>
    <x v="12"/>
    <x v="10"/>
    <x v="2"/>
    <x v="2"/>
    <x v="10"/>
    <x v="8"/>
    <s v="1 | 1"/>
    <x v="31"/>
    <n v="3005"/>
    <x v="1"/>
  </r>
  <r>
    <x v="1"/>
    <x v="1"/>
    <n v="-1187.05"/>
    <x v="91"/>
    <s v="RESCISAO"/>
    <x v="3"/>
    <s v="'1014137"/>
    <x v="1644"/>
    <x v="29"/>
    <x v="19"/>
    <x v="1"/>
    <x v="1"/>
    <x v="2"/>
    <x v="2"/>
    <s v="1 | 1"/>
    <x v="109"/>
    <n v="60011"/>
    <x v="1"/>
  </r>
  <r>
    <x v="1"/>
    <x v="1"/>
    <n v="-1183.25"/>
    <x v="52"/>
    <s v="TOKIO MARINE SEGURADORA S.A."/>
    <x v="8"/>
    <s v="'510 0000038106"/>
    <x v="876"/>
    <x v="25"/>
    <x v="18"/>
    <x v="1"/>
    <x v="1"/>
    <x v="1"/>
    <x v="1"/>
    <s v="3 | 6"/>
    <x v="64"/>
    <n v="30011"/>
    <x v="1"/>
  </r>
  <r>
    <x v="1"/>
    <x v="1"/>
    <n v="-1175.04"/>
    <x v="116"/>
    <s v="RODOGAS POSTO PRESIDENTE LTDA"/>
    <x v="9"/>
    <s v="'345300"/>
    <x v="1645"/>
    <x v="27"/>
    <x v="19"/>
    <x v="1"/>
    <x v="1"/>
    <x v="1"/>
    <x v="1"/>
    <s v="1 | 1"/>
    <x v="137"/>
    <n v="6002"/>
    <x v="1"/>
  </r>
  <r>
    <x v="1"/>
    <x v="1"/>
    <n v="-1171.3699999999999"/>
    <x v="84"/>
    <s v="SECRETARIA DE ESTADO DE FAZENDA - SEFAZ"/>
    <x v="4"/>
    <s v="'1014302"/>
    <x v="1504"/>
    <x v="25"/>
    <x v="18"/>
    <x v="1"/>
    <x v="1"/>
    <x v="1"/>
    <x v="1"/>
    <s v="1 | 1"/>
    <x v="102"/>
    <n v="30011"/>
    <x v="1"/>
  </r>
  <r>
    <x v="1"/>
    <x v="1"/>
    <n v="-1163.77"/>
    <x v="35"/>
    <s v="SECRETARIA DA RECEITA FEDERAL DO BRASIL - RFB"/>
    <x v="4"/>
    <s v="'1014708"/>
    <x v="1318"/>
    <x v="23"/>
    <x v="16"/>
    <x v="2"/>
    <x v="2"/>
    <x v="14"/>
    <x v="12"/>
    <s v="1 | 1"/>
    <x v="41"/>
    <n v="1002"/>
    <x v="1"/>
  </r>
  <r>
    <x v="1"/>
    <x v="1"/>
    <n v="-1161.9000000000001"/>
    <x v="45"/>
    <s v="MARIA TERESA MELLO BASTOS"/>
    <x v="8"/>
    <s v="'1014583"/>
    <x v="1361"/>
    <x v="2"/>
    <x v="2"/>
    <x v="1"/>
    <x v="1"/>
    <x v="15"/>
    <x v="5"/>
    <s v="1 | 1"/>
    <x v="57"/>
    <n v="40041"/>
    <x v="1"/>
  </r>
  <r>
    <x v="1"/>
    <x v="1"/>
    <n v="-1161.58"/>
    <x v="2"/>
    <s v="FOLHA DE PAGAMENTO"/>
    <x v="3"/>
    <s v="'1014452"/>
    <x v="1314"/>
    <x v="15"/>
    <x v="12"/>
    <x v="2"/>
    <x v="2"/>
    <x v="4"/>
    <x v="2"/>
    <s v="1 | 1"/>
    <x v="5"/>
    <n v="5002"/>
    <x v="1"/>
  </r>
  <r>
    <x v="1"/>
    <x v="1"/>
    <n v="-1160"/>
    <x v="50"/>
    <s v="RECUPERADORA DE PECAS NOVA IRAJA LTDA"/>
    <x v="7"/>
    <s v="'5683"/>
    <x v="1509"/>
    <x v="1"/>
    <x v="1"/>
    <x v="1"/>
    <x v="1"/>
    <x v="1"/>
    <x v="1"/>
    <s v="1 | 1"/>
    <x v="62"/>
    <n v="70011"/>
    <x v="1"/>
  </r>
  <r>
    <x v="1"/>
    <x v="1"/>
    <n v="-1157.0999999999999"/>
    <x v="84"/>
    <s v="SECRETARIA DE ESTADO DE FAZENDA - SEFAZ"/>
    <x v="4"/>
    <s v="'1013794"/>
    <x v="1646"/>
    <x v="25"/>
    <x v="18"/>
    <x v="1"/>
    <x v="1"/>
    <x v="1"/>
    <x v="1"/>
    <s v="1 | 1"/>
    <x v="102"/>
    <n v="30011"/>
    <x v="1"/>
  </r>
  <r>
    <x v="1"/>
    <x v="1"/>
    <n v="-1153.68"/>
    <x v="97"/>
    <s v="FOLHA DE PAGAMENTO"/>
    <x v="3"/>
    <s v="'1014447"/>
    <x v="1332"/>
    <x v="33"/>
    <x v="16"/>
    <x v="9"/>
    <x v="9"/>
    <x v="20"/>
    <x v="16"/>
    <s v="1 | 1"/>
    <x v="116"/>
    <n v="9001"/>
    <x v="1"/>
  </r>
  <r>
    <x v="1"/>
    <x v="1"/>
    <n v="-1150.51"/>
    <x v="50"/>
    <s v="VAREJAO DAS CORES COMERCIO DE PRODUTOS PARA PINTURA LTDA"/>
    <x v="9"/>
    <s v="'18145"/>
    <x v="1647"/>
    <x v="1"/>
    <x v="1"/>
    <x v="1"/>
    <x v="1"/>
    <x v="1"/>
    <x v="1"/>
    <s v="1 | 2"/>
    <x v="62"/>
    <n v="70011"/>
    <x v="1"/>
  </r>
  <r>
    <x v="1"/>
    <x v="1"/>
    <n v="-1149.5"/>
    <x v="39"/>
    <s v="RIOPAR PARTICIPACOES S.A."/>
    <x v="2"/>
    <s v="'72958605"/>
    <x v="1648"/>
    <x v="18"/>
    <x v="13"/>
    <x v="2"/>
    <x v="2"/>
    <x v="6"/>
    <x v="3"/>
    <s v="1 | 1"/>
    <x v="46"/>
    <n v="4001"/>
    <x v="1"/>
  </r>
  <r>
    <x v="1"/>
    <x v="1"/>
    <n v="-1149"/>
    <x v="50"/>
    <s v="VAREJAO DAS CORES COMERCIO DE PRODUTOS PARA PINTURA LTDA"/>
    <x v="9"/>
    <s v="'18145"/>
    <x v="1647"/>
    <x v="1"/>
    <x v="1"/>
    <x v="1"/>
    <x v="1"/>
    <x v="1"/>
    <x v="1"/>
    <s v="2 | 2"/>
    <x v="62"/>
    <n v="70011"/>
    <x v="1"/>
  </r>
  <r>
    <x v="1"/>
    <x v="1"/>
    <n v="-1149"/>
    <x v="50"/>
    <s v="WLM PARTICIPACOES E COMERCIO DE MAQUINAS E VEICULOS S.A."/>
    <x v="9"/>
    <s v="'45211"/>
    <x v="1649"/>
    <x v="1"/>
    <x v="1"/>
    <x v="1"/>
    <x v="1"/>
    <x v="1"/>
    <x v="1"/>
    <s v="1 | 1"/>
    <x v="62"/>
    <n v="70011"/>
    <x v="1"/>
  </r>
  <r>
    <x v="1"/>
    <x v="1"/>
    <n v="-1142.5899999999999"/>
    <x v="27"/>
    <s v="FUNDO DE GARANTIA DO TEMPO DE SERVICO"/>
    <x v="4"/>
    <s v="'1014483"/>
    <x v="1445"/>
    <x v="6"/>
    <x v="1"/>
    <x v="1"/>
    <x v="1"/>
    <x v="16"/>
    <x v="12"/>
    <s v="1 | 1"/>
    <x v="42"/>
    <n v="7003"/>
    <x v="1"/>
  </r>
  <r>
    <x v="1"/>
    <x v="1"/>
    <n v="-1142.3699999999999"/>
    <x v="34"/>
    <s v="UNIMED-RIO COOPERATIVA DE TRABALHO MEDICO DO RIO DE JANEIRO LTDA"/>
    <x v="7"/>
    <s v="'34162582"/>
    <x v="1479"/>
    <x v="29"/>
    <x v="19"/>
    <x v="1"/>
    <x v="1"/>
    <x v="3"/>
    <x v="3"/>
    <s v="1 | 1"/>
    <x v="49"/>
    <n v="60013"/>
    <x v="1"/>
  </r>
  <r>
    <x v="1"/>
    <x v="1"/>
    <n v="-1140.8800000000001"/>
    <x v="35"/>
    <s v="SECRETARIA DA RECEITA FEDERAL DO BRASIL - RFB"/>
    <x v="4"/>
    <s v="'1014709"/>
    <x v="1352"/>
    <x v="23"/>
    <x v="16"/>
    <x v="2"/>
    <x v="2"/>
    <x v="14"/>
    <x v="12"/>
    <s v="1 | 1"/>
    <x v="41"/>
    <n v="1002"/>
    <x v="1"/>
  </r>
  <r>
    <x v="1"/>
    <x v="1"/>
    <n v="-1132.68"/>
    <x v="47"/>
    <s v="INSTITUTO NACIONAL DO SEGURO SOCIAL - INSS"/>
    <x v="4"/>
    <s v="'1014179"/>
    <x v="1650"/>
    <x v="0"/>
    <x v="0"/>
    <x v="6"/>
    <x v="6"/>
    <x v="17"/>
    <x v="13"/>
    <s v="1 | 1"/>
    <x v="56"/>
    <n v="2001"/>
    <x v="1"/>
  </r>
  <r>
    <x v="1"/>
    <x v="1"/>
    <n v="-1131.1300000000001"/>
    <x v="22"/>
    <s v="AUTODESK DO BRASIL LTDA"/>
    <x v="6"/>
    <s v="'1014721"/>
    <x v="1651"/>
    <x v="15"/>
    <x v="12"/>
    <x v="2"/>
    <x v="2"/>
    <x v="10"/>
    <x v="8"/>
    <s v="1 | 1"/>
    <x v="26"/>
    <n v="5002"/>
    <x v="1"/>
  </r>
  <r>
    <x v="1"/>
    <x v="1"/>
    <n v="-1125.0899999999999"/>
    <x v="27"/>
    <s v="FUNDO DE GARANTIA DO TEMPO DE SERVICO"/>
    <x v="4"/>
    <s v="'1014485"/>
    <x v="1337"/>
    <x v="27"/>
    <x v="19"/>
    <x v="1"/>
    <x v="1"/>
    <x v="16"/>
    <x v="12"/>
    <s v="1 | 1"/>
    <x v="42"/>
    <n v="60021"/>
    <x v="1"/>
  </r>
  <r>
    <x v="1"/>
    <x v="1"/>
    <n v="-1123.29"/>
    <x v="35"/>
    <s v="SECRETARIA DA RECEITA FEDERAL DO BRASIL - RFB"/>
    <x v="4"/>
    <s v="'1014710"/>
    <x v="1418"/>
    <x v="18"/>
    <x v="13"/>
    <x v="2"/>
    <x v="2"/>
    <x v="14"/>
    <x v="12"/>
    <s v="1 | 1"/>
    <x v="41"/>
    <n v="4001"/>
    <x v="1"/>
  </r>
  <r>
    <x v="1"/>
    <x v="1"/>
    <n v="-1119.6199999999999"/>
    <x v="50"/>
    <s v="TRANSRIO CAMINHOES, ONIBUS, MAQUINAS E MOTORES LTDA"/>
    <x v="9"/>
    <s v="'341156"/>
    <x v="1652"/>
    <x v="1"/>
    <x v="1"/>
    <x v="1"/>
    <x v="1"/>
    <x v="1"/>
    <x v="1"/>
    <s v="3 | 3"/>
    <x v="62"/>
    <n v="70011"/>
    <x v="1"/>
  </r>
  <r>
    <x v="1"/>
    <x v="1"/>
    <n v="-1119.6199999999999"/>
    <x v="50"/>
    <s v="TRANSRIO CAMINHOES, ONIBUS, MAQUINAS E MOTORES LTDA"/>
    <x v="9"/>
    <s v="'341331"/>
    <x v="1652"/>
    <x v="1"/>
    <x v="1"/>
    <x v="1"/>
    <x v="1"/>
    <x v="1"/>
    <x v="1"/>
    <s v="3 | 3"/>
    <x v="62"/>
    <n v="70011"/>
    <x v="1"/>
  </r>
  <r>
    <x v="1"/>
    <x v="1"/>
    <n v="-1119.6199999999999"/>
    <x v="50"/>
    <s v="TRANSRIO CAMINHOES, ONIBUS, MAQUINAS E MOTORES LTDA"/>
    <x v="9"/>
    <s v="'341337"/>
    <x v="1653"/>
    <x v="1"/>
    <x v="1"/>
    <x v="1"/>
    <x v="1"/>
    <x v="1"/>
    <x v="1"/>
    <s v="3 | 3"/>
    <x v="62"/>
    <n v="70011"/>
    <x v="1"/>
  </r>
  <r>
    <x v="1"/>
    <x v="1"/>
    <n v="-1119.3"/>
    <x v="50"/>
    <s v="TRANSRIO CAMINHOES, ONIBUS, MAQUINAS E MOTORES LTDA"/>
    <x v="9"/>
    <s v="'341156"/>
    <x v="1652"/>
    <x v="1"/>
    <x v="1"/>
    <x v="1"/>
    <x v="1"/>
    <x v="1"/>
    <x v="1"/>
    <s v="1 | 3"/>
    <x v="62"/>
    <n v="70011"/>
    <x v="1"/>
  </r>
  <r>
    <x v="1"/>
    <x v="1"/>
    <n v="-1119.3"/>
    <x v="50"/>
    <s v="TRANSRIO CAMINHOES, ONIBUS, MAQUINAS E MOTORES LTDA"/>
    <x v="9"/>
    <s v="'341331"/>
    <x v="1652"/>
    <x v="1"/>
    <x v="1"/>
    <x v="1"/>
    <x v="1"/>
    <x v="1"/>
    <x v="1"/>
    <s v="1 | 3"/>
    <x v="62"/>
    <n v="70011"/>
    <x v="1"/>
  </r>
  <r>
    <x v="1"/>
    <x v="1"/>
    <n v="-1119.3"/>
    <x v="50"/>
    <s v="TRANSRIO CAMINHOES, ONIBUS, MAQUINAS E MOTORES LTDA"/>
    <x v="9"/>
    <s v="'341337"/>
    <x v="1653"/>
    <x v="1"/>
    <x v="1"/>
    <x v="1"/>
    <x v="1"/>
    <x v="1"/>
    <x v="1"/>
    <s v="1 | 3"/>
    <x v="62"/>
    <n v="70011"/>
    <x v="1"/>
  </r>
  <r>
    <x v="1"/>
    <x v="1"/>
    <n v="-1119.29"/>
    <x v="50"/>
    <s v="TRANSRIO CAMINHOES, ONIBUS, MAQUINAS E MOTORES LTDA"/>
    <x v="9"/>
    <s v="'341156"/>
    <x v="1652"/>
    <x v="1"/>
    <x v="1"/>
    <x v="1"/>
    <x v="1"/>
    <x v="1"/>
    <x v="1"/>
    <s v="2 | 3"/>
    <x v="62"/>
    <n v="70011"/>
    <x v="1"/>
  </r>
  <r>
    <x v="1"/>
    <x v="1"/>
    <n v="-1119.29"/>
    <x v="50"/>
    <s v="TRANSRIO CAMINHOES, ONIBUS, MAQUINAS E MOTORES LTDA"/>
    <x v="9"/>
    <s v="'341331"/>
    <x v="1652"/>
    <x v="1"/>
    <x v="1"/>
    <x v="1"/>
    <x v="1"/>
    <x v="1"/>
    <x v="1"/>
    <s v="2 | 3"/>
    <x v="62"/>
    <n v="70011"/>
    <x v="1"/>
  </r>
  <r>
    <x v="1"/>
    <x v="1"/>
    <n v="-1119.29"/>
    <x v="50"/>
    <s v="TRANSRIO CAMINHOES, ONIBUS, MAQUINAS E MOTORES LTDA"/>
    <x v="9"/>
    <s v="'341337"/>
    <x v="1653"/>
    <x v="1"/>
    <x v="1"/>
    <x v="1"/>
    <x v="1"/>
    <x v="1"/>
    <x v="1"/>
    <s v="2 | 3"/>
    <x v="62"/>
    <n v="70011"/>
    <x v="1"/>
  </r>
  <r>
    <x v="1"/>
    <x v="1"/>
    <n v="-1099.44"/>
    <x v="63"/>
    <s v="DEPARTAMENTO DE TRANSITO DO ESTADO DO RIO DE JANEIRO"/>
    <x v="4"/>
    <s v="'1014244"/>
    <x v="1654"/>
    <x v="25"/>
    <x v="18"/>
    <x v="1"/>
    <x v="1"/>
    <x v="1"/>
    <x v="1"/>
    <s v="1 | 1"/>
    <x v="75"/>
    <n v="30011"/>
    <x v="1"/>
  </r>
  <r>
    <x v="1"/>
    <x v="1"/>
    <n v="-1088.1099999999999"/>
    <x v="91"/>
    <s v="RESCISAO"/>
    <x v="3"/>
    <s v="'1014098"/>
    <x v="1655"/>
    <x v="29"/>
    <x v="19"/>
    <x v="1"/>
    <x v="1"/>
    <x v="2"/>
    <x v="2"/>
    <s v="1 | 1"/>
    <x v="109"/>
    <n v="60011"/>
    <x v="1"/>
  </r>
  <r>
    <x v="1"/>
    <x v="1"/>
    <n v="-1085.19"/>
    <x v="50"/>
    <s v="DANIEL DA PRIMAVERA DIESEL LTDA"/>
    <x v="9"/>
    <s v="'6559"/>
    <x v="1656"/>
    <x v="1"/>
    <x v="1"/>
    <x v="1"/>
    <x v="1"/>
    <x v="1"/>
    <x v="1"/>
    <s v="1 | 1"/>
    <x v="62"/>
    <n v="70011"/>
    <x v="1"/>
  </r>
  <r>
    <x v="1"/>
    <x v="1"/>
    <n v="-1083.33"/>
    <x v="71"/>
    <s v="PROMARE SERVICOS DE INFORMATICA LTDA"/>
    <x v="7"/>
    <s v="'256"/>
    <x v="1401"/>
    <x v="24"/>
    <x v="17"/>
    <x v="2"/>
    <x v="2"/>
    <x v="4"/>
    <x v="2"/>
    <s v="1 | 1"/>
    <x v="83"/>
    <n v="8006"/>
    <x v="1"/>
  </r>
  <r>
    <x v="1"/>
    <x v="1"/>
    <n v="-1082.6600000000001"/>
    <x v="78"/>
    <s v="FUNDO DE GARANTIA DO TEMPO DE SERVICO"/>
    <x v="4"/>
    <s v="'1013948"/>
    <x v="1657"/>
    <x v="23"/>
    <x v="16"/>
    <x v="2"/>
    <x v="2"/>
    <x v="4"/>
    <x v="2"/>
    <s v="1 | 1"/>
    <x v="93"/>
    <n v="1002"/>
    <x v="1"/>
  </r>
  <r>
    <x v="1"/>
    <x v="1"/>
    <n v="-1081.67"/>
    <x v="116"/>
    <s v="RODOGAS POSTO PRESIDENTE LTDA"/>
    <x v="9"/>
    <s v="'344296"/>
    <x v="1645"/>
    <x v="27"/>
    <x v="19"/>
    <x v="1"/>
    <x v="1"/>
    <x v="1"/>
    <x v="1"/>
    <s v="1 | 1"/>
    <x v="137"/>
    <n v="6002"/>
    <x v="1"/>
  </r>
  <r>
    <x v="1"/>
    <x v="1"/>
    <n v="-1075.8499999999999"/>
    <x v="31"/>
    <s v="LIGHT SERVICOS DE ELETRICIDADE S A"/>
    <x v="9"/>
    <s v="'1538264"/>
    <x v="1658"/>
    <x v="2"/>
    <x v="2"/>
    <x v="1"/>
    <x v="1"/>
    <x v="15"/>
    <x v="5"/>
    <s v="1 | 1"/>
    <x v="36"/>
    <n v="40041"/>
    <x v="1"/>
  </r>
  <r>
    <x v="1"/>
    <x v="1"/>
    <n v="-1072.3699999999999"/>
    <x v="50"/>
    <s v="GUANABARA DIESEL SA COMERCIO E REPRESENTACOES"/>
    <x v="9"/>
    <s v="'397966"/>
    <x v="1659"/>
    <x v="1"/>
    <x v="1"/>
    <x v="1"/>
    <x v="1"/>
    <x v="1"/>
    <x v="1"/>
    <s v="1 | 1"/>
    <x v="62"/>
    <n v="70011"/>
    <x v="1"/>
  </r>
  <r>
    <x v="1"/>
    <x v="1"/>
    <n v="-1070.67"/>
    <x v="44"/>
    <s v="SECRETARIA DA RECEITA FEDERAL DO BRASIL - RFB"/>
    <x v="4"/>
    <s v="'1014265"/>
    <x v="1660"/>
    <x v="0"/>
    <x v="0"/>
    <x v="6"/>
    <x v="6"/>
    <x v="17"/>
    <x v="13"/>
    <s v="1 | 1"/>
    <x v="53"/>
    <n v="20011"/>
    <x v="1"/>
  </r>
  <r>
    <x v="1"/>
    <x v="1"/>
    <n v="-1066.9875"/>
    <x v="29"/>
    <s v="LANÇAMENTO MANUAL"/>
    <x v="1"/>
    <m/>
    <x v="560"/>
    <x v="11"/>
    <x v="6"/>
    <x v="2"/>
    <x v="2"/>
    <x v="4"/>
    <x v="2"/>
    <m/>
    <x v="34"/>
    <n v="8004"/>
    <x v="0"/>
  </r>
  <r>
    <x v="1"/>
    <x v="1"/>
    <n v="-1065.3900000000001"/>
    <x v="16"/>
    <s v="FERRAGENS DUAS PATRIAS DE BONSUCESSO LTDA"/>
    <x v="9"/>
    <s v="'98808"/>
    <x v="1661"/>
    <x v="6"/>
    <x v="1"/>
    <x v="1"/>
    <x v="1"/>
    <x v="1"/>
    <x v="1"/>
    <s v="1 | 4"/>
    <x v="19"/>
    <n v="70031"/>
    <x v="1"/>
  </r>
  <r>
    <x v="1"/>
    <x v="1"/>
    <n v="-1065.3900000000001"/>
    <x v="16"/>
    <s v="FERRAGENS DUAS PATRIAS DE BONSUCESSO LTDA"/>
    <x v="9"/>
    <s v="'98808"/>
    <x v="1661"/>
    <x v="6"/>
    <x v="1"/>
    <x v="1"/>
    <x v="1"/>
    <x v="1"/>
    <x v="1"/>
    <s v="2 | 4"/>
    <x v="19"/>
    <n v="70031"/>
    <x v="1"/>
  </r>
  <r>
    <x v="1"/>
    <x v="1"/>
    <n v="-1065.3900000000001"/>
    <x v="16"/>
    <s v="FERRAGENS DUAS PATRIAS DE BONSUCESSO LTDA"/>
    <x v="9"/>
    <s v="'98808"/>
    <x v="1661"/>
    <x v="6"/>
    <x v="1"/>
    <x v="1"/>
    <x v="1"/>
    <x v="1"/>
    <x v="1"/>
    <s v="3 | 4"/>
    <x v="19"/>
    <n v="70031"/>
    <x v="1"/>
  </r>
  <r>
    <x v="1"/>
    <x v="1"/>
    <n v="-1065.3900000000001"/>
    <x v="16"/>
    <s v="FERRAGENS DUAS PATRIAS DE BONSUCESSO LTDA"/>
    <x v="9"/>
    <s v="'98808"/>
    <x v="1661"/>
    <x v="6"/>
    <x v="1"/>
    <x v="1"/>
    <x v="1"/>
    <x v="1"/>
    <x v="1"/>
    <s v="4 | 4"/>
    <x v="19"/>
    <n v="70031"/>
    <x v="1"/>
  </r>
  <r>
    <x v="1"/>
    <x v="1"/>
    <n v="-1061.8699999999999"/>
    <x v="51"/>
    <s v="BANCO BRADESCO S.A."/>
    <x v="8"/>
    <s v="'4645422"/>
    <x v="892"/>
    <x v="0"/>
    <x v="0"/>
    <x v="7"/>
    <x v="7"/>
    <x v="18"/>
    <x v="14"/>
    <s v="45 | 48"/>
    <x v="63"/>
    <n v="20011"/>
    <x v="0"/>
  </r>
  <r>
    <x v="1"/>
    <x v="1"/>
    <n v="-1053.9000000000001"/>
    <x v="8"/>
    <s v="FERNANDA"/>
    <x v="6"/>
    <s v="'1014504"/>
    <x v="1662"/>
    <x v="4"/>
    <x v="4"/>
    <x v="1"/>
    <x v="1"/>
    <x v="2"/>
    <x v="2"/>
    <s v="1 | 1"/>
    <x v="10"/>
    <n v="4003"/>
    <x v="1"/>
  </r>
  <r>
    <x v="1"/>
    <x v="1"/>
    <n v="-1053.1500000000001"/>
    <x v="56"/>
    <s v="PIRES E VIDAL ASSESSORIA E EMPREENDIMENTOS LTDA"/>
    <x v="7"/>
    <s v="'4032"/>
    <x v="1454"/>
    <x v="12"/>
    <x v="10"/>
    <x v="2"/>
    <x v="2"/>
    <x v="6"/>
    <x v="3"/>
    <s v="1 | 1"/>
    <x v="68"/>
    <n v="3005"/>
    <x v="1"/>
  </r>
  <r>
    <x v="1"/>
    <x v="1"/>
    <n v="-1050"/>
    <x v="5"/>
    <s v="EMPORIO MEGA 100 COMERCIO DE ALIMENTOS S.A."/>
    <x v="9"/>
    <s v="'59683"/>
    <x v="673"/>
    <x v="29"/>
    <x v="19"/>
    <x v="1"/>
    <x v="1"/>
    <x v="3"/>
    <x v="3"/>
    <s v="1 | 2"/>
    <x v="6"/>
    <n v="60012"/>
    <x v="1"/>
  </r>
  <r>
    <x v="1"/>
    <x v="1"/>
    <n v="-1050"/>
    <x v="5"/>
    <s v="EMPORIO MEGA 100 COMERCIO DE ALIMENTOS S.A."/>
    <x v="9"/>
    <s v="'59683"/>
    <x v="673"/>
    <x v="29"/>
    <x v="19"/>
    <x v="1"/>
    <x v="1"/>
    <x v="3"/>
    <x v="3"/>
    <s v="2 | 2"/>
    <x v="6"/>
    <n v="60012"/>
    <x v="1"/>
  </r>
  <r>
    <x v="1"/>
    <x v="1"/>
    <n v="-1042"/>
    <x v="50"/>
    <s v="MERCADOLIVRE.COM ATIVIDADES DE INTERNET LTDA"/>
    <x v="6"/>
    <s v="'1014720"/>
    <x v="731"/>
    <x v="1"/>
    <x v="1"/>
    <x v="1"/>
    <x v="1"/>
    <x v="1"/>
    <x v="1"/>
    <s v="1 | 1"/>
    <x v="62"/>
    <n v="70011"/>
    <x v="1"/>
  </r>
  <r>
    <x v="1"/>
    <x v="1"/>
    <n v="-1040.72"/>
    <x v="114"/>
    <s v="PRECISAO EMPREENDIMENTOS IMOBILIARIOS LTDA"/>
    <x v="8"/>
    <s v="'1248752"/>
    <x v="1663"/>
    <x v="0"/>
    <x v="0"/>
    <x v="10"/>
    <x v="10"/>
    <x v="22"/>
    <x v="18"/>
    <s v="1 | 1"/>
    <x v="135"/>
    <n v="20011"/>
    <x v="1"/>
  </r>
  <r>
    <x v="1"/>
    <x v="1"/>
    <n v="-1039.56"/>
    <x v="63"/>
    <s v="DEPARTAMENTO DE TRANSITO DO ESTADO DO RIO DE JANEIRO"/>
    <x v="4"/>
    <s v="'1013859"/>
    <x v="1664"/>
    <x v="25"/>
    <x v="18"/>
    <x v="1"/>
    <x v="1"/>
    <x v="1"/>
    <x v="1"/>
    <s v="1 | 1"/>
    <x v="75"/>
    <n v="30011"/>
    <x v="1"/>
  </r>
  <r>
    <x v="1"/>
    <x v="1"/>
    <n v="-1035.19"/>
    <x v="43"/>
    <s v="ITAU UNIBANCO S.A."/>
    <x v="8"/>
    <s v="'1013635"/>
    <x v="1665"/>
    <x v="0"/>
    <x v="0"/>
    <x v="7"/>
    <x v="7"/>
    <x v="18"/>
    <x v="14"/>
    <s v="1 | 1"/>
    <x v="52"/>
    <n v="2001"/>
    <x v="1"/>
  </r>
  <r>
    <x v="1"/>
    <x v="1"/>
    <n v="-1028"/>
    <x v="32"/>
    <s v="SERASA S.A."/>
    <x v="2"/>
    <s v="'1635739"/>
    <x v="790"/>
    <x v="19"/>
    <x v="14"/>
    <x v="2"/>
    <x v="2"/>
    <x v="12"/>
    <x v="10"/>
    <s v="1 | 1"/>
    <x v="37"/>
    <n v="3003"/>
    <x v="1"/>
  </r>
  <r>
    <x v="1"/>
    <x v="1"/>
    <n v="-1026"/>
    <x v="50"/>
    <s v="REINACAR PECAS E SERVICOS PARA VEICULOS LTDA"/>
    <x v="9"/>
    <s v="'56637"/>
    <x v="1666"/>
    <x v="1"/>
    <x v="1"/>
    <x v="1"/>
    <x v="1"/>
    <x v="1"/>
    <x v="1"/>
    <s v="1 | 1"/>
    <x v="62"/>
    <n v="70011"/>
    <x v="1"/>
  </r>
  <r>
    <x v="1"/>
    <x v="1"/>
    <n v="-1020.7"/>
    <x v="39"/>
    <s v="VR BENEFICIOS E SERVICOS DE PROCESSAMENTO S.A"/>
    <x v="2"/>
    <s v="'20230124006791"/>
    <x v="1667"/>
    <x v="29"/>
    <x v="19"/>
    <x v="1"/>
    <x v="1"/>
    <x v="3"/>
    <x v="3"/>
    <s v="1 | 1"/>
    <x v="58"/>
    <n v="60011"/>
    <x v="1"/>
  </r>
  <r>
    <x v="1"/>
    <x v="1"/>
    <n v="-1020"/>
    <x v="50"/>
    <s v="TRANSRIO CAMINHOES, ONIBUS, MAQUINAS E MOTORES LTDA"/>
    <x v="7"/>
    <s v="'86755"/>
    <x v="1668"/>
    <x v="1"/>
    <x v="1"/>
    <x v="1"/>
    <x v="1"/>
    <x v="1"/>
    <x v="1"/>
    <s v="1 | 1"/>
    <x v="62"/>
    <n v="70011"/>
    <x v="1"/>
  </r>
  <r>
    <x v="1"/>
    <x v="1"/>
    <n v="-1020"/>
    <x v="50"/>
    <s v="TRANSRIO CAMINHOES, ONIBUS, MAQUINAS E MOTORES LTDA"/>
    <x v="7"/>
    <s v="'86756"/>
    <x v="1669"/>
    <x v="1"/>
    <x v="1"/>
    <x v="1"/>
    <x v="1"/>
    <x v="1"/>
    <x v="1"/>
    <s v="1 | 1"/>
    <x v="62"/>
    <n v="70011"/>
    <x v="1"/>
  </r>
  <r>
    <x v="1"/>
    <x v="1"/>
    <n v="-1020"/>
    <x v="50"/>
    <s v="TRANSRIO CAMINHOES, ONIBUS, MAQUINAS E MOTORES LTDA"/>
    <x v="7"/>
    <s v="'86759"/>
    <x v="1670"/>
    <x v="1"/>
    <x v="1"/>
    <x v="1"/>
    <x v="1"/>
    <x v="1"/>
    <x v="1"/>
    <s v="1 | 1"/>
    <x v="62"/>
    <n v="70011"/>
    <x v="1"/>
  </r>
  <r>
    <x v="1"/>
    <x v="1"/>
    <n v="-1020"/>
    <x v="50"/>
    <s v="TRANSRIO CAMINHOES, ONIBUS, MAQUINAS E MOTORES LTDA"/>
    <x v="7"/>
    <s v="'86769"/>
    <x v="1671"/>
    <x v="1"/>
    <x v="1"/>
    <x v="1"/>
    <x v="1"/>
    <x v="1"/>
    <x v="1"/>
    <s v="1 | 1"/>
    <x v="62"/>
    <n v="70011"/>
    <x v="1"/>
  </r>
  <r>
    <x v="1"/>
    <x v="1"/>
    <n v="-1018.01"/>
    <x v="44"/>
    <s v="SECRETARIA DA RECEITA FEDERAL DO BRASIL - RFB"/>
    <x v="4"/>
    <s v="'1014270"/>
    <x v="1672"/>
    <x v="0"/>
    <x v="0"/>
    <x v="6"/>
    <x v="6"/>
    <x v="17"/>
    <x v="13"/>
    <s v="1 | 1"/>
    <x v="53"/>
    <n v="20011"/>
    <x v="1"/>
  </r>
  <r>
    <x v="1"/>
    <x v="1"/>
    <n v="-1011.59"/>
    <x v="44"/>
    <s v="SECRETARIA DA RECEITA FEDERAL DO BRASIL - RFB"/>
    <x v="4"/>
    <s v="'1014218"/>
    <x v="1673"/>
    <x v="0"/>
    <x v="0"/>
    <x v="6"/>
    <x v="6"/>
    <x v="17"/>
    <x v="13"/>
    <s v="1 | 1"/>
    <x v="53"/>
    <n v="20011"/>
    <x v="1"/>
  </r>
  <r>
    <x v="1"/>
    <x v="1"/>
    <n v="-1009.15"/>
    <x v="47"/>
    <s v="INSTITUTO NACIONAL DO SEGURO SOCIAL - INSS"/>
    <x v="4"/>
    <s v="'1014162"/>
    <x v="583"/>
    <x v="0"/>
    <x v="0"/>
    <x v="6"/>
    <x v="6"/>
    <x v="17"/>
    <x v="13"/>
    <s v="1 | 1"/>
    <x v="56"/>
    <n v="2001"/>
    <x v="1"/>
  </r>
  <r>
    <x v="1"/>
    <x v="1"/>
    <n v="-1007.5"/>
    <x v="50"/>
    <s v="LUAN FERRAGENS FERRAMENTAS E REFRIGERACAO LTDA"/>
    <x v="9"/>
    <s v="'17253"/>
    <x v="1674"/>
    <x v="1"/>
    <x v="1"/>
    <x v="1"/>
    <x v="1"/>
    <x v="1"/>
    <x v="1"/>
    <s v="1 | 1"/>
    <x v="62"/>
    <n v="70011"/>
    <x v="1"/>
  </r>
  <r>
    <x v="1"/>
    <x v="1"/>
    <n v="-1007.17"/>
    <x v="35"/>
    <s v="SECRETARIA DA RECEITA FEDERAL DO BRASIL - RFB"/>
    <x v="4"/>
    <s v="'1014710"/>
    <x v="1418"/>
    <x v="21"/>
    <x v="15"/>
    <x v="2"/>
    <x v="2"/>
    <x v="14"/>
    <x v="12"/>
    <s v="1 | 1"/>
    <x v="41"/>
    <n v="3004"/>
    <x v="1"/>
  </r>
  <r>
    <x v="1"/>
    <x v="1"/>
    <n v="-1003.96"/>
    <x v="61"/>
    <s v="METALURGICA SCHIOPPA LTDA"/>
    <x v="9"/>
    <s v="'542055"/>
    <x v="1636"/>
    <x v="4"/>
    <x v="4"/>
    <x v="1"/>
    <x v="1"/>
    <x v="8"/>
    <x v="6"/>
    <s v="2 | 2"/>
    <x v="73"/>
    <n v="40031"/>
    <x v="1"/>
  </r>
  <r>
    <x v="1"/>
    <x v="1"/>
    <n v="-1002.62"/>
    <x v="27"/>
    <s v="FUNDO DE GARANTIA DO TEMPO DE SERVICO"/>
    <x v="4"/>
    <s v="'1014482"/>
    <x v="1403"/>
    <x v="18"/>
    <x v="13"/>
    <x v="2"/>
    <x v="2"/>
    <x v="14"/>
    <x v="12"/>
    <s v="1 | 1"/>
    <x v="32"/>
    <n v="4001"/>
    <x v="1"/>
  </r>
  <r>
    <x v="1"/>
    <x v="1"/>
    <n v="-1000"/>
    <x v="119"/>
    <s v="EDESIO S R SANTOS SERVICOS DE TRANSPORTES E ESCRITORIO - EIRELI"/>
    <x v="7"/>
    <s v="'346"/>
    <x v="1408"/>
    <x v="0"/>
    <x v="0"/>
    <x v="12"/>
    <x v="12"/>
    <x v="24"/>
    <x v="20"/>
    <s v="1 | 1"/>
    <x v="141"/>
    <n v="2001"/>
    <x v="1"/>
  </r>
  <r>
    <x v="1"/>
    <x v="1"/>
    <n v="-1000"/>
    <x v="119"/>
    <s v="HEVKEDE SERVICOS DE COBRANCA LTDA"/>
    <x v="7"/>
    <s v="'405"/>
    <x v="534"/>
    <x v="0"/>
    <x v="0"/>
    <x v="12"/>
    <x v="12"/>
    <x v="24"/>
    <x v="20"/>
    <s v="1 | 1"/>
    <x v="141"/>
    <n v="20011"/>
    <x v="1"/>
  </r>
  <r>
    <x v="1"/>
    <x v="1"/>
    <n v="-1000"/>
    <x v="119"/>
    <s v="HEVKEDE SERVICOS DE COBRANCA LTDA"/>
    <x v="7"/>
    <s v="'406"/>
    <x v="534"/>
    <x v="0"/>
    <x v="0"/>
    <x v="12"/>
    <x v="12"/>
    <x v="24"/>
    <x v="20"/>
    <s v="1 | 1"/>
    <x v="141"/>
    <n v="20011"/>
    <x v="1"/>
  </r>
  <r>
    <x v="1"/>
    <x v="1"/>
    <n v="-1000"/>
    <x v="119"/>
    <s v="MDAKEDE INFORMACOES CADASTRAIS LTDA"/>
    <x v="7"/>
    <s v="'687"/>
    <x v="529"/>
    <x v="0"/>
    <x v="0"/>
    <x v="12"/>
    <x v="12"/>
    <x v="24"/>
    <x v="20"/>
    <s v="1 | 1"/>
    <x v="141"/>
    <n v="2001"/>
    <x v="1"/>
  </r>
  <r>
    <x v="1"/>
    <x v="1"/>
    <n v="-1000"/>
    <x v="119"/>
    <s v="PADRAO AMBIENTAL COLETA E TRANSPORTES EIRELI"/>
    <x v="6"/>
    <s v="'1013874"/>
    <x v="574"/>
    <x v="0"/>
    <x v="0"/>
    <x v="12"/>
    <x v="12"/>
    <x v="24"/>
    <x v="20"/>
    <s v="1 | 1"/>
    <x v="141"/>
    <n v="2001"/>
    <x v="1"/>
  </r>
  <r>
    <x v="1"/>
    <x v="1"/>
    <n v="-1000"/>
    <x v="111"/>
    <s v="PROCESSO"/>
    <x v="14"/>
    <s v="'0100151-06.2022.5.01.0048"/>
    <x v="1560"/>
    <x v="9"/>
    <x v="8"/>
    <x v="2"/>
    <x v="2"/>
    <x v="10"/>
    <x v="8"/>
    <s v="7 | 7"/>
    <x v="131"/>
    <n v="8002"/>
    <x v="1"/>
  </r>
  <r>
    <x v="1"/>
    <x v="1"/>
    <n v="-1000"/>
    <x v="23"/>
    <s v="AGENCIA DE FOMENTO DO ESTADO DO RIO DE JANEIRO S. A."/>
    <x v="2"/>
    <s v="'100000168207"/>
    <x v="1675"/>
    <x v="20"/>
    <x v="2"/>
    <x v="1"/>
    <x v="1"/>
    <x v="8"/>
    <x v="6"/>
    <s v="1 | 1"/>
    <x v="28"/>
    <n v="5001"/>
    <x v="1"/>
  </r>
  <r>
    <x v="1"/>
    <x v="1"/>
    <n v="-1000"/>
    <x v="104"/>
    <s v="NOVA MAJAMA COMERCIO DE MAQUINAS E FERRAMENTAS LTDA"/>
    <x v="2"/>
    <s v="'69"/>
    <x v="1676"/>
    <x v="20"/>
    <x v="2"/>
    <x v="1"/>
    <x v="1"/>
    <x v="8"/>
    <x v="6"/>
    <s v="1 | 1"/>
    <x v="123"/>
    <n v="50012"/>
    <x v="1"/>
  </r>
  <r>
    <x v="1"/>
    <x v="1"/>
    <n v="-995.83"/>
    <x v="114"/>
    <s v="MUNICIPIO DE DUQUE DE CAXIAS"/>
    <x v="4"/>
    <s v="'1014362"/>
    <x v="1677"/>
    <x v="0"/>
    <x v="0"/>
    <x v="10"/>
    <x v="10"/>
    <x v="22"/>
    <x v="18"/>
    <s v="1 | 1"/>
    <x v="135"/>
    <n v="20011"/>
    <x v="1"/>
  </r>
  <r>
    <x v="1"/>
    <x v="1"/>
    <n v="-992.33"/>
    <x v="116"/>
    <s v="RODOGAS POSTO PRESIDENTE LTDA"/>
    <x v="9"/>
    <s v="'343113"/>
    <x v="1645"/>
    <x v="27"/>
    <x v="19"/>
    <x v="1"/>
    <x v="1"/>
    <x v="1"/>
    <x v="1"/>
    <s v="1 | 1"/>
    <x v="137"/>
    <n v="6002"/>
    <x v="1"/>
  </r>
  <r>
    <x v="1"/>
    <x v="1"/>
    <n v="-990.65"/>
    <x v="26"/>
    <s v="HOSTGATOR COM. LLC"/>
    <x v="2"/>
    <s v="'1013462"/>
    <x v="907"/>
    <x v="24"/>
    <x v="17"/>
    <x v="2"/>
    <x v="2"/>
    <x v="10"/>
    <x v="8"/>
    <s v="2 | 12"/>
    <x v="31"/>
    <n v="8006"/>
    <x v="1"/>
  </r>
  <r>
    <x v="1"/>
    <x v="1"/>
    <n v="-986.83"/>
    <x v="47"/>
    <s v="INSTITUTO NACIONAL DO SEGURO SOCIAL - INSS"/>
    <x v="4"/>
    <s v="'1014191"/>
    <x v="1678"/>
    <x v="0"/>
    <x v="0"/>
    <x v="6"/>
    <x v="6"/>
    <x v="17"/>
    <x v="13"/>
    <s v="1 | 1"/>
    <x v="56"/>
    <n v="2001"/>
    <x v="1"/>
  </r>
  <r>
    <x v="1"/>
    <x v="1"/>
    <n v="-981.52"/>
    <x v="34"/>
    <s v="UNIMED-RIO COOPERATIVA DE TRABALHO MEDICO DO RIO DE JANEIRO LTDA"/>
    <x v="7"/>
    <s v="'34162578"/>
    <x v="1512"/>
    <x v="22"/>
    <x v="0"/>
    <x v="2"/>
    <x v="2"/>
    <x v="6"/>
    <x v="3"/>
    <s v="1 | 1"/>
    <x v="40"/>
    <n v="3002"/>
    <x v="1"/>
  </r>
  <r>
    <x v="1"/>
    <x v="1"/>
    <n v="-976.03"/>
    <x v="2"/>
    <s v="FOLHA DE PAGAMENTO"/>
    <x v="3"/>
    <s v="'1014452"/>
    <x v="1314"/>
    <x v="24"/>
    <x v="17"/>
    <x v="2"/>
    <x v="2"/>
    <x v="4"/>
    <x v="2"/>
    <s v="1 | 1"/>
    <x v="5"/>
    <n v="8006"/>
    <x v="1"/>
  </r>
  <r>
    <x v="1"/>
    <x v="1"/>
    <n v="-975.84"/>
    <x v="11"/>
    <s v="DINHO &amp; THEO LANCHONETE LTDA"/>
    <x v="2"/>
    <s v="'1014554"/>
    <x v="1679"/>
    <x v="5"/>
    <x v="5"/>
    <x v="2"/>
    <x v="2"/>
    <x v="10"/>
    <x v="8"/>
    <s v="1 | 1"/>
    <x v="13"/>
    <n v="3006"/>
    <x v="1"/>
  </r>
  <r>
    <x v="1"/>
    <x v="1"/>
    <n v="-968.8"/>
    <x v="3"/>
    <s v="SODEXO PASS DO BRASIL SERVICOS E COMERCIO S.A."/>
    <x v="2"/>
    <s v="'326420001"/>
    <x v="1326"/>
    <x v="29"/>
    <x v="19"/>
    <x v="1"/>
    <x v="1"/>
    <x v="3"/>
    <x v="3"/>
    <s v="1 | 1"/>
    <x v="3"/>
    <n v="60013"/>
    <x v="1"/>
  </r>
  <r>
    <x v="1"/>
    <x v="1"/>
    <n v="-960"/>
    <x v="23"/>
    <s v="EKO TRANSPORTES E RECOLHIMENTO DE RESIDUOS LTDA"/>
    <x v="6"/>
    <s v="'1013961"/>
    <x v="1680"/>
    <x v="27"/>
    <x v="19"/>
    <x v="1"/>
    <x v="1"/>
    <x v="8"/>
    <x v="6"/>
    <s v="1 | 1"/>
    <x v="28"/>
    <n v="6002"/>
    <x v="1"/>
  </r>
  <r>
    <x v="1"/>
    <x v="1"/>
    <n v="-959.96"/>
    <x v="49"/>
    <s v="SMART COMPRAS COMERCIAL LTDA"/>
    <x v="9"/>
    <s v="'1289"/>
    <x v="1681"/>
    <x v="11"/>
    <x v="6"/>
    <x v="2"/>
    <x v="2"/>
    <x v="7"/>
    <x v="5"/>
    <s v="1 | 1"/>
    <x v="60"/>
    <n v="8004"/>
    <x v="1"/>
  </r>
  <r>
    <x v="1"/>
    <x v="1"/>
    <n v="-958.79"/>
    <x v="84"/>
    <s v="SECRETARIA DE ESTADO DE FAZENDA - SEFAZ"/>
    <x v="4"/>
    <s v="'1014303"/>
    <x v="1504"/>
    <x v="25"/>
    <x v="18"/>
    <x v="1"/>
    <x v="1"/>
    <x v="1"/>
    <x v="1"/>
    <s v="1 | 1"/>
    <x v="102"/>
    <n v="30011"/>
    <x v="1"/>
  </r>
  <r>
    <x v="1"/>
    <x v="1"/>
    <n v="-953.87"/>
    <x v="109"/>
    <s v="TORO RECAUCHUTAGEM LTDA"/>
    <x v="7"/>
    <s v="'44570"/>
    <x v="1682"/>
    <x v="1"/>
    <x v="1"/>
    <x v="1"/>
    <x v="1"/>
    <x v="1"/>
    <x v="1"/>
    <s v="1 | 3"/>
    <x v="129"/>
    <n v="70011"/>
    <x v="1"/>
  </r>
  <r>
    <x v="1"/>
    <x v="1"/>
    <n v="-953.87"/>
    <x v="109"/>
    <s v="TORO RECAUCHUTAGEM LTDA"/>
    <x v="7"/>
    <s v="'44570"/>
    <x v="1682"/>
    <x v="1"/>
    <x v="1"/>
    <x v="1"/>
    <x v="1"/>
    <x v="1"/>
    <x v="1"/>
    <s v="2 | 3"/>
    <x v="129"/>
    <n v="70011"/>
    <x v="1"/>
  </r>
  <r>
    <x v="1"/>
    <x v="1"/>
    <n v="-953.86"/>
    <x v="109"/>
    <s v="TORO RECAUCHUTAGEM LTDA"/>
    <x v="7"/>
    <s v="'44570"/>
    <x v="1682"/>
    <x v="1"/>
    <x v="1"/>
    <x v="1"/>
    <x v="1"/>
    <x v="1"/>
    <x v="1"/>
    <s v="3 | 3"/>
    <x v="129"/>
    <n v="70011"/>
    <x v="1"/>
  </r>
  <r>
    <x v="1"/>
    <x v="1"/>
    <n v="-953.35"/>
    <x v="26"/>
    <s v="RD GESTAO E SISTEMAS S.A."/>
    <x v="7"/>
    <s v="'1434541"/>
    <x v="917"/>
    <x v="10"/>
    <x v="9"/>
    <x v="2"/>
    <x v="2"/>
    <x v="10"/>
    <x v="8"/>
    <s v="2 | 12"/>
    <x v="31"/>
    <n v="8001"/>
    <x v="1"/>
  </r>
  <r>
    <x v="1"/>
    <x v="1"/>
    <n v="-945"/>
    <x v="50"/>
    <s v="FLUHICON COMPONENTES HIDRAULICOS LTDA"/>
    <x v="9"/>
    <s v="'7557"/>
    <x v="1683"/>
    <x v="1"/>
    <x v="1"/>
    <x v="1"/>
    <x v="1"/>
    <x v="1"/>
    <x v="1"/>
    <s v="1 | 1"/>
    <x v="62"/>
    <n v="70011"/>
    <x v="1"/>
  </r>
  <r>
    <x v="1"/>
    <x v="1"/>
    <n v="-937.26"/>
    <x v="50"/>
    <s v="AUTO MOLAS VIGO COMERCIO DE AUTOPECAS E SERVICOS LTDA"/>
    <x v="9"/>
    <s v="'77928"/>
    <x v="1684"/>
    <x v="1"/>
    <x v="1"/>
    <x v="1"/>
    <x v="1"/>
    <x v="1"/>
    <x v="1"/>
    <s v="1 | 1"/>
    <x v="62"/>
    <n v="70011"/>
    <x v="1"/>
  </r>
  <r>
    <x v="1"/>
    <x v="1"/>
    <n v="-935.41"/>
    <x v="13"/>
    <s v="NUBE NUCLEO BRASILEIRO DE ESTAGIOS LTDA"/>
    <x v="2"/>
    <s v="'1946851"/>
    <x v="1685"/>
    <x v="5"/>
    <x v="5"/>
    <x v="2"/>
    <x v="2"/>
    <x v="6"/>
    <x v="3"/>
    <s v="1 | 1"/>
    <x v="16"/>
    <n v="3006"/>
    <x v="1"/>
  </r>
  <r>
    <x v="1"/>
    <x v="1"/>
    <n v="-933.34"/>
    <x v="50"/>
    <s v="AMEC- AMERICA CAMINHOES LTDA"/>
    <x v="9"/>
    <s v="'86266"/>
    <x v="1686"/>
    <x v="1"/>
    <x v="1"/>
    <x v="1"/>
    <x v="1"/>
    <x v="1"/>
    <x v="1"/>
    <s v="3 | 3"/>
    <x v="62"/>
    <n v="70011"/>
    <x v="1"/>
  </r>
  <r>
    <x v="1"/>
    <x v="1"/>
    <n v="-933.33"/>
    <x v="50"/>
    <s v="AMEC- AMERICA CAMINHOES LTDA"/>
    <x v="9"/>
    <s v="'86266"/>
    <x v="1686"/>
    <x v="1"/>
    <x v="1"/>
    <x v="1"/>
    <x v="1"/>
    <x v="1"/>
    <x v="1"/>
    <s v="1 | 3"/>
    <x v="62"/>
    <n v="70011"/>
    <x v="1"/>
  </r>
  <r>
    <x v="1"/>
    <x v="1"/>
    <n v="-933.33"/>
    <x v="50"/>
    <s v="AMEC- AMERICA CAMINHOES LTDA"/>
    <x v="9"/>
    <s v="'86266"/>
    <x v="1686"/>
    <x v="1"/>
    <x v="1"/>
    <x v="1"/>
    <x v="1"/>
    <x v="1"/>
    <x v="1"/>
    <s v="2 | 3"/>
    <x v="62"/>
    <n v="70011"/>
    <x v="1"/>
  </r>
  <r>
    <x v="1"/>
    <x v="1"/>
    <n v="-930"/>
    <x v="82"/>
    <s v="BIO-SERVICE PROPOSTAS AMBIENTAIS LTDA"/>
    <x v="7"/>
    <s v="'8349"/>
    <x v="1687"/>
    <x v="15"/>
    <x v="12"/>
    <x v="1"/>
    <x v="1"/>
    <x v="8"/>
    <x v="6"/>
    <s v="1 | 1"/>
    <x v="100"/>
    <n v="50021"/>
    <x v="1"/>
  </r>
  <r>
    <x v="1"/>
    <x v="1"/>
    <n v="-919.08"/>
    <x v="57"/>
    <s v="SUPERMARCA P. BOER COMERCIO DE UTILIDADES DOMESTICAS LTDA"/>
    <x v="9"/>
    <s v="'3180"/>
    <x v="1688"/>
    <x v="16"/>
    <x v="11"/>
    <x v="1"/>
    <x v="1"/>
    <x v="8"/>
    <x v="6"/>
    <s v="1 | 1"/>
    <x v="69"/>
    <n v="7002"/>
    <x v="1"/>
  </r>
  <r>
    <x v="1"/>
    <x v="1"/>
    <n v="-918.76"/>
    <x v="37"/>
    <s v="DAS"/>
    <x v="4"/>
    <s v="'1014181"/>
    <x v="1689"/>
    <x v="0"/>
    <x v="0"/>
    <x v="6"/>
    <x v="6"/>
    <x v="17"/>
    <x v="13"/>
    <s v="1 | 1"/>
    <x v="44"/>
    <n v="20011"/>
    <x v="1"/>
  </r>
  <r>
    <x v="1"/>
    <x v="1"/>
    <n v="-916.35"/>
    <x v="3"/>
    <s v="SODEXO PASS DO BRASIL SERVICOS E COMERCIO S.A."/>
    <x v="2"/>
    <s v="'326474001"/>
    <x v="1424"/>
    <x v="1"/>
    <x v="1"/>
    <x v="1"/>
    <x v="1"/>
    <x v="3"/>
    <x v="3"/>
    <s v="1 | 1"/>
    <x v="3"/>
    <n v="70011"/>
    <x v="1"/>
  </r>
  <r>
    <x v="1"/>
    <x v="1"/>
    <n v="-916.2"/>
    <x v="63"/>
    <s v="DEPARTAMENTO DE TRANSITO DO ESTADO DO RIO DE JANEIRO"/>
    <x v="4"/>
    <s v="'1014185"/>
    <x v="1654"/>
    <x v="25"/>
    <x v="18"/>
    <x v="1"/>
    <x v="1"/>
    <x v="1"/>
    <x v="1"/>
    <s v="1 | 1"/>
    <x v="75"/>
    <n v="30011"/>
    <x v="1"/>
  </r>
  <r>
    <x v="1"/>
    <x v="1"/>
    <n v="-910.65"/>
    <x v="34"/>
    <s v="UNIMED-RIO COOPERATIVA DE TRABALHO MEDICO DO RIO DE JANEIRO LTDA"/>
    <x v="7"/>
    <s v="'34162578"/>
    <x v="1512"/>
    <x v="21"/>
    <x v="15"/>
    <x v="2"/>
    <x v="2"/>
    <x v="6"/>
    <x v="3"/>
    <s v="1 | 1"/>
    <x v="40"/>
    <n v="3004"/>
    <x v="1"/>
  </r>
  <r>
    <x v="1"/>
    <x v="1"/>
    <n v="-905.89"/>
    <x v="47"/>
    <s v="INSTITUTO NACIONAL DO SEGURO SOCIAL - INSS"/>
    <x v="4"/>
    <s v="'1014211"/>
    <x v="1690"/>
    <x v="0"/>
    <x v="0"/>
    <x v="6"/>
    <x v="6"/>
    <x v="17"/>
    <x v="13"/>
    <s v="1 | 1"/>
    <x v="56"/>
    <n v="2001"/>
    <x v="1"/>
  </r>
  <r>
    <x v="1"/>
    <x v="1"/>
    <n v="-905.18"/>
    <x v="86"/>
    <s v="PENSAO ALIMENTICIA"/>
    <x v="3"/>
    <s v="'1013590"/>
    <x v="1691"/>
    <x v="29"/>
    <x v="19"/>
    <x v="1"/>
    <x v="1"/>
    <x v="2"/>
    <x v="2"/>
    <s v="1 | 1"/>
    <x v="104"/>
    <n v="60011"/>
    <x v="1"/>
  </r>
  <r>
    <x v="1"/>
    <x v="1"/>
    <n v="-903.21"/>
    <x v="20"/>
    <s v="UNIMED-RIO COOPERATIVA DE TRABALHO MEDICO DO RIO DE JANEIRO LTDA"/>
    <x v="7"/>
    <s v="'34162592"/>
    <x v="1692"/>
    <x v="29"/>
    <x v="19"/>
    <x v="1"/>
    <x v="1"/>
    <x v="3"/>
    <x v="3"/>
    <s v="1 | 1"/>
    <x v="24"/>
    <n v="60011"/>
    <x v="1"/>
  </r>
  <r>
    <x v="1"/>
    <x v="1"/>
    <n v="-898"/>
    <x v="50"/>
    <s v="GRANVIA AUTO PECAS LTDA"/>
    <x v="9"/>
    <s v="'108184"/>
    <x v="1693"/>
    <x v="1"/>
    <x v="1"/>
    <x v="1"/>
    <x v="1"/>
    <x v="1"/>
    <x v="1"/>
    <s v="1 | 1"/>
    <x v="62"/>
    <n v="70011"/>
    <x v="1"/>
  </r>
  <r>
    <x v="1"/>
    <x v="1"/>
    <n v="-892.9"/>
    <x v="41"/>
    <s v="ESPACO DIGITAL E COMERCIO DE TECNOLOGIA LTDA"/>
    <x v="9"/>
    <s v="'5843"/>
    <x v="1694"/>
    <x v="24"/>
    <x v="17"/>
    <x v="4"/>
    <x v="4"/>
    <x v="11"/>
    <x v="9"/>
    <s v="1 | 10"/>
    <x v="50"/>
    <n v="8006"/>
    <x v="1"/>
  </r>
  <r>
    <x v="1"/>
    <x v="1"/>
    <n v="-892.9"/>
    <x v="41"/>
    <s v="ESPACO DIGITAL E COMERCIO DE TECNOLOGIA LTDA"/>
    <x v="9"/>
    <s v="'5843"/>
    <x v="1694"/>
    <x v="24"/>
    <x v="17"/>
    <x v="4"/>
    <x v="4"/>
    <x v="11"/>
    <x v="9"/>
    <s v="10 | 10"/>
    <x v="50"/>
    <n v="8006"/>
    <x v="1"/>
  </r>
  <r>
    <x v="1"/>
    <x v="1"/>
    <n v="-892.9"/>
    <x v="41"/>
    <s v="ESPACO DIGITAL E COMERCIO DE TECNOLOGIA LTDA"/>
    <x v="9"/>
    <s v="'5843"/>
    <x v="1694"/>
    <x v="24"/>
    <x v="17"/>
    <x v="4"/>
    <x v="4"/>
    <x v="11"/>
    <x v="9"/>
    <s v="2 | 10"/>
    <x v="50"/>
    <n v="8006"/>
    <x v="1"/>
  </r>
  <r>
    <x v="1"/>
    <x v="1"/>
    <n v="-892.9"/>
    <x v="41"/>
    <s v="ESPACO DIGITAL E COMERCIO DE TECNOLOGIA LTDA"/>
    <x v="9"/>
    <s v="'5843"/>
    <x v="1694"/>
    <x v="24"/>
    <x v="17"/>
    <x v="4"/>
    <x v="4"/>
    <x v="11"/>
    <x v="9"/>
    <s v="3 | 10"/>
    <x v="50"/>
    <n v="8006"/>
    <x v="1"/>
  </r>
  <r>
    <x v="1"/>
    <x v="1"/>
    <n v="-892.9"/>
    <x v="41"/>
    <s v="ESPACO DIGITAL E COMERCIO DE TECNOLOGIA LTDA"/>
    <x v="9"/>
    <s v="'5843"/>
    <x v="1694"/>
    <x v="24"/>
    <x v="17"/>
    <x v="4"/>
    <x v="4"/>
    <x v="11"/>
    <x v="9"/>
    <s v="4 | 10"/>
    <x v="50"/>
    <n v="8006"/>
    <x v="1"/>
  </r>
  <r>
    <x v="1"/>
    <x v="1"/>
    <n v="-892.9"/>
    <x v="41"/>
    <s v="ESPACO DIGITAL E COMERCIO DE TECNOLOGIA LTDA"/>
    <x v="9"/>
    <s v="'5843"/>
    <x v="1694"/>
    <x v="24"/>
    <x v="17"/>
    <x v="4"/>
    <x v="4"/>
    <x v="11"/>
    <x v="9"/>
    <s v="5 | 10"/>
    <x v="50"/>
    <n v="8006"/>
    <x v="1"/>
  </r>
  <r>
    <x v="1"/>
    <x v="1"/>
    <n v="-892.9"/>
    <x v="41"/>
    <s v="ESPACO DIGITAL E COMERCIO DE TECNOLOGIA LTDA"/>
    <x v="9"/>
    <s v="'5843"/>
    <x v="1694"/>
    <x v="24"/>
    <x v="17"/>
    <x v="4"/>
    <x v="4"/>
    <x v="11"/>
    <x v="9"/>
    <s v="6 | 10"/>
    <x v="50"/>
    <n v="8006"/>
    <x v="1"/>
  </r>
  <r>
    <x v="1"/>
    <x v="1"/>
    <n v="-892.9"/>
    <x v="41"/>
    <s v="ESPACO DIGITAL E COMERCIO DE TECNOLOGIA LTDA"/>
    <x v="9"/>
    <s v="'5843"/>
    <x v="1694"/>
    <x v="24"/>
    <x v="17"/>
    <x v="4"/>
    <x v="4"/>
    <x v="11"/>
    <x v="9"/>
    <s v="7 | 10"/>
    <x v="50"/>
    <n v="8006"/>
    <x v="1"/>
  </r>
  <r>
    <x v="1"/>
    <x v="1"/>
    <n v="-892.9"/>
    <x v="41"/>
    <s v="ESPACO DIGITAL E COMERCIO DE TECNOLOGIA LTDA"/>
    <x v="9"/>
    <s v="'5843"/>
    <x v="1694"/>
    <x v="24"/>
    <x v="17"/>
    <x v="4"/>
    <x v="4"/>
    <x v="11"/>
    <x v="9"/>
    <s v="8 | 10"/>
    <x v="50"/>
    <n v="8006"/>
    <x v="1"/>
  </r>
  <r>
    <x v="1"/>
    <x v="1"/>
    <n v="-892.9"/>
    <x v="41"/>
    <s v="ESPACO DIGITAL E COMERCIO DE TECNOLOGIA LTDA"/>
    <x v="9"/>
    <s v="'5843"/>
    <x v="1694"/>
    <x v="24"/>
    <x v="17"/>
    <x v="4"/>
    <x v="4"/>
    <x v="11"/>
    <x v="9"/>
    <s v="9 | 10"/>
    <x v="50"/>
    <n v="8006"/>
    <x v="1"/>
  </r>
  <r>
    <x v="1"/>
    <x v="1"/>
    <n v="-890"/>
    <x v="50"/>
    <s v="TACI TURBO PECAS E SERVICOS LTDA"/>
    <x v="9"/>
    <s v="'26454"/>
    <x v="1695"/>
    <x v="1"/>
    <x v="1"/>
    <x v="1"/>
    <x v="1"/>
    <x v="1"/>
    <x v="1"/>
    <s v="1 | 1"/>
    <x v="62"/>
    <n v="70011"/>
    <x v="1"/>
  </r>
  <r>
    <x v="1"/>
    <x v="1"/>
    <n v="-888.8"/>
    <x v="61"/>
    <s v="FERRAGENS DUAS PATRIAS DE BONSUCESSO LTDA"/>
    <x v="9"/>
    <s v="'98912"/>
    <x v="1696"/>
    <x v="4"/>
    <x v="4"/>
    <x v="1"/>
    <x v="1"/>
    <x v="8"/>
    <x v="6"/>
    <s v="1 | 1"/>
    <x v="73"/>
    <n v="40031"/>
    <x v="1"/>
  </r>
  <r>
    <x v="1"/>
    <x v="1"/>
    <n v="-888.7"/>
    <x v="50"/>
    <s v="GRANVIA AUTO PECAS LTDA"/>
    <x v="9"/>
    <s v="'107855"/>
    <x v="1697"/>
    <x v="1"/>
    <x v="1"/>
    <x v="1"/>
    <x v="1"/>
    <x v="1"/>
    <x v="1"/>
    <s v="1 | 1"/>
    <x v="62"/>
    <n v="70011"/>
    <x v="1"/>
  </r>
  <r>
    <x v="1"/>
    <x v="1"/>
    <n v="-888"/>
    <x v="16"/>
    <s v="CBS BRAND COMERCIO E AUTOMACAO LTDA"/>
    <x v="9"/>
    <s v="'6737"/>
    <x v="1698"/>
    <x v="1"/>
    <x v="1"/>
    <x v="1"/>
    <x v="1"/>
    <x v="1"/>
    <x v="1"/>
    <s v="1 | 1"/>
    <x v="19"/>
    <n v="70011"/>
    <x v="1"/>
  </r>
  <r>
    <x v="1"/>
    <x v="1"/>
    <n v="-885.54"/>
    <x v="50"/>
    <s v="LAVAUTEC - LAVAGEM AUTOMOTIVA COM TECNOLOGIA LTDA"/>
    <x v="9"/>
    <s v="'249"/>
    <x v="1699"/>
    <x v="1"/>
    <x v="1"/>
    <x v="1"/>
    <x v="1"/>
    <x v="1"/>
    <x v="1"/>
    <s v="1 | 1"/>
    <x v="62"/>
    <n v="70011"/>
    <x v="1"/>
  </r>
  <r>
    <x v="1"/>
    <x v="1"/>
    <n v="-884.18499999999995"/>
    <x v="29"/>
    <s v="LANÇAMENTO MANUAL"/>
    <x v="1"/>
    <m/>
    <x v="560"/>
    <x v="19"/>
    <x v="14"/>
    <x v="2"/>
    <x v="2"/>
    <x v="4"/>
    <x v="2"/>
    <m/>
    <x v="34"/>
    <n v="3003"/>
    <x v="0"/>
  </r>
  <r>
    <x v="1"/>
    <x v="1"/>
    <n v="-882"/>
    <x v="49"/>
    <s v="D P MOTA ADMINISTRACAO CORPORATIVA LTDA"/>
    <x v="9"/>
    <s v="'11767"/>
    <x v="1700"/>
    <x v="11"/>
    <x v="6"/>
    <x v="2"/>
    <x v="2"/>
    <x v="7"/>
    <x v="5"/>
    <s v="1 | 1"/>
    <x v="60"/>
    <n v="8004"/>
    <x v="1"/>
  </r>
  <r>
    <x v="1"/>
    <x v="1"/>
    <n v="-880.35"/>
    <x v="68"/>
    <s v="JOSE EDUARDO FILHO"/>
    <x v="11"/>
    <s v="'1014069"/>
    <x v="1701"/>
    <x v="23"/>
    <x v="16"/>
    <x v="2"/>
    <x v="2"/>
    <x v="10"/>
    <x v="8"/>
    <s v="1 | 1"/>
    <x v="80"/>
    <n v="1002"/>
    <x v="1"/>
  </r>
  <r>
    <x v="1"/>
    <x v="1"/>
    <n v="-880"/>
    <x v="24"/>
    <s v="AEPS RJ ASSOC DAS EMPRESAS PRESTA DE SERV DO EST RJ"/>
    <x v="8"/>
    <s v="'1014305"/>
    <x v="1702"/>
    <x v="0"/>
    <x v="0"/>
    <x v="2"/>
    <x v="2"/>
    <x v="12"/>
    <x v="10"/>
    <s v="1 | 1"/>
    <x v="29"/>
    <n v="2001"/>
    <x v="1"/>
  </r>
  <r>
    <x v="1"/>
    <x v="1"/>
    <n v="-879"/>
    <x v="13"/>
    <s v="SAD CONSULTORIA LTDA."/>
    <x v="2"/>
    <s v="' 10010789"/>
    <x v="929"/>
    <x v="5"/>
    <x v="5"/>
    <x v="2"/>
    <x v="2"/>
    <x v="6"/>
    <x v="3"/>
    <s v="1 | 1"/>
    <x v="16"/>
    <n v="3006"/>
    <x v="1"/>
  </r>
  <r>
    <x v="1"/>
    <x v="1"/>
    <n v="-877.22"/>
    <x v="35"/>
    <s v="SECRETARIA DA RECEITA FEDERAL DO BRASIL - RFB"/>
    <x v="4"/>
    <s v="'1014709"/>
    <x v="1352"/>
    <x v="3"/>
    <x v="3"/>
    <x v="2"/>
    <x v="2"/>
    <x v="14"/>
    <x v="12"/>
    <s v="1 | 1"/>
    <x v="41"/>
    <n v="40026"/>
    <x v="1"/>
  </r>
  <r>
    <x v="1"/>
    <x v="1"/>
    <n v="-874.23"/>
    <x v="34"/>
    <s v="UNIMED-RIO COOPERATIVA DE TRABALHO MEDICO DO RIO DE JANEIRO LTDA"/>
    <x v="7"/>
    <s v="'34162578"/>
    <x v="1512"/>
    <x v="19"/>
    <x v="14"/>
    <x v="2"/>
    <x v="2"/>
    <x v="6"/>
    <x v="3"/>
    <s v="1 | 1"/>
    <x v="40"/>
    <n v="3003"/>
    <x v="1"/>
  </r>
  <r>
    <x v="1"/>
    <x v="1"/>
    <n v="-864.35"/>
    <x v="3"/>
    <s v="VR BENEFICIOS E SERVICOS DE PROCESSAMENTO S.A"/>
    <x v="2"/>
    <s v="'20230124007956"/>
    <x v="1461"/>
    <x v="29"/>
    <x v="19"/>
    <x v="1"/>
    <x v="1"/>
    <x v="3"/>
    <x v="3"/>
    <s v="1 | 1"/>
    <x v="3"/>
    <n v="60012"/>
    <x v="1"/>
  </r>
  <r>
    <x v="1"/>
    <x v="1"/>
    <n v="-861.33"/>
    <x v="86"/>
    <s v="PENSAO ALIMENTICIA"/>
    <x v="3"/>
    <s v="'1014462"/>
    <x v="1703"/>
    <x v="29"/>
    <x v="19"/>
    <x v="1"/>
    <x v="1"/>
    <x v="2"/>
    <x v="2"/>
    <s v="1 | 1"/>
    <x v="104"/>
    <n v="60011"/>
    <x v="1"/>
  </r>
  <r>
    <x v="1"/>
    <x v="1"/>
    <n v="-858.65"/>
    <x v="3"/>
    <s v="SODEXO PASS DO BRASIL SERVICOS E COMERCIO S.A."/>
    <x v="2"/>
    <s v="'23/30691665"/>
    <x v="1437"/>
    <x v="1"/>
    <x v="1"/>
    <x v="1"/>
    <x v="1"/>
    <x v="3"/>
    <x v="3"/>
    <s v="1 | 1"/>
    <x v="3"/>
    <n v="7001"/>
    <x v="1"/>
  </r>
  <r>
    <x v="1"/>
    <x v="1"/>
    <n v="-850"/>
    <x v="93"/>
    <s v="RIO SERVICE INFORMATICA E CONSULTORIA LTDA"/>
    <x v="7"/>
    <s v="'32"/>
    <x v="1704"/>
    <x v="29"/>
    <x v="19"/>
    <x v="1"/>
    <x v="1"/>
    <x v="1"/>
    <x v="1"/>
    <s v="1 | 1"/>
    <x v="111"/>
    <n v="6001"/>
    <x v="1"/>
  </r>
  <r>
    <x v="1"/>
    <x v="1"/>
    <n v="-849.3"/>
    <x v="3"/>
    <s v="SODEXO PASS DO BRASIL SERVICOS E COMERCIO S.A."/>
    <x v="2"/>
    <s v="'326420001"/>
    <x v="1326"/>
    <x v="19"/>
    <x v="14"/>
    <x v="2"/>
    <x v="2"/>
    <x v="6"/>
    <x v="3"/>
    <s v="1 | 1"/>
    <x v="8"/>
    <n v="3003"/>
    <x v="1"/>
  </r>
  <r>
    <x v="1"/>
    <x v="1"/>
    <n v="-849.3"/>
    <x v="3"/>
    <s v="SODEXO PASS DO BRASIL SERVICOS E COMERCIO S.A."/>
    <x v="2"/>
    <s v="'326444001"/>
    <x v="1452"/>
    <x v="3"/>
    <x v="3"/>
    <x v="2"/>
    <x v="2"/>
    <x v="6"/>
    <x v="3"/>
    <s v="1 | 1"/>
    <x v="8"/>
    <n v="4002"/>
    <x v="1"/>
  </r>
  <r>
    <x v="1"/>
    <x v="1"/>
    <n v="-847.06"/>
    <x v="50"/>
    <s v="TRANSRIO CAMINHOES, ONIBUS, MAQUINAS E MOTORES LTDA"/>
    <x v="9"/>
    <s v="'340726"/>
    <x v="1653"/>
    <x v="1"/>
    <x v="1"/>
    <x v="1"/>
    <x v="1"/>
    <x v="1"/>
    <x v="1"/>
    <s v="3 | 3"/>
    <x v="62"/>
    <n v="70011"/>
    <x v="1"/>
  </r>
  <r>
    <x v="1"/>
    <x v="1"/>
    <n v="-847"/>
    <x v="39"/>
    <s v="RIOPAR PARTICIPACOES S.A."/>
    <x v="2"/>
    <s v="'72958605"/>
    <x v="1648"/>
    <x v="27"/>
    <x v="19"/>
    <x v="1"/>
    <x v="1"/>
    <x v="3"/>
    <x v="3"/>
    <s v="1 | 1"/>
    <x v="58"/>
    <n v="60021"/>
    <x v="1"/>
  </r>
  <r>
    <x v="1"/>
    <x v="1"/>
    <n v="-846.82"/>
    <x v="50"/>
    <s v="TRANSRIO CAMINHOES, ONIBUS, MAQUINAS E MOTORES LTDA"/>
    <x v="9"/>
    <s v="'340726"/>
    <x v="1653"/>
    <x v="1"/>
    <x v="1"/>
    <x v="1"/>
    <x v="1"/>
    <x v="1"/>
    <x v="1"/>
    <s v="1 | 3"/>
    <x v="62"/>
    <n v="70011"/>
    <x v="1"/>
  </r>
  <r>
    <x v="1"/>
    <x v="1"/>
    <n v="-846.81"/>
    <x v="50"/>
    <s v="TRANSRIO CAMINHOES, ONIBUS, MAQUINAS E MOTORES LTDA"/>
    <x v="9"/>
    <s v="'340726"/>
    <x v="1653"/>
    <x v="1"/>
    <x v="1"/>
    <x v="1"/>
    <x v="1"/>
    <x v="1"/>
    <x v="1"/>
    <s v="2 | 3"/>
    <x v="62"/>
    <n v="70011"/>
    <x v="1"/>
  </r>
  <r>
    <x v="1"/>
    <x v="1"/>
    <n v="-840"/>
    <x v="114"/>
    <s v="LANÇAMENTO MANUAL"/>
    <x v="1"/>
    <m/>
    <x v="1705"/>
    <x v="0"/>
    <x v="0"/>
    <x v="10"/>
    <x v="10"/>
    <x v="22"/>
    <x v="18"/>
    <m/>
    <x v="135"/>
    <n v="20011"/>
    <x v="0"/>
  </r>
  <r>
    <x v="1"/>
    <x v="1"/>
    <n v="-836.96"/>
    <x v="3"/>
    <s v="SODEXO PASS DO BRASIL SERVICOS E COMERCIO S.A."/>
    <x v="2"/>
    <s v="'326401001"/>
    <x v="1326"/>
    <x v="10"/>
    <x v="9"/>
    <x v="2"/>
    <x v="2"/>
    <x v="6"/>
    <x v="3"/>
    <s v="1 | 1"/>
    <x v="8"/>
    <n v="8001"/>
    <x v="1"/>
  </r>
  <r>
    <x v="1"/>
    <x v="1"/>
    <n v="-833.62"/>
    <x v="50"/>
    <s v="TRANSRIO CAMINHOES, ONIBUS, MAQUINAS E MOTORES LTDA"/>
    <x v="9"/>
    <s v="'340158"/>
    <x v="1634"/>
    <x v="1"/>
    <x v="1"/>
    <x v="1"/>
    <x v="1"/>
    <x v="1"/>
    <x v="1"/>
    <s v="3 | 3"/>
    <x v="62"/>
    <n v="70011"/>
    <x v="1"/>
  </r>
  <r>
    <x v="1"/>
    <x v="1"/>
    <n v="-833.61"/>
    <x v="47"/>
    <s v="INSTITUTO NACIONAL DO SEGURO SOCIAL - INSS"/>
    <x v="4"/>
    <s v="'1014175"/>
    <x v="1706"/>
    <x v="0"/>
    <x v="0"/>
    <x v="6"/>
    <x v="6"/>
    <x v="17"/>
    <x v="13"/>
    <s v="1 | 1"/>
    <x v="56"/>
    <n v="2001"/>
    <x v="1"/>
  </r>
  <r>
    <x v="1"/>
    <x v="1"/>
    <n v="-833.39"/>
    <x v="50"/>
    <s v="TRANSRIO CAMINHOES, ONIBUS, MAQUINAS E MOTORES LTDA"/>
    <x v="9"/>
    <s v="'340158"/>
    <x v="1634"/>
    <x v="1"/>
    <x v="1"/>
    <x v="1"/>
    <x v="1"/>
    <x v="1"/>
    <x v="1"/>
    <s v="1 | 3"/>
    <x v="62"/>
    <n v="70011"/>
    <x v="1"/>
  </r>
  <r>
    <x v="1"/>
    <x v="1"/>
    <n v="-833.37"/>
    <x v="50"/>
    <s v="TRANSRIO CAMINHOES, ONIBUS, MAQUINAS E MOTORES LTDA"/>
    <x v="9"/>
    <s v="'340158"/>
    <x v="1634"/>
    <x v="1"/>
    <x v="1"/>
    <x v="1"/>
    <x v="1"/>
    <x v="1"/>
    <x v="1"/>
    <s v="2 | 3"/>
    <x v="62"/>
    <n v="70011"/>
    <x v="1"/>
  </r>
  <r>
    <x v="1"/>
    <x v="1"/>
    <n v="-829.73"/>
    <x v="13"/>
    <s v="SOCIEDADE DE ENSINO SUPERIOR ESTACIO DE SA LTDA"/>
    <x v="2"/>
    <s v="'2023.90.058005-4"/>
    <x v="937"/>
    <x v="8"/>
    <x v="7"/>
    <x v="2"/>
    <x v="2"/>
    <x v="6"/>
    <x v="3"/>
    <s v="1 | 1"/>
    <x v="16"/>
    <n v="8003"/>
    <x v="1"/>
  </r>
  <r>
    <x v="1"/>
    <x v="1"/>
    <n v="-828.09"/>
    <x v="50"/>
    <s v="SANDET QUIMICA LTDA"/>
    <x v="9"/>
    <s v="'211973"/>
    <x v="1707"/>
    <x v="16"/>
    <x v="11"/>
    <x v="1"/>
    <x v="1"/>
    <x v="1"/>
    <x v="1"/>
    <s v="1 | 3"/>
    <x v="62"/>
    <n v="7002"/>
    <x v="1"/>
  </r>
  <r>
    <x v="1"/>
    <x v="1"/>
    <n v="-828.06"/>
    <x v="50"/>
    <s v="SANDET QUIMICA LTDA"/>
    <x v="9"/>
    <s v="'211973"/>
    <x v="1707"/>
    <x v="16"/>
    <x v="11"/>
    <x v="1"/>
    <x v="1"/>
    <x v="1"/>
    <x v="1"/>
    <s v="3 | 3"/>
    <x v="62"/>
    <n v="7002"/>
    <x v="1"/>
  </r>
  <r>
    <x v="1"/>
    <x v="1"/>
    <n v="-828.04"/>
    <x v="50"/>
    <s v="SANDET QUIMICA LTDA"/>
    <x v="9"/>
    <s v="'211973"/>
    <x v="1707"/>
    <x v="16"/>
    <x v="11"/>
    <x v="1"/>
    <x v="1"/>
    <x v="1"/>
    <x v="1"/>
    <s v="2 | 3"/>
    <x v="62"/>
    <n v="7002"/>
    <x v="1"/>
  </r>
  <r>
    <x v="1"/>
    <x v="1"/>
    <n v="-825.82"/>
    <x v="35"/>
    <s v="SECRETARIA DA RECEITA FEDERAL DO BRASIL - RFB"/>
    <x v="4"/>
    <s v="'1014672"/>
    <x v="1478"/>
    <x v="23"/>
    <x v="16"/>
    <x v="2"/>
    <x v="2"/>
    <x v="14"/>
    <x v="12"/>
    <s v="1 | 1"/>
    <x v="41"/>
    <n v="1002"/>
    <x v="1"/>
  </r>
  <r>
    <x v="1"/>
    <x v="1"/>
    <n v="-820.82"/>
    <x v="50"/>
    <s v="VAREJAO DAS CORES COMERCIO DE PRODUTOS PARA PINTURA LTDA"/>
    <x v="9"/>
    <s v="'17957"/>
    <x v="1708"/>
    <x v="1"/>
    <x v="1"/>
    <x v="1"/>
    <x v="1"/>
    <x v="1"/>
    <x v="1"/>
    <s v="1 | 1"/>
    <x v="62"/>
    <n v="70011"/>
    <x v="1"/>
  </r>
  <r>
    <x v="1"/>
    <x v="1"/>
    <n v="-820.8"/>
    <x v="39"/>
    <s v="RIOPAR PARTICIPACOES S.A."/>
    <x v="2"/>
    <s v="'72955891"/>
    <x v="1514"/>
    <x v="11"/>
    <x v="6"/>
    <x v="2"/>
    <x v="2"/>
    <x v="6"/>
    <x v="3"/>
    <s v="1 | 1"/>
    <x v="46"/>
    <n v="8004"/>
    <x v="1"/>
  </r>
  <r>
    <x v="1"/>
    <x v="1"/>
    <n v="-820.36"/>
    <x v="2"/>
    <s v="FOLHA DE PAGAMENTO"/>
    <x v="3"/>
    <s v="'1014452"/>
    <x v="1314"/>
    <x v="4"/>
    <x v="4"/>
    <x v="2"/>
    <x v="2"/>
    <x v="4"/>
    <x v="2"/>
    <s v="1 | 1"/>
    <x v="5"/>
    <n v="4003"/>
    <x v="1"/>
  </r>
  <r>
    <x v="1"/>
    <x v="1"/>
    <n v="-817"/>
    <x v="111"/>
    <s v="PROCESSO"/>
    <x v="14"/>
    <s v="'0100178-26.2020.5.01.00261003"/>
    <x v="1709"/>
    <x v="9"/>
    <x v="8"/>
    <x v="2"/>
    <x v="2"/>
    <x v="10"/>
    <x v="8"/>
    <s v="1 | 1"/>
    <x v="131"/>
    <n v="8002"/>
    <x v="1"/>
  </r>
  <r>
    <x v="1"/>
    <x v="1"/>
    <n v="-813.75"/>
    <x v="96"/>
    <s v="SECRETARIA DA RECEITA FEDERAL DO BRASIL - RFB"/>
    <x v="4"/>
    <s v="'1014755"/>
    <x v="1710"/>
    <x v="0"/>
    <x v="0"/>
    <x v="8"/>
    <x v="8"/>
    <x v="19"/>
    <x v="15"/>
    <s v="1 | 1"/>
    <x v="114"/>
    <n v="2001"/>
    <x v="1"/>
  </r>
  <r>
    <x v="1"/>
    <x v="1"/>
    <n v="-807.82"/>
    <x v="26"/>
    <s v="ALTERDATA TECNOLOGIA EM INFORMATICA LTDA"/>
    <x v="2"/>
    <s v="'5204233-1/1 "/>
    <x v="943"/>
    <x v="24"/>
    <x v="17"/>
    <x v="2"/>
    <x v="2"/>
    <x v="10"/>
    <x v="8"/>
    <s v="1 | 1"/>
    <x v="31"/>
    <n v="8006"/>
    <x v="1"/>
  </r>
  <r>
    <x v="1"/>
    <x v="1"/>
    <n v="-807.82"/>
    <x v="26"/>
    <s v="ALTERDATA TECNOLOGIA EM INFORMATICA LTDA"/>
    <x v="2"/>
    <s v="'5204234-1/1"/>
    <x v="943"/>
    <x v="24"/>
    <x v="17"/>
    <x v="2"/>
    <x v="2"/>
    <x v="10"/>
    <x v="8"/>
    <s v="1 | 1"/>
    <x v="31"/>
    <n v="8006"/>
    <x v="1"/>
  </r>
  <r>
    <x v="1"/>
    <x v="1"/>
    <n v="-807.82"/>
    <x v="26"/>
    <s v="ALTERDATA TECNOLOGIA EM INFORMATICA LTDA"/>
    <x v="2"/>
    <s v="'5204235-1/1"/>
    <x v="944"/>
    <x v="24"/>
    <x v="17"/>
    <x v="2"/>
    <x v="2"/>
    <x v="10"/>
    <x v="8"/>
    <s v="1 | 1"/>
    <x v="31"/>
    <n v="8006"/>
    <x v="1"/>
  </r>
  <r>
    <x v="1"/>
    <x v="1"/>
    <n v="-807.82"/>
    <x v="26"/>
    <s v="ALTERDATA TECNOLOGIA EM INFORMATICA LTDA"/>
    <x v="2"/>
    <s v="'5204236-1/1 "/>
    <x v="943"/>
    <x v="24"/>
    <x v="17"/>
    <x v="2"/>
    <x v="2"/>
    <x v="10"/>
    <x v="8"/>
    <s v="1 | 1"/>
    <x v="31"/>
    <n v="8006"/>
    <x v="1"/>
  </r>
  <r>
    <x v="1"/>
    <x v="1"/>
    <n v="-805.9"/>
    <x v="50"/>
    <s v="GRANVIA AUTO PECAS LTDA"/>
    <x v="9"/>
    <s v="'108095"/>
    <x v="1711"/>
    <x v="1"/>
    <x v="1"/>
    <x v="1"/>
    <x v="1"/>
    <x v="1"/>
    <x v="1"/>
    <s v="1 | 1"/>
    <x v="62"/>
    <n v="70011"/>
    <x v="1"/>
  </r>
  <r>
    <x v="1"/>
    <x v="1"/>
    <n v="-801.77"/>
    <x v="43"/>
    <s v="ITAU UNIBANCO S.A."/>
    <x v="8"/>
    <s v="'1013634"/>
    <x v="1712"/>
    <x v="0"/>
    <x v="0"/>
    <x v="7"/>
    <x v="7"/>
    <x v="18"/>
    <x v="14"/>
    <s v="1 | 1"/>
    <x v="52"/>
    <n v="2001"/>
    <x v="1"/>
  </r>
  <r>
    <x v="1"/>
    <x v="1"/>
    <n v="-801.34"/>
    <x v="50"/>
    <s v="TRANSRIO CAMINHOES, ONIBUS, MAQUINAS E MOTORES LTDA"/>
    <x v="9"/>
    <s v="'340890"/>
    <x v="1713"/>
    <x v="1"/>
    <x v="1"/>
    <x v="1"/>
    <x v="1"/>
    <x v="1"/>
    <x v="1"/>
    <s v="3 | 3"/>
    <x v="62"/>
    <n v="70011"/>
    <x v="1"/>
  </r>
  <r>
    <x v="1"/>
    <x v="1"/>
    <n v="-801.11"/>
    <x v="50"/>
    <s v="TRANSRIO CAMINHOES, ONIBUS, MAQUINAS E MOTORES LTDA"/>
    <x v="9"/>
    <s v="'340890"/>
    <x v="1713"/>
    <x v="1"/>
    <x v="1"/>
    <x v="1"/>
    <x v="1"/>
    <x v="1"/>
    <x v="1"/>
    <s v="1 | 3"/>
    <x v="62"/>
    <n v="70011"/>
    <x v="1"/>
  </r>
  <r>
    <x v="1"/>
    <x v="1"/>
    <n v="-801.09"/>
    <x v="50"/>
    <s v="TRANSRIO CAMINHOES, ONIBUS, MAQUINAS E MOTORES LTDA"/>
    <x v="9"/>
    <s v="'340890"/>
    <x v="1713"/>
    <x v="1"/>
    <x v="1"/>
    <x v="1"/>
    <x v="1"/>
    <x v="1"/>
    <x v="1"/>
    <s v="2 | 3"/>
    <x v="62"/>
    <n v="70011"/>
    <x v="1"/>
  </r>
  <r>
    <x v="1"/>
    <x v="1"/>
    <n v="-800"/>
    <x v="50"/>
    <s v="AGM COMERCIO E SERVICOS AUTOMOTIVOS LTDA"/>
    <x v="7"/>
    <s v="'100"/>
    <x v="1714"/>
    <x v="1"/>
    <x v="1"/>
    <x v="1"/>
    <x v="1"/>
    <x v="1"/>
    <x v="1"/>
    <s v="1 | 1"/>
    <x v="62"/>
    <n v="70011"/>
    <x v="1"/>
  </r>
  <r>
    <x v="1"/>
    <x v="1"/>
    <n v="-800"/>
    <x v="50"/>
    <s v="AGM COMERCIO E SERVICOS AUTOMOTIVOS LTDA"/>
    <x v="7"/>
    <s v="'97"/>
    <x v="1715"/>
    <x v="1"/>
    <x v="1"/>
    <x v="1"/>
    <x v="1"/>
    <x v="1"/>
    <x v="1"/>
    <s v="1 | 1"/>
    <x v="62"/>
    <n v="70011"/>
    <x v="1"/>
  </r>
  <r>
    <x v="1"/>
    <x v="1"/>
    <n v="-800"/>
    <x v="17"/>
    <s v="GOOGLE BRASIL INTERNET LTDA."/>
    <x v="2"/>
    <s v="'1014094"/>
    <x v="1229"/>
    <x v="10"/>
    <x v="9"/>
    <x v="2"/>
    <x v="2"/>
    <x v="10"/>
    <x v="8"/>
    <s v="1 | 1"/>
    <x v="20"/>
    <n v="8001"/>
    <x v="1"/>
  </r>
  <r>
    <x v="1"/>
    <x v="1"/>
    <n v="-800"/>
    <x v="5"/>
    <s v="EMPORIO MEGA 100 COMERCIO DE ALIMENTOS S.A."/>
    <x v="9"/>
    <s v="'59683"/>
    <x v="673"/>
    <x v="1"/>
    <x v="1"/>
    <x v="1"/>
    <x v="1"/>
    <x v="3"/>
    <x v="3"/>
    <s v="2 | 2"/>
    <x v="6"/>
    <n v="7001"/>
    <x v="1"/>
  </r>
  <r>
    <x v="1"/>
    <x v="1"/>
    <n v="-800"/>
    <x v="5"/>
    <s v="EMPORIO MEGA 100 COMERCIO DE ALIMENTOS S.A."/>
    <x v="9"/>
    <s v="'59683"/>
    <x v="673"/>
    <x v="1"/>
    <x v="1"/>
    <x v="1"/>
    <x v="1"/>
    <x v="3"/>
    <x v="3"/>
    <s v="1 | 2"/>
    <x v="6"/>
    <n v="7001"/>
    <x v="1"/>
  </r>
  <r>
    <x v="1"/>
    <x v="1"/>
    <n v="-796.45"/>
    <x v="13"/>
    <s v="FACULDADES CATOLICAS"/>
    <x v="2"/>
    <s v="'1009177"/>
    <x v="950"/>
    <x v="23"/>
    <x v="16"/>
    <x v="2"/>
    <x v="2"/>
    <x v="6"/>
    <x v="3"/>
    <s v="9 | 10"/>
    <x v="16"/>
    <n v="1002"/>
    <x v="1"/>
  </r>
  <r>
    <x v="1"/>
    <x v="1"/>
    <n v="-793.79"/>
    <x v="34"/>
    <s v="UNIMED-RIO COOPERATIVA DE TRABALHO MEDICO DO RIO DE JANEIRO LTDA"/>
    <x v="7"/>
    <s v="'34162579"/>
    <x v="1432"/>
    <x v="6"/>
    <x v="1"/>
    <x v="1"/>
    <x v="1"/>
    <x v="3"/>
    <x v="3"/>
    <s v="1 | 1"/>
    <x v="49"/>
    <n v="7003"/>
    <x v="1"/>
  </r>
  <r>
    <x v="1"/>
    <x v="1"/>
    <n v="-789.9"/>
    <x v="50"/>
    <s v="GRANVIA AUTO PECAS LTDA"/>
    <x v="9"/>
    <s v="'107848"/>
    <x v="1716"/>
    <x v="1"/>
    <x v="1"/>
    <x v="1"/>
    <x v="1"/>
    <x v="1"/>
    <x v="1"/>
    <s v="1 | 1"/>
    <x v="62"/>
    <n v="70011"/>
    <x v="1"/>
  </r>
  <r>
    <x v="1"/>
    <x v="1"/>
    <n v="-789"/>
    <x v="50"/>
    <s v="GRANVIA AUTO PECAS LTDA"/>
    <x v="9"/>
    <s v="'108186"/>
    <x v="1717"/>
    <x v="1"/>
    <x v="1"/>
    <x v="1"/>
    <x v="1"/>
    <x v="1"/>
    <x v="1"/>
    <s v="1 | 1"/>
    <x v="62"/>
    <n v="70011"/>
    <x v="1"/>
  </r>
  <r>
    <x v="1"/>
    <x v="1"/>
    <n v="-781.9"/>
    <x v="50"/>
    <s v="TRANSRIO CAMINHOES, ONIBUS, MAQUINAS E MOTORES LTDA"/>
    <x v="9"/>
    <s v="'339604"/>
    <x v="1718"/>
    <x v="1"/>
    <x v="1"/>
    <x v="1"/>
    <x v="1"/>
    <x v="1"/>
    <x v="1"/>
    <s v="3 | 3"/>
    <x v="62"/>
    <n v="70011"/>
    <x v="1"/>
  </r>
  <r>
    <x v="1"/>
    <x v="1"/>
    <n v="-781.68"/>
    <x v="50"/>
    <s v="TRANSRIO CAMINHOES, ONIBUS, MAQUINAS E MOTORES LTDA"/>
    <x v="9"/>
    <s v="'339604"/>
    <x v="1718"/>
    <x v="1"/>
    <x v="1"/>
    <x v="1"/>
    <x v="1"/>
    <x v="1"/>
    <x v="1"/>
    <s v="1 | 3"/>
    <x v="62"/>
    <n v="70011"/>
    <x v="1"/>
  </r>
  <r>
    <x v="1"/>
    <x v="1"/>
    <n v="-781.67"/>
    <x v="50"/>
    <s v="TRANSRIO CAMINHOES, ONIBUS, MAQUINAS E MOTORES LTDA"/>
    <x v="9"/>
    <s v="'339604"/>
    <x v="1718"/>
    <x v="1"/>
    <x v="1"/>
    <x v="1"/>
    <x v="1"/>
    <x v="1"/>
    <x v="1"/>
    <s v="2 | 3"/>
    <x v="62"/>
    <n v="70011"/>
    <x v="1"/>
  </r>
  <r>
    <x v="1"/>
    <x v="1"/>
    <n v="-777.46"/>
    <x v="50"/>
    <s v="TRANSRIO CAMINHOES, ONIBUS, MAQUINAS E MOTORES LTDA"/>
    <x v="9"/>
    <s v="'341305"/>
    <x v="1652"/>
    <x v="1"/>
    <x v="1"/>
    <x v="1"/>
    <x v="1"/>
    <x v="1"/>
    <x v="1"/>
    <s v="3 | 3"/>
    <x v="62"/>
    <n v="70011"/>
    <x v="1"/>
  </r>
  <r>
    <x v="1"/>
    <x v="1"/>
    <n v="-777.46"/>
    <x v="50"/>
    <s v="TRANSRIO CAMINHOES, ONIBUS, MAQUINAS E MOTORES LTDA"/>
    <x v="9"/>
    <s v="'341339"/>
    <x v="1653"/>
    <x v="1"/>
    <x v="1"/>
    <x v="1"/>
    <x v="1"/>
    <x v="1"/>
    <x v="1"/>
    <s v="3 | 3"/>
    <x v="62"/>
    <n v="70011"/>
    <x v="1"/>
  </r>
  <r>
    <x v="1"/>
    <x v="1"/>
    <n v="-777.25"/>
    <x v="50"/>
    <s v="TRANSRIO CAMINHOES, ONIBUS, MAQUINAS E MOTORES LTDA"/>
    <x v="9"/>
    <s v="'341305"/>
    <x v="1652"/>
    <x v="1"/>
    <x v="1"/>
    <x v="1"/>
    <x v="1"/>
    <x v="1"/>
    <x v="1"/>
    <s v="1 | 3"/>
    <x v="62"/>
    <n v="70011"/>
    <x v="1"/>
  </r>
  <r>
    <x v="1"/>
    <x v="1"/>
    <n v="-777.25"/>
    <x v="50"/>
    <s v="TRANSRIO CAMINHOES, ONIBUS, MAQUINAS E MOTORES LTDA"/>
    <x v="9"/>
    <s v="'341339"/>
    <x v="1653"/>
    <x v="1"/>
    <x v="1"/>
    <x v="1"/>
    <x v="1"/>
    <x v="1"/>
    <x v="1"/>
    <s v="1 | 3"/>
    <x v="62"/>
    <n v="70011"/>
    <x v="1"/>
  </r>
  <r>
    <x v="1"/>
    <x v="1"/>
    <n v="-777.23"/>
    <x v="50"/>
    <s v="TRANSRIO CAMINHOES, ONIBUS, MAQUINAS E MOTORES LTDA"/>
    <x v="9"/>
    <s v="'341305"/>
    <x v="1652"/>
    <x v="1"/>
    <x v="1"/>
    <x v="1"/>
    <x v="1"/>
    <x v="1"/>
    <x v="1"/>
    <s v="2 | 3"/>
    <x v="62"/>
    <n v="70011"/>
    <x v="1"/>
  </r>
  <r>
    <x v="1"/>
    <x v="1"/>
    <n v="-777.23"/>
    <x v="50"/>
    <s v="TRANSRIO CAMINHOES, ONIBUS, MAQUINAS E MOTORES LTDA"/>
    <x v="9"/>
    <s v="'341339"/>
    <x v="1653"/>
    <x v="1"/>
    <x v="1"/>
    <x v="1"/>
    <x v="1"/>
    <x v="1"/>
    <x v="1"/>
    <s v="2 | 3"/>
    <x v="62"/>
    <n v="70011"/>
    <x v="1"/>
  </r>
  <r>
    <x v="1"/>
    <x v="1"/>
    <n v="-776.3"/>
    <x v="34"/>
    <s v="UNIMED-RIO COOPERATIVA DE TRABALHO MEDICO DO RIO DE JANEIRO LTDA"/>
    <x v="7"/>
    <s v="'34162584"/>
    <x v="1375"/>
    <x v="10"/>
    <x v="9"/>
    <x v="2"/>
    <x v="2"/>
    <x v="6"/>
    <x v="3"/>
    <s v="1 | 1"/>
    <x v="40"/>
    <n v="8001"/>
    <x v="1"/>
  </r>
  <r>
    <x v="1"/>
    <x v="1"/>
    <n v="-775.93"/>
    <x v="34"/>
    <s v="UNIMED-RIO COOPERATIVA DE TRABALHO MEDICO DO RIO DE JANEIRO LTDA"/>
    <x v="7"/>
    <s v="'34162579"/>
    <x v="1432"/>
    <x v="11"/>
    <x v="6"/>
    <x v="2"/>
    <x v="2"/>
    <x v="6"/>
    <x v="3"/>
    <s v="1 | 1"/>
    <x v="40"/>
    <n v="8004"/>
    <x v="1"/>
  </r>
  <r>
    <x v="1"/>
    <x v="1"/>
    <n v="-771"/>
    <x v="50"/>
    <s v="ALBA DIESEL COMERCIO DE PECAS - EIRELI"/>
    <x v="9"/>
    <s v="'72657"/>
    <x v="1719"/>
    <x v="1"/>
    <x v="1"/>
    <x v="1"/>
    <x v="1"/>
    <x v="1"/>
    <x v="1"/>
    <s v="1 | 1"/>
    <x v="62"/>
    <n v="70011"/>
    <x v="1"/>
  </r>
  <r>
    <x v="1"/>
    <x v="1"/>
    <n v="-770.39"/>
    <x v="20"/>
    <s v="UNIMED-RIO COOPERATIVA DE TRABALHO MEDICO DO RIO DE JANEIRO LTDA"/>
    <x v="7"/>
    <s v="'34162588"/>
    <x v="1720"/>
    <x v="29"/>
    <x v="19"/>
    <x v="1"/>
    <x v="1"/>
    <x v="3"/>
    <x v="3"/>
    <s v="1 | 1"/>
    <x v="24"/>
    <n v="60011"/>
    <x v="1"/>
  </r>
  <r>
    <x v="1"/>
    <x v="1"/>
    <n v="-768.31"/>
    <x v="48"/>
    <s v="AGUAS DO RIO 4 SPE S.A"/>
    <x v="6"/>
    <s v="'1014330"/>
    <x v="1721"/>
    <x v="2"/>
    <x v="2"/>
    <x v="1"/>
    <x v="1"/>
    <x v="15"/>
    <x v="5"/>
    <s v="1 | 1"/>
    <x v="59"/>
    <n v="40041"/>
    <x v="1"/>
  </r>
  <r>
    <x v="1"/>
    <x v="1"/>
    <n v="-768"/>
    <x v="50"/>
    <s v="GRANVIA AUTO PECAS LTDA"/>
    <x v="9"/>
    <s v="'108202"/>
    <x v="1722"/>
    <x v="1"/>
    <x v="1"/>
    <x v="1"/>
    <x v="1"/>
    <x v="1"/>
    <x v="1"/>
    <s v="1 | 1"/>
    <x v="62"/>
    <n v="70011"/>
    <x v="1"/>
  </r>
  <r>
    <x v="1"/>
    <x v="1"/>
    <n v="-767.78"/>
    <x v="27"/>
    <s v="FUNDO DE GARANTIA DO TEMPO DE SERVICO"/>
    <x v="4"/>
    <s v="'1014482"/>
    <x v="1403"/>
    <x v="21"/>
    <x v="15"/>
    <x v="2"/>
    <x v="2"/>
    <x v="14"/>
    <x v="12"/>
    <s v="1 | 1"/>
    <x v="32"/>
    <n v="3004"/>
    <x v="1"/>
  </r>
  <r>
    <x v="1"/>
    <x v="1"/>
    <n v="-758"/>
    <x v="23"/>
    <s v="EKO TRANSPORTES E RECOLHIMENTO DE RESIDUOS LTDA"/>
    <x v="6"/>
    <s v="'1014053"/>
    <x v="1723"/>
    <x v="27"/>
    <x v="19"/>
    <x v="1"/>
    <x v="1"/>
    <x v="8"/>
    <x v="6"/>
    <s v="1 | 1"/>
    <x v="28"/>
    <n v="6002"/>
    <x v="1"/>
  </r>
  <r>
    <x v="1"/>
    <x v="1"/>
    <n v="-757.67"/>
    <x v="84"/>
    <s v="SECRETARIA DE ESTADO DE FAZENDA - SEFAZ"/>
    <x v="4"/>
    <s v="'1014148"/>
    <x v="1724"/>
    <x v="25"/>
    <x v="18"/>
    <x v="1"/>
    <x v="1"/>
    <x v="1"/>
    <x v="1"/>
    <s v="1 | 1"/>
    <x v="102"/>
    <n v="30011"/>
    <x v="1"/>
  </r>
  <r>
    <x v="1"/>
    <x v="1"/>
    <n v="-752.4"/>
    <x v="22"/>
    <s v="MDM SOLUCOES LTDA"/>
    <x v="7"/>
    <s v="'39481"/>
    <x v="978"/>
    <x v="24"/>
    <x v="17"/>
    <x v="2"/>
    <x v="2"/>
    <x v="10"/>
    <x v="8"/>
    <s v="1 | 1"/>
    <x v="26"/>
    <n v="8006"/>
    <x v="1"/>
  </r>
  <r>
    <x v="1"/>
    <x v="1"/>
    <n v="-745"/>
    <x v="50"/>
    <s v="TRANSRIO CAMINHOES, ONIBUS, MAQUINAS E MOTORES LTDA"/>
    <x v="9"/>
    <s v="'342153"/>
    <x v="1725"/>
    <x v="1"/>
    <x v="1"/>
    <x v="1"/>
    <x v="1"/>
    <x v="1"/>
    <x v="1"/>
    <s v="1 | 1"/>
    <x v="62"/>
    <n v="70011"/>
    <x v="1"/>
  </r>
  <r>
    <x v="1"/>
    <x v="1"/>
    <n v="-740.5"/>
    <x v="45"/>
    <s v="PREFEITURA DO RIO DE JANEIRO - IPTU"/>
    <x v="4"/>
    <s v="'1013609"/>
    <x v="1726"/>
    <x v="2"/>
    <x v="2"/>
    <x v="1"/>
    <x v="1"/>
    <x v="15"/>
    <x v="5"/>
    <s v="1 | 10"/>
    <x v="57"/>
    <n v="40041"/>
    <x v="1"/>
  </r>
  <r>
    <x v="1"/>
    <x v="1"/>
    <n v="-740.5"/>
    <x v="45"/>
    <s v="PREFEITURA DO RIO DE JANEIRO - IPTU"/>
    <x v="4"/>
    <s v="'1013609"/>
    <x v="1726"/>
    <x v="2"/>
    <x v="2"/>
    <x v="1"/>
    <x v="1"/>
    <x v="15"/>
    <x v="5"/>
    <s v="2 | 10"/>
    <x v="57"/>
    <n v="40041"/>
    <x v="1"/>
  </r>
  <r>
    <x v="1"/>
    <x v="1"/>
    <n v="-737.55"/>
    <x v="3"/>
    <s v="SODEXO PASS DO BRASIL SERVICOS E COMERCIO S.A."/>
    <x v="2"/>
    <s v="'326474001"/>
    <x v="1424"/>
    <x v="16"/>
    <x v="11"/>
    <x v="1"/>
    <x v="1"/>
    <x v="3"/>
    <x v="3"/>
    <s v="1 | 1"/>
    <x v="3"/>
    <n v="7002"/>
    <x v="1"/>
  </r>
  <r>
    <x v="1"/>
    <x v="1"/>
    <n v="-737.55"/>
    <x v="3"/>
    <s v="SODEXO PASS DO BRASIL SERVICOS E COMERCIO S.A."/>
    <x v="2"/>
    <s v="'326474001"/>
    <x v="1424"/>
    <x v="13"/>
    <x v="2"/>
    <x v="1"/>
    <x v="1"/>
    <x v="3"/>
    <x v="3"/>
    <s v="1 | 1"/>
    <x v="3"/>
    <n v="5003"/>
    <x v="1"/>
  </r>
  <r>
    <x v="1"/>
    <x v="1"/>
    <n v="-737.55"/>
    <x v="3"/>
    <s v="SODEXO PASS DO BRASIL SERVICOS E COMERCIO S.A."/>
    <x v="2"/>
    <s v="'326474001"/>
    <x v="1424"/>
    <x v="17"/>
    <x v="2"/>
    <x v="1"/>
    <x v="1"/>
    <x v="3"/>
    <x v="3"/>
    <s v="1 | 1"/>
    <x v="3"/>
    <n v="5006"/>
    <x v="1"/>
  </r>
  <r>
    <x v="1"/>
    <x v="1"/>
    <n v="-732.96"/>
    <x v="63"/>
    <s v="DEPARTAMENTO DE TRANSITO DO ESTADO DO RIO DE JANEIRO"/>
    <x v="4"/>
    <s v="'1014186"/>
    <x v="1727"/>
    <x v="25"/>
    <x v="18"/>
    <x v="1"/>
    <x v="1"/>
    <x v="1"/>
    <x v="1"/>
    <s v="1 | 1"/>
    <x v="75"/>
    <n v="30011"/>
    <x v="1"/>
  </r>
  <r>
    <x v="1"/>
    <x v="1"/>
    <n v="-732"/>
    <x v="50"/>
    <s v="TREVISO RIO VEICULOS LTDA"/>
    <x v="9"/>
    <s v="'181987"/>
    <x v="1038"/>
    <x v="1"/>
    <x v="1"/>
    <x v="1"/>
    <x v="1"/>
    <x v="1"/>
    <x v="1"/>
    <s v="1 | 1"/>
    <x v="62"/>
    <n v="70011"/>
    <x v="1"/>
  </r>
  <r>
    <x v="1"/>
    <x v="1"/>
    <n v="-732"/>
    <x v="50"/>
    <s v="TREVISO RIO VEICULOS LTDA"/>
    <x v="9"/>
    <s v="'182191"/>
    <x v="1038"/>
    <x v="1"/>
    <x v="1"/>
    <x v="1"/>
    <x v="1"/>
    <x v="1"/>
    <x v="1"/>
    <s v="1 | 1"/>
    <x v="62"/>
    <n v="70011"/>
    <x v="1"/>
  </r>
  <r>
    <x v="1"/>
    <x v="1"/>
    <n v="-731.8"/>
    <x v="35"/>
    <s v="SECRETARIA DA RECEITA FEDERAL DO BRASIL - RFB"/>
    <x v="4"/>
    <s v="'1014710"/>
    <x v="1418"/>
    <x v="8"/>
    <x v="7"/>
    <x v="2"/>
    <x v="2"/>
    <x v="14"/>
    <x v="12"/>
    <s v="1 | 1"/>
    <x v="41"/>
    <n v="8003"/>
    <x v="1"/>
  </r>
  <r>
    <x v="1"/>
    <x v="1"/>
    <n v="-730"/>
    <x v="92"/>
    <s v="PATRICIA PINHO DOS ANJOS 00360540708"/>
    <x v="7"/>
    <s v="'8"/>
    <x v="1728"/>
    <x v="32"/>
    <x v="16"/>
    <x v="4"/>
    <x v="4"/>
    <x v="11"/>
    <x v="9"/>
    <s v="1 | 1"/>
    <x v="110"/>
    <n v="2003"/>
    <x v="1"/>
  </r>
  <r>
    <x v="1"/>
    <x v="1"/>
    <n v="-724.44"/>
    <x v="97"/>
    <s v="CANDEIAS SERVICOS DE APOIO ADMINISTRATIVOS EIRELI"/>
    <x v="7"/>
    <s v="'216"/>
    <x v="968"/>
    <x v="33"/>
    <x v="16"/>
    <x v="9"/>
    <x v="9"/>
    <x v="20"/>
    <x v="16"/>
    <s v="1 | 1"/>
    <x v="116"/>
    <n v="9001"/>
    <x v="1"/>
  </r>
  <r>
    <x v="1"/>
    <x v="1"/>
    <n v="-722.35"/>
    <x v="13"/>
    <s v="ASSOCIACAO BRASILEIRA DE ENSINO UNIVERSITARIO ABEU"/>
    <x v="2"/>
    <s v="'65094"/>
    <x v="964"/>
    <x v="5"/>
    <x v="5"/>
    <x v="2"/>
    <x v="2"/>
    <x v="6"/>
    <x v="3"/>
    <s v="1 | 1"/>
    <x v="16"/>
    <n v="3006"/>
    <x v="1"/>
  </r>
  <r>
    <x v="1"/>
    <x v="1"/>
    <n v="-721"/>
    <x v="106"/>
    <s v="IW8 INDUSTRIA, COMERCIO E REPRESENTACAO COMERCIAL LTDA"/>
    <x v="9"/>
    <s v="'4474"/>
    <x v="1729"/>
    <x v="1"/>
    <x v="1"/>
    <x v="1"/>
    <x v="1"/>
    <x v="1"/>
    <x v="1"/>
    <s v="1 | 1"/>
    <x v="126"/>
    <n v="7001"/>
    <x v="1"/>
  </r>
  <r>
    <x v="1"/>
    <x v="1"/>
    <n v="-720"/>
    <x v="28"/>
    <s v="TOP NET BRASIL SERVICOS DE TELECOMUNICACOES LTDA"/>
    <x v="7"/>
    <s v="'12852"/>
    <x v="967"/>
    <x v="24"/>
    <x v="17"/>
    <x v="1"/>
    <x v="1"/>
    <x v="8"/>
    <x v="6"/>
    <s v="1 | 1"/>
    <x v="33"/>
    <n v="80061"/>
    <x v="1"/>
  </r>
  <r>
    <x v="1"/>
    <x v="1"/>
    <n v="-717.59"/>
    <x v="34"/>
    <s v="UNIMED-RIO COOPERATIVA DE TRABALHO MEDICO DO RIO DE JANEIRO LTDA"/>
    <x v="7"/>
    <s v="'34162584"/>
    <x v="1375"/>
    <x v="29"/>
    <x v="19"/>
    <x v="1"/>
    <x v="1"/>
    <x v="3"/>
    <x v="3"/>
    <s v="1 | 1"/>
    <x v="49"/>
    <n v="60014"/>
    <x v="1"/>
  </r>
  <r>
    <x v="1"/>
    <x v="1"/>
    <n v="-715"/>
    <x v="67"/>
    <s v="EKO TRANSPORTES E RECOLHIMENTO DE RESIDUOS LTDA"/>
    <x v="6"/>
    <s v="'1014062"/>
    <x v="1730"/>
    <x v="23"/>
    <x v="16"/>
    <x v="2"/>
    <x v="2"/>
    <x v="10"/>
    <x v="8"/>
    <s v="1 | 1"/>
    <x v="79"/>
    <n v="1002"/>
    <x v="1"/>
  </r>
  <r>
    <x v="1"/>
    <x v="1"/>
    <n v="-713.86"/>
    <x v="35"/>
    <s v="SECRETARIA DA RECEITA FEDERAL DO BRASIL - RFB"/>
    <x v="4"/>
    <s v="'1014708"/>
    <x v="1318"/>
    <x v="10"/>
    <x v="9"/>
    <x v="2"/>
    <x v="2"/>
    <x v="14"/>
    <x v="12"/>
    <s v="1 | 1"/>
    <x v="41"/>
    <n v="8001"/>
    <x v="1"/>
  </r>
  <r>
    <x v="1"/>
    <x v="1"/>
    <n v="-710.26"/>
    <x v="61"/>
    <s v="FERRAGENS DUAS PATRIAS DE BONSUCESSO LTDA"/>
    <x v="9"/>
    <s v="'98808"/>
    <x v="1661"/>
    <x v="4"/>
    <x v="4"/>
    <x v="1"/>
    <x v="1"/>
    <x v="8"/>
    <x v="6"/>
    <s v="1 | 4"/>
    <x v="73"/>
    <n v="40031"/>
    <x v="1"/>
  </r>
  <r>
    <x v="1"/>
    <x v="1"/>
    <n v="-710.26"/>
    <x v="61"/>
    <s v="FERRAGENS DUAS PATRIAS DE BONSUCESSO LTDA"/>
    <x v="9"/>
    <s v="'98808"/>
    <x v="1661"/>
    <x v="4"/>
    <x v="4"/>
    <x v="1"/>
    <x v="1"/>
    <x v="8"/>
    <x v="6"/>
    <s v="2 | 4"/>
    <x v="73"/>
    <n v="40031"/>
    <x v="1"/>
  </r>
  <r>
    <x v="1"/>
    <x v="1"/>
    <n v="-710.26"/>
    <x v="61"/>
    <s v="FERRAGENS DUAS PATRIAS DE BONSUCESSO LTDA"/>
    <x v="9"/>
    <s v="'98808"/>
    <x v="1661"/>
    <x v="4"/>
    <x v="4"/>
    <x v="1"/>
    <x v="1"/>
    <x v="8"/>
    <x v="6"/>
    <s v="3 | 4"/>
    <x v="73"/>
    <n v="40031"/>
    <x v="1"/>
  </r>
  <r>
    <x v="1"/>
    <x v="1"/>
    <n v="-710.26"/>
    <x v="61"/>
    <s v="FERRAGENS DUAS PATRIAS DE BONSUCESSO LTDA"/>
    <x v="9"/>
    <s v="'98808"/>
    <x v="1661"/>
    <x v="4"/>
    <x v="4"/>
    <x v="1"/>
    <x v="1"/>
    <x v="8"/>
    <x v="6"/>
    <s v="4 | 4"/>
    <x v="73"/>
    <n v="40031"/>
    <x v="1"/>
  </r>
  <r>
    <x v="1"/>
    <x v="1"/>
    <n v="-710.1825"/>
    <x v="29"/>
    <s v="LANÇAMENTO MANUAL"/>
    <x v="1"/>
    <m/>
    <x v="560"/>
    <x v="8"/>
    <x v="7"/>
    <x v="2"/>
    <x v="2"/>
    <x v="4"/>
    <x v="2"/>
    <m/>
    <x v="34"/>
    <n v="8003"/>
    <x v="0"/>
  </r>
  <r>
    <x v="1"/>
    <x v="1"/>
    <n v="-708.17"/>
    <x v="35"/>
    <s v="SECRETARIA DA RECEITA FEDERAL DO BRASIL - RFB"/>
    <x v="4"/>
    <s v="'1014710"/>
    <x v="1418"/>
    <x v="27"/>
    <x v="19"/>
    <x v="1"/>
    <x v="1"/>
    <x v="16"/>
    <x v="12"/>
    <s v="1 | 1"/>
    <x v="47"/>
    <n v="60022"/>
    <x v="1"/>
  </r>
  <r>
    <x v="1"/>
    <x v="1"/>
    <n v="-705.75"/>
    <x v="50"/>
    <s v="IMPERIO DOS FREIOS PECAS E SERVICOS LTDA"/>
    <x v="9"/>
    <s v="'17593"/>
    <x v="1731"/>
    <x v="1"/>
    <x v="1"/>
    <x v="1"/>
    <x v="1"/>
    <x v="1"/>
    <x v="1"/>
    <s v="1 | 1"/>
    <x v="62"/>
    <n v="70011"/>
    <x v="1"/>
  </r>
  <r>
    <x v="1"/>
    <x v="1"/>
    <n v="-705.3"/>
    <x v="39"/>
    <s v="RIOPAR PARTICIPACOES S.A."/>
    <x v="2"/>
    <s v="'72965428"/>
    <x v="1334"/>
    <x v="29"/>
    <x v="19"/>
    <x v="1"/>
    <x v="1"/>
    <x v="3"/>
    <x v="3"/>
    <s v="1 | 1"/>
    <x v="58"/>
    <n v="60011"/>
    <x v="1"/>
  </r>
  <r>
    <x v="1"/>
    <x v="1"/>
    <n v="-704.12"/>
    <x v="50"/>
    <s v="NACAO DETAIL INDUSTRIA E COMERCIO LTDA"/>
    <x v="9"/>
    <s v="'24482"/>
    <x v="1732"/>
    <x v="1"/>
    <x v="1"/>
    <x v="1"/>
    <x v="1"/>
    <x v="1"/>
    <x v="1"/>
    <s v="1 | 1"/>
    <x v="62"/>
    <n v="70011"/>
    <x v="1"/>
  </r>
  <r>
    <x v="1"/>
    <x v="1"/>
    <n v="-702.9"/>
    <x v="22"/>
    <s v="MDM SOLUCOES LTDA"/>
    <x v="7"/>
    <s v="'38518"/>
    <x v="978"/>
    <x v="24"/>
    <x v="17"/>
    <x v="2"/>
    <x v="2"/>
    <x v="10"/>
    <x v="8"/>
    <s v="1 | 1"/>
    <x v="26"/>
    <n v="8006"/>
    <x v="1"/>
  </r>
  <r>
    <x v="1"/>
    <x v="1"/>
    <n v="-700"/>
    <x v="7"/>
    <s v="JOSE EDUARDO DIAS ALMEIDA"/>
    <x v="8"/>
    <s v="'1013731"/>
    <x v="1733"/>
    <x v="2"/>
    <x v="2"/>
    <x v="2"/>
    <x v="2"/>
    <x v="7"/>
    <x v="5"/>
    <s v="1 | 1"/>
    <x v="9"/>
    <n v="4004"/>
    <x v="1"/>
  </r>
  <r>
    <x v="1"/>
    <x v="1"/>
    <n v="-700"/>
    <x v="7"/>
    <s v="JOSE EDUARDO DIAS ALMEIDA"/>
    <x v="8"/>
    <s v="'1013738"/>
    <x v="1734"/>
    <x v="2"/>
    <x v="2"/>
    <x v="2"/>
    <x v="2"/>
    <x v="7"/>
    <x v="5"/>
    <s v="1 | 1"/>
    <x v="9"/>
    <n v="4004"/>
    <x v="1"/>
  </r>
  <r>
    <x v="1"/>
    <x v="1"/>
    <n v="-699.87"/>
    <x v="84"/>
    <s v="SECRETARIA DE ESTADO DE FAZENDA - SEFAZ"/>
    <x v="4"/>
    <s v="'1014324"/>
    <x v="1442"/>
    <x v="25"/>
    <x v="18"/>
    <x v="1"/>
    <x v="1"/>
    <x v="1"/>
    <x v="1"/>
    <s v="1 | 1"/>
    <x v="102"/>
    <n v="30011"/>
    <x v="1"/>
  </r>
  <r>
    <x v="1"/>
    <x v="1"/>
    <n v="-699"/>
    <x v="85"/>
    <s v="ECOBRASIL - COMERCIO DE BATERIAS E EQUIPAMENTOS LTDA"/>
    <x v="9"/>
    <s v="'24096"/>
    <x v="1735"/>
    <x v="1"/>
    <x v="1"/>
    <x v="1"/>
    <x v="1"/>
    <x v="1"/>
    <x v="1"/>
    <s v="1 | 1"/>
    <x v="103"/>
    <n v="70012"/>
    <x v="1"/>
  </r>
  <r>
    <x v="1"/>
    <x v="1"/>
    <n v="-699"/>
    <x v="85"/>
    <s v="ECOBRASIL - COMERCIO DE BATERIAS E EQUIPAMENTOS LTDA"/>
    <x v="9"/>
    <s v="'24315"/>
    <x v="1735"/>
    <x v="1"/>
    <x v="1"/>
    <x v="1"/>
    <x v="1"/>
    <x v="1"/>
    <x v="1"/>
    <s v="1 | 1"/>
    <x v="103"/>
    <n v="70012"/>
    <x v="1"/>
  </r>
  <r>
    <x v="1"/>
    <x v="1"/>
    <n v="-698.14"/>
    <x v="88"/>
    <s v="SECRETARIA DA RECEITA FEDERAL DO BRASIL - RFB"/>
    <x v="4"/>
    <s v="'1014380"/>
    <x v="1736"/>
    <x v="0"/>
    <x v="0"/>
    <x v="8"/>
    <x v="8"/>
    <x v="19"/>
    <x v="15"/>
    <s v="1 | 1"/>
    <x v="106"/>
    <n v="20011"/>
    <x v="1"/>
  </r>
  <r>
    <x v="1"/>
    <x v="1"/>
    <n v="-698.14"/>
    <x v="88"/>
    <s v="SECRETARIA DA RECEITA FEDERAL DO BRASIL - RFB"/>
    <x v="4"/>
    <s v="'1014382"/>
    <x v="1736"/>
    <x v="0"/>
    <x v="0"/>
    <x v="8"/>
    <x v="8"/>
    <x v="19"/>
    <x v="15"/>
    <s v="1 | 1"/>
    <x v="106"/>
    <n v="20011"/>
    <x v="1"/>
  </r>
  <r>
    <x v="1"/>
    <x v="1"/>
    <n v="-698"/>
    <x v="50"/>
    <s v="AMEC- AMERICA CAMINHOES LTDA"/>
    <x v="9"/>
    <s v="'86364"/>
    <x v="1737"/>
    <x v="1"/>
    <x v="1"/>
    <x v="1"/>
    <x v="1"/>
    <x v="1"/>
    <x v="1"/>
    <s v="1 | 3"/>
    <x v="62"/>
    <n v="70011"/>
    <x v="1"/>
  </r>
  <r>
    <x v="1"/>
    <x v="1"/>
    <n v="-696.66"/>
    <x v="49"/>
    <s v="BMB MATERIAL DE CONSTRUCAO S.A."/>
    <x v="9"/>
    <s v="'8790"/>
    <x v="1738"/>
    <x v="11"/>
    <x v="6"/>
    <x v="2"/>
    <x v="2"/>
    <x v="7"/>
    <x v="5"/>
    <s v="1 | 2"/>
    <x v="60"/>
    <n v="8004"/>
    <x v="1"/>
  </r>
  <r>
    <x v="1"/>
    <x v="1"/>
    <n v="-696.66"/>
    <x v="49"/>
    <s v="BMB MATERIAL DE CONSTRUCAO S.A."/>
    <x v="9"/>
    <s v="'8790"/>
    <x v="1738"/>
    <x v="11"/>
    <x v="6"/>
    <x v="2"/>
    <x v="2"/>
    <x v="7"/>
    <x v="5"/>
    <s v="2 | 2"/>
    <x v="60"/>
    <n v="8004"/>
    <x v="1"/>
  </r>
  <r>
    <x v="1"/>
    <x v="1"/>
    <n v="-696.15"/>
    <x v="34"/>
    <s v="UNIMED-RIO COOPERATIVA DE TRABALHO MEDICO DO RIO DE JANEIRO LTDA"/>
    <x v="7"/>
    <s v="'34162579"/>
    <x v="1432"/>
    <x v="16"/>
    <x v="11"/>
    <x v="1"/>
    <x v="1"/>
    <x v="3"/>
    <x v="3"/>
    <s v="1 | 1"/>
    <x v="49"/>
    <n v="7002"/>
    <x v="1"/>
  </r>
  <r>
    <x v="1"/>
    <x v="1"/>
    <n v="-693.94"/>
    <x v="34"/>
    <s v="UNIMED-RIO COOPERATIVA DE TRABALHO MEDICO DO RIO DE JANEIRO LTDA"/>
    <x v="7"/>
    <s v="'34162582"/>
    <x v="1479"/>
    <x v="29"/>
    <x v="19"/>
    <x v="1"/>
    <x v="1"/>
    <x v="3"/>
    <x v="3"/>
    <s v="1 | 1"/>
    <x v="49"/>
    <n v="60012"/>
    <x v="1"/>
  </r>
  <r>
    <x v="1"/>
    <x v="1"/>
    <n v="-691.8"/>
    <x v="50"/>
    <s v="GRANVIA AUTO PECAS LTDA"/>
    <x v="9"/>
    <s v="'107472"/>
    <x v="1739"/>
    <x v="1"/>
    <x v="1"/>
    <x v="1"/>
    <x v="1"/>
    <x v="1"/>
    <x v="1"/>
    <s v="1 | 1"/>
    <x v="62"/>
    <n v="70011"/>
    <x v="1"/>
  </r>
  <r>
    <x v="1"/>
    <x v="1"/>
    <n v="-691.31"/>
    <x v="84"/>
    <s v="SECRETARIA DE ESTADO DE FAZENDA - SEFAZ"/>
    <x v="4"/>
    <s v="'1014031"/>
    <x v="1740"/>
    <x v="25"/>
    <x v="18"/>
    <x v="1"/>
    <x v="1"/>
    <x v="1"/>
    <x v="1"/>
    <s v="1 | 1"/>
    <x v="102"/>
    <n v="30011"/>
    <x v="1"/>
  </r>
  <r>
    <x v="1"/>
    <x v="1"/>
    <n v="-689.9"/>
    <x v="39"/>
    <s v="RIOPAR PARTICIPACOES S.A."/>
    <x v="2"/>
    <s v="'72965129"/>
    <x v="1334"/>
    <x v="29"/>
    <x v="19"/>
    <x v="1"/>
    <x v="1"/>
    <x v="3"/>
    <x v="3"/>
    <s v="1 | 1"/>
    <x v="58"/>
    <n v="60013"/>
    <x v="1"/>
  </r>
  <r>
    <x v="1"/>
    <x v="1"/>
    <n v="-687.05"/>
    <x v="84"/>
    <s v="SECRETARIA DE ESTADO DE FAZENDA - SEFAZ"/>
    <x v="4"/>
    <s v="'1013935"/>
    <x v="1741"/>
    <x v="25"/>
    <x v="18"/>
    <x v="1"/>
    <x v="1"/>
    <x v="1"/>
    <x v="1"/>
    <s v="1 | 1"/>
    <x v="102"/>
    <n v="30011"/>
    <x v="1"/>
  </r>
  <r>
    <x v="1"/>
    <x v="1"/>
    <n v="-684.52"/>
    <x v="44"/>
    <s v="SECRETARIA DA RECEITA FEDERAL DO BRASIL - RFB"/>
    <x v="4"/>
    <s v="'1014268"/>
    <x v="1742"/>
    <x v="0"/>
    <x v="0"/>
    <x v="6"/>
    <x v="6"/>
    <x v="17"/>
    <x v="13"/>
    <s v="1 | 1"/>
    <x v="53"/>
    <n v="20011"/>
    <x v="1"/>
  </r>
  <r>
    <x v="1"/>
    <x v="1"/>
    <n v="-684"/>
    <x v="39"/>
    <s v="RIOPAR PARTICIPACOES S.A."/>
    <x v="2"/>
    <s v="'73094958"/>
    <x v="1743"/>
    <x v="29"/>
    <x v="19"/>
    <x v="1"/>
    <x v="1"/>
    <x v="3"/>
    <x v="3"/>
    <s v="1 | 1"/>
    <x v="58"/>
    <n v="60011"/>
    <x v="1"/>
  </r>
  <r>
    <x v="1"/>
    <x v="1"/>
    <n v="-682.78"/>
    <x v="84"/>
    <s v="SECRETARIA DE ESTADO DE FAZENDA - SEFAZ"/>
    <x v="4"/>
    <s v="'1013934"/>
    <x v="1744"/>
    <x v="25"/>
    <x v="18"/>
    <x v="1"/>
    <x v="1"/>
    <x v="1"/>
    <x v="1"/>
    <s v="1 | 1"/>
    <x v="102"/>
    <n v="30011"/>
    <x v="1"/>
  </r>
  <r>
    <x v="1"/>
    <x v="1"/>
    <n v="-682.65"/>
    <x v="16"/>
    <s v="USIMECA - INDUSTRIA MECANICA S.A."/>
    <x v="9"/>
    <s v="'48245"/>
    <x v="1745"/>
    <x v="1"/>
    <x v="1"/>
    <x v="1"/>
    <x v="1"/>
    <x v="1"/>
    <x v="1"/>
    <s v="1 | 1"/>
    <x v="19"/>
    <n v="70011"/>
    <x v="1"/>
  </r>
  <r>
    <x v="1"/>
    <x v="1"/>
    <n v="-681.23"/>
    <x v="27"/>
    <s v="FUNDO DE GARANTIA DO TEMPO DE SERVICO"/>
    <x v="4"/>
    <s v="'1014482"/>
    <x v="1403"/>
    <x v="8"/>
    <x v="7"/>
    <x v="2"/>
    <x v="2"/>
    <x v="14"/>
    <x v="12"/>
    <s v="1 | 1"/>
    <x v="32"/>
    <n v="8003"/>
    <x v="1"/>
  </r>
  <r>
    <x v="1"/>
    <x v="1"/>
    <n v="-679.29"/>
    <x v="50"/>
    <s v="AUTO MOLAS VIGO COMERCIO DE AUTOPECAS E SERVICOS LTDA"/>
    <x v="9"/>
    <s v="'77779"/>
    <x v="1746"/>
    <x v="1"/>
    <x v="1"/>
    <x v="1"/>
    <x v="1"/>
    <x v="1"/>
    <x v="1"/>
    <s v="1 | 1"/>
    <x v="62"/>
    <n v="70011"/>
    <x v="1"/>
  </r>
  <r>
    <x v="1"/>
    <x v="1"/>
    <n v="-669.5"/>
    <x v="34"/>
    <s v="UNIMED-RIO COOPERATIVA DE TRABALHO MEDICO DO RIO DE JANEIRO LTDA"/>
    <x v="7"/>
    <s v="'34162578"/>
    <x v="1512"/>
    <x v="18"/>
    <x v="13"/>
    <x v="2"/>
    <x v="2"/>
    <x v="6"/>
    <x v="3"/>
    <s v="1 | 1"/>
    <x v="40"/>
    <n v="4001"/>
    <x v="1"/>
  </r>
  <r>
    <x v="1"/>
    <x v="1"/>
    <n v="-669"/>
    <x v="61"/>
    <s v="GRANVIA AUTO PECAS LTDA"/>
    <x v="9"/>
    <s v="'108037"/>
    <x v="1747"/>
    <x v="4"/>
    <x v="4"/>
    <x v="1"/>
    <x v="1"/>
    <x v="8"/>
    <x v="6"/>
    <s v="1 | 1"/>
    <x v="73"/>
    <n v="40033"/>
    <x v="1"/>
  </r>
  <r>
    <x v="1"/>
    <x v="1"/>
    <n v="-665.92"/>
    <x v="19"/>
    <s v="BANCO DO BRASIL SA"/>
    <x v="2"/>
    <s v="'50425448800004012"/>
    <x v="1748"/>
    <x v="3"/>
    <x v="3"/>
    <x v="2"/>
    <x v="2"/>
    <x v="10"/>
    <x v="8"/>
    <s v="1 | 1"/>
    <x v="22"/>
    <n v="40026"/>
    <x v="1"/>
  </r>
  <r>
    <x v="1"/>
    <x v="1"/>
    <n v="-659.01"/>
    <x v="36"/>
    <s v="ATACADAO PAPELEX LTDA"/>
    <x v="9"/>
    <s v="'2451162"/>
    <x v="1749"/>
    <x v="30"/>
    <x v="6"/>
    <x v="2"/>
    <x v="2"/>
    <x v="10"/>
    <x v="8"/>
    <s v="1 | 1"/>
    <x v="43"/>
    <n v="3007"/>
    <x v="1"/>
  </r>
  <r>
    <x v="1"/>
    <x v="1"/>
    <n v="-656.1"/>
    <x v="39"/>
    <s v="RIOPAR PARTICIPACOES S.A."/>
    <x v="2"/>
    <s v="'72951216"/>
    <x v="1550"/>
    <x v="29"/>
    <x v="19"/>
    <x v="1"/>
    <x v="1"/>
    <x v="3"/>
    <x v="3"/>
    <s v="1 | 1"/>
    <x v="58"/>
    <n v="60012"/>
    <x v="1"/>
  </r>
  <r>
    <x v="1"/>
    <x v="1"/>
    <n v="-654"/>
    <x v="110"/>
    <s v="DAS"/>
    <x v="4"/>
    <s v="'1014415"/>
    <x v="1750"/>
    <x v="0"/>
    <x v="0"/>
    <x v="2"/>
    <x v="2"/>
    <x v="14"/>
    <x v="12"/>
    <s v="1 | 1"/>
    <x v="132"/>
    <n v="20011"/>
    <x v="1"/>
  </r>
  <r>
    <x v="1"/>
    <x v="1"/>
    <n v="-649.65"/>
    <x v="44"/>
    <s v="SECRETARIA DA RECEITA FEDERAL DO BRASIL - RFB"/>
    <x v="4"/>
    <s v="'1014269"/>
    <x v="1751"/>
    <x v="0"/>
    <x v="0"/>
    <x v="6"/>
    <x v="6"/>
    <x v="17"/>
    <x v="13"/>
    <s v="1 | 1"/>
    <x v="53"/>
    <n v="20011"/>
    <x v="1"/>
  </r>
  <r>
    <x v="1"/>
    <x v="1"/>
    <n v="-649.41999999999996"/>
    <x v="50"/>
    <s v="TRANSRIO CAMINHOES, ONIBUS, MAQUINAS E MOTORES LTDA"/>
    <x v="9"/>
    <s v="'340161"/>
    <x v="1752"/>
    <x v="1"/>
    <x v="1"/>
    <x v="1"/>
    <x v="1"/>
    <x v="1"/>
    <x v="1"/>
    <s v="3 | 3"/>
    <x v="62"/>
    <n v="70011"/>
    <x v="1"/>
  </r>
  <r>
    <x v="1"/>
    <x v="1"/>
    <n v="-649.24"/>
    <x v="50"/>
    <s v="TRANSRIO CAMINHOES, ONIBUS, MAQUINAS E MOTORES LTDA"/>
    <x v="9"/>
    <s v="'340161"/>
    <x v="1752"/>
    <x v="1"/>
    <x v="1"/>
    <x v="1"/>
    <x v="1"/>
    <x v="1"/>
    <x v="1"/>
    <s v="1 | 3"/>
    <x v="62"/>
    <n v="70011"/>
    <x v="1"/>
  </r>
  <r>
    <x v="1"/>
    <x v="1"/>
    <n v="-649.22"/>
    <x v="50"/>
    <s v="TRANSRIO CAMINHOES, ONIBUS, MAQUINAS E MOTORES LTDA"/>
    <x v="9"/>
    <s v="'340161"/>
    <x v="1752"/>
    <x v="1"/>
    <x v="1"/>
    <x v="1"/>
    <x v="1"/>
    <x v="1"/>
    <x v="1"/>
    <s v="2 | 3"/>
    <x v="62"/>
    <n v="70011"/>
    <x v="1"/>
  </r>
  <r>
    <x v="1"/>
    <x v="1"/>
    <n v="-649.1"/>
    <x v="123"/>
    <s v="MF COMERCIO DE PECAS AUTOMOTIVAS LTDA"/>
    <x v="9"/>
    <s v="'290"/>
    <x v="1753"/>
    <x v="1"/>
    <x v="1"/>
    <x v="1"/>
    <x v="1"/>
    <x v="1"/>
    <x v="1"/>
    <s v="1 | 1"/>
    <x v="145"/>
    <n v="7001"/>
    <x v="1"/>
  </r>
  <r>
    <x v="1"/>
    <x v="1"/>
    <n v="-648.37"/>
    <x v="97"/>
    <s v="UNIMED-RIO COOPERATIVA DE TRABALHO MEDICO DO RIO DE JANEIRO LTDA"/>
    <x v="7"/>
    <s v="'34162579"/>
    <x v="1432"/>
    <x v="33"/>
    <x v="16"/>
    <x v="9"/>
    <x v="9"/>
    <x v="20"/>
    <x v="16"/>
    <s v="1 | 1"/>
    <x v="116"/>
    <n v="9001"/>
    <x v="1"/>
  </r>
  <r>
    <x v="1"/>
    <x v="1"/>
    <n v="-646.21"/>
    <x v="84"/>
    <s v="SECRETARIA DE ESTADO DE FAZENDA - SEFAZ"/>
    <x v="4"/>
    <s v="'1014184"/>
    <x v="1754"/>
    <x v="25"/>
    <x v="18"/>
    <x v="1"/>
    <x v="1"/>
    <x v="1"/>
    <x v="1"/>
    <s v="1 | 1"/>
    <x v="102"/>
    <n v="30011"/>
    <x v="1"/>
  </r>
  <r>
    <x v="1"/>
    <x v="1"/>
    <n v="-644.85"/>
    <x v="84"/>
    <s v="SECRETARIA DE ESTADO DE FAZENDA - SEFAZ"/>
    <x v="4"/>
    <s v="'1013936"/>
    <x v="1755"/>
    <x v="25"/>
    <x v="18"/>
    <x v="1"/>
    <x v="1"/>
    <x v="1"/>
    <x v="1"/>
    <s v="1 | 1"/>
    <x v="102"/>
    <n v="30011"/>
    <x v="1"/>
  </r>
  <r>
    <x v="1"/>
    <x v="1"/>
    <n v="-644"/>
    <x v="19"/>
    <s v="LIFLEX COMERCIO E SERVICOS DE TOLDOS E COBERTURAS LTDA"/>
    <x v="9"/>
    <s v="'113"/>
    <x v="1756"/>
    <x v="31"/>
    <x v="7"/>
    <x v="2"/>
    <x v="2"/>
    <x v="10"/>
    <x v="8"/>
    <s v="1 | 1"/>
    <x v="22"/>
    <n v="8007"/>
    <x v="1"/>
  </r>
  <r>
    <x v="1"/>
    <x v="1"/>
    <n v="-642.65500000000009"/>
    <x v="29"/>
    <s v="LANÇAMENTO MANUAL"/>
    <x v="1"/>
    <m/>
    <x v="560"/>
    <x v="4"/>
    <x v="4"/>
    <x v="2"/>
    <x v="2"/>
    <x v="4"/>
    <x v="2"/>
    <m/>
    <x v="34"/>
    <n v="40036"/>
    <x v="0"/>
  </r>
  <r>
    <x v="1"/>
    <x v="1"/>
    <n v="-640.04"/>
    <x v="50"/>
    <s v="GUANABARA DIESEL SA COMERCIO E REPRESENTACOES"/>
    <x v="9"/>
    <s v="'169992"/>
    <x v="1757"/>
    <x v="1"/>
    <x v="1"/>
    <x v="1"/>
    <x v="1"/>
    <x v="1"/>
    <x v="1"/>
    <s v="2 | 3"/>
    <x v="62"/>
    <n v="70011"/>
    <x v="1"/>
  </r>
  <r>
    <x v="1"/>
    <x v="1"/>
    <n v="-640.04"/>
    <x v="50"/>
    <s v="GUANABARA DIESEL SA COMERCIO E REPRESENTACOES"/>
    <x v="9"/>
    <s v="'169992"/>
    <x v="1757"/>
    <x v="1"/>
    <x v="1"/>
    <x v="1"/>
    <x v="1"/>
    <x v="1"/>
    <x v="1"/>
    <s v="1 | 3"/>
    <x v="62"/>
    <n v="70011"/>
    <x v="1"/>
  </r>
  <r>
    <x v="1"/>
    <x v="1"/>
    <n v="-640.03"/>
    <x v="50"/>
    <s v="GUANABARA DIESEL SA COMERCIO E REPRESENTACOES"/>
    <x v="9"/>
    <s v="'169992"/>
    <x v="1757"/>
    <x v="1"/>
    <x v="1"/>
    <x v="1"/>
    <x v="1"/>
    <x v="1"/>
    <x v="1"/>
    <s v="3 | 3"/>
    <x v="62"/>
    <n v="70011"/>
    <x v="1"/>
  </r>
  <r>
    <x v="1"/>
    <x v="1"/>
    <n v="-640"/>
    <x v="50"/>
    <s v="TRANSRIO CAMINHOES, ONIBUS, MAQUINAS E MOTORES LTDA"/>
    <x v="9"/>
    <s v="'341861"/>
    <x v="1758"/>
    <x v="1"/>
    <x v="1"/>
    <x v="1"/>
    <x v="1"/>
    <x v="1"/>
    <x v="1"/>
    <s v="1 | 1"/>
    <x v="62"/>
    <n v="70011"/>
    <x v="1"/>
  </r>
  <r>
    <x v="1"/>
    <x v="1"/>
    <n v="-637.4"/>
    <x v="34"/>
    <s v="UNIMED-RIO COOPERATIVA DE TRABALHO MEDICO DO RIO DE JANEIRO LTDA"/>
    <x v="7"/>
    <s v="'34162579"/>
    <x v="1432"/>
    <x v="13"/>
    <x v="2"/>
    <x v="1"/>
    <x v="1"/>
    <x v="3"/>
    <x v="3"/>
    <s v="1 | 1"/>
    <x v="49"/>
    <n v="5003"/>
    <x v="1"/>
  </r>
  <r>
    <x v="1"/>
    <x v="1"/>
    <n v="-632.4"/>
    <x v="45"/>
    <s v="PREFEITURA DO RIO DE JANEIRO - IPTU"/>
    <x v="4"/>
    <s v="'1013608"/>
    <x v="1759"/>
    <x v="2"/>
    <x v="2"/>
    <x v="2"/>
    <x v="2"/>
    <x v="7"/>
    <x v="5"/>
    <s v="1 | 1"/>
    <x v="54"/>
    <n v="4004"/>
    <x v="1"/>
  </r>
  <r>
    <x v="1"/>
    <x v="1"/>
    <n v="-632.4"/>
    <x v="45"/>
    <s v="PREFEITURA DO RIO DE JANEIRO - IPTU"/>
    <x v="4"/>
    <s v="'1013611"/>
    <x v="1760"/>
    <x v="2"/>
    <x v="2"/>
    <x v="2"/>
    <x v="2"/>
    <x v="7"/>
    <x v="5"/>
    <s v="1 | 1"/>
    <x v="54"/>
    <n v="4004"/>
    <x v="1"/>
  </r>
  <r>
    <x v="1"/>
    <x v="1"/>
    <n v="-632.4"/>
    <x v="45"/>
    <s v="PREFEITURA DO RIO DE JANEIRO - IPTU"/>
    <x v="4"/>
    <s v="'1013626"/>
    <x v="1761"/>
    <x v="2"/>
    <x v="2"/>
    <x v="2"/>
    <x v="2"/>
    <x v="7"/>
    <x v="5"/>
    <s v="1 | 1"/>
    <x v="54"/>
    <n v="4004"/>
    <x v="1"/>
  </r>
  <r>
    <x v="1"/>
    <x v="1"/>
    <n v="-631.97"/>
    <x v="30"/>
    <s v="SECRETARIA DA RECEITA FEDERAL DO BRASIL - RFB"/>
    <x v="4"/>
    <s v="'1014634"/>
    <x v="1353"/>
    <x v="21"/>
    <x v="15"/>
    <x v="2"/>
    <x v="2"/>
    <x v="14"/>
    <x v="12"/>
    <s v="1 | 1"/>
    <x v="35"/>
    <n v="3004"/>
    <x v="1"/>
  </r>
  <r>
    <x v="1"/>
    <x v="1"/>
    <n v="-621.32000000000005"/>
    <x v="50"/>
    <s v="TCW MANGUEIRAS E CONEXOES LTDA"/>
    <x v="9"/>
    <s v="'35473"/>
    <x v="1762"/>
    <x v="1"/>
    <x v="1"/>
    <x v="1"/>
    <x v="1"/>
    <x v="1"/>
    <x v="1"/>
    <s v="1 | 1"/>
    <x v="62"/>
    <n v="70011"/>
    <x v="1"/>
  </r>
  <r>
    <x v="1"/>
    <x v="1"/>
    <n v="-620"/>
    <x v="11"/>
    <s v="LUCILENE ARAUJO DE SOUSA SAMPAIO 13981400747"/>
    <x v="9"/>
    <s v="'6190601"/>
    <x v="1763"/>
    <x v="5"/>
    <x v="5"/>
    <x v="2"/>
    <x v="2"/>
    <x v="10"/>
    <x v="8"/>
    <s v="1 | 1"/>
    <x v="13"/>
    <n v="3006"/>
    <x v="1"/>
  </r>
  <r>
    <x v="1"/>
    <x v="1"/>
    <n v="-619.21"/>
    <x v="47"/>
    <s v="INSTITUTO NACIONAL DO SEGURO SOCIAL - INSS"/>
    <x v="4"/>
    <s v="'1014188"/>
    <x v="1764"/>
    <x v="0"/>
    <x v="0"/>
    <x v="6"/>
    <x v="6"/>
    <x v="17"/>
    <x v="13"/>
    <s v="1 | 1"/>
    <x v="56"/>
    <n v="2001"/>
    <x v="1"/>
  </r>
  <r>
    <x v="1"/>
    <x v="1"/>
    <n v="-616.26"/>
    <x v="30"/>
    <s v="SECRETARIA DA RECEITA FEDERAL DO BRASIL - RFB"/>
    <x v="4"/>
    <s v="'1014634"/>
    <x v="1353"/>
    <x v="27"/>
    <x v="19"/>
    <x v="1"/>
    <x v="1"/>
    <x v="16"/>
    <x v="12"/>
    <s v="1 | 1"/>
    <x v="90"/>
    <n v="60022"/>
    <x v="1"/>
  </r>
  <r>
    <x v="1"/>
    <x v="1"/>
    <n v="-615.54"/>
    <x v="34"/>
    <s v="UNIMED-RIO COOPERATIVA DE TRABALHO MEDICO DO RIO DE JANEIRO LTDA"/>
    <x v="7"/>
    <s v="'34162578"/>
    <x v="1512"/>
    <x v="7"/>
    <x v="6"/>
    <x v="1"/>
    <x v="1"/>
    <x v="3"/>
    <x v="3"/>
    <s v="1 | 1"/>
    <x v="49"/>
    <n v="3008"/>
    <x v="1"/>
  </r>
  <r>
    <x v="1"/>
    <x v="1"/>
    <n v="-613"/>
    <x v="50"/>
    <s v="GRANVIA AUTO PECAS LTDA"/>
    <x v="9"/>
    <s v="'107552"/>
    <x v="1765"/>
    <x v="1"/>
    <x v="1"/>
    <x v="1"/>
    <x v="1"/>
    <x v="1"/>
    <x v="1"/>
    <s v="1 | 1"/>
    <x v="62"/>
    <n v="70011"/>
    <x v="1"/>
  </r>
  <r>
    <x v="1"/>
    <x v="1"/>
    <n v="-610"/>
    <x v="50"/>
    <s v="REINACAR PECAS E SERVICOS PARA VEICULOS LTDA"/>
    <x v="9"/>
    <s v="'56635"/>
    <x v="1766"/>
    <x v="1"/>
    <x v="1"/>
    <x v="1"/>
    <x v="1"/>
    <x v="1"/>
    <x v="1"/>
    <s v="1 | 1"/>
    <x v="62"/>
    <n v="70011"/>
    <x v="1"/>
  </r>
  <r>
    <x v="1"/>
    <x v="1"/>
    <n v="-608.02"/>
    <x v="27"/>
    <s v="FUNDO DE GARANTIA DO TEMPO DE SERVICO"/>
    <x v="4"/>
    <s v="'1014485"/>
    <x v="1337"/>
    <x v="10"/>
    <x v="9"/>
    <x v="2"/>
    <x v="2"/>
    <x v="14"/>
    <x v="12"/>
    <s v="1 | 1"/>
    <x v="32"/>
    <n v="8001"/>
    <x v="1"/>
  </r>
  <r>
    <x v="1"/>
    <x v="1"/>
    <n v="-608.02"/>
    <x v="84"/>
    <s v="SECRETARIA DE ESTADO DE FAZENDA - SEFAZ"/>
    <x v="4"/>
    <s v="'1013788"/>
    <x v="1767"/>
    <x v="25"/>
    <x v="18"/>
    <x v="1"/>
    <x v="1"/>
    <x v="1"/>
    <x v="1"/>
    <s v="1 | 1"/>
    <x v="102"/>
    <n v="30011"/>
    <x v="1"/>
  </r>
  <r>
    <x v="1"/>
    <x v="1"/>
    <n v="-607.17999999999995"/>
    <x v="35"/>
    <s v="SECRETARIA DA RECEITA FEDERAL DO BRASIL - RFB"/>
    <x v="4"/>
    <s v="'1014672"/>
    <x v="1478"/>
    <x v="1"/>
    <x v="1"/>
    <x v="1"/>
    <x v="1"/>
    <x v="16"/>
    <x v="12"/>
    <s v="1 | 1"/>
    <x v="47"/>
    <n v="7001"/>
    <x v="1"/>
  </r>
  <r>
    <x v="1"/>
    <x v="1"/>
    <n v="-606.20000000000005"/>
    <x v="50"/>
    <s v="TRANSRIO CAMINHOES, ONIBUS, MAQUINAS E MOTORES LTDA"/>
    <x v="9"/>
    <s v="'339602"/>
    <x v="1718"/>
    <x v="1"/>
    <x v="1"/>
    <x v="1"/>
    <x v="1"/>
    <x v="1"/>
    <x v="1"/>
    <s v="3 | 3"/>
    <x v="62"/>
    <n v="70011"/>
    <x v="1"/>
  </r>
  <r>
    <x v="1"/>
    <x v="1"/>
    <n v="-606.03"/>
    <x v="50"/>
    <s v="TRANSRIO CAMINHOES, ONIBUS, MAQUINAS E MOTORES LTDA"/>
    <x v="9"/>
    <s v="'339602"/>
    <x v="1718"/>
    <x v="1"/>
    <x v="1"/>
    <x v="1"/>
    <x v="1"/>
    <x v="1"/>
    <x v="1"/>
    <s v="1 | 3"/>
    <x v="62"/>
    <n v="70011"/>
    <x v="1"/>
  </r>
  <r>
    <x v="1"/>
    <x v="1"/>
    <n v="-606.02"/>
    <x v="50"/>
    <s v="TRANSRIO CAMINHOES, ONIBUS, MAQUINAS E MOTORES LTDA"/>
    <x v="9"/>
    <s v="'339602"/>
    <x v="1718"/>
    <x v="1"/>
    <x v="1"/>
    <x v="1"/>
    <x v="1"/>
    <x v="1"/>
    <x v="1"/>
    <s v="2 | 3"/>
    <x v="62"/>
    <n v="70011"/>
    <x v="1"/>
  </r>
  <r>
    <x v="1"/>
    <x v="1"/>
    <n v="-603.54"/>
    <x v="47"/>
    <s v="INSTITUTO NACIONAL DO SEGURO SOCIAL - INSS"/>
    <x v="4"/>
    <s v="'1014212"/>
    <x v="1768"/>
    <x v="0"/>
    <x v="0"/>
    <x v="6"/>
    <x v="6"/>
    <x v="17"/>
    <x v="13"/>
    <s v="1 | 1"/>
    <x v="56"/>
    <n v="2001"/>
    <x v="1"/>
  </r>
  <r>
    <x v="1"/>
    <x v="1"/>
    <n v="-602.10166666666669"/>
    <x v="29"/>
    <s v="LANÇAMENTO MANUAL"/>
    <x v="1"/>
    <m/>
    <x v="560"/>
    <x v="12"/>
    <x v="10"/>
    <x v="2"/>
    <x v="2"/>
    <x v="4"/>
    <x v="2"/>
    <m/>
    <x v="34"/>
    <n v="3005"/>
    <x v="0"/>
  </r>
  <r>
    <x v="1"/>
    <x v="1"/>
    <n v="-601.84"/>
    <x v="84"/>
    <s v="SECRETARIA DE ESTADO DE FAZENDA - SEFAZ"/>
    <x v="4"/>
    <s v="'1013933"/>
    <x v="1769"/>
    <x v="25"/>
    <x v="18"/>
    <x v="1"/>
    <x v="1"/>
    <x v="1"/>
    <x v="1"/>
    <s v="1 | 1"/>
    <x v="102"/>
    <n v="30011"/>
    <x v="1"/>
  </r>
  <r>
    <x v="1"/>
    <x v="1"/>
    <n v="-600.33000000000004"/>
    <x v="34"/>
    <s v="UNIMED-RIO COOPERATIVA DE TRABALHO MEDICO DO RIO DE JANEIRO LTDA"/>
    <x v="7"/>
    <s v="'34162581"/>
    <x v="1510"/>
    <x v="8"/>
    <x v="7"/>
    <x v="2"/>
    <x v="2"/>
    <x v="6"/>
    <x v="3"/>
    <s v="1 | 1"/>
    <x v="40"/>
    <n v="8003"/>
    <x v="1"/>
  </r>
  <r>
    <x v="1"/>
    <x v="1"/>
    <n v="-600"/>
    <x v="24"/>
    <s v="ASSOCIACAO DAS EMPRESAS DE COLETA DE RESIDUOS DA REGIAO METROPOLITANA DO ESTADO DO RIO DE JANEIRO - AEMERJ"/>
    <x v="6"/>
    <s v="'1013826"/>
    <x v="1770"/>
    <x v="0"/>
    <x v="0"/>
    <x v="2"/>
    <x v="2"/>
    <x v="12"/>
    <x v="10"/>
    <s v="1 | 1"/>
    <x v="29"/>
    <n v="2001"/>
    <x v="1"/>
  </r>
  <r>
    <x v="1"/>
    <x v="1"/>
    <n v="-600"/>
    <x v="24"/>
    <s v="ASSOCIACAO DAS EMPRESAS DE COLETA DE RESIDUOS DA REGIAO METROPOLITANA DO ESTADO DO RIO DE JANEIRO - AEMERJ"/>
    <x v="6"/>
    <s v="'1013844"/>
    <x v="1770"/>
    <x v="0"/>
    <x v="0"/>
    <x v="2"/>
    <x v="2"/>
    <x v="12"/>
    <x v="10"/>
    <s v="1 | 1"/>
    <x v="29"/>
    <n v="2001"/>
    <x v="1"/>
  </r>
  <r>
    <x v="1"/>
    <x v="1"/>
    <n v="-600"/>
    <x v="18"/>
    <s v="EKO TRANSPORTES E RECOLHIMENTO DE RESIDUOS LTDA"/>
    <x v="6"/>
    <s v="'1014628"/>
    <x v="1542"/>
    <x v="29"/>
    <x v="19"/>
    <x v="2"/>
    <x v="2"/>
    <x v="10"/>
    <x v="8"/>
    <s v="1 | 1"/>
    <x v="21"/>
    <n v="6001"/>
    <x v="1"/>
  </r>
  <r>
    <x v="1"/>
    <x v="1"/>
    <n v="-599.54"/>
    <x v="44"/>
    <s v="SECRETARIA DA RECEITA FEDERAL DO BRASIL - RFB"/>
    <x v="4"/>
    <s v="'1014226"/>
    <x v="1771"/>
    <x v="0"/>
    <x v="0"/>
    <x v="6"/>
    <x v="6"/>
    <x v="17"/>
    <x v="13"/>
    <s v="1 | 1"/>
    <x v="53"/>
    <n v="20011"/>
    <x v="1"/>
  </r>
  <r>
    <x v="1"/>
    <x v="1"/>
    <n v="-599.16"/>
    <x v="34"/>
    <s v="UNIMED-RIO COOPERATIVA DE TRABALHO MEDICO DO RIO DE JANEIRO LTDA"/>
    <x v="7"/>
    <s v="'34162580"/>
    <x v="1367"/>
    <x v="27"/>
    <x v="19"/>
    <x v="1"/>
    <x v="1"/>
    <x v="3"/>
    <x v="3"/>
    <s v="1 | 1"/>
    <x v="49"/>
    <n v="60021"/>
    <x v="1"/>
  </r>
  <r>
    <x v="1"/>
    <x v="1"/>
    <n v="-599.07000000000005"/>
    <x v="47"/>
    <s v="INSTITUTO NACIONAL DO SEGURO SOCIAL - INSS"/>
    <x v="4"/>
    <s v="'1014216"/>
    <x v="1772"/>
    <x v="0"/>
    <x v="0"/>
    <x v="6"/>
    <x v="6"/>
    <x v="17"/>
    <x v="13"/>
    <s v="1 | 1"/>
    <x v="56"/>
    <n v="2001"/>
    <x v="1"/>
  </r>
  <r>
    <x v="1"/>
    <x v="1"/>
    <n v="-598.9"/>
    <x v="117"/>
    <s v="ORIZON MEIO AMBIENTE S.A."/>
    <x v="7"/>
    <s v="'12812"/>
    <x v="1773"/>
    <x v="0"/>
    <x v="0"/>
    <x v="1"/>
    <x v="1"/>
    <x v="21"/>
    <x v="17"/>
    <s v="1 | 1"/>
    <x v="138"/>
    <n v="2001"/>
    <x v="1"/>
  </r>
  <r>
    <x v="1"/>
    <x v="1"/>
    <n v="-597.88"/>
    <x v="24"/>
    <s v="BENEFICIO SOCIAL FAMILIAR"/>
    <x v="2"/>
    <s v="'230413733409 "/>
    <x v="1774"/>
    <x v="0"/>
    <x v="0"/>
    <x v="2"/>
    <x v="2"/>
    <x v="12"/>
    <x v="10"/>
    <s v="1 | 1"/>
    <x v="29"/>
    <n v="2001"/>
    <x v="1"/>
  </r>
  <r>
    <x v="1"/>
    <x v="1"/>
    <n v="-597.05999999999995"/>
    <x v="44"/>
    <s v="SECRETARIA DA RECEITA FEDERAL DO BRASIL - RFB"/>
    <x v="4"/>
    <s v="'1014271"/>
    <x v="1775"/>
    <x v="0"/>
    <x v="0"/>
    <x v="6"/>
    <x v="6"/>
    <x v="17"/>
    <x v="13"/>
    <s v="1 | 1"/>
    <x v="53"/>
    <n v="20011"/>
    <x v="1"/>
  </r>
  <r>
    <x v="1"/>
    <x v="1"/>
    <n v="-596.24"/>
    <x v="47"/>
    <s v="INSTITUTO NACIONAL DO SEGURO SOCIAL - INSS"/>
    <x v="4"/>
    <s v="'1014194"/>
    <x v="1776"/>
    <x v="0"/>
    <x v="0"/>
    <x v="6"/>
    <x v="6"/>
    <x v="17"/>
    <x v="13"/>
    <s v="1 | 1"/>
    <x v="56"/>
    <n v="2001"/>
    <x v="1"/>
  </r>
  <r>
    <x v="1"/>
    <x v="1"/>
    <n v="-590.23"/>
    <x v="16"/>
    <s v="FERRAGENS DUAS PATRIAS DE BONSUCESSO LTDA"/>
    <x v="9"/>
    <s v="'98229"/>
    <x v="1627"/>
    <x v="6"/>
    <x v="1"/>
    <x v="1"/>
    <x v="1"/>
    <x v="1"/>
    <x v="1"/>
    <s v="1 | 3"/>
    <x v="19"/>
    <n v="70031"/>
    <x v="1"/>
  </r>
  <r>
    <x v="1"/>
    <x v="1"/>
    <n v="-590.23"/>
    <x v="16"/>
    <s v="FERRAGENS DUAS PATRIAS DE BONSUCESSO LTDA"/>
    <x v="9"/>
    <s v="'98229"/>
    <x v="1627"/>
    <x v="6"/>
    <x v="1"/>
    <x v="1"/>
    <x v="1"/>
    <x v="1"/>
    <x v="1"/>
    <s v="2 | 3"/>
    <x v="19"/>
    <n v="70031"/>
    <x v="1"/>
  </r>
  <r>
    <x v="1"/>
    <x v="1"/>
    <n v="-590.23"/>
    <x v="16"/>
    <s v="FERRAGENS DUAS PATRIAS DE BONSUCESSO LTDA"/>
    <x v="9"/>
    <s v="'98229"/>
    <x v="1627"/>
    <x v="6"/>
    <x v="1"/>
    <x v="1"/>
    <x v="1"/>
    <x v="1"/>
    <x v="1"/>
    <s v="3 | 3"/>
    <x v="19"/>
    <n v="70031"/>
    <x v="1"/>
  </r>
  <r>
    <x v="1"/>
    <x v="1"/>
    <n v="-588.6"/>
    <x v="44"/>
    <s v="SECRETARIA DA RECEITA FEDERAL DO BRASIL - RFB"/>
    <x v="4"/>
    <s v="'1014227"/>
    <x v="1777"/>
    <x v="0"/>
    <x v="0"/>
    <x v="6"/>
    <x v="6"/>
    <x v="17"/>
    <x v="13"/>
    <s v="1 | 1"/>
    <x v="53"/>
    <n v="20011"/>
    <x v="1"/>
  </r>
  <r>
    <x v="1"/>
    <x v="1"/>
    <n v="-586.13"/>
    <x v="34"/>
    <s v="UNIMED-RIO COOPERATIVA DE TRABALHO MEDICO DO RIO DE JANEIRO LTDA"/>
    <x v="7"/>
    <s v="'34162580"/>
    <x v="1367"/>
    <x v="19"/>
    <x v="14"/>
    <x v="2"/>
    <x v="2"/>
    <x v="6"/>
    <x v="3"/>
    <s v="1 | 1"/>
    <x v="40"/>
    <n v="3003"/>
    <x v="1"/>
  </r>
  <r>
    <x v="1"/>
    <x v="1"/>
    <n v="-580.98"/>
    <x v="54"/>
    <s v="CONDOMINIO DO CENTRO DE ABAST DO EST DA GUANABARA"/>
    <x v="2"/>
    <s v="'129398"/>
    <x v="1778"/>
    <x v="2"/>
    <x v="2"/>
    <x v="2"/>
    <x v="2"/>
    <x v="7"/>
    <x v="5"/>
    <s v="1 | 1"/>
    <x v="66"/>
    <n v="4004"/>
    <x v="1"/>
  </r>
  <r>
    <x v="1"/>
    <x v="1"/>
    <n v="-580.98"/>
    <x v="54"/>
    <s v="CONDOMINIO DO CENTRO DE ABAST DO EST DA GUANABARA"/>
    <x v="2"/>
    <s v="'129427"/>
    <x v="1779"/>
    <x v="2"/>
    <x v="2"/>
    <x v="2"/>
    <x v="2"/>
    <x v="7"/>
    <x v="5"/>
    <s v="1 | 1"/>
    <x v="66"/>
    <n v="4004"/>
    <x v="1"/>
  </r>
  <r>
    <x v="1"/>
    <x v="1"/>
    <n v="-580.98"/>
    <x v="54"/>
    <s v="CONDOMINIO DO CENTRO DE ABAST DO EST DA GUANABARA"/>
    <x v="2"/>
    <s v="'129452"/>
    <x v="1780"/>
    <x v="2"/>
    <x v="2"/>
    <x v="2"/>
    <x v="2"/>
    <x v="7"/>
    <x v="5"/>
    <s v="1 | 1"/>
    <x v="66"/>
    <n v="4004"/>
    <x v="1"/>
  </r>
  <r>
    <x v="1"/>
    <x v="1"/>
    <n v="-580"/>
    <x v="50"/>
    <s v="RECUPERADORA DE PECAS NOVA IRAJA LTDA"/>
    <x v="7"/>
    <s v="'5685"/>
    <x v="1509"/>
    <x v="1"/>
    <x v="1"/>
    <x v="1"/>
    <x v="1"/>
    <x v="1"/>
    <x v="1"/>
    <s v="1 | 1"/>
    <x v="62"/>
    <n v="70011"/>
    <x v="1"/>
  </r>
  <r>
    <x v="1"/>
    <x v="1"/>
    <n v="-579.79999999999995"/>
    <x v="86"/>
    <s v="PENSAO ALIMENTICIA"/>
    <x v="3"/>
    <s v="'1014456"/>
    <x v="1781"/>
    <x v="29"/>
    <x v="19"/>
    <x v="1"/>
    <x v="1"/>
    <x v="2"/>
    <x v="2"/>
    <s v="1 | 1"/>
    <x v="104"/>
    <n v="60011"/>
    <x v="1"/>
  </r>
  <r>
    <x v="1"/>
    <x v="1"/>
    <n v="-578.5"/>
    <x v="39"/>
    <s v="RIOPAR PARTICIPACOES S.A."/>
    <x v="2"/>
    <s v="'73063919"/>
    <x v="1782"/>
    <x v="29"/>
    <x v="19"/>
    <x v="1"/>
    <x v="1"/>
    <x v="3"/>
    <x v="3"/>
    <s v="1 | 1"/>
    <x v="58"/>
    <n v="60011"/>
    <x v="1"/>
  </r>
  <r>
    <x v="1"/>
    <x v="1"/>
    <n v="-575.94000000000005"/>
    <x v="34"/>
    <s v="UNIMED-RIO COOPERATIVA DE TRABALHO MEDICO DO RIO DE JANEIRO LTDA"/>
    <x v="7"/>
    <s v="'34162578"/>
    <x v="1512"/>
    <x v="4"/>
    <x v="4"/>
    <x v="2"/>
    <x v="2"/>
    <x v="6"/>
    <x v="3"/>
    <s v="1 | 1"/>
    <x v="40"/>
    <n v="40036"/>
    <x v="1"/>
  </r>
  <r>
    <x v="1"/>
    <x v="1"/>
    <n v="-573.46"/>
    <x v="34"/>
    <s v="UNIMED-RIO COOPERATIVA DE TRABALHO MEDICO DO RIO DE JANEIRO LTDA"/>
    <x v="7"/>
    <s v="'34162580"/>
    <x v="1367"/>
    <x v="4"/>
    <x v="4"/>
    <x v="2"/>
    <x v="2"/>
    <x v="6"/>
    <x v="3"/>
    <s v="1 | 1"/>
    <x v="40"/>
    <n v="40036"/>
    <x v="1"/>
  </r>
  <r>
    <x v="1"/>
    <x v="1"/>
    <n v="-573.46"/>
    <x v="34"/>
    <s v="UNIMED-RIO COOPERATIVA DE TRABALHO MEDICO DO RIO DE JANEIRO LTDA"/>
    <x v="7"/>
    <s v="'34162581"/>
    <x v="1510"/>
    <x v="1"/>
    <x v="1"/>
    <x v="1"/>
    <x v="1"/>
    <x v="3"/>
    <x v="3"/>
    <s v="1 | 1"/>
    <x v="49"/>
    <n v="7001"/>
    <x v="1"/>
  </r>
  <r>
    <x v="1"/>
    <x v="1"/>
    <n v="-567.62"/>
    <x v="67"/>
    <s v="EKO TRANSPORTES E RECOLHIMENTO DE RESIDUOS LTDA"/>
    <x v="11"/>
    <s v="'1013955"/>
    <x v="1783"/>
    <x v="23"/>
    <x v="16"/>
    <x v="2"/>
    <x v="2"/>
    <x v="10"/>
    <x v="8"/>
    <s v="1 | 1"/>
    <x v="79"/>
    <n v="1002"/>
    <x v="1"/>
  </r>
  <r>
    <x v="1"/>
    <x v="1"/>
    <n v="-566.14"/>
    <x v="29"/>
    <s v="LANÇAMENTO MANUAL"/>
    <x v="1"/>
    <m/>
    <x v="560"/>
    <x v="10"/>
    <x v="9"/>
    <x v="2"/>
    <x v="2"/>
    <x v="4"/>
    <x v="2"/>
    <m/>
    <x v="34"/>
    <n v="8001"/>
    <x v="0"/>
  </r>
  <r>
    <x v="1"/>
    <x v="1"/>
    <n v="-563.64"/>
    <x v="33"/>
    <s v="ALKLIN COMERCIAL LTDA"/>
    <x v="9"/>
    <s v="'39258"/>
    <x v="1784"/>
    <x v="17"/>
    <x v="2"/>
    <x v="2"/>
    <x v="2"/>
    <x v="7"/>
    <x v="5"/>
    <s v="1 | 2"/>
    <x v="39"/>
    <n v="5006"/>
    <x v="1"/>
  </r>
  <r>
    <x v="1"/>
    <x v="1"/>
    <n v="-563.64"/>
    <x v="33"/>
    <s v="ALKLIN COMERCIAL LTDA"/>
    <x v="9"/>
    <s v="'39258"/>
    <x v="1784"/>
    <x v="17"/>
    <x v="2"/>
    <x v="2"/>
    <x v="2"/>
    <x v="7"/>
    <x v="5"/>
    <s v="2 | 2"/>
    <x v="39"/>
    <n v="5006"/>
    <x v="1"/>
  </r>
  <r>
    <x v="1"/>
    <x v="1"/>
    <n v="-559.9"/>
    <x v="39"/>
    <s v="RIOPAR PARTICIPACOES S.A."/>
    <x v="2"/>
    <s v="'72951216"/>
    <x v="1550"/>
    <x v="29"/>
    <x v="19"/>
    <x v="1"/>
    <x v="1"/>
    <x v="3"/>
    <x v="3"/>
    <s v="1 | 1"/>
    <x v="58"/>
    <n v="60011"/>
    <x v="1"/>
  </r>
  <r>
    <x v="1"/>
    <x v="1"/>
    <n v="-559.73"/>
    <x v="97"/>
    <s v="FUNDO DE GARANTIA DO TEMPO DE SERVICO"/>
    <x v="4"/>
    <s v="'1014483"/>
    <x v="1445"/>
    <x v="33"/>
    <x v="16"/>
    <x v="9"/>
    <x v="9"/>
    <x v="20"/>
    <x v="16"/>
    <s v="1 | 1"/>
    <x v="116"/>
    <n v="9001"/>
    <x v="1"/>
  </r>
  <r>
    <x v="1"/>
    <x v="1"/>
    <n v="-558"/>
    <x v="50"/>
    <s v="TREVISO RIO VEICULOS LTDA"/>
    <x v="9"/>
    <s v="'181554"/>
    <x v="1785"/>
    <x v="1"/>
    <x v="1"/>
    <x v="1"/>
    <x v="1"/>
    <x v="1"/>
    <x v="1"/>
    <s v="1 | 1"/>
    <x v="62"/>
    <n v="70011"/>
    <x v="1"/>
  </r>
  <r>
    <x v="1"/>
    <x v="1"/>
    <n v="-558"/>
    <x v="50"/>
    <s v="TREVISO RIO VEICULOS LTDA"/>
    <x v="9"/>
    <s v="'182192"/>
    <x v="1786"/>
    <x v="1"/>
    <x v="1"/>
    <x v="1"/>
    <x v="1"/>
    <x v="1"/>
    <x v="1"/>
    <s v="1 | 1"/>
    <x v="62"/>
    <n v="70011"/>
    <x v="1"/>
  </r>
  <r>
    <x v="1"/>
    <x v="1"/>
    <n v="-557.5"/>
    <x v="19"/>
    <s v="EKO TRANSPORTES E RECOLHIMENTO DE RESIDUOS LTDA"/>
    <x v="6"/>
    <s v="'1014313"/>
    <x v="1787"/>
    <x v="31"/>
    <x v="7"/>
    <x v="2"/>
    <x v="2"/>
    <x v="10"/>
    <x v="8"/>
    <s v="1 | 1"/>
    <x v="22"/>
    <n v="8007"/>
    <x v="1"/>
  </r>
  <r>
    <x v="1"/>
    <x v="1"/>
    <n v="-556.66999999999996"/>
    <x v="85"/>
    <s v="IMPORT VANS COMERCIO DE PECAS AUTOMOTIVAS LTDA"/>
    <x v="9"/>
    <s v="'21484"/>
    <x v="1788"/>
    <x v="1"/>
    <x v="1"/>
    <x v="1"/>
    <x v="1"/>
    <x v="1"/>
    <x v="1"/>
    <s v="2 | 3"/>
    <x v="103"/>
    <n v="70012"/>
    <x v="1"/>
  </r>
  <r>
    <x v="1"/>
    <x v="1"/>
    <n v="-556.66"/>
    <x v="85"/>
    <s v="IMPORT VANS COMERCIO DE PECAS AUTOMOTIVAS LTDA"/>
    <x v="9"/>
    <s v="'21484"/>
    <x v="1788"/>
    <x v="1"/>
    <x v="1"/>
    <x v="1"/>
    <x v="1"/>
    <x v="1"/>
    <x v="1"/>
    <s v="1 | 3"/>
    <x v="103"/>
    <n v="70012"/>
    <x v="1"/>
  </r>
  <r>
    <x v="1"/>
    <x v="1"/>
    <n v="-556.66"/>
    <x v="85"/>
    <s v="IMPORT VANS COMERCIO DE PECAS AUTOMOTIVAS LTDA"/>
    <x v="9"/>
    <s v="'21484"/>
    <x v="1788"/>
    <x v="1"/>
    <x v="1"/>
    <x v="1"/>
    <x v="1"/>
    <x v="1"/>
    <x v="1"/>
    <s v="3 | 3"/>
    <x v="103"/>
    <n v="70012"/>
    <x v="1"/>
  </r>
  <r>
    <x v="1"/>
    <x v="1"/>
    <n v="-554.53"/>
    <x v="34"/>
    <s v="UNIMED-RIO COOPERATIVA DE TRABALHO MEDICO DO RIO DE JANEIRO LTDA"/>
    <x v="7"/>
    <s v="'34162578"/>
    <x v="1512"/>
    <x v="8"/>
    <x v="7"/>
    <x v="2"/>
    <x v="2"/>
    <x v="6"/>
    <x v="3"/>
    <s v="1 | 1"/>
    <x v="40"/>
    <n v="8003"/>
    <x v="1"/>
  </r>
  <r>
    <x v="1"/>
    <x v="1"/>
    <n v="-552.49"/>
    <x v="44"/>
    <s v="SECRETARIA DA RECEITA FEDERAL DO BRASIL - RFB"/>
    <x v="4"/>
    <s v="'1014182"/>
    <x v="1789"/>
    <x v="0"/>
    <x v="0"/>
    <x v="6"/>
    <x v="6"/>
    <x v="17"/>
    <x v="13"/>
    <s v="1 | 1"/>
    <x v="53"/>
    <n v="20011"/>
    <x v="1"/>
  </r>
  <r>
    <x v="1"/>
    <x v="1"/>
    <n v="-551.54"/>
    <x v="97"/>
    <s v="SECRETARIA DA RECEITA FEDERAL DO BRASIL - RFB"/>
    <x v="4"/>
    <s v="'1014674"/>
    <x v="1426"/>
    <x v="33"/>
    <x v="16"/>
    <x v="9"/>
    <x v="9"/>
    <x v="20"/>
    <x v="16"/>
    <s v="1 | 1"/>
    <x v="116"/>
    <n v="9001"/>
    <x v="1"/>
  </r>
  <r>
    <x v="1"/>
    <x v="1"/>
    <n v="-550"/>
    <x v="41"/>
    <s v="MAR FRAN TELECOMUNICACOES LTDA"/>
    <x v="7"/>
    <s v="'1207"/>
    <x v="1790"/>
    <x v="24"/>
    <x v="17"/>
    <x v="4"/>
    <x v="4"/>
    <x v="11"/>
    <x v="9"/>
    <s v="1 | 1"/>
    <x v="50"/>
    <n v="80061"/>
    <x v="1"/>
  </r>
  <r>
    <x v="1"/>
    <x v="1"/>
    <n v="-549.72"/>
    <x v="63"/>
    <s v="DEPARTAMENTO DE TRANSITO DO ESTADO DO RIO DE JANEIRO"/>
    <x v="4"/>
    <s v="'1014152"/>
    <x v="1654"/>
    <x v="25"/>
    <x v="18"/>
    <x v="1"/>
    <x v="1"/>
    <x v="1"/>
    <x v="1"/>
    <s v="1 | 1"/>
    <x v="75"/>
    <n v="30011"/>
    <x v="1"/>
  </r>
  <r>
    <x v="1"/>
    <x v="1"/>
    <n v="-549.72"/>
    <x v="63"/>
    <s v="DEPARTAMENTO DE TRANSITO DO ESTADO DO RIO DE JANEIRO"/>
    <x v="4"/>
    <s v="'1014243"/>
    <x v="1727"/>
    <x v="25"/>
    <x v="18"/>
    <x v="1"/>
    <x v="1"/>
    <x v="1"/>
    <x v="1"/>
    <s v="1 | 1"/>
    <x v="75"/>
    <n v="30011"/>
    <x v="1"/>
  </r>
  <r>
    <x v="1"/>
    <x v="1"/>
    <n v="-546.52"/>
    <x v="98"/>
    <s v="ITAU UNIBANCO S.A."/>
    <x v="8"/>
    <s v="'20230202011-TAR"/>
    <x v="1791"/>
    <x v="0"/>
    <x v="0"/>
    <x v="2"/>
    <x v="2"/>
    <x v="5"/>
    <x v="4"/>
    <s v="1 | 1"/>
    <x v="117"/>
    <n v="2001"/>
    <x v="1"/>
  </r>
  <r>
    <x v="1"/>
    <x v="1"/>
    <n v="-540.70000000000005"/>
    <x v="35"/>
    <s v="SECRETARIA DA RECEITA FEDERAL DO BRASIL - RFB"/>
    <x v="4"/>
    <s v="'1014708"/>
    <x v="1318"/>
    <x v="27"/>
    <x v="19"/>
    <x v="1"/>
    <x v="1"/>
    <x v="16"/>
    <x v="12"/>
    <s v="1 | 1"/>
    <x v="47"/>
    <n v="60022"/>
    <x v="1"/>
  </r>
  <r>
    <x v="1"/>
    <x v="1"/>
    <n v="-540"/>
    <x v="85"/>
    <s v="IMPORT VANS COMERCIO DE PECAS AUTOMOTIVAS LTDA"/>
    <x v="9"/>
    <s v="'21567"/>
    <x v="1792"/>
    <x v="1"/>
    <x v="1"/>
    <x v="1"/>
    <x v="1"/>
    <x v="1"/>
    <x v="1"/>
    <s v="1 | 1"/>
    <x v="103"/>
    <n v="70012"/>
    <x v="1"/>
  </r>
  <r>
    <x v="1"/>
    <x v="1"/>
    <n v="-539.17666666666673"/>
    <x v="29"/>
    <s v="LANÇAMENTO MANUAL"/>
    <x v="1"/>
    <m/>
    <x v="560"/>
    <x v="17"/>
    <x v="2"/>
    <x v="1"/>
    <x v="1"/>
    <x v="2"/>
    <x v="2"/>
    <m/>
    <x v="38"/>
    <n v="5006"/>
    <x v="0"/>
  </r>
  <r>
    <x v="1"/>
    <x v="1"/>
    <n v="-536.76"/>
    <x v="13"/>
    <s v="UOL CURSOS TECNOLOGIA EDUCACIONAL LTDA."/>
    <x v="2"/>
    <s v="'1007371"/>
    <x v="1036"/>
    <x v="22"/>
    <x v="0"/>
    <x v="2"/>
    <x v="2"/>
    <x v="6"/>
    <x v="3"/>
    <s v="1 | 1"/>
    <x v="16"/>
    <n v="3002"/>
    <x v="1"/>
  </r>
  <r>
    <x v="1"/>
    <x v="1"/>
    <n v="-535"/>
    <x v="85"/>
    <s v="IMPORT VANS COMERCIO DE PECAS AUTOMOTIVAS LTDA"/>
    <x v="9"/>
    <s v="'21483"/>
    <x v="1793"/>
    <x v="1"/>
    <x v="1"/>
    <x v="1"/>
    <x v="1"/>
    <x v="1"/>
    <x v="1"/>
    <s v="1 | 1"/>
    <x v="103"/>
    <n v="70012"/>
    <x v="1"/>
  </r>
  <r>
    <x v="1"/>
    <x v="1"/>
    <n v="-535"/>
    <x v="49"/>
    <s v="DEDETIZADORA TOYAMA"/>
    <x v="7"/>
    <s v="'7136"/>
    <x v="1794"/>
    <x v="2"/>
    <x v="2"/>
    <x v="2"/>
    <x v="2"/>
    <x v="7"/>
    <x v="5"/>
    <s v="1 | 1"/>
    <x v="60"/>
    <n v="4004"/>
    <x v="1"/>
  </r>
  <r>
    <x v="1"/>
    <x v="1"/>
    <n v="-532.71"/>
    <x v="27"/>
    <s v="FUNDO DE GARANTIA DO TEMPO DE SERVICO"/>
    <x v="4"/>
    <s v="'1014485"/>
    <x v="1337"/>
    <x v="27"/>
    <x v="19"/>
    <x v="1"/>
    <x v="1"/>
    <x v="16"/>
    <x v="12"/>
    <s v="1 | 1"/>
    <x v="42"/>
    <n v="60022"/>
    <x v="1"/>
  </r>
  <r>
    <x v="1"/>
    <x v="1"/>
    <n v="-527.85"/>
    <x v="20"/>
    <s v="UNIMED-RIO COOPERATIVA DE TRABALHO MEDICO DO RIO DE JANEIRO LTDA"/>
    <x v="7"/>
    <s v="'34162592"/>
    <x v="1692"/>
    <x v="16"/>
    <x v="11"/>
    <x v="1"/>
    <x v="1"/>
    <x v="3"/>
    <x v="3"/>
    <s v="1 | 1"/>
    <x v="24"/>
    <n v="7002"/>
    <x v="1"/>
  </r>
  <r>
    <x v="1"/>
    <x v="1"/>
    <n v="-523.52"/>
    <x v="43"/>
    <s v="BANCO BRADESCO S.A."/>
    <x v="8"/>
    <s v="'701018975"/>
    <x v="1040"/>
    <x v="0"/>
    <x v="0"/>
    <x v="7"/>
    <x v="7"/>
    <x v="18"/>
    <x v="14"/>
    <s v="14 | 84"/>
    <x v="52"/>
    <n v="20011"/>
    <x v="0"/>
  </r>
  <r>
    <x v="1"/>
    <x v="1"/>
    <n v="-523.52"/>
    <x v="43"/>
    <s v="BANCO BRADESCO S.A."/>
    <x v="8"/>
    <s v="'701018983"/>
    <x v="1040"/>
    <x v="0"/>
    <x v="0"/>
    <x v="7"/>
    <x v="7"/>
    <x v="18"/>
    <x v="14"/>
    <s v="14 | 84"/>
    <x v="52"/>
    <n v="20011"/>
    <x v="0"/>
  </r>
  <r>
    <x v="1"/>
    <x v="1"/>
    <n v="-522.26"/>
    <x v="35"/>
    <s v="SECRETARIA DA RECEITA FEDERAL DO BRASIL - RFB"/>
    <x v="4"/>
    <s v="'1014708"/>
    <x v="1318"/>
    <x v="22"/>
    <x v="0"/>
    <x v="2"/>
    <x v="2"/>
    <x v="14"/>
    <x v="12"/>
    <s v="1 | 1"/>
    <x v="41"/>
    <n v="3002"/>
    <x v="1"/>
  </r>
  <r>
    <x v="1"/>
    <x v="1"/>
    <n v="-520.91"/>
    <x v="3"/>
    <s v="SODEXO PASS DO BRASIL SERVICOS E COMERCIO S.A."/>
    <x v="2"/>
    <s v="'326471001"/>
    <x v="1424"/>
    <x v="1"/>
    <x v="1"/>
    <x v="1"/>
    <x v="1"/>
    <x v="3"/>
    <x v="3"/>
    <s v="1 | 1"/>
    <x v="3"/>
    <n v="7001"/>
    <x v="1"/>
  </r>
  <r>
    <x v="1"/>
    <x v="1"/>
    <n v="-518.61"/>
    <x v="35"/>
    <s v="SECRETARIA DA RECEITA FEDERAL DO BRASIL - RFB"/>
    <x v="4"/>
    <s v="'1014674"/>
    <x v="1426"/>
    <x v="27"/>
    <x v="19"/>
    <x v="1"/>
    <x v="1"/>
    <x v="16"/>
    <x v="12"/>
    <s v="1 | 1"/>
    <x v="47"/>
    <n v="60023"/>
    <x v="1"/>
  </r>
  <r>
    <x v="1"/>
    <x v="1"/>
    <n v="-517.86"/>
    <x v="93"/>
    <s v="RIO SERVICE TECNOLOGIA LTDA"/>
    <x v="9"/>
    <s v="'2618"/>
    <x v="1126"/>
    <x v="29"/>
    <x v="19"/>
    <x v="1"/>
    <x v="1"/>
    <x v="1"/>
    <x v="1"/>
    <s v="1 | 4"/>
    <x v="111"/>
    <n v="60011"/>
    <x v="1"/>
  </r>
  <r>
    <x v="1"/>
    <x v="1"/>
    <n v="-512.89"/>
    <x v="13"/>
    <s v="UOL CURSOS TECNOLOGIA EDUCACIONAL LTDA."/>
    <x v="2"/>
    <s v="'119187515 "/>
    <x v="1042"/>
    <x v="22"/>
    <x v="0"/>
    <x v="2"/>
    <x v="2"/>
    <x v="6"/>
    <x v="3"/>
    <s v="1 | 1"/>
    <x v="16"/>
    <n v="3002"/>
    <x v="1"/>
  </r>
  <r>
    <x v="1"/>
    <x v="1"/>
    <n v="-512.24"/>
    <x v="34"/>
    <s v="UNIMED-RIO COOPERATIVA DE TRABALHO MEDICO DO RIO DE JANEIRO LTDA"/>
    <x v="7"/>
    <s v="'34162582"/>
    <x v="1479"/>
    <x v="1"/>
    <x v="1"/>
    <x v="1"/>
    <x v="1"/>
    <x v="3"/>
    <x v="3"/>
    <s v="1 | 1"/>
    <x v="49"/>
    <n v="7001"/>
    <x v="1"/>
  </r>
  <r>
    <x v="1"/>
    <x v="1"/>
    <n v="-510.57"/>
    <x v="13"/>
    <s v="TORRE E CIA SUPERMERCADOS S/A"/>
    <x v="9"/>
    <s v="'189223"/>
    <x v="1795"/>
    <x v="8"/>
    <x v="7"/>
    <x v="2"/>
    <x v="2"/>
    <x v="6"/>
    <x v="3"/>
    <s v="1 | 1"/>
    <x v="16"/>
    <n v="8003"/>
    <x v="1"/>
  </r>
  <r>
    <x v="1"/>
    <x v="1"/>
    <n v="-510.11"/>
    <x v="13"/>
    <s v="FUNDACAO GETULIO VARGAS"/>
    <x v="2"/>
    <s v="'LY-0041920 "/>
    <x v="1796"/>
    <x v="21"/>
    <x v="15"/>
    <x v="2"/>
    <x v="2"/>
    <x v="6"/>
    <x v="3"/>
    <s v="1 | 1"/>
    <x v="16"/>
    <n v="3004"/>
    <x v="1"/>
  </r>
  <r>
    <x v="1"/>
    <x v="1"/>
    <n v="-510"/>
    <x v="50"/>
    <s v="TRANSRIO CAMINHOES, ONIBUS, MAQUINAS E MOTORES LTDA"/>
    <x v="9"/>
    <s v="'341720"/>
    <x v="1797"/>
    <x v="1"/>
    <x v="1"/>
    <x v="1"/>
    <x v="1"/>
    <x v="1"/>
    <x v="1"/>
    <s v="1 | 1"/>
    <x v="62"/>
    <n v="70011"/>
    <x v="1"/>
  </r>
  <r>
    <x v="1"/>
    <x v="1"/>
    <n v="-508.8"/>
    <x v="50"/>
    <s v="GRANVIA AUTO PECAS LTDA"/>
    <x v="9"/>
    <s v="'107632"/>
    <x v="1798"/>
    <x v="1"/>
    <x v="1"/>
    <x v="1"/>
    <x v="1"/>
    <x v="1"/>
    <x v="1"/>
    <s v="1 | 1"/>
    <x v="62"/>
    <n v="70011"/>
    <x v="1"/>
  </r>
  <r>
    <x v="1"/>
    <x v="1"/>
    <n v="-507.08"/>
    <x v="84"/>
    <s v="SECRETARIA DE ESTADO DE FAZENDA - SEFAZ"/>
    <x v="4"/>
    <s v="'1013763"/>
    <x v="1799"/>
    <x v="25"/>
    <x v="18"/>
    <x v="1"/>
    <x v="1"/>
    <x v="1"/>
    <x v="1"/>
    <s v="1 | 1"/>
    <x v="102"/>
    <n v="30011"/>
    <x v="1"/>
  </r>
  <r>
    <x v="1"/>
    <x v="1"/>
    <n v="-505.36"/>
    <x v="86"/>
    <s v="PENSAO ALIMENTICIA"/>
    <x v="3"/>
    <s v="'1014465"/>
    <x v="1800"/>
    <x v="29"/>
    <x v="19"/>
    <x v="1"/>
    <x v="1"/>
    <x v="2"/>
    <x v="2"/>
    <s v="1 | 1"/>
    <x v="104"/>
    <n v="60011"/>
    <x v="1"/>
  </r>
  <r>
    <x v="1"/>
    <x v="1"/>
    <n v="-504"/>
    <x v="27"/>
    <s v="FUNDO DE GARANTIA DO TEMPO DE SERVICO"/>
    <x v="4"/>
    <s v="'1014482"/>
    <x v="1403"/>
    <x v="27"/>
    <x v="19"/>
    <x v="1"/>
    <x v="1"/>
    <x v="16"/>
    <x v="12"/>
    <s v="1 | 1"/>
    <x v="42"/>
    <n v="60022"/>
    <x v="1"/>
  </r>
  <r>
    <x v="1"/>
    <x v="1"/>
    <n v="-504"/>
    <x v="50"/>
    <s v="IMPERIO DOS FREIOS PECAS E SERVICOS LTDA"/>
    <x v="9"/>
    <s v="'18098"/>
    <x v="1801"/>
    <x v="1"/>
    <x v="1"/>
    <x v="1"/>
    <x v="1"/>
    <x v="1"/>
    <x v="1"/>
    <s v="1 | 1"/>
    <x v="62"/>
    <n v="70011"/>
    <x v="1"/>
  </r>
  <r>
    <x v="1"/>
    <x v="1"/>
    <n v="-502.92"/>
    <x v="50"/>
    <s v="GUANABARA DIESEL SA COMERCIO E REPRESENTACOES"/>
    <x v="7"/>
    <s v="'174501"/>
    <x v="1802"/>
    <x v="1"/>
    <x v="1"/>
    <x v="1"/>
    <x v="1"/>
    <x v="1"/>
    <x v="1"/>
    <s v="1 | 3"/>
    <x v="62"/>
    <n v="70011"/>
    <x v="1"/>
  </r>
  <r>
    <x v="1"/>
    <x v="1"/>
    <n v="-502.92"/>
    <x v="50"/>
    <s v="GUANABARA DIESEL SA COMERCIO E REPRESENTACOES"/>
    <x v="7"/>
    <s v="'174501"/>
    <x v="1802"/>
    <x v="1"/>
    <x v="1"/>
    <x v="1"/>
    <x v="1"/>
    <x v="1"/>
    <x v="1"/>
    <s v="2 | 3"/>
    <x v="62"/>
    <n v="70011"/>
    <x v="1"/>
  </r>
  <r>
    <x v="1"/>
    <x v="1"/>
    <n v="-502.92"/>
    <x v="50"/>
    <s v="GUANABARA DIESEL SA COMERCIO E REPRESENTACOES"/>
    <x v="7"/>
    <s v="'174501"/>
    <x v="1802"/>
    <x v="1"/>
    <x v="1"/>
    <x v="1"/>
    <x v="1"/>
    <x v="1"/>
    <x v="1"/>
    <s v="3 | 3"/>
    <x v="62"/>
    <n v="70011"/>
    <x v="1"/>
  </r>
  <r>
    <x v="1"/>
    <x v="1"/>
    <n v="-500"/>
    <x v="24"/>
    <s v="SPRING GERENCIAMENTO E INFORMACOES LTDA"/>
    <x v="2"/>
    <s v="'3137531"/>
    <x v="1046"/>
    <x v="0"/>
    <x v="0"/>
    <x v="2"/>
    <x v="2"/>
    <x v="12"/>
    <x v="10"/>
    <s v="8 | 10"/>
    <x v="29"/>
    <n v="20011"/>
    <x v="1"/>
  </r>
  <r>
    <x v="1"/>
    <x v="1"/>
    <n v="-500"/>
    <x v="119"/>
    <s v="HEVKEDE SERVICOS DE COBRANCA LTDA"/>
    <x v="7"/>
    <s v="'404"/>
    <x v="534"/>
    <x v="0"/>
    <x v="0"/>
    <x v="12"/>
    <x v="12"/>
    <x v="24"/>
    <x v="20"/>
    <s v="1 | 1"/>
    <x v="141"/>
    <n v="20011"/>
    <x v="1"/>
  </r>
  <r>
    <x v="1"/>
    <x v="1"/>
    <n v="-500"/>
    <x v="119"/>
    <s v="SR SANTOS SERVICOS LTDA"/>
    <x v="9"/>
    <s v="'460"/>
    <x v="529"/>
    <x v="0"/>
    <x v="0"/>
    <x v="12"/>
    <x v="12"/>
    <x v="24"/>
    <x v="20"/>
    <s v="1 | 1"/>
    <x v="141"/>
    <n v="2001"/>
    <x v="1"/>
  </r>
  <r>
    <x v="1"/>
    <x v="1"/>
    <n v="-498.62"/>
    <x v="34"/>
    <s v="UNIMED-RIO COOPERATIVA DE TRABALHO MEDICO DO RIO DE JANEIRO LTDA"/>
    <x v="7"/>
    <s v="'34162584"/>
    <x v="1375"/>
    <x v="29"/>
    <x v="19"/>
    <x v="1"/>
    <x v="1"/>
    <x v="3"/>
    <x v="3"/>
    <s v="1 | 1"/>
    <x v="49"/>
    <n v="60012"/>
    <x v="1"/>
  </r>
  <r>
    <x v="1"/>
    <x v="1"/>
    <n v="-497.79"/>
    <x v="30"/>
    <s v="SECRETARIA DA RECEITA FEDERAL DO BRASIL - RFB"/>
    <x v="4"/>
    <s v="'1014637"/>
    <x v="1541"/>
    <x v="1"/>
    <x v="1"/>
    <x v="1"/>
    <x v="1"/>
    <x v="16"/>
    <x v="12"/>
    <s v="1 | 1"/>
    <x v="90"/>
    <n v="7001"/>
    <x v="1"/>
  </r>
  <r>
    <x v="1"/>
    <x v="1"/>
    <n v="-496.60250000000002"/>
    <x v="29"/>
    <s v="LANÇAMENTO MANUAL"/>
    <x v="1"/>
    <m/>
    <x v="560"/>
    <x v="23"/>
    <x v="16"/>
    <x v="2"/>
    <x v="2"/>
    <x v="4"/>
    <x v="2"/>
    <m/>
    <x v="34"/>
    <n v="1002"/>
    <x v="0"/>
  </r>
  <r>
    <x v="1"/>
    <x v="1"/>
    <n v="-495.37"/>
    <x v="3"/>
    <s v="SODEXO PASS DO BRASIL SERVICOS E COMERCIO S.A."/>
    <x v="2"/>
    <s v="'326474001"/>
    <x v="1424"/>
    <x v="7"/>
    <x v="6"/>
    <x v="1"/>
    <x v="1"/>
    <x v="3"/>
    <x v="3"/>
    <s v="1 | 1"/>
    <x v="3"/>
    <n v="3008"/>
    <x v="1"/>
  </r>
  <r>
    <x v="1"/>
    <x v="1"/>
    <n v="-492.1"/>
    <x v="39"/>
    <s v="RIOPAR PARTICIPACOES S.A."/>
    <x v="2"/>
    <s v="'72958605"/>
    <x v="1648"/>
    <x v="4"/>
    <x v="4"/>
    <x v="2"/>
    <x v="2"/>
    <x v="6"/>
    <x v="3"/>
    <s v="1 | 1"/>
    <x v="46"/>
    <n v="4003"/>
    <x v="1"/>
  </r>
  <r>
    <x v="1"/>
    <x v="1"/>
    <n v="-492.1"/>
    <x v="39"/>
    <s v="RIOPAR PARTICIPACOES S.A."/>
    <x v="2"/>
    <s v="'72958605"/>
    <x v="1648"/>
    <x v="3"/>
    <x v="3"/>
    <x v="2"/>
    <x v="2"/>
    <x v="6"/>
    <x v="3"/>
    <s v="1 | 1"/>
    <x v="46"/>
    <n v="4002"/>
    <x v="1"/>
  </r>
  <r>
    <x v="1"/>
    <x v="1"/>
    <n v="-491.7"/>
    <x v="3"/>
    <s v="VR BENEFICIOS E SERVICOS DE PROCESSAMENTO S.A"/>
    <x v="2"/>
    <s v="'20230124007956"/>
    <x v="1461"/>
    <x v="6"/>
    <x v="1"/>
    <x v="1"/>
    <x v="1"/>
    <x v="3"/>
    <x v="3"/>
    <s v="1 | 1"/>
    <x v="3"/>
    <n v="7003"/>
    <x v="1"/>
  </r>
  <r>
    <x v="1"/>
    <x v="1"/>
    <n v="-490"/>
    <x v="123"/>
    <s v="MF COMERCIO DE PECAS AUTOMOTIVAS LTDA"/>
    <x v="9"/>
    <s v="'364"/>
    <x v="1803"/>
    <x v="1"/>
    <x v="1"/>
    <x v="1"/>
    <x v="1"/>
    <x v="1"/>
    <x v="1"/>
    <s v="1 | 1"/>
    <x v="145"/>
    <n v="7001"/>
    <x v="1"/>
  </r>
  <r>
    <x v="1"/>
    <x v="1"/>
    <n v="-490"/>
    <x v="18"/>
    <s v="EKO TRANSPORTES E RECOLHIMENTO DE RESIDUOS LTDA"/>
    <x v="6"/>
    <s v="'1014629"/>
    <x v="1804"/>
    <x v="18"/>
    <x v="13"/>
    <x v="2"/>
    <x v="2"/>
    <x v="10"/>
    <x v="8"/>
    <s v="1 | 1"/>
    <x v="21"/>
    <n v="4001"/>
    <x v="1"/>
  </r>
  <r>
    <x v="1"/>
    <x v="1"/>
    <n v="-490"/>
    <x v="19"/>
    <s v="BRF - CONSULTORIA EMPRESARIAL LTDA"/>
    <x v="2"/>
    <s v="'1013806"/>
    <x v="1805"/>
    <x v="9"/>
    <x v="8"/>
    <x v="2"/>
    <x v="2"/>
    <x v="10"/>
    <x v="8"/>
    <s v="1 | 1"/>
    <x v="22"/>
    <n v="8002"/>
    <x v="1"/>
  </r>
  <r>
    <x v="1"/>
    <x v="1"/>
    <n v="-490"/>
    <x v="19"/>
    <s v="BRF - CONSULTORIA EMPRESARIAL LTDA"/>
    <x v="7"/>
    <s v="'69"/>
    <x v="1806"/>
    <x v="9"/>
    <x v="8"/>
    <x v="2"/>
    <x v="2"/>
    <x v="10"/>
    <x v="8"/>
    <s v="1 | 1"/>
    <x v="22"/>
    <n v="8002"/>
    <x v="1"/>
  </r>
  <r>
    <x v="1"/>
    <x v="1"/>
    <n v="-489.6"/>
    <x v="35"/>
    <s v="SECRETARIA DA RECEITA FEDERAL DO BRASIL - RFB"/>
    <x v="4"/>
    <s v="'1014708"/>
    <x v="1318"/>
    <x v="1"/>
    <x v="1"/>
    <x v="1"/>
    <x v="1"/>
    <x v="16"/>
    <x v="12"/>
    <s v="1 | 1"/>
    <x v="47"/>
    <n v="7001"/>
    <x v="1"/>
  </r>
  <r>
    <x v="1"/>
    <x v="1"/>
    <n v="-488.32"/>
    <x v="97"/>
    <s v="CANDEIAS SERVICOS DE APOIO ADMINISTRATIVOS EIRELI"/>
    <x v="7"/>
    <s v="'217"/>
    <x v="968"/>
    <x v="33"/>
    <x v="16"/>
    <x v="9"/>
    <x v="9"/>
    <x v="20"/>
    <x v="16"/>
    <s v="1 | 1"/>
    <x v="116"/>
    <n v="9001"/>
    <x v="1"/>
  </r>
  <r>
    <x v="1"/>
    <x v="1"/>
    <n v="-485.6"/>
    <x v="3"/>
    <s v="SODEXO PASS DO BRASIL SERVICOS E COMERCIO S.A."/>
    <x v="2"/>
    <s v="'341319001"/>
    <x v="1424"/>
    <x v="1"/>
    <x v="1"/>
    <x v="1"/>
    <x v="1"/>
    <x v="3"/>
    <x v="3"/>
    <s v="1 | 1"/>
    <x v="3"/>
    <n v="7001"/>
    <x v="1"/>
  </r>
  <r>
    <x v="1"/>
    <x v="1"/>
    <n v="-484.8"/>
    <x v="49"/>
    <s v="BMB MATERIAL DE CONSTRUCAO S.A."/>
    <x v="9"/>
    <s v="'8789"/>
    <x v="1807"/>
    <x v="11"/>
    <x v="6"/>
    <x v="2"/>
    <x v="2"/>
    <x v="7"/>
    <x v="5"/>
    <s v="1 | 1"/>
    <x v="60"/>
    <n v="8004"/>
    <x v="1"/>
  </r>
  <r>
    <x v="1"/>
    <x v="1"/>
    <n v="-483.17"/>
    <x v="86"/>
    <s v="PENSAO ALIMENTICIA"/>
    <x v="3"/>
    <s v="'1014463"/>
    <x v="1808"/>
    <x v="29"/>
    <x v="19"/>
    <x v="1"/>
    <x v="1"/>
    <x v="2"/>
    <x v="2"/>
    <s v="1 | 1"/>
    <x v="104"/>
    <n v="60011"/>
    <x v="1"/>
  </r>
  <r>
    <x v="1"/>
    <x v="1"/>
    <n v="-482.39"/>
    <x v="3"/>
    <s v="VR BENEFICIOS E SERVICOS DE PROCESSAMENTO S.A"/>
    <x v="2"/>
    <s v="'20230124007956"/>
    <x v="1461"/>
    <x v="27"/>
    <x v="19"/>
    <x v="1"/>
    <x v="1"/>
    <x v="3"/>
    <x v="3"/>
    <s v="1 | 1"/>
    <x v="3"/>
    <n v="60023"/>
    <x v="1"/>
  </r>
  <r>
    <x v="1"/>
    <x v="1"/>
    <n v="-480.89"/>
    <x v="50"/>
    <s v="EKO TRANSPORTES E RECOLHIMENTO DE RESIDUOS LTDA"/>
    <x v="6"/>
    <s v="'1014718"/>
    <x v="1484"/>
    <x v="1"/>
    <x v="1"/>
    <x v="1"/>
    <x v="1"/>
    <x v="1"/>
    <x v="1"/>
    <s v="1 | 1"/>
    <x v="62"/>
    <n v="70011"/>
    <x v="1"/>
  </r>
  <r>
    <x v="1"/>
    <x v="1"/>
    <n v="-477.77"/>
    <x v="34"/>
    <s v="UNIMED-RIO COOPERATIVA DE TRABALHO MEDICO DO RIO DE JANEIRO LTDA"/>
    <x v="7"/>
    <s v="'34162582"/>
    <x v="1479"/>
    <x v="3"/>
    <x v="3"/>
    <x v="2"/>
    <x v="2"/>
    <x v="6"/>
    <x v="3"/>
    <s v="1 | 1"/>
    <x v="40"/>
    <n v="40026"/>
    <x v="1"/>
  </r>
  <r>
    <x v="1"/>
    <x v="1"/>
    <n v="-476"/>
    <x v="50"/>
    <s v="GRANVIA AUTO PECAS LTDA"/>
    <x v="9"/>
    <s v="'108185"/>
    <x v="1809"/>
    <x v="1"/>
    <x v="1"/>
    <x v="1"/>
    <x v="1"/>
    <x v="1"/>
    <x v="1"/>
    <s v="1 | 1"/>
    <x v="62"/>
    <n v="70011"/>
    <x v="1"/>
  </r>
  <r>
    <x v="1"/>
    <x v="1"/>
    <n v="-474"/>
    <x v="19"/>
    <s v="MADEIREIRA SAO LUIZ LTDA"/>
    <x v="9"/>
    <s v="'43222"/>
    <x v="1565"/>
    <x v="31"/>
    <x v="7"/>
    <x v="2"/>
    <x v="2"/>
    <x v="10"/>
    <x v="8"/>
    <s v="1 | 2"/>
    <x v="22"/>
    <n v="8007"/>
    <x v="1"/>
  </r>
  <r>
    <x v="1"/>
    <x v="1"/>
    <n v="-473.94"/>
    <x v="109"/>
    <s v="GARANTIA TOTAL REFORMADORA DE PNEUS LTDA"/>
    <x v="9"/>
    <s v="'182776"/>
    <x v="1810"/>
    <x v="1"/>
    <x v="1"/>
    <x v="1"/>
    <x v="1"/>
    <x v="1"/>
    <x v="1"/>
    <s v="1 | 4"/>
    <x v="129"/>
    <n v="70011"/>
    <x v="1"/>
  </r>
  <r>
    <x v="1"/>
    <x v="1"/>
    <n v="-473.94"/>
    <x v="109"/>
    <s v="GARANTIA TOTAL REFORMADORA DE PNEUS LTDA"/>
    <x v="9"/>
    <s v="'182776"/>
    <x v="1810"/>
    <x v="1"/>
    <x v="1"/>
    <x v="1"/>
    <x v="1"/>
    <x v="1"/>
    <x v="1"/>
    <s v="2 | 4"/>
    <x v="129"/>
    <n v="70011"/>
    <x v="1"/>
  </r>
  <r>
    <x v="1"/>
    <x v="1"/>
    <n v="-473.94"/>
    <x v="109"/>
    <s v="GARANTIA TOTAL REFORMADORA DE PNEUS LTDA"/>
    <x v="9"/>
    <s v="'182776"/>
    <x v="1810"/>
    <x v="1"/>
    <x v="1"/>
    <x v="1"/>
    <x v="1"/>
    <x v="1"/>
    <x v="1"/>
    <s v="3 | 4"/>
    <x v="129"/>
    <n v="70011"/>
    <x v="1"/>
  </r>
  <r>
    <x v="1"/>
    <x v="1"/>
    <n v="-473.94"/>
    <x v="109"/>
    <s v="GARANTIA TOTAL REFORMADORA DE PNEUS LTDA"/>
    <x v="9"/>
    <s v="'182776"/>
    <x v="1810"/>
    <x v="1"/>
    <x v="1"/>
    <x v="1"/>
    <x v="1"/>
    <x v="1"/>
    <x v="1"/>
    <s v="4 | 4"/>
    <x v="129"/>
    <n v="70011"/>
    <x v="1"/>
  </r>
  <r>
    <x v="1"/>
    <x v="1"/>
    <n v="-471.68"/>
    <x v="34"/>
    <s v="UNIMED-RIO COOPERATIVA DE TRABALHO MEDICO DO RIO DE JANEIRO LTDA"/>
    <x v="7"/>
    <s v="'34162580"/>
    <x v="1367"/>
    <x v="29"/>
    <x v="19"/>
    <x v="1"/>
    <x v="1"/>
    <x v="3"/>
    <x v="3"/>
    <s v="1 | 1"/>
    <x v="49"/>
    <n v="60013"/>
    <x v="1"/>
  </r>
  <r>
    <x v="1"/>
    <x v="1"/>
    <n v="-471.2"/>
    <x v="39"/>
    <s v="RIOPAR PARTICIPACOES S.A."/>
    <x v="2"/>
    <s v="'72958605"/>
    <x v="1648"/>
    <x v="8"/>
    <x v="7"/>
    <x v="2"/>
    <x v="2"/>
    <x v="6"/>
    <x v="3"/>
    <s v="1 | 1"/>
    <x v="46"/>
    <n v="8003"/>
    <x v="1"/>
  </r>
  <r>
    <x v="1"/>
    <x v="1"/>
    <n v="-471.12"/>
    <x v="35"/>
    <s v="SECRETARIA DA RECEITA FEDERAL DO BRASIL - RFB"/>
    <x v="4"/>
    <s v="'1014710"/>
    <x v="1418"/>
    <x v="19"/>
    <x v="14"/>
    <x v="2"/>
    <x v="2"/>
    <x v="14"/>
    <x v="12"/>
    <s v="1 | 1"/>
    <x v="41"/>
    <n v="3003"/>
    <x v="1"/>
  </r>
  <r>
    <x v="1"/>
    <x v="1"/>
    <n v="-470.85"/>
    <x v="27"/>
    <s v="FUNDO DE GARANTIA DO TEMPO DE SERVICO"/>
    <x v="4"/>
    <s v="'1014482"/>
    <x v="1403"/>
    <x v="19"/>
    <x v="14"/>
    <x v="2"/>
    <x v="2"/>
    <x v="14"/>
    <x v="12"/>
    <s v="1 | 1"/>
    <x v="32"/>
    <n v="3003"/>
    <x v="1"/>
  </r>
  <r>
    <x v="1"/>
    <x v="1"/>
    <n v="-469.05"/>
    <x v="27"/>
    <s v="FUNDO DE GARANTIA DO TEMPO DE SERVICO"/>
    <x v="4"/>
    <s v="'1014485"/>
    <x v="1337"/>
    <x v="22"/>
    <x v="0"/>
    <x v="2"/>
    <x v="2"/>
    <x v="14"/>
    <x v="12"/>
    <s v="1 | 1"/>
    <x v="32"/>
    <n v="3002"/>
    <x v="1"/>
  </r>
  <r>
    <x v="1"/>
    <x v="1"/>
    <n v="-465.51"/>
    <x v="8"/>
    <s v="ARNALDO BEZERRA"/>
    <x v="6"/>
    <s v="'1014505"/>
    <x v="1811"/>
    <x v="4"/>
    <x v="4"/>
    <x v="1"/>
    <x v="1"/>
    <x v="2"/>
    <x v="2"/>
    <s v="1 | 1"/>
    <x v="10"/>
    <n v="4003"/>
    <x v="1"/>
  </r>
  <r>
    <x v="1"/>
    <x v="1"/>
    <n v="-465"/>
    <x v="50"/>
    <s v="RH AUTOMACAO INDUSTRIAL LTDA"/>
    <x v="9"/>
    <s v="'130155"/>
    <x v="1812"/>
    <x v="1"/>
    <x v="1"/>
    <x v="1"/>
    <x v="1"/>
    <x v="1"/>
    <x v="1"/>
    <s v="1 | 1"/>
    <x v="62"/>
    <n v="70011"/>
    <x v="1"/>
  </r>
  <r>
    <x v="1"/>
    <x v="1"/>
    <n v="-465"/>
    <x v="50"/>
    <s v="TREVISO RIO VEICULOS LTDA"/>
    <x v="9"/>
    <s v="'182190"/>
    <x v="1813"/>
    <x v="1"/>
    <x v="1"/>
    <x v="1"/>
    <x v="1"/>
    <x v="1"/>
    <x v="1"/>
    <s v="1 | 1"/>
    <x v="62"/>
    <n v="70011"/>
    <x v="1"/>
  </r>
  <r>
    <x v="1"/>
    <x v="1"/>
    <n v="-464.97"/>
    <x v="50"/>
    <s v="AMEC- AMERICA CAMINHOES LTDA"/>
    <x v="9"/>
    <s v="'86258"/>
    <x v="1814"/>
    <x v="1"/>
    <x v="1"/>
    <x v="1"/>
    <x v="1"/>
    <x v="1"/>
    <x v="1"/>
    <s v="1 | 3"/>
    <x v="62"/>
    <n v="70011"/>
    <x v="1"/>
  </r>
  <r>
    <x v="1"/>
    <x v="1"/>
    <n v="-464.97"/>
    <x v="50"/>
    <s v="AMEC- AMERICA CAMINHOES LTDA"/>
    <x v="9"/>
    <s v="'86258"/>
    <x v="1814"/>
    <x v="1"/>
    <x v="1"/>
    <x v="1"/>
    <x v="1"/>
    <x v="1"/>
    <x v="1"/>
    <s v="2 | 3"/>
    <x v="62"/>
    <n v="70011"/>
    <x v="1"/>
  </r>
  <r>
    <x v="1"/>
    <x v="1"/>
    <n v="-464.96"/>
    <x v="50"/>
    <s v="AMEC- AMERICA CAMINHOES LTDA"/>
    <x v="9"/>
    <s v="'86258"/>
    <x v="1814"/>
    <x v="1"/>
    <x v="1"/>
    <x v="1"/>
    <x v="1"/>
    <x v="1"/>
    <x v="1"/>
    <s v="3 | 3"/>
    <x v="62"/>
    <n v="70011"/>
    <x v="1"/>
  </r>
  <r>
    <x v="1"/>
    <x v="1"/>
    <n v="-463.33"/>
    <x v="85"/>
    <s v="IMPORT VANS COMERCIO DE PECAS AUTOMOTIVAS LTDA"/>
    <x v="9"/>
    <s v="'21519"/>
    <x v="1815"/>
    <x v="1"/>
    <x v="1"/>
    <x v="1"/>
    <x v="1"/>
    <x v="1"/>
    <x v="1"/>
    <s v="1 | 3"/>
    <x v="103"/>
    <n v="70012"/>
    <x v="1"/>
  </r>
  <r>
    <x v="1"/>
    <x v="1"/>
    <n v="-463.33"/>
    <x v="85"/>
    <s v="IMPORT VANS COMERCIO DE PECAS AUTOMOTIVAS LTDA"/>
    <x v="9"/>
    <s v="'21519"/>
    <x v="1815"/>
    <x v="1"/>
    <x v="1"/>
    <x v="1"/>
    <x v="1"/>
    <x v="1"/>
    <x v="1"/>
    <s v="2 | 3"/>
    <x v="103"/>
    <n v="70012"/>
    <x v="1"/>
  </r>
  <r>
    <x v="1"/>
    <x v="1"/>
    <n v="-463.33"/>
    <x v="85"/>
    <s v="IMPORT VANS COMERCIO DE PECAS AUTOMOTIVAS LTDA"/>
    <x v="9"/>
    <s v="'21519"/>
    <x v="1815"/>
    <x v="1"/>
    <x v="1"/>
    <x v="1"/>
    <x v="1"/>
    <x v="1"/>
    <x v="1"/>
    <s v="3 | 3"/>
    <x v="103"/>
    <n v="70012"/>
    <x v="1"/>
  </r>
  <r>
    <x v="1"/>
    <x v="1"/>
    <n v="-460"/>
    <x v="19"/>
    <s v="VAREJAO DAS CORES COMERCIO DE PRODUTOS PARA PINTURA LTDA"/>
    <x v="9"/>
    <s v="'17972"/>
    <x v="1816"/>
    <x v="31"/>
    <x v="7"/>
    <x v="2"/>
    <x v="2"/>
    <x v="10"/>
    <x v="8"/>
    <s v="1 | 1"/>
    <x v="22"/>
    <n v="8007"/>
    <x v="1"/>
  </r>
  <r>
    <x v="1"/>
    <x v="1"/>
    <n v="-456.2"/>
    <x v="31"/>
    <s v="CONDOMINIO DO CENTRO DE ABAST DO EST DA GUANABARA"/>
    <x v="2"/>
    <s v="'129398"/>
    <x v="1778"/>
    <x v="2"/>
    <x v="2"/>
    <x v="2"/>
    <x v="2"/>
    <x v="7"/>
    <x v="5"/>
    <s v="1 | 1"/>
    <x v="115"/>
    <n v="4004"/>
    <x v="1"/>
  </r>
  <r>
    <x v="1"/>
    <x v="1"/>
    <n v="-456.04"/>
    <x v="86"/>
    <s v="PENSAO ALIMENTICIA"/>
    <x v="3"/>
    <s v="'1014464"/>
    <x v="1817"/>
    <x v="29"/>
    <x v="19"/>
    <x v="1"/>
    <x v="1"/>
    <x v="2"/>
    <x v="2"/>
    <s v="1 | 1"/>
    <x v="104"/>
    <n v="60011"/>
    <x v="1"/>
  </r>
  <r>
    <x v="1"/>
    <x v="1"/>
    <n v="-455.3"/>
    <x v="27"/>
    <s v="FUNDO DE GARANTIA DO TEMPO DE SERVICO"/>
    <x v="4"/>
    <s v="'1014485"/>
    <x v="1337"/>
    <x v="1"/>
    <x v="1"/>
    <x v="1"/>
    <x v="1"/>
    <x v="16"/>
    <x v="12"/>
    <s v="1 | 1"/>
    <x v="42"/>
    <n v="7001"/>
    <x v="1"/>
  </r>
  <r>
    <x v="1"/>
    <x v="1"/>
    <n v="-450"/>
    <x v="49"/>
    <s v="DV ARTE VERDE JARDINAGEM LTDA"/>
    <x v="7"/>
    <s v="'9548"/>
    <x v="1064"/>
    <x v="11"/>
    <x v="6"/>
    <x v="2"/>
    <x v="2"/>
    <x v="7"/>
    <x v="5"/>
    <s v="1 | 1"/>
    <x v="60"/>
    <n v="8004"/>
    <x v="1"/>
  </r>
  <r>
    <x v="1"/>
    <x v="1"/>
    <n v="-449.8"/>
    <x v="39"/>
    <s v="RIOPAR PARTICIPACOES S.A."/>
    <x v="2"/>
    <s v="'72955891"/>
    <x v="1514"/>
    <x v="7"/>
    <x v="6"/>
    <x v="1"/>
    <x v="1"/>
    <x v="3"/>
    <x v="3"/>
    <s v="1 | 1"/>
    <x v="58"/>
    <n v="3008"/>
    <x v="1"/>
  </r>
  <r>
    <x v="1"/>
    <x v="1"/>
    <n v="-446.28"/>
    <x v="27"/>
    <s v="FUNDO DE GARANTIA DO TEMPO DE SERVICO"/>
    <x v="4"/>
    <s v="'1014486"/>
    <x v="1528"/>
    <x v="1"/>
    <x v="1"/>
    <x v="1"/>
    <x v="1"/>
    <x v="16"/>
    <x v="12"/>
    <s v="1 | 1"/>
    <x v="42"/>
    <n v="7001"/>
    <x v="1"/>
  </r>
  <r>
    <x v="1"/>
    <x v="1"/>
    <n v="-443.4"/>
    <x v="50"/>
    <s v="GRANVIA AUTO PECAS LTDA"/>
    <x v="9"/>
    <s v="'107703"/>
    <x v="1818"/>
    <x v="1"/>
    <x v="1"/>
    <x v="1"/>
    <x v="1"/>
    <x v="1"/>
    <x v="1"/>
    <s v="1 | 1"/>
    <x v="62"/>
    <n v="70011"/>
    <x v="1"/>
  </r>
  <r>
    <x v="1"/>
    <x v="1"/>
    <n v="-443.33"/>
    <x v="13"/>
    <s v="ANHANGUERA EDUCACIONAL PARTICIPACOES S/A"/>
    <x v="2"/>
    <s v="'302861401"/>
    <x v="1819"/>
    <x v="5"/>
    <x v="5"/>
    <x v="2"/>
    <x v="2"/>
    <x v="6"/>
    <x v="3"/>
    <s v="1 | 1"/>
    <x v="16"/>
    <n v="3006"/>
    <x v="1"/>
  </r>
  <r>
    <x v="1"/>
    <x v="1"/>
    <n v="-442.15"/>
    <x v="70"/>
    <s v="COMPANHIA MUNICIPAL DE LIMPEZA URBANA - COMLURB"/>
    <x v="2"/>
    <s v="'15080918000513049 "/>
    <x v="1820"/>
    <x v="29"/>
    <x v="19"/>
    <x v="1"/>
    <x v="1"/>
    <x v="1"/>
    <x v="1"/>
    <s v="1 | 1"/>
    <x v="82"/>
    <n v="6001"/>
    <x v="1"/>
  </r>
  <r>
    <x v="1"/>
    <x v="1"/>
    <n v="-441.62"/>
    <x v="67"/>
    <s v="AUTO POSTO MEU CEARA LTDA"/>
    <x v="2"/>
    <s v="'9347"/>
    <x v="1628"/>
    <x v="23"/>
    <x v="16"/>
    <x v="2"/>
    <x v="2"/>
    <x v="10"/>
    <x v="8"/>
    <s v="1 | 1"/>
    <x v="79"/>
    <n v="1002"/>
    <x v="1"/>
  </r>
  <r>
    <x v="1"/>
    <x v="1"/>
    <n v="-439.46"/>
    <x v="50"/>
    <s v="TREVISO RIO VEICULOS LTDA"/>
    <x v="9"/>
    <s v="'181779"/>
    <x v="1821"/>
    <x v="1"/>
    <x v="1"/>
    <x v="1"/>
    <x v="1"/>
    <x v="1"/>
    <x v="1"/>
    <s v="1 | 2"/>
    <x v="62"/>
    <n v="70011"/>
    <x v="1"/>
  </r>
  <r>
    <x v="1"/>
    <x v="1"/>
    <n v="-439.46"/>
    <x v="50"/>
    <s v="TREVISO RIO VEICULOS LTDA"/>
    <x v="9"/>
    <s v="'181779"/>
    <x v="1821"/>
    <x v="1"/>
    <x v="1"/>
    <x v="1"/>
    <x v="1"/>
    <x v="1"/>
    <x v="1"/>
    <s v="2 | 2"/>
    <x v="62"/>
    <n v="70011"/>
    <x v="1"/>
  </r>
  <r>
    <x v="1"/>
    <x v="1"/>
    <n v="-438.55"/>
    <x v="30"/>
    <s v="SECRETARIA DA RECEITA FEDERAL DO BRASIL - RFB"/>
    <x v="4"/>
    <s v="'1014634"/>
    <x v="1353"/>
    <x v="27"/>
    <x v="19"/>
    <x v="1"/>
    <x v="1"/>
    <x v="16"/>
    <x v="12"/>
    <s v="1 | 1"/>
    <x v="90"/>
    <n v="60021"/>
    <x v="1"/>
  </r>
  <r>
    <x v="1"/>
    <x v="1"/>
    <n v="-438.52"/>
    <x v="34"/>
    <s v="UNIMED-RIO COOPERATIVA DE TRABALHO MEDICO DO RIO DE JANEIRO LTDA"/>
    <x v="7"/>
    <s v="'34162580"/>
    <x v="1367"/>
    <x v="22"/>
    <x v="0"/>
    <x v="2"/>
    <x v="2"/>
    <x v="6"/>
    <x v="3"/>
    <s v="1 | 1"/>
    <x v="40"/>
    <n v="3002"/>
    <x v="1"/>
  </r>
  <r>
    <x v="1"/>
    <x v="1"/>
    <n v="-437.95"/>
    <x v="70"/>
    <s v="COMPANHIA MUNICIPAL DE LIMPEZA URBANA - COMLURB"/>
    <x v="2"/>
    <s v="'15080916000513515 "/>
    <x v="1820"/>
    <x v="29"/>
    <x v="19"/>
    <x v="1"/>
    <x v="1"/>
    <x v="1"/>
    <x v="1"/>
    <s v="1 | 1"/>
    <x v="82"/>
    <n v="6001"/>
    <x v="1"/>
  </r>
  <r>
    <x v="1"/>
    <x v="1"/>
    <n v="-437.95"/>
    <x v="70"/>
    <s v="COMPANHIA MUNICIPAL DE LIMPEZA URBANA - COMLURB"/>
    <x v="2"/>
    <s v="'15080916000513694"/>
    <x v="1820"/>
    <x v="29"/>
    <x v="19"/>
    <x v="1"/>
    <x v="1"/>
    <x v="1"/>
    <x v="1"/>
    <s v="1 | 1"/>
    <x v="82"/>
    <n v="6001"/>
    <x v="1"/>
  </r>
  <r>
    <x v="1"/>
    <x v="1"/>
    <n v="-435"/>
    <x v="49"/>
    <s v="DEDETIZADORA TOYAMA"/>
    <x v="7"/>
    <s v="'7138"/>
    <x v="1822"/>
    <x v="2"/>
    <x v="2"/>
    <x v="2"/>
    <x v="2"/>
    <x v="7"/>
    <x v="5"/>
    <s v="1 | 1"/>
    <x v="60"/>
    <n v="4004"/>
    <x v="1"/>
  </r>
  <r>
    <x v="1"/>
    <x v="1"/>
    <n v="-435"/>
    <x v="49"/>
    <s v="DEDETIZADORA TOYAMA"/>
    <x v="7"/>
    <s v="'7139"/>
    <x v="1823"/>
    <x v="2"/>
    <x v="2"/>
    <x v="2"/>
    <x v="2"/>
    <x v="7"/>
    <x v="5"/>
    <s v="1 | 1"/>
    <x v="60"/>
    <n v="4004"/>
    <x v="1"/>
  </r>
  <r>
    <x v="1"/>
    <x v="1"/>
    <n v="-434.69"/>
    <x v="114"/>
    <s v="SECRETARIA DA RECEITA FEDERAL DO BRASIL - RFB"/>
    <x v="4"/>
    <s v="'1014320"/>
    <x v="1824"/>
    <x v="0"/>
    <x v="0"/>
    <x v="10"/>
    <x v="10"/>
    <x v="22"/>
    <x v="18"/>
    <s v="1 | 1"/>
    <x v="135"/>
    <n v="20011"/>
    <x v="1"/>
  </r>
  <r>
    <x v="1"/>
    <x v="1"/>
    <n v="-434.01"/>
    <x v="20"/>
    <s v="UNIMED-RIO COOPERATIVA DE TRABALHO MEDICO DO RIO DE JANEIRO LTDA"/>
    <x v="7"/>
    <s v="'34162587"/>
    <x v="1825"/>
    <x v="29"/>
    <x v="19"/>
    <x v="1"/>
    <x v="1"/>
    <x v="3"/>
    <x v="3"/>
    <s v="1 | 1"/>
    <x v="24"/>
    <n v="60012"/>
    <x v="1"/>
  </r>
  <r>
    <x v="1"/>
    <x v="1"/>
    <n v="-431.2"/>
    <x v="114"/>
    <s v="SECRETARIA DA RECEITA FEDERAL DO BRASIL - RFB"/>
    <x v="4"/>
    <s v="'1014318"/>
    <x v="1826"/>
    <x v="0"/>
    <x v="0"/>
    <x v="10"/>
    <x v="10"/>
    <x v="22"/>
    <x v="18"/>
    <s v="1 | 1"/>
    <x v="135"/>
    <n v="20011"/>
    <x v="1"/>
  </r>
  <r>
    <x v="1"/>
    <x v="1"/>
    <n v="-430.07"/>
    <x v="97"/>
    <s v="JEDAF SERVICOS DE ESCRITORIO E APOIO ADMINISTRATIVO E TRANSPORTE EM GERAL EIRELI"/>
    <x v="7"/>
    <s v="'0190"/>
    <x v="820"/>
    <x v="33"/>
    <x v="16"/>
    <x v="9"/>
    <x v="9"/>
    <x v="20"/>
    <x v="16"/>
    <s v="1 | 1"/>
    <x v="116"/>
    <n v="9001"/>
    <x v="1"/>
  </r>
  <r>
    <x v="1"/>
    <x v="1"/>
    <n v="-429.66"/>
    <x v="86"/>
    <s v="PENSAO ALIMENTICIA"/>
    <x v="3"/>
    <s v="'1014457"/>
    <x v="1827"/>
    <x v="29"/>
    <x v="19"/>
    <x v="1"/>
    <x v="1"/>
    <x v="2"/>
    <x v="2"/>
    <s v="1 | 1"/>
    <x v="104"/>
    <n v="60011"/>
    <x v="1"/>
  </r>
  <r>
    <x v="1"/>
    <x v="1"/>
    <n v="-427.92"/>
    <x v="23"/>
    <s v="STORM CLEAN COMERCIO DE PRODUTOS DE HIGIENE EIRELI"/>
    <x v="9"/>
    <s v="'9325"/>
    <x v="1828"/>
    <x v="29"/>
    <x v="19"/>
    <x v="1"/>
    <x v="1"/>
    <x v="8"/>
    <x v="6"/>
    <s v="1 | 1"/>
    <x v="28"/>
    <n v="60011"/>
    <x v="1"/>
  </r>
  <r>
    <x v="1"/>
    <x v="1"/>
    <n v="-425"/>
    <x v="109"/>
    <s v="GARANTIA TOTAL REFORMADORA DE PNEUS LTDA"/>
    <x v="7"/>
    <s v="'90386"/>
    <x v="1829"/>
    <x v="1"/>
    <x v="1"/>
    <x v="1"/>
    <x v="1"/>
    <x v="1"/>
    <x v="1"/>
    <s v="1 | 4"/>
    <x v="129"/>
    <n v="70011"/>
    <x v="1"/>
  </r>
  <r>
    <x v="1"/>
    <x v="1"/>
    <n v="-425"/>
    <x v="109"/>
    <s v="GARANTIA TOTAL REFORMADORA DE PNEUS LTDA"/>
    <x v="7"/>
    <s v="'90386"/>
    <x v="1829"/>
    <x v="1"/>
    <x v="1"/>
    <x v="1"/>
    <x v="1"/>
    <x v="1"/>
    <x v="1"/>
    <s v="2 | 4"/>
    <x v="129"/>
    <n v="70011"/>
    <x v="1"/>
  </r>
  <r>
    <x v="1"/>
    <x v="1"/>
    <n v="-425"/>
    <x v="109"/>
    <s v="GARANTIA TOTAL REFORMADORA DE PNEUS LTDA"/>
    <x v="7"/>
    <s v="'90386"/>
    <x v="1829"/>
    <x v="1"/>
    <x v="1"/>
    <x v="1"/>
    <x v="1"/>
    <x v="1"/>
    <x v="1"/>
    <s v="3 | 4"/>
    <x v="129"/>
    <n v="70011"/>
    <x v="1"/>
  </r>
  <r>
    <x v="1"/>
    <x v="1"/>
    <n v="-425"/>
    <x v="109"/>
    <s v="GARANTIA TOTAL REFORMADORA DE PNEUS LTDA"/>
    <x v="7"/>
    <s v="'90386"/>
    <x v="1829"/>
    <x v="1"/>
    <x v="1"/>
    <x v="1"/>
    <x v="1"/>
    <x v="1"/>
    <x v="1"/>
    <s v="4 | 4"/>
    <x v="129"/>
    <n v="70011"/>
    <x v="1"/>
  </r>
  <r>
    <x v="1"/>
    <x v="1"/>
    <n v="-424.8"/>
    <x v="22"/>
    <s v="GUILHERME CARVALHO DE ALMEIDA"/>
    <x v="11"/>
    <s v="'1014083"/>
    <x v="1455"/>
    <x v="24"/>
    <x v="17"/>
    <x v="2"/>
    <x v="2"/>
    <x v="10"/>
    <x v="8"/>
    <s v="1 | 1"/>
    <x v="26"/>
    <n v="8006"/>
    <x v="1"/>
  </r>
  <r>
    <x v="1"/>
    <x v="1"/>
    <n v="-424.65"/>
    <x v="3"/>
    <s v="SODEXO PASS DO BRASIL SERVICOS E COMERCIO S.A."/>
    <x v="2"/>
    <s v="'326420001"/>
    <x v="1326"/>
    <x v="21"/>
    <x v="15"/>
    <x v="2"/>
    <x v="2"/>
    <x v="6"/>
    <x v="3"/>
    <s v="1 | 1"/>
    <x v="8"/>
    <n v="3004"/>
    <x v="1"/>
  </r>
  <r>
    <x v="1"/>
    <x v="1"/>
    <n v="-424.65"/>
    <x v="3"/>
    <s v="SODEXO PASS DO BRASIL SERVICOS E COMERCIO S.A."/>
    <x v="2"/>
    <s v="'326420001"/>
    <x v="1326"/>
    <x v="22"/>
    <x v="0"/>
    <x v="2"/>
    <x v="2"/>
    <x v="6"/>
    <x v="3"/>
    <s v="1 | 1"/>
    <x v="8"/>
    <n v="3002"/>
    <x v="1"/>
  </r>
  <r>
    <x v="1"/>
    <x v="1"/>
    <n v="-424.65"/>
    <x v="3"/>
    <s v="SODEXO PASS DO BRASIL SERVICOS E COMERCIO S.A."/>
    <x v="2"/>
    <s v="'326420001"/>
    <x v="1326"/>
    <x v="9"/>
    <x v="8"/>
    <x v="2"/>
    <x v="2"/>
    <x v="6"/>
    <x v="3"/>
    <s v="1 | 1"/>
    <x v="8"/>
    <n v="8002"/>
    <x v="1"/>
  </r>
  <r>
    <x v="1"/>
    <x v="1"/>
    <n v="-424.65"/>
    <x v="3"/>
    <s v="SODEXO PASS DO BRASIL SERVICOS E COMERCIO S.A."/>
    <x v="2"/>
    <s v="'326420001"/>
    <x v="1326"/>
    <x v="17"/>
    <x v="2"/>
    <x v="1"/>
    <x v="1"/>
    <x v="3"/>
    <x v="3"/>
    <s v="1 | 1"/>
    <x v="3"/>
    <n v="5006"/>
    <x v="1"/>
  </r>
  <r>
    <x v="1"/>
    <x v="1"/>
    <n v="-424.65"/>
    <x v="3"/>
    <s v="SODEXO PASS DO BRASIL SERVICOS E COMERCIO S.A."/>
    <x v="2"/>
    <s v="'326420001"/>
    <x v="1326"/>
    <x v="1"/>
    <x v="1"/>
    <x v="1"/>
    <x v="1"/>
    <x v="3"/>
    <x v="3"/>
    <s v="1 | 1"/>
    <x v="3"/>
    <n v="7001"/>
    <x v="1"/>
  </r>
  <r>
    <x v="1"/>
    <x v="1"/>
    <n v="-424.65"/>
    <x v="3"/>
    <s v="SODEXO PASS DO BRASIL SERVICOS E COMERCIO S.A."/>
    <x v="2"/>
    <s v="'326420001"/>
    <x v="1326"/>
    <x v="5"/>
    <x v="5"/>
    <x v="2"/>
    <x v="2"/>
    <x v="6"/>
    <x v="3"/>
    <s v="1 | 1"/>
    <x v="8"/>
    <n v="3006"/>
    <x v="1"/>
  </r>
  <r>
    <x v="1"/>
    <x v="1"/>
    <n v="-424.65"/>
    <x v="3"/>
    <s v="SODEXO PASS DO BRASIL SERVICOS E COMERCIO S.A."/>
    <x v="2"/>
    <s v="'326420001"/>
    <x v="1326"/>
    <x v="24"/>
    <x v="17"/>
    <x v="2"/>
    <x v="2"/>
    <x v="6"/>
    <x v="3"/>
    <s v="1 | 1"/>
    <x v="8"/>
    <n v="8006"/>
    <x v="1"/>
  </r>
  <r>
    <x v="1"/>
    <x v="1"/>
    <n v="-424.65"/>
    <x v="3"/>
    <s v="SODEXO PASS DO BRASIL SERVICOS E COMERCIO S.A."/>
    <x v="2"/>
    <s v="'326440001"/>
    <x v="1452"/>
    <x v="7"/>
    <x v="6"/>
    <x v="1"/>
    <x v="1"/>
    <x v="3"/>
    <x v="3"/>
    <s v="1 | 1"/>
    <x v="3"/>
    <n v="3008"/>
    <x v="1"/>
  </r>
  <r>
    <x v="1"/>
    <x v="1"/>
    <n v="-424.65"/>
    <x v="3"/>
    <s v="SODEXO PASS DO BRASIL SERVICOS E COMERCIO S.A."/>
    <x v="2"/>
    <s v="'326440001"/>
    <x v="1452"/>
    <x v="21"/>
    <x v="15"/>
    <x v="2"/>
    <x v="2"/>
    <x v="6"/>
    <x v="3"/>
    <s v="1 | 1"/>
    <x v="8"/>
    <n v="3004"/>
    <x v="1"/>
  </r>
  <r>
    <x v="1"/>
    <x v="1"/>
    <n v="-424.65"/>
    <x v="3"/>
    <s v="SODEXO PASS DO BRASIL SERVICOS E COMERCIO S.A."/>
    <x v="2"/>
    <s v="'326440001"/>
    <x v="1452"/>
    <x v="15"/>
    <x v="12"/>
    <x v="2"/>
    <x v="2"/>
    <x v="6"/>
    <x v="3"/>
    <s v="1 | 1"/>
    <x v="8"/>
    <n v="5002"/>
    <x v="1"/>
  </r>
  <r>
    <x v="1"/>
    <x v="1"/>
    <n v="-424.65"/>
    <x v="3"/>
    <s v="SODEXO PASS DO BRASIL SERVICOS E COMERCIO S.A."/>
    <x v="2"/>
    <s v="'326440001"/>
    <x v="1452"/>
    <x v="27"/>
    <x v="19"/>
    <x v="1"/>
    <x v="1"/>
    <x v="3"/>
    <x v="3"/>
    <s v="1 | 1"/>
    <x v="3"/>
    <n v="60022"/>
    <x v="1"/>
  </r>
  <r>
    <x v="1"/>
    <x v="1"/>
    <n v="-424.65"/>
    <x v="3"/>
    <s v="SODEXO PASS DO BRASIL SERVICOS E COMERCIO S.A."/>
    <x v="2"/>
    <s v="'326440001"/>
    <x v="1452"/>
    <x v="5"/>
    <x v="5"/>
    <x v="2"/>
    <x v="2"/>
    <x v="6"/>
    <x v="3"/>
    <s v="1 | 1"/>
    <x v="8"/>
    <n v="3006"/>
    <x v="1"/>
  </r>
  <r>
    <x v="1"/>
    <x v="1"/>
    <n v="-424.65"/>
    <x v="3"/>
    <s v="SODEXO PASS DO BRASIL SERVICOS E COMERCIO S.A."/>
    <x v="2"/>
    <s v="'326440001"/>
    <x v="1452"/>
    <x v="4"/>
    <x v="4"/>
    <x v="2"/>
    <x v="2"/>
    <x v="6"/>
    <x v="3"/>
    <s v="1 | 1"/>
    <x v="8"/>
    <n v="4003"/>
    <x v="1"/>
  </r>
  <r>
    <x v="1"/>
    <x v="1"/>
    <n v="-424.65"/>
    <x v="3"/>
    <s v="SODEXO PASS DO BRASIL SERVICOS E COMERCIO S.A."/>
    <x v="2"/>
    <s v="'326440001"/>
    <x v="1452"/>
    <x v="14"/>
    <x v="11"/>
    <x v="1"/>
    <x v="1"/>
    <x v="3"/>
    <x v="3"/>
    <s v="1 | 1"/>
    <x v="3"/>
    <n v="5005"/>
    <x v="1"/>
  </r>
  <r>
    <x v="1"/>
    <x v="1"/>
    <n v="-424.65"/>
    <x v="3"/>
    <s v="SODEXO PASS DO BRASIL SERVICOS E COMERCIO S.A."/>
    <x v="2"/>
    <s v="'326474001"/>
    <x v="1424"/>
    <x v="27"/>
    <x v="19"/>
    <x v="1"/>
    <x v="1"/>
    <x v="3"/>
    <x v="3"/>
    <s v="1 | 1"/>
    <x v="3"/>
    <n v="60021"/>
    <x v="1"/>
  </r>
  <r>
    <x v="1"/>
    <x v="1"/>
    <n v="-424.65"/>
    <x v="3"/>
    <s v="SODEXO PASS DO BRASIL SERVICOS E COMERCIO S.A."/>
    <x v="2"/>
    <s v="'326474001"/>
    <x v="1424"/>
    <x v="27"/>
    <x v="19"/>
    <x v="1"/>
    <x v="1"/>
    <x v="3"/>
    <x v="3"/>
    <s v="1 | 1"/>
    <x v="3"/>
    <n v="60022"/>
    <x v="1"/>
  </r>
  <r>
    <x v="1"/>
    <x v="1"/>
    <n v="-424.65"/>
    <x v="3"/>
    <s v="VR BENEFICIOS E SERVICOS DE PROCESSAMENTO S.A"/>
    <x v="2"/>
    <s v="'20230124007956"/>
    <x v="1461"/>
    <x v="18"/>
    <x v="13"/>
    <x v="2"/>
    <x v="2"/>
    <x v="6"/>
    <x v="3"/>
    <s v="1 | 1"/>
    <x v="8"/>
    <n v="4001"/>
    <x v="1"/>
  </r>
  <r>
    <x v="1"/>
    <x v="1"/>
    <n v="-422.47"/>
    <x v="3"/>
    <s v="SODEXO PASS DO BRASIL SERVICOS E COMERCIO S.A."/>
    <x v="2"/>
    <s v="'326401001"/>
    <x v="1326"/>
    <x v="9"/>
    <x v="8"/>
    <x v="2"/>
    <x v="2"/>
    <x v="6"/>
    <x v="3"/>
    <s v="1 | 1"/>
    <x v="8"/>
    <n v="8002"/>
    <x v="1"/>
  </r>
  <r>
    <x v="1"/>
    <x v="1"/>
    <n v="-416.87"/>
    <x v="35"/>
    <s v="SECRETARIA DA RECEITA FEDERAL DO BRASIL - RFB"/>
    <x v="4"/>
    <s v="'1014708"/>
    <x v="1318"/>
    <x v="21"/>
    <x v="15"/>
    <x v="2"/>
    <x v="2"/>
    <x v="14"/>
    <x v="12"/>
    <s v="1 | 1"/>
    <x v="41"/>
    <n v="3004"/>
    <x v="1"/>
  </r>
  <r>
    <x v="1"/>
    <x v="1"/>
    <n v="-415.47"/>
    <x v="50"/>
    <s v="TRANSRIO CAMINHOES, ONIBUS, MAQUINAS E MOTORES LTDA"/>
    <x v="9"/>
    <s v="'340188"/>
    <x v="1718"/>
    <x v="1"/>
    <x v="1"/>
    <x v="1"/>
    <x v="1"/>
    <x v="1"/>
    <x v="1"/>
    <s v="3 | 3"/>
    <x v="62"/>
    <n v="70011"/>
    <x v="1"/>
  </r>
  <r>
    <x v="1"/>
    <x v="1"/>
    <n v="-415.36"/>
    <x v="50"/>
    <s v="TRANSRIO CAMINHOES, ONIBUS, MAQUINAS E MOTORES LTDA"/>
    <x v="9"/>
    <s v="'340188"/>
    <x v="1718"/>
    <x v="1"/>
    <x v="1"/>
    <x v="1"/>
    <x v="1"/>
    <x v="1"/>
    <x v="1"/>
    <s v="1 | 3"/>
    <x v="62"/>
    <n v="70011"/>
    <x v="1"/>
  </r>
  <r>
    <x v="1"/>
    <x v="1"/>
    <n v="-415.35"/>
    <x v="50"/>
    <s v="TRANSRIO CAMINHOES, ONIBUS, MAQUINAS E MOTORES LTDA"/>
    <x v="9"/>
    <s v="'340188"/>
    <x v="1718"/>
    <x v="1"/>
    <x v="1"/>
    <x v="1"/>
    <x v="1"/>
    <x v="1"/>
    <x v="1"/>
    <s v="2 | 3"/>
    <x v="62"/>
    <n v="70011"/>
    <x v="1"/>
  </r>
  <r>
    <x v="1"/>
    <x v="1"/>
    <n v="-414.42"/>
    <x v="25"/>
    <s v="TRANSITA TRANSPORTES LTDA"/>
    <x v="10"/>
    <s v="'1014154"/>
    <x v="1830"/>
    <x v="2"/>
    <x v="2"/>
    <x v="2"/>
    <x v="2"/>
    <x v="7"/>
    <x v="5"/>
    <s v="1 | 1"/>
    <x v="30"/>
    <n v="4004"/>
    <x v="1"/>
  </r>
  <r>
    <x v="1"/>
    <x v="1"/>
    <n v="-414.01"/>
    <x v="86"/>
    <s v="PENSAO ALIMENTICIA"/>
    <x v="3"/>
    <s v="'1014461"/>
    <x v="1831"/>
    <x v="29"/>
    <x v="19"/>
    <x v="1"/>
    <x v="1"/>
    <x v="2"/>
    <x v="2"/>
    <s v="1 | 1"/>
    <x v="104"/>
    <n v="60012"/>
    <x v="1"/>
  </r>
  <r>
    <x v="1"/>
    <x v="1"/>
    <n v="-413.49"/>
    <x v="50"/>
    <s v="TRANSRIO CAMINHOES, ONIBUS, MAQUINAS E MOTORES LTDA"/>
    <x v="9"/>
    <s v="'339603"/>
    <x v="1718"/>
    <x v="1"/>
    <x v="1"/>
    <x v="1"/>
    <x v="1"/>
    <x v="1"/>
    <x v="1"/>
    <s v="3 | 3"/>
    <x v="62"/>
    <n v="70011"/>
    <x v="1"/>
  </r>
  <r>
    <x v="1"/>
    <x v="1"/>
    <n v="-413.49"/>
    <x v="50"/>
    <s v="TRANSRIO CAMINHOES, ONIBUS, MAQUINAS E MOTORES LTDA"/>
    <x v="9"/>
    <s v="'339607"/>
    <x v="1718"/>
    <x v="1"/>
    <x v="1"/>
    <x v="1"/>
    <x v="1"/>
    <x v="1"/>
    <x v="1"/>
    <s v="3 | 3"/>
    <x v="62"/>
    <n v="70011"/>
    <x v="1"/>
  </r>
  <r>
    <x v="1"/>
    <x v="1"/>
    <n v="-413.49"/>
    <x v="50"/>
    <s v="TRANSRIO CAMINHOES, ONIBUS, MAQUINAS E MOTORES LTDA"/>
    <x v="9"/>
    <s v="'339609"/>
    <x v="1718"/>
    <x v="1"/>
    <x v="1"/>
    <x v="1"/>
    <x v="1"/>
    <x v="1"/>
    <x v="1"/>
    <s v="3 | 3"/>
    <x v="62"/>
    <n v="70011"/>
    <x v="1"/>
  </r>
  <r>
    <x v="1"/>
    <x v="1"/>
    <n v="-413.39"/>
    <x v="50"/>
    <s v="TRANSRIO CAMINHOES, ONIBUS, MAQUINAS E MOTORES LTDA"/>
    <x v="9"/>
    <s v="'339603"/>
    <x v="1718"/>
    <x v="1"/>
    <x v="1"/>
    <x v="1"/>
    <x v="1"/>
    <x v="1"/>
    <x v="1"/>
    <s v="1 | 3"/>
    <x v="62"/>
    <n v="70011"/>
    <x v="1"/>
  </r>
  <r>
    <x v="1"/>
    <x v="1"/>
    <n v="-413.39"/>
    <x v="50"/>
    <s v="TRANSRIO CAMINHOES, ONIBUS, MAQUINAS E MOTORES LTDA"/>
    <x v="9"/>
    <s v="'339607"/>
    <x v="1718"/>
    <x v="1"/>
    <x v="1"/>
    <x v="1"/>
    <x v="1"/>
    <x v="1"/>
    <x v="1"/>
    <s v="1 | 3"/>
    <x v="62"/>
    <n v="70011"/>
    <x v="1"/>
  </r>
  <r>
    <x v="1"/>
    <x v="1"/>
    <n v="-413.39"/>
    <x v="50"/>
    <s v="TRANSRIO CAMINHOES, ONIBUS, MAQUINAS E MOTORES LTDA"/>
    <x v="9"/>
    <s v="'339609"/>
    <x v="1718"/>
    <x v="1"/>
    <x v="1"/>
    <x v="1"/>
    <x v="1"/>
    <x v="1"/>
    <x v="1"/>
    <s v="1 | 3"/>
    <x v="62"/>
    <n v="70011"/>
    <x v="1"/>
  </r>
  <r>
    <x v="1"/>
    <x v="1"/>
    <n v="-413.37"/>
    <x v="50"/>
    <s v="TRANSRIO CAMINHOES, ONIBUS, MAQUINAS E MOTORES LTDA"/>
    <x v="9"/>
    <s v="'339603"/>
    <x v="1718"/>
    <x v="1"/>
    <x v="1"/>
    <x v="1"/>
    <x v="1"/>
    <x v="1"/>
    <x v="1"/>
    <s v="2 | 3"/>
    <x v="62"/>
    <n v="70011"/>
    <x v="1"/>
  </r>
  <r>
    <x v="1"/>
    <x v="1"/>
    <n v="-413.37"/>
    <x v="50"/>
    <s v="TRANSRIO CAMINHOES, ONIBUS, MAQUINAS E MOTORES LTDA"/>
    <x v="9"/>
    <s v="'339607"/>
    <x v="1718"/>
    <x v="1"/>
    <x v="1"/>
    <x v="1"/>
    <x v="1"/>
    <x v="1"/>
    <x v="1"/>
    <s v="2 | 3"/>
    <x v="62"/>
    <n v="70011"/>
    <x v="1"/>
  </r>
  <r>
    <x v="1"/>
    <x v="1"/>
    <n v="-413.37"/>
    <x v="50"/>
    <s v="TRANSRIO CAMINHOES, ONIBUS, MAQUINAS E MOTORES LTDA"/>
    <x v="9"/>
    <s v="'339609"/>
    <x v="1718"/>
    <x v="1"/>
    <x v="1"/>
    <x v="1"/>
    <x v="1"/>
    <x v="1"/>
    <x v="1"/>
    <s v="2 | 3"/>
    <x v="62"/>
    <n v="70011"/>
    <x v="1"/>
  </r>
  <r>
    <x v="1"/>
    <x v="1"/>
    <n v="-412.31"/>
    <x v="3"/>
    <s v="SODEXO PASS DO BRASIL SERVICOS E COMERCIO S.A."/>
    <x v="2"/>
    <s v="'326401001"/>
    <x v="1326"/>
    <x v="12"/>
    <x v="10"/>
    <x v="2"/>
    <x v="2"/>
    <x v="6"/>
    <x v="3"/>
    <s v="1 | 1"/>
    <x v="8"/>
    <n v="3005"/>
    <x v="1"/>
  </r>
  <r>
    <x v="1"/>
    <x v="1"/>
    <n v="-412.31"/>
    <x v="3"/>
    <s v="SODEXO PASS DO BRASIL SERVICOS E COMERCIO S.A."/>
    <x v="2"/>
    <s v="'326401001"/>
    <x v="1326"/>
    <x v="22"/>
    <x v="0"/>
    <x v="2"/>
    <x v="2"/>
    <x v="6"/>
    <x v="3"/>
    <s v="1 | 1"/>
    <x v="8"/>
    <n v="3002"/>
    <x v="1"/>
  </r>
  <r>
    <x v="1"/>
    <x v="1"/>
    <n v="-412.31"/>
    <x v="3"/>
    <s v="SODEXO PASS DO BRASIL SERVICOS E COMERCIO S.A."/>
    <x v="2"/>
    <s v="'326401001"/>
    <x v="1326"/>
    <x v="15"/>
    <x v="12"/>
    <x v="2"/>
    <x v="2"/>
    <x v="6"/>
    <x v="3"/>
    <s v="1 | 1"/>
    <x v="8"/>
    <n v="5002"/>
    <x v="1"/>
  </r>
  <r>
    <x v="1"/>
    <x v="1"/>
    <n v="-412.31"/>
    <x v="3"/>
    <s v="SODEXO PASS DO BRASIL SERVICOS E COMERCIO S.A."/>
    <x v="2"/>
    <s v="'326401001"/>
    <x v="1326"/>
    <x v="27"/>
    <x v="19"/>
    <x v="1"/>
    <x v="1"/>
    <x v="3"/>
    <x v="3"/>
    <s v="1 | 1"/>
    <x v="3"/>
    <n v="60021"/>
    <x v="1"/>
  </r>
  <r>
    <x v="1"/>
    <x v="1"/>
    <n v="-410"/>
    <x v="50"/>
    <s v="IMPERIO DIESEL AUTO-PECAS E COMERCIO"/>
    <x v="9"/>
    <s v="'136208"/>
    <x v="1832"/>
    <x v="1"/>
    <x v="1"/>
    <x v="1"/>
    <x v="1"/>
    <x v="1"/>
    <x v="1"/>
    <s v="1 | 1"/>
    <x v="62"/>
    <n v="70011"/>
    <x v="1"/>
  </r>
  <r>
    <x v="1"/>
    <x v="1"/>
    <n v="-410"/>
    <x v="85"/>
    <s v="ECOBRASIL - COMERCIO DE BATERIAS E EQUIPAMENTOS LTDA"/>
    <x v="9"/>
    <s v="'24275"/>
    <x v="1833"/>
    <x v="1"/>
    <x v="1"/>
    <x v="1"/>
    <x v="1"/>
    <x v="1"/>
    <x v="1"/>
    <s v="1 | 1"/>
    <x v="103"/>
    <n v="70012"/>
    <x v="1"/>
  </r>
  <r>
    <x v="1"/>
    <x v="1"/>
    <n v="-408.97"/>
    <x v="34"/>
    <s v="UNIMED-RIO COOPERATIVA DE TRABALHO MEDICO DO RIO DE JANEIRO LTDA"/>
    <x v="7"/>
    <s v="'34162582"/>
    <x v="1479"/>
    <x v="27"/>
    <x v="19"/>
    <x v="1"/>
    <x v="1"/>
    <x v="3"/>
    <x v="3"/>
    <s v="1 | 1"/>
    <x v="49"/>
    <n v="60021"/>
    <x v="1"/>
  </r>
  <r>
    <x v="1"/>
    <x v="1"/>
    <n v="-408.36"/>
    <x v="35"/>
    <s v="SECRETARIA DA RECEITA FEDERAL DO BRASIL - RFB"/>
    <x v="4"/>
    <s v="'1014708"/>
    <x v="1318"/>
    <x v="9"/>
    <x v="8"/>
    <x v="2"/>
    <x v="2"/>
    <x v="14"/>
    <x v="12"/>
    <s v="1 | 1"/>
    <x v="41"/>
    <n v="8002"/>
    <x v="1"/>
  </r>
  <r>
    <x v="1"/>
    <x v="1"/>
    <n v="-405.73"/>
    <x v="50"/>
    <s v="SANDET QUIMICA LTDA"/>
    <x v="10"/>
    <s v="'1014358"/>
    <x v="1834"/>
    <x v="16"/>
    <x v="11"/>
    <x v="1"/>
    <x v="1"/>
    <x v="1"/>
    <x v="1"/>
    <s v="1 | 1"/>
    <x v="62"/>
    <n v="7002"/>
    <x v="1"/>
  </r>
  <r>
    <x v="1"/>
    <x v="1"/>
    <n v="-404.61"/>
    <x v="86"/>
    <s v="PENSAO ALIMENTICIA"/>
    <x v="3"/>
    <s v="'1014460"/>
    <x v="1835"/>
    <x v="29"/>
    <x v="19"/>
    <x v="1"/>
    <x v="1"/>
    <x v="2"/>
    <x v="2"/>
    <s v="1 | 1"/>
    <x v="104"/>
    <n v="60012"/>
    <x v="1"/>
  </r>
  <r>
    <x v="1"/>
    <x v="1"/>
    <n v="-402.9"/>
    <x v="34"/>
    <s v="UNIMED-RIO COOPERATIVA DE TRABALHO MEDICO DO RIO DE JANEIRO LTDA"/>
    <x v="7"/>
    <s v="'34162579"/>
    <x v="1432"/>
    <x v="17"/>
    <x v="2"/>
    <x v="1"/>
    <x v="1"/>
    <x v="3"/>
    <x v="3"/>
    <s v="1 | 1"/>
    <x v="49"/>
    <n v="5006"/>
    <x v="1"/>
  </r>
  <r>
    <x v="1"/>
    <x v="1"/>
    <n v="-400.89249999999998"/>
    <x v="29"/>
    <s v="LANÇAMENTO MANUAL"/>
    <x v="1"/>
    <m/>
    <x v="560"/>
    <x v="9"/>
    <x v="8"/>
    <x v="2"/>
    <x v="2"/>
    <x v="4"/>
    <x v="2"/>
    <m/>
    <x v="34"/>
    <n v="8002"/>
    <x v="0"/>
  </r>
  <r>
    <x v="1"/>
    <x v="1"/>
    <n v="-400"/>
    <x v="39"/>
    <s v="RIOPAR PARTICIPACOES S.A."/>
    <x v="2"/>
    <s v="'17749906"/>
    <x v="1836"/>
    <x v="29"/>
    <x v="19"/>
    <x v="1"/>
    <x v="1"/>
    <x v="3"/>
    <x v="3"/>
    <s v="1 | 1"/>
    <x v="58"/>
    <n v="60011"/>
    <x v="1"/>
  </r>
  <r>
    <x v="1"/>
    <x v="1"/>
    <n v="-400"/>
    <x v="39"/>
    <s v="RIOPAR PARTICIPACOES S.A."/>
    <x v="2"/>
    <s v="'19097328"/>
    <x v="1837"/>
    <x v="29"/>
    <x v="19"/>
    <x v="1"/>
    <x v="1"/>
    <x v="3"/>
    <x v="3"/>
    <s v="1 | 1"/>
    <x v="58"/>
    <n v="60011"/>
    <x v="1"/>
  </r>
  <r>
    <x v="1"/>
    <x v="1"/>
    <n v="-400"/>
    <x v="40"/>
    <s v="AUTO POSTO MEU CEARA LTDA"/>
    <x v="2"/>
    <s v="'9347"/>
    <x v="1628"/>
    <x v="28"/>
    <x v="16"/>
    <x v="2"/>
    <x v="2"/>
    <x v="12"/>
    <x v="10"/>
    <s v="1 | 1"/>
    <x v="48"/>
    <n v="8005"/>
    <x v="1"/>
  </r>
  <r>
    <x v="1"/>
    <x v="1"/>
    <n v="-399.39"/>
    <x v="3"/>
    <s v="SODEXO PASS DO BRASIL SERVICOS E COMERCIO S.A."/>
    <x v="2"/>
    <s v="'233467001"/>
    <x v="1571"/>
    <x v="29"/>
    <x v="19"/>
    <x v="1"/>
    <x v="1"/>
    <x v="3"/>
    <x v="3"/>
    <s v="1 | 1"/>
    <x v="3"/>
    <n v="60011"/>
    <x v="1"/>
  </r>
  <r>
    <x v="1"/>
    <x v="1"/>
    <n v="-395.85"/>
    <x v="19"/>
    <s v="SECRETARIA MUNICIPAL DE FAZENDA"/>
    <x v="4"/>
    <s v="'1013884"/>
    <x v="1838"/>
    <x v="25"/>
    <x v="18"/>
    <x v="2"/>
    <x v="2"/>
    <x v="10"/>
    <x v="8"/>
    <s v="1 | 1"/>
    <x v="22"/>
    <n v="30011"/>
    <x v="1"/>
  </r>
  <r>
    <x v="1"/>
    <x v="1"/>
    <n v="-395.68"/>
    <x v="27"/>
    <s v="FUNDO DE GARANTIA DO TEMPO DE SERVICO"/>
    <x v="4"/>
    <s v="'1014483"/>
    <x v="1445"/>
    <x v="27"/>
    <x v="19"/>
    <x v="1"/>
    <x v="1"/>
    <x v="16"/>
    <x v="12"/>
    <s v="1 | 1"/>
    <x v="42"/>
    <n v="60022"/>
    <x v="1"/>
  </r>
  <r>
    <x v="1"/>
    <x v="1"/>
    <n v="-395.25"/>
    <x v="96"/>
    <s v="SECRETARIA DA RECEITA FEDERAL DO BRASIL - RFB"/>
    <x v="4"/>
    <s v="'1014756"/>
    <x v="1839"/>
    <x v="0"/>
    <x v="0"/>
    <x v="8"/>
    <x v="8"/>
    <x v="19"/>
    <x v="15"/>
    <s v="1 | 1"/>
    <x v="114"/>
    <n v="2001"/>
    <x v="1"/>
  </r>
  <r>
    <x v="1"/>
    <x v="1"/>
    <n v="-393.37"/>
    <x v="35"/>
    <s v="SECRETARIA DA RECEITA FEDERAL DO BRASIL - RFB"/>
    <x v="4"/>
    <s v="'1014708"/>
    <x v="1318"/>
    <x v="29"/>
    <x v="19"/>
    <x v="1"/>
    <x v="1"/>
    <x v="16"/>
    <x v="12"/>
    <s v="1 | 1"/>
    <x v="47"/>
    <n v="60013"/>
    <x v="1"/>
  </r>
  <r>
    <x v="1"/>
    <x v="1"/>
    <n v="-391.66"/>
    <x v="35"/>
    <s v="SECRETARIA DA RECEITA FEDERAL DO BRASIL - RFB"/>
    <x v="4"/>
    <s v="'1014710"/>
    <x v="1418"/>
    <x v="12"/>
    <x v="10"/>
    <x v="2"/>
    <x v="2"/>
    <x v="14"/>
    <x v="12"/>
    <s v="1 | 1"/>
    <x v="41"/>
    <n v="3005"/>
    <x v="1"/>
  </r>
  <r>
    <x v="1"/>
    <x v="1"/>
    <n v="-390"/>
    <x v="49"/>
    <s v="DV ARTE VERDE JARDINAGEM LTDA"/>
    <x v="9"/>
    <s v="'1641"/>
    <x v="1840"/>
    <x v="11"/>
    <x v="6"/>
    <x v="2"/>
    <x v="2"/>
    <x v="7"/>
    <x v="5"/>
    <s v="1 | 1"/>
    <x v="60"/>
    <n v="8004"/>
    <x v="1"/>
  </r>
  <r>
    <x v="1"/>
    <x v="1"/>
    <n v="-388.95"/>
    <x v="27"/>
    <s v="FUNDO DE GARANTIA DO TEMPO DE SERVICO"/>
    <x v="4"/>
    <s v="'1014485"/>
    <x v="1337"/>
    <x v="9"/>
    <x v="8"/>
    <x v="2"/>
    <x v="2"/>
    <x v="14"/>
    <x v="12"/>
    <s v="1 | 1"/>
    <x v="32"/>
    <n v="8002"/>
    <x v="1"/>
  </r>
  <r>
    <x v="1"/>
    <x v="1"/>
    <n v="-388.23"/>
    <x v="3"/>
    <s v="SODEXO PASS DO BRASIL SERVICOS E COMERCIO S.A."/>
    <x v="2"/>
    <s v="'326444001"/>
    <x v="1452"/>
    <x v="12"/>
    <x v="10"/>
    <x v="2"/>
    <x v="2"/>
    <x v="6"/>
    <x v="3"/>
    <s v="1 | 1"/>
    <x v="8"/>
    <n v="3005"/>
    <x v="1"/>
  </r>
  <r>
    <x v="1"/>
    <x v="1"/>
    <n v="-386.67"/>
    <x v="85"/>
    <s v="IMPORT VANS COMERCIO DE PECAS AUTOMOTIVAS LTDA"/>
    <x v="9"/>
    <s v="'21362"/>
    <x v="1841"/>
    <x v="1"/>
    <x v="1"/>
    <x v="1"/>
    <x v="1"/>
    <x v="1"/>
    <x v="1"/>
    <s v="1 | 3"/>
    <x v="103"/>
    <n v="70012"/>
    <x v="1"/>
  </r>
  <r>
    <x v="1"/>
    <x v="1"/>
    <n v="-386.67"/>
    <x v="85"/>
    <s v="IMPORT VANS COMERCIO DE PECAS AUTOMOTIVAS LTDA"/>
    <x v="9"/>
    <s v="'21362"/>
    <x v="1841"/>
    <x v="1"/>
    <x v="1"/>
    <x v="1"/>
    <x v="1"/>
    <x v="1"/>
    <x v="1"/>
    <s v="2 | 3"/>
    <x v="103"/>
    <n v="70012"/>
    <x v="1"/>
  </r>
  <r>
    <x v="1"/>
    <x v="1"/>
    <n v="-386.66"/>
    <x v="85"/>
    <s v="IMPORT VANS COMERCIO DE PECAS AUTOMOTIVAS LTDA"/>
    <x v="9"/>
    <s v="'21362"/>
    <x v="1841"/>
    <x v="1"/>
    <x v="1"/>
    <x v="1"/>
    <x v="1"/>
    <x v="1"/>
    <x v="1"/>
    <s v="3 | 3"/>
    <x v="103"/>
    <n v="70012"/>
    <x v="1"/>
  </r>
  <r>
    <x v="1"/>
    <x v="1"/>
    <n v="-386.4"/>
    <x v="39"/>
    <s v="RIOPAR PARTICIPACOES S.A."/>
    <x v="2"/>
    <s v="'72956255"/>
    <x v="1514"/>
    <x v="17"/>
    <x v="2"/>
    <x v="1"/>
    <x v="1"/>
    <x v="3"/>
    <x v="3"/>
    <s v="1 | 1"/>
    <x v="58"/>
    <n v="5006"/>
    <x v="1"/>
  </r>
  <r>
    <x v="1"/>
    <x v="1"/>
    <n v="-385.92"/>
    <x v="27"/>
    <s v="FUNDO DE GARANTIA DO TEMPO DE SERVICO"/>
    <x v="4"/>
    <s v="'1014485"/>
    <x v="1337"/>
    <x v="21"/>
    <x v="15"/>
    <x v="2"/>
    <x v="2"/>
    <x v="14"/>
    <x v="12"/>
    <s v="1 | 1"/>
    <x v="32"/>
    <n v="3004"/>
    <x v="1"/>
  </r>
  <r>
    <x v="1"/>
    <x v="1"/>
    <n v="-384.39"/>
    <x v="27"/>
    <s v="FUNDO DE GARANTIA DO TEMPO DE SERVICO"/>
    <x v="4"/>
    <s v="'1014485"/>
    <x v="1337"/>
    <x v="29"/>
    <x v="19"/>
    <x v="1"/>
    <x v="1"/>
    <x v="16"/>
    <x v="12"/>
    <s v="1 | 1"/>
    <x v="42"/>
    <n v="60013"/>
    <x v="1"/>
  </r>
  <r>
    <x v="1"/>
    <x v="1"/>
    <n v="-380"/>
    <x v="95"/>
    <s v="GAMALIEL DOS SANTOS SILVA EIRELI"/>
    <x v="7"/>
    <s v="'52765"/>
    <x v="1842"/>
    <x v="1"/>
    <x v="1"/>
    <x v="1"/>
    <x v="1"/>
    <x v="1"/>
    <x v="1"/>
    <s v="1 | 1"/>
    <x v="113"/>
    <n v="70011"/>
    <x v="1"/>
  </r>
  <r>
    <x v="1"/>
    <x v="1"/>
    <n v="-380"/>
    <x v="95"/>
    <s v="GAMALIEL DOS SANTOS SILVA EIRELI"/>
    <x v="7"/>
    <s v="'52787"/>
    <x v="1843"/>
    <x v="1"/>
    <x v="1"/>
    <x v="1"/>
    <x v="1"/>
    <x v="1"/>
    <x v="1"/>
    <s v="1 | 1"/>
    <x v="113"/>
    <n v="70011"/>
    <x v="1"/>
  </r>
  <r>
    <x v="1"/>
    <x v="1"/>
    <n v="-380"/>
    <x v="95"/>
    <s v="GAMALIEL DOS SANTOS SILVA EIRELI"/>
    <x v="7"/>
    <s v="'52809"/>
    <x v="1844"/>
    <x v="1"/>
    <x v="1"/>
    <x v="1"/>
    <x v="1"/>
    <x v="1"/>
    <x v="1"/>
    <s v="1 | 1"/>
    <x v="113"/>
    <n v="70011"/>
    <x v="1"/>
  </r>
  <r>
    <x v="1"/>
    <x v="1"/>
    <n v="-380"/>
    <x v="95"/>
    <s v="GAMALIEL DOS SANTOS SILVA EIRELI"/>
    <x v="7"/>
    <s v="'52823"/>
    <x v="1845"/>
    <x v="1"/>
    <x v="1"/>
    <x v="1"/>
    <x v="1"/>
    <x v="1"/>
    <x v="1"/>
    <s v="1 | 1"/>
    <x v="113"/>
    <n v="70011"/>
    <x v="1"/>
  </r>
  <r>
    <x v="1"/>
    <x v="1"/>
    <n v="-376.9"/>
    <x v="15"/>
    <s v="DAS"/>
    <x v="4"/>
    <s v="'1014724"/>
    <x v="1846"/>
    <x v="0"/>
    <x v="0"/>
    <x v="5"/>
    <x v="5"/>
    <x v="13"/>
    <x v="11"/>
    <s v="1 | 1"/>
    <x v="18"/>
    <n v="2001"/>
    <x v="1"/>
  </r>
  <r>
    <x v="1"/>
    <x v="1"/>
    <n v="-376.2"/>
    <x v="39"/>
    <s v="RIOPAR PARTICIPACOES S.A."/>
    <x v="2"/>
    <s v="'72951216"/>
    <x v="1550"/>
    <x v="6"/>
    <x v="1"/>
    <x v="1"/>
    <x v="1"/>
    <x v="3"/>
    <x v="3"/>
    <s v="1 | 1"/>
    <x v="58"/>
    <n v="7003"/>
    <x v="1"/>
  </r>
  <r>
    <x v="1"/>
    <x v="1"/>
    <n v="-376.02"/>
    <x v="31"/>
    <s v="LIGHT SERVICOS DE ELETRICIDADE S A"/>
    <x v="9"/>
    <s v="'1283094"/>
    <x v="1847"/>
    <x v="2"/>
    <x v="2"/>
    <x v="1"/>
    <x v="1"/>
    <x v="15"/>
    <x v="5"/>
    <s v="1 | 1"/>
    <x v="36"/>
    <n v="40041"/>
    <x v="1"/>
  </r>
  <r>
    <x v="1"/>
    <x v="1"/>
    <n v="-371.78"/>
    <x v="50"/>
    <s v="AUTO MOLAS VIGO COMERCIO DE AUTOPECAS E SERVICOS LTDA"/>
    <x v="9"/>
    <s v="'77121"/>
    <x v="1848"/>
    <x v="1"/>
    <x v="1"/>
    <x v="1"/>
    <x v="1"/>
    <x v="1"/>
    <x v="1"/>
    <s v="1 | 1"/>
    <x v="62"/>
    <n v="70011"/>
    <x v="1"/>
  </r>
  <r>
    <x v="1"/>
    <x v="1"/>
    <n v="-364.56"/>
    <x v="31"/>
    <s v="LIGHT SERVICOS DE ELETRICIDADE S A"/>
    <x v="9"/>
    <s v="'2739459"/>
    <x v="1849"/>
    <x v="2"/>
    <x v="2"/>
    <x v="1"/>
    <x v="1"/>
    <x v="15"/>
    <x v="5"/>
    <s v="1 | 1"/>
    <x v="36"/>
    <n v="40041"/>
    <x v="1"/>
  </r>
  <r>
    <x v="1"/>
    <x v="1"/>
    <n v="-364.03"/>
    <x v="35"/>
    <s v="SECRETARIA DA RECEITA FEDERAL DO BRASIL - RFB"/>
    <x v="4"/>
    <s v="'1014708"/>
    <x v="1318"/>
    <x v="19"/>
    <x v="14"/>
    <x v="2"/>
    <x v="2"/>
    <x v="14"/>
    <x v="12"/>
    <s v="1 | 1"/>
    <x v="41"/>
    <n v="3003"/>
    <x v="1"/>
  </r>
  <r>
    <x v="1"/>
    <x v="1"/>
    <n v="-361.65"/>
    <x v="30"/>
    <s v="SECRETARIA DA RECEITA FEDERAL DO BRASIL - RFB"/>
    <x v="4"/>
    <s v="'1014636"/>
    <x v="1582"/>
    <x v="22"/>
    <x v="0"/>
    <x v="2"/>
    <x v="2"/>
    <x v="14"/>
    <x v="12"/>
    <s v="1 | 1"/>
    <x v="35"/>
    <n v="3002"/>
    <x v="1"/>
  </r>
  <r>
    <x v="1"/>
    <x v="1"/>
    <n v="-360.02"/>
    <x v="30"/>
    <s v="SECRETARIA DA RECEITA FEDERAL DO BRASIL - RFB"/>
    <x v="4"/>
    <s v="'1014635"/>
    <x v="1480"/>
    <x v="27"/>
    <x v="19"/>
    <x v="1"/>
    <x v="1"/>
    <x v="16"/>
    <x v="12"/>
    <s v="1 | 1"/>
    <x v="90"/>
    <n v="60022"/>
    <x v="1"/>
  </r>
  <r>
    <x v="1"/>
    <x v="1"/>
    <n v="-358.31"/>
    <x v="27"/>
    <s v="FUNDO DE GARANTIA DO TEMPO DE SERVICO"/>
    <x v="4"/>
    <s v="'1014485"/>
    <x v="1337"/>
    <x v="19"/>
    <x v="14"/>
    <x v="2"/>
    <x v="2"/>
    <x v="14"/>
    <x v="12"/>
    <s v="1 | 1"/>
    <x v="32"/>
    <n v="3003"/>
    <x v="1"/>
  </r>
  <r>
    <x v="1"/>
    <x v="1"/>
    <n v="-356.11"/>
    <x v="37"/>
    <s v="DAS"/>
    <x v="4"/>
    <s v="'1014189"/>
    <x v="1850"/>
    <x v="0"/>
    <x v="0"/>
    <x v="6"/>
    <x v="6"/>
    <x v="17"/>
    <x v="13"/>
    <s v="1 | 1"/>
    <x v="44"/>
    <n v="20011"/>
    <x v="1"/>
  </r>
  <r>
    <x v="1"/>
    <x v="1"/>
    <n v="-355.13"/>
    <x v="34"/>
    <s v="UNIMED-RIO COOPERATIVA DE TRABALHO MEDICO DO RIO DE JANEIRO LTDA"/>
    <x v="7"/>
    <s v="'34162580"/>
    <x v="1367"/>
    <x v="29"/>
    <x v="19"/>
    <x v="1"/>
    <x v="1"/>
    <x v="3"/>
    <x v="3"/>
    <s v="1 | 1"/>
    <x v="49"/>
    <n v="60014"/>
    <x v="1"/>
  </r>
  <r>
    <x v="1"/>
    <x v="1"/>
    <n v="-351.6"/>
    <x v="12"/>
    <s v="D.R. COMERCIO E MANUTENCAO TECNICA LTDA"/>
    <x v="9"/>
    <s v="'8189"/>
    <x v="1851"/>
    <x v="6"/>
    <x v="1"/>
    <x v="4"/>
    <x v="4"/>
    <x v="11"/>
    <x v="9"/>
    <s v="1 | 1"/>
    <x v="14"/>
    <n v="7003"/>
    <x v="1"/>
  </r>
  <r>
    <x v="1"/>
    <x v="1"/>
    <n v="-351.06166666666667"/>
    <x v="29"/>
    <s v="LANÇAMENTO MANUAL"/>
    <x v="1"/>
    <m/>
    <x v="560"/>
    <x v="5"/>
    <x v="5"/>
    <x v="2"/>
    <x v="2"/>
    <x v="4"/>
    <x v="2"/>
    <m/>
    <x v="34"/>
    <n v="3006"/>
    <x v="0"/>
  </r>
  <r>
    <x v="1"/>
    <x v="1"/>
    <n v="-350"/>
    <x v="23"/>
    <s v="FENIX EMERGENCIAS AMBIENTAIS LTDA"/>
    <x v="9"/>
    <s v="'11814"/>
    <x v="1123"/>
    <x v="20"/>
    <x v="2"/>
    <x v="1"/>
    <x v="1"/>
    <x v="8"/>
    <x v="6"/>
    <s v="18 | 24"/>
    <x v="28"/>
    <n v="5001"/>
    <x v="0"/>
  </r>
  <r>
    <x v="1"/>
    <x v="1"/>
    <n v="-350"/>
    <x v="23"/>
    <s v="FENIX EMERGENCIAS AMBIENTAIS LTDA"/>
    <x v="9"/>
    <s v="'11815"/>
    <x v="1124"/>
    <x v="20"/>
    <x v="2"/>
    <x v="1"/>
    <x v="1"/>
    <x v="8"/>
    <x v="6"/>
    <s v="18 | 24"/>
    <x v="28"/>
    <n v="5001"/>
    <x v="0"/>
  </r>
  <r>
    <x v="1"/>
    <x v="1"/>
    <n v="-350"/>
    <x v="5"/>
    <s v="EMPORIO MEGA 100 COMERCIO DE ALIMENTOS S.A."/>
    <x v="9"/>
    <s v="'59683"/>
    <x v="673"/>
    <x v="29"/>
    <x v="19"/>
    <x v="1"/>
    <x v="1"/>
    <x v="3"/>
    <x v="3"/>
    <s v="1 | 2"/>
    <x v="6"/>
    <n v="60014"/>
    <x v="1"/>
  </r>
  <r>
    <x v="1"/>
    <x v="1"/>
    <n v="-350"/>
    <x v="5"/>
    <s v="EMPORIO MEGA 100 COMERCIO DE ALIMENTOS S.A."/>
    <x v="9"/>
    <s v="'59683"/>
    <x v="673"/>
    <x v="29"/>
    <x v="19"/>
    <x v="1"/>
    <x v="1"/>
    <x v="3"/>
    <x v="3"/>
    <s v="2 | 2"/>
    <x v="6"/>
    <n v="60014"/>
    <x v="1"/>
  </r>
  <r>
    <x v="1"/>
    <x v="1"/>
    <n v="-350"/>
    <x v="22"/>
    <s v="PPRO BRASIL LTDA"/>
    <x v="2"/>
    <s v="'1014606"/>
    <x v="1852"/>
    <x v="24"/>
    <x v="17"/>
    <x v="2"/>
    <x v="2"/>
    <x v="10"/>
    <x v="8"/>
    <s v="1 | 1"/>
    <x v="26"/>
    <n v="8006"/>
    <x v="1"/>
  </r>
  <r>
    <x v="1"/>
    <x v="1"/>
    <n v="-348.36"/>
    <x v="50"/>
    <s v="TRANSRIO CAMINHOES, ONIBUS, MAQUINAS E MOTORES LTDA"/>
    <x v="7"/>
    <s v="'86424"/>
    <x v="1853"/>
    <x v="1"/>
    <x v="1"/>
    <x v="1"/>
    <x v="1"/>
    <x v="1"/>
    <x v="1"/>
    <s v="3 | 3"/>
    <x v="62"/>
    <n v="70011"/>
    <x v="1"/>
  </r>
  <r>
    <x v="1"/>
    <x v="1"/>
    <n v="-348.33"/>
    <x v="50"/>
    <s v="TRANSRIO CAMINHOES, ONIBUS, MAQUINAS E MOTORES LTDA"/>
    <x v="7"/>
    <s v="'86424"/>
    <x v="1853"/>
    <x v="1"/>
    <x v="1"/>
    <x v="1"/>
    <x v="1"/>
    <x v="1"/>
    <x v="1"/>
    <s v="1 | 3"/>
    <x v="62"/>
    <n v="70011"/>
    <x v="1"/>
  </r>
  <r>
    <x v="1"/>
    <x v="1"/>
    <n v="-348.31"/>
    <x v="50"/>
    <s v="TRANSRIO CAMINHOES, ONIBUS, MAQUINAS E MOTORES LTDA"/>
    <x v="7"/>
    <s v="'86424"/>
    <x v="1853"/>
    <x v="1"/>
    <x v="1"/>
    <x v="1"/>
    <x v="1"/>
    <x v="1"/>
    <x v="1"/>
    <s v="2 | 3"/>
    <x v="62"/>
    <n v="70011"/>
    <x v="1"/>
  </r>
  <r>
    <x v="1"/>
    <x v="1"/>
    <n v="-346"/>
    <x v="39"/>
    <s v="VR BENEFICIOS E SERVICOS DE PROCESSAMENTO S.A"/>
    <x v="2"/>
    <s v="'20230124006791"/>
    <x v="1667"/>
    <x v="29"/>
    <x v="19"/>
    <x v="1"/>
    <x v="1"/>
    <x v="3"/>
    <x v="3"/>
    <s v="1 | 1"/>
    <x v="58"/>
    <n v="60013"/>
    <x v="1"/>
  </r>
  <r>
    <x v="1"/>
    <x v="1"/>
    <n v="-344.16"/>
    <x v="86"/>
    <s v="PENSAO ALIMENTICIA"/>
    <x v="3"/>
    <s v="'1014467"/>
    <x v="1854"/>
    <x v="29"/>
    <x v="19"/>
    <x v="1"/>
    <x v="1"/>
    <x v="2"/>
    <x v="2"/>
    <s v="1 | 1"/>
    <x v="104"/>
    <n v="60011"/>
    <x v="1"/>
  </r>
  <r>
    <x v="1"/>
    <x v="1"/>
    <n v="-343.9"/>
    <x v="39"/>
    <s v="RIOPAR PARTICIPACOES S.A."/>
    <x v="2"/>
    <s v="'72965129"/>
    <x v="1334"/>
    <x v="12"/>
    <x v="10"/>
    <x v="2"/>
    <x v="2"/>
    <x v="6"/>
    <x v="3"/>
    <s v="1 | 1"/>
    <x v="46"/>
    <n v="3005"/>
    <x v="1"/>
  </r>
  <r>
    <x v="1"/>
    <x v="1"/>
    <n v="-342.08"/>
    <x v="35"/>
    <s v="SECRETARIA DA RECEITA FEDERAL DO BRASIL - RFB"/>
    <x v="4"/>
    <s v="'1014674"/>
    <x v="1426"/>
    <x v="16"/>
    <x v="11"/>
    <x v="1"/>
    <x v="1"/>
    <x v="16"/>
    <x v="12"/>
    <s v="1 | 1"/>
    <x v="47"/>
    <n v="7002"/>
    <x v="1"/>
  </r>
  <r>
    <x v="1"/>
    <x v="1"/>
    <n v="-342"/>
    <x v="39"/>
    <s v="RIOPAR PARTICIPACOES S.A."/>
    <x v="2"/>
    <s v="'73003567"/>
    <x v="1855"/>
    <x v="29"/>
    <x v="19"/>
    <x v="1"/>
    <x v="1"/>
    <x v="3"/>
    <x v="3"/>
    <s v="1 | 1"/>
    <x v="58"/>
    <n v="60011"/>
    <x v="1"/>
  </r>
  <r>
    <x v="1"/>
    <x v="1"/>
    <n v="-342"/>
    <x v="39"/>
    <s v="RIOPAR PARTICIPACOES S.A."/>
    <x v="2"/>
    <s v="'73025095"/>
    <x v="1856"/>
    <x v="1"/>
    <x v="1"/>
    <x v="1"/>
    <x v="1"/>
    <x v="3"/>
    <x v="3"/>
    <s v="1 | 1"/>
    <x v="58"/>
    <n v="7001"/>
    <x v="1"/>
  </r>
  <r>
    <x v="1"/>
    <x v="1"/>
    <n v="-340.02"/>
    <x v="50"/>
    <s v="TRANSRIO CAMINHOES, ONIBUS, MAQUINAS E MOTORES LTDA"/>
    <x v="7"/>
    <s v="'86606"/>
    <x v="1669"/>
    <x v="1"/>
    <x v="1"/>
    <x v="1"/>
    <x v="1"/>
    <x v="1"/>
    <x v="1"/>
    <s v="3 | 3"/>
    <x v="62"/>
    <n v="70011"/>
    <x v="1"/>
  </r>
  <r>
    <x v="1"/>
    <x v="1"/>
    <n v="-340"/>
    <x v="50"/>
    <s v="TRANSRIO CAMINHOES, ONIBUS, MAQUINAS E MOTORES LTDA"/>
    <x v="7"/>
    <s v="'86606"/>
    <x v="1669"/>
    <x v="1"/>
    <x v="1"/>
    <x v="1"/>
    <x v="1"/>
    <x v="1"/>
    <x v="1"/>
    <s v="1 | 3"/>
    <x v="62"/>
    <n v="70011"/>
    <x v="1"/>
  </r>
  <r>
    <x v="1"/>
    <x v="1"/>
    <n v="-339.98"/>
    <x v="50"/>
    <s v="TRANSRIO CAMINHOES, ONIBUS, MAQUINAS E MOTORES LTDA"/>
    <x v="7"/>
    <s v="'86606"/>
    <x v="1669"/>
    <x v="1"/>
    <x v="1"/>
    <x v="1"/>
    <x v="1"/>
    <x v="1"/>
    <x v="1"/>
    <s v="2 | 3"/>
    <x v="62"/>
    <n v="70011"/>
    <x v="1"/>
  </r>
  <r>
    <x v="1"/>
    <x v="1"/>
    <n v="-338.79"/>
    <x v="27"/>
    <s v="FUNDO DE GARANTIA DO TEMPO DE SERVICO"/>
    <x v="4"/>
    <s v="'1014483"/>
    <x v="1445"/>
    <x v="16"/>
    <x v="11"/>
    <x v="1"/>
    <x v="1"/>
    <x v="16"/>
    <x v="12"/>
    <s v="1 | 1"/>
    <x v="42"/>
    <n v="7002"/>
    <x v="1"/>
  </r>
  <r>
    <x v="1"/>
    <x v="1"/>
    <n v="-338.22"/>
    <x v="13"/>
    <s v="ASSOCIACAO SOCIEDADE BRASILEIRA DE INSTRUCAO - EM RECUPERACAO JUDICIAL"/>
    <x v="2"/>
    <s v="'219300038"/>
    <x v="1857"/>
    <x v="5"/>
    <x v="5"/>
    <x v="2"/>
    <x v="2"/>
    <x v="6"/>
    <x v="3"/>
    <s v="1 | 1"/>
    <x v="16"/>
    <n v="3006"/>
    <x v="1"/>
  </r>
  <r>
    <x v="1"/>
    <x v="1"/>
    <n v="-336.97"/>
    <x v="114"/>
    <s v="AGUAS DO RIO 4 SPE S.A"/>
    <x v="2"/>
    <s v="'302546"/>
    <x v="1858"/>
    <x v="0"/>
    <x v="0"/>
    <x v="10"/>
    <x v="10"/>
    <x v="22"/>
    <x v="18"/>
    <s v="1 | 1"/>
    <x v="135"/>
    <n v="20011"/>
    <x v="1"/>
  </r>
  <r>
    <x v="1"/>
    <x v="1"/>
    <n v="-336"/>
    <x v="19"/>
    <s v="NUCLEO DE INFORMACAO E COORDENACAO DO PONTO BR - NIC .BR"/>
    <x v="2"/>
    <s v="'38891781"/>
    <x v="1859"/>
    <x v="24"/>
    <x v="17"/>
    <x v="2"/>
    <x v="2"/>
    <x v="10"/>
    <x v="8"/>
    <s v="1 | 1"/>
    <x v="22"/>
    <n v="8006"/>
    <x v="1"/>
  </r>
  <r>
    <x v="1"/>
    <x v="1"/>
    <n v="-334.13"/>
    <x v="31"/>
    <s v="LIGHT SERVICOS DE ELETRICIDADE S A"/>
    <x v="9"/>
    <s v="'14939465"/>
    <x v="1860"/>
    <x v="2"/>
    <x v="2"/>
    <x v="1"/>
    <x v="1"/>
    <x v="15"/>
    <x v="5"/>
    <s v="1 | 1"/>
    <x v="36"/>
    <n v="40041"/>
    <x v="1"/>
  </r>
  <r>
    <x v="1"/>
    <x v="1"/>
    <n v="-334.1"/>
    <x v="39"/>
    <s v="SODEXO PASS DO BRASIL SERVICOS E COMERCIO S.A."/>
    <x v="2"/>
    <s v="'23/30690652"/>
    <x v="1861"/>
    <x v="27"/>
    <x v="19"/>
    <x v="1"/>
    <x v="1"/>
    <x v="3"/>
    <x v="3"/>
    <s v="1 | 1"/>
    <x v="58"/>
    <n v="60021"/>
    <x v="1"/>
  </r>
  <r>
    <x v="1"/>
    <x v="1"/>
    <n v="-330.32"/>
    <x v="34"/>
    <s v="UNIMED-RIO COOPERATIVA DE TRABALHO MEDICO DO RIO DE JANEIRO LTDA"/>
    <x v="7"/>
    <s v="'34162578"/>
    <x v="1512"/>
    <x v="14"/>
    <x v="11"/>
    <x v="1"/>
    <x v="1"/>
    <x v="3"/>
    <x v="3"/>
    <s v="1 | 1"/>
    <x v="49"/>
    <n v="5005"/>
    <x v="1"/>
  </r>
  <r>
    <x v="1"/>
    <x v="1"/>
    <n v="-329.92"/>
    <x v="13"/>
    <s v="FUNDACAO GETULIO VARGAS"/>
    <x v="2"/>
    <s v="'LIÂ­0042169/RJ "/>
    <x v="1862"/>
    <x v="8"/>
    <x v="7"/>
    <x v="2"/>
    <x v="2"/>
    <x v="6"/>
    <x v="3"/>
    <s v="1 | 1"/>
    <x v="16"/>
    <n v="8003"/>
    <x v="1"/>
  </r>
  <r>
    <x v="1"/>
    <x v="1"/>
    <n v="-329.92"/>
    <x v="13"/>
    <s v="FUNDACAO GETULIO VARGAS"/>
    <x v="2"/>
    <s v="'LIÂ­0042181/RJ"/>
    <x v="1863"/>
    <x v="8"/>
    <x v="7"/>
    <x v="2"/>
    <x v="2"/>
    <x v="6"/>
    <x v="3"/>
    <s v="1 | 1"/>
    <x v="16"/>
    <n v="8003"/>
    <x v="1"/>
  </r>
  <r>
    <x v="1"/>
    <x v="1"/>
    <n v="-329.2"/>
    <x v="11"/>
    <s v="CASAS GUANABARA COMESTIVEIS LTDA"/>
    <x v="9"/>
    <s v="'263760"/>
    <x v="1864"/>
    <x v="5"/>
    <x v="5"/>
    <x v="2"/>
    <x v="2"/>
    <x v="10"/>
    <x v="8"/>
    <s v="1 | 1"/>
    <x v="13"/>
    <n v="3006"/>
    <x v="1"/>
  </r>
  <r>
    <x v="1"/>
    <x v="1"/>
    <n v="-328.79"/>
    <x v="56"/>
    <s v="PIRES E VIDAL ASSESSORIA E EMPREENDIMENTOS LTDA"/>
    <x v="7"/>
    <s v="'4029"/>
    <x v="1865"/>
    <x v="12"/>
    <x v="10"/>
    <x v="2"/>
    <x v="2"/>
    <x v="6"/>
    <x v="3"/>
    <s v="1 | 1"/>
    <x v="68"/>
    <n v="3005"/>
    <x v="1"/>
  </r>
  <r>
    <x v="1"/>
    <x v="1"/>
    <n v="-328.7"/>
    <x v="39"/>
    <s v="RIOPAR PARTICIPACOES S.A."/>
    <x v="2"/>
    <s v="'72956255"/>
    <x v="1514"/>
    <x v="11"/>
    <x v="6"/>
    <x v="2"/>
    <x v="2"/>
    <x v="6"/>
    <x v="3"/>
    <s v="1 | 1"/>
    <x v="46"/>
    <n v="8004"/>
    <x v="1"/>
  </r>
  <r>
    <x v="1"/>
    <x v="1"/>
    <n v="-328.7"/>
    <x v="39"/>
    <s v="RIOPAR PARTICIPACOES S.A."/>
    <x v="2"/>
    <s v="'72958605"/>
    <x v="1648"/>
    <x v="12"/>
    <x v="10"/>
    <x v="2"/>
    <x v="2"/>
    <x v="6"/>
    <x v="3"/>
    <s v="1 | 1"/>
    <x v="46"/>
    <n v="3005"/>
    <x v="1"/>
  </r>
  <r>
    <x v="1"/>
    <x v="1"/>
    <n v="-328.7"/>
    <x v="39"/>
    <s v="RIOPAR PARTICIPACOES S.A."/>
    <x v="2"/>
    <s v="'72958605"/>
    <x v="1648"/>
    <x v="5"/>
    <x v="5"/>
    <x v="2"/>
    <x v="2"/>
    <x v="6"/>
    <x v="3"/>
    <s v="1 | 1"/>
    <x v="46"/>
    <n v="3006"/>
    <x v="1"/>
  </r>
  <r>
    <x v="1"/>
    <x v="1"/>
    <n v="-328.7"/>
    <x v="39"/>
    <s v="RIOPAR PARTICIPACOES S.A."/>
    <x v="2"/>
    <s v="'72965129"/>
    <x v="1334"/>
    <x v="22"/>
    <x v="0"/>
    <x v="2"/>
    <x v="2"/>
    <x v="6"/>
    <x v="3"/>
    <s v="1 | 1"/>
    <x v="46"/>
    <n v="3002"/>
    <x v="1"/>
  </r>
  <r>
    <x v="1"/>
    <x v="1"/>
    <n v="-328.7"/>
    <x v="39"/>
    <s v="RIOPAR PARTICIPACOES S.A."/>
    <x v="2"/>
    <s v="'72965129"/>
    <x v="1334"/>
    <x v="17"/>
    <x v="2"/>
    <x v="1"/>
    <x v="1"/>
    <x v="3"/>
    <x v="3"/>
    <s v="1 | 1"/>
    <x v="58"/>
    <n v="5006"/>
    <x v="1"/>
  </r>
  <r>
    <x v="1"/>
    <x v="1"/>
    <n v="-328.7"/>
    <x v="39"/>
    <s v="RIOPAR PARTICIPACOES S.A."/>
    <x v="2"/>
    <s v="'72965129"/>
    <x v="1334"/>
    <x v="5"/>
    <x v="5"/>
    <x v="2"/>
    <x v="2"/>
    <x v="6"/>
    <x v="3"/>
    <s v="1 | 1"/>
    <x v="46"/>
    <n v="3006"/>
    <x v="1"/>
  </r>
  <r>
    <x v="1"/>
    <x v="1"/>
    <n v="-328.7"/>
    <x v="37"/>
    <s v="DAS"/>
    <x v="4"/>
    <s v="'1014180"/>
    <x v="1866"/>
    <x v="0"/>
    <x v="0"/>
    <x v="6"/>
    <x v="6"/>
    <x v="17"/>
    <x v="13"/>
    <s v="1 | 1"/>
    <x v="44"/>
    <n v="20011"/>
    <x v="1"/>
  </r>
  <r>
    <x v="1"/>
    <x v="1"/>
    <n v="-328.7"/>
    <x v="37"/>
    <s v="DAS"/>
    <x v="4"/>
    <s v="'1014193"/>
    <x v="1867"/>
    <x v="0"/>
    <x v="0"/>
    <x v="6"/>
    <x v="6"/>
    <x v="17"/>
    <x v="13"/>
    <s v="1 | 1"/>
    <x v="44"/>
    <n v="20011"/>
    <x v="1"/>
  </r>
  <r>
    <x v="1"/>
    <x v="1"/>
    <n v="-327"/>
    <x v="98"/>
    <s v="CAIXA ECONOMICA FEDERAL"/>
    <x v="8"/>
    <s v="'1013905"/>
    <x v="1248"/>
    <x v="0"/>
    <x v="0"/>
    <x v="2"/>
    <x v="2"/>
    <x v="5"/>
    <x v="4"/>
    <s v="1 | 1"/>
    <x v="117"/>
    <n v="2001"/>
    <x v="1"/>
  </r>
  <r>
    <x v="1"/>
    <x v="1"/>
    <n v="-326.8"/>
    <x v="39"/>
    <s v="RIOPAR PARTICIPACOES S.A."/>
    <x v="2"/>
    <s v="'72965129"/>
    <x v="1334"/>
    <x v="9"/>
    <x v="8"/>
    <x v="2"/>
    <x v="2"/>
    <x v="6"/>
    <x v="3"/>
    <s v="1 | 1"/>
    <x v="46"/>
    <n v="8002"/>
    <x v="1"/>
  </r>
  <r>
    <x v="1"/>
    <x v="1"/>
    <n v="-325.89999999999998"/>
    <x v="49"/>
    <s v="D P MOTA ADMINISTRACAO CORPORATIVA LTDA"/>
    <x v="9"/>
    <s v="'1634"/>
    <x v="1868"/>
    <x v="11"/>
    <x v="6"/>
    <x v="2"/>
    <x v="2"/>
    <x v="7"/>
    <x v="5"/>
    <s v="1 | 1"/>
    <x v="60"/>
    <n v="8004"/>
    <x v="1"/>
  </r>
  <r>
    <x v="1"/>
    <x v="1"/>
    <n v="-325"/>
    <x v="19"/>
    <s v="MADEIREIRA SAO LUIZ LTDA"/>
    <x v="9"/>
    <s v="'43324"/>
    <x v="1586"/>
    <x v="31"/>
    <x v="7"/>
    <x v="2"/>
    <x v="2"/>
    <x v="10"/>
    <x v="8"/>
    <s v="1 | 2"/>
    <x v="22"/>
    <n v="8007"/>
    <x v="1"/>
  </r>
  <r>
    <x v="1"/>
    <x v="1"/>
    <n v="-324.89999999999998"/>
    <x v="39"/>
    <s v="RIOPAR PARTICIPACOES S.A."/>
    <x v="2"/>
    <s v="'72951216"/>
    <x v="1550"/>
    <x v="29"/>
    <x v="19"/>
    <x v="1"/>
    <x v="1"/>
    <x v="3"/>
    <x v="3"/>
    <s v="1 | 1"/>
    <x v="58"/>
    <n v="6001"/>
    <x v="1"/>
  </r>
  <r>
    <x v="1"/>
    <x v="1"/>
    <n v="-323.15833333333336"/>
    <x v="29"/>
    <s v="LANÇAMENTO MANUAL"/>
    <x v="1"/>
    <m/>
    <x v="560"/>
    <x v="16"/>
    <x v="11"/>
    <x v="1"/>
    <x v="1"/>
    <x v="2"/>
    <x v="2"/>
    <m/>
    <x v="38"/>
    <n v="7002"/>
    <x v="0"/>
  </r>
  <r>
    <x v="1"/>
    <x v="1"/>
    <n v="-323.14"/>
    <x v="27"/>
    <s v="FUNDO DE GARANTIA DO TEMPO DE SERVICO"/>
    <x v="4"/>
    <s v="'1014482"/>
    <x v="1403"/>
    <x v="12"/>
    <x v="10"/>
    <x v="2"/>
    <x v="2"/>
    <x v="14"/>
    <x v="12"/>
    <s v="1 | 1"/>
    <x v="32"/>
    <n v="3005"/>
    <x v="1"/>
  </r>
  <r>
    <x v="1"/>
    <x v="1"/>
    <n v="-320"/>
    <x v="50"/>
    <s v="REINACAR PECAS E SERVICOS PARA VEICULOS LTDA"/>
    <x v="9"/>
    <s v="'56636"/>
    <x v="1869"/>
    <x v="1"/>
    <x v="1"/>
    <x v="1"/>
    <x v="1"/>
    <x v="1"/>
    <x v="1"/>
    <s v="1 | 1"/>
    <x v="62"/>
    <n v="70011"/>
    <x v="1"/>
  </r>
  <r>
    <x v="1"/>
    <x v="1"/>
    <n v="-320"/>
    <x v="98"/>
    <s v="ITAU UNIBANCO S.A."/>
    <x v="8"/>
    <s v="'20230202001-TAR"/>
    <x v="1870"/>
    <x v="0"/>
    <x v="0"/>
    <x v="2"/>
    <x v="2"/>
    <x v="5"/>
    <x v="4"/>
    <s v="1 | 1"/>
    <x v="117"/>
    <n v="2001"/>
    <x v="1"/>
  </r>
  <r>
    <x v="1"/>
    <x v="1"/>
    <n v="-318.77999999999997"/>
    <x v="35"/>
    <s v="SECRETARIA DA RECEITA FEDERAL DO BRASIL - RFB"/>
    <x v="4"/>
    <s v="'1014710"/>
    <x v="1418"/>
    <x v="14"/>
    <x v="11"/>
    <x v="1"/>
    <x v="1"/>
    <x v="16"/>
    <x v="12"/>
    <s v="1 | 1"/>
    <x v="47"/>
    <n v="5005"/>
    <x v="1"/>
  </r>
  <r>
    <x v="1"/>
    <x v="1"/>
    <n v="-318.25"/>
    <x v="24"/>
    <s v="CONSELHO REGIONAL DE ENGENHARIA E AGRONOMIA DO RIO DE JANEIRO"/>
    <x v="2"/>
    <s v="'30302550000084050"/>
    <x v="1871"/>
    <x v="0"/>
    <x v="0"/>
    <x v="2"/>
    <x v="2"/>
    <x v="12"/>
    <x v="10"/>
    <s v="1 | 1"/>
    <x v="29"/>
    <n v="20011"/>
    <x v="1"/>
  </r>
  <r>
    <x v="1"/>
    <x v="1"/>
    <n v="-318.25"/>
    <x v="24"/>
    <s v="CONSELHO REGIONAL DE ENGENHARIA E AGRONOMIA DO RIO DE JANEIRO"/>
    <x v="2"/>
    <s v="'30302550000084051 "/>
    <x v="1871"/>
    <x v="0"/>
    <x v="0"/>
    <x v="2"/>
    <x v="2"/>
    <x v="12"/>
    <x v="10"/>
    <s v="1 | 1"/>
    <x v="29"/>
    <n v="20011"/>
    <x v="1"/>
  </r>
  <r>
    <x v="1"/>
    <x v="1"/>
    <n v="-318.25"/>
    <x v="24"/>
    <s v="CONSELHO REGIONAL DE ENGENHARIA E AGRONOMIA DO RIO DE JANEIRO"/>
    <x v="2"/>
    <s v="'30302550000084052"/>
    <x v="1871"/>
    <x v="0"/>
    <x v="0"/>
    <x v="2"/>
    <x v="2"/>
    <x v="12"/>
    <x v="10"/>
    <s v="1 | 1"/>
    <x v="29"/>
    <n v="20011"/>
    <x v="1"/>
  </r>
  <r>
    <x v="1"/>
    <x v="1"/>
    <n v="-318.25"/>
    <x v="24"/>
    <s v="CONSELHO REGIONAL DE ENGENHARIA E AGRONOMIA DO RIO DE JANEIRO"/>
    <x v="2"/>
    <s v="'30302550000084053 "/>
    <x v="1871"/>
    <x v="0"/>
    <x v="0"/>
    <x v="2"/>
    <x v="2"/>
    <x v="12"/>
    <x v="10"/>
    <s v="1 | 1"/>
    <x v="29"/>
    <n v="20011"/>
    <x v="1"/>
  </r>
  <r>
    <x v="1"/>
    <x v="1"/>
    <n v="-318.25"/>
    <x v="24"/>
    <s v="CONSELHO REGIONAL DE ENGENHARIA E AGRONOMIA DO RIO DE JANEIRO"/>
    <x v="2"/>
    <s v="'30302550000084054"/>
    <x v="1871"/>
    <x v="0"/>
    <x v="0"/>
    <x v="2"/>
    <x v="2"/>
    <x v="12"/>
    <x v="10"/>
    <s v="1 | 1"/>
    <x v="29"/>
    <n v="20011"/>
    <x v="1"/>
  </r>
  <r>
    <x v="1"/>
    <x v="1"/>
    <n v="-318.25"/>
    <x v="24"/>
    <s v="CONSELHO REGIONAL DE ENGENHARIA E AGRONOMIA DO RIO DE JANEIRO"/>
    <x v="2"/>
    <s v="'30302550000084055"/>
    <x v="1871"/>
    <x v="0"/>
    <x v="0"/>
    <x v="2"/>
    <x v="2"/>
    <x v="12"/>
    <x v="10"/>
    <s v="1 | 1"/>
    <x v="29"/>
    <n v="20011"/>
    <x v="1"/>
  </r>
  <r>
    <x v="1"/>
    <x v="1"/>
    <n v="-318.25"/>
    <x v="24"/>
    <s v="CONSELHO REGIONAL DE ENGENHARIA E AGRONOMIA DO RIO DE JANEIRO"/>
    <x v="2"/>
    <s v="'30302550000084056"/>
    <x v="1871"/>
    <x v="0"/>
    <x v="0"/>
    <x v="2"/>
    <x v="2"/>
    <x v="12"/>
    <x v="10"/>
    <s v="1 | 1"/>
    <x v="29"/>
    <n v="20011"/>
    <x v="1"/>
  </r>
  <r>
    <x v="1"/>
    <x v="1"/>
    <n v="-318.25"/>
    <x v="24"/>
    <s v="CONSELHO REGIONAL DE ENGENHARIA E AGRONOMIA DO RIO DE JANEIRO"/>
    <x v="2"/>
    <s v="'30302550000084057"/>
    <x v="1871"/>
    <x v="0"/>
    <x v="0"/>
    <x v="2"/>
    <x v="2"/>
    <x v="12"/>
    <x v="10"/>
    <s v="1 | 1"/>
    <x v="29"/>
    <n v="20011"/>
    <x v="1"/>
  </r>
  <r>
    <x v="1"/>
    <x v="1"/>
    <n v="-318.25"/>
    <x v="24"/>
    <s v="CONSELHO REGIONAL DE ENGENHARIA E AGRONOMIA DO RIO DE JANEIRO"/>
    <x v="2"/>
    <s v="'30302550000084058"/>
    <x v="1871"/>
    <x v="0"/>
    <x v="0"/>
    <x v="2"/>
    <x v="2"/>
    <x v="12"/>
    <x v="10"/>
    <s v="1 | 1"/>
    <x v="29"/>
    <n v="20011"/>
    <x v="1"/>
  </r>
  <r>
    <x v="1"/>
    <x v="1"/>
    <n v="-318"/>
    <x v="33"/>
    <s v="LUAR FRUTAS E LEGUMES LIMITADA"/>
    <x v="9"/>
    <s v="'1968"/>
    <x v="1872"/>
    <x v="17"/>
    <x v="2"/>
    <x v="2"/>
    <x v="2"/>
    <x v="7"/>
    <x v="5"/>
    <s v="1 | 1"/>
    <x v="39"/>
    <n v="5006"/>
    <x v="1"/>
  </r>
  <r>
    <x v="1"/>
    <x v="1"/>
    <n v="-317.36"/>
    <x v="30"/>
    <s v="SECRETARIA DA RECEITA FEDERAL DO BRASIL - RFB"/>
    <x v="4"/>
    <s v="'1014634"/>
    <x v="1353"/>
    <x v="18"/>
    <x v="13"/>
    <x v="2"/>
    <x v="2"/>
    <x v="14"/>
    <x v="12"/>
    <s v="1 | 1"/>
    <x v="35"/>
    <n v="4001"/>
    <x v="1"/>
  </r>
  <r>
    <x v="1"/>
    <x v="1"/>
    <n v="-316.92"/>
    <x v="30"/>
    <s v="SECRETARIA DA RECEITA FEDERAL DO BRASIL - RFB"/>
    <x v="4"/>
    <s v="'1014635"/>
    <x v="1480"/>
    <x v="6"/>
    <x v="1"/>
    <x v="1"/>
    <x v="1"/>
    <x v="16"/>
    <x v="12"/>
    <s v="1 | 1"/>
    <x v="90"/>
    <n v="7003"/>
    <x v="1"/>
  </r>
  <r>
    <x v="1"/>
    <x v="1"/>
    <n v="-315"/>
    <x v="50"/>
    <s v="GRANVIA AUTO PECAS LTDA"/>
    <x v="9"/>
    <s v="'108351"/>
    <x v="1145"/>
    <x v="1"/>
    <x v="1"/>
    <x v="1"/>
    <x v="1"/>
    <x v="1"/>
    <x v="1"/>
    <s v="1 | 1"/>
    <x v="62"/>
    <n v="70011"/>
    <x v="1"/>
  </r>
  <r>
    <x v="1"/>
    <x v="1"/>
    <n v="-314.73"/>
    <x v="27"/>
    <s v="FUNDO DE GARANTIA DO TEMPO DE SERVICO"/>
    <x v="4"/>
    <s v="'1014483"/>
    <x v="1445"/>
    <x v="7"/>
    <x v="6"/>
    <x v="1"/>
    <x v="1"/>
    <x v="16"/>
    <x v="12"/>
    <s v="1 | 1"/>
    <x v="42"/>
    <n v="3008"/>
    <x v="1"/>
  </r>
  <r>
    <x v="1"/>
    <x v="1"/>
    <n v="-312.61"/>
    <x v="30"/>
    <s v="SECRETARIA DA RECEITA FEDERAL DO BRASIL - RFB"/>
    <x v="4"/>
    <s v="'1014633"/>
    <x v="1491"/>
    <x v="23"/>
    <x v="16"/>
    <x v="2"/>
    <x v="2"/>
    <x v="14"/>
    <x v="12"/>
    <s v="1 | 1"/>
    <x v="35"/>
    <n v="1002"/>
    <x v="1"/>
  </r>
  <r>
    <x v="1"/>
    <x v="1"/>
    <n v="-312.61"/>
    <x v="30"/>
    <s v="SECRETARIA DA RECEITA FEDERAL DO BRASIL - RFB"/>
    <x v="4"/>
    <s v="'1014636"/>
    <x v="1582"/>
    <x v="23"/>
    <x v="16"/>
    <x v="2"/>
    <x v="2"/>
    <x v="14"/>
    <x v="12"/>
    <s v="1 | 1"/>
    <x v="35"/>
    <n v="1002"/>
    <x v="1"/>
  </r>
  <r>
    <x v="1"/>
    <x v="1"/>
    <n v="-312.36"/>
    <x v="70"/>
    <s v="DEPARTAMENTO DE TRANSITO DO ESTADO DO RIO DE JANEIRO"/>
    <x v="4"/>
    <s v="'1014029"/>
    <x v="1873"/>
    <x v="29"/>
    <x v="19"/>
    <x v="1"/>
    <x v="1"/>
    <x v="1"/>
    <x v="1"/>
    <s v="1 | 1"/>
    <x v="82"/>
    <n v="6001"/>
    <x v="1"/>
  </r>
  <r>
    <x v="1"/>
    <x v="1"/>
    <n v="-310.47000000000003"/>
    <x v="62"/>
    <s v="FUNDO DE GARANTIA DO TEMPO DE SERVICO"/>
    <x v="4"/>
    <s v="'1014576"/>
    <x v="1874"/>
    <x v="29"/>
    <x v="19"/>
    <x v="1"/>
    <x v="1"/>
    <x v="16"/>
    <x v="12"/>
    <s v="1 | 1"/>
    <x v="74"/>
    <n v="60011"/>
    <x v="1"/>
  </r>
  <r>
    <x v="1"/>
    <x v="1"/>
    <n v="-310"/>
    <x v="50"/>
    <s v="GRANVIA AUTO PECAS LTDA"/>
    <x v="9"/>
    <s v="'107811"/>
    <x v="1875"/>
    <x v="1"/>
    <x v="1"/>
    <x v="1"/>
    <x v="1"/>
    <x v="1"/>
    <x v="1"/>
    <s v="1 | 1"/>
    <x v="62"/>
    <n v="70011"/>
    <x v="1"/>
  </r>
  <r>
    <x v="1"/>
    <x v="1"/>
    <n v="-309.93"/>
    <x v="23"/>
    <s v="FENIX EMERGENCIAS AMBIENTAIS LTDA"/>
    <x v="9"/>
    <s v="'11992"/>
    <x v="1146"/>
    <x v="20"/>
    <x v="2"/>
    <x v="1"/>
    <x v="1"/>
    <x v="8"/>
    <x v="6"/>
    <s v="15 | 24"/>
    <x v="28"/>
    <n v="5001"/>
    <x v="1"/>
  </r>
  <r>
    <x v="1"/>
    <x v="1"/>
    <n v="-308.5"/>
    <x v="35"/>
    <s v="SECRETARIA DA RECEITA FEDERAL DO BRASIL - RFB"/>
    <x v="4"/>
    <s v="'1014674"/>
    <x v="1426"/>
    <x v="7"/>
    <x v="6"/>
    <x v="1"/>
    <x v="1"/>
    <x v="16"/>
    <x v="12"/>
    <s v="1 | 1"/>
    <x v="47"/>
    <n v="3008"/>
    <x v="1"/>
  </r>
  <r>
    <x v="1"/>
    <x v="1"/>
    <n v="-307.12"/>
    <x v="2"/>
    <s v="FOLHA DE PAGAMENTO"/>
    <x v="3"/>
    <s v="'1014435"/>
    <x v="1344"/>
    <x v="3"/>
    <x v="3"/>
    <x v="2"/>
    <x v="2"/>
    <x v="4"/>
    <x v="2"/>
    <s v="1 | 2"/>
    <x v="5"/>
    <n v="40026"/>
    <x v="1"/>
  </r>
  <r>
    <x v="1"/>
    <x v="1"/>
    <n v="-306.74"/>
    <x v="30"/>
    <s v="SECRETARIA DA RECEITA FEDERAL DO BRASIL - RFB"/>
    <x v="4"/>
    <s v="'1014636"/>
    <x v="1582"/>
    <x v="10"/>
    <x v="9"/>
    <x v="2"/>
    <x v="2"/>
    <x v="14"/>
    <x v="12"/>
    <s v="1 | 1"/>
    <x v="35"/>
    <n v="8001"/>
    <x v="1"/>
  </r>
  <r>
    <x v="1"/>
    <x v="1"/>
    <n v="-305.83"/>
    <x v="3"/>
    <s v="SODEXO PASS DO BRASIL SERVICOS E COMERCIO S.A."/>
    <x v="2"/>
    <s v="'269200001"/>
    <x v="1326"/>
    <x v="29"/>
    <x v="19"/>
    <x v="1"/>
    <x v="1"/>
    <x v="3"/>
    <x v="3"/>
    <s v="1 | 1"/>
    <x v="3"/>
    <n v="60011"/>
    <x v="1"/>
  </r>
  <r>
    <x v="1"/>
    <x v="1"/>
    <n v="-301.98"/>
    <x v="34"/>
    <s v="UNIMED-RIO COOPERATIVA DE TRABALHO MEDICO DO RIO DE JANEIRO LTDA"/>
    <x v="7"/>
    <s v="'34162579"/>
    <x v="1432"/>
    <x v="7"/>
    <x v="6"/>
    <x v="1"/>
    <x v="1"/>
    <x v="3"/>
    <x v="3"/>
    <s v="1 | 1"/>
    <x v="49"/>
    <n v="3008"/>
    <x v="1"/>
  </r>
  <r>
    <x v="1"/>
    <x v="1"/>
    <n v="-300.56"/>
    <x v="86"/>
    <s v="PENSAO ALIMENTICIA"/>
    <x v="3"/>
    <s v="'1014459"/>
    <x v="1876"/>
    <x v="29"/>
    <x v="19"/>
    <x v="1"/>
    <x v="1"/>
    <x v="2"/>
    <x v="2"/>
    <s v="1 | 1"/>
    <x v="104"/>
    <n v="60012"/>
    <x v="1"/>
  </r>
  <r>
    <x v="1"/>
    <x v="1"/>
    <n v="-300"/>
    <x v="49"/>
    <s v="DEDETIZADORA TOYAMA"/>
    <x v="7"/>
    <s v="'7141"/>
    <x v="1877"/>
    <x v="2"/>
    <x v="2"/>
    <x v="2"/>
    <x v="2"/>
    <x v="7"/>
    <x v="5"/>
    <s v="1 | 1"/>
    <x v="60"/>
    <n v="4004"/>
    <x v="1"/>
  </r>
  <r>
    <x v="1"/>
    <x v="1"/>
    <n v="-300"/>
    <x v="18"/>
    <s v="EKO TRANSPORTES E RECOLHIMENTO DE RESIDUOS LTDA"/>
    <x v="6"/>
    <s v="'1014630"/>
    <x v="1398"/>
    <x v="1"/>
    <x v="1"/>
    <x v="2"/>
    <x v="2"/>
    <x v="10"/>
    <x v="8"/>
    <s v="1 | 1"/>
    <x v="21"/>
    <n v="7001"/>
    <x v="1"/>
  </r>
  <r>
    <x v="1"/>
    <x v="1"/>
    <n v="-300"/>
    <x v="23"/>
    <s v="FELIPE ROGER BARBOSA DE MESQUITA 12723784703"/>
    <x v="7"/>
    <s v="'1500"/>
    <x v="1878"/>
    <x v="27"/>
    <x v="19"/>
    <x v="1"/>
    <x v="1"/>
    <x v="8"/>
    <x v="6"/>
    <s v="1 | 1"/>
    <x v="28"/>
    <n v="6002"/>
    <x v="1"/>
  </r>
  <r>
    <x v="1"/>
    <x v="1"/>
    <n v="-300"/>
    <x v="5"/>
    <s v="EMPORIO MEGA 100 COMERCIO DE ALIMENTOS S.A."/>
    <x v="9"/>
    <s v="'59683"/>
    <x v="673"/>
    <x v="29"/>
    <x v="19"/>
    <x v="1"/>
    <x v="1"/>
    <x v="3"/>
    <x v="3"/>
    <s v="1 | 2"/>
    <x v="6"/>
    <n v="60013"/>
    <x v="1"/>
  </r>
  <r>
    <x v="1"/>
    <x v="1"/>
    <n v="-300"/>
    <x v="5"/>
    <s v="EMPORIO MEGA 100 COMERCIO DE ALIMENTOS S.A."/>
    <x v="9"/>
    <s v="'59683"/>
    <x v="673"/>
    <x v="29"/>
    <x v="19"/>
    <x v="1"/>
    <x v="1"/>
    <x v="3"/>
    <x v="3"/>
    <s v="2 | 2"/>
    <x v="6"/>
    <n v="60013"/>
    <x v="1"/>
  </r>
  <r>
    <x v="1"/>
    <x v="1"/>
    <n v="-300"/>
    <x v="95"/>
    <s v="GAMALIEL DOS SANTOS SILVA EIRELI"/>
    <x v="7"/>
    <s v="'52790"/>
    <x v="1879"/>
    <x v="1"/>
    <x v="1"/>
    <x v="1"/>
    <x v="1"/>
    <x v="1"/>
    <x v="1"/>
    <s v="1 | 1"/>
    <x v="113"/>
    <n v="70011"/>
    <x v="1"/>
  </r>
  <r>
    <x v="1"/>
    <x v="1"/>
    <n v="-299.89999999999998"/>
    <x v="50"/>
    <s v="GRANVIA AUTO PECAS LTDA"/>
    <x v="9"/>
    <s v="'107540"/>
    <x v="1880"/>
    <x v="1"/>
    <x v="1"/>
    <x v="1"/>
    <x v="1"/>
    <x v="1"/>
    <x v="1"/>
    <s v="1 | 1"/>
    <x v="62"/>
    <n v="70011"/>
    <x v="1"/>
  </r>
  <r>
    <x v="1"/>
    <x v="1"/>
    <n v="-299.64"/>
    <x v="39"/>
    <s v="VR BENEFICIOS E SERVICOS DE PROCESSAMENTO S.A"/>
    <x v="2"/>
    <s v="'20230124006791"/>
    <x v="1667"/>
    <x v="18"/>
    <x v="13"/>
    <x v="2"/>
    <x v="2"/>
    <x v="6"/>
    <x v="3"/>
    <s v="1 | 1"/>
    <x v="46"/>
    <n v="4001"/>
    <x v="1"/>
  </r>
  <r>
    <x v="1"/>
    <x v="1"/>
    <n v="-299"/>
    <x v="35"/>
    <s v="SECRETARIA DA RECEITA FEDERAL DO BRASIL - RFB"/>
    <x v="4"/>
    <s v="'1014708"/>
    <x v="1318"/>
    <x v="12"/>
    <x v="10"/>
    <x v="2"/>
    <x v="2"/>
    <x v="14"/>
    <x v="12"/>
    <s v="1 | 1"/>
    <x v="41"/>
    <n v="3005"/>
    <x v="1"/>
  </r>
  <r>
    <x v="1"/>
    <x v="1"/>
    <n v="-299"/>
    <x v="50"/>
    <s v="GRANVIA AUTO PECAS LTDA"/>
    <x v="9"/>
    <s v="'107699"/>
    <x v="1145"/>
    <x v="1"/>
    <x v="1"/>
    <x v="1"/>
    <x v="1"/>
    <x v="1"/>
    <x v="1"/>
    <s v="1 | 1"/>
    <x v="62"/>
    <n v="70011"/>
    <x v="1"/>
  </r>
  <r>
    <x v="1"/>
    <x v="1"/>
    <n v="-298.68"/>
    <x v="32"/>
    <s v="SERASA S.A."/>
    <x v="2"/>
    <s v="'1564074 "/>
    <x v="790"/>
    <x v="19"/>
    <x v="14"/>
    <x v="2"/>
    <x v="2"/>
    <x v="12"/>
    <x v="10"/>
    <s v="1 | 1"/>
    <x v="37"/>
    <n v="3003"/>
    <x v="1"/>
  </r>
  <r>
    <x v="1"/>
    <x v="1"/>
    <n v="-298"/>
    <x v="24"/>
    <s v="INSTITUTO NACIONAL DA PROPRIEDADE INDUSTRIAL"/>
    <x v="2"/>
    <s v="'29409172300887456"/>
    <x v="1881"/>
    <x v="10"/>
    <x v="9"/>
    <x v="2"/>
    <x v="2"/>
    <x v="12"/>
    <x v="10"/>
    <s v="1 | 1"/>
    <x v="29"/>
    <n v="8001"/>
    <x v="1"/>
  </r>
  <r>
    <x v="1"/>
    <x v="1"/>
    <n v="-298"/>
    <x v="24"/>
    <s v="INSTITUTO NACIONAL DA PROPRIEDADE INDUSTRIAL"/>
    <x v="2"/>
    <s v="'29409172300887545"/>
    <x v="1881"/>
    <x v="10"/>
    <x v="9"/>
    <x v="2"/>
    <x v="2"/>
    <x v="12"/>
    <x v="10"/>
    <s v="1 | 1"/>
    <x v="29"/>
    <n v="8001"/>
    <x v="1"/>
  </r>
  <r>
    <x v="1"/>
    <x v="1"/>
    <n v="-296.93"/>
    <x v="13"/>
    <s v="FUNDACAO GETULIO VARGAS"/>
    <x v="2"/>
    <s v="'LI-0042135/RJ"/>
    <x v="1882"/>
    <x v="8"/>
    <x v="7"/>
    <x v="2"/>
    <x v="2"/>
    <x v="6"/>
    <x v="3"/>
    <s v="1 | 1"/>
    <x v="16"/>
    <n v="8003"/>
    <x v="1"/>
  </r>
  <r>
    <x v="1"/>
    <x v="1"/>
    <n v="-296.93"/>
    <x v="13"/>
    <s v="FUNDACAO GETULIO VARGAS"/>
    <x v="2"/>
    <s v="'LIÂ­0042134/RJ"/>
    <x v="1883"/>
    <x v="8"/>
    <x v="7"/>
    <x v="2"/>
    <x v="2"/>
    <x v="6"/>
    <x v="3"/>
    <s v="1 | 1"/>
    <x v="16"/>
    <n v="8003"/>
    <x v="1"/>
  </r>
  <r>
    <x v="1"/>
    <x v="1"/>
    <n v="-296.91000000000003"/>
    <x v="13"/>
    <s v="EDITORA E DISTRIBUIDORA EDUCACIONAL S/A"/>
    <x v="2"/>
    <s v="'303305671"/>
    <x v="1884"/>
    <x v="5"/>
    <x v="5"/>
    <x v="2"/>
    <x v="2"/>
    <x v="6"/>
    <x v="3"/>
    <s v="1 | 1"/>
    <x v="16"/>
    <n v="3006"/>
    <x v="1"/>
  </r>
  <r>
    <x v="1"/>
    <x v="1"/>
    <n v="-296.54000000000002"/>
    <x v="34"/>
    <s v="UNIMED-RIO COOPERATIVA DE TRABALHO MEDICO DO RIO DE JANEIRO LTDA"/>
    <x v="7"/>
    <s v="'34162580"/>
    <x v="1367"/>
    <x v="21"/>
    <x v="15"/>
    <x v="2"/>
    <x v="2"/>
    <x v="6"/>
    <x v="3"/>
    <s v="1 | 1"/>
    <x v="40"/>
    <n v="3004"/>
    <x v="1"/>
  </r>
  <r>
    <x v="1"/>
    <x v="1"/>
    <n v="-296.07"/>
    <x v="35"/>
    <s v="SECRETARIA DA RECEITA FEDERAL DO BRASIL - RFB"/>
    <x v="4"/>
    <s v="'1014674"/>
    <x v="1426"/>
    <x v="13"/>
    <x v="2"/>
    <x v="1"/>
    <x v="1"/>
    <x v="16"/>
    <x v="12"/>
    <s v="1 | 1"/>
    <x v="47"/>
    <n v="5003"/>
    <x v="1"/>
  </r>
  <r>
    <x v="1"/>
    <x v="1"/>
    <n v="-295.22583333333336"/>
    <x v="29"/>
    <s v="LANÇAMENTO MANUAL"/>
    <x v="1"/>
    <m/>
    <x v="560"/>
    <x v="7"/>
    <x v="6"/>
    <x v="1"/>
    <x v="1"/>
    <x v="2"/>
    <x v="2"/>
    <m/>
    <x v="38"/>
    <n v="3008"/>
    <x v="0"/>
  </r>
  <r>
    <x v="1"/>
    <x v="1"/>
    <n v="-294"/>
    <x v="11"/>
    <s v="DRP 2015 COMERCIO DE ALIMENTOS LTDA"/>
    <x v="10"/>
    <s v="'1014147"/>
    <x v="1885"/>
    <x v="5"/>
    <x v="5"/>
    <x v="2"/>
    <x v="2"/>
    <x v="10"/>
    <x v="8"/>
    <s v="1 | 1"/>
    <x v="13"/>
    <n v="3006"/>
    <x v="1"/>
  </r>
  <r>
    <x v="1"/>
    <x v="1"/>
    <n v="-293.47000000000003"/>
    <x v="70"/>
    <s v="DEPARTAMENTO DE TRANSITO DO ESTADO DO RIO DE JANEIRO"/>
    <x v="4"/>
    <s v="'1013899"/>
    <x v="1886"/>
    <x v="29"/>
    <x v="19"/>
    <x v="1"/>
    <x v="1"/>
    <x v="1"/>
    <x v="1"/>
    <s v="1 | 1"/>
    <x v="82"/>
    <n v="6001"/>
    <x v="1"/>
  </r>
  <r>
    <x v="1"/>
    <x v="1"/>
    <n v="-293.47000000000003"/>
    <x v="70"/>
    <s v="DEPARTAMENTO DE TRANSITO DO ESTADO DO RIO DE JANEIRO"/>
    <x v="4"/>
    <s v="'1014025"/>
    <x v="1887"/>
    <x v="29"/>
    <x v="19"/>
    <x v="1"/>
    <x v="1"/>
    <x v="1"/>
    <x v="1"/>
    <s v="1 | 1"/>
    <x v="82"/>
    <n v="6001"/>
    <x v="1"/>
  </r>
  <r>
    <x v="1"/>
    <x v="1"/>
    <n v="-293.25"/>
    <x v="34"/>
    <s v="UNIMED-RIO COOPERATIVA DE TRABALHO MEDICO DO RIO DE JANEIRO LTDA"/>
    <x v="7"/>
    <s v="'34162578"/>
    <x v="1512"/>
    <x v="27"/>
    <x v="19"/>
    <x v="1"/>
    <x v="1"/>
    <x v="3"/>
    <x v="3"/>
    <s v="1 | 1"/>
    <x v="49"/>
    <n v="60022"/>
    <x v="1"/>
  </r>
  <r>
    <x v="1"/>
    <x v="1"/>
    <n v="-291.89"/>
    <x v="121"/>
    <s v="COMPANHIA MUNICIPAL DE LIMPEZA URBANA - COMLURB"/>
    <x v="7"/>
    <s v="'21707-Juros"/>
    <x v="751"/>
    <x v="0"/>
    <x v="0"/>
    <x v="2"/>
    <x v="2"/>
    <x v="5"/>
    <x v="4"/>
    <s v="1 | 1"/>
    <x v="143"/>
    <n v="2001"/>
    <x v="1"/>
  </r>
  <r>
    <x v="1"/>
    <x v="1"/>
    <n v="-290.13"/>
    <x v="13"/>
    <s v="CONFEITARIA E PANIFICADORA SABOR DO GRAO LTDA"/>
    <x v="9"/>
    <s v="'24085"/>
    <x v="1888"/>
    <x v="8"/>
    <x v="7"/>
    <x v="2"/>
    <x v="2"/>
    <x v="6"/>
    <x v="3"/>
    <s v="1 | 1"/>
    <x v="16"/>
    <n v="8003"/>
    <x v="1"/>
  </r>
  <r>
    <x v="1"/>
    <x v="1"/>
    <n v="-289.33"/>
    <x v="31"/>
    <s v="LIGHT SERVICOS DE ELETRICIDADE S A"/>
    <x v="9"/>
    <s v="'14917815"/>
    <x v="1889"/>
    <x v="2"/>
    <x v="2"/>
    <x v="1"/>
    <x v="1"/>
    <x v="15"/>
    <x v="5"/>
    <s v="1 | 1"/>
    <x v="36"/>
    <n v="40041"/>
    <x v="1"/>
  </r>
  <r>
    <x v="1"/>
    <x v="1"/>
    <n v="-288.74166666666667"/>
    <x v="29"/>
    <s v="LANÇAMENTO MANUAL"/>
    <x v="1"/>
    <m/>
    <x v="560"/>
    <x v="14"/>
    <x v="11"/>
    <x v="1"/>
    <x v="1"/>
    <x v="2"/>
    <x v="2"/>
    <m/>
    <x v="38"/>
    <n v="5005"/>
    <x v="0"/>
  </r>
  <r>
    <x v="1"/>
    <x v="1"/>
    <n v="-285"/>
    <x v="80"/>
    <s v="GARANTIA TOTAL"/>
    <x v="9"/>
    <s v="'50843"/>
    <x v="1890"/>
    <x v="1"/>
    <x v="1"/>
    <x v="1"/>
    <x v="1"/>
    <x v="1"/>
    <x v="1"/>
    <s v="1 | 4"/>
    <x v="98"/>
    <n v="70012"/>
    <x v="1"/>
  </r>
  <r>
    <x v="1"/>
    <x v="1"/>
    <n v="-285"/>
    <x v="80"/>
    <s v="GARANTIA TOTAL"/>
    <x v="9"/>
    <s v="'50843"/>
    <x v="1890"/>
    <x v="1"/>
    <x v="1"/>
    <x v="1"/>
    <x v="1"/>
    <x v="1"/>
    <x v="1"/>
    <s v="2 | 4"/>
    <x v="98"/>
    <n v="70012"/>
    <x v="1"/>
  </r>
  <r>
    <x v="1"/>
    <x v="1"/>
    <n v="-285"/>
    <x v="80"/>
    <s v="GARANTIA TOTAL"/>
    <x v="9"/>
    <s v="'50843"/>
    <x v="1890"/>
    <x v="1"/>
    <x v="1"/>
    <x v="1"/>
    <x v="1"/>
    <x v="1"/>
    <x v="1"/>
    <s v="3 | 4"/>
    <x v="98"/>
    <n v="70012"/>
    <x v="1"/>
  </r>
  <r>
    <x v="1"/>
    <x v="1"/>
    <n v="-285"/>
    <x v="80"/>
    <s v="GARANTIA TOTAL"/>
    <x v="9"/>
    <s v="'50843"/>
    <x v="1890"/>
    <x v="1"/>
    <x v="1"/>
    <x v="1"/>
    <x v="1"/>
    <x v="1"/>
    <x v="1"/>
    <s v="4 | 4"/>
    <x v="98"/>
    <n v="70012"/>
    <x v="1"/>
  </r>
  <r>
    <x v="1"/>
    <x v="1"/>
    <n v="-280"/>
    <x v="69"/>
    <s v="EKO TRANSPORTES E RECOLHIMENTO DE RESIDUOS LTDA"/>
    <x v="6"/>
    <s v="'1013954"/>
    <x v="1891"/>
    <x v="25"/>
    <x v="18"/>
    <x v="2"/>
    <x v="2"/>
    <x v="12"/>
    <x v="10"/>
    <s v="1 | 1"/>
    <x v="81"/>
    <n v="30011"/>
    <x v="1"/>
  </r>
  <r>
    <x v="1"/>
    <x v="1"/>
    <n v="-280"/>
    <x v="16"/>
    <s v="FERRAGENS DUAS PATRIAS DE BONSUCESSO LTDA"/>
    <x v="9"/>
    <s v="'98354"/>
    <x v="1892"/>
    <x v="6"/>
    <x v="1"/>
    <x v="1"/>
    <x v="1"/>
    <x v="1"/>
    <x v="1"/>
    <s v="1 | 1"/>
    <x v="19"/>
    <n v="70031"/>
    <x v="1"/>
  </r>
  <r>
    <x v="1"/>
    <x v="1"/>
    <n v="-277.87"/>
    <x v="3"/>
    <s v="SODEXO PASS DO BRASIL SERVICOS E COMERCIO S.A."/>
    <x v="2"/>
    <s v="'1013762"/>
    <x v="1893"/>
    <x v="29"/>
    <x v="19"/>
    <x v="1"/>
    <x v="1"/>
    <x v="3"/>
    <x v="3"/>
    <s v="1 | 1"/>
    <x v="3"/>
    <n v="60011"/>
    <x v="1"/>
  </r>
  <r>
    <x v="1"/>
    <x v="1"/>
    <n v="-277.20999999999998"/>
    <x v="30"/>
    <s v="SECRETARIA DA RECEITA FEDERAL DO BRASIL - RFB"/>
    <x v="4"/>
    <s v="'1014636"/>
    <x v="1582"/>
    <x v="27"/>
    <x v="19"/>
    <x v="1"/>
    <x v="1"/>
    <x v="16"/>
    <x v="12"/>
    <s v="1 | 1"/>
    <x v="90"/>
    <n v="60021"/>
    <x v="1"/>
  </r>
  <r>
    <x v="1"/>
    <x v="1"/>
    <n v="-276.97000000000003"/>
    <x v="27"/>
    <s v="FUNDO DE GARANTIA DO TEMPO DE SERVICO"/>
    <x v="4"/>
    <s v="'1014482"/>
    <x v="1403"/>
    <x v="14"/>
    <x v="11"/>
    <x v="1"/>
    <x v="1"/>
    <x v="16"/>
    <x v="12"/>
    <s v="1 | 1"/>
    <x v="42"/>
    <n v="5005"/>
    <x v="1"/>
  </r>
  <r>
    <x v="1"/>
    <x v="1"/>
    <n v="-270"/>
    <x v="17"/>
    <s v="ARLETE DE JESUS FERRAO DOS SANTOS 89191226791"/>
    <x v="7"/>
    <s v="'304"/>
    <x v="1894"/>
    <x v="5"/>
    <x v="5"/>
    <x v="2"/>
    <x v="2"/>
    <x v="10"/>
    <x v="8"/>
    <s v="1 | 1"/>
    <x v="20"/>
    <n v="3006"/>
    <x v="1"/>
  </r>
  <r>
    <x v="1"/>
    <x v="1"/>
    <n v="-270"/>
    <x v="98"/>
    <s v="BANCO SANTANDER (BRASIL) S.A."/>
    <x v="6"/>
    <s v="'1014047"/>
    <x v="1001"/>
    <x v="0"/>
    <x v="0"/>
    <x v="2"/>
    <x v="2"/>
    <x v="5"/>
    <x v="4"/>
    <s v="1 | 1"/>
    <x v="117"/>
    <n v="20011"/>
    <x v="1"/>
  </r>
  <r>
    <x v="1"/>
    <x v="1"/>
    <n v="-268.60000000000002"/>
    <x v="27"/>
    <s v="FUNDO DE GARANTIA DO TEMPO DE SERVICO"/>
    <x v="4"/>
    <s v="'1014483"/>
    <x v="1445"/>
    <x v="17"/>
    <x v="2"/>
    <x v="1"/>
    <x v="1"/>
    <x v="16"/>
    <x v="12"/>
    <s v="1 | 1"/>
    <x v="42"/>
    <n v="5006"/>
    <x v="1"/>
  </r>
  <r>
    <x v="1"/>
    <x v="1"/>
    <n v="-263.77999999999997"/>
    <x v="27"/>
    <s v="FUNDO DE GARANTIA DO TEMPO DE SERVICO"/>
    <x v="4"/>
    <s v="'1014485"/>
    <x v="1337"/>
    <x v="12"/>
    <x v="10"/>
    <x v="2"/>
    <x v="2"/>
    <x v="14"/>
    <x v="12"/>
    <s v="1 | 1"/>
    <x v="32"/>
    <n v="3005"/>
    <x v="1"/>
  </r>
  <r>
    <x v="1"/>
    <x v="1"/>
    <n v="-263.2"/>
    <x v="41"/>
    <s v="GUILHERME CARVALHO DE ALMEIDA"/>
    <x v="11"/>
    <s v="'1014083"/>
    <x v="1455"/>
    <x v="24"/>
    <x v="17"/>
    <x v="4"/>
    <x v="4"/>
    <x v="11"/>
    <x v="9"/>
    <s v="1 | 1"/>
    <x v="50"/>
    <n v="8006"/>
    <x v="1"/>
  </r>
  <r>
    <x v="1"/>
    <x v="1"/>
    <n v="-263.11"/>
    <x v="35"/>
    <s v="SECRETARIA DA RECEITA FEDERAL DO BRASIL - RFB"/>
    <x v="4"/>
    <s v="'1014674"/>
    <x v="1426"/>
    <x v="17"/>
    <x v="2"/>
    <x v="1"/>
    <x v="1"/>
    <x v="16"/>
    <x v="12"/>
    <s v="1 | 1"/>
    <x v="47"/>
    <n v="5006"/>
    <x v="1"/>
  </r>
  <r>
    <x v="1"/>
    <x v="1"/>
    <n v="-262.5"/>
    <x v="46"/>
    <s v="SECRETARIA DA RECEITA FEDERAL DO BRASIL - RFB"/>
    <x v="4"/>
    <s v="'1014757"/>
    <x v="1895"/>
    <x v="0"/>
    <x v="0"/>
    <x v="8"/>
    <x v="8"/>
    <x v="19"/>
    <x v="15"/>
    <s v="1 | 1"/>
    <x v="55"/>
    <n v="2001"/>
    <x v="1"/>
  </r>
  <r>
    <x v="1"/>
    <x v="1"/>
    <n v="-262.20999999999998"/>
    <x v="117"/>
    <s v="RENOVE SOLUCOES AMBIENTAIS LTDA"/>
    <x v="7"/>
    <s v="'35202"/>
    <x v="1896"/>
    <x v="0"/>
    <x v="0"/>
    <x v="1"/>
    <x v="1"/>
    <x v="21"/>
    <x v="17"/>
    <s v="1 | 1"/>
    <x v="138"/>
    <n v="2001"/>
    <x v="1"/>
  </r>
  <r>
    <x v="1"/>
    <x v="1"/>
    <n v="-262"/>
    <x v="85"/>
    <s v="ZUQUIM PECAS E ACESSORIOS AUTOMOTIVOS LTDA"/>
    <x v="9"/>
    <s v="'165894"/>
    <x v="1897"/>
    <x v="1"/>
    <x v="1"/>
    <x v="1"/>
    <x v="1"/>
    <x v="1"/>
    <x v="1"/>
    <s v="1 | 1"/>
    <x v="103"/>
    <n v="70012"/>
    <x v="1"/>
  </r>
  <r>
    <x v="1"/>
    <x v="1"/>
    <n v="-260.60000000000002"/>
    <x v="11"/>
    <s v="COMERCIAL BAZAR JOMARLEX LTDA"/>
    <x v="9"/>
    <s v="'312904"/>
    <x v="1898"/>
    <x v="5"/>
    <x v="5"/>
    <x v="2"/>
    <x v="2"/>
    <x v="10"/>
    <x v="8"/>
    <s v="1 | 1"/>
    <x v="13"/>
    <n v="3006"/>
    <x v="1"/>
  </r>
  <r>
    <x v="1"/>
    <x v="1"/>
    <n v="-260"/>
    <x v="90"/>
    <s v="EKO TRANSPORTES E RECOLHIMENTO DE RESIDUOS LTDA"/>
    <x v="6"/>
    <s v="'1014099"/>
    <x v="1899"/>
    <x v="1"/>
    <x v="1"/>
    <x v="1"/>
    <x v="1"/>
    <x v="2"/>
    <x v="2"/>
    <s v="1 | 1"/>
    <x v="108"/>
    <n v="7001"/>
    <x v="1"/>
  </r>
  <r>
    <x v="1"/>
    <x v="1"/>
    <n v="-258.93"/>
    <x v="93"/>
    <s v="RIO SERVICE TECNOLOGIA LTDA"/>
    <x v="9"/>
    <s v="'2618"/>
    <x v="1126"/>
    <x v="29"/>
    <x v="19"/>
    <x v="1"/>
    <x v="1"/>
    <x v="1"/>
    <x v="1"/>
    <s v="2 | 4"/>
    <x v="111"/>
    <n v="60011"/>
    <x v="1"/>
  </r>
  <r>
    <x v="1"/>
    <x v="1"/>
    <n v="-258.93"/>
    <x v="93"/>
    <s v="RIO SERVICE TECNOLOGIA LTDA"/>
    <x v="9"/>
    <s v="'2618"/>
    <x v="1126"/>
    <x v="29"/>
    <x v="19"/>
    <x v="1"/>
    <x v="1"/>
    <x v="1"/>
    <x v="1"/>
    <s v="3 | 4"/>
    <x v="111"/>
    <n v="60011"/>
    <x v="1"/>
  </r>
  <r>
    <x v="1"/>
    <x v="1"/>
    <n v="-258.93"/>
    <x v="93"/>
    <s v="RIO SERVICE TECNOLOGIA LTDA"/>
    <x v="9"/>
    <s v="'2618"/>
    <x v="1126"/>
    <x v="29"/>
    <x v="19"/>
    <x v="1"/>
    <x v="1"/>
    <x v="1"/>
    <x v="1"/>
    <s v="4 | 4"/>
    <x v="111"/>
    <n v="60011"/>
    <x v="1"/>
  </r>
  <r>
    <x v="1"/>
    <x v="1"/>
    <n v="-258.89"/>
    <x v="22"/>
    <s v="GESTRAN SOFTWARE DE TRANSPORTES LTDA"/>
    <x v="7"/>
    <s v="'34269"/>
    <x v="1900"/>
    <x v="1"/>
    <x v="1"/>
    <x v="2"/>
    <x v="2"/>
    <x v="10"/>
    <x v="8"/>
    <s v="1 | 1"/>
    <x v="26"/>
    <n v="7001"/>
    <x v="1"/>
  </r>
  <r>
    <x v="1"/>
    <x v="1"/>
    <n v="-257.83999999999997"/>
    <x v="2"/>
    <s v="FOLHA DE PAGAMENTO"/>
    <x v="3"/>
    <s v="'1014435"/>
    <x v="1344"/>
    <x v="27"/>
    <x v="19"/>
    <x v="1"/>
    <x v="1"/>
    <x v="2"/>
    <x v="2"/>
    <s v="1 | 2"/>
    <x v="2"/>
    <n v="60021"/>
    <x v="1"/>
  </r>
  <r>
    <x v="1"/>
    <x v="1"/>
    <n v="-256.64999999999998"/>
    <x v="38"/>
    <s v="RIO DE JANEIRO CARTORIO 10 OFICIO DE NOTAS"/>
    <x v="2"/>
    <s v="'9079163"/>
    <x v="1901"/>
    <x v="25"/>
    <x v="18"/>
    <x v="2"/>
    <x v="2"/>
    <x v="10"/>
    <x v="8"/>
    <s v="1 | 1"/>
    <x v="45"/>
    <n v="3001"/>
    <x v="1"/>
  </r>
  <r>
    <x v="1"/>
    <x v="1"/>
    <n v="-254.5"/>
    <x v="19"/>
    <s v="MADEIREIRA SAO LUIZ LTDA"/>
    <x v="9"/>
    <s v="'43323"/>
    <x v="1902"/>
    <x v="31"/>
    <x v="7"/>
    <x v="2"/>
    <x v="2"/>
    <x v="10"/>
    <x v="8"/>
    <s v="1 | 2"/>
    <x v="22"/>
    <n v="8007"/>
    <x v="1"/>
  </r>
  <r>
    <x v="1"/>
    <x v="1"/>
    <n v="-254"/>
    <x v="11"/>
    <s v="DRP 2015 COMERCIO DE ALIMENTOS LTDA"/>
    <x v="10"/>
    <s v="'1014238"/>
    <x v="1885"/>
    <x v="5"/>
    <x v="5"/>
    <x v="2"/>
    <x v="2"/>
    <x v="10"/>
    <x v="8"/>
    <s v="1 | 1"/>
    <x v="13"/>
    <n v="3006"/>
    <x v="1"/>
  </r>
  <r>
    <x v="1"/>
    <x v="1"/>
    <n v="-252.49"/>
    <x v="62"/>
    <s v="FUNDO DE GARANTIA DO TEMPO DE SERVICO"/>
    <x v="4"/>
    <s v="'1014574"/>
    <x v="1903"/>
    <x v="29"/>
    <x v="19"/>
    <x v="1"/>
    <x v="1"/>
    <x v="16"/>
    <x v="12"/>
    <s v="1 | 1"/>
    <x v="74"/>
    <n v="60011"/>
    <x v="1"/>
  </r>
  <r>
    <x v="1"/>
    <x v="1"/>
    <n v="-250.83"/>
    <x v="13"/>
    <s v="SOCIEDADE DE ENSINO SUPERIOR ESTACIO DE SA LTDA"/>
    <x v="2"/>
    <s v="'2023.90.203582-7"/>
    <x v="1904"/>
    <x v="27"/>
    <x v="19"/>
    <x v="1"/>
    <x v="1"/>
    <x v="3"/>
    <x v="3"/>
    <s v="1 | 1"/>
    <x v="15"/>
    <n v="60021"/>
    <x v="1"/>
  </r>
  <r>
    <x v="1"/>
    <x v="1"/>
    <n v="-250"/>
    <x v="5"/>
    <s v="EMPORIO MEGA 100 COMERCIO DE ALIMENTOS S.A."/>
    <x v="9"/>
    <s v="'59683"/>
    <x v="673"/>
    <x v="11"/>
    <x v="6"/>
    <x v="2"/>
    <x v="2"/>
    <x v="6"/>
    <x v="3"/>
    <s v="2 | 2"/>
    <x v="61"/>
    <n v="8004"/>
    <x v="1"/>
  </r>
  <r>
    <x v="1"/>
    <x v="1"/>
    <n v="-250"/>
    <x v="5"/>
    <s v="EMPORIO MEGA 100 COMERCIO DE ALIMENTOS S.A."/>
    <x v="9"/>
    <s v="'59683"/>
    <x v="673"/>
    <x v="11"/>
    <x v="6"/>
    <x v="2"/>
    <x v="2"/>
    <x v="6"/>
    <x v="3"/>
    <s v="1 | 2"/>
    <x v="61"/>
    <n v="8004"/>
    <x v="1"/>
  </r>
  <r>
    <x v="1"/>
    <x v="1"/>
    <n v="-249"/>
    <x v="50"/>
    <s v="ASA COMERCIO DE RADIADORES E PECAS AUTOMOTIVAS - EIRELI"/>
    <x v="7"/>
    <s v="'703"/>
    <x v="1905"/>
    <x v="1"/>
    <x v="1"/>
    <x v="1"/>
    <x v="1"/>
    <x v="1"/>
    <x v="1"/>
    <s v="1 | 1"/>
    <x v="62"/>
    <n v="70011"/>
    <x v="1"/>
  </r>
  <r>
    <x v="1"/>
    <x v="1"/>
    <n v="-248.04"/>
    <x v="109"/>
    <s v="TORO RECAUCHUTAGEM LTDA"/>
    <x v="7"/>
    <s v="'44816"/>
    <x v="1906"/>
    <x v="1"/>
    <x v="1"/>
    <x v="1"/>
    <x v="1"/>
    <x v="1"/>
    <x v="1"/>
    <s v="3 | 3"/>
    <x v="129"/>
    <n v="70011"/>
    <x v="1"/>
  </r>
  <r>
    <x v="1"/>
    <x v="1"/>
    <n v="-248.03"/>
    <x v="109"/>
    <s v="TORO RECAUCHUTAGEM LTDA"/>
    <x v="7"/>
    <s v="'44816"/>
    <x v="1906"/>
    <x v="1"/>
    <x v="1"/>
    <x v="1"/>
    <x v="1"/>
    <x v="1"/>
    <x v="1"/>
    <s v="1 | 3"/>
    <x v="129"/>
    <n v="70011"/>
    <x v="1"/>
  </r>
  <r>
    <x v="1"/>
    <x v="1"/>
    <n v="-248.03"/>
    <x v="109"/>
    <s v="TORO RECAUCHUTAGEM LTDA"/>
    <x v="7"/>
    <s v="'44816"/>
    <x v="1906"/>
    <x v="1"/>
    <x v="1"/>
    <x v="1"/>
    <x v="1"/>
    <x v="1"/>
    <x v="1"/>
    <s v="2 | 3"/>
    <x v="129"/>
    <n v="70011"/>
    <x v="1"/>
  </r>
  <r>
    <x v="1"/>
    <x v="1"/>
    <n v="-247.58"/>
    <x v="91"/>
    <s v="RESCISAO"/>
    <x v="3"/>
    <s v="'1013915"/>
    <x v="1907"/>
    <x v="29"/>
    <x v="19"/>
    <x v="1"/>
    <x v="1"/>
    <x v="2"/>
    <x v="2"/>
    <s v="1 | 1"/>
    <x v="109"/>
    <n v="60011"/>
    <x v="1"/>
  </r>
  <r>
    <x v="1"/>
    <x v="1"/>
    <n v="-247.35500000000002"/>
    <x v="29"/>
    <s v="LANÇAMENTO MANUAL"/>
    <x v="1"/>
    <m/>
    <x v="560"/>
    <x v="27"/>
    <x v="19"/>
    <x v="1"/>
    <x v="1"/>
    <x v="2"/>
    <x v="2"/>
    <m/>
    <x v="38"/>
    <n v="60023"/>
    <x v="0"/>
  </r>
  <r>
    <x v="1"/>
    <x v="1"/>
    <n v="-246.5"/>
    <x v="50"/>
    <s v="CBS BRAND COMERCIO E AUTOMACAO LTDA"/>
    <x v="9"/>
    <s v="'6684"/>
    <x v="1908"/>
    <x v="1"/>
    <x v="1"/>
    <x v="1"/>
    <x v="1"/>
    <x v="1"/>
    <x v="1"/>
    <s v="1 | 1"/>
    <x v="62"/>
    <n v="70011"/>
    <x v="1"/>
  </r>
  <r>
    <x v="1"/>
    <x v="1"/>
    <n v="-242.2"/>
    <x v="39"/>
    <s v="RIOPAR PARTICIPACOES S.A."/>
    <x v="2"/>
    <s v="'72955891"/>
    <x v="1514"/>
    <x v="13"/>
    <x v="2"/>
    <x v="1"/>
    <x v="1"/>
    <x v="3"/>
    <x v="3"/>
    <s v="1 | 1"/>
    <x v="58"/>
    <n v="5003"/>
    <x v="1"/>
  </r>
  <r>
    <x v="1"/>
    <x v="1"/>
    <n v="-242.2"/>
    <x v="39"/>
    <s v="RIOPAR PARTICIPACOES S.A."/>
    <x v="2"/>
    <s v="'72956255"/>
    <x v="1514"/>
    <x v="27"/>
    <x v="19"/>
    <x v="1"/>
    <x v="1"/>
    <x v="3"/>
    <x v="3"/>
    <s v="1 | 1"/>
    <x v="58"/>
    <n v="60021"/>
    <x v="1"/>
  </r>
  <r>
    <x v="1"/>
    <x v="1"/>
    <n v="-242.2"/>
    <x v="39"/>
    <s v="VR BENEFICIOS E SERVICOS DE PROCESSAMENTO S.A"/>
    <x v="2"/>
    <s v="'20230124006791"/>
    <x v="1667"/>
    <x v="27"/>
    <x v="19"/>
    <x v="1"/>
    <x v="1"/>
    <x v="3"/>
    <x v="3"/>
    <s v="1 | 1"/>
    <x v="58"/>
    <n v="60021"/>
    <x v="1"/>
  </r>
  <r>
    <x v="1"/>
    <x v="1"/>
    <n v="-240.42"/>
    <x v="34"/>
    <s v="UNIMED-RIO COOPERATIVA DE TRABALHO MEDICO DO RIO DE JANEIRO LTDA"/>
    <x v="7"/>
    <s v="'34162584"/>
    <x v="1375"/>
    <x v="22"/>
    <x v="0"/>
    <x v="2"/>
    <x v="2"/>
    <x v="6"/>
    <x v="3"/>
    <s v="1 | 1"/>
    <x v="40"/>
    <n v="3002"/>
    <x v="1"/>
  </r>
  <r>
    <x v="1"/>
    <x v="1"/>
    <n v="-240"/>
    <x v="24"/>
    <s v="ASSOCIACAO COMERCIAL DO RIO DE JANEIRO"/>
    <x v="2"/>
    <s v="'CM-1137989"/>
    <x v="1909"/>
    <x v="0"/>
    <x v="0"/>
    <x v="2"/>
    <x v="2"/>
    <x v="12"/>
    <x v="10"/>
    <s v="1 | 1"/>
    <x v="29"/>
    <n v="2001"/>
    <x v="1"/>
  </r>
  <r>
    <x v="1"/>
    <x v="1"/>
    <n v="-238.91"/>
    <x v="62"/>
    <s v="FUNDO DE GARANTIA DO TEMPO DE SERVICO"/>
    <x v="4"/>
    <s v="'1014575"/>
    <x v="1910"/>
    <x v="29"/>
    <x v="19"/>
    <x v="1"/>
    <x v="1"/>
    <x v="16"/>
    <x v="12"/>
    <s v="1 | 1"/>
    <x v="74"/>
    <n v="60011"/>
    <x v="1"/>
  </r>
  <r>
    <x v="1"/>
    <x v="1"/>
    <n v="-238.10833333333335"/>
    <x v="29"/>
    <s v="LANÇAMENTO MANUAL"/>
    <x v="1"/>
    <m/>
    <x v="560"/>
    <x v="15"/>
    <x v="12"/>
    <x v="2"/>
    <x v="2"/>
    <x v="4"/>
    <x v="2"/>
    <m/>
    <x v="34"/>
    <n v="5002"/>
    <x v="0"/>
  </r>
  <r>
    <x v="1"/>
    <x v="1"/>
    <n v="-238"/>
    <x v="98"/>
    <s v="BANCO SANTANDER (BRASIL) S.A."/>
    <x v="6"/>
    <s v="'1014169"/>
    <x v="1001"/>
    <x v="0"/>
    <x v="0"/>
    <x v="2"/>
    <x v="2"/>
    <x v="5"/>
    <x v="4"/>
    <s v="1 | 1"/>
    <x v="117"/>
    <n v="20011"/>
    <x v="1"/>
  </r>
  <r>
    <x v="1"/>
    <x v="1"/>
    <n v="-236.66"/>
    <x v="13"/>
    <s v="SABER - INSTITUTO BRASILEIRO DE APRENDIZAGEM"/>
    <x v="2"/>
    <s v="'01948412"/>
    <x v="1911"/>
    <x v="5"/>
    <x v="5"/>
    <x v="2"/>
    <x v="2"/>
    <x v="6"/>
    <x v="3"/>
    <s v="1 | 1"/>
    <x v="16"/>
    <n v="3006"/>
    <x v="1"/>
  </r>
  <r>
    <x v="1"/>
    <x v="1"/>
    <n v="-236"/>
    <x v="105"/>
    <s v="LUAN FERRAGENS FERRAMENTAS E REFRIGERACAO LTDA"/>
    <x v="9"/>
    <s v="'17219"/>
    <x v="1912"/>
    <x v="6"/>
    <x v="1"/>
    <x v="1"/>
    <x v="1"/>
    <x v="8"/>
    <x v="6"/>
    <s v="1 | 1"/>
    <x v="124"/>
    <n v="7003"/>
    <x v="1"/>
  </r>
  <r>
    <x v="1"/>
    <x v="1"/>
    <n v="-235.19"/>
    <x v="35"/>
    <s v="SECRETARIA DA RECEITA FEDERAL DO BRASIL - RFB"/>
    <x v="4"/>
    <s v="'1014709"/>
    <x v="1352"/>
    <x v="18"/>
    <x v="13"/>
    <x v="2"/>
    <x v="2"/>
    <x v="14"/>
    <x v="12"/>
    <s v="1 | 1"/>
    <x v="41"/>
    <n v="4001"/>
    <x v="1"/>
  </r>
  <r>
    <x v="1"/>
    <x v="1"/>
    <n v="-235"/>
    <x v="74"/>
    <s v="EKO TRANSPORTES E RECOLHIMENTO DE RESIDUOS LTDA"/>
    <x v="6"/>
    <s v="'1014036"/>
    <x v="1913"/>
    <x v="13"/>
    <x v="2"/>
    <x v="1"/>
    <x v="1"/>
    <x v="8"/>
    <x v="6"/>
    <s v="1 | 1"/>
    <x v="87"/>
    <n v="5003"/>
    <x v="1"/>
  </r>
  <r>
    <x v="1"/>
    <x v="1"/>
    <n v="-235"/>
    <x v="50"/>
    <s v="GRANVIA AUTO PECAS LTDA"/>
    <x v="9"/>
    <s v="'107491"/>
    <x v="1914"/>
    <x v="1"/>
    <x v="1"/>
    <x v="1"/>
    <x v="1"/>
    <x v="1"/>
    <x v="1"/>
    <s v="1 | 1"/>
    <x v="62"/>
    <n v="70011"/>
    <x v="1"/>
  </r>
  <r>
    <x v="1"/>
    <x v="1"/>
    <n v="-234.77"/>
    <x v="70"/>
    <s v="DEPARTAMENTO DE TRANSITO DO ESTADO DO RIO DE JANEIRO"/>
    <x v="4"/>
    <s v="'1013903"/>
    <x v="1915"/>
    <x v="29"/>
    <x v="19"/>
    <x v="1"/>
    <x v="1"/>
    <x v="1"/>
    <x v="1"/>
    <s v="1 | 1"/>
    <x v="82"/>
    <n v="6001"/>
    <x v="1"/>
  </r>
  <r>
    <x v="1"/>
    <x v="1"/>
    <n v="-232.5"/>
    <x v="96"/>
    <s v="SECRETARIA DA RECEITA FEDERAL DO BRASIL - RFB"/>
    <x v="4"/>
    <s v="'1014473"/>
    <x v="1916"/>
    <x v="0"/>
    <x v="0"/>
    <x v="8"/>
    <x v="8"/>
    <x v="19"/>
    <x v="15"/>
    <s v="1 | 1"/>
    <x v="114"/>
    <n v="2001"/>
    <x v="1"/>
  </r>
  <r>
    <x v="1"/>
    <x v="1"/>
    <n v="-231.57"/>
    <x v="2"/>
    <s v="FOLHA DE PAGAMENTO"/>
    <x v="3"/>
    <s v="'1014435"/>
    <x v="1344"/>
    <x v="4"/>
    <x v="4"/>
    <x v="2"/>
    <x v="2"/>
    <x v="4"/>
    <x v="2"/>
    <s v="1 | 2"/>
    <x v="5"/>
    <n v="4003"/>
    <x v="1"/>
  </r>
  <r>
    <x v="1"/>
    <x v="1"/>
    <n v="-230"/>
    <x v="22"/>
    <s v="ESTATER TECNOLOGIA E SERVICOS EIRELI"/>
    <x v="2"/>
    <s v="'13897075"/>
    <x v="1186"/>
    <x v="26"/>
    <x v="2"/>
    <x v="2"/>
    <x v="2"/>
    <x v="10"/>
    <x v="8"/>
    <s v="1 | 1"/>
    <x v="26"/>
    <n v="5004"/>
    <x v="1"/>
  </r>
  <r>
    <x v="1"/>
    <x v="1"/>
    <n v="-228"/>
    <x v="50"/>
    <s v="GRANVIA AUTO PECAS LTDA"/>
    <x v="9"/>
    <s v="'108121"/>
    <x v="1917"/>
    <x v="1"/>
    <x v="1"/>
    <x v="1"/>
    <x v="1"/>
    <x v="1"/>
    <x v="1"/>
    <s v="1 | 1"/>
    <x v="62"/>
    <n v="70011"/>
    <x v="1"/>
  </r>
  <r>
    <x v="1"/>
    <x v="1"/>
    <n v="-227.8"/>
    <x v="39"/>
    <s v="RIOPAR PARTICIPACOES S.A."/>
    <x v="2"/>
    <s v="'73066121"/>
    <x v="1918"/>
    <x v="1"/>
    <x v="1"/>
    <x v="1"/>
    <x v="1"/>
    <x v="3"/>
    <x v="3"/>
    <s v="1 | 1"/>
    <x v="58"/>
    <n v="7001"/>
    <x v="1"/>
  </r>
  <r>
    <x v="1"/>
    <x v="1"/>
    <n v="-227.16"/>
    <x v="35"/>
    <s v="SECRETARIA DA RECEITA FEDERAL DO BRASIL - RFB"/>
    <x v="4"/>
    <s v="'1014674"/>
    <x v="1426"/>
    <x v="27"/>
    <x v="19"/>
    <x v="1"/>
    <x v="1"/>
    <x v="16"/>
    <x v="12"/>
    <s v="1 | 1"/>
    <x v="47"/>
    <n v="60021"/>
    <x v="1"/>
  </r>
  <r>
    <x v="1"/>
    <x v="1"/>
    <n v="-226.82"/>
    <x v="50"/>
    <s v="GRANVIA AUTO PECAS LTDA"/>
    <x v="9"/>
    <s v="'107929"/>
    <x v="1919"/>
    <x v="1"/>
    <x v="1"/>
    <x v="1"/>
    <x v="1"/>
    <x v="1"/>
    <x v="1"/>
    <s v="1 | 1"/>
    <x v="62"/>
    <n v="70011"/>
    <x v="1"/>
  </r>
  <r>
    <x v="1"/>
    <x v="1"/>
    <n v="-226.71"/>
    <x v="50"/>
    <s v="TRANSRIO CAMINHOES, ONIBUS, MAQUINAS E MOTORES LTDA"/>
    <x v="7"/>
    <s v="'86316"/>
    <x v="1920"/>
    <x v="1"/>
    <x v="1"/>
    <x v="1"/>
    <x v="1"/>
    <x v="1"/>
    <x v="1"/>
    <s v="3 | 3"/>
    <x v="62"/>
    <n v="70011"/>
    <x v="1"/>
  </r>
  <r>
    <x v="1"/>
    <x v="1"/>
    <n v="-226.65"/>
    <x v="50"/>
    <s v="TRANSRIO CAMINHOES, ONIBUS, MAQUINAS E MOTORES LTDA"/>
    <x v="7"/>
    <s v="'86316"/>
    <x v="1920"/>
    <x v="1"/>
    <x v="1"/>
    <x v="1"/>
    <x v="1"/>
    <x v="1"/>
    <x v="1"/>
    <s v="1 | 3"/>
    <x v="62"/>
    <n v="70011"/>
    <x v="1"/>
  </r>
  <r>
    <x v="1"/>
    <x v="1"/>
    <n v="-226.64"/>
    <x v="50"/>
    <s v="TRANSRIO CAMINHOES, ONIBUS, MAQUINAS E MOTORES LTDA"/>
    <x v="7"/>
    <s v="'86316"/>
    <x v="1920"/>
    <x v="1"/>
    <x v="1"/>
    <x v="1"/>
    <x v="1"/>
    <x v="1"/>
    <x v="1"/>
    <s v="2 | 3"/>
    <x v="62"/>
    <n v="70011"/>
    <x v="1"/>
  </r>
  <r>
    <x v="1"/>
    <x v="1"/>
    <n v="-225.99"/>
    <x v="42"/>
    <s v="MMASTER COMERCIAL E SERVICOS LTDA"/>
    <x v="9"/>
    <s v="'705"/>
    <x v="1921"/>
    <x v="24"/>
    <x v="17"/>
    <x v="2"/>
    <x v="2"/>
    <x v="10"/>
    <x v="8"/>
    <s v="1 | 1"/>
    <x v="51"/>
    <n v="80061"/>
    <x v="1"/>
  </r>
  <r>
    <x v="1"/>
    <x v="1"/>
    <n v="-225.4"/>
    <x v="19"/>
    <s v="EKO TRANSPORTES E RECOLHIMENTO DE RESIDUOS LTDA"/>
    <x v="6"/>
    <s v="'1014068"/>
    <x v="1787"/>
    <x v="31"/>
    <x v="7"/>
    <x v="2"/>
    <x v="2"/>
    <x v="10"/>
    <x v="8"/>
    <s v="1 | 1"/>
    <x v="22"/>
    <n v="8007"/>
    <x v="1"/>
  </r>
  <r>
    <x v="1"/>
    <x v="1"/>
    <n v="-224.9"/>
    <x v="39"/>
    <s v="RIOPAR PARTICIPACOES S.A."/>
    <x v="2"/>
    <s v="'72956255"/>
    <x v="1514"/>
    <x v="16"/>
    <x v="11"/>
    <x v="1"/>
    <x v="1"/>
    <x v="3"/>
    <x v="3"/>
    <s v="1 | 1"/>
    <x v="58"/>
    <n v="7002"/>
    <x v="1"/>
  </r>
  <r>
    <x v="1"/>
    <x v="1"/>
    <n v="-223.6"/>
    <x v="39"/>
    <s v="RIOPAR PARTICIPACOES S.A."/>
    <x v="2"/>
    <s v="'72958605"/>
    <x v="1648"/>
    <x v="7"/>
    <x v="6"/>
    <x v="1"/>
    <x v="1"/>
    <x v="3"/>
    <x v="3"/>
    <s v="1 | 1"/>
    <x v="58"/>
    <n v="3008"/>
    <x v="1"/>
  </r>
  <r>
    <x v="1"/>
    <x v="1"/>
    <n v="-222.87"/>
    <x v="20"/>
    <s v="UNIMED-RIO COOPERATIVA DE TRABALHO MEDICO DO RIO DE JANEIRO LTDA"/>
    <x v="7"/>
    <s v="'33953920"/>
    <x v="1635"/>
    <x v="29"/>
    <x v="19"/>
    <x v="1"/>
    <x v="1"/>
    <x v="3"/>
    <x v="3"/>
    <s v="1 | 1"/>
    <x v="24"/>
    <n v="60012"/>
    <x v="1"/>
  </r>
  <r>
    <x v="1"/>
    <x v="1"/>
    <n v="-222.84"/>
    <x v="86"/>
    <s v="PENSAO ALIMENTICIA"/>
    <x v="3"/>
    <s v="'1014458"/>
    <x v="1922"/>
    <x v="29"/>
    <x v="19"/>
    <x v="1"/>
    <x v="1"/>
    <x v="2"/>
    <x v="2"/>
    <s v="1 | 1"/>
    <x v="104"/>
    <n v="60011"/>
    <x v="1"/>
  </r>
  <r>
    <x v="1"/>
    <x v="1"/>
    <n v="-221.25"/>
    <x v="27"/>
    <s v="FUNDO DE GARANTIA DO TEMPO DE SERVICO"/>
    <x v="4"/>
    <s v="'1014472"/>
    <x v="1553"/>
    <x v="18"/>
    <x v="13"/>
    <x v="2"/>
    <x v="2"/>
    <x v="14"/>
    <x v="12"/>
    <s v="1 | 1"/>
    <x v="32"/>
    <n v="4001"/>
    <x v="1"/>
  </r>
  <r>
    <x v="1"/>
    <x v="1"/>
    <n v="-220"/>
    <x v="85"/>
    <s v="IMPORT VANS COMERCIO DE PECAS AUTOMOTIVAS LTDA"/>
    <x v="9"/>
    <s v="'21363"/>
    <x v="1923"/>
    <x v="1"/>
    <x v="1"/>
    <x v="1"/>
    <x v="1"/>
    <x v="1"/>
    <x v="1"/>
    <s v="1 | 1"/>
    <x v="103"/>
    <n v="70012"/>
    <x v="1"/>
  </r>
  <r>
    <x v="1"/>
    <x v="1"/>
    <n v="-219.84"/>
    <x v="62"/>
    <s v="FUNDO DE GARANTIA DO TEMPO DE SERVICO"/>
    <x v="4"/>
    <s v="'1014573"/>
    <x v="1924"/>
    <x v="29"/>
    <x v="19"/>
    <x v="1"/>
    <x v="1"/>
    <x v="16"/>
    <x v="12"/>
    <s v="1 | 1"/>
    <x v="74"/>
    <n v="60011"/>
    <x v="1"/>
  </r>
  <r>
    <x v="1"/>
    <x v="1"/>
    <n v="-216.6"/>
    <x v="71"/>
    <s v="PROMARE SERVICOS DE INFORMATICA LTDA"/>
    <x v="7"/>
    <s v="'255"/>
    <x v="1401"/>
    <x v="24"/>
    <x v="17"/>
    <x v="2"/>
    <x v="2"/>
    <x v="4"/>
    <x v="2"/>
    <s v="1 | 1"/>
    <x v="83"/>
    <n v="8006"/>
    <x v="1"/>
  </r>
  <r>
    <x v="1"/>
    <x v="1"/>
    <n v="-215.89"/>
    <x v="27"/>
    <s v="FUNDO DE GARANTIA DO TEMPO DE SERVICO"/>
    <x v="4"/>
    <s v="'1014483"/>
    <x v="1445"/>
    <x v="27"/>
    <x v="19"/>
    <x v="1"/>
    <x v="1"/>
    <x v="16"/>
    <x v="12"/>
    <s v="1 | 1"/>
    <x v="42"/>
    <n v="60021"/>
    <x v="1"/>
  </r>
  <r>
    <x v="1"/>
    <x v="1"/>
    <n v="-215.23"/>
    <x v="34"/>
    <s v="UNIMED-RIO COOPERATIVA DE TRABALHO MEDICO DO RIO DE JANEIRO LTDA"/>
    <x v="7"/>
    <s v="'34162584"/>
    <x v="1375"/>
    <x v="17"/>
    <x v="2"/>
    <x v="1"/>
    <x v="1"/>
    <x v="3"/>
    <x v="3"/>
    <s v="1 | 1"/>
    <x v="49"/>
    <n v="5006"/>
    <x v="1"/>
  </r>
  <r>
    <x v="1"/>
    <x v="1"/>
    <n v="-215"/>
    <x v="98"/>
    <s v="ITAU UNIBANCO S.A."/>
    <x v="8"/>
    <s v="'20230202001-TAR"/>
    <x v="1870"/>
    <x v="0"/>
    <x v="0"/>
    <x v="2"/>
    <x v="2"/>
    <x v="5"/>
    <x v="4"/>
    <s v="1 | 1"/>
    <x v="117"/>
    <n v="2001"/>
    <x v="1"/>
  </r>
  <r>
    <x v="1"/>
    <x v="1"/>
    <n v="-215"/>
    <x v="98"/>
    <s v="ITAU UNIBANCO S.A."/>
    <x v="8"/>
    <s v="'20230202001-TAR"/>
    <x v="1870"/>
    <x v="0"/>
    <x v="0"/>
    <x v="2"/>
    <x v="2"/>
    <x v="5"/>
    <x v="4"/>
    <s v="1 | 1"/>
    <x v="117"/>
    <n v="2001"/>
    <x v="1"/>
  </r>
  <r>
    <x v="1"/>
    <x v="1"/>
    <n v="-215"/>
    <x v="98"/>
    <s v="ITAU UNIBANCO S.A."/>
    <x v="8"/>
    <s v="'20230202002-TAR"/>
    <x v="1870"/>
    <x v="0"/>
    <x v="0"/>
    <x v="2"/>
    <x v="2"/>
    <x v="5"/>
    <x v="4"/>
    <s v="1 | 1"/>
    <x v="117"/>
    <n v="2001"/>
    <x v="1"/>
  </r>
  <r>
    <x v="1"/>
    <x v="1"/>
    <n v="-215"/>
    <x v="98"/>
    <s v="ITAU UNIBANCO S.A."/>
    <x v="8"/>
    <s v="'20230202004-TAR"/>
    <x v="1870"/>
    <x v="0"/>
    <x v="0"/>
    <x v="2"/>
    <x v="2"/>
    <x v="5"/>
    <x v="4"/>
    <s v="1 | 1"/>
    <x v="117"/>
    <n v="2001"/>
    <x v="1"/>
  </r>
  <r>
    <x v="1"/>
    <x v="1"/>
    <n v="-215"/>
    <x v="98"/>
    <s v="ITAU UNIBANCO S.A."/>
    <x v="8"/>
    <s v="'20230202013-TAR"/>
    <x v="1870"/>
    <x v="0"/>
    <x v="0"/>
    <x v="2"/>
    <x v="2"/>
    <x v="5"/>
    <x v="4"/>
    <s v="1 | 1"/>
    <x v="117"/>
    <n v="2001"/>
    <x v="1"/>
  </r>
  <r>
    <x v="1"/>
    <x v="1"/>
    <n v="-214.55"/>
    <x v="28"/>
    <s v="CLARO"/>
    <x v="7"/>
    <s v="'22905428"/>
    <x v="1925"/>
    <x v="24"/>
    <x v="17"/>
    <x v="1"/>
    <x v="1"/>
    <x v="8"/>
    <x v="6"/>
    <s v="1 | 1"/>
    <x v="33"/>
    <n v="80061"/>
    <x v="1"/>
  </r>
  <r>
    <x v="1"/>
    <x v="1"/>
    <n v="-214"/>
    <x v="50"/>
    <s v="IMPERIO DIESEL AUTO-PECAS E COMERCIO"/>
    <x v="9"/>
    <s v="'136403"/>
    <x v="1926"/>
    <x v="1"/>
    <x v="1"/>
    <x v="1"/>
    <x v="1"/>
    <x v="1"/>
    <x v="1"/>
    <s v="1 | 1"/>
    <x v="62"/>
    <n v="70011"/>
    <x v="1"/>
  </r>
  <r>
    <x v="1"/>
    <x v="1"/>
    <n v="-212"/>
    <x v="50"/>
    <s v="GRANVIA AUTO PECAS LTDA"/>
    <x v="9"/>
    <s v="'107469"/>
    <x v="1927"/>
    <x v="1"/>
    <x v="1"/>
    <x v="1"/>
    <x v="1"/>
    <x v="1"/>
    <x v="1"/>
    <s v="1 | 1"/>
    <x v="62"/>
    <n v="70011"/>
    <x v="1"/>
  </r>
  <r>
    <x v="1"/>
    <x v="1"/>
    <n v="-210"/>
    <x v="49"/>
    <s v="S.M GUIMARAES DISTRIBUIDORA IMPORTADORA E EXPORTADORA LTDA"/>
    <x v="9"/>
    <s v="'60500"/>
    <x v="1928"/>
    <x v="11"/>
    <x v="6"/>
    <x v="2"/>
    <x v="2"/>
    <x v="7"/>
    <x v="5"/>
    <s v="1 | 1"/>
    <x v="60"/>
    <n v="8004"/>
    <x v="1"/>
  </r>
  <r>
    <x v="1"/>
    <x v="1"/>
    <n v="-210"/>
    <x v="49"/>
    <s v="S.M GUIMARAES DISTRIBUIDORA IMPORTADORA E EXPORTADORA LTDA"/>
    <x v="9"/>
    <s v="'60501"/>
    <x v="1928"/>
    <x v="11"/>
    <x v="6"/>
    <x v="2"/>
    <x v="2"/>
    <x v="7"/>
    <x v="5"/>
    <s v="1 | 1"/>
    <x v="60"/>
    <n v="8004"/>
    <x v="1"/>
  </r>
  <r>
    <x v="1"/>
    <x v="1"/>
    <n v="-209.82"/>
    <x v="30"/>
    <s v="SECRETARIA DA RECEITA FEDERAL DO BRASIL - RFB"/>
    <x v="4"/>
    <s v="'1014633"/>
    <x v="1491"/>
    <x v="29"/>
    <x v="19"/>
    <x v="1"/>
    <x v="1"/>
    <x v="16"/>
    <x v="12"/>
    <s v="1 | 1"/>
    <x v="90"/>
    <n v="60013"/>
    <x v="1"/>
  </r>
  <r>
    <x v="1"/>
    <x v="1"/>
    <n v="-208.71"/>
    <x v="42"/>
    <s v="RMV DE ABREU COMERCIO VAREJISTA LTDA"/>
    <x v="9"/>
    <s v="'318513"/>
    <x v="1929"/>
    <x v="24"/>
    <x v="17"/>
    <x v="2"/>
    <x v="2"/>
    <x v="10"/>
    <x v="8"/>
    <s v="1 | 1"/>
    <x v="51"/>
    <n v="8006"/>
    <x v="1"/>
  </r>
  <r>
    <x v="1"/>
    <x v="1"/>
    <n v="-207.64"/>
    <x v="61"/>
    <s v="EXPRESSO MONTCAR 2003 LTDA"/>
    <x v="13"/>
    <s v="'605317"/>
    <x v="1930"/>
    <x v="4"/>
    <x v="4"/>
    <x v="1"/>
    <x v="1"/>
    <x v="8"/>
    <x v="6"/>
    <s v="1 | 1"/>
    <x v="73"/>
    <n v="40031"/>
    <x v="1"/>
  </r>
  <r>
    <x v="1"/>
    <x v="1"/>
    <n v="-206.55"/>
    <x v="91"/>
    <s v="RESCISAO"/>
    <x v="3"/>
    <s v="'1014144"/>
    <x v="1931"/>
    <x v="7"/>
    <x v="6"/>
    <x v="1"/>
    <x v="1"/>
    <x v="2"/>
    <x v="2"/>
    <s v="1 | 1"/>
    <x v="109"/>
    <n v="3008"/>
    <x v="1"/>
  </r>
  <r>
    <x v="1"/>
    <x v="1"/>
    <n v="-205.25"/>
    <x v="35"/>
    <s v="SECRETARIA DA RECEITA FEDERAL DO BRASIL - RFB"/>
    <x v="4"/>
    <s v="'1014709"/>
    <x v="1352"/>
    <x v="6"/>
    <x v="1"/>
    <x v="1"/>
    <x v="1"/>
    <x v="16"/>
    <x v="12"/>
    <s v="1 | 1"/>
    <x v="47"/>
    <n v="7003"/>
    <x v="1"/>
  </r>
  <r>
    <x v="1"/>
    <x v="1"/>
    <n v="-202.97"/>
    <x v="35"/>
    <s v="SECRETARIA DA RECEITA FEDERAL DO BRASIL - RFB"/>
    <x v="4"/>
    <s v="'1014708"/>
    <x v="1318"/>
    <x v="27"/>
    <x v="19"/>
    <x v="1"/>
    <x v="1"/>
    <x v="16"/>
    <x v="12"/>
    <s v="1 | 1"/>
    <x v="47"/>
    <n v="60023"/>
    <x v="1"/>
  </r>
  <r>
    <x v="1"/>
    <x v="1"/>
    <n v="-202.97"/>
    <x v="35"/>
    <s v="SECRETARIA DA RECEITA FEDERAL DO BRASIL - RFB"/>
    <x v="4"/>
    <s v="'1014709"/>
    <x v="1352"/>
    <x v="27"/>
    <x v="19"/>
    <x v="1"/>
    <x v="1"/>
    <x v="16"/>
    <x v="12"/>
    <s v="1 | 1"/>
    <x v="47"/>
    <n v="60021"/>
    <x v="1"/>
  </r>
  <r>
    <x v="1"/>
    <x v="1"/>
    <n v="-200"/>
    <x v="64"/>
    <s v="PONTO CONTABIL - EIRELI"/>
    <x v="2"/>
    <s v="'005"/>
    <x v="829"/>
    <x v="25"/>
    <x v="18"/>
    <x v="2"/>
    <x v="2"/>
    <x v="12"/>
    <x v="10"/>
    <s v="1 | 1"/>
    <x v="76"/>
    <n v="3001"/>
    <x v="1"/>
  </r>
  <r>
    <x v="1"/>
    <x v="1"/>
    <n v="-200"/>
    <x v="12"/>
    <s v="JOAO SERGIO DE SOUZA GARRIDO 38180804704"/>
    <x v="7"/>
    <s v="'160"/>
    <x v="1932"/>
    <x v="1"/>
    <x v="1"/>
    <x v="4"/>
    <x v="4"/>
    <x v="11"/>
    <x v="9"/>
    <s v="1 | 1"/>
    <x v="14"/>
    <n v="7001"/>
    <x v="1"/>
  </r>
  <r>
    <x v="1"/>
    <x v="1"/>
    <n v="-200"/>
    <x v="17"/>
    <s v="GOOGLE BRASIL INTERNET LTDA."/>
    <x v="2"/>
    <s v="'1014089"/>
    <x v="1229"/>
    <x v="10"/>
    <x v="9"/>
    <x v="2"/>
    <x v="2"/>
    <x v="10"/>
    <x v="8"/>
    <s v="1 | 1"/>
    <x v="20"/>
    <n v="8001"/>
    <x v="1"/>
  </r>
  <r>
    <x v="1"/>
    <x v="1"/>
    <n v="-199.81"/>
    <x v="27"/>
    <s v="FUNDO DE GARANTIA DO TEMPO DE SERVICO"/>
    <x v="4"/>
    <s v="'1014472"/>
    <x v="1553"/>
    <x v="6"/>
    <x v="1"/>
    <x v="1"/>
    <x v="1"/>
    <x v="16"/>
    <x v="12"/>
    <s v="1 | 1"/>
    <x v="42"/>
    <n v="7003"/>
    <x v="1"/>
  </r>
  <r>
    <x v="1"/>
    <x v="1"/>
    <n v="-198.9"/>
    <x v="19"/>
    <s v="EDAUS COMMERCE LTDA"/>
    <x v="9"/>
    <s v="'7079"/>
    <x v="1933"/>
    <x v="14"/>
    <x v="11"/>
    <x v="2"/>
    <x v="2"/>
    <x v="10"/>
    <x v="8"/>
    <s v="1 | 1"/>
    <x v="22"/>
    <n v="5005"/>
    <x v="1"/>
  </r>
  <r>
    <x v="1"/>
    <x v="1"/>
    <n v="-197.78"/>
    <x v="27"/>
    <s v="FUNDO DE GARANTIA DO TEMPO DE SERVICO"/>
    <x v="4"/>
    <s v="'1014472"/>
    <x v="1553"/>
    <x v="27"/>
    <x v="19"/>
    <x v="1"/>
    <x v="1"/>
    <x v="16"/>
    <x v="12"/>
    <s v="1 | 1"/>
    <x v="42"/>
    <n v="60021"/>
    <x v="1"/>
  </r>
  <r>
    <x v="1"/>
    <x v="1"/>
    <n v="-197.78"/>
    <x v="27"/>
    <s v="FUNDO DE GARANTIA DO TEMPO DE SERVICO"/>
    <x v="4"/>
    <s v="'1014485"/>
    <x v="1337"/>
    <x v="27"/>
    <x v="19"/>
    <x v="1"/>
    <x v="1"/>
    <x v="16"/>
    <x v="12"/>
    <s v="1 | 1"/>
    <x v="42"/>
    <n v="60023"/>
    <x v="1"/>
  </r>
  <r>
    <x v="1"/>
    <x v="1"/>
    <n v="-197.43"/>
    <x v="34"/>
    <s v="UNIMED-RIO COOPERATIVA DE TRABALHO MEDICO DO RIO DE JANEIRO LTDA"/>
    <x v="7"/>
    <s v="'34162584"/>
    <x v="1375"/>
    <x v="12"/>
    <x v="10"/>
    <x v="2"/>
    <x v="2"/>
    <x v="6"/>
    <x v="3"/>
    <s v="1 | 1"/>
    <x v="40"/>
    <n v="3005"/>
    <x v="1"/>
  </r>
  <r>
    <x v="1"/>
    <x v="1"/>
    <n v="-196.99"/>
    <x v="39"/>
    <s v="RIOPAR PARTICIPACOES S.A."/>
    <x v="2"/>
    <s v="'73063954"/>
    <x v="1934"/>
    <x v="29"/>
    <x v="19"/>
    <x v="1"/>
    <x v="1"/>
    <x v="3"/>
    <x v="3"/>
    <s v="1 | 1"/>
    <x v="58"/>
    <n v="60011"/>
    <x v="1"/>
  </r>
  <r>
    <x v="1"/>
    <x v="1"/>
    <n v="-195.23"/>
    <x v="70"/>
    <s v="DEPARTAMENTO DE TRANSITO DO ESTADO DO RIO DE JANEIRO"/>
    <x v="4"/>
    <s v="'1013892"/>
    <x v="1935"/>
    <x v="29"/>
    <x v="19"/>
    <x v="1"/>
    <x v="1"/>
    <x v="1"/>
    <x v="1"/>
    <s v="1 | 1"/>
    <x v="82"/>
    <n v="6001"/>
    <x v="1"/>
  </r>
  <r>
    <x v="1"/>
    <x v="1"/>
    <n v="-195.23"/>
    <x v="70"/>
    <s v="DEPARTAMENTO DE TRANSITO DO ESTADO DO RIO DE JANEIRO"/>
    <x v="4"/>
    <s v="'1013893"/>
    <x v="1936"/>
    <x v="29"/>
    <x v="19"/>
    <x v="1"/>
    <x v="1"/>
    <x v="1"/>
    <x v="1"/>
    <s v="1 | 1"/>
    <x v="82"/>
    <n v="6001"/>
    <x v="1"/>
  </r>
  <r>
    <x v="1"/>
    <x v="1"/>
    <n v="-195.23"/>
    <x v="70"/>
    <s v="DEPARTAMENTO DE TRANSITO DO ESTADO DO RIO DE JANEIRO"/>
    <x v="4"/>
    <s v="'1013896"/>
    <x v="1937"/>
    <x v="29"/>
    <x v="19"/>
    <x v="1"/>
    <x v="1"/>
    <x v="1"/>
    <x v="1"/>
    <s v="1 | 1"/>
    <x v="82"/>
    <n v="6001"/>
    <x v="1"/>
  </r>
  <r>
    <x v="1"/>
    <x v="1"/>
    <n v="-195.23"/>
    <x v="70"/>
    <s v="DEPARTAMENTO DE TRANSITO DO ESTADO DO RIO DE JANEIRO"/>
    <x v="4"/>
    <s v="'1013900"/>
    <x v="1938"/>
    <x v="29"/>
    <x v="19"/>
    <x v="1"/>
    <x v="1"/>
    <x v="1"/>
    <x v="1"/>
    <s v="1 | 1"/>
    <x v="82"/>
    <n v="6001"/>
    <x v="1"/>
  </r>
  <r>
    <x v="1"/>
    <x v="1"/>
    <n v="-192.49"/>
    <x v="39"/>
    <s v="RIOPAR PARTICIPACOES S.A."/>
    <x v="2"/>
    <s v="' 72956133"/>
    <x v="1514"/>
    <x v="16"/>
    <x v="11"/>
    <x v="1"/>
    <x v="1"/>
    <x v="3"/>
    <x v="3"/>
    <s v="1 | 1"/>
    <x v="58"/>
    <n v="7002"/>
    <x v="1"/>
  </r>
  <r>
    <x v="1"/>
    <x v="1"/>
    <n v="-192.47"/>
    <x v="30"/>
    <s v="SECRETARIA DA RECEITA FEDERAL DO BRASIL - RFB"/>
    <x v="4"/>
    <s v="'1014636"/>
    <x v="1582"/>
    <x v="29"/>
    <x v="19"/>
    <x v="1"/>
    <x v="1"/>
    <x v="16"/>
    <x v="12"/>
    <s v="1 | 1"/>
    <x v="90"/>
    <n v="60012"/>
    <x v="1"/>
  </r>
  <r>
    <x v="1"/>
    <x v="1"/>
    <n v="-192.33"/>
    <x v="30"/>
    <s v="SECRETARIA DA RECEITA FEDERAL DO BRASIL - RFB"/>
    <x v="4"/>
    <s v="'1014634"/>
    <x v="1353"/>
    <x v="12"/>
    <x v="10"/>
    <x v="2"/>
    <x v="2"/>
    <x v="14"/>
    <x v="12"/>
    <s v="1 | 1"/>
    <x v="35"/>
    <n v="3005"/>
    <x v="1"/>
  </r>
  <r>
    <x v="1"/>
    <x v="1"/>
    <n v="-191.33"/>
    <x v="13"/>
    <s v="TORRE E CIA SUPERMERCADOS S/A"/>
    <x v="9"/>
    <s v="'117353"/>
    <x v="1939"/>
    <x v="8"/>
    <x v="7"/>
    <x v="2"/>
    <x v="2"/>
    <x v="6"/>
    <x v="3"/>
    <s v="1 | 1"/>
    <x v="16"/>
    <n v="8003"/>
    <x v="1"/>
  </r>
  <r>
    <x v="1"/>
    <x v="1"/>
    <n v="-190"/>
    <x v="3"/>
    <s v="SODEXO PASS DO BRASIL SERVICOS E COMERCIO S.A."/>
    <x v="2"/>
    <s v="'23/30691665"/>
    <x v="1437"/>
    <x v="21"/>
    <x v="15"/>
    <x v="2"/>
    <x v="2"/>
    <x v="6"/>
    <x v="3"/>
    <s v="1 | 1"/>
    <x v="8"/>
    <n v="3004"/>
    <x v="1"/>
  </r>
  <r>
    <x v="1"/>
    <x v="1"/>
    <n v="-190"/>
    <x v="50"/>
    <s v="TRANSRIO CAMINHOES, ONIBUS, MAQUINAS E MOTORES LTDA"/>
    <x v="9"/>
    <s v="'340524"/>
    <x v="1940"/>
    <x v="1"/>
    <x v="1"/>
    <x v="1"/>
    <x v="1"/>
    <x v="1"/>
    <x v="1"/>
    <s v="1 | 1"/>
    <x v="62"/>
    <n v="70011"/>
    <x v="1"/>
  </r>
  <r>
    <x v="1"/>
    <x v="1"/>
    <n v="-189.98"/>
    <x v="56"/>
    <s v="PIRES E VIDAL ASSESSORIA E EMPREENDIMENTOS LTDA"/>
    <x v="7"/>
    <s v="'4031"/>
    <x v="1941"/>
    <x v="12"/>
    <x v="10"/>
    <x v="2"/>
    <x v="2"/>
    <x v="6"/>
    <x v="3"/>
    <s v="1 | 1"/>
    <x v="68"/>
    <n v="3005"/>
    <x v="1"/>
  </r>
  <r>
    <x v="1"/>
    <x v="1"/>
    <n v="-189.23"/>
    <x v="124"/>
    <s v="ITAU UNIBANCO S.A."/>
    <x v="8"/>
    <s v="'1014115"/>
    <x v="1192"/>
    <x v="0"/>
    <x v="0"/>
    <x v="2"/>
    <x v="2"/>
    <x v="5"/>
    <x v="4"/>
    <s v="1 | 1"/>
    <x v="146"/>
    <n v="20011"/>
    <x v="1"/>
  </r>
  <r>
    <x v="1"/>
    <x v="1"/>
    <n v="-188.37"/>
    <x v="50"/>
    <s v="GUANABARA DIESEL SA COMERCIO E REPRESENTACOES"/>
    <x v="9"/>
    <s v="'398804"/>
    <x v="1942"/>
    <x v="1"/>
    <x v="1"/>
    <x v="1"/>
    <x v="1"/>
    <x v="1"/>
    <x v="1"/>
    <s v="1 | 1"/>
    <x v="62"/>
    <n v="70011"/>
    <x v="1"/>
  </r>
  <r>
    <x v="1"/>
    <x v="1"/>
    <n v="-188.01"/>
    <x v="50"/>
    <s v="IMPERIO DIESEL AUTO-PECAS E COMERCIO"/>
    <x v="9"/>
    <s v="'135462"/>
    <x v="1943"/>
    <x v="1"/>
    <x v="1"/>
    <x v="1"/>
    <x v="1"/>
    <x v="1"/>
    <x v="1"/>
    <s v="1 | 1"/>
    <x v="62"/>
    <n v="70011"/>
    <x v="1"/>
  </r>
  <r>
    <x v="1"/>
    <x v="1"/>
    <n v="-184.52"/>
    <x v="34"/>
    <s v="UNIMED-RIO COOPERATIVA DE TRABALHO MEDICO DO RIO DE JANEIRO LTDA"/>
    <x v="7"/>
    <s v="'34162578"/>
    <x v="1512"/>
    <x v="5"/>
    <x v="5"/>
    <x v="2"/>
    <x v="2"/>
    <x v="6"/>
    <x v="3"/>
    <s v="1 | 1"/>
    <x v="40"/>
    <n v="3006"/>
    <x v="1"/>
  </r>
  <r>
    <x v="1"/>
    <x v="1"/>
    <n v="-184.52"/>
    <x v="34"/>
    <s v="UNIMED-RIO COOPERATIVA DE TRABALHO MEDICO DO RIO DE JANEIRO LTDA"/>
    <x v="7"/>
    <s v="'34162580"/>
    <x v="1367"/>
    <x v="18"/>
    <x v="13"/>
    <x v="2"/>
    <x v="2"/>
    <x v="6"/>
    <x v="3"/>
    <s v="1 | 1"/>
    <x v="40"/>
    <n v="4001"/>
    <x v="1"/>
  </r>
  <r>
    <x v="1"/>
    <x v="1"/>
    <n v="-183.8"/>
    <x v="39"/>
    <s v="RIOPAR PARTICIPACOES S.A."/>
    <x v="2"/>
    <s v="'73061685"/>
    <x v="1944"/>
    <x v="29"/>
    <x v="19"/>
    <x v="1"/>
    <x v="1"/>
    <x v="3"/>
    <x v="3"/>
    <s v="1 | 1"/>
    <x v="58"/>
    <n v="60011"/>
    <x v="1"/>
  </r>
  <r>
    <x v="1"/>
    <x v="1"/>
    <n v="-183.24"/>
    <x v="63"/>
    <s v="DEPARTAMENTO DE TRANSITO DO ESTADO DO RIO DE JANEIRO"/>
    <x v="4"/>
    <s v="'1013895"/>
    <x v="1945"/>
    <x v="25"/>
    <x v="18"/>
    <x v="1"/>
    <x v="1"/>
    <x v="1"/>
    <x v="1"/>
    <s v="1 | 1"/>
    <x v="75"/>
    <n v="30011"/>
    <x v="1"/>
  </r>
  <r>
    <x v="1"/>
    <x v="1"/>
    <n v="-183.24"/>
    <x v="63"/>
    <s v="DEPARTAMENTO DE TRANSITO DO ESTADO DO RIO DE JANEIRO"/>
    <x v="4"/>
    <s v="'1013906"/>
    <x v="1946"/>
    <x v="25"/>
    <x v="18"/>
    <x v="1"/>
    <x v="1"/>
    <x v="1"/>
    <x v="1"/>
    <s v="1 | 1"/>
    <x v="75"/>
    <n v="30011"/>
    <x v="1"/>
  </r>
  <r>
    <x v="1"/>
    <x v="1"/>
    <n v="-183.24"/>
    <x v="63"/>
    <s v="DEPARTAMENTO DE TRANSITO DO ESTADO DO RIO DE JANEIRO"/>
    <x v="4"/>
    <s v="'1013911"/>
    <x v="1947"/>
    <x v="25"/>
    <x v="18"/>
    <x v="1"/>
    <x v="1"/>
    <x v="1"/>
    <x v="1"/>
    <s v="1 | 1"/>
    <x v="75"/>
    <n v="30011"/>
    <x v="1"/>
  </r>
  <r>
    <x v="1"/>
    <x v="1"/>
    <n v="-183.24"/>
    <x v="63"/>
    <s v="DEPARTAMENTO DE TRANSITO DO ESTADO DO RIO DE JANEIRO"/>
    <x v="4"/>
    <s v="'1013912"/>
    <x v="1948"/>
    <x v="25"/>
    <x v="18"/>
    <x v="1"/>
    <x v="1"/>
    <x v="1"/>
    <x v="1"/>
    <s v="1 | 1"/>
    <x v="75"/>
    <n v="30011"/>
    <x v="1"/>
  </r>
  <r>
    <x v="1"/>
    <x v="1"/>
    <n v="-183.24"/>
    <x v="63"/>
    <s v="DEPARTAMENTO DE TRANSITO DO ESTADO DO RIO DE JANEIRO"/>
    <x v="4"/>
    <s v="'1013938"/>
    <x v="1949"/>
    <x v="25"/>
    <x v="18"/>
    <x v="1"/>
    <x v="1"/>
    <x v="1"/>
    <x v="1"/>
    <s v="1 | 1"/>
    <x v="75"/>
    <n v="30011"/>
    <x v="1"/>
  </r>
  <r>
    <x v="1"/>
    <x v="1"/>
    <n v="-183.24"/>
    <x v="63"/>
    <s v="DEPARTAMENTO DE TRANSITO DO ESTADO DO RIO DE JANEIRO"/>
    <x v="4"/>
    <s v="'1013940"/>
    <x v="1950"/>
    <x v="25"/>
    <x v="18"/>
    <x v="1"/>
    <x v="1"/>
    <x v="1"/>
    <x v="1"/>
    <s v="1 | 1"/>
    <x v="75"/>
    <n v="30011"/>
    <x v="1"/>
  </r>
  <r>
    <x v="1"/>
    <x v="1"/>
    <n v="-183.24"/>
    <x v="63"/>
    <s v="DEPARTAMENTO DE TRANSITO DO ESTADO DO RIO DE JANEIRO"/>
    <x v="4"/>
    <s v="'1013941"/>
    <x v="1951"/>
    <x v="25"/>
    <x v="18"/>
    <x v="1"/>
    <x v="1"/>
    <x v="1"/>
    <x v="1"/>
    <s v="1 | 1"/>
    <x v="75"/>
    <n v="30011"/>
    <x v="1"/>
  </r>
  <r>
    <x v="1"/>
    <x v="1"/>
    <n v="-183.24"/>
    <x v="63"/>
    <s v="DEPARTAMENTO DE TRANSITO DO ESTADO DO RIO DE JANEIRO"/>
    <x v="4"/>
    <s v="'1013943"/>
    <x v="1952"/>
    <x v="25"/>
    <x v="18"/>
    <x v="1"/>
    <x v="1"/>
    <x v="1"/>
    <x v="1"/>
    <s v="1 | 1"/>
    <x v="75"/>
    <n v="30011"/>
    <x v="1"/>
  </r>
  <r>
    <x v="1"/>
    <x v="1"/>
    <n v="-183.24"/>
    <x v="63"/>
    <s v="DEPARTAMENTO DE TRANSITO DO ESTADO DO RIO DE JANEIRO"/>
    <x v="4"/>
    <s v="'1013972"/>
    <x v="1953"/>
    <x v="25"/>
    <x v="18"/>
    <x v="1"/>
    <x v="1"/>
    <x v="1"/>
    <x v="1"/>
    <s v="1 | 1"/>
    <x v="75"/>
    <n v="30011"/>
    <x v="1"/>
  </r>
  <r>
    <x v="1"/>
    <x v="1"/>
    <n v="-183.24"/>
    <x v="63"/>
    <s v="DEPARTAMENTO DE TRANSITO DO ESTADO DO RIO DE JANEIRO"/>
    <x v="4"/>
    <s v="'1013973"/>
    <x v="1954"/>
    <x v="25"/>
    <x v="18"/>
    <x v="1"/>
    <x v="1"/>
    <x v="1"/>
    <x v="1"/>
    <s v="1 | 1"/>
    <x v="75"/>
    <n v="30011"/>
    <x v="1"/>
  </r>
  <r>
    <x v="1"/>
    <x v="1"/>
    <n v="-183.24"/>
    <x v="63"/>
    <s v="DEPARTAMENTO DE TRANSITO DO ESTADO DO RIO DE JANEIRO"/>
    <x v="4"/>
    <s v="'1013974"/>
    <x v="1955"/>
    <x v="25"/>
    <x v="18"/>
    <x v="1"/>
    <x v="1"/>
    <x v="1"/>
    <x v="1"/>
    <s v="1 | 1"/>
    <x v="75"/>
    <n v="30011"/>
    <x v="1"/>
  </r>
  <r>
    <x v="1"/>
    <x v="1"/>
    <n v="-183.24"/>
    <x v="63"/>
    <s v="DEPARTAMENTO DE TRANSITO DO ESTADO DO RIO DE JANEIRO"/>
    <x v="4"/>
    <s v="'1013975"/>
    <x v="1956"/>
    <x v="25"/>
    <x v="18"/>
    <x v="1"/>
    <x v="1"/>
    <x v="1"/>
    <x v="1"/>
    <s v="1 | 1"/>
    <x v="75"/>
    <n v="30011"/>
    <x v="1"/>
  </r>
  <r>
    <x v="1"/>
    <x v="1"/>
    <n v="-183.24"/>
    <x v="63"/>
    <s v="DEPARTAMENTO DE TRANSITO DO ESTADO DO RIO DE JANEIRO"/>
    <x v="4"/>
    <s v="'1013976"/>
    <x v="1957"/>
    <x v="25"/>
    <x v="18"/>
    <x v="1"/>
    <x v="1"/>
    <x v="1"/>
    <x v="1"/>
    <s v="1 | 1"/>
    <x v="75"/>
    <n v="30011"/>
    <x v="1"/>
  </r>
  <r>
    <x v="1"/>
    <x v="1"/>
    <n v="-183.24"/>
    <x v="63"/>
    <s v="DEPARTAMENTO DE TRANSITO DO ESTADO DO RIO DE JANEIRO"/>
    <x v="4"/>
    <s v="'1013977"/>
    <x v="1958"/>
    <x v="25"/>
    <x v="18"/>
    <x v="1"/>
    <x v="1"/>
    <x v="1"/>
    <x v="1"/>
    <s v="1 | 1"/>
    <x v="75"/>
    <n v="30011"/>
    <x v="1"/>
  </r>
  <r>
    <x v="1"/>
    <x v="1"/>
    <n v="-183.24"/>
    <x v="63"/>
    <s v="DEPARTAMENTO DE TRANSITO DO ESTADO DO RIO DE JANEIRO"/>
    <x v="4"/>
    <s v="'1013978"/>
    <x v="1959"/>
    <x v="25"/>
    <x v="18"/>
    <x v="1"/>
    <x v="1"/>
    <x v="1"/>
    <x v="1"/>
    <s v="1 | 1"/>
    <x v="75"/>
    <n v="30011"/>
    <x v="1"/>
  </r>
  <r>
    <x v="1"/>
    <x v="1"/>
    <n v="-183.24"/>
    <x v="63"/>
    <s v="DEPARTAMENTO DE TRANSITO DO ESTADO DO RIO DE JANEIRO"/>
    <x v="4"/>
    <s v="'1013979"/>
    <x v="1960"/>
    <x v="25"/>
    <x v="18"/>
    <x v="1"/>
    <x v="1"/>
    <x v="1"/>
    <x v="1"/>
    <s v="1 | 1"/>
    <x v="75"/>
    <n v="30011"/>
    <x v="1"/>
  </r>
  <r>
    <x v="1"/>
    <x v="1"/>
    <n v="-183.24"/>
    <x v="63"/>
    <s v="DEPARTAMENTO DE TRANSITO DO ESTADO DO RIO DE JANEIRO"/>
    <x v="4"/>
    <s v="'1013980"/>
    <x v="1961"/>
    <x v="25"/>
    <x v="18"/>
    <x v="1"/>
    <x v="1"/>
    <x v="1"/>
    <x v="1"/>
    <s v="1 | 1"/>
    <x v="75"/>
    <n v="30011"/>
    <x v="1"/>
  </r>
  <r>
    <x v="1"/>
    <x v="1"/>
    <n v="-183.24"/>
    <x v="63"/>
    <s v="DEPARTAMENTO DE TRANSITO DO ESTADO DO RIO DE JANEIRO"/>
    <x v="4"/>
    <s v="'1013981"/>
    <x v="1962"/>
    <x v="25"/>
    <x v="18"/>
    <x v="1"/>
    <x v="1"/>
    <x v="1"/>
    <x v="1"/>
    <s v="1 | 1"/>
    <x v="75"/>
    <n v="30011"/>
    <x v="1"/>
  </r>
  <r>
    <x v="1"/>
    <x v="1"/>
    <n v="-183.24"/>
    <x v="63"/>
    <s v="DEPARTAMENTO DE TRANSITO DO ESTADO DO RIO DE JANEIRO"/>
    <x v="4"/>
    <s v="'1014030"/>
    <x v="1963"/>
    <x v="25"/>
    <x v="18"/>
    <x v="1"/>
    <x v="1"/>
    <x v="1"/>
    <x v="1"/>
    <s v="1 | 1"/>
    <x v="75"/>
    <n v="30011"/>
    <x v="1"/>
  </r>
  <r>
    <x v="1"/>
    <x v="1"/>
    <n v="-183.24"/>
    <x v="63"/>
    <s v="DEPARTAMENTO DE TRANSITO DO ESTADO DO RIO DE JANEIRO"/>
    <x v="4"/>
    <s v="'1014151"/>
    <x v="1964"/>
    <x v="25"/>
    <x v="18"/>
    <x v="1"/>
    <x v="1"/>
    <x v="1"/>
    <x v="1"/>
    <s v="1 | 1"/>
    <x v="75"/>
    <n v="30011"/>
    <x v="1"/>
  </r>
  <r>
    <x v="1"/>
    <x v="1"/>
    <n v="-181.21"/>
    <x v="34"/>
    <s v="UNIMED-RIO COOPERATIVA DE TRABALHO MEDICO DO RIO DE JANEIRO LTDA"/>
    <x v="7"/>
    <s v="'34162579"/>
    <x v="1432"/>
    <x v="27"/>
    <x v="19"/>
    <x v="1"/>
    <x v="1"/>
    <x v="3"/>
    <x v="3"/>
    <s v="1 | 1"/>
    <x v="49"/>
    <n v="60022"/>
    <x v="1"/>
  </r>
  <r>
    <x v="1"/>
    <x v="1"/>
    <n v="-180"/>
    <x v="39"/>
    <s v="RIOPAR PARTICIPACOES S.A."/>
    <x v="2"/>
    <s v="'18545674"/>
    <x v="1965"/>
    <x v="29"/>
    <x v="19"/>
    <x v="1"/>
    <x v="1"/>
    <x v="3"/>
    <x v="3"/>
    <s v="1 | 1"/>
    <x v="58"/>
    <n v="60011"/>
    <x v="1"/>
  </r>
  <r>
    <x v="1"/>
    <x v="1"/>
    <n v="-176.5"/>
    <x v="39"/>
    <s v="RIOPAR PARTICIPACOES S.A."/>
    <x v="2"/>
    <s v="'73100775"/>
    <x v="1966"/>
    <x v="29"/>
    <x v="19"/>
    <x v="1"/>
    <x v="1"/>
    <x v="3"/>
    <x v="3"/>
    <s v="1 | 1"/>
    <x v="58"/>
    <n v="60011"/>
    <x v="1"/>
  </r>
  <r>
    <x v="1"/>
    <x v="1"/>
    <n v="-176.04"/>
    <x v="25"/>
    <s v="SENDAS DISTRIBUIDORA S/A"/>
    <x v="9"/>
    <s v="'201258"/>
    <x v="1967"/>
    <x v="2"/>
    <x v="2"/>
    <x v="2"/>
    <x v="2"/>
    <x v="7"/>
    <x v="5"/>
    <s v="1 | 1"/>
    <x v="30"/>
    <n v="4004"/>
    <x v="1"/>
  </r>
  <r>
    <x v="1"/>
    <x v="1"/>
    <n v="-175.95"/>
    <x v="20"/>
    <s v="UNIMED-RIO COOPERATIVA DE TRABALHO MEDICO DO RIO DE JANEIRO LTDA"/>
    <x v="7"/>
    <s v="'34162591"/>
    <x v="1968"/>
    <x v="27"/>
    <x v="19"/>
    <x v="1"/>
    <x v="1"/>
    <x v="3"/>
    <x v="3"/>
    <s v="1 | 1"/>
    <x v="24"/>
    <n v="60021"/>
    <x v="1"/>
  </r>
  <r>
    <x v="1"/>
    <x v="1"/>
    <n v="-173.94"/>
    <x v="86"/>
    <s v="PENSAO ALIMENTICIA"/>
    <x v="3"/>
    <s v="'1014466"/>
    <x v="1969"/>
    <x v="29"/>
    <x v="19"/>
    <x v="1"/>
    <x v="1"/>
    <x v="2"/>
    <x v="2"/>
    <s v="1 | 1"/>
    <x v="104"/>
    <n v="60011"/>
    <x v="1"/>
  </r>
  <r>
    <x v="1"/>
    <x v="1"/>
    <n v="-173.79"/>
    <x v="35"/>
    <s v="SECRETARIA DA RECEITA FEDERAL DO BRASIL - RFB"/>
    <x v="4"/>
    <s v="'1014708"/>
    <x v="1318"/>
    <x v="5"/>
    <x v="5"/>
    <x v="2"/>
    <x v="2"/>
    <x v="14"/>
    <x v="12"/>
    <s v="1 | 1"/>
    <x v="41"/>
    <n v="3006"/>
    <x v="1"/>
  </r>
  <r>
    <x v="1"/>
    <x v="1"/>
    <n v="-173.79"/>
    <x v="35"/>
    <s v="SECRETARIA DA RECEITA FEDERAL DO BRASIL - RFB"/>
    <x v="4"/>
    <s v="'1014710"/>
    <x v="1418"/>
    <x v="5"/>
    <x v="5"/>
    <x v="2"/>
    <x v="2"/>
    <x v="14"/>
    <x v="12"/>
    <s v="1 | 1"/>
    <x v="41"/>
    <n v="3006"/>
    <x v="1"/>
  </r>
  <r>
    <x v="1"/>
    <x v="1"/>
    <n v="-172.53"/>
    <x v="34"/>
    <s v="UNIMED-RIO COOPERATIVA DE TRABALHO MEDICO DO RIO DE JANEIRO LTDA"/>
    <x v="7"/>
    <s v="'34162580"/>
    <x v="1367"/>
    <x v="15"/>
    <x v="12"/>
    <x v="2"/>
    <x v="2"/>
    <x v="6"/>
    <x v="3"/>
    <s v="1 | 1"/>
    <x v="40"/>
    <n v="5002"/>
    <x v="1"/>
  </r>
  <r>
    <x v="1"/>
    <x v="1"/>
    <n v="-172.27"/>
    <x v="30"/>
    <s v="SECRETARIA DA RECEITA FEDERAL DO BRASIL - RFB"/>
    <x v="4"/>
    <s v="'1014633"/>
    <x v="1491"/>
    <x v="29"/>
    <x v="19"/>
    <x v="1"/>
    <x v="1"/>
    <x v="16"/>
    <x v="12"/>
    <s v="1 | 1"/>
    <x v="90"/>
    <n v="60011"/>
    <x v="1"/>
  </r>
  <r>
    <x v="1"/>
    <x v="1"/>
    <n v="-171.84"/>
    <x v="27"/>
    <s v="FUNDO DE GARANTIA DO TEMPO DE SERVICO"/>
    <x v="4"/>
    <s v="'1014482"/>
    <x v="1403"/>
    <x v="5"/>
    <x v="5"/>
    <x v="2"/>
    <x v="2"/>
    <x v="14"/>
    <x v="12"/>
    <s v="1 | 1"/>
    <x v="32"/>
    <n v="3006"/>
    <x v="1"/>
  </r>
  <r>
    <x v="1"/>
    <x v="1"/>
    <n v="-171.84"/>
    <x v="27"/>
    <s v="FUNDO DE GARANTIA DO TEMPO DE SERVICO"/>
    <x v="4"/>
    <s v="'1014485"/>
    <x v="1337"/>
    <x v="5"/>
    <x v="5"/>
    <x v="2"/>
    <x v="2"/>
    <x v="14"/>
    <x v="12"/>
    <s v="1 | 1"/>
    <x v="32"/>
    <n v="3006"/>
    <x v="1"/>
  </r>
  <r>
    <x v="1"/>
    <x v="1"/>
    <n v="-171.58"/>
    <x v="34"/>
    <s v="UNIMED-RIO COOPERATIVA DE TRABALHO MEDICO DO RIO DE JANEIRO LTDA"/>
    <x v="7"/>
    <s v="'34162584"/>
    <x v="1375"/>
    <x v="9"/>
    <x v="8"/>
    <x v="2"/>
    <x v="2"/>
    <x v="6"/>
    <x v="3"/>
    <s v="1 | 1"/>
    <x v="40"/>
    <n v="8002"/>
    <x v="1"/>
  </r>
  <r>
    <x v="1"/>
    <x v="1"/>
    <n v="-170"/>
    <x v="90"/>
    <s v="EKO TRANSPORTES E RECOLHIMENTO DE RESIDUOS LTDA"/>
    <x v="6"/>
    <s v="'1014328"/>
    <x v="1412"/>
    <x v="29"/>
    <x v="19"/>
    <x v="1"/>
    <x v="1"/>
    <x v="2"/>
    <x v="2"/>
    <s v="1 | 1"/>
    <x v="108"/>
    <n v="60013"/>
    <x v="1"/>
  </r>
  <r>
    <x v="1"/>
    <x v="1"/>
    <n v="-169.29"/>
    <x v="34"/>
    <s v="UNIMED-RIO COOPERATIVA DE TRABALHO MEDICO DO RIO DE JANEIRO LTDA"/>
    <x v="7"/>
    <s v="'34162578"/>
    <x v="1512"/>
    <x v="15"/>
    <x v="12"/>
    <x v="2"/>
    <x v="2"/>
    <x v="6"/>
    <x v="3"/>
    <s v="1 | 1"/>
    <x v="40"/>
    <n v="5002"/>
    <x v="1"/>
  </r>
  <r>
    <x v="1"/>
    <x v="1"/>
    <n v="-169.29"/>
    <x v="34"/>
    <s v="UNIMED-RIO COOPERATIVA DE TRABALHO MEDICO DO RIO DE JANEIRO LTDA"/>
    <x v="7"/>
    <s v="'34162580"/>
    <x v="1367"/>
    <x v="1"/>
    <x v="1"/>
    <x v="1"/>
    <x v="1"/>
    <x v="3"/>
    <x v="3"/>
    <s v="1 | 1"/>
    <x v="49"/>
    <n v="7001"/>
    <x v="1"/>
  </r>
  <r>
    <x v="1"/>
    <x v="1"/>
    <n v="-169.29"/>
    <x v="34"/>
    <s v="UNIMED-RIO COOPERATIVA DE TRABALHO MEDICO DO RIO DE JANEIRO LTDA"/>
    <x v="7"/>
    <s v="'34162582"/>
    <x v="1479"/>
    <x v="18"/>
    <x v="13"/>
    <x v="2"/>
    <x v="2"/>
    <x v="6"/>
    <x v="3"/>
    <s v="1 | 1"/>
    <x v="40"/>
    <n v="4001"/>
    <x v="1"/>
  </r>
  <r>
    <x v="1"/>
    <x v="1"/>
    <n v="-166.4"/>
    <x v="16"/>
    <s v="CONDOR DE SAO CRISTOVAO COMERCIAL LTDA"/>
    <x v="9"/>
    <s v="'1008"/>
    <x v="1970"/>
    <x v="1"/>
    <x v="1"/>
    <x v="1"/>
    <x v="1"/>
    <x v="1"/>
    <x v="1"/>
    <s v="1 | 1"/>
    <x v="19"/>
    <n v="70011"/>
    <x v="1"/>
  </r>
  <r>
    <x v="1"/>
    <x v="1"/>
    <n v="-165"/>
    <x v="13"/>
    <s v="SOCIEDADE DE ENSINO SUPERIOR ESTACIO DE SA LTDA"/>
    <x v="2"/>
    <s v="'2023919971938"/>
    <x v="1971"/>
    <x v="21"/>
    <x v="15"/>
    <x v="2"/>
    <x v="2"/>
    <x v="6"/>
    <x v="3"/>
    <s v="1 | 1"/>
    <x v="16"/>
    <n v="3004"/>
    <x v="1"/>
  </r>
  <r>
    <x v="1"/>
    <x v="1"/>
    <n v="-164.2"/>
    <x v="31"/>
    <s v="LIGHT SERVICOS DE ELETRICIDADE S A"/>
    <x v="9"/>
    <s v="'2670769"/>
    <x v="1972"/>
    <x v="2"/>
    <x v="2"/>
    <x v="2"/>
    <x v="2"/>
    <x v="7"/>
    <x v="5"/>
    <s v="1 | 1"/>
    <x v="115"/>
    <n v="4004"/>
    <x v="1"/>
  </r>
  <r>
    <x v="1"/>
    <x v="1"/>
    <n v="-163.5"/>
    <x v="50"/>
    <s v="GRANVIA AUTO PECAS LTDA"/>
    <x v="9"/>
    <s v="'107564"/>
    <x v="1973"/>
    <x v="1"/>
    <x v="1"/>
    <x v="1"/>
    <x v="1"/>
    <x v="1"/>
    <x v="1"/>
    <s v="1 | 1"/>
    <x v="62"/>
    <n v="70011"/>
    <x v="1"/>
  </r>
  <r>
    <x v="1"/>
    <x v="1"/>
    <n v="-163.4"/>
    <x v="39"/>
    <s v="RIOPAR PARTICIPACOES S.A."/>
    <x v="2"/>
    <s v="'72958605"/>
    <x v="1648"/>
    <x v="15"/>
    <x v="12"/>
    <x v="2"/>
    <x v="2"/>
    <x v="6"/>
    <x v="3"/>
    <s v="1 | 1"/>
    <x v="46"/>
    <n v="5002"/>
    <x v="1"/>
  </r>
  <r>
    <x v="1"/>
    <x v="1"/>
    <n v="-163.4"/>
    <x v="39"/>
    <s v="RIOPAR PARTICIPACOES S.A."/>
    <x v="2"/>
    <s v="'72965129"/>
    <x v="1334"/>
    <x v="15"/>
    <x v="12"/>
    <x v="2"/>
    <x v="2"/>
    <x v="6"/>
    <x v="3"/>
    <s v="1 | 1"/>
    <x v="46"/>
    <n v="5002"/>
    <x v="1"/>
  </r>
  <r>
    <x v="1"/>
    <x v="1"/>
    <n v="-163.4"/>
    <x v="39"/>
    <s v="RIOPAR PARTICIPACOES S.A."/>
    <x v="2"/>
    <s v="'72965129"/>
    <x v="1334"/>
    <x v="10"/>
    <x v="9"/>
    <x v="2"/>
    <x v="2"/>
    <x v="6"/>
    <x v="3"/>
    <s v="1 | 1"/>
    <x v="46"/>
    <n v="8001"/>
    <x v="1"/>
  </r>
  <r>
    <x v="1"/>
    <x v="1"/>
    <n v="-163.4"/>
    <x v="39"/>
    <s v="RIOPAR PARTICIPACOES S.A."/>
    <x v="2"/>
    <s v="'72965129"/>
    <x v="1334"/>
    <x v="1"/>
    <x v="1"/>
    <x v="1"/>
    <x v="1"/>
    <x v="3"/>
    <x v="3"/>
    <s v="1 | 1"/>
    <x v="58"/>
    <n v="7001"/>
    <x v="1"/>
  </r>
  <r>
    <x v="1"/>
    <x v="1"/>
    <n v="-163.4"/>
    <x v="39"/>
    <s v="RIOPAR PARTICIPACOES S.A."/>
    <x v="2"/>
    <s v="'72965129"/>
    <x v="1334"/>
    <x v="24"/>
    <x v="17"/>
    <x v="2"/>
    <x v="2"/>
    <x v="6"/>
    <x v="3"/>
    <s v="1 | 1"/>
    <x v="46"/>
    <n v="8006"/>
    <x v="1"/>
  </r>
  <r>
    <x v="1"/>
    <x v="1"/>
    <n v="-162.13999999999999"/>
    <x v="35"/>
    <s v="SECRETARIA DA RECEITA FEDERAL DO BRASIL - RFB"/>
    <x v="4"/>
    <s v="'1014709"/>
    <x v="1352"/>
    <x v="29"/>
    <x v="19"/>
    <x v="1"/>
    <x v="1"/>
    <x v="16"/>
    <x v="12"/>
    <s v="1 | 1"/>
    <x v="47"/>
    <n v="60012"/>
    <x v="1"/>
  </r>
  <r>
    <x v="1"/>
    <x v="1"/>
    <n v="-161.47999999999999"/>
    <x v="27"/>
    <s v="FUNDO DE GARANTIA DO TEMPO DE SERVICO"/>
    <x v="4"/>
    <s v="'1014472"/>
    <x v="1553"/>
    <x v="29"/>
    <x v="19"/>
    <x v="1"/>
    <x v="1"/>
    <x v="16"/>
    <x v="12"/>
    <s v="1 | 1"/>
    <x v="42"/>
    <n v="60012"/>
    <x v="1"/>
  </r>
  <r>
    <x v="1"/>
    <x v="1"/>
    <n v="-160.19999999999999"/>
    <x v="50"/>
    <s v="TCW MANGUEIRAS E CONEXOES LTDA"/>
    <x v="9"/>
    <s v="'35382"/>
    <x v="1974"/>
    <x v="1"/>
    <x v="1"/>
    <x v="1"/>
    <x v="1"/>
    <x v="1"/>
    <x v="1"/>
    <s v="1 | 1"/>
    <x v="62"/>
    <n v="70011"/>
    <x v="1"/>
  </r>
  <r>
    <x v="1"/>
    <x v="1"/>
    <n v="-160"/>
    <x v="98"/>
    <s v="BANCO BRADESCO S.A."/>
    <x v="8"/>
    <s v="'1013819"/>
    <x v="1001"/>
    <x v="0"/>
    <x v="0"/>
    <x v="2"/>
    <x v="2"/>
    <x v="5"/>
    <x v="4"/>
    <s v="1 | 1"/>
    <x v="117"/>
    <n v="2001"/>
    <x v="1"/>
  </r>
  <r>
    <x v="1"/>
    <x v="1"/>
    <n v="-159.9"/>
    <x v="19"/>
    <s v="PET SHOP CARIOCAO LTDA"/>
    <x v="9"/>
    <s v="'1755"/>
    <x v="1213"/>
    <x v="30"/>
    <x v="6"/>
    <x v="2"/>
    <x v="2"/>
    <x v="10"/>
    <x v="8"/>
    <s v="1 | 1"/>
    <x v="22"/>
    <n v="3007"/>
    <x v="1"/>
  </r>
  <r>
    <x v="1"/>
    <x v="1"/>
    <n v="-159.07"/>
    <x v="122"/>
    <s v="T&amp;T BG COMERCIO LTDA"/>
    <x v="9"/>
    <s v="'41504"/>
    <x v="1975"/>
    <x v="2"/>
    <x v="2"/>
    <x v="4"/>
    <x v="4"/>
    <x v="11"/>
    <x v="9"/>
    <s v="1 | 1"/>
    <x v="144"/>
    <n v="4004"/>
    <x v="1"/>
  </r>
  <r>
    <x v="1"/>
    <x v="1"/>
    <n v="-158.56"/>
    <x v="98"/>
    <s v="BANCO BRADESCO S.A."/>
    <x v="8"/>
    <s v="'1014172"/>
    <x v="1976"/>
    <x v="0"/>
    <x v="0"/>
    <x v="2"/>
    <x v="2"/>
    <x v="5"/>
    <x v="4"/>
    <s v="1 | 1"/>
    <x v="117"/>
    <n v="2001"/>
    <x v="1"/>
  </r>
  <r>
    <x v="1"/>
    <x v="1"/>
    <n v="-158.37"/>
    <x v="98"/>
    <s v="BANCO BRADESCO S.A."/>
    <x v="8"/>
    <s v="'1014351"/>
    <x v="1976"/>
    <x v="0"/>
    <x v="0"/>
    <x v="2"/>
    <x v="2"/>
    <x v="5"/>
    <x v="4"/>
    <s v="1 | 1"/>
    <x v="117"/>
    <n v="2001"/>
    <x v="1"/>
  </r>
  <r>
    <x v="1"/>
    <x v="1"/>
    <n v="-157.47"/>
    <x v="67"/>
    <s v="CREDITAS SOLUCOES FINANCEIRAS LTDA."/>
    <x v="2"/>
    <s v="'1014364"/>
    <x v="1217"/>
    <x v="23"/>
    <x v="16"/>
    <x v="2"/>
    <x v="2"/>
    <x v="10"/>
    <x v="8"/>
    <s v="1 | 1"/>
    <x v="79"/>
    <n v="1002"/>
    <x v="1"/>
  </r>
  <r>
    <x v="1"/>
    <x v="1"/>
    <n v="-156.18"/>
    <x v="70"/>
    <s v="DEPARTAMENTO DE TRANSITO DO ESTADO DO RIO DE JANEIRO"/>
    <x v="4"/>
    <s v="'1013909"/>
    <x v="1977"/>
    <x v="29"/>
    <x v="19"/>
    <x v="1"/>
    <x v="1"/>
    <x v="1"/>
    <x v="1"/>
    <s v="1 | 1"/>
    <x v="82"/>
    <n v="6001"/>
    <x v="1"/>
  </r>
  <r>
    <x v="1"/>
    <x v="1"/>
    <n v="-156.18"/>
    <x v="70"/>
    <s v="DEPARTAMENTO DE TRANSITO DO ESTADO DO RIO DE JANEIRO"/>
    <x v="4"/>
    <s v="'1014026"/>
    <x v="1978"/>
    <x v="29"/>
    <x v="19"/>
    <x v="1"/>
    <x v="1"/>
    <x v="1"/>
    <x v="1"/>
    <s v="1 | 1"/>
    <x v="82"/>
    <n v="6001"/>
    <x v="1"/>
  </r>
  <r>
    <x v="1"/>
    <x v="1"/>
    <n v="-155.6"/>
    <x v="2"/>
    <s v="FOLHA DE PAGAMENTO"/>
    <x v="3"/>
    <s v="'1014435"/>
    <x v="1344"/>
    <x v="22"/>
    <x v="0"/>
    <x v="2"/>
    <x v="2"/>
    <x v="4"/>
    <x v="2"/>
    <s v="1 | 2"/>
    <x v="5"/>
    <n v="3002"/>
    <x v="1"/>
  </r>
  <r>
    <x v="1"/>
    <x v="1"/>
    <n v="-155.37"/>
    <x v="30"/>
    <s v="SECRETARIA DA RECEITA FEDERAL DO BRASIL - RFB"/>
    <x v="4"/>
    <s v="'1014634"/>
    <x v="1353"/>
    <x v="8"/>
    <x v="7"/>
    <x v="2"/>
    <x v="2"/>
    <x v="14"/>
    <x v="12"/>
    <s v="1 | 1"/>
    <x v="35"/>
    <n v="8003"/>
    <x v="1"/>
  </r>
  <r>
    <x v="1"/>
    <x v="1"/>
    <n v="-153.9"/>
    <x v="98"/>
    <s v="ITAU UNIBANCO S.A."/>
    <x v="8"/>
    <s v="'20230206006-TAR"/>
    <x v="1216"/>
    <x v="0"/>
    <x v="0"/>
    <x v="2"/>
    <x v="2"/>
    <x v="5"/>
    <x v="4"/>
    <s v="1 | 1"/>
    <x v="117"/>
    <n v="2001"/>
    <x v="1"/>
  </r>
  <r>
    <x v="1"/>
    <x v="1"/>
    <n v="-150.34"/>
    <x v="19"/>
    <s v="EKO TRANSPORTES E RECOLHIMENTO DE RESIDUOS LTDA"/>
    <x v="6"/>
    <s v="'1013960"/>
    <x v="1979"/>
    <x v="10"/>
    <x v="9"/>
    <x v="2"/>
    <x v="2"/>
    <x v="10"/>
    <x v="8"/>
    <s v="1 | 1"/>
    <x v="22"/>
    <n v="8001"/>
    <x v="1"/>
  </r>
  <r>
    <x v="1"/>
    <x v="1"/>
    <n v="-150"/>
    <x v="50"/>
    <s v="IMPERIO DIESEL AUTO-PECAS E COMERCIO"/>
    <x v="9"/>
    <s v="'136373"/>
    <x v="1980"/>
    <x v="1"/>
    <x v="1"/>
    <x v="1"/>
    <x v="1"/>
    <x v="1"/>
    <x v="1"/>
    <s v="1 | 1"/>
    <x v="62"/>
    <n v="70011"/>
    <x v="1"/>
  </r>
  <r>
    <x v="1"/>
    <x v="1"/>
    <n v="-150"/>
    <x v="19"/>
    <s v="JUNTA COMERCIAL DO ESTADO DO RIO DE JANEIRO - JUCERJA-"/>
    <x v="4"/>
    <s v="'104302172"/>
    <x v="1981"/>
    <x v="25"/>
    <x v="18"/>
    <x v="2"/>
    <x v="2"/>
    <x v="10"/>
    <x v="8"/>
    <s v="1 | 1"/>
    <x v="22"/>
    <n v="3001"/>
    <x v="1"/>
  </r>
  <r>
    <x v="1"/>
    <x v="1"/>
    <n v="-150"/>
    <x v="5"/>
    <s v="EMPORIO MEGA 100 COMERCIO DE ALIMENTOS S.A."/>
    <x v="9"/>
    <s v="'59683"/>
    <x v="673"/>
    <x v="6"/>
    <x v="1"/>
    <x v="1"/>
    <x v="1"/>
    <x v="3"/>
    <x v="3"/>
    <s v="1 | 2"/>
    <x v="6"/>
    <n v="7003"/>
    <x v="1"/>
  </r>
  <r>
    <x v="1"/>
    <x v="1"/>
    <n v="-150"/>
    <x v="5"/>
    <s v="EMPORIO MEGA 100 COMERCIO DE ALIMENTOS S.A."/>
    <x v="9"/>
    <s v="'59683"/>
    <x v="673"/>
    <x v="6"/>
    <x v="1"/>
    <x v="1"/>
    <x v="1"/>
    <x v="3"/>
    <x v="3"/>
    <s v="2 | 2"/>
    <x v="6"/>
    <n v="7003"/>
    <x v="1"/>
  </r>
  <r>
    <x v="1"/>
    <x v="1"/>
    <n v="-149.5"/>
    <x v="2"/>
    <s v="FOLHA DE PAGAMENTO"/>
    <x v="3"/>
    <s v="'1014430"/>
    <x v="1982"/>
    <x v="29"/>
    <x v="19"/>
    <x v="1"/>
    <x v="1"/>
    <x v="2"/>
    <x v="2"/>
    <s v="1 | 1"/>
    <x v="2"/>
    <n v="60013"/>
    <x v="1"/>
  </r>
  <r>
    <x v="1"/>
    <x v="1"/>
    <n v="-149"/>
    <x v="13"/>
    <s v="SOCIEDADE DE ENSINO SUPERIOR ESTACIO DE SA LTDA"/>
    <x v="2"/>
    <s v="'2023.90.262037-1"/>
    <x v="1983"/>
    <x v="21"/>
    <x v="15"/>
    <x v="2"/>
    <x v="2"/>
    <x v="6"/>
    <x v="3"/>
    <s v="1 | 1"/>
    <x v="16"/>
    <n v="3004"/>
    <x v="1"/>
  </r>
  <r>
    <x v="1"/>
    <x v="1"/>
    <n v="-148.03"/>
    <x v="30"/>
    <s v="SECRETARIA DA RECEITA FEDERAL DO BRASIL - RFB"/>
    <x v="4"/>
    <s v="'1014637"/>
    <x v="1541"/>
    <x v="29"/>
    <x v="19"/>
    <x v="1"/>
    <x v="1"/>
    <x v="16"/>
    <x v="12"/>
    <s v="1 | 1"/>
    <x v="90"/>
    <n v="60011"/>
    <x v="1"/>
  </r>
  <r>
    <x v="1"/>
    <x v="1"/>
    <n v="-147.29"/>
    <x v="91"/>
    <s v="RESCISAO"/>
    <x v="3"/>
    <s v="'1013799"/>
    <x v="1984"/>
    <x v="29"/>
    <x v="19"/>
    <x v="1"/>
    <x v="1"/>
    <x v="2"/>
    <x v="2"/>
    <s v="1 | 1"/>
    <x v="109"/>
    <n v="60011"/>
    <x v="1"/>
  </r>
  <r>
    <x v="1"/>
    <x v="1"/>
    <n v="-146.69999999999999"/>
    <x v="42"/>
    <s v="FETIM CARTUCHOS EIRELI"/>
    <x v="9"/>
    <s v="'52061"/>
    <x v="1985"/>
    <x v="24"/>
    <x v="17"/>
    <x v="2"/>
    <x v="2"/>
    <x v="10"/>
    <x v="8"/>
    <s v="1 | 1"/>
    <x v="51"/>
    <n v="80061"/>
    <x v="1"/>
  </r>
  <r>
    <x v="1"/>
    <x v="1"/>
    <n v="-141.56"/>
    <x v="3"/>
    <s v="SODEXO PASS DO BRASIL SERVICOS E COMERCIO S.A."/>
    <x v="2"/>
    <s v="'341352001"/>
    <x v="1326"/>
    <x v="29"/>
    <x v="19"/>
    <x v="1"/>
    <x v="1"/>
    <x v="3"/>
    <x v="3"/>
    <s v="1 | 1"/>
    <x v="3"/>
    <n v="60011"/>
    <x v="1"/>
  </r>
  <r>
    <x v="1"/>
    <x v="1"/>
    <n v="-141.29166666666666"/>
    <x v="29"/>
    <s v="LANÇAMENTO MANUAL"/>
    <x v="1"/>
    <m/>
    <x v="560"/>
    <x v="13"/>
    <x v="2"/>
    <x v="1"/>
    <x v="1"/>
    <x v="2"/>
    <x v="2"/>
    <m/>
    <x v="38"/>
    <n v="5003"/>
    <x v="0"/>
  </r>
  <r>
    <x v="1"/>
    <x v="1"/>
    <n v="-140.76"/>
    <x v="20"/>
    <s v="UNIMED-RIO COOPERATIVA DE TRABALHO MEDICO DO RIO DE JANEIRO LTDA"/>
    <x v="7"/>
    <s v="'34162589"/>
    <x v="1986"/>
    <x v="29"/>
    <x v="19"/>
    <x v="1"/>
    <x v="1"/>
    <x v="3"/>
    <x v="3"/>
    <s v="1 | 1"/>
    <x v="24"/>
    <n v="60011"/>
    <x v="1"/>
  </r>
  <r>
    <x v="1"/>
    <x v="1"/>
    <n v="-140.21"/>
    <x v="114"/>
    <s v="SECRETARIA DA RECEITA FEDERAL DO BRASIL - RFB"/>
    <x v="4"/>
    <s v="'1014321"/>
    <x v="1987"/>
    <x v="0"/>
    <x v="0"/>
    <x v="10"/>
    <x v="10"/>
    <x v="22"/>
    <x v="18"/>
    <s v="1 | 1"/>
    <x v="135"/>
    <n v="20011"/>
    <x v="1"/>
  </r>
  <r>
    <x v="1"/>
    <x v="1"/>
    <n v="-139.9"/>
    <x v="34"/>
    <s v="UNIMED-RIO COOPERATIVA DE TRABALHO MEDICO DO RIO DE JANEIRO LTDA"/>
    <x v="7"/>
    <s v="'34162580"/>
    <x v="1367"/>
    <x v="9"/>
    <x v="8"/>
    <x v="2"/>
    <x v="2"/>
    <x v="6"/>
    <x v="3"/>
    <s v="1 | 1"/>
    <x v="40"/>
    <n v="8002"/>
    <x v="1"/>
  </r>
  <r>
    <x v="1"/>
    <x v="1"/>
    <n v="-139.9"/>
    <x v="34"/>
    <s v="UNIMED-RIO COOPERATIVA DE TRABALHO MEDICO DO RIO DE JANEIRO LTDA"/>
    <x v="7"/>
    <s v="'34162580"/>
    <x v="1367"/>
    <x v="27"/>
    <x v="19"/>
    <x v="1"/>
    <x v="1"/>
    <x v="3"/>
    <x v="3"/>
    <s v="1 | 1"/>
    <x v="49"/>
    <n v="60023"/>
    <x v="1"/>
  </r>
  <r>
    <x v="1"/>
    <x v="1"/>
    <n v="-139.09"/>
    <x v="114"/>
    <s v="SECRETARIA DA RECEITA FEDERAL DO BRASIL - RFB"/>
    <x v="4"/>
    <s v="'1014319"/>
    <x v="1988"/>
    <x v="0"/>
    <x v="0"/>
    <x v="10"/>
    <x v="10"/>
    <x v="22"/>
    <x v="18"/>
    <s v="1 | 1"/>
    <x v="135"/>
    <n v="20011"/>
    <x v="1"/>
  </r>
  <r>
    <x v="1"/>
    <x v="1"/>
    <n v="-137.63999999999999"/>
    <x v="11"/>
    <s v="PARCO COMERCIO E SERVICOS LTDA"/>
    <x v="9"/>
    <s v="'37605"/>
    <x v="1989"/>
    <x v="5"/>
    <x v="5"/>
    <x v="2"/>
    <x v="2"/>
    <x v="10"/>
    <x v="8"/>
    <s v="1 | 1"/>
    <x v="13"/>
    <n v="3006"/>
    <x v="1"/>
  </r>
  <r>
    <x v="1"/>
    <x v="1"/>
    <n v="-137.28"/>
    <x v="25"/>
    <s v="SENDAS DISTRIBUIDORA S/A"/>
    <x v="9"/>
    <s v="'436799"/>
    <x v="1967"/>
    <x v="2"/>
    <x v="2"/>
    <x v="2"/>
    <x v="2"/>
    <x v="7"/>
    <x v="5"/>
    <s v="1 | 1"/>
    <x v="30"/>
    <n v="4004"/>
    <x v="1"/>
  </r>
  <r>
    <x v="1"/>
    <x v="1"/>
    <n v="-136.46"/>
    <x v="27"/>
    <s v="FUNDO DE GARANTIA DO TEMPO DE SERVICO"/>
    <x v="4"/>
    <s v="'1014485"/>
    <x v="1337"/>
    <x v="17"/>
    <x v="2"/>
    <x v="1"/>
    <x v="1"/>
    <x v="16"/>
    <x v="12"/>
    <s v="1 | 1"/>
    <x v="42"/>
    <n v="5006"/>
    <x v="1"/>
  </r>
  <r>
    <x v="1"/>
    <x v="1"/>
    <n v="-135.26"/>
    <x v="36"/>
    <s v="ETA EQUIPAMENTOS LTDA"/>
    <x v="9"/>
    <s v="'12332"/>
    <x v="1990"/>
    <x v="7"/>
    <x v="6"/>
    <x v="2"/>
    <x v="2"/>
    <x v="10"/>
    <x v="8"/>
    <s v="1 | 1"/>
    <x v="43"/>
    <n v="3008"/>
    <x v="1"/>
  </r>
  <r>
    <x v="1"/>
    <x v="1"/>
    <n v="-135.19"/>
    <x v="26"/>
    <s v="GOOGLE BRASIL INTERNET LTDA."/>
    <x v="2"/>
    <s v="'1014684"/>
    <x v="1229"/>
    <x v="24"/>
    <x v="17"/>
    <x v="2"/>
    <x v="2"/>
    <x v="10"/>
    <x v="8"/>
    <s v="1 | 1"/>
    <x v="31"/>
    <n v="8006"/>
    <x v="1"/>
  </r>
  <r>
    <x v="1"/>
    <x v="1"/>
    <n v="-133.97999999999999"/>
    <x v="35"/>
    <s v="SECRETARIA DA RECEITA FEDERAL DO BRASIL - RFB"/>
    <x v="4"/>
    <s v="'1014708"/>
    <x v="1318"/>
    <x v="17"/>
    <x v="2"/>
    <x v="1"/>
    <x v="1"/>
    <x v="16"/>
    <x v="12"/>
    <s v="1 | 1"/>
    <x v="47"/>
    <n v="5006"/>
    <x v="1"/>
  </r>
  <r>
    <x v="1"/>
    <x v="1"/>
    <n v="-132.16"/>
    <x v="56"/>
    <s v="PIRES E VIDAL ASSESSORIA E EMPREENDIMENTOS LTDA"/>
    <x v="7"/>
    <s v="'4019"/>
    <x v="1991"/>
    <x v="12"/>
    <x v="10"/>
    <x v="2"/>
    <x v="2"/>
    <x v="6"/>
    <x v="3"/>
    <s v="1 | 1"/>
    <x v="68"/>
    <n v="3005"/>
    <x v="1"/>
  </r>
  <r>
    <x v="1"/>
    <x v="1"/>
    <n v="-131.1"/>
    <x v="98"/>
    <s v="ITAU UNIBANCO S.A."/>
    <x v="8"/>
    <s v="'20230202002-TAR"/>
    <x v="1791"/>
    <x v="0"/>
    <x v="0"/>
    <x v="2"/>
    <x v="2"/>
    <x v="5"/>
    <x v="4"/>
    <s v="1 | 1"/>
    <x v="117"/>
    <n v="2001"/>
    <x v="1"/>
  </r>
  <r>
    <x v="1"/>
    <x v="1"/>
    <n v="-131.02000000000001"/>
    <x v="27"/>
    <s v="FUNDO DE GARANTIA DO TEMPO DE SERVICO"/>
    <x v="4"/>
    <s v="'1014483"/>
    <x v="1445"/>
    <x v="13"/>
    <x v="2"/>
    <x v="1"/>
    <x v="1"/>
    <x v="16"/>
    <x v="12"/>
    <s v="1 | 1"/>
    <x v="42"/>
    <n v="5003"/>
    <x v="1"/>
  </r>
  <r>
    <x v="1"/>
    <x v="1"/>
    <n v="-130.74"/>
    <x v="27"/>
    <s v="FUNDO DE GARANTIA DO TEMPO DE SERVICO"/>
    <x v="4"/>
    <s v="'1014472"/>
    <x v="1553"/>
    <x v="17"/>
    <x v="2"/>
    <x v="1"/>
    <x v="1"/>
    <x v="16"/>
    <x v="12"/>
    <s v="1 | 1"/>
    <x v="42"/>
    <n v="5006"/>
    <x v="1"/>
  </r>
  <r>
    <x v="1"/>
    <x v="1"/>
    <n v="-130.16"/>
    <x v="70"/>
    <s v="DEPARTAMENTO DE TRANSITO DO ESTADO DO RIO DE JANEIRO"/>
    <x v="4"/>
    <s v="'1013890"/>
    <x v="1992"/>
    <x v="29"/>
    <x v="19"/>
    <x v="1"/>
    <x v="1"/>
    <x v="1"/>
    <x v="1"/>
    <s v="1 | 1"/>
    <x v="82"/>
    <n v="6001"/>
    <x v="1"/>
  </r>
  <r>
    <x v="1"/>
    <x v="1"/>
    <n v="-130"/>
    <x v="24"/>
    <s v="SPRING GERENCIAMENTO E INFORMACOES LTDA"/>
    <x v="2"/>
    <s v="'3398777 "/>
    <x v="1232"/>
    <x v="0"/>
    <x v="0"/>
    <x v="2"/>
    <x v="2"/>
    <x v="12"/>
    <x v="10"/>
    <s v="1 | 1"/>
    <x v="29"/>
    <n v="2001"/>
    <x v="1"/>
  </r>
  <r>
    <x v="1"/>
    <x v="1"/>
    <n v="-130"/>
    <x v="50"/>
    <s v="EKO TRANSPORTES E RECOLHIMENTO DE RESIDUOS LTDA"/>
    <x v="6"/>
    <s v="'1014722"/>
    <x v="731"/>
    <x v="1"/>
    <x v="1"/>
    <x v="1"/>
    <x v="1"/>
    <x v="1"/>
    <x v="1"/>
    <s v="1 | 1"/>
    <x v="62"/>
    <n v="70011"/>
    <x v="1"/>
  </r>
  <r>
    <x v="1"/>
    <x v="1"/>
    <n v="-129.80000000000001"/>
    <x v="11"/>
    <s v="SMART QUALITY COMERCIO LTDA"/>
    <x v="9"/>
    <s v="'30845"/>
    <x v="1993"/>
    <x v="5"/>
    <x v="5"/>
    <x v="2"/>
    <x v="2"/>
    <x v="10"/>
    <x v="8"/>
    <s v="1 | 1"/>
    <x v="13"/>
    <n v="3006"/>
    <x v="1"/>
  </r>
  <r>
    <x v="1"/>
    <x v="1"/>
    <n v="-129.03"/>
    <x v="20"/>
    <s v="UNIMED-RIO COOPERATIVA DE TRABALHO MEDICO DO RIO DE JANEIRO LTDA"/>
    <x v="7"/>
    <s v="'34162592"/>
    <x v="1692"/>
    <x v="29"/>
    <x v="19"/>
    <x v="1"/>
    <x v="1"/>
    <x v="3"/>
    <x v="3"/>
    <s v="1 | 1"/>
    <x v="24"/>
    <n v="60012"/>
    <x v="1"/>
  </r>
  <r>
    <x v="1"/>
    <x v="1"/>
    <n v="-127.55"/>
    <x v="35"/>
    <s v="SECRETARIA DA RECEITA FEDERAL DO BRASIL - RFB"/>
    <x v="4"/>
    <s v="'1014709"/>
    <x v="1352"/>
    <x v="17"/>
    <x v="2"/>
    <x v="1"/>
    <x v="1"/>
    <x v="16"/>
    <x v="12"/>
    <s v="1 | 1"/>
    <x v="47"/>
    <n v="5006"/>
    <x v="1"/>
  </r>
  <r>
    <x v="1"/>
    <x v="1"/>
    <n v="-127.5"/>
    <x v="46"/>
    <s v="SECRETARIA DA RECEITA FEDERAL DO BRASIL - RFB"/>
    <x v="4"/>
    <s v="'1014758"/>
    <x v="1994"/>
    <x v="0"/>
    <x v="0"/>
    <x v="8"/>
    <x v="8"/>
    <x v="19"/>
    <x v="15"/>
    <s v="1 | 1"/>
    <x v="55"/>
    <n v="2001"/>
    <x v="1"/>
  </r>
  <r>
    <x v="1"/>
    <x v="1"/>
    <n v="-127.33"/>
    <x v="2"/>
    <s v="FOLHA DE PAGAMENTO"/>
    <x v="3"/>
    <s v="'1014435"/>
    <x v="1344"/>
    <x v="18"/>
    <x v="13"/>
    <x v="2"/>
    <x v="2"/>
    <x v="4"/>
    <x v="2"/>
    <s v="1 | 2"/>
    <x v="5"/>
    <n v="4001"/>
    <x v="1"/>
  </r>
  <r>
    <x v="1"/>
    <x v="1"/>
    <n v="-125"/>
    <x v="50"/>
    <s v="TRANSRIO CAMINHOES, ONIBUS, MAQUINAS E MOTORES LTDA"/>
    <x v="9"/>
    <s v="'341721"/>
    <x v="1995"/>
    <x v="1"/>
    <x v="1"/>
    <x v="1"/>
    <x v="1"/>
    <x v="1"/>
    <x v="1"/>
    <s v="1 | 1"/>
    <x v="62"/>
    <n v="70011"/>
    <x v="1"/>
  </r>
  <r>
    <x v="1"/>
    <x v="1"/>
    <n v="-122.13"/>
    <x v="27"/>
    <s v="FUNDO DE GARANTIA DO TEMPO DE SERVICO"/>
    <x v="4"/>
    <s v="'1014482"/>
    <x v="1403"/>
    <x v="15"/>
    <x v="12"/>
    <x v="2"/>
    <x v="2"/>
    <x v="14"/>
    <x v="12"/>
    <s v="1 | 1"/>
    <x v="32"/>
    <n v="5002"/>
    <x v="1"/>
  </r>
  <r>
    <x v="1"/>
    <x v="1"/>
    <n v="-122.13"/>
    <x v="27"/>
    <s v="FUNDO DE GARANTIA DO TEMPO DE SERVICO"/>
    <x v="4"/>
    <s v="'1014485"/>
    <x v="1337"/>
    <x v="15"/>
    <x v="12"/>
    <x v="2"/>
    <x v="2"/>
    <x v="14"/>
    <x v="12"/>
    <s v="1 | 1"/>
    <x v="32"/>
    <n v="5002"/>
    <x v="1"/>
  </r>
  <r>
    <x v="1"/>
    <x v="1"/>
    <n v="-120.4"/>
    <x v="39"/>
    <s v="RIOPAR PARTICIPACOES S.A."/>
    <x v="2"/>
    <s v="'72955891"/>
    <x v="1514"/>
    <x v="16"/>
    <x v="11"/>
    <x v="1"/>
    <x v="1"/>
    <x v="3"/>
    <x v="3"/>
    <s v="1 | 1"/>
    <x v="58"/>
    <n v="7002"/>
    <x v="1"/>
  </r>
  <r>
    <x v="1"/>
    <x v="1"/>
    <n v="-119.9"/>
    <x v="28"/>
    <s v="OI S.A. - EM RECUPERACAO JUDICIAL"/>
    <x v="10"/>
    <s v="'1014476"/>
    <x v="1996"/>
    <x v="24"/>
    <x v="17"/>
    <x v="1"/>
    <x v="1"/>
    <x v="8"/>
    <x v="6"/>
    <s v="1 | 1"/>
    <x v="33"/>
    <n v="80061"/>
    <x v="1"/>
  </r>
  <r>
    <x v="1"/>
    <x v="1"/>
    <n v="-119.3"/>
    <x v="98"/>
    <s v="ITAU UNIBANCO S.A."/>
    <x v="8"/>
    <s v="'20230202001-TAR"/>
    <x v="1870"/>
    <x v="0"/>
    <x v="0"/>
    <x v="2"/>
    <x v="2"/>
    <x v="5"/>
    <x v="4"/>
    <s v="1 | 1"/>
    <x v="117"/>
    <n v="2001"/>
    <x v="1"/>
  </r>
  <r>
    <x v="1"/>
    <x v="1"/>
    <n v="-118.15"/>
    <x v="19"/>
    <s v="SECRETARIA DA RECEITA FEDERAL DO BRASIL - RFB"/>
    <x v="4"/>
    <s v="'1014489"/>
    <x v="1997"/>
    <x v="0"/>
    <x v="0"/>
    <x v="2"/>
    <x v="2"/>
    <x v="10"/>
    <x v="8"/>
    <s v="1 | 1"/>
    <x v="22"/>
    <n v="20011"/>
    <x v="1"/>
  </r>
  <r>
    <x v="1"/>
    <x v="1"/>
    <n v="-118"/>
    <x v="98"/>
    <s v="ITAU UNIBANCO S.A."/>
    <x v="8"/>
    <s v="'20230202003-TAR"/>
    <x v="1138"/>
    <x v="0"/>
    <x v="0"/>
    <x v="2"/>
    <x v="2"/>
    <x v="5"/>
    <x v="4"/>
    <s v="1 | 1"/>
    <x v="117"/>
    <n v="2001"/>
    <x v="1"/>
  </r>
  <r>
    <x v="1"/>
    <x v="1"/>
    <n v="-118"/>
    <x v="98"/>
    <s v="ITAU UNIBANCO S.A."/>
    <x v="8"/>
    <s v="'20230207001-TAR"/>
    <x v="1138"/>
    <x v="0"/>
    <x v="0"/>
    <x v="2"/>
    <x v="2"/>
    <x v="5"/>
    <x v="4"/>
    <s v="1 | 1"/>
    <x v="117"/>
    <n v="2001"/>
    <x v="1"/>
  </r>
  <r>
    <x v="1"/>
    <x v="1"/>
    <n v="-118"/>
    <x v="98"/>
    <s v="ITAU UNIBANCO S.A."/>
    <x v="8"/>
    <s v="'20230228023-TAR"/>
    <x v="1138"/>
    <x v="0"/>
    <x v="0"/>
    <x v="2"/>
    <x v="2"/>
    <x v="5"/>
    <x v="4"/>
    <s v="1 | 1"/>
    <x v="117"/>
    <n v="20011"/>
    <x v="1"/>
  </r>
  <r>
    <x v="1"/>
    <x v="1"/>
    <n v="-117.87"/>
    <x v="35"/>
    <s v="SECRETARIA DA RECEITA FEDERAL DO BRASIL - RFB"/>
    <x v="4"/>
    <s v="'1014708"/>
    <x v="1318"/>
    <x v="15"/>
    <x v="12"/>
    <x v="2"/>
    <x v="2"/>
    <x v="14"/>
    <x v="12"/>
    <s v="1 | 1"/>
    <x v="41"/>
    <n v="5002"/>
    <x v="1"/>
  </r>
  <r>
    <x v="1"/>
    <x v="1"/>
    <n v="-117.87"/>
    <x v="35"/>
    <s v="SECRETARIA DA RECEITA FEDERAL DO BRASIL - RFB"/>
    <x v="4"/>
    <s v="'1014710"/>
    <x v="1418"/>
    <x v="15"/>
    <x v="12"/>
    <x v="2"/>
    <x v="2"/>
    <x v="14"/>
    <x v="12"/>
    <s v="1 | 1"/>
    <x v="41"/>
    <n v="5002"/>
    <x v="1"/>
  </r>
  <r>
    <x v="1"/>
    <x v="1"/>
    <n v="-117.5"/>
    <x v="48"/>
    <s v="IGUA RIO DE JANEIRO S.A"/>
    <x v="2"/>
    <s v="'1215541"/>
    <x v="1998"/>
    <x v="2"/>
    <x v="2"/>
    <x v="2"/>
    <x v="2"/>
    <x v="7"/>
    <x v="5"/>
    <s v="1 | 1"/>
    <x v="86"/>
    <n v="40041"/>
    <x v="1"/>
  </r>
  <r>
    <x v="1"/>
    <x v="1"/>
    <n v="-116.5"/>
    <x v="98"/>
    <s v="ITAU UNIBANCO S.A."/>
    <x v="8"/>
    <s v="'20230202010-TAR"/>
    <x v="1999"/>
    <x v="0"/>
    <x v="0"/>
    <x v="2"/>
    <x v="2"/>
    <x v="5"/>
    <x v="4"/>
    <s v="1 | 1"/>
    <x v="117"/>
    <n v="2001"/>
    <x v="1"/>
  </r>
  <r>
    <x v="1"/>
    <x v="1"/>
    <n v="-115"/>
    <x v="50"/>
    <s v="GRANVIA AUTO PECAS LTDA"/>
    <x v="9"/>
    <s v="'108035"/>
    <x v="1145"/>
    <x v="1"/>
    <x v="1"/>
    <x v="1"/>
    <x v="1"/>
    <x v="1"/>
    <x v="1"/>
    <s v="1 | 1"/>
    <x v="62"/>
    <n v="70011"/>
    <x v="1"/>
  </r>
  <r>
    <x v="1"/>
    <x v="1"/>
    <n v="-114.97"/>
    <x v="13"/>
    <s v="SABER - INSTITUTO BRASILEIRO DE APRENDIZAGEM"/>
    <x v="2"/>
    <s v="'001948413"/>
    <x v="1911"/>
    <x v="5"/>
    <x v="5"/>
    <x v="2"/>
    <x v="2"/>
    <x v="6"/>
    <x v="3"/>
    <s v="1 | 1"/>
    <x v="16"/>
    <n v="3006"/>
    <x v="1"/>
  </r>
  <r>
    <x v="1"/>
    <x v="1"/>
    <n v="-111.5"/>
    <x v="13"/>
    <s v="SABER - INSTITUTO BRASILEIRO DE APRENDIZAGEM"/>
    <x v="2"/>
    <s v="'001948414"/>
    <x v="1911"/>
    <x v="5"/>
    <x v="5"/>
    <x v="2"/>
    <x v="2"/>
    <x v="6"/>
    <x v="3"/>
    <s v="1 | 1"/>
    <x v="16"/>
    <n v="3006"/>
    <x v="1"/>
  </r>
  <r>
    <x v="1"/>
    <x v="1"/>
    <n v="-111.14"/>
    <x v="27"/>
    <s v="FUNDO DE GARANTIA DO TEMPO DE SERVICO"/>
    <x v="4"/>
    <s v="'1014485"/>
    <x v="1337"/>
    <x v="4"/>
    <x v="4"/>
    <x v="2"/>
    <x v="2"/>
    <x v="14"/>
    <x v="12"/>
    <s v="1 | 1"/>
    <x v="32"/>
    <n v="40036"/>
    <x v="1"/>
  </r>
  <r>
    <x v="1"/>
    <x v="1"/>
    <n v="-110.07"/>
    <x v="3"/>
    <s v="VR BENEFICIOS E SERVICOS DE PROCESSAMENTO S.A"/>
    <x v="2"/>
    <s v="'20230208001470"/>
    <x v="2000"/>
    <x v="3"/>
    <x v="3"/>
    <x v="2"/>
    <x v="2"/>
    <x v="6"/>
    <x v="3"/>
    <s v="1 | 1"/>
    <x v="8"/>
    <n v="4002"/>
    <x v="1"/>
  </r>
  <r>
    <x v="1"/>
    <x v="1"/>
    <n v="-105.57"/>
    <x v="20"/>
    <s v="UNIMED-RIO COOPERATIVA DE TRABALHO MEDICO DO RIO DE JANEIRO LTDA"/>
    <x v="7"/>
    <s v="'34162587"/>
    <x v="1825"/>
    <x v="1"/>
    <x v="1"/>
    <x v="1"/>
    <x v="1"/>
    <x v="3"/>
    <x v="3"/>
    <s v="1 | 1"/>
    <x v="24"/>
    <n v="7001"/>
    <x v="1"/>
  </r>
  <r>
    <x v="1"/>
    <x v="1"/>
    <n v="-105.48"/>
    <x v="35"/>
    <s v="SECRETARIA DA RECEITA FEDERAL DO BRASIL - RFB"/>
    <x v="4"/>
    <s v="'1014708"/>
    <x v="1318"/>
    <x v="4"/>
    <x v="4"/>
    <x v="2"/>
    <x v="2"/>
    <x v="14"/>
    <x v="12"/>
    <s v="1 | 1"/>
    <x v="41"/>
    <n v="40036"/>
    <x v="1"/>
  </r>
  <r>
    <x v="1"/>
    <x v="1"/>
    <n v="-105"/>
    <x v="98"/>
    <s v="CAIXA ECONOMICA FEDERAL"/>
    <x v="8"/>
    <s v="'1014386"/>
    <x v="1248"/>
    <x v="0"/>
    <x v="0"/>
    <x v="2"/>
    <x v="2"/>
    <x v="5"/>
    <x v="4"/>
    <s v="1 | 1"/>
    <x v="117"/>
    <n v="20011"/>
    <x v="1"/>
  </r>
  <r>
    <x v="1"/>
    <x v="1"/>
    <n v="-105"/>
    <x v="98"/>
    <s v="ITAU UNIBANCO S.A."/>
    <x v="8"/>
    <s v="'20230202001-TAR"/>
    <x v="2001"/>
    <x v="0"/>
    <x v="0"/>
    <x v="2"/>
    <x v="2"/>
    <x v="5"/>
    <x v="4"/>
    <s v="1 | 1"/>
    <x v="117"/>
    <n v="2001"/>
    <x v="1"/>
  </r>
  <r>
    <x v="1"/>
    <x v="1"/>
    <n v="-104.99"/>
    <x v="98"/>
    <s v="ITAU UNIBANCO S.A."/>
    <x v="8"/>
    <s v="'20230202001-TAR"/>
    <x v="1999"/>
    <x v="0"/>
    <x v="0"/>
    <x v="2"/>
    <x v="2"/>
    <x v="5"/>
    <x v="4"/>
    <s v="1 | 1"/>
    <x v="117"/>
    <n v="2001"/>
    <x v="1"/>
  </r>
  <r>
    <x v="1"/>
    <x v="1"/>
    <n v="-104.53"/>
    <x v="30"/>
    <s v="SECRETARIA DA RECEITA FEDERAL DO BRASIL - RFB"/>
    <x v="4"/>
    <s v="'1014636"/>
    <x v="1582"/>
    <x v="1"/>
    <x v="1"/>
    <x v="1"/>
    <x v="1"/>
    <x v="16"/>
    <x v="12"/>
    <s v="1 | 1"/>
    <x v="90"/>
    <n v="7001"/>
    <x v="1"/>
  </r>
  <r>
    <x v="1"/>
    <x v="1"/>
    <n v="-104.12"/>
    <x v="70"/>
    <s v="DEPARTAMENTO DE TRANSITO DO ESTADO DO RIO DE JANEIRO"/>
    <x v="4"/>
    <s v="'1013894"/>
    <x v="2002"/>
    <x v="29"/>
    <x v="19"/>
    <x v="1"/>
    <x v="1"/>
    <x v="1"/>
    <x v="1"/>
    <s v="1 | 1"/>
    <x v="82"/>
    <n v="6001"/>
    <x v="1"/>
  </r>
  <r>
    <x v="1"/>
    <x v="1"/>
    <n v="-104.12"/>
    <x v="70"/>
    <s v="DEPARTAMENTO DE TRANSITO DO ESTADO DO RIO DE JANEIRO"/>
    <x v="4"/>
    <s v="'1013902"/>
    <x v="2003"/>
    <x v="29"/>
    <x v="19"/>
    <x v="1"/>
    <x v="1"/>
    <x v="1"/>
    <x v="1"/>
    <s v="1 | 1"/>
    <x v="82"/>
    <n v="6001"/>
    <x v="1"/>
  </r>
  <r>
    <x v="1"/>
    <x v="1"/>
    <n v="-104.12"/>
    <x v="70"/>
    <s v="DEPARTAMENTO DE TRANSITO DO ESTADO DO RIO DE JANEIRO"/>
    <x v="4"/>
    <s v="'1014027"/>
    <x v="2004"/>
    <x v="29"/>
    <x v="19"/>
    <x v="1"/>
    <x v="1"/>
    <x v="1"/>
    <x v="1"/>
    <s v="1 | 1"/>
    <x v="82"/>
    <n v="6001"/>
    <x v="1"/>
  </r>
  <r>
    <x v="1"/>
    <x v="1"/>
    <n v="-104.12"/>
    <x v="70"/>
    <s v="DEPARTAMENTO DE TRANSITO DO ESTADO DO RIO DE JANEIRO"/>
    <x v="4"/>
    <s v="'1014028"/>
    <x v="2005"/>
    <x v="29"/>
    <x v="19"/>
    <x v="1"/>
    <x v="1"/>
    <x v="1"/>
    <x v="1"/>
    <s v="1 | 1"/>
    <x v="82"/>
    <n v="6001"/>
    <x v="1"/>
  </r>
  <r>
    <x v="1"/>
    <x v="1"/>
    <n v="-104.12"/>
    <x v="70"/>
    <s v="DEPARTAMENTO DE TRANSITO DO ESTADO DO RIO DE JANEIRO"/>
    <x v="4"/>
    <s v="'1014242"/>
    <x v="2006"/>
    <x v="29"/>
    <x v="19"/>
    <x v="1"/>
    <x v="1"/>
    <x v="1"/>
    <x v="1"/>
    <s v="1 | 1"/>
    <x v="82"/>
    <n v="6001"/>
    <x v="1"/>
  </r>
  <r>
    <x v="1"/>
    <x v="1"/>
    <n v="-103.96"/>
    <x v="2"/>
    <s v="FOLHA DE PAGAMENTO"/>
    <x v="3"/>
    <s v="'1014435"/>
    <x v="1344"/>
    <x v="21"/>
    <x v="15"/>
    <x v="2"/>
    <x v="2"/>
    <x v="4"/>
    <x v="2"/>
    <s v="1 | 2"/>
    <x v="5"/>
    <n v="3004"/>
    <x v="1"/>
  </r>
  <r>
    <x v="1"/>
    <x v="1"/>
    <n v="-103.86"/>
    <x v="28"/>
    <s v="OI S.A. - EM RECUPERACAO JUDICIAL"/>
    <x v="10"/>
    <s v="'1014475"/>
    <x v="2007"/>
    <x v="24"/>
    <x v="17"/>
    <x v="1"/>
    <x v="1"/>
    <x v="8"/>
    <x v="6"/>
    <s v="1 | 1"/>
    <x v="33"/>
    <n v="80061"/>
    <x v="1"/>
  </r>
  <r>
    <x v="1"/>
    <x v="1"/>
    <n v="-102"/>
    <x v="98"/>
    <s v="ITAU UNIBANCO S.A."/>
    <x v="8"/>
    <s v="'20230202001-TAR"/>
    <x v="1999"/>
    <x v="0"/>
    <x v="0"/>
    <x v="2"/>
    <x v="2"/>
    <x v="5"/>
    <x v="4"/>
    <s v="1 | 1"/>
    <x v="117"/>
    <n v="2001"/>
    <x v="1"/>
  </r>
  <r>
    <x v="1"/>
    <x v="1"/>
    <n v="-100.37"/>
    <x v="11"/>
    <s v="V H DA S S DA PENHA DEPOSITO DE BEBIDAS"/>
    <x v="2"/>
    <s v="'1014544"/>
    <x v="2008"/>
    <x v="5"/>
    <x v="5"/>
    <x v="2"/>
    <x v="2"/>
    <x v="10"/>
    <x v="8"/>
    <s v="1 | 1"/>
    <x v="13"/>
    <n v="3006"/>
    <x v="1"/>
  </r>
  <r>
    <x v="1"/>
    <x v="1"/>
    <n v="-100"/>
    <x v="90"/>
    <s v="EKO TRANSPORTES E RECOLHIMENTO DE RESIDUOS LTDA"/>
    <x v="6"/>
    <s v="'1014328"/>
    <x v="1412"/>
    <x v="29"/>
    <x v="19"/>
    <x v="1"/>
    <x v="1"/>
    <x v="2"/>
    <x v="2"/>
    <s v="1 | 1"/>
    <x v="108"/>
    <n v="60014"/>
    <x v="1"/>
  </r>
  <r>
    <x v="1"/>
    <x v="1"/>
    <n v="-100"/>
    <x v="16"/>
    <s v="FERRAGENS DUAS PATRIAS DE BONSUCESSO LTDA"/>
    <x v="9"/>
    <s v="'98036"/>
    <x v="1493"/>
    <x v="6"/>
    <x v="1"/>
    <x v="1"/>
    <x v="1"/>
    <x v="1"/>
    <x v="1"/>
    <s v="1 | 4"/>
    <x v="19"/>
    <n v="70031"/>
    <x v="1"/>
  </r>
  <r>
    <x v="1"/>
    <x v="1"/>
    <n v="-100"/>
    <x v="16"/>
    <s v="FERRAGENS DUAS PATRIAS DE BONSUCESSO LTDA"/>
    <x v="9"/>
    <s v="'98036"/>
    <x v="1493"/>
    <x v="6"/>
    <x v="1"/>
    <x v="1"/>
    <x v="1"/>
    <x v="1"/>
    <x v="1"/>
    <s v="2 | 4"/>
    <x v="19"/>
    <n v="70031"/>
    <x v="1"/>
  </r>
  <r>
    <x v="1"/>
    <x v="1"/>
    <n v="-100"/>
    <x v="16"/>
    <s v="FERRAGENS DUAS PATRIAS DE BONSUCESSO LTDA"/>
    <x v="9"/>
    <s v="'98036"/>
    <x v="1493"/>
    <x v="6"/>
    <x v="1"/>
    <x v="1"/>
    <x v="1"/>
    <x v="1"/>
    <x v="1"/>
    <s v="3 | 4"/>
    <x v="19"/>
    <n v="70031"/>
    <x v="1"/>
  </r>
  <r>
    <x v="1"/>
    <x v="1"/>
    <n v="-100"/>
    <x v="16"/>
    <s v="FERRAGENS DUAS PATRIAS DE BONSUCESSO LTDA"/>
    <x v="9"/>
    <s v="'98036"/>
    <x v="1493"/>
    <x v="6"/>
    <x v="1"/>
    <x v="1"/>
    <x v="1"/>
    <x v="1"/>
    <x v="1"/>
    <s v="4 | 4"/>
    <x v="19"/>
    <n v="70031"/>
    <x v="1"/>
  </r>
  <r>
    <x v="1"/>
    <x v="1"/>
    <n v="-100"/>
    <x v="50"/>
    <s v="TREVISO RIO VEICULOS LTDA"/>
    <x v="9"/>
    <s v="'181990"/>
    <x v="2009"/>
    <x v="1"/>
    <x v="1"/>
    <x v="1"/>
    <x v="1"/>
    <x v="1"/>
    <x v="1"/>
    <s v="1 | 1"/>
    <x v="62"/>
    <n v="70011"/>
    <x v="1"/>
  </r>
  <r>
    <x v="1"/>
    <x v="1"/>
    <n v="-100"/>
    <x v="5"/>
    <s v="EMPORIO MEGA 100 COMERCIO DE ALIMENTOS S.A."/>
    <x v="9"/>
    <s v="'59683"/>
    <x v="673"/>
    <x v="17"/>
    <x v="2"/>
    <x v="1"/>
    <x v="1"/>
    <x v="3"/>
    <x v="3"/>
    <s v="2 | 2"/>
    <x v="6"/>
    <n v="5006"/>
    <x v="1"/>
  </r>
  <r>
    <x v="1"/>
    <x v="1"/>
    <n v="-100"/>
    <x v="5"/>
    <s v="EMPORIO MEGA 100 COMERCIO DE ALIMENTOS S.A."/>
    <x v="9"/>
    <s v="'59683"/>
    <x v="673"/>
    <x v="7"/>
    <x v="6"/>
    <x v="1"/>
    <x v="1"/>
    <x v="3"/>
    <x v="3"/>
    <s v="2 | 2"/>
    <x v="6"/>
    <n v="3008"/>
    <x v="1"/>
  </r>
  <r>
    <x v="1"/>
    <x v="1"/>
    <n v="-100"/>
    <x v="5"/>
    <s v="EMPORIO MEGA 100 COMERCIO DE ALIMENTOS S.A."/>
    <x v="9"/>
    <s v="'59683"/>
    <x v="673"/>
    <x v="16"/>
    <x v="11"/>
    <x v="1"/>
    <x v="1"/>
    <x v="3"/>
    <x v="3"/>
    <s v="2 | 2"/>
    <x v="6"/>
    <n v="7002"/>
    <x v="1"/>
  </r>
  <r>
    <x v="1"/>
    <x v="1"/>
    <n v="-100"/>
    <x v="5"/>
    <s v="EMPORIO MEGA 100 COMERCIO DE ALIMENTOS S.A."/>
    <x v="9"/>
    <s v="'59683"/>
    <x v="673"/>
    <x v="7"/>
    <x v="6"/>
    <x v="1"/>
    <x v="1"/>
    <x v="3"/>
    <x v="3"/>
    <s v="1 | 2"/>
    <x v="6"/>
    <n v="3008"/>
    <x v="1"/>
  </r>
  <r>
    <x v="1"/>
    <x v="1"/>
    <n v="-100"/>
    <x v="5"/>
    <s v="EMPORIO MEGA 100 COMERCIO DE ALIMENTOS S.A."/>
    <x v="9"/>
    <s v="'59683"/>
    <x v="673"/>
    <x v="17"/>
    <x v="2"/>
    <x v="1"/>
    <x v="1"/>
    <x v="3"/>
    <x v="3"/>
    <s v="1 | 2"/>
    <x v="6"/>
    <n v="5006"/>
    <x v="1"/>
  </r>
  <r>
    <x v="1"/>
    <x v="1"/>
    <n v="-100"/>
    <x v="5"/>
    <s v="EMPORIO MEGA 100 COMERCIO DE ALIMENTOS S.A."/>
    <x v="9"/>
    <s v="'59683"/>
    <x v="673"/>
    <x v="16"/>
    <x v="11"/>
    <x v="1"/>
    <x v="1"/>
    <x v="3"/>
    <x v="3"/>
    <s v="1 | 2"/>
    <x v="6"/>
    <n v="7002"/>
    <x v="1"/>
  </r>
  <r>
    <x v="1"/>
    <x v="1"/>
    <n v="-99.9"/>
    <x v="56"/>
    <s v="PIRES E VIDAL ASSESSORIA E EMPREENDIMENTOS LTDA"/>
    <x v="7"/>
    <s v="'4029"/>
    <x v="1865"/>
    <x v="12"/>
    <x v="10"/>
    <x v="1"/>
    <x v="1"/>
    <x v="3"/>
    <x v="3"/>
    <s v="1 | 1"/>
    <x v="97"/>
    <n v="30051"/>
    <x v="1"/>
  </r>
  <r>
    <x v="1"/>
    <x v="1"/>
    <n v="-99.8"/>
    <x v="56"/>
    <s v="PIRES E VIDAL ASSESSORIA E EMPREENDIMENTOS LTDA"/>
    <x v="7"/>
    <s v="'3944"/>
    <x v="1471"/>
    <x v="12"/>
    <x v="10"/>
    <x v="2"/>
    <x v="2"/>
    <x v="6"/>
    <x v="3"/>
    <s v="1 | 1"/>
    <x v="68"/>
    <n v="3005"/>
    <x v="1"/>
  </r>
  <r>
    <x v="1"/>
    <x v="1"/>
    <n v="-98.5"/>
    <x v="3"/>
    <s v="VR BENEFICIOS E SERVICOS DE PROCESSAMENTO S.A"/>
    <x v="2"/>
    <s v="'20230208001431"/>
    <x v="2010"/>
    <x v="4"/>
    <x v="4"/>
    <x v="2"/>
    <x v="2"/>
    <x v="6"/>
    <x v="3"/>
    <s v="1 | 1"/>
    <x v="8"/>
    <n v="4003"/>
    <x v="1"/>
  </r>
  <r>
    <x v="1"/>
    <x v="1"/>
    <n v="-98"/>
    <x v="12"/>
    <s v="LUAN FERRAGENS FERRAMENTAS E REFRIGERACAO LTDA"/>
    <x v="9"/>
    <s v="'17154"/>
    <x v="2011"/>
    <x v="6"/>
    <x v="1"/>
    <x v="4"/>
    <x v="4"/>
    <x v="11"/>
    <x v="9"/>
    <s v="1 | 1"/>
    <x v="14"/>
    <n v="7003"/>
    <x v="1"/>
  </r>
  <r>
    <x v="1"/>
    <x v="1"/>
    <n v="-97.32"/>
    <x v="2"/>
    <s v="FOLHA DE PAGAMENTO"/>
    <x v="3"/>
    <s v="'1014435"/>
    <x v="1344"/>
    <x v="8"/>
    <x v="7"/>
    <x v="2"/>
    <x v="2"/>
    <x v="4"/>
    <x v="2"/>
    <s v="1 | 2"/>
    <x v="5"/>
    <n v="8003"/>
    <x v="1"/>
  </r>
  <r>
    <x v="1"/>
    <x v="1"/>
    <n v="-95"/>
    <x v="98"/>
    <s v="BANCO BRADESCO S.A."/>
    <x v="8"/>
    <s v="'1014377"/>
    <x v="1976"/>
    <x v="0"/>
    <x v="0"/>
    <x v="2"/>
    <x v="2"/>
    <x v="5"/>
    <x v="4"/>
    <s v="1 | 1"/>
    <x v="117"/>
    <n v="2001"/>
    <x v="1"/>
  </r>
  <r>
    <x v="1"/>
    <x v="1"/>
    <n v="-94.95"/>
    <x v="30"/>
    <s v="SECRETARIA DA RECEITA FEDERAL DO BRASIL - RFB"/>
    <x v="4"/>
    <s v="'1014636"/>
    <x v="1582"/>
    <x v="12"/>
    <x v="10"/>
    <x v="2"/>
    <x v="2"/>
    <x v="14"/>
    <x v="12"/>
    <s v="1 | 1"/>
    <x v="35"/>
    <n v="3005"/>
    <x v="1"/>
  </r>
  <r>
    <x v="1"/>
    <x v="1"/>
    <n v="-93.84"/>
    <x v="20"/>
    <s v="UNIMED-RIO COOPERATIVA DE TRABALHO MEDICO DO RIO DE JANEIRO LTDA"/>
    <x v="7"/>
    <s v="'34162591"/>
    <x v="1968"/>
    <x v="3"/>
    <x v="3"/>
    <x v="2"/>
    <x v="2"/>
    <x v="6"/>
    <x v="3"/>
    <s v="1 | 1"/>
    <x v="23"/>
    <n v="40026"/>
    <x v="1"/>
  </r>
  <r>
    <x v="1"/>
    <x v="1"/>
    <n v="-93.1"/>
    <x v="11"/>
    <s v="DEPOSITO DE PAPEL FONTENELLE LTDA"/>
    <x v="2"/>
    <s v="'1014552"/>
    <x v="2012"/>
    <x v="5"/>
    <x v="5"/>
    <x v="2"/>
    <x v="2"/>
    <x v="10"/>
    <x v="8"/>
    <s v="1 | 1"/>
    <x v="13"/>
    <n v="3006"/>
    <x v="1"/>
  </r>
  <r>
    <x v="1"/>
    <x v="1"/>
    <n v="-91.05"/>
    <x v="98"/>
    <s v="BANCO DO BRASIL SA"/>
    <x v="8"/>
    <s v="'1013901"/>
    <x v="1215"/>
    <x v="0"/>
    <x v="0"/>
    <x v="2"/>
    <x v="2"/>
    <x v="5"/>
    <x v="4"/>
    <s v="1 | 1"/>
    <x v="117"/>
    <n v="2001"/>
    <x v="1"/>
  </r>
  <r>
    <x v="1"/>
    <x v="1"/>
    <n v="-90.748333333333335"/>
    <x v="29"/>
    <s v="LANÇAMENTO MANUAL"/>
    <x v="1"/>
    <m/>
    <x v="560"/>
    <x v="24"/>
    <x v="17"/>
    <x v="2"/>
    <x v="2"/>
    <x v="4"/>
    <x v="2"/>
    <m/>
    <x v="34"/>
    <n v="8006"/>
    <x v="0"/>
  </r>
  <r>
    <x v="1"/>
    <x v="1"/>
    <n v="-90.09"/>
    <x v="95"/>
    <s v="MINISTERIO DA ECONOMIA"/>
    <x v="4"/>
    <s v="'1013983"/>
    <x v="2013"/>
    <x v="1"/>
    <x v="1"/>
    <x v="1"/>
    <x v="1"/>
    <x v="1"/>
    <x v="1"/>
    <s v="1 | 1"/>
    <x v="113"/>
    <n v="70011"/>
    <x v="1"/>
  </r>
  <r>
    <x v="1"/>
    <x v="1"/>
    <n v="-90"/>
    <x v="50"/>
    <s v="TRANSRIO CAMINHOES, ONIBUS, MAQUINAS E MOTORES LTDA"/>
    <x v="9"/>
    <s v="'342037"/>
    <x v="2014"/>
    <x v="1"/>
    <x v="1"/>
    <x v="1"/>
    <x v="1"/>
    <x v="1"/>
    <x v="1"/>
    <s v="1 | 1"/>
    <x v="62"/>
    <n v="70011"/>
    <x v="1"/>
  </r>
  <r>
    <x v="1"/>
    <x v="1"/>
    <n v="-89.9"/>
    <x v="25"/>
    <s v="NOBELESS COMERCIO VARERJISTA 2020 LTDA"/>
    <x v="9"/>
    <s v="'7462"/>
    <x v="2015"/>
    <x v="2"/>
    <x v="2"/>
    <x v="2"/>
    <x v="2"/>
    <x v="7"/>
    <x v="5"/>
    <s v="1 | 1"/>
    <x v="30"/>
    <n v="4004"/>
    <x v="1"/>
  </r>
  <r>
    <x v="1"/>
    <x v="1"/>
    <n v="-89.18"/>
    <x v="19"/>
    <s v="UBER DO BRASIL TECNOLOGIA LTDA."/>
    <x v="6"/>
    <s v="'1014507"/>
    <x v="2016"/>
    <x v="10"/>
    <x v="9"/>
    <x v="2"/>
    <x v="2"/>
    <x v="10"/>
    <x v="8"/>
    <s v="1 | 1"/>
    <x v="22"/>
    <n v="8001"/>
    <x v="1"/>
  </r>
  <r>
    <x v="1"/>
    <x v="1"/>
    <n v="-89.17"/>
    <x v="35"/>
    <s v="SECRETARIA DA RECEITA FEDERAL DO BRASIL - RFB"/>
    <x v="4"/>
    <s v="'1014708"/>
    <x v="1318"/>
    <x v="24"/>
    <x v="17"/>
    <x v="2"/>
    <x v="2"/>
    <x v="14"/>
    <x v="12"/>
    <s v="1 | 1"/>
    <x v="41"/>
    <n v="8006"/>
    <x v="1"/>
  </r>
  <r>
    <x v="1"/>
    <x v="1"/>
    <n v="-88.38"/>
    <x v="70"/>
    <s v="DEPARTAMENTO DE TRANSITO DO ESTADO DO RIO DE JANEIRO"/>
    <x v="4"/>
    <s v="'1013888"/>
    <x v="2017"/>
    <x v="29"/>
    <x v="19"/>
    <x v="1"/>
    <x v="1"/>
    <x v="1"/>
    <x v="1"/>
    <s v="1 | 1"/>
    <x v="82"/>
    <n v="6001"/>
    <x v="1"/>
  </r>
  <r>
    <x v="1"/>
    <x v="1"/>
    <n v="-88.27"/>
    <x v="30"/>
    <s v="SECRETARIA DA RECEITA FEDERAL DO BRASIL - RFB"/>
    <x v="4"/>
    <s v="'1014634"/>
    <x v="1353"/>
    <x v="14"/>
    <x v="11"/>
    <x v="1"/>
    <x v="1"/>
    <x v="16"/>
    <x v="12"/>
    <s v="1 | 1"/>
    <x v="90"/>
    <n v="5005"/>
    <x v="1"/>
  </r>
  <r>
    <x v="1"/>
    <x v="1"/>
    <n v="-87.1"/>
    <x v="36"/>
    <s v="SOMBRISUL EQUIPAMENTOS PARA SUPERMERCADOS LTDA"/>
    <x v="9"/>
    <s v="'22802"/>
    <x v="2018"/>
    <x v="7"/>
    <x v="6"/>
    <x v="2"/>
    <x v="2"/>
    <x v="10"/>
    <x v="8"/>
    <s v="1 | 1"/>
    <x v="43"/>
    <n v="3008"/>
    <x v="1"/>
  </r>
  <r>
    <x v="1"/>
    <x v="1"/>
    <n v="-86.73"/>
    <x v="56"/>
    <s v="PIRES E VIDAL ASSESSORIA E EMPREENDIMENTOS LTDA"/>
    <x v="7"/>
    <s v="'4028"/>
    <x v="1991"/>
    <x v="12"/>
    <x v="10"/>
    <x v="2"/>
    <x v="2"/>
    <x v="6"/>
    <x v="3"/>
    <s v="1 | 1"/>
    <x v="68"/>
    <n v="3005"/>
    <x v="1"/>
  </r>
  <r>
    <x v="1"/>
    <x v="1"/>
    <n v="-86.11"/>
    <x v="31"/>
    <s v="CONDOMINIO DO CENTRO DE ABAST DO EST DA GUANABARA"/>
    <x v="2"/>
    <s v="'129427"/>
    <x v="1779"/>
    <x v="2"/>
    <x v="2"/>
    <x v="2"/>
    <x v="2"/>
    <x v="7"/>
    <x v="5"/>
    <s v="1 | 1"/>
    <x v="115"/>
    <n v="4004"/>
    <x v="1"/>
  </r>
  <r>
    <x v="1"/>
    <x v="1"/>
    <n v="-85"/>
    <x v="50"/>
    <s v="GRANVIA AUTO PECAS LTDA"/>
    <x v="9"/>
    <s v="'107728"/>
    <x v="2019"/>
    <x v="1"/>
    <x v="1"/>
    <x v="1"/>
    <x v="1"/>
    <x v="1"/>
    <x v="1"/>
    <s v="1 | 1"/>
    <x v="62"/>
    <n v="70011"/>
    <x v="1"/>
  </r>
  <r>
    <x v="1"/>
    <x v="1"/>
    <n v="-83.4"/>
    <x v="39"/>
    <s v="RIOPAR PARTICIPACOES S.A."/>
    <x v="2"/>
    <s v="'1013867"/>
    <x v="2020"/>
    <x v="1"/>
    <x v="1"/>
    <x v="1"/>
    <x v="1"/>
    <x v="3"/>
    <x v="3"/>
    <s v="1 | 1"/>
    <x v="58"/>
    <n v="7001"/>
    <x v="1"/>
  </r>
  <r>
    <x v="1"/>
    <x v="1"/>
    <n v="-82.11"/>
    <x v="20"/>
    <s v="UNIMED-RIO COOPERATIVA DE TRABALHO MEDICO DO RIO DE JANEIRO LTDA"/>
    <x v="7"/>
    <s v="'34162591"/>
    <x v="1968"/>
    <x v="18"/>
    <x v="13"/>
    <x v="2"/>
    <x v="2"/>
    <x v="6"/>
    <x v="3"/>
    <s v="1 | 1"/>
    <x v="23"/>
    <n v="4001"/>
    <x v="1"/>
  </r>
  <r>
    <x v="1"/>
    <x v="1"/>
    <n v="-81.94"/>
    <x v="49"/>
    <s v="BMB MATERIAL DE CONSTRUCAO S.A."/>
    <x v="9"/>
    <s v="'49262"/>
    <x v="2021"/>
    <x v="11"/>
    <x v="6"/>
    <x v="2"/>
    <x v="2"/>
    <x v="7"/>
    <x v="5"/>
    <s v="1 | 1"/>
    <x v="60"/>
    <n v="8004"/>
    <x v="1"/>
  </r>
  <r>
    <x v="1"/>
    <x v="1"/>
    <n v="-81.91"/>
    <x v="11"/>
    <s v="MERCEARIA E COMERCIO DE CEREAIS SULMARE LTDA"/>
    <x v="2"/>
    <s v="'1014539"/>
    <x v="1888"/>
    <x v="5"/>
    <x v="5"/>
    <x v="2"/>
    <x v="2"/>
    <x v="10"/>
    <x v="8"/>
    <s v="1 | 1"/>
    <x v="13"/>
    <n v="3006"/>
    <x v="1"/>
  </r>
  <r>
    <x v="1"/>
    <x v="1"/>
    <n v="-79.569999999999993"/>
    <x v="19"/>
    <s v="SECRETARIA DA RECEITA FEDERAL DO BRASIL - RFB"/>
    <x v="4"/>
    <s v="'1014490"/>
    <x v="2022"/>
    <x v="0"/>
    <x v="0"/>
    <x v="2"/>
    <x v="2"/>
    <x v="10"/>
    <x v="8"/>
    <s v="1 | 1"/>
    <x v="22"/>
    <n v="20011"/>
    <x v="1"/>
  </r>
  <r>
    <x v="1"/>
    <x v="1"/>
    <n v="-75"/>
    <x v="46"/>
    <s v="SECRETARIA DA RECEITA FEDERAL DO BRASIL - RFB"/>
    <x v="4"/>
    <s v="'1014474"/>
    <x v="1260"/>
    <x v="0"/>
    <x v="0"/>
    <x v="8"/>
    <x v="8"/>
    <x v="19"/>
    <x v="15"/>
    <s v="1 | 1"/>
    <x v="55"/>
    <n v="2001"/>
    <x v="1"/>
  </r>
  <r>
    <x v="1"/>
    <x v="1"/>
    <n v="-74"/>
    <x v="19"/>
    <s v="EKO TRANSPORTES E RECOLHIMENTO DE RESIDUOS LTDA"/>
    <x v="6"/>
    <s v="'1013957"/>
    <x v="2023"/>
    <x v="27"/>
    <x v="19"/>
    <x v="2"/>
    <x v="2"/>
    <x v="10"/>
    <x v="8"/>
    <s v="1 | 1"/>
    <x v="22"/>
    <n v="6002"/>
    <x v="1"/>
  </r>
  <r>
    <x v="1"/>
    <x v="1"/>
    <n v="-70.790000000000006"/>
    <x v="2"/>
    <s v="FOLHA DE PAGAMENTO"/>
    <x v="3"/>
    <s v="'1014435"/>
    <x v="1344"/>
    <x v="19"/>
    <x v="14"/>
    <x v="2"/>
    <x v="2"/>
    <x v="4"/>
    <x v="2"/>
    <s v="1 | 2"/>
    <x v="5"/>
    <n v="3003"/>
    <x v="1"/>
  </r>
  <r>
    <x v="1"/>
    <x v="1"/>
    <n v="-70.38"/>
    <x v="20"/>
    <s v="UNIMED-RIO COOPERATIVA DE TRABALHO MEDICO DO RIO DE JANEIRO LTDA"/>
    <x v="7"/>
    <s v="'34162591"/>
    <x v="1968"/>
    <x v="21"/>
    <x v="15"/>
    <x v="2"/>
    <x v="2"/>
    <x v="6"/>
    <x v="3"/>
    <s v="1 | 1"/>
    <x v="23"/>
    <n v="3004"/>
    <x v="1"/>
  </r>
  <r>
    <x v="1"/>
    <x v="1"/>
    <n v="-70"/>
    <x v="90"/>
    <s v="EKO TRANSPORTES E RECOLHIMENTO DE RESIDUOS LTDA"/>
    <x v="6"/>
    <s v="'1014072"/>
    <x v="1444"/>
    <x v="29"/>
    <x v="19"/>
    <x v="1"/>
    <x v="1"/>
    <x v="2"/>
    <x v="2"/>
    <s v="1 | 1"/>
    <x v="108"/>
    <n v="60013"/>
    <x v="1"/>
  </r>
  <r>
    <x v="1"/>
    <x v="1"/>
    <n v="-70"/>
    <x v="50"/>
    <s v="EKO TRANSPORTES E RECOLHIMENTO DE RESIDUOS LTDA"/>
    <x v="6"/>
    <s v="'1014717"/>
    <x v="2024"/>
    <x v="1"/>
    <x v="1"/>
    <x v="1"/>
    <x v="1"/>
    <x v="1"/>
    <x v="1"/>
    <s v="1 | 1"/>
    <x v="62"/>
    <n v="70011"/>
    <x v="1"/>
  </r>
  <r>
    <x v="1"/>
    <x v="1"/>
    <n v="-68.94"/>
    <x v="98"/>
    <s v="BANCO DO BRASIL SA"/>
    <x v="8"/>
    <s v="'1014124"/>
    <x v="1215"/>
    <x v="0"/>
    <x v="0"/>
    <x v="2"/>
    <x v="2"/>
    <x v="5"/>
    <x v="4"/>
    <s v="1 | 1"/>
    <x v="117"/>
    <n v="2001"/>
    <x v="1"/>
  </r>
  <r>
    <x v="1"/>
    <x v="1"/>
    <n v="-67.849999999999994"/>
    <x v="30"/>
    <s v="SECRETARIA DA RECEITA FEDERAL DO BRASIL - RFB"/>
    <x v="4"/>
    <s v="'1014636"/>
    <x v="1582"/>
    <x v="21"/>
    <x v="15"/>
    <x v="2"/>
    <x v="2"/>
    <x v="14"/>
    <x v="12"/>
    <s v="1 | 1"/>
    <x v="35"/>
    <n v="3004"/>
    <x v="1"/>
  </r>
  <r>
    <x v="1"/>
    <x v="1"/>
    <n v="-66.48"/>
    <x v="2"/>
    <s v="FOLHA DE PAGAMENTO"/>
    <x v="3"/>
    <s v="'1014435"/>
    <x v="1344"/>
    <x v="27"/>
    <x v="19"/>
    <x v="1"/>
    <x v="1"/>
    <x v="2"/>
    <x v="2"/>
    <s v="1 | 2"/>
    <x v="2"/>
    <n v="60022"/>
    <x v="1"/>
  </r>
  <r>
    <x v="1"/>
    <x v="1"/>
    <n v="-66.430000000000007"/>
    <x v="16"/>
    <s v="PACIFIC BLUE COMERCIO VIRTUAL MULTIMERCADOS LTDA"/>
    <x v="9"/>
    <s v="'13545"/>
    <x v="2025"/>
    <x v="1"/>
    <x v="1"/>
    <x v="1"/>
    <x v="1"/>
    <x v="1"/>
    <x v="1"/>
    <s v="1 | 1"/>
    <x v="19"/>
    <n v="70011"/>
    <x v="1"/>
  </r>
  <r>
    <x v="1"/>
    <x v="1"/>
    <n v="-65.88"/>
    <x v="31"/>
    <s v="CONDOMINIO DO CENTRO DE ABAST DO EST DA GUANABARA"/>
    <x v="2"/>
    <s v="'129452"/>
    <x v="1780"/>
    <x v="2"/>
    <x v="2"/>
    <x v="2"/>
    <x v="2"/>
    <x v="7"/>
    <x v="5"/>
    <s v="1 | 1"/>
    <x v="115"/>
    <n v="4004"/>
    <x v="1"/>
  </r>
  <r>
    <x v="1"/>
    <x v="1"/>
    <n v="-65.8"/>
    <x v="50"/>
    <s v="MOISES AMARAL FERREIRA 14087861686"/>
    <x v="9"/>
    <s v="'3312"/>
    <x v="2026"/>
    <x v="16"/>
    <x v="11"/>
    <x v="1"/>
    <x v="1"/>
    <x v="1"/>
    <x v="1"/>
    <s v="1 | 1"/>
    <x v="62"/>
    <n v="7002"/>
    <x v="1"/>
  </r>
  <r>
    <x v="1"/>
    <x v="1"/>
    <n v="-62.4"/>
    <x v="39"/>
    <s v="RIOPAR PARTICIPACOES S.A."/>
    <x v="2"/>
    <s v="'73092214"/>
    <x v="2027"/>
    <x v="29"/>
    <x v="19"/>
    <x v="1"/>
    <x v="1"/>
    <x v="3"/>
    <x v="3"/>
    <s v="1 | 1"/>
    <x v="58"/>
    <n v="60011"/>
    <x v="1"/>
  </r>
  <r>
    <x v="1"/>
    <x v="1"/>
    <n v="-62"/>
    <x v="19"/>
    <s v="EKO TRANSPORTES E RECOLHIMENTO DE RESIDUOS LTDA"/>
    <x v="6"/>
    <s v="'1014315"/>
    <x v="2028"/>
    <x v="25"/>
    <x v="18"/>
    <x v="2"/>
    <x v="2"/>
    <x v="10"/>
    <x v="8"/>
    <s v="1 | 1"/>
    <x v="22"/>
    <n v="30011"/>
    <x v="1"/>
  </r>
  <r>
    <x v="1"/>
    <x v="1"/>
    <n v="-61.3"/>
    <x v="20"/>
    <s v="UNIMED-RIO COOPERATIVA DE TRABALHO MEDICO DO RIO DE JANEIRO LTDA"/>
    <x v="7"/>
    <s v="'34162591"/>
    <x v="1968"/>
    <x v="19"/>
    <x v="14"/>
    <x v="2"/>
    <x v="2"/>
    <x v="6"/>
    <x v="3"/>
    <s v="1 | 1"/>
    <x v="23"/>
    <n v="3003"/>
    <x v="1"/>
  </r>
  <r>
    <x v="1"/>
    <x v="1"/>
    <n v="-60.2"/>
    <x v="39"/>
    <s v="RIOPAR PARTICIPACOES S.A."/>
    <x v="2"/>
    <s v="'6729929"/>
    <x v="2029"/>
    <x v="29"/>
    <x v="19"/>
    <x v="1"/>
    <x v="1"/>
    <x v="3"/>
    <x v="3"/>
    <s v="1 | 1"/>
    <x v="58"/>
    <n v="60011"/>
    <x v="1"/>
  </r>
  <r>
    <x v="1"/>
    <x v="1"/>
    <n v="-60"/>
    <x v="97"/>
    <s v="EKO TRANSPORTES E RECOLHIMENTO DE RESIDUOS LTDA"/>
    <x v="6"/>
    <s v="'1014073"/>
    <x v="2030"/>
    <x v="33"/>
    <x v="16"/>
    <x v="9"/>
    <x v="9"/>
    <x v="20"/>
    <x v="16"/>
    <s v="1 | 1"/>
    <x v="116"/>
    <n v="9001"/>
    <x v="1"/>
  </r>
  <r>
    <x v="1"/>
    <x v="1"/>
    <n v="-59.2"/>
    <x v="11"/>
    <s v="CENCOSUD BRASIL COMERCIAL S.A."/>
    <x v="9"/>
    <s v="'402810"/>
    <x v="1795"/>
    <x v="5"/>
    <x v="5"/>
    <x v="2"/>
    <x v="2"/>
    <x v="10"/>
    <x v="8"/>
    <s v="1 | 1"/>
    <x v="13"/>
    <n v="3006"/>
    <x v="1"/>
  </r>
  <r>
    <x v="1"/>
    <x v="1"/>
    <n v="-58.65"/>
    <x v="20"/>
    <s v="UNIMED-RIO COOPERATIVA DE TRABALHO MEDICO DO RIO DE JANEIRO LTDA"/>
    <x v="7"/>
    <s v="'34162587"/>
    <x v="1825"/>
    <x v="16"/>
    <x v="11"/>
    <x v="1"/>
    <x v="1"/>
    <x v="3"/>
    <x v="3"/>
    <s v="1 | 1"/>
    <x v="24"/>
    <n v="7002"/>
    <x v="1"/>
  </r>
  <r>
    <x v="1"/>
    <x v="1"/>
    <n v="-58.65"/>
    <x v="20"/>
    <s v="UNIMED-RIO COOPERATIVA DE TRABALHO MEDICO DO RIO DE JANEIRO LTDA"/>
    <x v="7"/>
    <s v="'34162589"/>
    <x v="1986"/>
    <x v="29"/>
    <x v="19"/>
    <x v="1"/>
    <x v="1"/>
    <x v="3"/>
    <x v="3"/>
    <s v="1 | 1"/>
    <x v="24"/>
    <n v="60013"/>
    <x v="1"/>
  </r>
  <r>
    <x v="1"/>
    <x v="1"/>
    <n v="-58.65"/>
    <x v="20"/>
    <s v="UNIMED-RIO COOPERATIVA DE TRABALHO MEDICO DO RIO DE JANEIRO LTDA"/>
    <x v="7"/>
    <s v="'34162591"/>
    <x v="1968"/>
    <x v="4"/>
    <x v="4"/>
    <x v="2"/>
    <x v="2"/>
    <x v="6"/>
    <x v="3"/>
    <s v="1 | 1"/>
    <x v="23"/>
    <n v="40036"/>
    <x v="1"/>
  </r>
  <r>
    <x v="1"/>
    <x v="1"/>
    <n v="-58.65"/>
    <x v="97"/>
    <s v="UNIMED-RIO COOPERATIVA DE TRABALHO MEDICO DO RIO DE JANEIRO LTDA"/>
    <x v="7"/>
    <s v="'34162587"/>
    <x v="1825"/>
    <x v="33"/>
    <x v="16"/>
    <x v="9"/>
    <x v="9"/>
    <x v="20"/>
    <x v="16"/>
    <s v="1 | 1"/>
    <x v="116"/>
    <n v="9001"/>
    <x v="1"/>
  </r>
  <r>
    <x v="1"/>
    <x v="1"/>
    <n v="-58.29"/>
    <x v="11"/>
    <s v="EKO TRANSPORTES E RECOLHIMENTO DE RESIDUOS LTDA"/>
    <x v="6"/>
    <s v="'1014560"/>
    <x v="2031"/>
    <x v="5"/>
    <x v="5"/>
    <x v="2"/>
    <x v="2"/>
    <x v="10"/>
    <x v="8"/>
    <s v="1 | 1"/>
    <x v="13"/>
    <n v="3006"/>
    <x v="1"/>
  </r>
  <r>
    <x v="1"/>
    <x v="1"/>
    <n v="-57.74"/>
    <x v="48"/>
    <s v="CONDOMINIO DO CENTRO DE ABAST DO EST DA GUANABARA"/>
    <x v="2"/>
    <s v="'129398"/>
    <x v="1778"/>
    <x v="2"/>
    <x v="2"/>
    <x v="2"/>
    <x v="2"/>
    <x v="7"/>
    <x v="5"/>
    <s v="1 | 1"/>
    <x v="86"/>
    <n v="4004"/>
    <x v="1"/>
  </r>
  <r>
    <x v="1"/>
    <x v="1"/>
    <n v="-57.74"/>
    <x v="48"/>
    <s v="CONDOMINIO DO CENTRO DE ABAST DO EST DA GUANABARA"/>
    <x v="2"/>
    <s v="'129427"/>
    <x v="1779"/>
    <x v="2"/>
    <x v="2"/>
    <x v="2"/>
    <x v="2"/>
    <x v="7"/>
    <x v="5"/>
    <s v="1 | 1"/>
    <x v="86"/>
    <n v="4004"/>
    <x v="1"/>
  </r>
  <r>
    <x v="1"/>
    <x v="1"/>
    <n v="-57.74"/>
    <x v="48"/>
    <s v="CONDOMINIO DO CENTRO DE ABAST DO EST DA GUANABARA"/>
    <x v="2"/>
    <s v="'129452"/>
    <x v="1780"/>
    <x v="2"/>
    <x v="2"/>
    <x v="2"/>
    <x v="2"/>
    <x v="7"/>
    <x v="5"/>
    <s v="1 | 1"/>
    <x v="86"/>
    <n v="4004"/>
    <x v="1"/>
  </r>
  <r>
    <x v="1"/>
    <x v="1"/>
    <n v="-57.6"/>
    <x v="50"/>
    <s v="AMEC- AMERICA CAMINHOES LTDA"/>
    <x v="9"/>
    <s v="'86338"/>
    <x v="2032"/>
    <x v="1"/>
    <x v="1"/>
    <x v="1"/>
    <x v="1"/>
    <x v="1"/>
    <x v="1"/>
    <s v="1 | 3"/>
    <x v="62"/>
    <n v="70011"/>
    <x v="1"/>
  </r>
  <r>
    <x v="1"/>
    <x v="1"/>
    <n v="-57.3"/>
    <x v="30"/>
    <s v="SECRETARIA DA RECEITA FEDERAL DO BRASIL - RFB"/>
    <x v="4"/>
    <s v="'1014635"/>
    <x v="1480"/>
    <x v="11"/>
    <x v="6"/>
    <x v="2"/>
    <x v="2"/>
    <x v="14"/>
    <x v="12"/>
    <s v="1 | 1"/>
    <x v="35"/>
    <n v="8004"/>
    <x v="1"/>
  </r>
  <r>
    <x v="1"/>
    <x v="1"/>
    <n v="-57.09"/>
    <x v="35"/>
    <s v="SECRETARIA DA RECEITA FEDERAL DO BRASIL - RFB"/>
    <x v="4"/>
    <s v="'1014710"/>
    <x v="1418"/>
    <x v="7"/>
    <x v="6"/>
    <x v="1"/>
    <x v="1"/>
    <x v="16"/>
    <x v="12"/>
    <s v="1 | 1"/>
    <x v="47"/>
    <n v="3008"/>
    <x v="1"/>
  </r>
  <r>
    <x v="1"/>
    <x v="1"/>
    <n v="-56.7"/>
    <x v="98"/>
    <s v="ITAU UNIBANCO S.A."/>
    <x v="8"/>
    <s v="'20230206006-TAR"/>
    <x v="1216"/>
    <x v="0"/>
    <x v="0"/>
    <x v="2"/>
    <x v="2"/>
    <x v="5"/>
    <x v="4"/>
    <s v="1 | 1"/>
    <x v="117"/>
    <n v="2001"/>
    <x v="1"/>
  </r>
  <r>
    <x v="1"/>
    <x v="1"/>
    <n v="-55.94"/>
    <x v="30"/>
    <s v="SECRETARIA DA RECEITA FEDERAL DO BRASIL - RFB"/>
    <x v="4"/>
    <s v="'1014633"/>
    <x v="1491"/>
    <x v="6"/>
    <x v="1"/>
    <x v="1"/>
    <x v="1"/>
    <x v="16"/>
    <x v="12"/>
    <s v="1 | 1"/>
    <x v="90"/>
    <n v="7003"/>
    <x v="1"/>
  </r>
  <r>
    <x v="1"/>
    <x v="1"/>
    <n v="-55.85"/>
    <x v="30"/>
    <s v="SECRETARIA DA RECEITA FEDERAL DO BRASIL - RFB"/>
    <x v="4"/>
    <s v="'1014636"/>
    <x v="1582"/>
    <x v="9"/>
    <x v="8"/>
    <x v="2"/>
    <x v="2"/>
    <x v="14"/>
    <x v="12"/>
    <s v="1 | 1"/>
    <x v="35"/>
    <n v="8002"/>
    <x v="1"/>
  </r>
  <r>
    <x v="1"/>
    <x v="1"/>
    <n v="-55"/>
    <x v="98"/>
    <s v="CAIXA ECONOMICA FEDERAL"/>
    <x v="8"/>
    <s v="'1014287"/>
    <x v="1248"/>
    <x v="0"/>
    <x v="0"/>
    <x v="2"/>
    <x v="2"/>
    <x v="5"/>
    <x v="4"/>
    <s v="1 | 1"/>
    <x v="117"/>
    <n v="20011"/>
    <x v="1"/>
  </r>
  <r>
    <x v="1"/>
    <x v="1"/>
    <n v="-54.95"/>
    <x v="19"/>
    <s v="UBER DO BRASIL TECNOLOGIA LTDA."/>
    <x v="6"/>
    <s v="'1014091"/>
    <x v="1283"/>
    <x v="9"/>
    <x v="8"/>
    <x v="2"/>
    <x v="2"/>
    <x v="10"/>
    <x v="8"/>
    <s v="1 | 1"/>
    <x v="22"/>
    <n v="8002"/>
    <x v="1"/>
  </r>
  <r>
    <x v="1"/>
    <x v="1"/>
    <n v="-54"/>
    <x v="67"/>
    <s v="EKO TRANSPORTES E RECOLHIMENTO DE RESIDUOS LTDA"/>
    <x v="6"/>
    <s v="'1014611"/>
    <x v="2033"/>
    <x v="23"/>
    <x v="16"/>
    <x v="2"/>
    <x v="2"/>
    <x v="10"/>
    <x v="8"/>
    <s v="1 | 5"/>
    <x v="79"/>
    <n v="1002"/>
    <x v="1"/>
  </r>
  <r>
    <x v="1"/>
    <x v="1"/>
    <n v="-54"/>
    <x v="67"/>
    <s v="EKO TRANSPORTES E RECOLHIMENTO DE RESIDUOS LTDA"/>
    <x v="6"/>
    <s v="'1014611"/>
    <x v="2033"/>
    <x v="23"/>
    <x v="16"/>
    <x v="2"/>
    <x v="2"/>
    <x v="10"/>
    <x v="8"/>
    <s v="2 | 5"/>
    <x v="79"/>
    <n v="1002"/>
    <x v="1"/>
  </r>
  <r>
    <x v="1"/>
    <x v="1"/>
    <n v="-54"/>
    <x v="67"/>
    <s v="EKO TRANSPORTES E RECOLHIMENTO DE RESIDUOS LTDA"/>
    <x v="6"/>
    <s v="'1014611"/>
    <x v="2033"/>
    <x v="23"/>
    <x v="16"/>
    <x v="2"/>
    <x v="2"/>
    <x v="10"/>
    <x v="8"/>
    <s v="3 | 5"/>
    <x v="79"/>
    <n v="1002"/>
    <x v="1"/>
  </r>
  <r>
    <x v="1"/>
    <x v="1"/>
    <n v="-54"/>
    <x v="67"/>
    <s v="EKO TRANSPORTES E RECOLHIMENTO DE RESIDUOS LTDA"/>
    <x v="6"/>
    <s v="'1014611"/>
    <x v="2033"/>
    <x v="23"/>
    <x v="16"/>
    <x v="2"/>
    <x v="2"/>
    <x v="10"/>
    <x v="8"/>
    <s v="4 | 5"/>
    <x v="79"/>
    <n v="1002"/>
    <x v="1"/>
  </r>
  <r>
    <x v="1"/>
    <x v="1"/>
    <n v="-54"/>
    <x v="67"/>
    <s v="EKO TRANSPORTES E RECOLHIMENTO DE RESIDUOS LTDA"/>
    <x v="6"/>
    <s v="'1014611"/>
    <x v="2033"/>
    <x v="23"/>
    <x v="16"/>
    <x v="2"/>
    <x v="2"/>
    <x v="10"/>
    <x v="8"/>
    <s v="5 | 5"/>
    <x v="79"/>
    <n v="1002"/>
    <x v="1"/>
  </r>
  <r>
    <x v="1"/>
    <x v="1"/>
    <n v="-53.33"/>
    <x v="30"/>
    <s v="SECRETARIA DA RECEITA FEDERAL DO BRASIL - RFB"/>
    <x v="4"/>
    <s v="'1014636"/>
    <x v="1582"/>
    <x v="19"/>
    <x v="14"/>
    <x v="2"/>
    <x v="2"/>
    <x v="14"/>
    <x v="12"/>
    <s v="1 | 1"/>
    <x v="35"/>
    <n v="3003"/>
    <x v="1"/>
  </r>
  <r>
    <x v="1"/>
    <x v="1"/>
    <n v="-52.4"/>
    <x v="98"/>
    <s v="ITAU UNIBANCO S.A."/>
    <x v="8"/>
    <s v="'20230213001-TAR"/>
    <x v="1273"/>
    <x v="0"/>
    <x v="0"/>
    <x v="2"/>
    <x v="2"/>
    <x v="5"/>
    <x v="4"/>
    <s v="1 | 1"/>
    <x v="117"/>
    <n v="20011"/>
    <x v="1"/>
  </r>
  <r>
    <x v="1"/>
    <x v="1"/>
    <n v="-51.35"/>
    <x v="98"/>
    <s v="ITAU UNIBANCO S.A."/>
    <x v="8"/>
    <s v="'1014035"/>
    <x v="1028"/>
    <x v="0"/>
    <x v="0"/>
    <x v="2"/>
    <x v="2"/>
    <x v="5"/>
    <x v="4"/>
    <s v="1 | 1"/>
    <x v="117"/>
    <n v="20011"/>
    <x v="1"/>
  </r>
  <r>
    <x v="1"/>
    <x v="1"/>
    <n v="-51"/>
    <x v="98"/>
    <s v="ITAU UNIBANCO S.A."/>
    <x v="8"/>
    <s v="'1014610"/>
    <x v="2034"/>
    <x v="0"/>
    <x v="0"/>
    <x v="2"/>
    <x v="2"/>
    <x v="5"/>
    <x v="4"/>
    <s v="1 | 3"/>
    <x v="117"/>
    <n v="20011"/>
    <x v="1"/>
  </r>
  <r>
    <x v="1"/>
    <x v="1"/>
    <n v="-51"/>
    <x v="98"/>
    <s v="ITAU UNIBANCO S.A."/>
    <x v="8"/>
    <s v="'1014610"/>
    <x v="2034"/>
    <x v="0"/>
    <x v="0"/>
    <x v="2"/>
    <x v="2"/>
    <x v="5"/>
    <x v="4"/>
    <s v="2 | 3"/>
    <x v="117"/>
    <n v="20011"/>
    <x v="1"/>
  </r>
  <r>
    <x v="1"/>
    <x v="1"/>
    <n v="-51"/>
    <x v="98"/>
    <s v="ITAU UNIBANCO S.A."/>
    <x v="8"/>
    <s v="'1014610"/>
    <x v="2034"/>
    <x v="0"/>
    <x v="0"/>
    <x v="2"/>
    <x v="2"/>
    <x v="5"/>
    <x v="4"/>
    <s v="3 | 3"/>
    <x v="117"/>
    <n v="20011"/>
    <x v="1"/>
  </r>
  <r>
    <x v="1"/>
    <x v="1"/>
    <n v="-50"/>
    <x v="50"/>
    <s v="TCW MANGUEIRAS E CONEXOES LTDA"/>
    <x v="9"/>
    <s v="'35399"/>
    <x v="2035"/>
    <x v="16"/>
    <x v="11"/>
    <x v="1"/>
    <x v="1"/>
    <x v="1"/>
    <x v="1"/>
    <s v="1 | 1"/>
    <x v="62"/>
    <n v="7002"/>
    <x v="1"/>
  </r>
  <r>
    <x v="1"/>
    <x v="1"/>
    <n v="-50"/>
    <x v="5"/>
    <s v="EMPORIO MEGA 100 COMERCIO DE ALIMENTOS S.A."/>
    <x v="9"/>
    <s v="'59683"/>
    <x v="673"/>
    <x v="8"/>
    <x v="7"/>
    <x v="2"/>
    <x v="2"/>
    <x v="6"/>
    <x v="3"/>
    <s v="2 | 2"/>
    <x v="61"/>
    <n v="8003"/>
    <x v="1"/>
  </r>
  <r>
    <x v="1"/>
    <x v="1"/>
    <n v="-50"/>
    <x v="5"/>
    <s v="EMPORIO MEGA 100 COMERCIO DE ALIMENTOS S.A."/>
    <x v="9"/>
    <s v="'59683"/>
    <x v="673"/>
    <x v="8"/>
    <x v="7"/>
    <x v="2"/>
    <x v="2"/>
    <x v="6"/>
    <x v="3"/>
    <s v="1 | 2"/>
    <x v="61"/>
    <n v="8003"/>
    <x v="1"/>
  </r>
  <r>
    <x v="1"/>
    <x v="1"/>
    <n v="-48.6"/>
    <x v="17"/>
    <s v="GOOGLE BRASIL INTERNET LTDA."/>
    <x v="2"/>
    <s v="'1014114"/>
    <x v="1229"/>
    <x v="10"/>
    <x v="9"/>
    <x v="2"/>
    <x v="2"/>
    <x v="10"/>
    <x v="8"/>
    <s v="1 | 1"/>
    <x v="20"/>
    <n v="8001"/>
    <x v="1"/>
  </r>
  <r>
    <x v="1"/>
    <x v="1"/>
    <n v="-47.57"/>
    <x v="30"/>
    <s v="SECRETARIA DA RECEITA FEDERAL DO BRASIL - RFB"/>
    <x v="4"/>
    <s v="'1014636"/>
    <x v="1582"/>
    <x v="29"/>
    <x v="19"/>
    <x v="1"/>
    <x v="1"/>
    <x v="16"/>
    <x v="12"/>
    <s v="1 | 1"/>
    <x v="90"/>
    <n v="60014"/>
    <x v="1"/>
  </r>
  <r>
    <x v="1"/>
    <x v="1"/>
    <n v="-47.42"/>
    <x v="42"/>
    <s v="SHOP IDEA LTDA"/>
    <x v="9"/>
    <s v="'382857"/>
    <x v="2036"/>
    <x v="24"/>
    <x v="17"/>
    <x v="2"/>
    <x v="2"/>
    <x v="10"/>
    <x v="8"/>
    <s v="1 | 1"/>
    <x v="51"/>
    <n v="8006"/>
    <x v="1"/>
  </r>
  <r>
    <x v="1"/>
    <x v="1"/>
    <n v="-46.98"/>
    <x v="30"/>
    <s v="SECRETARIA DA RECEITA FEDERAL DO BRASIL - RFB"/>
    <x v="4"/>
    <s v="'1014633"/>
    <x v="1491"/>
    <x v="18"/>
    <x v="13"/>
    <x v="2"/>
    <x v="2"/>
    <x v="14"/>
    <x v="12"/>
    <s v="1 | 1"/>
    <x v="35"/>
    <n v="4001"/>
    <x v="1"/>
  </r>
  <r>
    <x v="1"/>
    <x v="1"/>
    <n v="-46.92"/>
    <x v="20"/>
    <s v="UNIMED-RIO COOPERATIVA DE TRABALHO MEDICO DO RIO DE JANEIRO LTDA"/>
    <x v="7"/>
    <s v="'34162591"/>
    <x v="1968"/>
    <x v="22"/>
    <x v="0"/>
    <x v="2"/>
    <x v="2"/>
    <x v="6"/>
    <x v="3"/>
    <s v="1 | 1"/>
    <x v="23"/>
    <n v="3002"/>
    <x v="1"/>
  </r>
  <r>
    <x v="1"/>
    <x v="1"/>
    <n v="-46.3"/>
    <x v="11"/>
    <s v="UBER DO BRASIL TECNOLOGIA LTDA."/>
    <x v="6"/>
    <s v="'1014533"/>
    <x v="2037"/>
    <x v="5"/>
    <x v="5"/>
    <x v="2"/>
    <x v="2"/>
    <x v="10"/>
    <x v="8"/>
    <s v="1 | 1"/>
    <x v="13"/>
    <n v="3006"/>
    <x v="1"/>
  </r>
  <r>
    <x v="1"/>
    <x v="1"/>
    <n v="-45.33"/>
    <x v="42"/>
    <s v="STORE 360 COMERCIO ELETRONICO LTDA"/>
    <x v="9"/>
    <s v="'176216"/>
    <x v="2038"/>
    <x v="24"/>
    <x v="17"/>
    <x v="2"/>
    <x v="2"/>
    <x v="10"/>
    <x v="8"/>
    <s v="1 | 1"/>
    <x v="51"/>
    <n v="8006"/>
    <x v="1"/>
  </r>
  <r>
    <x v="1"/>
    <x v="1"/>
    <n v="-45.26"/>
    <x v="30"/>
    <s v="SECRETARIA DA RECEITA FEDERAL DO BRASIL - RFB"/>
    <x v="4"/>
    <s v="'1014636"/>
    <x v="1582"/>
    <x v="29"/>
    <x v="19"/>
    <x v="1"/>
    <x v="1"/>
    <x v="16"/>
    <x v="12"/>
    <s v="1 | 1"/>
    <x v="90"/>
    <n v="60013"/>
    <x v="1"/>
  </r>
  <r>
    <x v="1"/>
    <x v="1"/>
    <n v="-45.19"/>
    <x v="19"/>
    <s v="UBER DO BRASIL TECNOLOGIA LTDA."/>
    <x v="6"/>
    <s v="'1014547"/>
    <x v="2039"/>
    <x v="8"/>
    <x v="7"/>
    <x v="2"/>
    <x v="2"/>
    <x v="10"/>
    <x v="8"/>
    <s v="1 | 1"/>
    <x v="22"/>
    <n v="8003"/>
    <x v="1"/>
  </r>
  <r>
    <x v="1"/>
    <x v="1"/>
    <n v="-45"/>
    <x v="49"/>
    <s v="EKO TRANSPORTES E RECOLHIMENTO DE RESIDUOS LTDA"/>
    <x v="6"/>
    <s v="'1014111"/>
    <x v="2040"/>
    <x v="11"/>
    <x v="6"/>
    <x v="2"/>
    <x v="2"/>
    <x v="7"/>
    <x v="5"/>
    <s v="1 | 1"/>
    <x v="60"/>
    <n v="8004"/>
    <x v="1"/>
  </r>
  <r>
    <x v="1"/>
    <x v="1"/>
    <n v="-45"/>
    <x v="22"/>
    <s v="MICROSOFT INFORMATICA LTDA"/>
    <x v="2"/>
    <s v="'1014682"/>
    <x v="1065"/>
    <x v="24"/>
    <x v="17"/>
    <x v="2"/>
    <x v="2"/>
    <x v="10"/>
    <x v="8"/>
    <s v="1 | 1"/>
    <x v="26"/>
    <n v="8006"/>
    <x v="1"/>
  </r>
  <r>
    <x v="1"/>
    <x v="1"/>
    <n v="-45"/>
    <x v="22"/>
    <s v="MICROSOFT INFORMATICA LTDA"/>
    <x v="2"/>
    <s v="'1014685"/>
    <x v="1065"/>
    <x v="24"/>
    <x v="17"/>
    <x v="2"/>
    <x v="2"/>
    <x v="10"/>
    <x v="8"/>
    <s v="1 | 1"/>
    <x v="26"/>
    <n v="8006"/>
    <x v="1"/>
  </r>
  <r>
    <x v="1"/>
    <x v="1"/>
    <n v="-44.91"/>
    <x v="19"/>
    <s v="UBER DO BRASIL TECNOLOGIA LTDA."/>
    <x v="6"/>
    <s v="'1014513"/>
    <x v="1274"/>
    <x v="8"/>
    <x v="7"/>
    <x v="2"/>
    <x v="2"/>
    <x v="10"/>
    <x v="8"/>
    <s v="1 | 1"/>
    <x v="22"/>
    <n v="8003"/>
    <x v="1"/>
  </r>
  <r>
    <x v="1"/>
    <x v="1"/>
    <n v="-44.7"/>
    <x v="19"/>
    <s v="UBER DO BRASIL TECNOLOGIA LTDA."/>
    <x v="6"/>
    <s v="'1014092"/>
    <x v="2041"/>
    <x v="9"/>
    <x v="8"/>
    <x v="2"/>
    <x v="2"/>
    <x v="10"/>
    <x v="8"/>
    <s v="1 | 1"/>
    <x v="22"/>
    <n v="8002"/>
    <x v="1"/>
  </r>
  <r>
    <x v="1"/>
    <x v="1"/>
    <n v="-44.28"/>
    <x v="98"/>
    <s v="ITAU UNIBANCO S.A."/>
    <x v="8"/>
    <s v="'20230227007-TAR"/>
    <x v="1028"/>
    <x v="0"/>
    <x v="0"/>
    <x v="2"/>
    <x v="2"/>
    <x v="5"/>
    <x v="4"/>
    <s v="1 | 1"/>
    <x v="117"/>
    <n v="20011"/>
    <x v="1"/>
  </r>
  <r>
    <x v="1"/>
    <x v="1"/>
    <n v="-43.15"/>
    <x v="2"/>
    <s v="FOLHA DE PAGAMENTO"/>
    <x v="3"/>
    <s v="'1014435"/>
    <x v="1344"/>
    <x v="12"/>
    <x v="10"/>
    <x v="2"/>
    <x v="2"/>
    <x v="4"/>
    <x v="2"/>
    <s v="1 | 2"/>
    <x v="5"/>
    <n v="3005"/>
    <x v="1"/>
  </r>
  <r>
    <x v="1"/>
    <x v="1"/>
    <n v="-43"/>
    <x v="100"/>
    <s v="EKO TRANSPORTES E RECOLHIMENTO DE RESIDUOS LTDA"/>
    <x v="6"/>
    <s v="'1013956"/>
    <x v="2042"/>
    <x v="29"/>
    <x v="19"/>
    <x v="1"/>
    <x v="1"/>
    <x v="1"/>
    <x v="1"/>
    <s v="1 | 1"/>
    <x v="119"/>
    <n v="6001"/>
    <x v="1"/>
  </r>
  <r>
    <x v="1"/>
    <x v="1"/>
    <n v="-42"/>
    <x v="3"/>
    <s v="BAR E LANCHONETE NOVA VILA REAL DE BENFICA LTDA"/>
    <x v="9"/>
    <s v="'63815"/>
    <x v="2043"/>
    <x v="11"/>
    <x v="6"/>
    <x v="2"/>
    <x v="2"/>
    <x v="6"/>
    <x v="3"/>
    <s v="1 | 1"/>
    <x v="8"/>
    <n v="8004"/>
    <x v="1"/>
  </r>
  <r>
    <x v="1"/>
    <x v="1"/>
    <n v="-40"/>
    <x v="50"/>
    <s v="EKO TRANSPORTES E RECOLHIMENTO DE RESIDUOS LTDA"/>
    <x v="6"/>
    <s v="'1014715"/>
    <x v="2024"/>
    <x v="1"/>
    <x v="1"/>
    <x v="1"/>
    <x v="1"/>
    <x v="1"/>
    <x v="1"/>
    <s v="1 | 1"/>
    <x v="62"/>
    <n v="70011"/>
    <x v="1"/>
  </r>
  <r>
    <x v="1"/>
    <x v="1"/>
    <n v="-40"/>
    <x v="19"/>
    <s v="NUCLEO DE INFORMACAO E COORDENACAO DO PONTO BR - NIC .BR"/>
    <x v="2"/>
    <s v="'38877965"/>
    <x v="1859"/>
    <x v="24"/>
    <x v="17"/>
    <x v="2"/>
    <x v="2"/>
    <x v="10"/>
    <x v="8"/>
    <s v="1 | 1"/>
    <x v="22"/>
    <n v="8006"/>
    <x v="1"/>
  </r>
  <r>
    <x v="1"/>
    <x v="1"/>
    <n v="-39.97"/>
    <x v="121"/>
    <s v="TCW MANGUEIRAS E CONEXOES LTDA"/>
    <x v="9"/>
    <s v="'34786-Juros"/>
    <x v="751"/>
    <x v="1"/>
    <x v="1"/>
    <x v="2"/>
    <x v="2"/>
    <x v="5"/>
    <x v="4"/>
    <s v="1 | 1"/>
    <x v="143"/>
    <n v="7001"/>
    <x v="1"/>
  </r>
  <r>
    <x v="1"/>
    <x v="1"/>
    <n v="-39.380000000000003"/>
    <x v="11"/>
    <s v="TORRE E CIA SUPERMERCADOS S/A"/>
    <x v="9"/>
    <s v="'476"/>
    <x v="1795"/>
    <x v="5"/>
    <x v="5"/>
    <x v="2"/>
    <x v="2"/>
    <x v="10"/>
    <x v="8"/>
    <s v="1 | 1"/>
    <x v="13"/>
    <n v="3006"/>
    <x v="1"/>
  </r>
  <r>
    <x v="1"/>
    <x v="1"/>
    <n v="-38.92"/>
    <x v="2"/>
    <s v="FOLHA DE PAGAMENTO"/>
    <x v="3"/>
    <s v="'1014435"/>
    <x v="1344"/>
    <x v="14"/>
    <x v="11"/>
    <x v="1"/>
    <x v="1"/>
    <x v="2"/>
    <x v="2"/>
    <s v="1 | 2"/>
    <x v="2"/>
    <n v="5005"/>
    <x v="1"/>
  </r>
  <r>
    <x v="1"/>
    <x v="1"/>
    <n v="-38.299999999999997"/>
    <x v="11"/>
    <s v="UBER DO BRASIL TECNOLOGIA LTDA."/>
    <x v="6"/>
    <s v="'1014001"/>
    <x v="2044"/>
    <x v="5"/>
    <x v="5"/>
    <x v="2"/>
    <x v="2"/>
    <x v="10"/>
    <x v="8"/>
    <s v="1 | 1"/>
    <x v="13"/>
    <n v="3006"/>
    <x v="1"/>
  </r>
  <r>
    <x v="1"/>
    <x v="1"/>
    <n v="-38.299999999999997"/>
    <x v="98"/>
    <s v="ITAU UNIBANCO S.A."/>
    <x v="8"/>
    <s v="'20230216006-TAR"/>
    <x v="1028"/>
    <x v="0"/>
    <x v="0"/>
    <x v="2"/>
    <x v="2"/>
    <x v="5"/>
    <x v="4"/>
    <s v="1 | 1"/>
    <x v="117"/>
    <n v="20011"/>
    <x v="1"/>
  </r>
  <r>
    <x v="1"/>
    <x v="1"/>
    <n v="-37.67"/>
    <x v="91"/>
    <s v="RESCISAO"/>
    <x v="3"/>
    <s v="'1014301"/>
    <x v="2045"/>
    <x v="10"/>
    <x v="9"/>
    <x v="2"/>
    <x v="2"/>
    <x v="4"/>
    <x v="2"/>
    <s v="1 | 1"/>
    <x v="125"/>
    <n v="8001"/>
    <x v="1"/>
  </r>
  <r>
    <x v="1"/>
    <x v="1"/>
    <n v="-37.200000000000003"/>
    <x v="19"/>
    <s v="UBER DO BRASIL TECNOLOGIA LTDA."/>
    <x v="6"/>
    <s v="'1014508"/>
    <x v="2046"/>
    <x v="9"/>
    <x v="8"/>
    <x v="2"/>
    <x v="2"/>
    <x v="10"/>
    <x v="8"/>
    <s v="1 | 1"/>
    <x v="22"/>
    <n v="8002"/>
    <x v="1"/>
  </r>
  <r>
    <x v="1"/>
    <x v="1"/>
    <n v="-35.19"/>
    <x v="20"/>
    <s v="UNIMED-RIO COOPERATIVA DE TRABALHO MEDICO DO RIO DE JANEIRO LTDA"/>
    <x v="7"/>
    <s v="'33953920"/>
    <x v="1635"/>
    <x v="19"/>
    <x v="14"/>
    <x v="2"/>
    <x v="2"/>
    <x v="6"/>
    <x v="3"/>
    <s v="1 | 1"/>
    <x v="23"/>
    <n v="3003"/>
    <x v="1"/>
  </r>
  <r>
    <x v="1"/>
    <x v="1"/>
    <n v="-35.19"/>
    <x v="20"/>
    <s v="UNIMED-RIO COOPERATIVA DE TRABALHO MEDICO DO RIO DE JANEIRO LTDA"/>
    <x v="7"/>
    <s v="'33953920"/>
    <x v="1635"/>
    <x v="29"/>
    <x v="19"/>
    <x v="1"/>
    <x v="1"/>
    <x v="3"/>
    <x v="3"/>
    <s v="1 | 1"/>
    <x v="24"/>
    <n v="60014"/>
    <x v="1"/>
  </r>
  <r>
    <x v="1"/>
    <x v="1"/>
    <n v="-35.19"/>
    <x v="20"/>
    <s v="UNIMED-RIO COOPERATIVA DE TRABALHO MEDICO DO RIO DE JANEIRO LTDA"/>
    <x v="7"/>
    <s v="'33953920"/>
    <x v="1635"/>
    <x v="27"/>
    <x v="19"/>
    <x v="1"/>
    <x v="1"/>
    <x v="3"/>
    <x v="3"/>
    <s v="1 | 1"/>
    <x v="24"/>
    <n v="60021"/>
    <x v="1"/>
  </r>
  <r>
    <x v="1"/>
    <x v="1"/>
    <n v="-35.19"/>
    <x v="20"/>
    <s v="UNIMED-RIO COOPERATIVA DE TRABALHO MEDICO DO RIO DE JANEIRO LTDA"/>
    <x v="7"/>
    <s v="'34162587"/>
    <x v="1825"/>
    <x v="11"/>
    <x v="6"/>
    <x v="2"/>
    <x v="2"/>
    <x v="6"/>
    <x v="3"/>
    <s v="1 | 1"/>
    <x v="23"/>
    <n v="8004"/>
    <x v="1"/>
  </r>
  <r>
    <x v="1"/>
    <x v="1"/>
    <n v="-35.19"/>
    <x v="20"/>
    <s v="UNIMED-RIO COOPERATIVA DE TRABALHO MEDICO DO RIO DE JANEIRO LTDA"/>
    <x v="7"/>
    <s v="'34162588"/>
    <x v="1720"/>
    <x v="10"/>
    <x v="9"/>
    <x v="2"/>
    <x v="2"/>
    <x v="6"/>
    <x v="3"/>
    <s v="1 | 1"/>
    <x v="23"/>
    <n v="8001"/>
    <x v="1"/>
  </r>
  <r>
    <x v="1"/>
    <x v="1"/>
    <n v="-35.19"/>
    <x v="20"/>
    <s v="UNIMED-RIO COOPERATIVA DE TRABALHO MEDICO DO RIO DE JANEIRO LTDA"/>
    <x v="7"/>
    <s v="'34162589"/>
    <x v="1986"/>
    <x v="29"/>
    <x v="19"/>
    <x v="1"/>
    <x v="1"/>
    <x v="3"/>
    <x v="3"/>
    <s v="1 | 1"/>
    <x v="24"/>
    <n v="60012"/>
    <x v="1"/>
  </r>
  <r>
    <x v="1"/>
    <x v="1"/>
    <n v="-35.19"/>
    <x v="20"/>
    <s v="UNIMED-RIO COOPERATIVA DE TRABALHO MEDICO DO RIO DE JANEIRO LTDA"/>
    <x v="7"/>
    <s v="'34162589"/>
    <x v="1986"/>
    <x v="3"/>
    <x v="3"/>
    <x v="2"/>
    <x v="2"/>
    <x v="6"/>
    <x v="3"/>
    <s v="1 | 1"/>
    <x v="23"/>
    <n v="40026"/>
    <x v="1"/>
  </r>
  <r>
    <x v="1"/>
    <x v="1"/>
    <n v="-35.19"/>
    <x v="20"/>
    <s v="UNIMED-RIO COOPERATIVA DE TRABALHO MEDICO DO RIO DE JANEIRO LTDA"/>
    <x v="7"/>
    <s v="'34162591"/>
    <x v="1968"/>
    <x v="8"/>
    <x v="7"/>
    <x v="2"/>
    <x v="2"/>
    <x v="6"/>
    <x v="3"/>
    <s v="1 | 1"/>
    <x v="23"/>
    <n v="8003"/>
    <x v="1"/>
  </r>
  <r>
    <x v="1"/>
    <x v="1"/>
    <n v="-35.19"/>
    <x v="20"/>
    <s v="UNIMED-RIO COOPERATIVA DE TRABALHO MEDICO DO RIO DE JANEIRO LTDA"/>
    <x v="7"/>
    <s v="'34162592"/>
    <x v="1692"/>
    <x v="19"/>
    <x v="14"/>
    <x v="2"/>
    <x v="2"/>
    <x v="6"/>
    <x v="3"/>
    <s v="1 | 1"/>
    <x v="23"/>
    <n v="3003"/>
    <x v="1"/>
  </r>
  <r>
    <x v="1"/>
    <x v="1"/>
    <n v="-35"/>
    <x v="19"/>
    <s v="UBER DO BRASIL TECNOLOGIA LTDA."/>
    <x v="6"/>
    <s v="'1014512"/>
    <x v="1274"/>
    <x v="8"/>
    <x v="7"/>
    <x v="2"/>
    <x v="2"/>
    <x v="10"/>
    <x v="8"/>
    <s v="1 | 1"/>
    <x v="22"/>
    <n v="8003"/>
    <x v="1"/>
  </r>
  <r>
    <x v="1"/>
    <x v="1"/>
    <n v="-32"/>
    <x v="19"/>
    <s v="EKO TRANSPORTES E RECOLHIMENTO DE RESIDUOS LTDA"/>
    <x v="6"/>
    <s v="'1014316"/>
    <x v="1291"/>
    <x v="25"/>
    <x v="18"/>
    <x v="2"/>
    <x v="2"/>
    <x v="10"/>
    <x v="8"/>
    <s v="1 | 1"/>
    <x v="22"/>
    <n v="3001"/>
    <x v="1"/>
  </r>
  <r>
    <x v="1"/>
    <x v="1"/>
    <n v="-31.8"/>
    <x v="98"/>
    <s v="ITAU UNIBANCO S.A."/>
    <x v="8"/>
    <s v="'20230215018-TAR"/>
    <x v="1271"/>
    <x v="0"/>
    <x v="0"/>
    <x v="2"/>
    <x v="2"/>
    <x v="5"/>
    <x v="4"/>
    <s v="1 | 1"/>
    <x v="117"/>
    <n v="20011"/>
    <x v="1"/>
  </r>
  <r>
    <x v="1"/>
    <x v="1"/>
    <n v="-31.09"/>
    <x v="30"/>
    <s v="SECRETARIA DA RECEITA FEDERAL DO BRASIL - RFB"/>
    <x v="4"/>
    <s v="'1014636"/>
    <x v="1582"/>
    <x v="27"/>
    <x v="19"/>
    <x v="1"/>
    <x v="1"/>
    <x v="16"/>
    <x v="12"/>
    <s v="1 | 1"/>
    <x v="90"/>
    <n v="60022"/>
    <x v="1"/>
  </r>
  <r>
    <x v="1"/>
    <x v="1"/>
    <n v="-31.03"/>
    <x v="20"/>
    <s v="UNIMED-RIO COOPERATIVA DE TRABALHO MEDICO DO RIO DE JANEIRO LTDA"/>
    <x v="7"/>
    <s v="'34162591"/>
    <x v="1968"/>
    <x v="12"/>
    <x v="10"/>
    <x v="2"/>
    <x v="2"/>
    <x v="6"/>
    <x v="3"/>
    <s v="1 | 1"/>
    <x v="23"/>
    <n v="3005"/>
    <x v="1"/>
  </r>
  <r>
    <x v="1"/>
    <x v="1"/>
    <n v="-30.1"/>
    <x v="39"/>
    <s v="RIOPAR PARTICIPACOES S.A."/>
    <x v="2"/>
    <s v="'1013879"/>
    <x v="2047"/>
    <x v="29"/>
    <x v="19"/>
    <x v="1"/>
    <x v="1"/>
    <x v="3"/>
    <x v="3"/>
    <s v="1 | 1"/>
    <x v="58"/>
    <n v="60011"/>
    <x v="1"/>
  </r>
  <r>
    <x v="1"/>
    <x v="1"/>
    <n v="-30.1"/>
    <x v="39"/>
    <s v="RIOPAR PARTICIPACOES S.A."/>
    <x v="2"/>
    <s v="'6718580"/>
    <x v="2048"/>
    <x v="29"/>
    <x v="19"/>
    <x v="1"/>
    <x v="1"/>
    <x v="3"/>
    <x v="3"/>
    <s v="1 | 1"/>
    <x v="58"/>
    <n v="60011"/>
    <x v="1"/>
  </r>
  <r>
    <x v="1"/>
    <x v="1"/>
    <n v="-30.1"/>
    <x v="39"/>
    <s v="RIOPAR PARTICIPACOES S.A."/>
    <x v="2"/>
    <s v="'6720525"/>
    <x v="1934"/>
    <x v="29"/>
    <x v="19"/>
    <x v="1"/>
    <x v="1"/>
    <x v="3"/>
    <x v="3"/>
    <s v="1 | 1"/>
    <x v="58"/>
    <n v="60011"/>
    <x v="1"/>
  </r>
  <r>
    <x v="1"/>
    <x v="1"/>
    <n v="-30.1"/>
    <x v="39"/>
    <s v="RIOPAR PARTICIPACOES S.A."/>
    <x v="2"/>
    <s v="'6726860"/>
    <x v="2049"/>
    <x v="29"/>
    <x v="19"/>
    <x v="1"/>
    <x v="1"/>
    <x v="3"/>
    <x v="3"/>
    <s v="1 | 1"/>
    <x v="58"/>
    <n v="60011"/>
    <x v="1"/>
  </r>
  <r>
    <x v="1"/>
    <x v="1"/>
    <n v="-30.1"/>
    <x v="39"/>
    <s v="RIOPAR PARTICIPACOES S.A."/>
    <x v="2"/>
    <s v="'6728362"/>
    <x v="2050"/>
    <x v="10"/>
    <x v="9"/>
    <x v="2"/>
    <x v="2"/>
    <x v="6"/>
    <x v="3"/>
    <s v="1 | 1"/>
    <x v="46"/>
    <n v="8001"/>
    <x v="1"/>
  </r>
  <r>
    <x v="1"/>
    <x v="1"/>
    <n v="-30.1"/>
    <x v="39"/>
    <s v="RIOPAR PARTICIPACOES S.A."/>
    <x v="2"/>
    <s v="'6734871"/>
    <x v="2051"/>
    <x v="29"/>
    <x v="19"/>
    <x v="1"/>
    <x v="1"/>
    <x v="3"/>
    <x v="3"/>
    <s v="1 | 1"/>
    <x v="58"/>
    <n v="60011"/>
    <x v="1"/>
  </r>
  <r>
    <x v="1"/>
    <x v="1"/>
    <n v="-30.1"/>
    <x v="39"/>
    <s v="RIOPAR PARTICIPACOES S.A."/>
    <x v="2"/>
    <s v="'6741270"/>
    <x v="2051"/>
    <x v="29"/>
    <x v="19"/>
    <x v="1"/>
    <x v="1"/>
    <x v="3"/>
    <x v="3"/>
    <s v="1 | 1"/>
    <x v="58"/>
    <n v="60011"/>
    <x v="1"/>
  </r>
  <r>
    <x v="1"/>
    <x v="1"/>
    <n v="-30"/>
    <x v="56"/>
    <s v="PIRES E VIDAL ASSESSORIA E EMPREENDIMENTOS LTDA"/>
    <x v="7"/>
    <s v="'4031"/>
    <x v="1941"/>
    <x v="12"/>
    <x v="10"/>
    <x v="1"/>
    <x v="1"/>
    <x v="3"/>
    <x v="3"/>
    <s v="1 | 1"/>
    <x v="97"/>
    <n v="30051"/>
    <x v="1"/>
  </r>
  <r>
    <x v="1"/>
    <x v="1"/>
    <n v="-30"/>
    <x v="19"/>
    <s v="EKO TRANSPORTES E RECOLHIMENTO DE RESIDUOS LTDA"/>
    <x v="6"/>
    <s v="'1014322"/>
    <x v="1291"/>
    <x v="25"/>
    <x v="18"/>
    <x v="2"/>
    <x v="2"/>
    <x v="10"/>
    <x v="8"/>
    <s v="1 | 1"/>
    <x v="22"/>
    <n v="3001"/>
    <x v="1"/>
  </r>
  <r>
    <x v="1"/>
    <x v="1"/>
    <n v="-29.91"/>
    <x v="19"/>
    <s v="UBER DO BRASIL TECNOLOGIA LTDA."/>
    <x v="6"/>
    <s v="'1014510"/>
    <x v="2046"/>
    <x v="9"/>
    <x v="8"/>
    <x v="2"/>
    <x v="2"/>
    <x v="10"/>
    <x v="8"/>
    <s v="1 | 1"/>
    <x v="22"/>
    <n v="8002"/>
    <x v="1"/>
  </r>
  <r>
    <x v="1"/>
    <x v="1"/>
    <n v="-29.62"/>
    <x v="121"/>
    <s v="DANIEL DA PRIMAVERA DIESEL LTDA"/>
    <x v="9"/>
    <s v="'6559-Juros"/>
    <x v="751"/>
    <x v="1"/>
    <x v="1"/>
    <x v="2"/>
    <x v="2"/>
    <x v="5"/>
    <x v="4"/>
    <s v="1 | 1"/>
    <x v="143"/>
    <n v="7001"/>
    <x v="1"/>
  </r>
  <r>
    <x v="1"/>
    <x v="1"/>
    <n v="-29.1"/>
    <x v="19"/>
    <s v="UBER DO BRASIL TECNOLOGIA LTDA."/>
    <x v="6"/>
    <s v="'1014095"/>
    <x v="1285"/>
    <x v="9"/>
    <x v="8"/>
    <x v="2"/>
    <x v="2"/>
    <x v="10"/>
    <x v="8"/>
    <s v="1 | 1"/>
    <x v="22"/>
    <n v="8002"/>
    <x v="1"/>
  </r>
  <r>
    <x v="1"/>
    <x v="1"/>
    <n v="-29.04"/>
    <x v="19"/>
    <s v="UBER DO BRASIL TECNOLOGIA LTDA."/>
    <x v="2"/>
    <s v="'1014558"/>
    <x v="2052"/>
    <x v="9"/>
    <x v="8"/>
    <x v="2"/>
    <x v="2"/>
    <x v="10"/>
    <x v="8"/>
    <s v="1 | 1"/>
    <x v="22"/>
    <n v="8002"/>
    <x v="1"/>
  </r>
  <r>
    <x v="1"/>
    <x v="1"/>
    <n v="-28.9"/>
    <x v="61"/>
    <s v="EKO TRANSPORTES E RECOLHIMENTO DE RESIDUOS LTDA"/>
    <x v="9"/>
    <s v="'1688875"/>
    <x v="2053"/>
    <x v="4"/>
    <x v="4"/>
    <x v="1"/>
    <x v="1"/>
    <x v="8"/>
    <x v="6"/>
    <s v="1 | 1"/>
    <x v="73"/>
    <n v="40033"/>
    <x v="1"/>
  </r>
  <r>
    <x v="1"/>
    <x v="1"/>
    <n v="-28.34"/>
    <x v="30"/>
    <s v="SECRETARIA DA RECEITA FEDERAL DO BRASIL - RFB"/>
    <x v="4"/>
    <s v="'1014635"/>
    <x v="1480"/>
    <x v="27"/>
    <x v="19"/>
    <x v="1"/>
    <x v="1"/>
    <x v="16"/>
    <x v="12"/>
    <s v="1 | 1"/>
    <x v="90"/>
    <n v="60021"/>
    <x v="1"/>
  </r>
  <r>
    <x v="1"/>
    <x v="1"/>
    <n v="-27.68"/>
    <x v="11"/>
    <s v="TORRE E CIA SUPERMERCADOS S/A"/>
    <x v="9"/>
    <s v="'117233"/>
    <x v="2054"/>
    <x v="5"/>
    <x v="5"/>
    <x v="2"/>
    <x v="2"/>
    <x v="10"/>
    <x v="8"/>
    <s v="1 | 1"/>
    <x v="13"/>
    <n v="3006"/>
    <x v="1"/>
  </r>
  <r>
    <x v="1"/>
    <x v="1"/>
    <n v="-27.4"/>
    <x v="30"/>
    <s v="SECRETARIA DA RECEITA FEDERAL DO BRASIL - RFB"/>
    <x v="4"/>
    <s v="'1014636"/>
    <x v="1582"/>
    <x v="27"/>
    <x v="19"/>
    <x v="1"/>
    <x v="1"/>
    <x v="16"/>
    <x v="12"/>
    <s v="1 | 1"/>
    <x v="90"/>
    <n v="60023"/>
    <x v="1"/>
  </r>
  <r>
    <x v="1"/>
    <x v="1"/>
    <n v="-27.35"/>
    <x v="62"/>
    <s v="FUNDO DE GARANTIA DO TEMPO DE SERVICO"/>
    <x v="4"/>
    <s v="'1014136"/>
    <x v="2055"/>
    <x v="29"/>
    <x v="19"/>
    <x v="1"/>
    <x v="1"/>
    <x v="16"/>
    <x v="12"/>
    <s v="1 | 1"/>
    <x v="74"/>
    <n v="60011"/>
    <x v="1"/>
  </r>
  <r>
    <x v="1"/>
    <x v="1"/>
    <n v="-26.88"/>
    <x v="121"/>
    <s v="LEONARDO DE LIMA PACHECO 08955674740"/>
    <x v="7"/>
    <s v="'214-Juros"/>
    <x v="751"/>
    <x v="1"/>
    <x v="1"/>
    <x v="2"/>
    <x v="2"/>
    <x v="5"/>
    <x v="4"/>
    <s v="1 | 1"/>
    <x v="143"/>
    <n v="7001"/>
    <x v="1"/>
  </r>
  <r>
    <x v="1"/>
    <x v="1"/>
    <n v="-24.95"/>
    <x v="19"/>
    <s v="UBER DO BRASIL TECNOLOGIA LTDA."/>
    <x v="6"/>
    <s v="'1014509"/>
    <x v="2046"/>
    <x v="9"/>
    <x v="8"/>
    <x v="2"/>
    <x v="2"/>
    <x v="10"/>
    <x v="8"/>
    <s v="1 | 1"/>
    <x v="22"/>
    <n v="8002"/>
    <x v="1"/>
  </r>
  <r>
    <x v="1"/>
    <x v="1"/>
    <n v="-24.95"/>
    <x v="19"/>
    <s v="UBER DO BRASIL TECNOLOGIA LTDA."/>
    <x v="6"/>
    <s v="'1014511"/>
    <x v="2046"/>
    <x v="9"/>
    <x v="8"/>
    <x v="2"/>
    <x v="2"/>
    <x v="10"/>
    <x v="8"/>
    <s v="1 | 1"/>
    <x v="22"/>
    <n v="8002"/>
    <x v="1"/>
  </r>
  <r>
    <x v="1"/>
    <x v="1"/>
    <n v="-24.19"/>
    <x v="2"/>
    <s v="FOLHA DE PAGAMENTO"/>
    <x v="3"/>
    <s v="'1014435"/>
    <x v="1344"/>
    <x v="5"/>
    <x v="5"/>
    <x v="2"/>
    <x v="2"/>
    <x v="4"/>
    <x v="2"/>
    <s v="1 | 2"/>
    <x v="5"/>
    <n v="3006"/>
    <x v="1"/>
  </r>
  <r>
    <x v="1"/>
    <x v="1"/>
    <n v="-24"/>
    <x v="19"/>
    <s v="ARIANA GOMES DE SOUZA 11055098771"/>
    <x v="9"/>
    <s v="'226"/>
    <x v="2056"/>
    <x v="27"/>
    <x v="19"/>
    <x v="2"/>
    <x v="2"/>
    <x v="10"/>
    <x v="8"/>
    <s v="1 | 1"/>
    <x v="22"/>
    <n v="6002"/>
    <x v="1"/>
  </r>
  <r>
    <x v="1"/>
    <x v="1"/>
    <n v="-23.84"/>
    <x v="19"/>
    <s v="UBER DO BRASIL TECNOLOGIA LTDA."/>
    <x v="2"/>
    <s v="'1014559"/>
    <x v="2052"/>
    <x v="9"/>
    <x v="8"/>
    <x v="2"/>
    <x v="2"/>
    <x v="10"/>
    <x v="8"/>
    <s v="1 | 1"/>
    <x v="22"/>
    <n v="8002"/>
    <x v="1"/>
  </r>
  <r>
    <x v="1"/>
    <x v="1"/>
    <n v="-23.78"/>
    <x v="27"/>
    <s v="FUNDO DE GARANTIA DO TEMPO DE SERVICO"/>
    <x v="4"/>
    <s v="'1014484"/>
    <x v="2057"/>
    <x v="24"/>
    <x v="17"/>
    <x v="2"/>
    <x v="2"/>
    <x v="14"/>
    <x v="12"/>
    <s v="1 | 1"/>
    <x v="32"/>
    <n v="8006"/>
    <x v="1"/>
  </r>
  <r>
    <x v="1"/>
    <x v="1"/>
    <n v="-23.46"/>
    <x v="20"/>
    <s v="UNIMED-RIO COOPERATIVA DE TRABALHO MEDICO DO RIO DE JANEIRO LTDA"/>
    <x v="7"/>
    <s v="'33953920"/>
    <x v="1635"/>
    <x v="21"/>
    <x v="15"/>
    <x v="2"/>
    <x v="2"/>
    <x v="6"/>
    <x v="3"/>
    <s v="1 | 1"/>
    <x v="23"/>
    <n v="3004"/>
    <x v="1"/>
  </r>
  <r>
    <x v="1"/>
    <x v="1"/>
    <n v="-23.46"/>
    <x v="20"/>
    <s v="UNIMED-RIO COOPERATIVA DE TRABALHO MEDICO DO RIO DE JANEIRO LTDA"/>
    <x v="7"/>
    <s v="'33953920"/>
    <x v="1635"/>
    <x v="29"/>
    <x v="19"/>
    <x v="1"/>
    <x v="1"/>
    <x v="3"/>
    <x v="3"/>
    <s v="1 | 1"/>
    <x v="24"/>
    <n v="60013"/>
    <x v="1"/>
  </r>
  <r>
    <x v="1"/>
    <x v="1"/>
    <n v="-23.46"/>
    <x v="20"/>
    <s v="UNIMED-RIO COOPERATIVA DE TRABALHO MEDICO DO RIO DE JANEIRO LTDA"/>
    <x v="7"/>
    <s v="'34162587"/>
    <x v="1825"/>
    <x v="7"/>
    <x v="6"/>
    <x v="1"/>
    <x v="1"/>
    <x v="3"/>
    <x v="3"/>
    <s v="1 | 1"/>
    <x v="24"/>
    <n v="3008"/>
    <x v="1"/>
  </r>
  <r>
    <x v="1"/>
    <x v="1"/>
    <n v="-23.46"/>
    <x v="20"/>
    <s v="UNIMED-RIO COOPERATIVA DE TRABALHO MEDICO DO RIO DE JANEIRO LTDA"/>
    <x v="7"/>
    <s v="'34162588"/>
    <x v="1720"/>
    <x v="22"/>
    <x v="0"/>
    <x v="2"/>
    <x v="2"/>
    <x v="6"/>
    <x v="3"/>
    <s v="1 | 1"/>
    <x v="23"/>
    <n v="3002"/>
    <x v="1"/>
  </r>
  <r>
    <x v="1"/>
    <x v="1"/>
    <n v="-23.46"/>
    <x v="20"/>
    <s v="UNIMED-RIO COOPERATIVA DE TRABALHO MEDICO DO RIO DE JANEIRO LTDA"/>
    <x v="7"/>
    <s v="'34162591"/>
    <x v="1968"/>
    <x v="14"/>
    <x v="11"/>
    <x v="1"/>
    <x v="1"/>
    <x v="3"/>
    <x v="3"/>
    <s v="1 | 1"/>
    <x v="24"/>
    <n v="5005"/>
    <x v="1"/>
  </r>
  <r>
    <x v="1"/>
    <x v="1"/>
    <n v="-23.46"/>
    <x v="20"/>
    <s v="UNIMED-RIO COOPERATIVA DE TRABALHO MEDICO DO RIO DE JANEIRO LTDA"/>
    <x v="7"/>
    <s v="'34162591"/>
    <x v="1968"/>
    <x v="24"/>
    <x v="17"/>
    <x v="2"/>
    <x v="2"/>
    <x v="6"/>
    <x v="3"/>
    <s v="1 | 1"/>
    <x v="23"/>
    <n v="8006"/>
    <x v="1"/>
  </r>
  <r>
    <x v="1"/>
    <x v="1"/>
    <n v="-23.46"/>
    <x v="20"/>
    <s v="UNIMED-RIO COOPERATIVA DE TRABALHO MEDICO DO RIO DE JANEIRO LTDA"/>
    <x v="7"/>
    <s v="'34162592"/>
    <x v="1692"/>
    <x v="21"/>
    <x v="15"/>
    <x v="2"/>
    <x v="2"/>
    <x v="6"/>
    <x v="3"/>
    <s v="1 | 1"/>
    <x v="23"/>
    <n v="3004"/>
    <x v="1"/>
  </r>
  <r>
    <x v="1"/>
    <x v="1"/>
    <n v="-23.46"/>
    <x v="20"/>
    <s v="UNIMED-RIO COOPERATIVA DE TRABALHO MEDICO DO RIO DE JANEIRO LTDA"/>
    <x v="7"/>
    <s v="'34162592"/>
    <x v="1692"/>
    <x v="29"/>
    <x v="19"/>
    <x v="1"/>
    <x v="1"/>
    <x v="3"/>
    <x v="3"/>
    <s v="1 | 1"/>
    <x v="24"/>
    <n v="60013"/>
    <x v="1"/>
  </r>
  <r>
    <x v="1"/>
    <x v="1"/>
    <n v="-23"/>
    <x v="11"/>
    <s v="UBER DO BRASIL TECNOLOGIA LTDA."/>
    <x v="6"/>
    <s v="'1014540"/>
    <x v="2058"/>
    <x v="5"/>
    <x v="5"/>
    <x v="2"/>
    <x v="2"/>
    <x v="10"/>
    <x v="8"/>
    <s v="1 | 1"/>
    <x v="13"/>
    <n v="3006"/>
    <x v="1"/>
  </r>
  <r>
    <x v="1"/>
    <x v="1"/>
    <n v="-22.96"/>
    <x v="19"/>
    <s v="UBER DO BRASIL TECNOLOGIA LTDA."/>
    <x v="6"/>
    <s v="'1014093"/>
    <x v="2059"/>
    <x v="9"/>
    <x v="8"/>
    <x v="2"/>
    <x v="2"/>
    <x v="10"/>
    <x v="8"/>
    <s v="1 | 1"/>
    <x v="22"/>
    <n v="8002"/>
    <x v="1"/>
  </r>
  <r>
    <x v="1"/>
    <x v="1"/>
    <n v="-21.2"/>
    <x v="98"/>
    <s v="ITAU UNIBANCO S.A."/>
    <x v="8"/>
    <s v="'20230210004-TAR"/>
    <x v="1271"/>
    <x v="0"/>
    <x v="0"/>
    <x v="2"/>
    <x v="2"/>
    <x v="5"/>
    <x v="4"/>
    <s v="1 | 1"/>
    <x v="117"/>
    <n v="20011"/>
    <x v="1"/>
  </r>
  <r>
    <x v="1"/>
    <x v="1"/>
    <n v="-21.2"/>
    <x v="98"/>
    <s v="ITAU UNIBANCO S.A."/>
    <x v="8"/>
    <s v="'20230210023-TAR"/>
    <x v="1271"/>
    <x v="0"/>
    <x v="0"/>
    <x v="2"/>
    <x v="2"/>
    <x v="5"/>
    <x v="4"/>
    <s v="1 | 1"/>
    <x v="117"/>
    <n v="20011"/>
    <x v="1"/>
  </r>
  <r>
    <x v="1"/>
    <x v="1"/>
    <n v="-21.2"/>
    <x v="98"/>
    <s v="ITAU UNIBANCO S.A."/>
    <x v="8"/>
    <s v="'20230213025-TAR"/>
    <x v="1271"/>
    <x v="0"/>
    <x v="0"/>
    <x v="2"/>
    <x v="2"/>
    <x v="5"/>
    <x v="4"/>
    <s v="1 | 1"/>
    <x v="117"/>
    <n v="20011"/>
    <x v="1"/>
  </r>
  <r>
    <x v="1"/>
    <x v="1"/>
    <n v="-20.49"/>
    <x v="39"/>
    <s v="RIOPAR PARTICIPACOES S.A."/>
    <x v="2"/>
    <s v="'1013881"/>
    <x v="2060"/>
    <x v="29"/>
    <x v="19"/>
    <x v="1"/>
    <x v="1"/>
    <x v="3"/>
    <x v="3"/>
    <s v="1 | 1"/>
    <x v="58"/>
    <n v="60011"/>
    <x v="1"/>
  </r>
  <r>
    <x v="1"/>
    <x v="1"/>
    <n v="-20.49"/>
    <x v="39"/>
    <s v="RIOPAR PARTICIPACOES S.A."/>
    <x v="2"/>
    <s v="'73055987"/>
    <x v="2048"/>
    <x v="29"/>
    <x v="19"/>
    <x v="1"/>
    <x v="1"/>
    <x v="3"/>
    <x v="3"/>
    <s v="1 | 1"/>
    <x v="58"/>
    <n v="60011"/>
    <x v="1"/>
  </r>
  <r>
    <x v="1"/>
    <x v="1"/>
    <n v="-20.49"/>
    <x v="39"/>
    <s v="RIOPAR PARTICIPACOES S.A."/>
    <x v="2"/>
    <s v="'73095519"/>
    <x v="2049"/>
    <x v="29"/>
    <x v="19"/>
    <x v="1"/>
    <x v="1"/>
    <x v="3"/>
    <x v="3"/>
    <s v="1 | 1"/>
    <x v="58"/>
    <n v="60011"/>
    <x v="1"/>
  </r>
  <r>
    <x v="1"/>
    <x v="1"/>
    <n v="-20.49"/>
    <x v="39"/>
    <s v="RIOPAR PARTICIPACOES S.A."/>
    <x v="2"/>
    <s v="'73105233"/>
    <x v="2050"/>
    <x v="10"/>
    <x v="9"/>
    <x v="2"/>
    <x v="2"/>
    <x v="6"/>
    <x v="3"/>
    <s v="1 | 1"/>
    <x v="46"/>
    <n v="8001"/>
    <x v="1"/>
  </r>
  <r>
    <x v="1"/>
    <x v="1"/>
    <n v="-20.49"/>
    <x v="39"/>
    <s v="RIOPAR PARTICIPACOES S.A."/>
    <x v="2"/>
    <s v="'73116887"/>
    <x v="2029"/>
    <x v="29"/>
    <x v="19"/>
    <x v="1"/>
    <x v="1"/>
    <x v="3"/>
    <x v="3"/>
    <s v="1 | 1"/>
    <x v="58"/>
    <n v="60011"/>
    <x v="1"/>
  </r>
  <r>
    <x v="1"/>
    <x v="1"/>
    <n v="-20.49"/>
    <x v="39"/>
    <s v="RIOPAR PARTICIPACOES S.A."/>
    <x v="2"/>
    <s v="'73156581"/>
    <x v="2051"/>
    <x v="29"/>
    <x v="19"/>
    <x v="1"/>
    <x v="1"/>
    <x v="3"/>
    <x v="3"/>
    <s v="1 | 1"/>
    <x v="58"/>
    <n v="60011"/>
    <x v="1"/>
  </r>
  <r>
    <x v="1"/>
    <x v="1"/>
    <n v="-20.49"/>
    <x v="39"/>
    <s v="RIOPAR PARTICIPACOES S.A."/>
    <x v="2"/>
    <s v="'73224432"/>
    <x v="2051"/>
    <x v="29"/>
    <x v="19"/>
    <x v="1"/>
    <x v="1"/>
    <x v="3"/>
    <x v="3"/>
    <s v="1 | 1"/>
    <x v="58"/>
    <n v="60011"/>
    <x v="1"/>
  </r>
  <r>
    <x v="1"/>
    <x v="1"/>
    <n v="-19.899999999999999"/>
    <x v="19"/>
    <s v="BOINA AZUL SISTEMAS LTDA."/>
    <x v="2"/>
    <s v="'8500"/>
    <x v="2061"/>
    <x v="9"/>
    <x v="8"/>
    <x v="2"/>
    <x v="2"/>
    <x v="10"/>
    <x v="8"/>
    <s v="1 | 1"/>
    <x v="22"/>
    <n v="8002"/>
    <x v="1"/>
  </r>
  <r>
    <x v="1"/>
    <x v="1"/>
    <n v="-19.72"/>
    <x v="62"/>
    <s v="FUNDO DE GARANTIA DO TEMPO DE SERVICO"/>
    <x v="4"/>
    <s v="'1013798"/>
    <x v="2062"/>
    <x v="29"/>
    <x v="19"/>
    <x v="1"/>
    <x v="1"/>
    <x v="16"/>
    <x v="12"/>
    <s v="1 | 1"/>
    <x v="74"/>
    <n v="60011"/>
    <x v="1"/>
  </r>
  <r>
    <x v="1"/>
    <x v="1"/>
    <n v="-19.579999999999998"/>
    <x v="121"/>
    <s v="TREVISO RIO VEICULOS LTDA"/>
    <x v="9"/>
    <s v="'180412-Juros"/>
    <x v="751"/>
    <x v="1"/>
    <x v="1"/>
    <x v="2"/>
    <x v="2"/>
    <x v="5"/>
    <x v="4"/>
    <s v="1 | 1"/>
    <x v="143"/>
    <n v="7001"/>
    <x v="1"/>
  </r>
  <r>
    <x v="1"/>
    <x v="1"/>
    <n v="-18.75"/>
    <x v="19"/>
    <s v="BANCO ITAUCARD S.A."/>
    <x v="8"/>
    <s v="'1014355"/>
    <x v="1296"/>
    <x v="0"/>
    <x v="0"/>
    <x v="2"/>
    <x v="2"/>
    <x v="10"/>
    <x v="8"/>
    <s v="1 | 1"/>
    <x v="22"/>
    <n v="20011"/>
    <x v="1"/>
  </r>
  <r>
    <x v="1"/>
    <x v="1"/>
    <n v="-17.39"/>
    <x v="121"/>
    <s v="DANIEL DA PRIMAVERA DIESEL LTDA"/>
    <x v="9"/>
    <s v="'6533-Juros"/>
    <x v="751"/>
    <x v="1"/>
    <x v="1"/>
    <x v="2"/>
    <x v="2"/>
    <x v="5"/>
    <x v="4"/>
    <s v="1 | 1"/>
    <x v="143"/>
    <n v="7001"/>
    <x v="1"/>
  </r>
  <r>
    <x v="1"/>
    <x v="1"/>
    <n v="-17.010000000000002"/>
    <x v="2"/>
    <s v="FOLHA DE PAGAMENTO"/>
    <x v="3"/>
    <s v="'1014435"/>
    <x v="1344"/>
    <x v="15"/>
    <x v="12"/>
    <x v="2"/>
    <x v="2"/>
    <x v="4"/>
    <x v="2"/>
    <s v="1 | 2"/>
    <x v="5"/>
    <n v="5002"/>
    <x v="1"/>
  </r>
  <r>
    <x v="1"/>
    <x v="1"/>
    <n v="-15"/>
    <x v="98"/>
    <s v="BANCO SANTANDER (BRASIL) S.A."/>
    <x v="6"/>
    <s v="'1014345"/>
    <x v="1001"/>
    <x v="0"/>
    <x v="0"/>
    <x v="2"/>
    <x v="2"/>
    <x v="5"/>
    <x v="4"/>
    <s v="1 | 1"/>
    <x v="117"/>
    <n v="20011"/>
    <x v="1"/>
  </r>
  <r>
    <x v="1"/>
    <x v="1"/>
    <n v="-15"/>
    <x v="98"/>
    <s v="BANCO SANTANDER (BRASIL) S.A."/>
    <x v="6"/>
    <s v="'1014348"/>
    <x v="1001"/>
    <x v="0"/>
    <x v="0"/>
    <x v="2"/>
    <x v="2"/>
    <x v="5"/>
    <x v="4"/>
    <s v="1 | 1"/>
    <x v="117"/>
    <n v="20011"/>
    <x v="1"/>
  </r>
  <r>
    <x v="1"/>
    <x v="1"/>
    <n v="-13.7"/>
    <x v="98"/>
    <s v="ITAU UNIBANCO S.A."/>
    <x v="8"/>
    <s v="'20230228011-TAR"/>
    <x v="1028"/>
    <x v="0"/>
    <x v="0"/>
    <x v="2"/>
    <x v="2"/>
    <x v="5"/>
    <x v="4"/>
    <s v="1 | 1"/>
    <x v="117"/>
    <n v="20011"/>
    <x v="1"/>
  </r>
  <r>
    <x v="1"/>
    <x v="1"/>
    <n v="-13.26"/>
    <x v="45"/>
    <s v="CONDOMINIO DO CENTRO DE ABAST DO EST DA GUANABARA"/>
    <x v="2"/>
    <s v="'129398"/>
    <x v="1778"/>
    <x v="2"/>
    <x v="2"/>
    <x v="2"/>
    <x v="2"/>
    <x v="7"/>
    <x v="5"/>
    <s v="1 | 1"/>
    <x v="54"/>
    <n v="4004"/>
    <x v="1"/>
  </r>
  <r>
    <x v="1"/>
    <x v="1"/>
    <n v="-13.26"/>
    <x v="45"/>
    <s v="CONDOMINIO DO CENTRO DE ABAST DO EST DA GUANABARA"/>
    <x v="2"/>
    <s v="'129427"/>
    <x v="1779"/>
    <x v="2"/>
    <x v="2"/>
    <x v="2"/>
    <x v="2"/>
    <x v="7"/>
    <x v="5"/>
    <s v="1 | 1"/>
    <x v="54"/>
    <n v="4004"/>
    <x v="1"/>
  </r>
  <r>
    <x v="1"/>
    <x v="1"/>
    <n v="-13.26"/>
    <x v="45"/>
    <s v="CONDOMINIO DO CENTRO DE ABAST DO EST DA GUANABARA"/>
    <x v="2"/>
    <s v="'129452"/>
    <x v="1780"/>
    <x v="2"/>
    <x v="2"/>
    <x v="2"/>
    <x v="2"/>
    <x v="7"/>
    <x v="5"/>
    <s v="1 | 1"/>
    <x v="54"/>
    <n v="4004"/>
    <x v="1"/>
  </r>
  <r>
    <x v="1"/>
    <x v="1"/>
    <n v="-13.12"/>
    <x v="98"/>
    <s v="ITAU UNIBANCO S.A."/>
    <x v="8"/>
    <s v="'20230210005-TAR"/>
    <x v="1028"/>
    <x v="0"/>
    <x v="0"/>
    <x v="2"/>
    <x v="2"/>
    <x v="5"/>
    <x v="4"/>
    <s v="1 | 1"/>
    <x v="117"/>
    <n v="20011"/>
    <x v="1"/>
  </r>
  <r>
    <x v="1"/>
    <x v="1"/>
    <n v="-13.12"/>
    <x v="98"/>
    <s v="ITAU UNIBANCO S.A."/>
    <x v="8"/>
    <s v="'20230213006-TAR"/>
    <x v="1028"/>
    <x v="0"/>
    <x v="0"/>
    <x v="2"/>
    <x v="2"/>
    <x v="5"/>
    <x v="4"/>
    <s v="1 | 1"/>
    <x v="117"/>
    <n v="20011"/>
    <x v="1"/>
  </r>
  <r>
    <x v="1"/>
    <x v="1"/>
    <n v="-13.12"/>
    <x v="98"/>
    <s v="ITAU UNIBANCO S.A."/>
    <x v="8"/>
    <s v="'20230222005-TAR"/>
    <x v="1028"/>
    <x v="0"/>
    <x v="0"/>
    <x v="2"/>
    <x v="2"/>
    <x v="5"/>
    <x v="4"/>
    <s v="1 | 1"/>
    <x v="117"/>
    <n v="20011"/>
    <x v="1"/>
  </r>
  <r>
    <x v="1"/>
    <x v="1"/>
    <n v="-12.06"/>
    <x v="98"/>
    <s v="ITAU UNIBANCO S.A."/>
    <x v="8"/>
    <s v="'20230215004-TAR"/>
    <x v="1028"/>
    <x v="0"/>
    <x v="0"/>
    <x v="2"/>
    <x v="2"/>
    <x v="5"/>
    <x v="4"/>
    <s v="1 | 1"/>
    <x v="117"/>
    <n v="20011"/>
    <x v="1"/>
  </r>
  <r>
    <x v="1"/>
    <x v="1"/>
    <n v="-11.97"/>
    <x v="19"/>
    <s v="UBER DO BRASIL TECNOLOGIA LTDA."/>
    <x v="6"/>
    <s v="'1014531"/>
    <x v="2063"/>
    <x v="8"/>
    <x v="7"/>
    <x v="2"/>
    <x v="2"/>
    <x v="10"/>
    <x v="8"/>
    <s v="1 | 1"/>
    <x v="22"/>
    <n v="8003"/>
    <x v="1"/>
  </r>
  <r>
    <x v="1"/>
    <x v="1"/>
    <n v="-11.73"/>
    <x v="20"/>
    <s v="UNIMED-RIO COOPERATIVA DE TRABALHO MEDICO DO RIO DE JANEIRO LTDA"/>
    <x v="7"/>
    <s v="'33953920"/>
    <x v="1635"/>
    <x v="18"/>
    <x v="13"/>
    <x v="2"/>
    <x v="2"/>
    <x v="6"/>
    <x v="3"/>
    <s v="1 | 1"/>
    <x v="23"/>
    <n v="4001"/>
    <x v="1"/>
  </r>
  <r>
    <x v="1"/>
    <x v="1"/>
    <n v="-11.73"/>
    <x v="20"/>
    <s v="UNIMED-RIO COOPERATIVA DE TRABALHO MEDICO DO RIO DE JANEIRO LTDA"/>
    <x v="7"/>
    <s v="'33953920"/>
    <x v="1635"/>
    <x v="12"/>
    <x v="10"/>
    <x v="2"/>
    <x v="2"/>
    <x v="6"/>
    <x v="3"/>
    <s v="1 | 1"/>
    <x v="23"/>
    <n v="3005"/>
    <x v="1"/>
  </r>
  <r>
    <x v="1"/>
    <x v="1"/>
    <n v="-11.73"/>
    <x v="20"/>
    <s v="UNIMED-RIO COOPERATIVA DE TRABALHO MEDICO DO RIO DE JANEIRO LTDA"/>
    <x v="7"/>
    <s v="'33953920"/>
    <x v="1635"/>
    <x v="23"/>
    <x v="16"/>
    <x v="2"/>
    <x v="2"/>
    <x v="6"/>
    <x v="3"/>
    <s v="1 | 1"/>
    <x v="23"/>
    <n v="1002"/>
    <x v="1"/>
  </r>
  <r>
    <x v="1"/>
    <x v="1"/>
    <n v="-11.73"/>
    <x v="20"/>
    <s v="UNIMED-RIO COOPERATIVA DE TRABALHO MEDICO DO RIO DE JANEIRO LTDA"/>
    <x v="7"/>
    <s v="'33953920"/>
    <x v="1635"/>
    <x v="22"/>
    <x v="0"/>
    <x v="2"/>
    <x v="2"/>
    <x v="6"/>
    <x v="3"/>
    <s v="1 | 1"/>
    <x v="23"/>
    <n v="3002"/>
    <x v="1"/>
  </r>
  <r>
    <x v="1"/>
    <x v="1"/>
    <n v="-11.73"/>
    <x v="20"/>
    <s v="UNIMED-RIO COOPERATIVA DE TRABALHO MEDICO DO RIO DE JANEIRO LTDA"/>
    <x v="7"/>
    <s v="'33953920"/>
    <x v="1635"/>
    <x v="9"/>
    <x v="8"/>
    <x v="2"/>
    <x v="2"/>
    <x v="6"/>
    <x v="3"/>
    <s v="1 | 1"/>
    <x v="23"/>
    <n v="8002"/>
    <x v="1"/>
  </r>
  <r>
    <x v="1"/>
    <x v="1"/>
    <n v="-11.73"/>
    <x v="20"/>
    <s v="UNIMED-RIO COOPERATIVA DE TRABALHO MEDICO DO RIO DE JANEIRO LTDA"/>
    <x v="7"/>
    <s v="'33953920"/>
    <x v="1635"/>
    <x v="15"/>
    <x v="12"/>
    <x v="2"/>
    <x v="2"/>
    <x v="6"/>
    <x v="3"/>
    <s v="1 | 1"/>
    <x v="23"/>
    <n v="5002"/>
    <x v="1"/>
  </r>
  <r>
    <x v="1"/>
    <x v="1"/>
    <n v="-11.73"/>
    <x v="20"/>
    <s v="UNIMED-RIO COOPERATIVA DE TRABALHO MEDICO DO RIO DE JANEIRO LTDA"/>
    <x v="7"/>
    <s v="'33953920"/>
    <x v="1635"/>
    <x v="1"/>
    <x v="1"/>
    <x v="1"/>
    <x v="1"/>
    <x v="3"/>
    <x v="3"/>
    <s v="1 | 1"/>
    <x v="24"/>
    <n v="7001"/>
    <x v="1"/>
  </r>
  <r>
    <x v="1"/>
    <x v="1"/>
    <n v="-11.73"/>
    <x v="20"/>
    <s v="UNIMED-RIO COOPERATIVA DE TRABALHO MEDICO DO RIO DE JANEIRO LTDA"/>
    <x v="7"/>
    <s v="'33953920"/>
    <x v="1635"/>
    <x v="27"/>
    <x v="19"/>
    <x v="1"/>
    <x v="1"/>
    <x v="3"/>
    <x v="3"/>
    <s v="1 | 1"/>
    <x v="24"/>
    <n v="6002"/>
    <x v="1"/>
  </r>
  <r>
    <x v="1"/>
    <x v="1"/>
    <n v="-11.73"/>
    <x v="20"/>
    <s v="UNIMED-RIO COOPERATIVA DE TRABALHO MEDICO DO RIO DE JANEIRO LTDA"/>
    <x v="7"/>
    <s v="'33953920"/>
    <x v="1635"/>
    <x v="27"/>
    <x v="19"/>
    <x v="1"/>
    <x v="1"/>
    <x v="3"/>
    <x v="3"/>
    <s v="1 | 1"/>
    <x v="24"/>
    <n v="60023"/>
    <x v="1"/>
  </r>
  <r>
    <x v="1"/>
    <x v="1"/>
    <n v="-11.73"/>
    <x v="20"/>
    <s v="UNIMED-RIO COOPERATIVA DE TRABALHO MEDICO DO RIO DE JANEIRO LTDA"/>
    <x v="7"/>
    <s v="'33953920"/>
    <x v="1635"/>
    <x v="4"/>
    <x v="4"/>
    <x v="2"/>
    <x v="2"/>
    <x v="6"/>
    <x v="3"/>
    <s v="1 | 1"/>
    <x v="23"/>
    <n v="40036"/>
    <x v="1"/>
  </r>
  <r>
    <x v="1"/>
    <x v="1"/>
    <n v="-11.73"/>
    <x v="20"/>
    <s v="UNIMED-RIO COOPERATIVA DE TRABALHO MEDICO DO RIO DE JANEIRO LTDA"/>
    <x v="7"/>
    <s v="'33953920"/>
    <x v="1635"/>
    <x v="6"/>
    <x v="1"/>
    <x v="1"/>
    <x v="1"/>
    <x v="3"/>
    <x v="3"/>
    <s v="1 | 1"/>
    <x v="24"/>
    <n v="7003"/>
    <x v="1"/>
  </r>
  <r>
    <x v="1"/>
    <x v="1"/>
    <n v="-11.73"/>
    <x v="20"/>
    <s v="UNIMED-RIO COOPERATIVA DE TRABALHO MEDICO DO RIO DE JANEIRO LTDA"/>
    <x v="7"/>
    <s v="'34162587"/>
    <x v="1825"/>
    <x v="17"/>
    <x v="2"/>
    <x v="1"/>
    <x v="1"/>
    <x v="3"/>
    <x v="3"/>
    <s v="1 | 1"/>
    <x v="24"/>
    <n v="5006"/>
    <x v="1"/>
  </r>
  <r>
    <x v="1"/>
    <x v="1"/>
    <n v="-11.73"/>
    <x v="20"/>
    <s v="UNIMED-RIO COOPERATIVA DE TRABALHO MEDICO DO RIO DE JANEIRO LTDA"/>
    <x v="7"/>
    <s v="'34162587"/>
    <x v="1825"/>
    <x v="6"/>
    <x v="1"/>
    <x v="1"/>
    <x v="1"/>
    <x v="3"/>
    <x v="3"/>
    <s v="1 | 1"/>
    <x v="24"/>
    <n v="7003"/>
    <x v="1"/>
  </r>
  <r>
    <x v="1"/>
    <x v="1"/>
    <n v="-11.73"/>
    <x v="20"/>
    <s v="UNIMED-RIO COOPERATIVA DE TRABALHO MEDICO DO RIO DE JANEIRO LTDA"/>
    <x v="7"/>
    <s v="'34162588"/>
    <x v="1720"/>
    <x v="12"/>
    <x v="10"/>
    <x v="2"/>
    <x v="2"/>
    <x v="6"/>
    <x v="3"/>
    <s v="1 | 1"/>
    <x v="23"/>
    <n v="3005"/>
    <x v="1"/>
  </r>
  <r>
    <x v="1"/>
    <x v="1"/>
    <n v="-11.73"/>
    <x v="20"/>
    <s v="UNIMED-RIO COOPERATIVA DE TRABALHO MEDICO DO RIO DE JANEIRO LTDA"/>
    <x v="7"/>
    <s v="'34162588"/>
    <x v="1720"/>
    <x v="9"/>
    <x v="8"/>
    <x v="2"/>
    <x v="2"/>
    <x v="6"/>
    <x v="3"/>
    <s v="1 | 1"/>
    <x v="23"/>
    <n v="8002"/>
    <x v="1"/>
  </r>
  <r>
    <x v="1"/>
    <x v="1"/>
    <n v="-11.73"/>
    <x v="20"/>
    <s v="UNIMED-RIO COOPERATIVA DE TRABALHO MEDICO DO RIO DE JANEIRO LTDA"/>
    <x v="7"/>
    <s v="'34162588"/>
    <x v="1720"/>
    <x v="17"/>
    <x v="2"/>
    <x v="1"/>
    <x v="1"/>
    <x v="3"/>
    <x v="3"/>
    <s v="1 | 1"/>
    <x v="24"/>
    <n v="5006"/>
    <x v="1"/>
  </r>
  <r>
    <x v="1"/>
    <x v="1"/>
    <n v="-11.73"/>
    <x v="20"/>
    <s v="UNIMED-RIO COOPERATIVA DE TRABALHO MEDICO DO RIO DE JANEIRO LTDA"/>
    <x v="7"/>
    <s v="'34162588"/>
    <x v="1720"/>
    <x v="29"/>
    <x v="19"/>
    <x v="1"/>
    <x v="1"/>
    <x v="3"/>
    <x v="3"/>
    <s v="1 | 1"/>
    <x v="24"/>
    <n v="60012"/>
    <x v="1"/>
  </r>
  <r>
    <x v="1"/>
    <x v="1"/>
    <n v="-11.73"/>
    <x v="20"/>
    <s v="UNIMED-RIO COOPERATIVA DE TRABALHO MEDICO DO RIO DE JANEIRO LTDA"/>
    <x v="7"/>
    <s v="'34162589"/>
    <x v="1986"/>
    <x v="18"/>
    <x v="13"/>
    <x v="2"/>
    <x v="2"/>
    <x v="6"/>
    <x v="3"/>
    <s v="1 | 1"/>
    <x v="23"/>
    <n v="4001"/>
    <x v="1"/>
  </r>
  <r>
    <x v="1"/>
    <x v="1"/>
    <n v="-11.73"/>
    <x v="20"/>
    <s v="UNIMED-RIO COOPERATIVA DE TRABALHO MEDICO DO RIO DE JANEIRO LTDA"/>
    <x v="7"/>
    <s v="'34162589"/>
    <x v="1986"/>
    <x v="27"/>
    <x v="19"/>
    <x v="1"/>
    <x v="1"/>
    <x v="3"/>
    <x v="3"/>
    <s v="1 | 1"/>
    <x v="24"/>
    <n v="60021"/>
    <x v="1"/>
  </r>
  <r>
    <x v="1"/>
    <x v="1"/>
    <n v="-11.73"/>
    <x v="20"/>
    <s v="UNIMED-RIO COOPERATIVA DE TRABALHO MEDICO DO RIO DE JANEIRO LTDA"/>
    <x v="7"/>
    <s v="'34162591"/>
    <x v="1968"/>
    <x v="7"/>
    <x v="6"/>
    <x v="1"/>
    <x v="1"/>
    <x v="3"/>
    <x v="3"/>
    <s v="1 | 1"/>
    <x v="24"/>
    <n v="3008"/>
    <x v="1"/>
  </r>
  <r>
    <x v="1"/>
    <x v="1"/>
    <n v="-11.73"/>
    <x v="20"/>
    <s v="UNIMED-RIO COOPERATIVA DE TRABALHO MEDICO DO RIO DE JANEIRO LTDA"/>
    <x v="7"/>
    <s v="'34162591"/>
    <x v="1968"/>
    <x v="15"/>
    <x v="12"/>
    <x v="2"/>
    <x v="2"/>
    <x v="6"/>
    <x v="3"/>
    <s v="1 | 1"/>
    <x v="23"/>
    <n v="5002"/>
    <x v="1"/>
  </r>
  <r>
    <x v="1"/>
    <x v="1"/>
    <n v="-11.73"/>
    <x v="20"/>
    <s v="UNIMED-RIO COOPERATIVA DE TRABALHO MEDICO DO RIO DE JANEIRO LTDA"/>
    <x v="7"/>
    <s v="'34162591"/>
    <x v="1968"/>
    <x v="29"/>
    <x v="19"/>
    <x v="1"/>
    <x v="1"/>
    <x v="3"/>
    <x v="3"/>
    <s v="1 | 1"/>
    <x v="24"/>
    <n v="60011"/>
    <x v="1"/>
  </r>
  <r>
    <x v="1"/>
    <x v="1"/>
    <n v="-11.73"/>
    <x v="20"/>
    <s v="UNIMED-RIO COOPERATIVA DE TRABALHO MEDICO DO RIO DE JANEIRO LTDA"/>
    <x v="7"/>
    <s v="'34162591"/>
    <x v="1968"/>
    <x v="27"/>
    <x v="19"/>
    <x v="1"/>
    <x v="1"/>
    <x v="3"/>
    <x v="3"/>
    <s v="1 | 1"/>
    <x v="24"/>
    <n v="60022"/>
    <x v="1"/>
  </r>
  <r>
    <x v="1"/>
    <x v="1"/>
    <n v="-11.73"/>
    <x v="20"/>
    <s v="UNIMED-RIO COOPERATIVA DE TRABALHO MEDICO DO RIO DE JANEIRO LTDA"/>
    <x v="7"/>
    <s v="'34162591"/>
    <x v="1968"/>
    <x v="26"/>
    <x v="2"/>
    <x v="1"/>
    <x v="1"/>
    <x v="3"/>
    <x v="3"/>
    <s v="1 | 1"/>
    <x v="24"/>
    <n v="5004"/>
    <x v="1"/>
  </r>
  <r>
    <x v="1"/>
    <x v="1"/>
    <n v="-11.73"/>
    <x v="20"/>
    <s v="UNIMED-RIO COOPERATIVA DE TRABALHO MEDICO DO RIO DE JANEIRO LTDA"/>
    <x v="7"/>
    <s v="'34162591"/>
    <x v="1968"/>
    <x v="5"/>
    <x v="5"/>
    <x v="2"/>
    <x v="2"/>
    <x v="6"/>
    <x v="3"/>
    <s v="1 | 1"/>
    <x v="23"/>
    <n v="3006"/>
    <x v="1"/>
  </r>
  <r>
    <x v="1"/>
    <x v="1"/>
    <n v="-11.73"/>
    <x v="20"/>
    <s v="UNIMED-RIO COOPERATIVA DE TRABALHO MEDICO DO RIO DE JANEIRO LTDA"/>
    <x v="7"/>
    <s v="'34162592"/>
    <x v="1692"/>
    <x v="22"/>
    <x v="0"/>
    <x v="2"/>
    <x v="2"/>
    <x v="6"/>
    <x v="3"/>
    <s v="1 | 1"/>
    <x v="23"/>
    <n v="3002"/>
    <x v="1"/>
  </r>
  <r>
    <x v="1"/>
    <x v="1"/>
    <n v="-11.73"/>
    <x v="20"/>
    <s v="UNIMED-RIO COOPERATIVA DE TRABALHO MEDICO DO RIO DE JANEIRO LTDA"/>
    <x v="7"/>
    <s v="'34162592"/>
    <x v="1692"/>
    <x v="9"/>
    <x v="8"/>
    <x v="2"/>
    <x v="2"/>
    <x v="6"/>
    <x v="3"/>
    <s v="1 | 1"/>
    <x v="23"/>
    <n v="8002"/>
    <x v="1"/>
  </r>
  <r>
    <x v="1"/>
    <x v="1"/>
    <n v="-11.73"/>
    <x v="20"/>
    <s v="UNIMED-RIO COOPERATIVA DE TRABALHO MEDICO DO RIO DE JANEIRO LTDA"/>
    <x v="7"/>
    <s v="'34162592"/>
    <x v="1692"/>
    <x v="15"/>
    <x v="12"/>
    <x v="2"/>
    <x v="2"/>
    <x v="6"/>
    <x v="3"/>
    <s v="1 | 1"/>
    <x v="23"/>
    <n v="5002"/>
    <x v="1"/>
  </r>
  <r>
    <x v="1"/>
    <x v="1"/>
    <n v="-11.73"/>
    <x v="20"/>
    <s v="UNIMED-RIO COOPERATIVA DE TRABALHO MEDICO DO RIO DE JANEIRO LTDA"/>
    <x v="7"/>
    <s v="'34162592"/>
    <x v="1692"/>
    <x v="1"/>
    <x v="1"/>
    <x v="1"/>
    <x v="1"/>
    <x v="3"/>
    <x v="3"/>
    <s v="1 | 1"/>
    <x v="24"/>
    <n v="7001"/>
    <x v="1"/>
  </r>
  <r>
    <x v="1"/>
    <x v="1"/>
    <n v="-11.73"/>
    <x v="20"/>
    <s v="UNIMED-RIO COOPERATIVA DE TRABALHO MEDICO DO RIO DE JANEIRO LTDA"/>
    <x v="7"/>
    <s v="'34162592"/>
    <x v="1692"/>
    <x v="29"/>
    <x v="19"/>
    <x v="1"/>
    <x v="1"/>
    <x v="3"/>
    <x v="3"/>
    <s v="1 | 1"/>
    <x v="24"/>
    <n v="60014"/>
    <x v="1"/>
  </r>
  <r>
    <x v="1"/>
    <x v="1"/>
    <n v="-11.73"/>
    <x v="20"/>
    <s v="UNIMED-RIO COOPERATIVA DE TRABALHO MEDICO DO RIO DE JANEIRO LTDA"/>
    <x v="7"/>
    <s v="'34162592"/>
    <x v="1692"/>
    <x v="27"/>
    <x v="19"/>
    <x v="1"/>
    <x v="1"/>
    <x v="3"/>
    <x v="3"/>
    <s v="1 | 1"/>
    <x v="24"/>
    <n v="60023"/>
    <x v="1"/>
  </r>
  <r>
    <x v="1"/>
    <x v="1"/>
    <n v="-11.73"/>
    <x v="20"/>
    <s v="UNIMED-RIO COOPERATIVA DE TRABALHO MEDICO DO RIO DE JANEIRO LTDA"/>
    <x v="7"/>
    <s v="'34162592"/>
    <x v="1692"/>
    <x v="4"/>
    <x v="4"/>
    <x v="2"/>
    <x v="2"/>
    <x v="6"/>
    <x v="3"/>
    <s v="1 | 1"/>
    <x v="23"/>
    <n v="40036"/>
    <x v="1"/>
  </r>
  <r>
    <x v="1"/>
    <x v="1"/>
    <n v="-11.73"/>
    <x v="20"/>
    <s v="UNIMED-RIO COOPERATIVA DE TRABALHO MEDICO DO RIO DE JANEIRO LTDA"/>
    <x v="7"/>
    <s v="'34162592"/>
    <x v="1692"/>
    <x v="6"/>
    <x v="1"/>
    <x v="1"/>
    <x v="1"/>
    <x v="3"/>
    <x v="3"/>
    <s v="1 | 1"/>
    <x v="24"/>
    <n v="7003"/>
    <x v="1"/>
  </r>
  <r>
    <x v="1"/>
    <x v="1"/>
    <n v="-11.73"/>
    <x v="78"/>
    <s v="UNIMED-RIO COOPERATIVA DE TRABALHO MEDICO DO RIO DE JANEIRO LTDA"/>
    <x v="7"/>
    <s v="'34162592"/>
    <x v="1692"/>
    <x v="23"/>
    <x v="16"/>
    <x v="2"/>
    <x v="2"/>
    <x v="4"/>
    <x v="2"/>
    <s v="1 | 1"/>
    <x v="93"/>
    <n v="1002"/>
    <x v="1"/>
  </r>
  <r>
    <x v="1"/>
    <x v="1"/>
    <n v="-11.71"/>
    <x v="97"/>
    <s v="PIRES E VIDAL ASSESSORIA E EMPREENDIMENTOS LTDA"/>
    <x v="7"/>
    <s v="'3944"/>
    <x v="1471"/>
    <x v="33"/>
    <x v="16"/>
    <x v="9"/>
    <x v="9"/>
    <x v="20"/>
    <x v="16"/>
    <s v="1 | 1"/>
    <x v="116"/>
    <n v="9001"/>
    <x v="1"/>
  </r>
  <r>
    <x v="1"/>
    <x v="1"/>
    <n v="-11.48"/>
    <x v="98"/>
    <s v="ITAU UNIBANCO S.A."/>
    <x v="8"/>
    <s v="'20230208001-TAR"/>
    <x v="1028"/>
    <x v="0"/>
    <x v="0"/>
    <x v="2"/>
    <x v="2"/>
    <x v="5"/>
    <x v="4"/>
    <s v="1 | 1"/>
    <x v="117"/>
    <n v="20011"/>
    <x v="1"/>
  </r>
  <r>
    <x v="1"/>
    <x v="1"/>
    <n v="-10.91"/>
    <x v="124"/>
    <s v="CLARA INSTITUICAO DE PAGAMENTO LTDA."/>
    <x v="2"/>
    <s v="'1014002"/>
    <x v="1300"/>
    <x v="0"/>
    <x v="0"/>
    <x v="2"/>
    <x v="2"/>
    <x v="5"/>
    <x v="4"/>
    <s v="1 | 1"/>
    <x v="146"/>
    <n v="20011"/>
    <x v="1"/>
  </r>
  <r>
    <x v="1"/>
    <x v="1"/>
    <n v="-10.7"/>
    <x v="11"/>
    <s v="UBER DO BRASIL TECNOLOGIA LTDA."/>
    <x v="6"/>
    <s v="'1014514"/>
    <x v="2064"/>
    <x v="5"/>
    <x v="5"/>
    <x v="2"/>
    <x v="2"/>
    <x v="10"/>
    <x v="8"/>
    <s v="1 | 1"/>
    <x v="13"/>
    <n v="3006"/>
    <x v="1"/>
  </r>
  <r>
    <x v="1"/>
    <x v="1"/>
    <n v="-10.7"/>
    <x v="11"/>
    <s v="UBER DO BRASIL TECNOLOGIA LTDA."/>
    <x v="6"/>
    <s v="'1014541"/>
    <x v="2058"/>
    <x v="5"/>
    <x v="5"/>
    <x v="2"/>
    <x v="2"/>
    <x v="10"/>
    <x v="8"/>
    <s v="1 | 1"/>
    <x v="13"/>
    <n v="3006"/>
    <x v="1"/>
  </r>
  <r>
    <x v="1"/>
    <x v="1"/>
    <n v="-10.6"/>
    <x v="98"/>
    <s v="ITAU UNIBANCO S.A."/>
    <x v="8"/>
    <s v="'1014190"/>
    <x v="1028"/>
    <x v="0"/>
    <x v="0"/>
    <x v="2"/>
    <x v="2"/>
    <x v="5"/>
    <x v="4"/>
    <s v="1 | 1"/>
    <x v="117"/>
    <n v="20011"/>
    <x v="1"/>
  </r>
  <r>
    <x v="1"/>
    <x v="1"/>
    <n v="-10.6"/>
    <x v="98"/>
    <s v="ITAU UNIBANCO S.A."/>
    <x v="8"/>
    <s v="'20230206007-TAR"/>
    <x v="1271"/>
    <x v="0"/>
    <x v="0"/>
    <x v="2"/>
    <x v="2"/>
    <x v="5"/>
    <x v="4"/>
    <s v="1 | 1"/>
    <x v="117"/>
    <n v="2001"/>
    <x v="1"/>
  </r>
  <r>
    <x v="1"/>
    <x v="1"/>
    <n v="-10.6"/>
    <x v="98"/>
    <s v="ITAU UNIBANCO S.A."/>
    <x v="8"/>
    <s v="'20230213026-TAR"/>
    <x v="1271"/>
    <x v="0"/>
    <x v="0"/>
    <x v="2"/>
    <x v="2"/>
    <x v="5"/>
    <x v="4"/>
    <s v="1 | 1"/>
    <x v="117"/>
    <n v="20011"/>
    <x v="1"/>
  </r>
  <r>
    <x v="1"/>
    <x v="1"/>
    <n v="-10.6"/>
    <x v="98"/>
    <s v="ITAU UNIBANCO S.A."/>
    <x v="8"/>
    <s v="'20230222003-TAR"/>
    <x v="1271"/>
    <x v="0"/>
    <x v="0"/>
    <x v="2"/>
    <x v="2"/>
    <x v="5"/>
    <x v="4"/>
    <s v="1 | 1"/>
    <x v="117"/>
    <n v="20011"/>
    <x v="1"/>
  </r>
  <r>
    <x v="1"/>
    <x v="1"/>
    <n v="-10.6"/>
    <x v="98"/>
    <s v="ITAU UNIBANCO S.A."/>
    <x v="8"/>
    <s v="'20230227021-TAR"/>
    <x v="1271"/>
    <x v="0"/>
    <x v="0"/>
    <x v="2"/>
    <x v="2"/>
    <x v="5"/>
    <x v="4"/>
    <s v="1 | 1"/>
    <x v="117"/>
    <n v="20011"/>
    <x v="1"/>
  </r>
  <r>
    <x v="1"/>
    <x v="1"/>
    <n v="-10.6"/>
    <x v="98"/>
    <s v="ITAU UNIBANCO S.A."/>
    <x v="8"/>
    <s v="'20230228007-TAR"/>
    <x v="1271"/>
    <x v="0"/>
    <x v="0"/>
    <x v="2"/>
    <x v="2"/>
    <x v="5"/>
    <x v="4"/>
    <s v="1 | 1"/>
    <x v="117"/>
    <n v="20011"/>
    <x v="1"/>
  </r>
  <r>
    <x v="1"/>
    <x v="1"/>
    <n v="-10.42"/>
    <x v="98"/>
    <s v="ITAU UNIBANCO S.A."/>
    <x v="8"/>
    <s v="'20230227005-TAR"/>
    <x v="1028"/>
    <x v="0"/>
    <x v="0"/>
    <x v="2"/>
    <x v="2"/>
    <x v="5"/>
    <x v="4"/>
    <s v="1 | 1"/>
    <x v="117"/>
    <n v="20011"/>
    <x v="1"/>
  </r>
  <r>
    <x v="1"/>
    <x v="1"/>
    <n v="-10.15"/>
    <x v="121"/>
    <s v="TORO RECAUCHUTAGEM LTDA"/>
    <x v="7"/>
    <s v="'44168-Juros"/>
    <x v="751"/>
    <x v="1"/>
    <x v="1"/>
    <x v="2"/>
    <x v="2"/>
    <x v="5"/>
    <x v="4"/>
    <s v="1 | 1"/>
    <x v="143"/>
    <n v="7001"/>
    <x v="1"/>
  </r>
  <r>
    <x v="1"/>
    <x v="1"/>
    <n v="-9.84"/>
    <x v="98"/>
    <s v="ITAU UNIBANCO S.A."/>
    <x v="8"/>
    <s v="'20230206009-TAR"/>
    <x v="1028"/>
    <x v="0"/>
    <x v="0"/>
    <x v="2"/>
    <x v="2"/>
    <x v="5"/>
    <x v="4"/>
    <s v="1 | 1"/>
    <x v="117"/>
    <n v="2001"/>
    <x v="1"/>
  </r>
  <r>
    <x v="1"/>
    <x v="1"/>
    <n v="-9.8000000000000007"/>
    <x v="98"/>
    <s v="ITAU UNIBANCO S.A."/>
    <x v="8"/>
    <s v="'20230213002-TAR"/>
    <x v="2065"/>
    <x v="0"/>
    <x v="0"/>
    <x v="2"/>
    <x v="2"/>
    <x v="5"/>
    <x v="4"/>
    <s v="1 | 1"/>
    <x v="117"/>
    <n v="20011"/>
    <x v="1"/>
  </r>
  <r>
    <x v="1"/>
    <x v="1"/>
    <n v="-9"/>
    <x v="98"/>
    <s v="BANCO BRADESCO S.A."/>
    <x v="8"/>
    <s v="'1014210"/>
    <x v="1976"/>
    <x v="0"/>
    <x v="0"/>
    <x v="2"/>
    <x v="2"/>
    <x v="5"/>
    <x v="4"/>
    <s v="1 | 1"/>
    <x v="117"/>
    <n v="2001"/>
    <x v="1"/>
  </r>
  <r>
    <x v="1"/>
    <x v="1"/>
    <n v="-9"/>
    <x v="98"/>
    <s v="BANCO BRADESCO S.A."/>
    <x v="8"/>
    <s v="'1014282"/>
    <x v="1976"/>
    <x v="0"/>
    <x v="0"/>
    <x v="2"/>
    <x v="2"/>
    <x v="5"/>
    <x v="4"/>
    <s v="1 | 1"/>
    <x v="117"/>
    <n v="2001"/>
    <x v="1"/>
  </r>
  <r>
    <x v="1"/>
    <x v="1"/>
    <n v="-9"/>
    <x v="98"/>
    <s v="BANCO BRADESCO S.A."/>
    <x v="8"/>
    <s v="'1014350"/>
    <x v="1976"/>
    <x v="0"/>
    <x v="0"/>
    <x v="2"/>
    <x v="2"/>
    <x v="5"/>
    <x v="4"/>
    <s v="1 | 1"/>
    <x v="117"/>
    <n v="2001"/>
    <x v="1"/>
  </r>
  <r>
    <x v="1"/>
    <x v="1"/>
    <n v="-8.42"/>
    <x v="121"/>
    <s v="BANCO BRADESCO S.A."/>
    <x v="8"/>
    <s v="'701018975-Juros"/>
    <x v="1304"/>
    <x v="0"/>
    <x v="0"/>
    <x v="2"/>
    <x v="2"/>
    <x v="5"/>
    <x v="4"/>
    <s v="1 | 1"/>
    <x v="143"/>
    <n v="20011"/>
    <x v="0"/>
  </r>
  <r>
    <x v="1"/>
    <x v="1"/>
    <n v="-8.42"/>
    <x v="121"/>
    <s v="BANCO BRADESCO S.A."/>
    <x v="8"/>
    <s v="'701018983-Juros"/>
    <x v="1304"/>
    <x v="0"/>
    <x v="0"/>
    <x v="2"/>
    <x v="2"/>
    <x v="5"/>
    <x v="4"/>
    <s v="1 | 1"/>
    <x v="143"/>
    <n v="20011"/>
    <x v="0"/>
  </r>
  <r>
    <x v="1"/>
    <x v="1"/>
    <n v="-8.1"/>
    <x v="11"/>
    <s v="UBER DO BRASIL TECNOLOGIA LTDA."/>
    <x v="6"/>
    <s v="'1014535"/>
    <x v="2058"/>
    <x v="5"/>
    <x v="5"/>
    <x v="2"/>
    <x v="2"/>
    <x v="10"/>
    <x v="8"/>
    <s v="1 | 1"/>
    <x v="13"/>
    <n v="3006"/>
    <x v="1"/>
  </r>
  <r>
    <x v="1"/>
    <x v="1"/>
    <n v="-8.1"/>
    <x v="98"/>
    <s v="ITAU UNIBANCO S.A."/>
    <x v="8"/>
    <s v="'1014341"/>
    <x v="1216"/>
    <x v="0"/>
    <x v="0"/>
    <x v="2"/>
    <x v="2"/>
    <x v="5"/>
    <x v="4"/>
    <s v="1 | 1"/>
    <x v="117"/>
    <n v="20011"/>
    <x v="1"/>
  </r>
  <r>
    <x v="1"/>
    <x v="1"/>
    <n v="-7.27"/>
    <x v="124"/>
    <s v="CLARA INSTITUICAO DE PAGAMENTO LTDA."/>
    <x v="2"/>
    <s v="'1014553"/>
    <x v="1300"/>
    <x v="0"/>
    <x v="0"/>
    <x v="2"/>
    <x v="2"/>
    <x v="5"/>
    <x v="4"/>
    <s v="1 | 1"/>
    <x v="146"/>
    <n v="20011"/>
    <x v="1"/>
  </r>
  <r>
    <x v="1"/>
    <x v="1"/>
    <n v="-6.56"/>
    <x v="98"/>
    <s v="ITAU UNIBANCO S.A."/>
    <x v="8"/>
    <s v="'20230217004-TAR"/>
    <x v="1028"/>
    <x v="0"/>
    <x v="0"/>
    <x v="2"/>
    <x v="2"/>
    <x v="5"/>
    <x v="4"/>
    <s v="1 | 1"/>
    <x v="117"/>
    <n v="20011"/>
    <x v="1"/>
  </r>
  <r>
    <x v="1"/>
    <x v="1"/>
    <n v="-6.56"/>
    <x v="98"/>
    <s v="ITAU UNIBANCO S.A."/>
    <x v="8"/>
    <s v="'20230223002-TAR"/>
    <x v="1028"/>
    <x v="0"/>
    <x v="0"/>
    <x v="2"/>
    <x v="2"/>
    <x v="5"/>
    <x v="4"/>
    <s v="1 | 1"/>
    <x v="117"/>
    <n v="20011"/>
    <x v="1"/>
  </r>
  <r>
    <x v="1"/>
    <x v="1"/>
    <n v="-5.84"/>
    <x v="98"/>
    <s v="BANCO DO BRASIL SA"/>
    <x v="8"/>
    <s v="'1013817"/>
    <x v="1215"/>
    <x v="0"/>
    <x v="0"/>
    <x v="2"/>
    <x v="2"/>
    <x v="5"/>
    <x v="4"/>
    <s v="1 | 1"/>
    <x v="117"/>
    <n v="2001"/>
    <x v="1"/>
  </r>
  <r>
    <x v="1"/>
    <x v="1"/>
    <n v="-5.6"/>
    <x v="98"/>
    <s v="ITAU UNIBANCO S.A."/>
    <x v="8"/>
    <s v="'1013985"/>
    <x v="2065"/>
    <x v="0"/>
    <x v="0"/>
    <x v="2"/>
    <x v="2"/>
    <x v="5"/>
    <x v="4"/>
    <s v="1 | 1"/>
    <x v="117"/>
    <n v="20011"/>
    <x v="1"/>
  </r>
  <r>
    <x v="1"/>
    <x v="1"/>
    <n v="-5.5"/>
    <x v="98"/>
    <s v="ITAU UNIBANCO S.A."/>
    <x v="8"/>
    <s v="'20230206005-TAR"/>
    <x v="1028"/>
    <x v="0"/>
    <x v="0"/>
    <x v="2"/>
    <x v="2"/>
    <x v="5"/>
    <x v="4"/>
    <s v="1 | 1"/>
    <x v="117"/>
    <n v="2001"/>
    <x v="1"/>
  </r>
  <r>
    <x v="1"/>
    <x v="1"/>
    <n v="-5.5"/>
    <x v="98"/>
    <s v="ITAU UNIBANCO S.A."/>
    <x v="8"/>
    <s v="'20230216001-TAR"/>
    <x v="1028"/>
    <x v="0"/>
    <x v="0"/>
    <x v="2"/>
    <x v="2"/>
    <x v="5"/>
    <x v="4"/>
    <s v="1 | 1"/>
    <x v="117"/>
    <n v="20011"/>
    <x v="1"/>
  </r>
  <r>
    <x v="1"/>
    <x v="1"/>
    <n v="-4.92"/>
    <x v="98"/>
    <s v="ITAU UNIBANCO S.A."/>
    <x v="8"/>
    <s v="'20230207007-TAR"/>
    <x v="1028"/>
    <x v="0"/>
    <x v="0"/>
    <x v="2"/>
    <x v="2"/>
    <x v="5"/>
    <x v="4"/>
    <s v="1 | 1"/>
    <x v="117"/>
    <n v="2001"/>
    <x v="1"/>
  </r>
  <r>
    <x v="1"/>
    <x v="1"/>
    <n v="-4.05"/>
    <x v="98"/>
    <s v="ITAU UNIBANCO S.A."/>
    <x v="8"/>
    <s v="'20230227004-TAR"/>
    <x v="1216"/>
    <x v="0"/>
    <x v="0"/>
    <x v="2"/>
    <x v="2"/>
    <x v="5"/>
    <x v="4"/>
    <s v="1 | 1"/>
    <x v="117"/>
    <n v="20011"/>
    <x v="1"/>
  </r>
  <r>
    <x v="1"/>
    <x v="1"/>
    <n v="-3.28"/>
    <x v="98"/>
    <s v="ITAU UNIBANCO S.A."/>
    <x v="8"/>
    <s v="'20230201004-TAR"/>
    <x v="1028"/>
    <x v="0"/>
    <x v="0"/>
    <x v="2"/>
    <x v="2"/>
    <x v="5"/>
    <x v="4"/>
    <s v="1 | 1"/>
    <x v="117"/>
    <n v="2001"/>
    <x v="1"/>
  </r>
  <r>
    <x v="1"/>
    <x v="1"/>
    <n v="-3.28"/>
    <x v="98"/>
    <s v="ITAU UNIBANCO S.A."/>
    <x v="8"/>
    <s v="'20230202002-TAR"/>
    <x v="1028"/>
    <x v="0"/>
    <x v="0"/>
    <x v="2"/>
    <x v="2"/>
    <x v="5"/>
    <x v="4"/>
    <s v="1 | 1"/>
    <x v="117"/>
    <n v="2001"/>
    <x v="1"/>
  </r>
  <r>
    <x v="1"/>
    <x v="1"/>
    <n v="-3.28"/>
    <x v="98"/>
    <s v="ITAU UNIBANCO S.A."/>
    <x v="8"/>
    <s v="'20230209003-TAR"/>
    <x v="1028"/>
    <x v="0"/>
    <x v="0"/>
    <x v="2"/>
    <x v="2"/>
    <x v="5"/>
    <x v="4"/>
    <s v="1 | 1"/>
    <x v="117"/>
    <n v="20011"/>
    <x v="1"/>
  </r>
  <r>
    <x v="1"/>
    <x v="1"/>
    <n v="-3.28"/>
    <x v="98"/>
    <s v="ITAU UNIBANCO S.A."/>
    <x v="8"/>
    <s v="'20230214004-TAR"/>
    <x v="1028"/>
    <x v="0"/>
    <x v="0"/>
    <x v="2"/>
    <x v="2"/>
    <x v="5"/>
    <x v="4"/>
    <s v="1 | 1"/>
    <x v="117"/>
    <n v="20011"/>
    <x v="1"/>
  </r>
  <r>
    <x v="1"/>
    <x v="1"/>
    <n v="-3.22"/>
    <x v="121"/>
    <s v="SOCIEDADE DE ENSINO SUPERIOR ESTACIO DE SA LTDA"/>
    <x v="2"/>
    <s v="'2023.90.262037-1-Juros"/>
    <x v="751"/>
    <x v="21"/>
    <x v="15"/>
    <x v="2"/>
    <x v="2"/>
    <x v="5"/>
    <x v="4"/>
    <s v="1 | 1"/>
    <x v="143"/>
    <n v="3004"/>
    <x v="1"/>
  </r>
  <r>
    <x v="1"/>
    <x v="1"/>
    <n v="-1.83"/>
    <x v="121"/>
    <s v="GUANABARA DIESEL SA COMERCIO E REPRESENTACOES"/>
    <x v="9"/>
    <s v="'168166-Juros"/>
    <x v="751"/>
    <x v="1"/>
    <x v="1"/>
    <x v="2"/>
    <x v="2"/>
    <x v="5"/>
    <x v="4"/>
    <s v="1 | 1"/>
    <x v="143"/>
    <n v="7001"/>
    <x v="1"/>
  </r>
  <r>
    <x v="1"/>
    <x v="1"/>
    <n v="-1.8"/>
    <x v="98"/>
    <s v="ITAU UNIBANCO S.A."/>
    <x v="8"/>
    <s v="'20230217002-TAR"/>
    <x v="1216"/>
    <x v="0"/>
    <x v="0"/>
    <x v="2"/>
    <x v="2"/>
    <x v="5"/>
    <x v="4"/>
    <s v="1 | 1"/>
    <x v="117"/>
    <n v="20011"/>
    <x v="1"/>
  </r>
  <r>
    <x v="1"/>
    <x v="1"/>
    <n v="-1.64"/>
    <x v="98"/>
    <s v="ITAU UNIBANCO S.A."/>
    <x v="8"/>
    <s v="'20230201002-TAR"/>
    <x v="1028"/>
    <x v="0"/>
    <x v="0"/>
    <x v="2"/>
    <x v="2"/>
    <x v="5"/>
    <x v="4"/>
    <s v="1 | 1"/>
    <x v="117"/>
    <n v="2001"/>
    <x v="1"/>
  </r>
  <r>
    <x v="1"/>
    <x v="1"/>
    <n v="-1.64"/>
    <x v="98"/>
    <s v="ITAU UNIBANCO S.A."/>
    <x v="8"/>
    <s v="'20230203005-TAR"/>
    <x v="1028"/>
    <x v="0"/>
    <x v="0"/>
    <x v="2"/>
    <x v="2"/>
    <x v="5"/>
    <x v="4"/>
    <s v="1 | 1"/>
    <x v="117"/>
    <n v="2001"/>
    <x v="1"/>
  </r>
  <r>
    <x v="1"/>
    <x v="1"/>
    <n v="-1.64"/>
    <x v="98"/>
    <s v="ITAU UNIBANCO S.A."/>
    <x v="8"/>
    <s v="'20230207005-TAR"/>
    <x v="1028"/>
    <x v="0"/>
    <x v="0"/>
    <x v="2"/>
    <x v="2"/>
    <x v="5"/>
    <x v="4"/>
    <s v="1 | 1"/>
    <x v="117"/>
    <n v="2001"/>
    <x v="1"/>
  </r>
  <r>
    <x v="1"/>
    <x v="1"/>
    <n v="-1.64"/>
    <x v="98"/>
    <s v="ITAU UNIBANCO S.A."/>
    <x v="8"/>
    <s v="'20230210006-TAR"/>
    <x v="1028"/>
    <x v="0"/>
    <x v="0"/>
    <x v="2"/>
    <x v="2"/>
    <x v="5"/>
    <x v="4"/>
    <s v="1 | 1"/>
    <x v="117"/>
    <n v="20011"/>
    <x v="1"/>
  </r>
  <r>
    <x v="1"/>
    <x v="1"/>
    <n v="-0.9"/>
    <x v="121"/>
    <s v="GRANVIA AUTO PECAS LTDA"/>
    <x v="9"/>
    <s v="'106447-Juros"/>
    <x v="751"/>
    <x v="1"/>
    <x v="1"/>
    <x v="2"/>
    <x v="2"/>
    <x v="5"/>
    <x v="4"/>
    <s v="1 | 1"/>
    <x v="143"/>
    <n v="7001"/>
    <x v="1"/>
  </r>
  <r>
    <x v="1"/>
    <x v="1"/>
    <n v="-0.9"/>
    <x v="98"/>
    <s v="ITAU UNIBANCO S.A."/>
    <x v="8"/>
    <s v="'20230207003-TAR"/>
    <x v="1216"/>
    <x v="0"/>
    <x v="0"/>
    <x v="2"/>
    <x v="2"/>
    <x v="5"/>
    <x v="4"/>
    <s v="1 | 1"/>
    <x v="117"/>
    <n v="2001"/>
    <x v="1"/>
  </r>
  <r>
    <x v="1"/>
    <x v="1"/>
    <n v="-0.9"/>
    <x v="98"/>
    <s v="ITAU UNIBANCO S.A."/>
    <x v="8"/>
    <s v="'20230207004-TAR"/>
    <x v="1216"/>
    <x v="0"/>
    <x v="0"/>
    <x v="2"/>
    <x v="2"/>
    <x v="5"/>
    <x v="4"/>
    <s v="1 | 1"/>
    <x v="117"/>
    <n v="2001"/>
    <x v="1"/>
  </r>
  <r>
    <x v="1"/>
    <x v="1"/>
    <n v="-0.9"/>
    <x v="98"/>
    <s v="ITAU UNIBANCO S.A."/>
    <x v="8"/>
    <s v="'20230209002-TAR"/>
    <x v="1216"/>
    <x v="0"/>
    <x v="0"/>
    <x v="2"/>
    <x v="2"/>
    <x v="5"/>
    <x v="4"/>
    <s v="1 | 1"/>
    <x v="117"/>
    <n v="20011"/>
    <x v="1"/>
  </r>
  <r>
    <x v="1"/>
    <x v="1"/>
    <n v="-0.9"/>
    <x v="98"/>
    <s v="ITAU UNIBANCO S.A."/>
    <x v="8"/>
    <s v="'20230210002-TAR"/>
    <x v="1216"/>
    <x v="0"/>
    <x v="0"/>
    <x v="2"/>
    <x v="2"/>
    <x v="5"/>
    <x v="4"/>
    <s v="1 | 1"/>
    <x v="117"/>
    <n v="20011"/>
    <x v="1"/>
  </r>
  <r>
    <x v="1"/>
    <x v="1"/>
    <n v="-0.9"/>
    <x v="98"/>
    <s v="ITAU UNIBANCO S.A."/>
    <x v="8"/>
    <s v="'20230228003-TAR"/>
    <x v="1216"/>
    <x v="0"/>
    <x v="0"/>
    <x v="2"/>
    <x v="2"/>
    <x v="5"/>
    <x v="4"/>
    <s v="1 | 1"/>
    <x v="117"/>
    <n v="20011"/>
    <x v="1"/>
  </r>
  <r>
    <x v="1"/>
    <x v="1"/>
    <n v="-0.8"/>
    <x v="121"/>
    <s v="VAREJAO DAS CORES COMERCIO DE PRODUTOS PARA PINTURA LTDA"/>
    <x v="9"/>
    <s v="'17771-Juros"/>
    <x v="751"/>
    <x v="1"/>
    <x v="1"/>
    <x v="2"/>
    <x v="2"/>
    <x v="5"/>
    <x v="4"/>
    <s v="1 | 1"/>
    <x v="143"/>
    <n v="7001"/>
    <x v="1"/>
  </r>
  <r>
    <x v="1"/>
    <x v="1"/>
    <n v="-0.08"/>
    <x v="12"/>
    <s v="A CASA DOS MACACOS FERRAMENTAS E EQUIPAMENTOS HIDRAULICOS LTDA"/>
    <x v="9"/>
    <s v="'2054-Juros"/>
    <x v="1304"/>
    <x v="1"/>
    <x v="1"/>
    <x v="4"/>
    <x v="4"/>
    <x v="11"/>
    <x v="9"/>
    <s v="1 | 1"/>
    <x v="14"/>
    <n v="7001"/>
    <x v="1"/>
  </r>
  <r>
    <x v="1"/>
    <x v="1"/>
    <n v="-0.08"/>
    <x v="121"/>
    <s v="SODEXO PASS DO BRASIL SERVICOS E COMERCIO S.A."/>
    <x v="2"/>
    <s v="'1013762-Juros"/>
    <x v="751"/>
    <x v="29"/>
    <x v="19"/>
    <x v="2"/>
    <x v="2"/>
    <x v="5"/>
    <x v="4"/>
    <s v="1 | 1"/>
    <x v="143"/>
    <n v="6001"/>
    <x v="1"/>
  </r>
  <r>
    <x v="1"/>
    <x v="1"/>
    <n v="-7.0000000000000007E-2"/>
    <x v="26"/>
    <s v="HOSTGATOR COM. LLC"/>
    <x v="2"/>
    <s v="'29905145-Juros"/>
    <x v="1304"/>
    <x v="24"/>
    <x v="17"/>
    <x v="2"/>
    <x v="2"/>
    <x v="10"/>
    <x v="8"/>
    <s v="1 | 1"/>
    <x v="31"/>
    <n v="8006"/>
    <x v="1"/>
  </r>
  <r>
    <x v="1"/>
    <x v="1"/>
    <n v="-0.01"/>
    <x v="42"/>
    <s v="AION DO BRASIL LTDA"/>
    <x v="2"/>
    <s v="'1011162-Juros"/>
    <x v="1304"/>
    <x v="24"/>
    <x v="17"/>
    <x v="2"/>
    <x v="2"/>
    <x v="10"/>
    <x v="8"/>
    <s v="1 | 1"/>
    <x v="51"/>
    <n v="8006"/>
    <x v="1"/>
  </r>
  <r>
    <x v="1"/>
    <x v="1"/>
    <n v="0"/>
    <x v="50"/>
    <s v="ABOLICAO CAMINHOES E ONIBUS LTDA"/>
    <x v="9"/>
    <s v="'288522"/>
    <x v="1524"/>
    <x v="1"/>
    <x v="1"/>
    <x v="1"/>
    <x v="1"/>
    <x v="1"/>
    <x v="1"/>
    <s v="3 | 5"/>
    <x v="62"/>
    <n v="70011"/>
    <x v="1"/>
  </r>
  <r>
    <x v="1"/>
    <x v="1"/>
    <n v="0"/>
    <x v="50"/>
    <s v="ABOLICAO CAMINHOES E ONIBUS LTDA"/>
    <x v="9"/>
    <s v="'288522"/>
    <x v="1524"/>
    <x v="1"/>
    <x v="1"/>
    <x v="1"/>
    <x v="1"/>
    <x v="1"/>
    <x v="1"/>
    <s v="5 | 5"/>
    <x v="62"/>
    <n v="70011"/>
    <x v="1"/>
  </r>
  <r>
    <x v="1"/>
    <x v="1"/>
    <n v="0"/>
    <x v="85"/>
    <s v="IMPORT VANS COMERCIO DE PECAS AUTOMOTIVAS LTDA"/>
    <x v="9"/>
    <s v="'21484"/>
    <x v="1788"/>
    <x v="1"/>
    <x v="1"/>
    <x v="1"/>
    <x v="1"/>
    <x v="1"/>
    <x v="1"/>
    <s v="1 | 3"/>
    <x v="103"/>
    <n v="70012"/>
    <x v="1"/>
  </r>
  <r>
    <x v="1"/>
    <x v="1"/>
    <n v="0"/>
    <x v="85"/>
    <s v="IMPORT VANS COMERCIO DE PECAS AUTOMOTIVAS LTDA"/>
    <x v="9"/>
    <s v="'21484"/>
    <x v="1788"/>
    <x v="1"/>
    <x v="1"/>
    <x v="1"/>
    <x v="1"/>
    <x v="1"/>
    <x v="1"/>
    <s v="2 | 3"/>
    <x v="103"/>
    <n v="70012"/>
    <x v="1"/>
  </r>
  <r>
    <x v="1"/>
    <x v="1"/>
    <n v="0"/>
    <x v="85"/>
    <s v="IMPORT VANS COMERCIO DE PECAS AUTOMOTIVAS LTDA"/>
    <x v="9"/>
    <s v="'21484"/>
    <x v="1788"/>
    <x v="1"/>
    <x v="1"/>
    <x v="1"/>
    <x v="1"/>
    <x v="1"/>
    <x v="1"/>
    <s v="3 | 3"/>
    <x v="103"/>
    <n v="70012"/>
    <x v="1"/>
  </r>
  <r>
    <x v="1"/>
    <x v="1"/>
    <n v="0"/>
    <x v="85"/>
    <s v="IMPORT VANS COMERCIO DE PECAS AUTOMOTIVAS LTDA"/>
    <x v="9"/>
    <s v="'21519"/>
    <x v="1815"/>
    <x v="1"/>
    <x v="1"/>
    <x v="1"/>
    <x v="1"/>
    <x v="1"/>
    <x v="1"/>
    <s v="1 | 3"/>
    <x v="103"/>
    <n v="70012"/>
    <x v="1"/>
  </r>
  <r>
    <x v="1"/>
    <x v="1"/>
    <n v="0"/>
    <x v="85"/>
    <s v="IMPORT VANS COMERCIO DE PECAS AUTOMOTIVAS LTDA"/>
    <x v="9"/>
    <s v="'21519"/>
    <x v="1815"/>
    <x v="1"/>
    <x v="1"/>
    <x v="1"/>
    <x v="1"/>
    <x v="1"/>
    <x v="1"/>
    <s v="2 | 3"/>
    <x v="103"/>
    <n v="70012"/>
    <x v="1"/>
  </r>
  <r>
    <x v="1"/>
    <x v="1"/>
    <n v="0"/>
    <x v="85"/>
    <s v="IMPORT VANS COMERCIO DE PECAS AUTOMOTIVAS LTDA"/>
    <x v="9"/>
    <s v="'21519"/>
    <x v="1815"/>
    <x v="1"/>
    <x v="1"/>
    <x v="1"/>
    <x v="1"/>
    <x v="1"/>
    <x v="1"/>
    <s v="3 | 3"/>
    <x v="103"/>
    <n v="70012"/>
    <x v="1"/>
  </r>
  <r>
    <x v="1"/>
    <x v="1"/>
    <n v="0"/>
    <x v="26"/>
    <s v="HOSTGATOR COM. LLC"/>
    <x v="2"/>
    <s v="'1013462"/>
    <x v="907"/>
    <x v="24"/>
    <x v="17"/>
    <x v="2"/>
    <x v="2"/>
    <x v="10"/>
    <x v="8"/>
    <s v="2 | 12"/>
    <x v="31"/>
    <n v="8006"/>
    <x v="1"/>
  </r>
  <r>
    <x v="1"/>
    <x v="1"/>
    <n v="1E-3"/>
    <x v="19"/>
    <m/>
    <x v="12"/>
    <m/>
    <x v="751"/>
    <x v="7"/>
    <x v="6"/>
    <x v="2"/>
    <x v="2"/>
    <x v="10"/>
    <x v="8"/>
    <m/>
    <x v="22"/>
    <n v="3008"/>
    <x v="0"/>
  </r>
  <r>
    <x v="1"/>
    <x v="1"/>
    <n v="1E-3"/>
    <x v="19"/>
    <m/>
    <x v="12"/>
    <m/>
    <x v="751"/>
    <x v="18"/>
    <x v="13"/>
    <x v="2"/>
    <x v="2"/>
    <x v="10"/>
    <x v="8"/>
    <m/>
    <x v="22"/>
    <n v="4001"/>
    <x v="0"/>
  </r>
  <r>
    <x v="1"/>
    <x v="1"/>
    <n v="1E-3"/>
    <x v="19"/>
    <m/>
    <x v="12"/>
    <m/>
    <x v="751"/>
    <x v="35"/>
    <x v="0"/>
    <x v="2"/>
    <x v="2"/>
    <x v="10"/>
    <x v="8"/>
    <m/>
    <x v="22"/>
    <n v="9002"/>
    <x v="0"/>
  </r>
  <r>
    <x v="1"/>
    <x v="1"/>
    <n v="1E-3"/>
    <x v="19"/>
    <m/>
    <x v="12"/>
    <m/>
    <x v="751"/>
    <x v="31"/>
    <x v="7"/>
    <x v="2"/>
    <x v="2"/>
    <x v="10"/>
    <x v="8"/>
    <m/>
    <x v="22"/>
    <n v="8007"/>
    <x v="0"/>
  </r>
  <r>
    <x v="1"/>
    <x v="1"/>
    <n v="1E-3"/>
    <x v="19"/>
    <m/>
    <x v="12"/>
    <m/>
    <x v="751"/>
    <x v="19"/>
    <x v="14"/>
    <x v="2"/>
    <x v="2"/>
    <x v="10"/>
    <x v="8"/>
    <m/>
    <x v="22"/>
    <n v="3003"/>
    <x v="0"/>
  </r>
  <r>
    <x v="1"/>
    <x v="1"/>
    <n v="1E-3"/>
    <x v="19"/>
    <m/>
    <x v="12"/>
    <m/>
    <x v="751"/>
    <x v="30"/>
    <x v="6"/>
    <x v="2"/>
    <x v="2"/>
    <x v="10"/>
    <x v="8"/>
    <m/>
    <x v="22"/>
    <n v="3007"/>
    <x v="0"/>
  </r>
  <r>
    <x v="1"/>
    <x v="1"/>
    <n v="1E-3"/>
    <x v="19"/>
    <m/>
    <x v="12"/>
    <m/>
    <x v="751"/>
    <x v="25"/>
    <x v="18"/>
    <x v="2"/>
    <x v="2"/>
    <x v="10"/>
    <x v="8"/>
    <m/>
    <x v="22"/>
    <n v="3001"/>
    <x v="0"/>
  </r>
  <r>
    <x v="1"/>
    <x v="1"/>
    <n v="1E-3"/>
    <x v="19"/>
    <m/>
    <x v="12"/>
    <m/>
    <x v="751"/>
    <x v="0"/>
    <x v="0"/>
    <x v="2"/>
    <x v="2"/>
    <x v="10"/>
    <x v="8"/>
    <m/>
    <x v="22"/>
    <n v="2001"/>
    <x v="0"/>
  </r>
  <r>
    <x v="1"/>
    <x v="1"/>
    <n v="1E-3"/>
    <x v="19"/>
    <m/>
    <x v="12"/>
    <m/>
    <x v="751"/>
    <x v="12"/>
    <x v="10"/>
    <x v="2"/>
    <x v="2"/>
    <x v="10"/>
    <x v="8"/>
    <m/>
    <x v="22"/>
    <n v="3005"/>
    <x v="0"/>
  </r>
  <r>
    <x v="1"/>
    <x v="1"/>
    <n v="1E-3"/>
    <x v="19"/>
    <m/>
    <x v="12"/>
    <m/>
    <x v="751"/>
    <x v="23"/>
    <x v="16"/>
    <x v="2"/>
    <x v="2"/>
    <x v="10"/>
    <x v="8"/>
    <m/>
    <x v="22"/>
    <n v="1002"/>
    <x v="0"/>
  </r>
  <r>
    <x v="1"/>
    <x v="1"/>
    <n v="1E-3"/>
    <x v="19"/>
    <m/>
    <x v="12"/>
    <m/>
    <x v="751"/>
    <x v="21"/>
    <x v="15"/>
    <x v="2"/>
    <x v="2"/>
    <x v="10"/>
    <x v="8"/>
    <m/>
    <x v="22"/>
    <n v="3004"/>
    <x v="0"/>
  </r>
  <r>
    <x v="1"/>
    <x v="1"/>
    <n v="1E-3"/>
    <x v="19"/>
    <m/>
    <x v="12"/>
    <m/>
    <x v="751"/>
    <x v="22"/>
    <x v="0"/>
    <x v="2"/>
    <x v="2"/>
    <x v="10"/>
    <x v="8"/>
    <m/>
    <x v="22"/>
    <n v="3002"/>
    <x v="0"/>
  </r>
  <r>
    <x v="1"/>
    <x v="1"/>
    <n v="1E-3"/>
    <x v="19"/>
    <m/>
    <x v="12"/>
    <m/>
    <x v="751"/>
    <x v="20"/>
    <x v="2"/>
    <x v="2"/>
    <x v="2"/>
    <x v="10"/>
    <x v="8"/>
    <m/>
    <x v="22"/>
    <n v="5001"/>
    <x v="0"/>
  </r>
  <r>
    <x v="1"/>
    <x v="1"/>
    <n v="1E-3"/>
    <x v="19"/>
    <m/>
    <x v="12"/>
    <m/>
    <x v="751"/>
    <x v="20"/>
    <x v="2"/>
    <x v="2"/>
    <x v="2"/>
    <x v="10"/>
    <x v="8"/>
    <m/>
    <x v="22"/>
    <n v="50011"/>
    <x v="0"/>
  </r>
  <r>
    <x v="1"/>
    <x v="1"/>
    <n v="1E-3"/>
    <x v="19"/>
    <m/>
    <x v="12"/>
    <m/>
    <x v="751"/>
    <x v="20"/>
    <x v="2"/>
    <x v="2"/>
    <x v="2"/>
    <x v="10"/>
    <x v="8"/>
    <m/>
    <x v="22"/>
    <n v="50012"/>
    <x v="0"/>
  </r>
  <r>
    <x v="1"/>
    <x v="1"/>
    <n v="1E-3"/>
    <x v="19"/>
    <m/>
    <x v="12"/>
    <m/>
    <x v="751"/>
    <x v="20"/>
    <x v="2"/>
    <x v="2"/>
    <x v="2"/>
    <x v="10"/>
    <x v="8"/>
    <m/>
    <x v="22"/>
    <n v="50013"/>
    <x v="0"/>
  </r>
  <r>
    <x v="1"/>
    <x v="1"/>
    <n v="1E-3"/>
    <x v="19"/>
    <m/>
    <x v="12"/>
    <m/>
    <x v="751"/>
    <x v="20"/>
    <x v="2"/>
    <x v="2"/>
    <x v="2"/>
    <x v="10"/>
    <x v="8"/>
    <m/>
    <x v="22"/>
    <n v="50014"/>
    <x v="0"/>
  </r>
  <r>
    <x v="1"/>
    <x v="1"/>
    <n v="1E-3"/>
    <x v="19"/>
    <m/>
    <x v="12"/>
    <m/>
    <x v="751"/>
    <x v="20"/>
    <x v="2"/>
    <x v="2"/>
    <x v="2"/>
    <x v="10"/>
    <x v="8"/>
    <m/>
    <x v="22"/>
    <n v="50015"/>
    <x v="0"/>
  </r>
  <r>
    <x v="1"/>
    <x v="1"/>
    <n v="1E-3"/>
    <x v="19"/>
    <m/>
    <x v="12"/>
    <m/>
    <x v="751"/>
    <x v="20"/>
    <x v="2"/>
    <x v="2"/>
    <x v="2"/>
    <x v="10"/>
    <x v="8"/>
    <m/>
    <x v="22"/>
    <n v="50016"/>
    <x v="0"/>
  </r>
  <r>
    <x v="1"/>
    <x v="1"/>
    <n v="1E-3"/>
    <x v="19"/>
    <m/>
    <x v="12"/>
    <m/>
    <x v="751"/>
    <x v="9"/>
    <x v="8"/>
    <x v="2"/>
    <x v="2"/>
    <x v="10"/>
    <x v="8"/>
    <m/>
    <x v="22"/>
    <n v="8002"/>
    <x v="0"/>
  </r>
  <r>
    <x v="1"/>
    <x v="1"/>
    <n v="1E-3"/>
    <x v="19"/>
    <m/>
    <x v="12"/>
    <m/>
    <x v="751"/>
    <x v="16"/>
    <x v="11"/>
    <x v="2"/>
    <x v="2"/>
    <x v="10"/>
    <x v="8"/>
    <m/>
    <x v="22"/>
    <n v="7002"/>
    <x v="0"/>
  </r>
  <r>
    <x v="1"/>
    <x v="1"/>
    <n v="1E-3"/>
    <x v="19"/>
    <m/>
    <x v="12"/>
    <m/>
    <x v="751"/>
    <x v="16"/>
    <x v="11"/>
    <x v="2"/>
    <x v="2"/>
    <x v="10"/>
    <x v="8"/>
    <m/>
    <x v="22"/>
    <n v="70021"/>
    <x v="0"/>
  </r>
  <r>
    <x v="1"/>
    <x v="1"/>
    <n v="1E-3"/>
    <x v="19"/>
    <m/>
    <x v="12"/>
    <m/>
    <x v="751"/>
    <x v="16"/>
    <x v="11"/>
    <x v="2"/>
    <x v="2"/>
    <x v="10"/>
    <x v="8"/>
    <m/>
    <x v="22"/>
    <n v="70022"/>
    <x v="0"/>
  </r>
  <r>
    <x v="1"/>
    <x v="1"/>
    <n v="1E-3"/>
    <x v="19"/>
    <m/>
    <x v="12"/>
    <m/>
    <x v="751"/>
    <x v="16"/>
    <x v="11"/>
    <x v="2"/>
    <x v="2"/>
    <x v="10"/>
    <x v="8"/>
    <m/>
    <x v="22"/>
    <n v="70023"/>
    <x v="0"/>
  </r>
  <r>
    <x v="1"/>
    <x v="1"/>
    <n v="1E-3"/>
    <x v="19"/>
    <m/>
    <x v="12"/>
    <m/>
    <x v="751"/>
    <x v="16"/>
    <x v="11"/>
    <x v="2"/>
    <x v="2"/>
    <x v="10"/>
    <x v="8"/>
    <m/>
    <x v="22"/>
    <n v="70024"/>
    <x v="0"/>
  </r>
  <r>
    <x v="1"/>
    <x v="1"/>
    <n v="1E-3"/>
    <x v="19"/>
    <m/>
    <x v="12"/>
    <m/>
    <x v="751"/>
    <x v="13"/>
    <x v="2"/>
    <x v="2"/>
    <x v="2"/>
    <x v="10"/>
    <x v="8"/>
    <m/>
    <x v="22"/>
    <n v="5003"/>
    <x v="0"/>
  </r>
  <r>
    <x v="1"/>
    <x v="1"/>
    <n v="1E-3"/>
    <x v="19"/>
    <m/>
    <x v="12"/>
    <m/>
    <x v="751"/>
    <x v="13"/>
    <x v="2"/>
    <x v="2"/>
    <x v="2"/>
    <x v="10"/>
    <x v="8"/>
    <m/>
    <x v="22"/>
    <n v="50031"/>
    <x v="0"/>
  </r>
  <r>
    <x v="1"/>
    <x v="1"/>
    <n v="1E-3"/>
    <x v="19"/>
    <m/>
    <x v="12"/>
    <m/>
    <x v="751"/>
    <x v="13"/>
    <x v="2"/>
    <x v="2"/>
    <x v="2"/>
    <x v="10"/>
    <x v="8"/>
    <m/>
    <x v="22"/>
    <n v="50032"/>
    <x v="0"/>
  </r>
  <r>
    <x v="1"/>
    <x v="1"/>
    <n v="1E-3"/>
    <x v="19"/>
    <m/>
    <x v="12"/>
    <m/>
    <x v="751"/>
    <x v="13"/>
    <x v="2"/>
    <x v="2"/>
    <x v="2"/>
    <x v="10"/>
    <x v="8"/>
    <m/>
    <x v="22"/>
    <n v="50033"/>
    <x v="0"/>
  </r>
  <r>
    <x v="1"/>
    <x v="1"/>
    <n v="1E-3"/>
    <x v="19"/>
    <m/>
    <x v="12"/>
    <m/>
    <x v="751"/>
    <x v="13"/>
    <x v="2"/>
    <x v="2"/>
    <x v="2"/>
    <x v="10"/>
    <x v="8"/>
    <m/>
    <x v="22"/>
    <n v="50034"/>
    <x v="0"/>
  </r>
  <r>
    <x v="1"/>
    <x v="1"/>
    <n v="1E-3"/>
    <x v="19"/>
    <m/>
    <x v="12"/>
    <m/>
    <x v="751"/>
    <x v="17"/>
    <x v="2"/>
    <x v="2"/>
    <x v="2"/>
    <x v="10"/>
    <x v="8"/>
    <m/>
    <x v="22"/>
    <n v="5006"/>
    <x v="0"/>
  </r>
  <r>
    <x v="1"/>
    <x v="1"/>
    <n v="1E-3"/>
    <x v="19"/>
    <m/>
    <x v="12"/>
    <m/>
    <x v="751"/>
    <x v="15"/>
    <x v="12"/>
    <x v="2"/>
    <x v="2"/>
    <x v="10"/>
    <x v="8"/>
    <m/>
    <x v="22"/>
    <n v="5002"/>
    <x v="0"/>
  </r>
  <r>
    <x v="1"/>
    <x v="1"/>
    <n v="1E-3"/>
    <x v="19"/>
    <m/>
    <x v="12"/>
    <m/>
    <x v="751"/>
    <x v="11"/>
    <x v="6"/>
    <x v="2"/>
    <x v="2"/>
    <x v="10"/>
    <x v="8"/>
    <m/>
    <x v="22"/>
    <n v="8004"/>
    <x v="0"/>
  </r>
  <r>
    <x v="1"/>
    <x v="1"/>
    <n v="1E-3"/>
    <x v="19"/>
    <m/>
    <x v="12"/>
    <m/>
    <x v="751"/>
    <x v="10"/>
    <x v="9"/>
    <x v="2"/>
    <x v="2"/>
    <x v="10"/>
    <x v="8"/>
    <m/>
    <x v="22"/>
    <n v="8001"/>
    <x v="0"/>
  </r>
  <r>
    <x v="1"/>
    <x v="1"/>
    <n v="1E-3"/>
    <x v="19"/>
    <m/>
    <x v="12"/>
    <m/>
    <x v="751"/>
    <x v="1"/>
    <x v="1"/>
    <x v="2"/>
    <x v="2"/>
    <x v="10"/>
    <x v="8"/>
    <m/>
    <x v="22"/>
    <n v="7001"/>
    <x v="0"/>
  </r>
  <r>
    <x v="1"/>
    <x v="1"/>
    <n v="1E-3"/>
    <x v="19"/>
    <m/>
    <x v="12"/>
    <m/>
    <x v="751"/>
    <x v="1"/>
    <x v="1"/>
    <x v="2"/>
    <x v="2"/>
    <x v="10"/>
    <x v="8"/>
    <m/>
    <x v="22"/>
    <n v="70011"/>
    <x v="0"/>
  </r>
  <r>
    <x v="1"/>
    <x v="1"/>
    <n v="1E-3"/>
    <x v="19"/>
    <m/>
    <x v="12"/>
    <m/>
    <x v="751"/>
    <x v="1"/>
    <x v="1"/>
    <x v="2"/>
    <x v="2"/>
    <x v="10"/>
    <x v="8"/>
    <m/>
    <x v="22"/>
    <n v="70012"/>
    <x v="0"/>
  </r>
  <r>
    <x v="1"/>
    <x v="1"/>
    <n v="1E-3"/>
    <x v="19"/>
    <m/>
    <x v="12"/>
    <m/>
    <x v="751"/>
    <x v="1"/>
    <x v="1"/>
    <x v="2"/>
    <x v="2"/>
    <x v="10"/>
    <x v="8"/>
    <m/>
    <x v="22"/>
    <n v="70013"/>
    <x v="0"/>
  </r>
  <r>
    <x v="1"/>
    <x v="1"/>
    <n v="1E-3"/>
    <x v="19"/>
    <m/>
    <x v="12"/>
    <m/>
    <x v="751"/>
    <x v="1"/>
    <x v="1"/>
    <x v="2"/>
    <x v="2"/>
    <x v="10"/>
    <x v="8"/>
    <m/>
    <x v="22"/>
    <n v="70014"/>
    <x v="0"/>
  </r>
  <r>
    <x v="1"/>
    <x v="1"/>
    <n v="1E-3"/>
    <x v="19"/>
    <m/>
    <x v="12"/>
    <m/>
    <x v="751"/>
    <x v="29"/>
    <x v="19"/>
    <x v="2"/>
    <x v="2"/>
    <x v="10"/>
    <x v="8"/>
    <m/>
    <x v="22"/>
    <n v="6001"/>
    <x v="0"/>
  </r>
  <r>
    <x v="1"/>
    <x v="1"/>
    <n v="1E-3"/>
    <x v="19"/>
    <m/>
    <x v="12"/>
    <m/>
    <x v="751"/>
    <x v="29"/>
    <x v="19"/>
    <x v="2"/>
    <x v="2"/>
    <x v="10"/>
    <x v="8"/>
    <m/>
    <x v="22"/>
    <n v="60011"/>
    <x v="0"/>
  </r>
  <r>
    <x v="1"/>
    <x v="1"/>
    <n v="1E-3"/>
    <x v="19"/>
    <m/>
    <x v="12"/>
    <m/>
    <x v="751"/>
    <x v="29"/>
    <x v="19"/>
    <x v="2"/>
    <x v="2"/>
    <x v="10"/>
    <x v="8"/>
    <m/>
    <x v="22"/>
    <n v="60012"/>
    <x v="0"/>
  </r>
  <r>
    <x v="1"/>
    <x v="1"/>
    <n v="1E-3"/>
    <x v="19"/>
    <m/>
    <x v="12"/>
    <m/>
    <x v="751"/>
    <x v="29"/>
    <x v="19"/>
    <x v="2"/>
    <x v="2"/>
    <x v="10"/>
    <x v="8"/>
    <m/>
    <x v="22"/>
    <n v="60013"/>
    <x v="0"/>
  </r>
  <r>
    <x v="1"/>
    <x v="1"/>
    <n v="1E-3"/>
    <x v="19"/>
    <m/>
    <x v="12"/>
    <m/>
    <x v="751"/>
    <x v="29"/>
    <x v="19"/>
    <x v="2"/>
    <x v="2"/>
    <x v="10"/>
    <x v="8"/>
    <m/>
    <x v="22"/>
    <n v="60014"/>
    <x v="0"/>
  </r>
  <r>
    <x v="1"/>
    <x v="1"/>
    <n v="1E-3"/>
    <x v="19"/>
    <m/>
    <x v="12"/>
    <m/>
    <x v="751"/>
    <x v="27"/>
    <x v="19"/>
    <x v="2"/>
    <x v="2"/>
    <x v="10"/>
    <x v="8"/>
    <m/>
    <x v="22"/>
    <n v="6002"/>
    <x v="0"/>
  </r>
  <r>
    <x v="1"/>
    <x v="1"/>
    <n v="1E-3"/>
    <x v="19"/>
    <m/>
    <x v="12"/>
    <m/>
    <x v="751"/>
    <x v="27"/>
    <x v="19"/>
    <x v="2"/>
    <x v="2"/>
    <x v="10"/>
    <x v="8"/>
    <m/>
    <x v="22"/>
    <n v="60021"/>
    <x v="0"/>
  </r>
  <r>
    <x v="1"/>
    <x v="1"/>
    <n v="1E-3"/>
    <x v="19"/>
    <m/>
    <x v="12"/>
    <m/>
    <x v="751"/>
    <x v="27"/>
    <x v="19"/>
    <x v="2"/>
    <x v="2"/>
    <x v="10"/>
    <x v="8"/>
    <m/>
    <x v="22"/>
    <n v="60022"/>
    <x v="0"/>
  </r>
  <r>
    <x v="1"/>
    <x v="1"/>
    <n v="1E-3"/>
    <x v="19"/>
    <m/>
    <x v="12"/>
    <m/>
    <x v="751"/>
    <x v="27"/>
    <x v="19"/>
    <x v="2"/>
    <x v="2"/>
    <x v="10"/>
    <x v="8"/>
    <m/>
    <x v="22"/>
    <n v="60023"/>
    <x v="0"/>
  </r>
  <r>
    <x v="1"/>
    <x v="1"/>
    <n v="1E-3"/>
    <x v="19"/>
    <m/>
    <x v="12"/>
    <m/>
    <x v="751"/>
    <x v="27"/>
    <x v="19"/>
    <x v="2"/>
    <x v="2"/>
    <x v="10"/>
    <x v="8"/>
    <m/>
    <x v="22"/>
    <n v="60024"/>
    <x v="0"/>
  </r>
  <r>
    <x v="1"/>
    <x v="1"/>
    <n v="1E-3"/>
    <x v="19"/>
    <m/>
    <x v="12"/>
    <m/>
    <x v="751"/>
    <x v="2"/>
    <x v="2"/>
    <x v="2"/>
    <x v="2"/>
    <x v="10"/>
    <x v="8"/>
    <m/>
    <x v="22"/>
    <n v="4004"/>
    <x v="0"/>
  </r>
  <r>
    <x v="1"/>
    <x v="1"/>
    <n v="1E-3"/>
    <x v="19"/>
    <m/>
    <x v="12"/>
    <m/>
    <x v="751"/>
    <x v="26"/>
    <x v="2"/>
    <x v="2"/>
    <x v="2"/>
    <x v="10"/>
    <x v="8"/>
    <m/>
    <x v="22"/>
    <n v="5004"/>
    <x v="0"/>
  </r>
  <r>
    <x v="1"/>
    <x v="1"/>
    <n v="1E-3"/>
    <x v="19"/>
    <m/>
    <x v="12"/>
    <m/>
    <x v="751"/>
    <x v="8"/>
    <x v="7"/>
    <x v="2"/>
    <x v="2"/>
    <x v="10"/>
    <x v="8"/>
    <m/>
    <x v="22"/>
    <n v="8003"/>
    <x v="0"/>
  </r>
  <r>
    <x v="1"/>
    <x v="1"/>
    <n v="1E-3"/>
    <x v="19"/>
    <m/>
    <x v="12"/>
    <m/>
    <x v="751"/>
    <x v="5"/>
    <x v="5"/>
    <x v="2"/>
    <x v="2"/>
    <x v="10"/>
    <x v="8"/>
    <m/>
    <x v="22"/>
    <n v="3006"/>
    <x v="0"/>
  </r>
  <r>
    <x v="1"/>
    <x v="1"/>
    <n v="1E-3"/>
    <x v="19"/>
    <m/>
    <x v="12"/>
    <m/>
    <x v="751"/>
    <x v="4"/>
    <x v="4"/>
    <x v="2"/>
    <x v="2"/>
    <x v="10"/>
    <x v="8"/>
    <m/>
    <x v="22"/>
    <n v="4003"/>
    <x v="0"/>
  </r>
  <r>
    <x v="1"/>
    <x v="1"/>
    <n v="1E-3"/>
    <x v="19"/>
    <m/>
    <x v="12"/>
    <m/>
    <x v="751"/>
    <x v="4"/>
    <x v="4"/>
    <x v="2"/>
    <x v="2"/>
    <x v="10"/>
    <x v="8"/>
    <m/>
    <x v="22"/>
    <n v="40031"/>
    <x v="0"/>
  </r>
  <r>
    <x v="1"/>
    <x v="1"/>
    <n v="1E-3"/>
    <x v="19"/>
    <m/>
    <x v="12"/>
    <m/>
    <x v="751"/>
    <x v="4"/>
    <x v="4"/>
    <x v="2"/>
    <x v="2"/>
    <x v="10"/>
    <x v="8"/>
    <m/>
    <x v="22"/>
    <n v="40032"/>
    <x v="0"/>
  </r>
  <r>
    <x v="1"/>
    <x v="1"/>
    <n v="1E-3"/>
    <x v="19"/>
    <m/>
    <x v="12"/>
    <m/>
    <x v="751"/>
    <x v="4"/>
    <x v="4"/>
    <x v="2"/>
    <x v="2"/>
    <x v="10"/>
    <x v="8"/>
    <m/>
    <x v="22"/>
    <n v="40033"/>
    <x v="0"/>
  </r>
  <r>
    <x v="1"/>
    <x v="1"/>
    <n v="1E-3"/>
    <x v="19"/>
    <m/>
    <x v="12"/>
    <m/>
    <x v="751"/>
    <x v="4"/>
    <x v="4"/>
    <x v="2"/>
    <x v="2"/>
    <x v="10"/>
    <x v="8"/>
    <m/>
    <x v="22"/>
    <n v="40034"/>
    <x v="0"/>
  </r>
  <r>
    <x v="1"/>
    <x v="1"/>
    <n v="1E-3"/>
    <x v="19"/>
    <m/>
    <x v="12"/>
    <m/>
    <x v="751"/>
    <x v="4"/>
    <x v="4"/>
    <x v="2"/>
    <x v="2"/>
    <x v="10"/>
    <x v="8"/>
    <m/>
    <x v="22"/>
    <n v="40035"/>
    <x v="0"/>
  </r>
  <r>
    <x v="1"/>
    <x v="1"/>
    <n v="1E-3"/>
    <x v="19"/>
    <m/>
    <x v="12"/>
    <m/>
    <x v="751"/>
    <x v="4"/>
    <x v="4"/>
    <x v="2"/>
    <x v="2"/>
    <x v="10"/>
    <x v="8"/>
    <m/>
    <x v="22"/>
    <n v="40036"/>
    <x v="0"/>
  </r>
  <r>
    <x v="1"/>
    <x v="1"/>
    <n v="1E-3"/>
    <x v="19"/>
    <m/>
    <x v="12"/>
    <m/>
    <x v="751"/>
    <x v="32"/>
    <x v="16"/>
    <x v="2"/>
    <x v="2"/>
    <x v="10"/>
    <x v="8"/>
    <m/>
    <x v="22"/>
    <n v="2003"/>
    <x v="0"/>
  </r>
  <r>
    <x v="1"/>
    <x v="1"/>
    <n v="1E-3"/>
    <x v="19"/>
    <m/>
    <x v="12"/>
    <m/>
    <x v="751"/>
    <x v="28"/>
    <x v="16"/>
    <x v="2"/>
    <x v="2"/>
    <x v="10"/>
    <x v="8"/>
    <m/>
    <x v="22"/>
    <n v="8005"/>
    <x v="0"/>
  </r>
  <r>
    <x v="1"/>
    <x v="1"/>
    <n v="1E-3"/>
    <x v="19"/>
    <m/>
    <x v="12"/>
    <m/>
    <x v="751"/>
    <x v="14"/>
    <x v="11"/>
    <x v="2"/>
    <x v="2"/>
    <x v="10"/>
    <x v="8"/>
    <m/>
    <x v="22"/>
    <n v="5005"/>
    <x v="0"/>
  </r>
  <r>
    <x v="1"/>
    <x v="1"/>
    <n v="1E-3"/>
    <x v="19"/>
    <m/>
    <x v="12"/>
    <m/>
    <x v="751"/>
    <x v="6"/>
    <x v="1"/>
    <x v="2"/>
    <x v="2"/>
    <x v="10"/>
    <x v="8"/>
    <m/>
    <x v="22"/>
    <n v="7003"/>
    <x v="0"/>
  </r>
  <r>
    <x v="1"/>
    <x v="1"/>
    <n v="1E-3"/>
    <x v="19"/>
    <m/>
    <x v="12"/>
    <m/>
    <x v="751"/>
    <x v="6"/>
    <x v="1"/>
    <x v="2"/>
    <x v="2"/>
    <x v="10"/>
    <x v="8"/>
    <m/>
    <x v="22"/>
    <n v="70031"/>
    <x v="0"/>
  </r>
  <r>
    <x v="1"/>
    <x v="1"/>
    <n v="1E-3"/>
    <x v="19"/>
    <m/>
    <x v="12"/>
    <m/>
    <x v="751"/>
    <x v="6"/>
    <x v="1"/>
    <x v="2"/>
    <x v="2"/>
    <x v="10"/>
    <x v="8"/>
    <m/>
    <x v="22"/>
    <n v="70032"/>
    <x v="0"/>
  </r>
  <r>
    <x v="1"/>
    <x v="1"/>
    <n v="1E-3"/>
    <x v="19"/>
    <m/>
    <x v="12"/>
    <m/>
    <x v="751"/>
    <x v="6"/>
    <x v="1"/>
    <x v="2"/>
    <x v="2"/>
    <x v="10"/>
    <x v="8"/>
    <m/>
    <x v="22"/>
    <n v="70033"/>
    <x v="0"/>
  </r>
  <r>
    <x v="1"/>
    <x v="1"/>
    <n v="1E-3"/>
    <x v="19"/>
    <m/>
    <x v="12"/>
    <m/>
    <x v="751"/>
    <x v="6"/>
    <x v="1"/>
    <x v="2"/>
    <x v="2"/>
    <x v="10"/>
    <x v="8"/>
    <m/>
    <x v="22"/>
    <n v="70034"/>
    <x v="0"/>
  </r>
  <r>
    <x v="1"/>
    <x v="1"/>
    <n v="1E-3"/>
    <x v="19"/>
    <m/>
    <x v="12"/>
    <m/>
    <x v="751"/>
    <x v="33"/>
    <x v="16"/>
    <x v="2"/>
    <x v="2"/>
    <x v="10"/>
    <x v="8"/>
    <m/>
    <x v="22"/>
    <n v="9001"/>
    <x v="0"/>
  </r>
  <r>
    <x v="1"/>
    <x v="1"/>
    <n v="1E-3"/>
    <x v="19"/>
    <m/>
    <x v="12"/>
    <m/>
    <x v="751"/>
    <x v="33"/>
    <x v="16"/>
    <x v="2"/>
    <x v="2"/>
    <x v="10"/>
    <x v="8"/>
    <m/>
    <x v="22"/>
    <n v="9001"/>
    <x v="0"/>
  </r>
  <r>
    <x v="1"/>
    <x v="1"/>
    <n v="1E-3"/>
    <x v="19"/>
    <m/>
    <x v="12"/>
    <m/>
    <x v="751"/>
    <x v="24"/>
    <x v="17"/>
    <x v="2"/>
    <x v="2"/>
    <x v="10"/>
    <x v="8"/>
    <m/>
    <x v="22"/>
    <n v="8006"/>
    <x v="0"/>
  </r>
  <r>
    <x v="1"/>
    <x v="1"/>
    <n v="1E-3"/>
    <x v="19"/>
    <m/>
    <x v="12"/>
    <m/>
    <x v="751"/>
    <x v="3"/>
    <x v="3"/>
    <x v="2"/>
    <x v="2"/>
    <x v="10"/>
    <x v="8"/>
    <m/>
    <x v="22"/>
    <n v="4002"/>
    <x v="0"/>
  </r>
  <r>
    <x v="1"/>
    <x v="1"/>
    <n v="1E-3"/>
    <x v="19"/>
    <m/>
    <x v="12"/>
    <m/>
    <x v="751"/>
    <x v="3"/>
    <x v="3"/>
    <x v="2"/>
    <x v="2"/>
    <x v="10"/>
    <x v="8"/>
    <m/>
    <x v="22"/>
    <n v="40021"/>
    <x v="0"/>
  </r>
  <r>
    <x v="1"/>
    <x v="1"/>
    <n v="1E-3"/>
    <x v="19"/>
    <m/>
    <x v="12"/>
    <m/>
    <x v="751"/>
    <x v="3"/>
    <x v="3"/>
    <x v="2"/>
    <x v="2"/>
    <x v="10"/>
    <x v="8"/>
    <m/>
    <x v="22"/>
    <n v="40022"/>
    <x v="0"/>
  </r>
  <r>
    <x v="1"/>
    <x v="1"/>
    <n v="1E-3"/>
    <x v="19"/>
    <m/>
    <x v="12"/>
    <m/>
    <x v="751"/>
    <x v="3"/>
    <x v="3"/>
    <x v="2"/>
    <x v="2"/>
    <x v="10"/>
    <x v="8"/>
    <m/>
    <x v="22"/>
    <n v="40023"/>
    <x v="0"/>
  </r>
  <r>
    <x v="1"/>
    <x v="1"/>
    <n v="1E-3"/>
    <x v="19"/>
    <m/>
    <x v="12"/>
    <m/>
    <x v="751"/>
    <x v="3"/>
    <x v="3"/>
    <x v="2"/>
    <x v="2"/>
    <x v="10"/>
    <x v="8"/>
    <m/>
    <x v="22"/>
    <n v="40024"/>
    <x v="0"/>
  </r>
  <r>
    <x v="1"/>
    <x v="1"/>
    <n v="1E-3"/>
    <x v="19"/>
    <m/>
    <x v="12"/>
    <m/>
    <x v="751"/>
    <x v="3"/>
    <x v="3"/>
    <x v="2"/>
    <x v="2"/>
    <x v="10"/>
    <x v="8"/>
    <m/>
    <x v="22"/>
    <n v="40025"/>
    <x v="0"/>
  </r>
  <r>
    <x v="1"/>
    <x v="1"/>
    <n v="1E-3"/>
    <x v="19"/>
    <m/>
    <x v="12"/>
    <m/>
    <x v="751"/>
    <x v="3"/>
    <x v="3"/>
    <x v="2"/>
    <x v="2"/>
    <x v="10"/>
    <x v="8"/>
    <m/>
    <x v="22"/>
    <n v="40026"/>
    <x v="0"/>
  </r>
  <r>
    <x v="1"/>
    <x v="1"/>
    <n v="1E-3"/>
    <x v="19"/>
    <m/>
    <x v="12"/>
    <m/>
    <x v="751"/>
    <x v="36"/>
    <x v="0"/>
    <x v="2"/>
    <x v="2"/>
    <x v="10"/>
    <x v="8"/>
    <m/>
    <x v="22"/>
    <n v="2002"/>
    <x v="0"/>
  </r>
  <r>
    <x v="1"/>
    <x v="1"/>
    <n v="1E-3"/>
    <x v="19"/>
    <m/>
    <x v="12"/>
    <m/>
    <x v="751"/>
    <x v="37"/>
    <x v="0"/>
    <x v="2"/>
    <x v="2"/>
    <x v="10"/>
    <x v="8"/>
    <m/>
    <x v="22"/>
    <n v="2005"/>
    <x v="0"/>
  </r>
  <r>
    <x v="1"/>
    <x v="1"/>
    <n v="1E-3"/>
    <x v="19"/>
    <m/>
    <x v="12"/>
    <m/>
    <x v="751"/>
    <x v="38"/>
    <x v="0"/>
    <x v="2"/>
    <x v="2"/>
    <x v="10"/>
    <x v="8"/>
    <m/>
    <x v="22"/>
    <n v="2004"/>
    <x v="0"/>
  </r>
  <r>
    <x v="1"/>
    <x v="1"/>
    <n v="1E-3"/>
    <x v="19"/>
    <m/>
    <x v="12"/>
    <m/>
    <x v="751"/>
    <x v="39"/>
    <x v="0"/>
    <x v="2"/>
    <x v="2"/>
    <x v="10"/>
    <x v="8"/>
    <m/>
    <x v="22"/>
    <n v="9003"/>
    <x v="0"/>
  </r>
  <r>
    <x v="1"/>
    <x v="1"/>
    <n v="0.01"/>
    <x v="124"/>
    <s v="ITAU UNIBANCO S.A."/>
    <x v="8"/>
    <s v="'1014115"/>
    <x v="1192"/>
    <x v="0"/>
    <x v="0"/>
    <x v="2"/>
    <x v="2"/>
    <x v="5"/>
    <x v="4"/>
    <s v="1 | 1"/>
    <x v="146"/>
    <n v="20011"/>
    <x v="1"/>
  </r>
  <r>
    <x v="1"/>
    <x v="1"/>
    <n v="0.01"/>
    <x v="50"/>
    <s v="SANDET QUIMICA LTDA"/>
    <x v="9"/>
    <s v="'211973"/>
    <x v="1707"/>
    <x v="16"/>
    <x v="11"/>
    <x v="1"/>
    <x v="1"/>
    <x v="1"/>
    <x v="1"/>
    <s v="1 | 3"/>
    <x v="62"/>
    <n v="7002"/>
    <x v="1"/>
  </r>
  <r>
    <x v="1"/>
    <x v="1"/>
    <n v="0.01"/>
    <x v="50"/>
    <s v="SANDET QUIMICA LTDA"/>
    <x v="9"/>
    <s v="'211973"/>
    <x v="1707"/>
    <x v="16"/>
    <x v="11"/>
    <x v="1"/>
    <x v="1"/>
    <x v="1"/>
    <x v="1"/>
    <s v="2 | 3"/>
    <x v="62"/>
    <n v="7002"/>
    <x v="1"/>
  </r>
  <r>
    <x v="1"/>
    <x v="1"/>
    <n v="0.01"/>
    <x v="50"/>
    <s v="SANDET QUIMICA LTDA"/>
    <x v="9"/>
    <s v="'211973"/>
    <x v="1707"/>
    <x v="16"/>
    <x v="11"/>
    <x v="1"/>
    <x v="1"/>
    <x v="1"/>
    <x v="1"/>
    <s v="3 | 3"/>
    <x v="62"/>
    <n v="7002"/>
    <x v="1"/>
  </r>
  <r>
    <x v="1"/>
    <x v="1"/>
    <n v="0.01"/>
    <x v="50"/>
    <s v="TRANSRIO CAMINHOES, ONIBUS, MAQUINAS E MOTORES LTDA"/>
    <x v="7"/>
    <s v="'86424"/>
    <x v="1853"/>
    <x v="1"/>
    <x v="1"/>
    <x v="1"/>
    <x v="1"/>
    <x v="1"/>
    <x v="1"/>
    <s v="1 | 3"/>
    <x v="62"/>
    <n v="70011"/>
    <x v="1"/>
  </r>
  <r>
    <x v="1"/>
    <x v="1"/>
    <n v="0.01"/>
    <x v="50"/>
    <s v="TRANSRIO CAMINHOES, ONIBUS, MAQUINAS E MOTORES LTDA"/>
    <x v="7"/>
    <s v="'86424"/>
    <x v="1853"/>
    <x v="1"/>
    <x v="1"/>
    <x v="1"/>
    <x v="1"/>
    <x v="1"/>
    <x v="1"/>
    <s v="2 | 3"/>
    <x v="62"/>
    <n v="70011"/>
    <x v="1"/>
  </r>
  <r>
    <x v="1"/>
    <x v="1"/>
    <n v="0.01"/>
    <x v="50"/>
    <s v="TRANSRIO CAMINHOES, ONIBUS, MAQUINAS E MOTORES LTDA"/>
    <x v="7"/>
    <s v="'86424"/>
    <x v="1853"/>
    <x v="1"/>
    <x v="1"/>
    <x v="1"/>
    <x v="1"/>
    <x v="1"/>
    <x v="1"/>
    <s v="3 | 3"/>
    <x v="62"/>
    <n v="70011"/>
    <x v="1"/>
  </r>
  <r>
    <x v="1"/>
    <x v="1"/>
    <n v="0.01"/>
    <x v="50"/>
    <s v="TRANSRIO CAMINHOES, ONIBUS, MAQUINAS E MOTORES LTDA"/>
    <x v="7"/>
    <s v="'86606"/>
    <x v="1669"/>
    <x v="1"/>
    <x v="1"/>
    <x v="1"/>
    <x v="1"/>
    <x v="1"/>
    <x v="1"/>
    <s v="1 | 3"/>
    <x v="62"/>
    <n v="70011"/>
    <x v="1"/>
  </r>
  <r>
    <x v="1"/>
    <x v="1"/>
    <n v="0.01"/>
    <x v="50"/>
    <s v="TRANSRIO CAMINHOES, ONIBUS, MAQUINAS E MOTORES LTDA"/>
    <x v="7"/>
    <s v="'86606"/>
    <x v="1669"/>
    <x v="1"/>
    <x v="1"/>
    <x v="1"/>
    <x v="1"/>
    <x v="1"/>
    <x v="1"/>
    <s v="2 | 3"/>
    <x v="62"/>
    <n v="70011"/>
    <x v="1"/>
  </r>
  <r>
    <x v="1"/>
    <x v="1"/>
    <n v="0.01"/>
    <x v="50"/>
    <s v="TRANSRIO CAMINHOES, ONIBUS, MAQUINAS E MOTORES LTDA"/>
    <x v="7"/>
    <s v="'86606"/>
    <x v="1669"/>
    <x v="1"/>
    <x v="1"/>
    <x v="1"/>
    <x v="1"/>
    <x v="1"/>
    <x v="1"/>
    <s v="3 | 3"/>
    <x v="62"/>
    <n v="70011"/>
    <x v="1"/>
  </r>
  <r>
    <x v="1"/>
    <x v="1"/>
    <n v="0.06"/>
    <x v="28"/>
    <s v="OI S.A. - EM RECUPERACAO JUDICIAL"/>
    <x v="10"/>
    <s v="'1014476"/>
    <x v="1996"/>
    <x v="24"/>
    <x v="17"/>
    <x v="1"/>
    <x v="1"/>
    <x v="8"/>
    <x v="6"/>
    <s v="1 | 1"/>
    <x v="33"/>
    <n v="80061"/>
    <x v="1"/>
  </r>
  <r>
    <x v="1"/>
    <x v="1"/>
    <n v="7.0000000000000007E-2"/>
    <x v="51"/>
    <s v="BANCO VOLKSWAGEN S.A."/>
    <x v="8"/>
    <s v="'0041580760"/>
    <x v="647"/>
    <x v="0"/>
    <x v="0"/>
    <x v="7"/>
    <x v="7"/>
    <x v="18"/>
    <x v="14"/>
    <s v="46 | 58"/>
    <x v="63"/>
    <n v="20011"/>
    <x v="0"/>
  </r>
  <r>
    <x v="1"/>
    <x v="1"/>
    <n v="7.0000000000000007E-2"/>
    <x v="51"/>
    <s v="BANCO VOLKSWAGEN S.A."/>
    <x v="8"/>
    <s v="'0041580787"/>
    <x v="647"/>
    <x v="0"/>
    <x v="0"/>
    <x v="7"/>
    <x v="7"/>
    <x v="18"/>
    <x v="14"/>
    <s v="46 | 58"/>
    <x v="63"/>
    <n v="20011"/>
    <x v="0"/>
  </r>
  <r>
    <x v="1"/>
    <x v="1"/>
    <n v="1.99"/>
    <x v="23"/>
    <s v="FENIX EMERGENCIAS AMBIENTAIS LTDA"/>
    <x v="9"/>
    <s v="'11992"/>
    <x v="1146"/>
    <x v="20"/>
    <x v="2"/>
    <x v="1"/>
    <x v="1"/>
    <x v="8"/>
    <x v="6"/>
    <s v="15 | 24"/>
    <x v="28"/>
    <n v="5001"/>
    <x v="1"/>
  </r>
  <r>
    <x v="1"/>
    <x v="1"/>
    <n v="1.99"/>
    <x v="23"/>
    <s v="FENIX EMERGENCIAS AMBIENTAIS LTDA"/>
    <x v="9"/>
    <s v="'11992"/>
    <x v="1146"/>
    <x v="20"/>
    <x v="2"/>
    <x v="1"/>
    <x v="1"/>
    <x v="8"/>
    <x v="6"/>
    <s v="15 | 24"/>
    <x v="28"/>
    <n v="50016"/>
    <x v="1"/>
  </r>
  <r>
    <x v="1"/>
    <x v="1"/>
    <n v="6.75"/>
    <x v="42"/>
    <s v="RMV DE ABREU COMERCIO VAREJISTA LTDA"/>
    <x v="9"/>
    <s v="'318513"/>
    <x v="1929"/>
    <x v="24"/>
    <x v="17"/>
    <x v="2"/>
    <x v="2"/>
    <x v="10"/>
    <x v="8"/>
    <s v="1 | 1"/>
    <x v="51"/>
    <n v="8006"/>
    <x v="1"/>
  </r>
  <r>
    <x v="1"/>
    <x v="1"/>
    <n v="19.98"/>
    <x v="42"/>
    <s v="FETIM CARTUCHOS EIRELI"/>
    <x v="9"/>
    <s v="'52061"/>
    <x v="1985"/>
    <x v="24"/>
    <x v="17"/>
    <x v="2"/>
    <x v="2"/>
    <x v="10"/>
    <x v="8"/>
    <s v="1 | 1"/>
    <x v="51"/>
    <n v="8006"/>
    <x v="1"/>
  </r>
  <r>
    <x v="1"/>
    <x v="1"/>
    <n v="44"/>
    <x v="13"/>
    <s v="ANHANGUERA EDUCACIONAL PARTICIPACOES S/A"/>
    <x v="2"/>
    <s v="'302861401"/>
    <x v="1819"/>
    <x v="5"/>
    <x v="5"/>
    <x v="2"/>
    <x v="2"/>
    <x v="6"/>
    <x v="3"/>
    <s v="1 | 1"/>
    <x v="16"/>
    <n v="3006"/>
    <x v="1"/>
  </r>
  <r>
    <x v="1"/>
    <x v="1"/>
    <n v="44.16"/>
    <x v="50"/>
    <s v="MOISES AMARAL FERREIRA 14087861686"/>
    <x v="9"/>
    <s v="'3312"/>
    <x v="2026"/>
    <x v="16"/>
    <x v="11"/>
    <x v="1"/>
    <x v="1"/>
    <x v="1"/>
    <x v="1"/>
    <s v="1 | 1"/>
    <x v="62"/>
    <n v="7002"/>
    <x v="1"/>
  </r>
  <r>
    <x v="1"/>
    <x v="1"/>
    <n v="60.21"/>
    <x v="50"/>
    <s v="ABOLICAO CAMINHOES E ONIBUS LTDA"/>
    <x v="9"/>
    <s v="'288522"/>
    <x v="1524"/>
    <x v="1"/>
    <x v="1"/>
    <x v="1"/>
    <x v="1"/>
    <x v="1"/>
    <x v="1"/>
    <s v="4 | 5"/>
    <x v="62"/>
    <n v="70011"/>
    <x v="1"/>
  </r>
  <r>
    <x v="1"/>
    <x v="1"/>
    <n v="70.02"/>
    <x v="50"/>
    <s v="ABOLICAO CAMINHOES E ONIBUS LTDA"/>
    <x v="9"/>
    <s v="'288522"/>
    <x v="1524"/>
    <x v="1"/>
    <x v="1"/>
    <x v="1"/>
    <x v="1"/>
    <x v="1"/>
    <x v="1"/>
    <s v="1 | 5"/>
    <x v="62"/>
    <n v="70011"/>
    <x v="1"/>
  </r>
  <r>
    <x v="1"/>
    <x v="1"/>
    <n v="70.02"/>
    <x v="50"/>
    <s v="ABOLICAO CAMINHOES E ONIBUS LTDA"/>
    <x v="9"/>
    <s v="'288522"/>
    <x v="1524"/>
    <x v="1"/>
    <x v="1"/>
    <x v="1"/>
    <x v="1"/>
    <x v="1"/>
    <x v="1"/>
    <s v="2 | 5"/>
    <x v="62"/>
    <n v="70011"/>
    <x v="1"/>
  </r>
  <r>
    <x v="1"/>
    <x v="1"/>
    <n v="150"/>
    <x v="48"/>
    <s v="LANÇAMENTO MANUAL"/>
    <x v="1"/>
    <m/>
    <x v="1705"/>
    <x v="2"/>
    <x v="2"/>
    <x v="2"/>
    <x v="2"/>
    <x v="7"/>
    <x v="5"/>
    <m/>
    <x v="86"/>
    <n v="4004"/>
    <x v="0"/>
  </r>
  <r>
    <x v="1"/>
    <x v="1"/>
    <n v="389.97"/>
    <x v="49"/>
    <s v="SMART COMPRAS COMERCIAL LTDA"/>
    <x v="9"/>
    <s v="'1289"/>
    <x v="1681"/>
    <x v="11"/>
    <x v="6"/>
    <x v="2"/>
    <x v="2"/>
    <x v="7"/>
    <x v="5"/>
    <s v="1 | 1"/>
    <x v="60"/>
    <n v="8004"/>
    <x v="1"/>
  </r>
  <r>
    <x v="1"/>
    <x v="1"/>
    <n v="429.99"/>
    <x v="50"/>
    <s v="ABOLICAO CAMINHOES E ONIBUS LTDA"/>
    <x v="9"/>
    <s v="'288522"/>
    <x v="1524"/>
    <x v="1"/>
    <x v="1"/>
    <x v="1"/>
    <x v="1"/>
    <x v="1"/>
    <x v="1"/>
    <s v="4 | 5"/>
    <x v="62"/>
    <n v="70011"/>
    <x v="1"/>
  </r>
  <r>
    <x v="1"/>
    <x v="1"/>
    <n v="500.01"/>
    <x v="50"/>
    <s v="ABOLICAO CAMINHOES E ONIBUS LTDA"/>
    <x v="9"/>
    <s v="'288522"/>
    <x v="1524"/>
    <x v="1"/>
    <x v="1"/>
    <x v="1"/>
    <x v="1"/>
    <x v="1"/>
    <x v="1"/>
    <s v="1 | 5"/>
    <x v="62"/>
    <n v="70011"/>
    <x v="1"/>
  </r>
  <r>
    <x v="1"/>
    <x v="1"/>
    <n v="500.01"/>
    <x v="50"/>
    <s v="ABOLICAO CAMINHOES E ONIBUS LTDA"/>
    <x v="9"/>
    <s v="'288522"/>
    <x v="1524"/>
    <x v="1"/>
    <x v="1"/>
    <x v="1"/>
    <x v="1"/>
    <x v="1"/>
    <x v="1"/>
    <s v="2 | 5"/>
    <x v="62"/>
    <n v="70011"/>
    <x v="1"/>
  </r>
  <r>
    <x v="1"/>
    <x v="1"/>
    <n v="690"/>
    <x v="54"/>
    <s v="LANÇAMENTO MANUAL"/>
    <x v="1"/>
    <m/>
    <x v="1705"/>
    <x v="2"/>
    <x v="2"/>
    <x v="2"/>
    <x v="2"/>
    <x v="7"/>
    <x v="5"/>
    <m/>
    <x v="66"/>
    <n v="4004"/>
    <x v="0"/>
  </r>
  <r>
    <x v="1"/>
    <x v="1"/>
    <n v="3061.26"/>
    <x v="0"/>
    <s v="LANÇAMENTO MANUAL"/>
    <x v="1"/>
    <m/>
    <x v="1306"/>
    <x v="0"/>
    <x v="0"/>
    <x v="0"/>
    <x v="0"/>
    <x v="0"/>
    <x v="0"/>
    <m/>
    <x v="0"/>
    <n v="2001"/>
    <x v="0"/>
  </r>
  <r>
    <x v="1"/>
    <x v="1"/>
    <n v="3233.47"/>
    <x v="111"/>
    <s v="MENTOR COUTO ADVOGADOS ASSOCIADOS"/>
    <x v="7"/>
    <s v="'1231"/>
    <x v="1393"/>
    <x v="9"/>
    <x v="8"/>
    <x v="2"/>
    <x v="2"/>
    <x v="10"/>
    <x v="8"/>
    <s v="1 | 1"/>
    <x v="131"/>
    <n v="8002"/>
    <x v="1"/>
  </r>
  <r>
    <x v="1"/>
    <x v="1"/>
    <n v="5118.58"/>
    <x v="14"/>
    <s v="MENTOR COUTO ADVOGADOS ASSOCIADOS"/>
    <x v="7"/>
    <s v="'1231"/>
    <x v="1393"/>
    <x v="9"/>
    <x v="8"/>
    <x v="2"/>
    <x v="2"/>
    <x v="12"/>
    <x v="10"/>
    <s v="1 | 1"/>
    <x v="17"/>
    <n v="8002"/>
    <x v="1"/>
  </r>
  <r>
    <x v="1"/>
    <x v="1"/>
    <n v="10391.5"/>
    <x v="4"/>
    <s v="LANÇAMENTO MANUAL"/>
    <x v="1"/>
    <m/>
    <x v="1307"/>
    <x v="0"/>
    <x v="0"/>
    <x v="0"/>
    <x v="0"/>
    <x v="0"/>
    <x v="0"/>
    <m/>
    <x v="4"/>
    <n v="2001"/>
    <x v="0"/>
  </r>
  <r>
    <x v="1"/>
    <x v="1"/>
    <n v="17950.830000000002"/>
    <x v="63"/>
    <s v="LANÇAMENTO MANUAL"/>
    <x v="1"/>
    <m/>
    <x v="2066"/>
    <x v="25"/>
    <x v="18"/>
    <x v="1"/>
    <x v="1"/>
    <x v="1"/>
    <x v="1"/>
    <m/>
    <x v="75"/>
    <n v="30011"/>
    <x v="0"/>
  </r>
  <r>
    <x v="1"/>
    <x v="1"/>
    <n v="102299.64"/>
    <x v="84"/>
    <s v="LANÇAMENTO MANUAL"/>
    <x v="1"/>
    <m/>
    <x v="2066"/>
    <x v="25"/>
    <x v="18"/>
    <x v="1"/>
    <x v="1"/>
    <x v="1"/>
    <x v="1"/>
    <m/>
    <x v="102"/>
    <n v="30011"/>
    <x v="0"/>
  </r>
  <r>
    <x v="1"/>
    <x v="1"/>
    <n v="165367.9"/>
    <x v="114"/>
    <s v="LANÇAMENTO MANUAL"/>
    <x v="1"/>
    <m/>
    <x v="2067"/>
    <x v="0"/>
    <x v="0"/>
    <x v="10"/>
    <x v="10"/>
    <x v="22"/>
    <x v="18"/>
    <m/>
    <x v="135"/>
    <n v="20011"/>
    <x v="0"/>
  </r>
  <r>
    <x v="1"/>
    <x v="1"/>
    <n v="186918.3"/>
    <x v="0"/>
    <s v="LANÇAMENTO MANUAL"/>
    <x v="1"/>
    <m/>
    <x v="1308"/>
    <x v="0"/>
    <x v="0"/>
    <x v="0"/>
    <x v="0"/>
    <x v="0"/>
    <x v="0"/>
    <m/>
    <x v="0"/>
    <n v="2001"/>
    <x v="0"/>
  </r>
  <r>
    <x v="1"/>
    <x v="1"/>
    <n v="522966.6"/>
    <x v="114"/>
    <s v="LANÇAMENTO MANUAL"/>
    <x v="1"/>
    <m/>
    <x v="2067"/>
    <x v="0"/>
    <x v="0"/>
    <x v="10"/>
    <x v="10"/>
    <x v="22"/>
    <x v="18"/>
    <m/>
    <x v="135"/>
    <n v="20011"/>
    <x v="0"/>
  </r>
  <r>
    <x v="1"/>
    <x v="1"/>
    <n v="688334.5"/>
    <x v="51"/>
    <s v="LANÇAMENTO MANUAL"/>
    <x v="1"/>
    <m/>
    <x v="2067"/>
    <x v="0"/>
    <x v="0"/>
    <x v="7"/>
    <x v="7"/>
    <x v="18"/>
    <x v="14"/>
    <m/>
    <x v="63"/>
    <n v="20011"/>
    <x v="0"/>
  </r>
  <r>
    <x v="1"/>
    <x v="1"/>
    <n v="2264089.3199999998"/>
    <x v="0"/>
    <s v="LANÇAMENTO MANUAL"/>
    <x v="1"/>
    <m/>
    <x v="1309"/>
    <x v="0"/>
    <x v="0"/>
    <x v="0"/>
    <x v="0"/>
    <x v="0"/>
    <x v="0"/>
    <m/>
    <x v="0"/>
    <n v="2001"/>
    <x v="0"/>
  </r>
  <r>
    <x v="1"/>
    <x v="1"/>
    <n v="4769073.17"/>
    <x v="0"/>
    <s v="LANÇAMENTO MANUAL"/>
    <x v="1"/>
    <m/>
    <x v="1310"/>
    <x v="0"/>
    <x v="0"/>
    <x v="0"/>
    <x v="0"/>
    <x v="0"/>
    <x v="0"/>
    <m/>
    <x v="0"/>
    <n v="2001"/>
    <x v="0"/>
  </r>
  <r>
    <x v="1"/>
    <x v="2"/>
    <n v="-596225.55000000005"/>
    <x v="117"/>
    <s v="COMPANHIA MUNICIPAL DE LIMPEZA URBANA - COMLURB"/>
    <x v="7"/>
    <s v="'22098"/>
    <x v="2068"/>
    <x v="0"/>
    <x v="0"/>
    <x v="1"/>
    <x v="1"/>
    <x v="21"/>
    <x v="17"/>
    <s v="1 | 1"/>
    <x v="138"/>
    <n v="2001"/>
    <x v="1"/>
  </r>
  <r>
    <x v="1"/>
    <x v="2"/>
    <n v="-364436"/>
    <x v="76"/>
    <s v="VAMOS LOCACAO DE CAMINHOES, MAQUINAS E EQUIPAMENTOS S.A."/>
    <x v="2"/>
    <s v="'208745731"/>
    <x v="2069"/>
    <x v="0"/>
    <x v="0"/>
    <x v="1"/>
    <x v="1"/>
    <x v="1"/>
    <x v="1"/>
    <s v="1 | 1"/>
    <x v="91"/>
    <n v="2001"/>
    <x v="1"/>
  </r>
  <r>
    <x v="1"/>
    <x v="2"/>
    <n v="-277000"/>
    <x v="119"/>
    <s v="EKO TRANSPORTES E RECOLHIMENTO DE RESIDUOS LTDA"/>
    <x v="8"/>
    <s v="'1015019"/>
    <x v="1976"/>
    <x v="0"/>
    <x v="0"/>
    <x v="12"/>
    <x v="12"/>
    <x v="24"/>
    <x v="20"/>
    <s v="1 | 1"/>
    <x v="141"/>
    <n v="20011"/>
    <x v="1"/>
  </r>
  <r>
    <x v="1"/>
    <x v="2"/>
    <n v="-274395.27"/>
    <x v="2"/>
    <s v="FOLHA DE PAGAMENTO"/>
    <x v="3"/>
    <s v="'1015162"/>
    <x v="2070"/>
    <x v="29"/>
    <x v="19"/>
    <x v="1"/>
    <x v="1"/>
    <x v="2"/>
    <x v="2"/>
    <s v="1 | 1"/>
    <x v="2"/>
    <n v="60011"/>
    <x v="1"/>
  </r>
  <r>
    <x v="1"/>
    <x v="2"/>
    <n v="-224946.65"/>
    <x v="115"/>
    <s v="SECRETARIA MUNICIPAL DE FAZENDA"/>
    <x v="4"/>
    <s v="'1015072"/>
    <x v="2071"/>
    <x v="0"/>
    <x v="0"/>
    <x v="5"/>
    <x v="5"/>
    <x v="13"/>
    <x v="11"/>
    <s v="1 | 1"/>
    <x v="136"/>
    <n v="2001"/>
    <x v="1"/>
  </r>
  <r>
    <x v="1"/>
    <x v="2"/>
    <n v="-212900"/>
    <x v="114"/>
    <s v="GABRIEL DE CARVALHO ALMEIDA "/>
    <x v="5"/>
    <s v="'1015603"/>
    <x v="2072"/>
    <x v="0"/>
    <x v="0"/>
    <x v="10"/>
    <x v="10"/>
    <x v="22"/>
    <x v="18"/>
    <s v="1 | 1"/>
    <x v="135"/>
    <n v="20011"/>
    <x v="1"/>
  </r>
  <r>
    <x v="1"/>
    <x v="2"/>
    <n v="-149791.34"/>
    <x v="35"/>
    <s v="SECRETARIA DA RECEITA FEDERAL DO BRASIL - RFB"/>
    <x v="4"/>
    <s v="'1015387"/>
    <x v="2073"/>
    <x v="0"/>
    <x v="0"/>
    <x v="1"/>
    <x v="1"/>
    <x v="16"/>
    <x v="12"/>
    <s v="1 | 1"/>
    <x v="47"/>
    <n v="2001"/>
    <x v="1"/>
  </r>
  <r>
    <x v="1"/>
    <x v="2"/>
    <n v="-125000"/>
    <x v="119"/>
    <s v="EKO TRANSPORTES E RECOLHIMENTO DE RESIDUOS LTDA"/>
    <x v="6"/>
    <s v="'1014497"/>
    <x v="528"/>
    <x v="0"/>
    <x v="0"/>
    <x v="12"/>
    <x v="12"/>
    <x v="24"/>
    <x v="20"/>
    <s v="1 | 1"/>
    <x v="141"/>
    <n v="2001"/>
    <x v="1"/>
  </r>
  <r>
    <x v="1"/>
    <x v="2"/>
    <n v="-125000"/>
    <x v="119"/>
    <s v="MDAKEDE INFORMACOES CADASTRAIS LTDA"/>
    <x v="7"/>
    <s v="'702"/>
    <x v="534"/>
    <x v="0"/>
    <x v="0"/>
    <x v="12"/>
    <x v="12"/>
    <x v="24"/>
    <x v="20"/>
    <s v="1 | 1"/>
    <x v="141"/>
    <n v="2001"/>
    <x v="1"/>
  </r>
  <r>
    <x v="1"/>
    <x v="2"/>
    <n v="-111000"/>
    <x v="119"/>
    <s v="MDAKEDE INFORMACOES CADASTRAIS LTDA"/>
    <x v="7"/>
    <s v="'696"/>
    <x v="534"/>
    <x v="0"/>
    <x v="0"/>
    <x v="12"/>
    <x v="12"/>
    <x v="24"/>
    <x v="20"/>
    <s v="1 | 1"/>
    <x v="141"/>
    <n v="2001"/>
    <x v="1"/>
  </r>
  <r>
    <x v="1"/>
    <x v="2"/>
    <n v="-105247.72"/>
    <x v="47"/>
    <s v="SECRETARIA DA RECEITA FEDERAL DO BRASIL - RFB"/>
    <x v="4"/>
    <s v="'1014827"/>
    <x v="2074"/>
    <x v="0"/>
    <x v="0"/>
    <x v="6"/>
    <x v="6"/>
    <x v="17"/>
    <x v="13"/>
    <s v="1 | 1"/>
    <x v="56"/>
    <n v="20011"/>
    <x v="1"/>
  </r>
  <r>
    <x v="1"/>
    <x v="2"/>
    <n v="-93194.240000000005"/>
    <x v="103"/>
    <s v="SECRETARIA DA RECEITA FEDERAL DO BRASIL - RFB"/>
    <x v="4"/>
    <s v="'1015468"/>
    <x v="1324"/>
    <x v="0"/>
    <x v="0"/>
    <x v="5"/>
    <x v="5"/>
    <x v="13"/>
    <x v="11"/>
    <s v="1 | 1"/>
    <x v="122"/>
    <n v="2001"/>
    <x v="1"/>
  </r>
  <r>
    <x v="1"/>
    <x v="2"/>
    <n v="-93000"/>
    <x v="119"/>
    <s v="SR SANTOS SERVICOS LTDA"/>
    <x v="7"/>
    <s v="'516"/>
    <x v="534"/>
    <x v="0"/>
    <x v="0"/>
    <x v="12"/>
    <x v="12"/>
    <x v="24"/>
    <x v="20"/>
    <s v="1 | 1"/>
    <x v="141"/>
    <n v="2001"/>
    <x v="1"/>
  </r>
  <r>
    <x v="1"/>
    <x v="2"/>
    <n v="-92866.82"/>
    <x v="108"/>
    <s v="ITAU UNIBANCO S.A."/>
    <x v="8"/>
    <s v="'1012470"/>
    <x v="535"/>
    <x v="0"/>
    <x v="0"/>
    <x v="3"/>
    <x v="3"/>
    <x v="9"/>
    <x v="7"/>
    <s v="4 | 12"/>
    <x v="128"/>
    <n v="20011"/>
    <x v="1"/>
  </r>
  <r>
    <x v="1"/>
    <x v="2"/>
    <n v="-90887.91"/>
    <x v="115"/>
    <s v="SECRETARIA MUNICIPAL DE FAZENDA"/>
    <x v="4"/>
    <s v="'1015073"/>
    <x v="2075"/>
    <x v="0"/>
    <x v="0"/>
    <x v="5"/>
    <x v="5"/>
    <x v="13"/>
    <x v="11"/>
    <s v="1 | 1"/>
    <x v="136"/>
    <n v="2001"/>
    <x v="1"/>
  </r>
  <r>
    <x v="1"/>
    <x v="2"/>
    <n v="-89067.94"/>
    <x v="110"/>
    <s v="DAS"/>
    <x v="4"/>
    <s v="'1015097"/>
    <x v="2076"/>
    <x v="0"/>
    <x v="0"/>
    <x v="2"/>
    <x v="2"/>
    <x v="14"/>
    <x v="12"/>
    <s v="1 | 1"/>
    <x v="132"/>
    <n v="20011"/>
    <x v="1"/>
  </r>
  <r>
    <x v="1"/>
    <x v="2"/>
    <n v="-87100"/>
    <x v="113"/>
    <s v="ANTONIO CARLOS M D L M SALGADO"/>
    <x v="5"/>
    <s v="'1015602"/>
    <x v="2072"/>
    <x v="0"/>
    <x v="0"/>
    <x v="10"/>
    <x v="10"/>
    <x v="22"/>
    <x v="18"/>
    <s v="1 | 1"/>
    <x v="134"/>
    <n v="2001"/>
    <x v="1"/>
  </r>
  <r>
    <x v="1"/>
    <x v="2"/>
    <n v="-83754.61"/>
    <x v="101"/>
    <s v="SECRETARIA DA RECEITA FEDERAL DO BRASIL - RFB"/>
    <x v="4"/>
    <s v="'1014796"/>
    <x v="2077"/>
    <x v="0"/>
    <x v="0"/>
    <x v="8"/>
    <x v="8"/>
    <x v="19"/>
    <x v="15"/>
    <s v="1 | 1"/>
    <x v="120"/>
    <n v="2001"/>
    <x v="1"/>
  </r>
  <r>
    <x v="1"/>
    <x v="2"/>
    <n v="-71000"/>
    <x v="119"/>
    <s v="A CLEAN SANEAMENTO AMBIENTAL DE RESIDUOS EIRELI"/>
    <x v="6"/>
    <s v="'1014646"/>
    <x v="2078"/>
    <x v="0"/>
    <x v="0"/>
    <x v="12"/>
    <x v="12"/>
    <x v="24"/>
    <x v="20"/>
    <s v="1 | 1"/>
    <x v="141"/>
    <n v="2001"/>
    <x v="1"/>
  </r>
  <r>
    <x v="1"/>
    <x v="2"/>
    <n v="-70134.039999999994"/>
    <x v="3"/>
    <s v="SODEXO PASS DO BRASIL SERVICOS E COMERCIO S.A."/>
    <x v="2"/>
    <s v="'582882001"/>
    <x v="2079"/>
    <x v="29"/>
    <x v="19"/>
    <x v="1"/>
    <x v="1"/>
    <x v="3"/>
    <x v="3"/>
    <s v="1 | 1"/>
    <x v="3"/>
    <n v="60011"/>
    <x v="1"/>
  </r>
  <r>
    <x v="1"/>
    <x v="2"/>
    <n v="-70000"/>
    <x v="119"/>
    <s v="EKO TRANSPORTES E RECOLHIMENTO DE RESIDUOS LTDA"/>
    <x v="6"/>
    <s v="'1014567"/>
    <x v="528"/>
    <x v="0"/>
    <x v="0"/>
    <x v="12"/>
    <x v="12"/>
    <x v="24"/>
    <x v="20"/>
    <s v="1 | 1"/>
    <x v="141"/>
    <n v="20011"/>
    <x v="1"/>
  </r>
  <r>
    <x v="1"/>
    <x v="2"/>
    <n v="-64000"/>
    <x v="76"/>
    <s v="JEDAF SERVICOS DE ESCRITORIO E APOIO ADMINISTRATIVO E TRANSPORTE EM GERAL EIRELI"/>
    <x v="2"/>
    <s v="'3"/>
    <x v="2080"/>
    <x v="0"/>
    <x v="0"/>
    <x v="1"/>
    <x v="1"/>
    <x v="1"/>
    <x v="1"/>
    <s v="1 | 1"/>
    <x v="91"/>
    <n v="2001"/>
    <x v="1"/>
  </r>
  <r>
    <x v="1"/>
    <x v="2"/>
    <n v="-63000"/>
    <x v="119"/>
    <s v="KIOTO AMBIENTAL LTDA"/>
    <x v="6"/>
    <s v="'1014537"/>
    <x v="528"/>
    <x v="0"/>
    <x v="0"/>
    <x v="12"/>
    <x v="12"/>
    <x v="24"/>
    <x v="20"/>
    <s v="1 | 1"/>
    <x v="141"/>
    <n v="20011"/>
    <x v="1"/>
  </r>
  <r>
    <x v="1"/>
    <x v="2"/>
    <n v="-62000"/>
    <x v="119"/>
    <s v="SR SANTOS SERVICOS LTDA"/>
    <x v="7"/>
    <s v="'523"/>
    <x v="534"/>
    <x v="0"/>
    <x v="0"/>
    <x v="12"/>
    <x v="12"/>
    <x v="24"/>
    <x v="20"/>
    <s v="1 | 1"/>
    <x v="141"/>
    <n v="2001"/>
    <x v="1"/>
  </r>
  <r>
    <x v="1"/>
    <x v="2"/>
    <n v="-54047"/>
    <x v="116"/>
    <s v="PETROBRAS DISTRIBUIDORA SA"/>
    <x v="9"/>
    <s v="'3087983"/>
    <x v="543"/>
    <x v="27"/>
    <x v="19"/>
    <x v="1"/>
    <x v="1"/>
    <x v="1"/>
    <x v="1"/>
    <s v="1 | 1"/>
    <x v="137"/>
    <n v="6002"/>
    <x v="1"/>
  </r>
  <r>
    <x v="1"/>
    <x v="2"/>
    <n v="-53500"/>
    <x v="116"/>
    <s v="PETROBRAS DISTRIBUIDORA SA"/>
    <x v="9"/>
    <s v="'3093483"/>
    <x v="543"/>
    <x v="27"/>
    <x v="19"/>
    <x v="1"/>
    <x v="1"/>
    <x v="1"/>
    <x v="1"/>
    <s v="1 | 1"/>
    <x v="137"/>
    <n v="6002"/>
    <x v="1"/>
  </r>
  <r>
    <x v="1"/>
    <x v="2"/>
    <n v="-53416.6"/>
    <x v="117"/>
    <s v="ETR JARDIM GRAMACHO SA"/>
    <x v="7"/>
    <s v="'386"/>
    <x v="2081"/>
    <x v="0"/>
    <x v="0"/>
    <x v="1"/>
    <x v="1"/>
    <x v="21"/>
    <x v="17"/>
    <s v="1 | 1"/>
    <x v="138"/>
    <n v="2001"/>
    <x v="1"/>
  </r>
  <r>
    <x v="1"/>
    <x v="2"/>
    <n v="-52265"/>
    <x v="116"/>
    <s v="PETROBRAS DISTRIBUIDORA SA"/>
    <x v="9"/>
    <s v="'3099377"/>
    <x v="543"/>
    <x v="27"/>
    <x v="19"/>
    <x v="1"/>
    <x v="1"/>
    <x v="1"/>
    <x v="1"/>
    <s v="1 | 1"/>
    <x v="137"/>
    <n v="6002"/>
    <x v="1"/>
  </r>
  <r>
    <x v="1"/>
    <x v="2"/>
    <n v="-51983.07"/>
    <x v="117"/>
    <s v="COMPANHIA MUNICIPAL DE LIMPEZA URBANA - COMLURB"/>
    <x v="7"/>
    <s v="'22107"/>
    <x v="2082"/>
    <x v="0"/>
    <x v="0"/>
    <x v="1"/>
    <x v="1"/>
    <x v="21"/>
    <x v="17"/>
    <s v="1 | 1"/>
    <x v="138"/>
    <n v="2001"/>
    <x v="1"/>
  </r>
  <r>
    <x v="1"/>
    <x v="2"/>
    <n v="-49739.3"/>
    <x v="108"/>
    <s v="ITAU UNIBANCO S.A."/>
    <x v="8"/>
    <s v="'1008585"/>
    <x v="548"/>
    <x v="0"/>
    <x v="0"/>
    <x v="3"/>
    <x v="3"/>
    <x v="9"/>
    <x v="7"/>
    <s v="9 | 25"/>
    <x v="128"/>
    <n v="20011"/>
    <x v="1"/>
  </r>
  <r>
    <x v="1"/>
    <x v="2"/>
    <n v="-48017.65"/>
    <x v="110"/>
    <s v="DAS"/>
    <x v="4"/>
    <s v="'1015139"/>
    <x v="2083"/>
    <x v="0"/>
    <x v="0"/>
    <x v="1"/>
    <x v="1"/>
    <x v="16"/>
    <x v="12"/>
    <s v="1 | 1"/>
    <x v="130"/>
    <n v="2001"/>
    <x v="1"/>
  </r>
  <r>
    <x v="1"/>
    <x v="2"/>
    <n v="-46721.9"/>
    <x v="117"/>
    <s v="ETR JARDIM GRAMACHO SA"/>
    <x v="7"/>
    <s v="'387"/>
    <x v="2081"/>
    <x v="0"/>
    <x v="0"/>
    <x v="1"/>
    <x v="1"/>
    <x v="21"/>
    <x v="17"/>
    <s v="1 | 1"/>
    <x v="138"/>
    <n v="2001"/>
    <x v="1"/>
  </r>
  <r>
    <x v="1"/>
    <x v="2"/>
    <n v="-43610.98"/>
    <x v="78"/>
    <s v="GCA&amp;M SERVICOS DE CONSULTORIA EM GESTAO EMPRESARIAL E APOIO ADMINISTRATIVO LTDA"/>
    <x v="7"/>
    <s v="'22"/>
    <x v="2084"/>
    <x v="23"/>
    <x v="16"/>
    <x v="2"/>
    <x v="2"/>
    <x v="4"/>
    <x v="2"/>
    <s v="1 | 1"/>
    <x v="93"/>
    <n v="1002"/>
    <x v="1"/>
  </r>
  <r>
    <x v="1"/>
    <x v="2"/>
    <n v="-43088"/>
    <x v="97"/>
    <s v="CANDEIAS SERVICOS DE APOIO ADMINISTRATIVOS EIRELI"/>
    <x v="7"/>
    <s v="'222"/>
    <x v="2085"/>
    <x v="33"/>
    <x v="16"/>
    <x v="9"/>
    <x v="9"/>
    <x v="20"/>
    <x v="16"/>
    <s v="1 | 4"/>
    <x v="116"/>
    <n v="9001"/>
    <x v="1"/>
  </r>
  <r>
    <x v="1"/>
    <x v="2"/>
    <n v="-43088"/>
    <x v="97"/>
    <s v="CANDEIAS SERVICOS DE APOIO ADMINISTRATIVOS EIRELI"/>
    <x v="7"/>
    <s v="'222"/>
    <x v="2085"/>
    <x v="33"/>
    <x v="16"/>
    <x v="9"/>
    <x v="9"/>
    <x v="20"/>
    <x v="16"/>
    <s v="2 | 4"/>
    <x v="116"/>
    <n v="9001"/>
    <x v="1"/>
  </r>
  <r>
    <x v="1"/>
    <x v="2"/>
    <n v="-43088"/>
    <x v="97"/>
    <s v="CANDEIAS SERVICOS DE APOIO ADMINISTRATIVOS EIRELI"/>
    <x v="7"/>
    <s v="'222"/>
    <x v="2085"/>
    <x v="33"/>
    <x v="16"/>
    <x v="9"/>
    <x v="9"/>
    <x v="20"/>
    <x v="16"/>
    <s v="3 | 4"/>
    <x v="116"/>
    <n v="9001"/>
    <x v="1"/>
  </r>
  <r>
    <x v="1"/>
    <x v="2"/>
    <n v="-43088"/>
    <x v="97"/>
    <s v="CANDEIAS SERVICOS DE APOIO ADMINISTRATIVOS EIRELI"/>
    <x v="7"/>
    <s v="'222"/>
    <x v="2085"/>
    <x v="33"/>
    <x v="16"/>
    <x v="9"/>
    <x v="9"/>
    <x v="20"/>
    <x v="16"/>
    <s v="4 | 4"/>
    <x v="116"/>
    <n v="9001"/>
    <x v="1"/>
  </r>
  <r>
    <x v="1"/>
    <x v="2"/>
    <n v="-41971.9"/>
    <x v="39"/>
    <s v="RIOPAR PARTICIPACOES S.A."/>
    <x v="2"/>
    <s v="'73190456"/>
    <x v="2086"/>
    <x v="29"/>
    <x v="19"/>
    <x v="1"/>
    <x v="1"/>
    <x v="3"/>
    <x v="3"/>
    <s v="1 | 1"/>
    <x v="58"/>
    <n v="60011"/>
    <x v="1"/>
  </r>
  <r>
    <x v="1"/>
    <x v="2"/>
    <n v="-41633.1"/>
    <x v="2"/>
    <s v="FOLHA DE PAGAMENTO"/>
    <x v="3"/>
    <s v="'1015171"/>
    <x v="2087"/>
    <x v="1"/>
    <x v="1"/>
    <x v="1"/>
    <x v="1"/>
    <x v="2"/>
    <x v="2"/>
    <s v="1 | 1"/>
    <x v="2"/>
    <n v="7001"/>
    <x v="1"/>
  </r>
  <r>
    <x v="1"/>
    <x v="2"/>
    <n v="-40362.769999999997"/>
    <x v="66"/>
    <s v="ITAU UNIBANCO S.A."/>
    <x v="8"/>
    <s v="'1002190"/>
    <x v="552"/>
    <x v="0"/>
    <x v="0"/>
    <x v="7"/>
    <x v="7"/>
    <x v="18"/>
    <x v="14"/>
    <s v="19 | 36"/>
    <x v="78"/>
    <n v="20011"/>
    <x v="0"/>
  </r>
  <r>
    <x v="1"/>
    <x v="2"/>
    <n v="-40000"/>
    <x v="97"/>
    <s v="JEDAF SERVICOS DE ESCRITORIO E APOIO ADMINISTRATIVO E TRANSPORTE EM GERAL EIRELI"/>
    <x v="7"/>
    <s v="'195"/>
    <x v="2088"/>
    <x v="33"/>
    <x v="16"/>
    <x v="9"/>
    <x v="9"/>
    <x v="20"/>
    <x v="16"/>
    <s v="2 | 3"/>
    <x v="116"/>
    <n v="9001"/>
    <x v="1"/>
  </r>
  <r>
    <x v="1"/>
    <x v="2"/>
    <n v="-39000"/>
    <x v="18"/>
    <s v="LANÇAMENTO MANUAL"/>
    <x v="1"/>
    <m/>
    <x v="2089"/>
    <x v="0"/>
    <x v="0"/>
    <x v="2"/>
    <x v="2"/>
    <x v="10"/>
    <x v="8"/>
    <m/>
    <x v="21"/>
    <n v="20011"/>
    <x v="0"/>
  </r>
  <r>
    <x v="1"/>
    <x v="2"/>
    <n v="-36000"/>
    <x v="97"/>
    <s v="JEDAF SERVICOS DE ESCRITORIO E APOIO ADMINISTRATIVO E TRANSPORTE EM GERAL EIRELI"/>
    <x v="6"/>
    <s v="'1014744"/>
    <x v="555"/>
    <x v="33"/>
    <x v="16"/>
    <x v="9"/>
    <x v="9"/>
    <x v="20"/>
    <x v="16"/>
    <s v="1 | 1"/>
    <x v="116"/>
    <n v="9001"/>
    <x v="1"/>
  </r>
  <r>
    <x v="1"/>
    <x v="2"/>
    <n v="-35000"/>
    <x v="119"/>
    <s v="EKO TRANSPORTES E RECOLHIMENTO DE RESIDUOS LTDA"/>
    <x v="6"/>
    <s v="'1014549"/>
    <x v="528"/>
    <x v="0"/>
    <x v="0"/>
    <x v="12"/>
    <x v="12"/>
    <x v="24"/>
    <x v="20"/>
    <s v="1 | 1"/>
    <x v="141"/>
    <n v="20011"/>
    <x v="1"/>
  </r>
  <r>
    <x v="1"/>
    <x v="2"/>
    <n v="-34134.160000000003"/>
    <x v="108"/>
    <s v="ITAU UNIBANCO S.A."/>
    <x v="8"/>
    <s v="'1008673"/>
    <x v="556"/>
    <x v="0"/>
    <x v="0"/>
    <x v="3"/>
    <x v="3"/>
    <x v="9"/>
    <x v="7"/>
    <s v="10 | 26"/>
    <x v="128"/>
    <n v="20011"/>
    <x v="1"/>
  </r>
  <r>
    <x v="1"/>
    <x v="2"/>
    <n v="-33167.164166666662"/>
    <x v="29"/>
    <s v="LANÇAMENTO MANUAL"/>
    <x v="1"/>
    <m/>
    <x v="560"/>
    <x v="29"/>
    <x v="19"/>
    <x v="1"/>
    <x v="1"/>
    <x v="2"/>
    <x v="2"/>
    <m/>
    <x v="38"/>
    <n v="60011"/>
    <x v="0"/>
  </r>
  <r>
    <x v="1"/>
    <x v="2"/>
    <n v="-32844.61"/>
    <x v="2"/>
    <s v="FOLHA DE PAGAMENTO"/>
    <x v="3"/>
    <s v="'1015162"/>
    <x v="2070"/>
    <x v="29"/>
    <x v="19"/>
    <x v="1"/>
    <x v="1"/>
    <x v="2"/>
    <x v="2"/>
    <s v="1 | 1"/>
    <x v="2"/>
    <n v="60012"/>
    <x v="1"/>
  </r>
  <r>
    <x v="1"/>
    <x v="2"/>
    <n v="-32812.6999999994"/>
    <x v="50"/>
    <s v="LANÇAMENTO MANUAL"/>
    <x v="1"/>
    <m/>
    <x v="1613"/>
    <x v="0"/>
    <x v="0"/>
    <x v="1"/>
    <x v="1"/>
    <x v="1"/>
    <x v="1"/>
    <m/>
    <x v="62"/>
    <n v="2001"/>
    <x v="0"/>
  </r>
  <r>
    <x v="1"/>
    <x v="2"/>
    <n v="-32326.73"/>
    <x v="35"/>
    <s v="SECRETARIA DA RECEITA FEDERAL DO BRASIL - RFB"/>
    <x v="4"/>
    <s v="'1015387"/>
    <x v="2073"/>
    <x v="29"/>
    <x v="19"/>
    <x v="1"/>
    <x v="1"/>
    <x v="16"/>
    <x v="12"/>
    <s v="1 | 1"/>
    <x v="47"/>
    <n v="60011"/>
    <x v="1"/>
  </r>
  <r>
    <x v="1"/>
    <x v="2"/>
    <n v="-31979.98"/>
    <x v="52"/>
    <s v="SOMPO SEGUROS S.A."/>
    <x v="8"/>
    <s v="'3103131553"/>
    <x v="559"/>
    <x v="25"/>
    <x v="18"/>
    <x v="1"/>
    <x v="1"/>
    <x v="1"/>
    <x v="1"/>
    <s v="5 | 10"/>
    <x v="64"/>
    <n v="30011"/>
    <x v="1"/>
  </r>
  <r>
    <x v="1"/>
    <x v="2"/>
    <n v="-30885.5"/>
    <x v="96"/>
    <s v="SECRETARIA DA RECEITA FEDERAL DO BRASIL - RFB"/>
    <x v="4"/>
    <s v="'1014795"/>
    <x v="2090"/>
    <x v="0"/>
    <x v="0"/>
    <x v="8"/>
    <x v="8"/>
    <x v="19"/>
    <x v="15"/>
    <s v="1 | 1"/>
    <x v="114"/>
    <n v="2001"/>
    <x v="1"/>
  </r>
  <r>
    <x v="1"/>
    <x v="2"/>
    <n v="-30511.16"/>
    <x v="27"/>
    <s v="FUNDO DE GARANTIA DO TEMPO DE SERVICO"/>
    <x v="3"/>
    <s v="'1015152"/>
    <x v="2091"/>
    <x v="29"/>
    <x v="19"/>
    <x v="1"/>
    <x v="1"/>
    <x v="16"/>
    <x v="12"/>
    <s v="1 | 1"/>
    <x v="42"/>
    <n v="60011"/>
    <x v="1"/>
  </r>
  <r>
    <x v="1"/>
    <x v="2"/>
    <n v="-30095.17"/>
    <x v="97"/>
    <s v="CANDEIAS SERVICOS DE APOIO ADMINISTRATIVOS EIRELI"/>
    <x v="7"/>
    <s v="'223"/>
    <x v="2092"/>
    <x v="33"/>
    <x v="16"/>
    <x v="9"/>
    <x v="9"/>
    <x v="20"/>
    <x v="16"/>
    <s v="1 | 1"/>
    <x v="116"/>
    <n v="9001"/>
    <x v="1"/>
  </r>
  <r>
    <x v="1"/>
    <x v="2"/>
    <n v="-30000"/>
    <x v="119"/>
    <s v="A CLEAN SANEAMENTO AMBIENTAL DE RESIDUOS EIRELI"/>
    <x v="6"/>
    <s v="'1014963"/>
    <x v="2078"/>
    <x v="0"/>
    <x v="0"/>
    <x v="12"/>
    <x v="12"/>
    <x v="24"/>
    <x v="20"/>
    <s v="1 | 1"/>
    <x v="141"/>
    <n v="2001"/>
    <x v="1"/>
  </r>
  <r>
    <x v="1"/>
    <x v="2"/>
    <n v="-30000"/>
    <x v="8"/>
    <s v="COMISSÃƒO"/>
    <x v="6"/>
    <s v="'1014745"/>
    <x v="563"/>
    <x v="23"/>
    <x v="16"/>
    <x v="1"/>
    <x v="1"/>
    <x v="2"/>
    <x v="2"/>
    <s v="1 | 1"/>
    <x v="10"/>
    <n v="10021"/>
    <x v="1"/>
  </r>
  <r>
    <x v="1"/>
    <x v="2"/>
    <n v="-29696.5"/>
    <x v="2"/>
    <s v="FOLHA DE PAGAMENTO"/>
    <x v="3"/>
    <s v="'1015173"/>
    <x v="2093"/>
    <x v="27"/>
    <x v="19"/>
    <x v="1"/>
    <x v="1"/>
    <x v="2"/>
    <x v="2"/>
    <s v="1 | 1"/>
    <x v="2"/>
    <n v="60021"/>
    <x v="1"/>
  </r>
  <r>
    <x v="1"/>
    <x v="2"/>
    <n v="-29520"/>
    <x v="103"/>
    <s v="SECRETARIA DA RECEITA FEDERAL DO BRASIL - RFB"/>
    <x v="4"/>
    <s v="'1015483"/>
    <x v="1329"/>
    <x v="0"/>
    <x v="0"/>
    <x v="5"/>
    <x v="5"/>
    <x v="13"/>
    <x v="11"/>
    <s v="1 | 1"/>
    <x v="122"/>
    <n v="2001"/>
    <x v="1"/>
  </r>
  <r>
    <x v="1"/>
    <x v="2"/>
    <n v="-29306.799999999999"/>
    <x v="99"/>
    <s v="CAIXA ECONOMICA FEDERAL"/>
    <x v="8"/>
    <s v="'1014655"/>
    <x v="561"/>
    <x v="0"/>
    <x v="0"/>
    <x v="3"/>
    <x v="3"/>
    <x v="9"/>
    <x v="7"/>
    <s v="1 | 1"/>
    <x v="118"/>
    <n v="20011"/>
    <x v="1"/>
  </r>
  <r>
    <x v="1"/>
    <x v="2"/>
    <n v="-29306.799999999999"/>
    <x v="99"/>
    <s v="CAIXA ECONOMICA FEDERAL"/>
    <x v="8"/>
    <s v="'1014656"/>
    <x v="561"/>
    <x v="0"/>
    <x v="0"/>
    <x v="3"/>
    <x v="3"/>
    <x v="9"/>
    <x v="7"/>
    <s v="1 | 1"/>
    <x v="118"/>
    <n v="20011"/>
    <x v="1"/>
  </r>
  <r>
    <x v="1"/>
    <x v="2"/>
    <n v="-27023.5"/>
    <x v="116"/>
    <s v="PETROBRAS DISTRIBUIDORA SA"/>
    <x v="9"/>
    <s v="'3089007"/>
    <x v="543"/>
    <x v="27"/>
    <x v="19"/>
    <x v="1"/>
    <x v="1"/>
    <x v="1"/>
    <x v="1"/>
    <s v="1 | 1"/>
    <x v="137"/>
    <n v="6002"/>
    <x v="1"/>
  </r>
  <r>
    <x v="1"/>
    <x v="2"/>
    <n v="-27000"/>
    <x v="97"/>
    <s v="JEDAF SERVICOS DE ESCRITORIO E APOIO ADMINISTRATIVO E TRANSPORTE EM GERAL EIRELI"/>
    <x v="7"/>
    <s v="'195"/>
    <x v="2088"/>
    <x v="33"/>
    <x v="16"/>
    <x v="9"/>
    <x v="9"/>
    <x v="20"/>
    <x v="16"/>
    <s v="1 | 3"/>
    <x v="116"/>
    <n v="9001"/>
    <x v="1"/>
  </r>
  <r>
    <x v="1"/>
    <x v="2"/>
    <n v="-27000"/>
    <x v="97"/>
    <s v="JEDAF SERVICOS DE ESCRITORIO E APOIO ADMINISTRATIVO E TRANSPORTE EM GERAL EIRELI"/>
    <x v="7"/>
    <s v="'195"/>
    <x v="2088"/>
    <x v="33"/>
    <x v="16"/>
    <x v="9"/>
    <x v="9"/>
    <x v="20"/>
    <x v="16"/>
    <s v="3 | 3"/>
    <x v="116"/>
    <n v="9001"/>
    <x v="1"/>
  </r>
  <r>
    <x v="1"/>
    <x v="2"/>
    <n v="-26750"/>
    <x v="116"/>
    <s v="PETROBRAS DISTRIBUIDORA SA"/>
    <x v="9"/>
    <s v="'3090371"/>
    <x v="543"/>
    <x v="27"/>
    <x v="19"/>
    <x v="1"/>
    <x v="1"/>
    <x v="1"/>
    <x v="1"/>
    <s v="1 | 1"/>
    <x v="137"/>
    <n v="6002"/>
    <x v="1"/>
  </r>
  <r>
    <x v="1"/>
    <x v="2"/>
    <n v="-26750"/>
    <x v="116"/>
    <s v="PETROBRAS DISTRIBUIDORA SA"/>
    <x v="9"/>
    <s v="'3091589"/>
    <x v="543"/>
    <x v="27"/>
    <x v="19"/>
    <x v="1"/>
    <x v="1"/>
    <x v="1"/>
    <x v="1"/>
    <s v="1 | 1"/>
    <x v="137"/>
    <n v="6002"/>
    <x v="1"/>
  </r>
  <r>
    <x v="1"/>
    <x v="2"/>
    <n v="-26750"/>
    <x v="116"/>
    <s v="PETROBRAS DISTRIBUIDORA SA"/>
    <x v="9"/>
    <s v="'3093589"/>
    <x v="543"/>
    <x v="27"/>
    <x v="19"/>
    <x v="1"/>
    <x v="1"/>
    <x v="1"/>
    <x v="1"/>
    <s v="1 | 1"/>
    <x v="137"/>
    <n v="6002"/>
    <x v="1"/>
  </r>
  <r>
    <x v="1"/>
    <x v="2"/>
    <n v="-26750"/>
    <x v="116"/>
    <s v="PETROBRAS DISTRIBUIDORA SA"/>
    <x v="9"/>
    <s v="'3094847"/>
    <x v="543"/>
    <x v="27"/>
    <x v="19"/>
    <x v="1"/>
    <x v="1"/>
    <x v="1"/>
    <x v="1"/>
    <s v="1 | 1"/>
    <x v="137"/>
    <n v="6002"/>
    <x v="1"/>
  </r>
  <r>
    <x v="1"/>
    <x v="2"/>
    <n v="-26750"/>
    <x v="116"/>
    <s v="PETROBRAS DISTRIBUIDORA SA"/>
    <x v="9"/>
    <s v="'3096092"/>
    <x v="543"/>
    <x v="27"/>
    <x v="19"/>
    <x v="1"/>
    <x v="1"/>
    <x v="1"/>
    <x v="1"/>
    <s v="1 | 1"/>
    <x v="137"/>
    <n v="6002"/>
    <x v="1"/>
  </r>
  <r>
    <x v="1"/>
    <x v="2"/>
    <n v="-26750"/>
    <x v="116"/>
    <s v="PETROBRAS DISTRIBUIDORA SA"/>
    <x v="9"/>
    <s v="'3096551"/>
    <x v="543"/>
    <x v="27"/>
    <x v="19"/>
    <x v="1"/>
    <x v="1"/>
    <x v="1"/>
    <x v="1"/>
    <s v="1 | 1"/>
    <x v="137"/>
    <n v="6002"/>
    <x v="1"/>
  </r>
  <r>
    <x v="1"/>
    <x v="2"/>
    <n v="-26750"/>
    <x v="116"/>
    <s v="PETROBRAS DISTRIBUIDORA SA"/>
    <x v="9"/>
    <s v="'3097902"/>
    <x v="543"/>
    <x v="27"/>
    <x v="19"/>
    <x v="1"/>
    <x v="1"/>
    <x v="1"/>
    <x v="1"/>
    <s v="1 | 1"/>
    <x v="137"/>
    <n v="6002"/>
    <x v="1"/>
  </r>
  <r>
    <x v="1"/>
    <x v="2"/>
    <n v="-26132.5"/>
    <x v="116"/>
    <s v="PETROBRAS DISTRIBUIDORA SA"/>
    <x v="9"/>
    <s v="'3098796"/>
    <x v="543"/>
    <x v="27"/>
    <x v="19"/>
    <x v="1"/>
    <x v="1"/>
    <x v="1"/>
    <x v="1"/>
    <s v="1 | 1"/>
    <x v="137"/>
    <n v="6002"/>
    <x v="1"/>
  </r>
  <r>
    <x v="1"/>
    <x v="2"/>
    <n v="-26132.5"/>
    <x v="116"/>
    <s v="PETROBRAS DISTRIBUIDORA SA"/>
    <x v="9"/>
    <s v="'3100479"/>
    <x v="543"/>
    <x v="27"/>
    <x v="19"/>
    <x v="1"/>
    <x v="1"/>
    <x v="1"/>
    <x v="1"/>
    <s v="1 | 1"/>
    <x v="137"/>
    <n v="6002"/>
    <x v="1"/>
  </r>
  <r>
    <x v="1"/>
    <x v="2"/>
    <n v="-26132.5"/>
    <x v="116"/>
    <s v="PETROBRAS DISTRIBUIDORA SA"/>
    <x v="9"/>
    <s v="'3101873"/>
    <x v="543"/>
    <x v="27"/>
    <x v="19"/>
    <x v="1"/>
    <x v="1"/>
    <x v="1"/>
    <x v="1"/>
    <s v="1 | 1"/>
    <x v="137"/>
    <n v="6002"/>
    <x v="1"/>
  </r>
  <r>
    <x v="1"/>
    <x v="2"/>
    <n v="-26132.5"/>
    <x v="116"/>
    <s v="PETROBRAS DISTRIBUIDORA SA"/>
    <x v="9"/>
    <s v="'3102723"/>
    <x v="543"/>
    <x v="27"/>
    <x v="19"/>
    <x v="1"/>
    <x v="1"/>
    <x v="1"/>
    <x v="1"/>
    <s v="1 | 1"/>
    <x v="137"/>
    <n v="6002"/>
    <x v="1"/>
  </r>
  <r>
    <x v="1"/>
    <x v="2"/>
    <n v="-26022.94"/>
    <x v="2"/>
    <s v="FOLHA DE PAGAMENTO"/>
    <x v="3"/>
    <s v="'1015116"/>
    <x v="2094"/>
    <x v="29"/>
    <x v="19"/>
    <x v="1"/>
    <x v="1"/>
    <x v="2"/>
    <x v="2"/>
    <s v="1 | 1"/>
    <x v="2"/>
    <n v="60011"/>
    <x v="1"/>
  </r>
  <r>
    <x v="1"/>
    <x v="2"/>
    <n v="-26000"/>
    <x v="119"/>
    <s v="SR SANTOS SERVICOS LTDA"/>
    <x v="7"/>
    <s v="'526"/>
    <x v="534"/>
    <x v="0"/>
    <x v="0"/>
    <x v="12"/>
    <x v="12"/>
    <x v="24"/>
    <x v="20"/>
    <s v="1 | 1"/>
    <x v="141"/>
    <n v="2001"/>
    <x v="1"/>
  </r>
  <r>
    <x v="1"/>
    <x v="2"/>
    <n v="-25997.7"/>
    <x v="78"/>
    <s v="JEF SERVICOS DE CONSULTORIA DE ESCRITORIO E APOIO ADMINISTRATIVO LTDA"/>
    <x v="7"/>
    <s v="'18"/>
    <x v="2095"/>
    <x v="23"/>
    <x v="16"/>
    <x v="2"/>
    <x v="2"/>
    <x v="4"/>
    <x v="2"/>
    <s v="1 | 1"/>
    <x v="93"/>
    <n v="1002"/>
    <x v="1"/>
  </r>
  <r>
    <x v="1"/>
    <x v="2"/>
    <n v="-25000"/>
    <x v="119"/>
    <s v="A CLEAN SANEAMENTO AMBIENTAL DE RESIDUOS EIRELI"/>
    <x v="6"/>
    <s v="'1014712"/>
    <x v="2078"/>
    <x v="0"/>
    <x v="0"/>
    <x v="12"/>
    <x v="12"/>
    <x v="24"/>
    <x v="20"/>
    <s v="1 | 1"/>
    <x v="141"/>
    <n v="2001"/>
    <x v="1"/>
  </r>
  <r>
    <x v="1"/>
    <x v="2"/>
    <n v="-25000"/>
    <x v="119"/>
    <s v="MDAKEDE INFORMACOES CADASTRAIS LTDA"/>
    <x v="7"/>
    <s v="'703"/>
    <x v="534"/>
    <x v="0"/>
    <x v="0"/>
    <x v="12"/>
    <x v="12"/>
    <x v="24"/>
    <x v="20"/>
    <s v="1 | 1"/>
    <x v="141"/>
    <n v="2001"/>
    <x v="1"/>
  </r>
  <r>
    <x v="1"/>
    <x v="2"/>
    <n v="-25000"/>
    <x v="119"/>
    <s v="PADRAO AMBIENTAL COLETA E TRANSPORTES EIRELI"/>
    <x v="6"/>
    <s v="'1014759"/>
    <x v="574"/>
    <x v="0"/>
    <x v="0"/>
    <x v="12"/>
    <x v="12"/>
    <x v="24"/>
    <x v="20"/>
    <s v="1 | 1"/>
    <x v="141"/>
    <n v="2001"/>
    <x v="1"/>
  </r>
  <r>
    <x v="1"/>
    <x v="2"/>
    <n v="-24000"/>
    <x v="119"/>
    <s v="MDAKEDE INFORMACOES CADASTRAIS LTDA"/>
    <x v="7"/>
    <s v="'695"/>
    <x v="534"/>
    <x v="0"/>
    <x v="0"/>
    <x v="12"/>
    <x v="12"/>
    <x v="24"/>
    <x v="20"/>
    <s v="1 | 1"/>
    <x v="141"/>
    <n v="2001"/>
    <x v="1"/>
  </r>
  <r>
    <x v="1"/>
    <x v="2"/>
    <n v="-24000"/>
    <x v="76"/>
    <s v="VIDA VERDE SERVICOS EMPRESARIAIS EIRELI"/>
    <x v="2"/>
    <s v="'124"/>
    <x v="2096"/>
    <x v="0"/>
    <x v="0"/>
    <x v="1"/>
    <x v="1"/>
    <x v="1"/>
    <x v="1"/>
    <s v="1 | 1"/>
    <x v="91"/>
    <n v="2001"/>
    <x v="1"/>
  </r>
  <r>
    <x v="1"/>
    <x v="2"/>
    <n v="-22125"/>
    <x v="110"/>
    <s v="SECRETARIA MUNICIPAL DE FAZENDA"/>
    <x v="4"/>
    <s v="'1015087"/>
    <x v="2097"/>
    <x v="0"/>
    <x v="0"/>
    <x v="2"/>
    <x v="2"/>
    <x v="14"/>
    <x v="12"/>
    <s v="1 | 1"/>
    <x v="132"/>
    <n v="20011"/>
    <x v="1"/>
  </r>
  <r>
    <x v="1"/>
    <x v="2"/>
    <n v="-22000"/>
    <x v="119"/>
    <s v="SR SANTOS SERVICOS LTDA"/>
    <x v="7"/>
    <s v="'519"/>
    <x v="534"/>
    <x v="0"/>
    <x v="0"/>
    <x v="12"/>
    <x v="12"/>
    <x v="24"/>
    <x v="20"/>
    <s v="1 | 1"/>
    <x v="141"/>
    <n v="2001"/>
    <x v="1"/>
  </r>
  <r>
    <x v="1"/>
    <x v="2"/>
    <n v="-22000"/>
    <x v="119"/>
    <s v="SR SANTOS SERVICOS LTDA"/>
    <x v="7"/>
    <s v="'522"/>
    <x v="534"/>
    <x v="0"/>
    <x v="0"/>
    <x v="12"/>
    <x v="12"/>
    <x v="24"/>
    <x v="20"/>
    <s v="1 | 1"/>
    <x v="141"/>
    <n v="2001"/>
    <x v="1"/>
  </r>
  <r>
    <x v="1"/>
    <x v="2"/>
    <n v="-22000"/>
    <x v="119"/>
    <s v="SR SANTOS SERVICOS LTDA"/>
    <x v="7"/>
    <s v="'524"/>
    <x v="534"/>
    <x v="0"/>
    <x v="0"/>
    <x v="12"/>
    <x v="12"/>
    <x v="24"/>
    <x v="20"/>
    <s v="1 | 1"/>
    <x v="141"/>
    <n v="2001"/>
    <x v="1"/>
  </r>
  <r>
    <x v="1"/>
    <x v="2"/>
    <n v="-21595.53"/>
    <x v="103"/>
    <s v="SECRETARIA DA RECEITA FEDERAL DO BRASIL - RFB"/>
    <x v="4"/>
    <s v="'1015485"/>
    <x v="601"/>
    <x v="0"/>
    <x v="0"/>
    <x v="5"/>
    <x v="5"/>
    <x v="13"/>
    <x v="11"/>
    <s v="1 | 1"/>
    <x v="122"/>
    <n v="2001"/>
    <x v="1"/>
  </r>
  <r>
    <x v="1"/>
    <x v="2"/>
    <n v="-21482.82"/>
    <x v="2"/>
    <s v="FOLHA DE PAGAMENTO"/>
    <x v="3"/>
    <s v="'1015162"/>
    <x v="2070"/>
    <x v="29"/>
    <x v="19"/>
    <x v="1"/>
    <x v="1"/>
    <x v="2"/>
    <x v="2"/>
    <s v="1 | 1"/>
    <x v="2"/>
    <n v="60014"/>
    <x v="1"/>
  </r>
  <r>
    <x v="1"/>
    <x v="2"/>
    <n v="-21000"/>
    <x v="119"/>
    <s v="A CLEAN SANEAMENTO AMBIENTAL DE RESIDUOS EIRELI"/>
    <x v="6"/>
    <s v="'1014647"/>
    <x v="2078"/>
    <x v="0"/>
    <x v="0"/>
    <x v="12"/>
    <x v="12"/>
    <x v="24"/>
    <x v="20"/>
    <s v="1 | 1"/>
    <x v="141"/>
    <n v="2001"/>
    <x v="1"/>
  </r>
  <r>
    <x v="1"/>
    <x v="2"/>
    <n v="-20186.59"/>
    <x v="73"/>
    <s v="SECRETARIA DA RECEITA FEDERAL DO BRASIL - RFB"/>
    <x v="4"/>
    <s v="'1015469"/>
    <x v="1360"/>
    <x v="0"/>
    <x v="0"/>
    <x v="5"/>
    <x v="5"/>
    <x v="13"/>
    <x v="11"/>
    <s v="1 | 1"/>
    <x v="85"/>
    <n v="2001"/>
    <x v="1"/>
  </r>
  <r>
    <x v="1"/>
    <x v="2"/>
    <n v="-20000"/>
    <x v="119"/>
    <s v="MDAKEDE INFORMACOES CADASTRAIS LTDA"/>
    <x v="7"/>
    <s v="'700"/>
    <x v="534"/>
    <x v="0"/>
    <x v="0"/>
    <x v="12"/>
    <x v="12"/>
    <x v="24"/>
    <x v="20"/>
    <s v="1 | 1"/>
    <x v="141"/>
    <n v="2001"/>
    <x v="1"/>
  </r>
  <r>
    <x v="1"/>
    <x v="2"/>
    <n v="-20000"/>
    <x v="9"/>
    <s v="JOSE ROBERTO B DE CARVALHO"/>
    <x v="6"/>
    <s v="'1014803"/>
    <x v="2098"/>
    <x v="4"/>
    <x v="4"/>
    <x v="1"/>
    <x v="1"/>
    <x v="8"/>
    <x v="6"/>
    <s v="1 | 1"/>
    <x v="11"/>
    <n v="40031"/>
    <x v="1"/>
  </r>
  <r>
    <x v="1"/>
    <x v="2"/>
    <n v="-19787.330000000002"/>
    <x v="8"/>
    <s v="AMI3 SOLUCOES AMBIENTAIS E TRANSPORTE DE RESIDUOS LTDA"/>
    <x v="6"/>
    <s v="'1013564"/>
    <x v="579"/>
    <x v="23"/>
    <x v="16"/>
    <x v="1"/>
    <x v="1"/>
    <x v="2"/>
    <x v="2"/>
    <s v="3 | 19"/>
    <x v="10"/>
    <n v="10021"/>
    <x v="1"/>
  </r>
  <r>
    <x v="1"/>
    <x v="2"/>
    <n v="-19736.62"/>
    <x v="104"/>
    <s v="TONAY ORGANIZACAO E PLANEJAMENTO LTDA"/>
    <x v="7"/>
    <s v="'309"/>
    <x v="1346"/>
    <x v="26"/>
    <x v="2"/>
    <x v="1"/>
    <x v="1"/>
    <x v="8"/>
    <x v="6"/>
    <s v="1 | 1"/>
    <x v="123"/>
    <n v="5004"/>
    <x v="1"/>
  </r>
  <r>
    <x v="1"/>
    <x v="2"/>
    <n v="-19116.57"/>
    <x v="2"/>
    <s v="FOLHA DE PAGAMENTO"/>
    <x v="3"/>
    <s v="'1015173"/>
    <x v="2093"/>
    <x v="3"/>
    <x v="3"/>
    <x v="2"/>
    <x v="2"/>
    <x v="4"/>
    <x v="2"/>
    <s v="1 | 1"/>
    <x v="5"/>
    <n v="40026"/>
    <x v="1"/>
  </r>
  <r>
    <x v="1"/>
    <x v="2"/>
    <n v="-19000"/>
    <x v="71"/>
    <s v="DIEGO GUTERRES DA SILVA 10235089745"/>
    <x v="7"/>
    <s v="'4"/>
    <x v="581"/>
    <x v="24"/>
    <x v="17"/>
    <x v="2"/>
    <x v="2"/>
    <x v="4"/>
    <x v="2"/>
    <s v="1 | 1"/>
    <x v="83"/>
    <n v="8006"/>
    <x v="1"/>
  </r>
  <r>
    <x v="1"/>
    <x v="2"/>
    <n v="-18994.36"/>
    <x v="7"/>
    <s v="JOSE EDUARDO DIAS ALMEIDA"/>
    <x v="8"/>
    <s v="'1014405"/>
    <x v="2099"/>
    <x v="2"/>
    <x v="2"/>
    <x v="2"/>
    <x v="2"/>
    <x v="7"/>
    <x v="5"/>
    <s v="1 | 1"/>
    <x v="9"/>
    <n v="4004"/>
    <x v="1"/>
  </r>
  <r>
    <x v="1"/>
    <x v="2"/>
    <n v="-18825.66"/>
    <x v="2"/>
    <s v="FOLHA DE PAGAMENTO"/>
    <x v="3"/>
    <s v="'1015173"/>
    <x v="2093"/>
    <x v="4"/>
    <x v="4"/>
    <x v="2"/>
    <x v="2"/>
    <x v="4"/>
    <x v="2"/>
    <s v="1 | 1"/>
    <x v="5"/>
    <n v="40036"/>
    <x v="1"/>
  </r>
  <r>
    <x v="1"/>
    <x v="2"/>
    <n v="-18824.490000000002"/>
    <x v="47"/>
    <s v="INSTITUTO NACIONAL DO SEGURO SOCIAL - INSS"/>
    <x v="4"/>
    <s v="'1014855"/>
    <x v="2100"/>
    <x v="0"/>
    <x v="0"/>
    <x v="6"/>
    <x v="6"/>
    <x v="17"/>
    <x v="13"/>
    <s v="1 | 1"/>
    <x v="56"/>
    <n v="20011"/>
    <x v="1"/>
  </r>
  <r>
    <x v="1"/>
    <x v="2"/>
    <n v="-18509.95"/>
    <x v="78"/>
    <s v="EPV SERVICOS DE ESCRITORIO E APOIO ADMINISTRATIVO - EIRELI"/>
    <x v="7"/>
    <s v="'25"/>
    <x v="2101"/>
    <x v="23"/>
    <x v="16"/>
    <x v="2"/>
    <x v="2"/>
    <x v="4"/>
    <x v="2"/>
    <s v="1 | 1"/>
    <x v="93"/>
    <n v="1002"/>
    <x v="1"/>
  </r>
  <r>
    <x v="1"/>
    <x v="2"/>
    <n v="-18120"/>
    <x v="22"/>
    <s v="MITRA TECNOLOGIA EM SISTEMAS LTDA"/>
    <x v="7"/>
    <s v="'2593"/>
    <x v="2102"/>
    <x v="8"/>
    <x v="7"/>
    <x v="2"/>
    <x v="2"/>
    <x v="10"/>
    <x v="8"/>
    <s v="1 | 1"/>
    <x v="26"/>
    <n v="8003"/>
    <x v="1"/>
  </r>
  <r>
    <x v="1"/>
    <x v="2"/>
    <n v="-18000"/>
    <x v="119"/>
    <s v="MDAKEDE INFORMACOES CADASTRAIS LTDA"/>
    <x v="7"/>
    <s v="'698"/>
    <x v="534"/>
    <x v="0"/>
    <x v="0"/>
    <x v="12"/>
    <x v="12"/>
    <x v="24"/>
    <x v="20"/>
    <s v="1 | 1"/>
    <x v="141"/>
    <n v="2001"/>
    <x v="1"/>
  </r>
  <r>
    <x v="1"/>
    <x v="2"/>
    <n v="-17706.48"/>
    <x v="71"/>
    <s v="WPC SISTEMA INTEGRADO LTDA"/>
    <x v="7"/>
    <s v="'1835"/>
    <x v="2103"/>
    <x v="24"/>
    <x v="17"/>
    <x v="2"/>
    <x v="2"/>
    <x v="4"/>
    <x v="2"/>
    <s v="1 | 1"/>
    <x v="83"/>
    <n v="8006"/>
    <x v="1"/>
  </r>
  <r>
    <x v="1"/>
    <x v="2"/>
    <n v="-17684.8"/>
    <x v="44"/>
    <s v="SECRETARIA DA RECEITA FEDERAL DO BRASIL - RFB"/>
    <x v="4"/>
    <s v="'1014849"/>
    <x v="2104"/>
    <x v="0"/>
    <x v="0"/>
    <x v="6"/>
    <x v="6"/>
    <x v="17"/>
    <x v="13"/>
    <s v="1 | 1"/>
    <x v="53"/>
    <n v="20011"/>
    <x v="1"/>
  </r>
  <r>
    <x v="1"/>
    <x v="2"/>
    <n v="-17450.48"/>
    <x v="44"/>
    <s v="SECRETARIA DA RECEITA FEDERAL DO BRASIL - RFB"/>
    <x v="4"/>
    <s v="'1014886"/>
    <x v="2105"/>
    <x v="0"/>
    <x v="0"/>
    <x v="6"/>
    <x v="6"/>
    <x v="17"/>
    <x v="13"/>
    <s v="1 | 1"/>
    <x v="53"/>
    <n v="20011"/>
    <x v="1"/>
  </r>
  <r>
    <x v="1"/>
    <x v="2"/>
    <n v="-17000"/>
    <x v="84"/>
    <s v="LANÇAMENTO MANUAL"/>
    <x v="1"/>
    <m/>
    <x v="1356"/>
    <x v="25"/>
    <x v="18"/>
    <x v="1"/>
    <x v="1"/>
    <x v="1"/>
    <x v="1"/>
    <m/>
    <x v="102"/>
    <n v="30011"/>
    <x v="0"/>
  </r>
  <r>
    <x v="1"/>
    <x v="2"/>
    <n v="-16816.23"/>
    <x v="31"/>
    <s v="LIGHT SERVICOS DE ELETRICIDADE S A"/>
    <x v="9"/>
    <s v="' 3506034"/>
    <x v="2106"/>
    <x v="2"/>
    <x v="2"/>
    <x v="2"/>
    <x v="2"/>
    <x v="7"/>
    <x v="5"/>
    <s v="1 | 1"/>
    <x v="115"/>
    <n v="4004"/>
    <x v="1"/>
  </r>
  <r>
    <x v="1"/>
    <x v="2"/>
    <n v="-16440.41"/>
    <x v="48"/>
    <s v="AGUAS DO RIO 4 SPE S.A"/>
    <x v="2"/>
    <s v="'3731147"/>
    <x v="2107"/>
    <x v="2"/>
    <x v="2"/>
    <x v="1"/>
    <x v="1"/>
    <x v="15"/>
    <x v="5"/>
    <s v="1 | 1"/>
    <x v="59"/>
    <n v="40041"/>
    <x v="1"/>
  </r>
  <r>
    <x v="1"/>
    <x v="2"/>
    <n v="-16407.150000000001"/>
    <x v="2"/>
    <s v="FOLHA DE PAGAMENTO"/>
    <x v="3"/>
    <s v="'1015169"/>
    <x v="2108"/>
    <x v="29"/>
    <x v="19"/>
    <x v="1"/>
    <x v="1"/>
    <x v="2"/>
    <x v="2"/>
    <s v="1 | 1"/>
    <x v="2"/>
    <n v="60011"/>
    <x v="1"/>
  </r>
  <r>
    <x v="1"/>
    <x v="2"/>
    <n v="-16000"/>
    <x v="119"/>
    <s v="A CLEAN SANEAMENTO AMBIENTAL DE RESIDUOS EIRELI"/>
    <x v="6"/>
    <s v="'1015050"/>
    <x v="2078"/>
    <x v="0"/>
    <x v="0"/>
    <x v="12"/>
    <x v="12"/>
    <x v="24"/>
    <x v="20"/>
    <s v="1 | 1"/>
    <x v="141"/>
    <n v="2001"/>
    <x v="1"/>
  </r>
  <r>
    <x v="1"/>
    <x v="2"/>
    <n v="-16000"/>
    <x v="119"/>
    <s v="MDAKEDE INFORMACOES CADASTRAIS LTDA"/>
    <x v="7"/>
    <s v="'699"/>
    <x v="534"/>
    <x v="0"/>
    <x v="0"/>
    <x v="12"/>
    <x v="12"/>
    <x v="24"/>
    <x v="20"/>
    <s v="1 | 1"/>
    <x v="141"/>
    <n v="2001"/>
    <x v="1"/>
  </r>
  <r>
    <x v="1"/>
    <x v="2"/>
    <n v="-15729.64"/>
    <x v="78"/>
    <s v="HSOL INCENTIVE PERFORMANCE S.A."/>
    <x v="7"/>
    <s v="'12698"/>
    <x v="2109"/>
    <x v="23"/>
    <x v="16"/>
    <x v="2"/>
    <x v="2"/>
    <x v="4"/>
    <x v="2"/>
    <s v="1 | 1"/>
    <x v="93"/>
    <n v="1002"/>
    <x v="1"/>
  </r>
  <r>
    <x v="1"/>
    <x v="2"/>
    <n v="-15448.5"/>
    <x v="117"/>
    <s v="CENTRAL DE TRATAMENTO DE RESIDUOS ALCANTARA S.A."/>
    <x v="7"/>
    <s v="'7516"/>
    <x v="2110"/>
    <x v="0"/>
    <x v="0"/>
    <x v="1"/>
    <x v="1"/>
    <x v="21"/>
    <x v="17"/>
    <s v="1 | 1"/>
    <x v="138"/>
    <n v="2001"/>
    <x v="1"/>
  </r>
  <r>
    <x v="1"/>
    <x v="2"/>
    <n v="-15116.1"/>
    <x v="97"/>
    <s v="JEDAF SERVICOS DE ESCRITORIO E APOIO ADMINISTRATIVO E TRANSPORTE EM GERAL EIRELI"/>
    <x v="7"/>
    <s v="'196"/>
    <x v="2111"/>
    <x v="33"/>
    <x v="16"/>
    <x v="9"/>
    <x v="9"/>
    <x v="20"/>
    <x v="16"/>
    <s v="1 | 1"/>
    <x v="116"/>
    <n v="9001"/>
    <x v="1"/>
  </r>
  <r>
    <x v="1"/>
    <x v="2"/>
    <n v="-15083.55"/>
    <x v="7"/>
    <s v="MARIA TERESA MELLO BASTOS"/>
    <x v="8"/>
    <s v="'1015178"/>
    <x v="2112"/>
    <x v="2"/>
    <x v="2"/>
    <x v="1"/>
    <x v="1"/>
    <x v="15"/>
    <x v="5"/>
    <s v="1 | 1"/>
    <x v="95"/>
    <n v="40041"/>
    <x v="1"/>
  </r>
  <r>
    <x v="1"/>
    <x v="2"/>
    <n v="-15000.69"/>
    <x v="8"/>
    <s v="JULIO R BILHARINHO"/>
    <x v="7"/>
    <s v="'80"/>
    <x v="2113"/>
    <x v="4"/>
    <x v="4"/>
    <x v="1"/>
    <x v="1"/>
    <x v="2"/>
    <x v="2"/>
    <s v="1 | 1"/>
    <x v="10"/>
    <n v="4003"/>
    <x v="1"/>
  </r>
  <r>
    <x v="1"/>
    <x v="2"/>
    <n v="-15000"/>
    <x v="119"/>
    <s v="A CLEAN SANEAMENTO AMBIENTAL DE RESIDUOS EIRELI"/>
    <x v="6"/>
    <s v="'1014499"/>
    <x v="528"/>
    <x v="0"/>
    <x v="0"/>
    <x v="12"/>
    <x v="12"/>
    <x v="24"/>
    <x v="20"/>
    <s v="1 | 1"/>
    <x v="141"/>
    <n v="2001"/>
    <x v="1"/>
  </r>
  <r>
    <x v="1"/>
    <x v="2"/>
    <n v="-15000"/>
    <x v="119"/>
    <s v="MDAKEDE INFORMACOES CADASTRAIS LTDA"/>
    <x v="7"/>
    <s v="'701"/>
    <x v="534"/>
    <x v="0"/>
    <x v="0"/>
    <x v="12"/>
    <x v="12"/>
    <x v="24"/>
    <x v="20"/>
    <s v="1 | 1"/>
    <x v="141"/>
    <n v="2001"/>
    <x v="1"/>
  </r>
  <r>
    <x v="1"/>
    <x v="2"/>
    <n v="-15000"/>
    <x v="119"/>
    <s v="PADRAO AMBIENTAL COLETA E TRANSPORTES EIRELI"/>
    <x v="6"/>
    <s v="'1015053"/>
    <x v="574"/>
    <x v="0"/>
    <x v="0"/>
    <x v="12"/>
    <x v="12"/>
    <x v="24"/>
    <x v="20"/>
    <s v="1 | 1"/>
    <x v="141"/>
    <n v="2001"/>
    <x v="1"/>
  </r>
  <r>
    <x v="1"/>
    <x v="2"/>
    <n v="-15000"/>
    <x v="64"/>
    <s v="CMAC CONSULTORIA E SERVICOS LTDA"/>
    <x v="7"/>
    <s v="'63"/>
    <x v="2114"/>
    <x v="12"/>
    <x v="10"/>
    <x v="2"/>
    <x v="2"/>
    <x v="12"/>
    <x v="10"/>
    <s v="1 | 1"/>
    <x v="76"/>
    <n v="30051"/>
    <x v="1"/>
  </r>
  <r>
    <x v="1"/>
    <x v="2"/>
    <n v="-14535.77"/>
    <x v="66"/>
    <s v="ITAU UNIBANCO S.A."/>
    <x v="8"/>
    <s v="'1005473"/>
    <x v="596"/>
    <x v="0"/>
    <x v="0"/>
    <x v="7"/>
    <x v="7"/>
    <x v="18"/>
    <x v="14"/>
    <s v="13 | 36"/>
    <x v="78"/>
    <n v="20011"/>
    <x v="1"/>
  </r>
  <r>
    <x v="1"/>
    <x v="2"/>
    <n v="-14500"/>
    <x v="71"/>
    <s v="AHGM SERVICOS DE ESCRITORIO E APOIO ADMINISTRATIVO EIRELI"/>
    <x v="7"/>
    <s v="'117"/>
    <x v="2115"/>
    <x v="4"/>
    <x v="4"/>
    <x v="2"/>
    <x v="2"/>
    <x v="4"/>
    <x v="2"/>
    <s v="1 | 1"/>
    <x v="83"/>
    <n v="40036"/>
    <x v="1"/>
  </r>
  <r>
    <x v="1"/>
    <x v="2"/>
    <n v="-14431.18"/>
    <x v="97"/>
    <s v="BRADESCO SAUDE S/A"/>
    <x v="2"/>
    <s v="'613595855"/>
    <x v="2116"/>
    <x v="33"/>
    <x v="16"/>
    <x v="9"/>
    <x v="9"/>
    <x v="20"/>
    <x v="16"/>
    <s v="1 | 1"/>
    <x v="116"/>
    <n v="9001"/>
    <x v="1"/>
  </r>
  <r>
    <x v="1"/>
    <x v="2"/>
    <n v="-14158.92"/>
    <x v="2"/>
    <s v="FOLHA DE PAGAMENTO"/>
    <x v="3"/>
    <s v="'1015171"/>
    <x v="2087"/>
    <x v="11"/>
    <x v="6"/>
    <x v="2"/>
    <x v="2"/>
    <x v="4"/>
    <x v="2"/>
    <s v="1 | 1"/>
    <x v="5"/>
    <n v="8004"/>
    <x v="1"/>
  </r>
  <r>
    <x v="1"/>
    <x v="2"/>
    <n v="-13119.34"/>
    <x v="48"/>
    <s v="AGUAS DO RIO 4 SPE S.A"/>
    <x v="2"/>
    <s v="'475822"/>
    <x v="2117"/>
    <x v="2"/>
    <x v="2"/>
    <x v="2"/>
    <x v="2"/>
    <x v="7"/>
    <x v="5"/>
    <s v="1 | 1"/>
    <x v="86"/>
    <n v="4004"/>
    <x v="1"/>
  </r>
  <r>
    <x v="1"/>
    <x v="2"/>
    <n v="-13000"/>
    <x v="7"/>
    <s v="LUCAS F DI BENEDETTO"/>
    <x v="6"/>
    <s v="'1014388"/>
    <x v="605"/>
    <x v="2"/>
    <x v="2"/>
    <x v="1"/>
    <x v="1"/>
    <x v="15"/>
    <x v="5"/>
    <s v="1 | 1"/>
    <x v="95"/>
    <n v="40041"/>
    <x v="1"/>
  </r>
  <r>
    <x v="1"/>
    <x v="2"/>
    <n v="-13000"/>
    <x v="119"/>
    <s v="A CLEAN SANEAMENTO AMBIENTAL DE RESIDUOS EIRELI"/>
    <x v="6"/>
    <s v="'1015051"/>
    <x v="2078"/>
    <x v="0"/>
    <x v="0"/>
    <x v="12"/>
    <x v="12"/>
    <x v="24"/>
    <x v="20"/>
    <s v="1 | 1"/>
    <x v="141"/>
    <n v="2001"/>
    <x v="1"/>
  </r>
  <r>
    <x v="1"/>
    <x v="2"/>
    <n v="-13000"/>
    <x v="71"/>
    <s v="CINTIA MARISE FRANSOSI DOTI 15354982855"/>
    <x v="7"/>
    <s v="'36"/>
    <x v="2118"/>
    <x v="10"/>
    <x v="9"/>
    <x v="2"/>
    <x v="2"/>
    <x v="4"/>
    <x v="2"/>
    <s v="1 | 1"/>
    <x v="83"/>
    <n v="8001"/>
    <x v="1"/>
  </r>
  <r>
    <x v="1"/>
    <x v="2"/>
    <n v="-12660.25"/>
    <x v="40"/>
    <s v="M J PATRIMONIAL SERVICOS DE SEGURANCA, MANUTENCAO E CONSERVACAO LTDA"/>
    <x v="7"/>
    <s v="'18"/>
    <x v="2119"/>
    <x v="28"/>
    <x v="16"/>
    <x v="2"/>
    <x v="2"/>
    <x v="12"/>
    <x v="10"/>
    <s v="1 | 1"/>
    <x v="48"/>
    <n v="8005"/>
    <x v="1"/>
  </r>
  <r>
    <x v="1"/>
    <x v="2"/>
    <n v="-12641.04"/>
    <x v="34"/>
    <s v="UNIMED-RIO COOPERATIVA DE TRABALHO MEDICO DO RIO DE JANEIRO LTDA"/>
    <x v="7"/>
    <s v="'34370749"/>
    <x v="2120"/>
    <x v="29"/>
    <x v="19"/>
    <x v="1"/>
    <x v="1"/>
    <x v="3"/>
    <x v="3"/>
    <s v="1 | 1"/>
    <x v="49"/>
    <n v="60011"/>
    <x v="1"/>
  </r>
  <r>
    <x v="1"/>
    <x v="2"/>
    <n v="-12587.84"/>
    <x v="2"/>
    <s v="FOLHA DE PAGAMENTO"/>
    <x v="3"/>
    <s v="'1015171"/>
    <x v="2087"/>
    <x v="6"/>
    <x v="1"/>
    <x v="1"/>
    <x v="1"/>
    <x v="2"/>
    <x v="2"/>
    <s v="1 | 1"/>
    <x v="2"/>
    <n v="7003"/>
    <x v="1"/>
  </r>
  <r>
    <x v="1"/>
    <x v="2"/>
    <n v="-12482.611666666666"/>
    <x v="29"/>
    <s v="LANÇAMENTO MANUAL"/>
    <x v="1"/>
    <m/>
    <x v="560"/>
    <x v="0"/>
    <x v="0"/>
    <x v="1"/>
    <x v="1"/>
    <x v="2"/>
    <x v="2"/>
    <m/>
    <x v="38"/>
    <n v="2001"/>
    <x v="0"/>
  </r>
  <r>
    <x v="1"/>
    <x v="2"/>
    <n v="-12360"/>
    <x v="97"/>
    <s v="FOLHA DE PAGAMENTO"/>
    <x v="6"/>
    <s v="'1013526"/>
    <x v="610"/>
    <x v="33"/>
    <x v="16"/>
    <x v="9"/>
    <x v="9"/>
    <x v="20"/>
    <x v="16"/>
    <s v="1 | 1"/>
    <x v="116"/>
    <n v="9001"/>
    <x v="1"/>
  </r>
  <r>
    <x v="1"/>
    <x v="2"/>
    <n v="-12312.45"/>
    <x v="2"/>
    <s v="FOLHA DE PAGAMENTO"/>
    <x v="3"/>
    <s v="'1015169"/>
    <x v="2108"/>
    <x v="29"/>
    <x v="19"/>
    <x v="1"/>
    <x v="1"/>
    <x v="2"/>
    <x v="2"/>
    <s v="1 | 1"/>
    <x v="2"/>
    <n v="60013"/>
    <x v="1"/>
  </r>
  <r>
    <x v="1"/>
    <x v="2"/>
    <n v="-12291.7"/>
    <x v="34"/>
    <s v="UNIMED-RIO COOPERATIVA DE TRABALHO MEDICO DO RIO DE JANEIRO LTDA"/>
    <x v="7"/>
    <s v="'34370747"/>
    <x v="2121"/>
    <x v="29"/>
    <x v="19"/>
    <x v="1"/>
    <x v="1"/>
    <x v="3"/>
    <x v="3"/>
    <s v="1 | 1"/>
    <x v="49"/>
    <n v="60011"/>
    <x v="1"/>
  </r>
  <r>
    <x v="1"/>
    <x v="2"/>
    <n v="-12200"/>
    <x v="71"/>
    <s v="ASSAD SERVICOS DE ESCRITORIO E APOIO ADMINISTRATIVO EIRELI"/>
    <x v="7"/>
    <s v="'65"/>
    <x v="2122"/>
    <x v="20"/>
    <x v="2"/>
    <x v="2"/>
    <x v="2"/>
    <x v="4"/>
    <x v="2"/>
    <s v="1 | 1"/>
    <x v="83"/>
    <n v="50016"/>
    <x v="1"/>
  </r>
  <r>
    <x v="1"/>
    <x v="2"/>
    <n v="-12087.2"/>
    <x v="71"/>
    <s v="PATRICIA LOBITZKI SERVICOS DE CONSULTORIA DE ESCRITORIO E APOIO ADMINISTRATIVO LTDA"/>
    <x v="10"/>
    <s v="'1015144"/>
    <x v="2123"/>
    <x v="8"/>
    <x v="7"/>
    <x v="2"/>
    <x v="2"/>
    <x v="4"/>
    <x v="2"/>
    <s v="1 | 1"/>
    <x v="83"/>
    <n v="8003"/>
    <x v="1"/>
  </r>
  <r>
    <x v="1"/>
    <x v="2"/>
    <n v="-12000"/>
    <x v="119"/>
    <s v="PADRAO AMBIENTAL COLETA E TRANSPORTES EIRELI"/>
    <x v="6"/>
    <s v="'1014782"/>
    <x v="574"/>
    <x v="0"/>
    <x v="0"/>
    <x v="12"/>
    <x v="12"/>
    <x v="24"/>
    <x v="20"/>
    <s v="1 | 1"/>
    <x v="141"/>
    <n v="2001"/>
    <x v="1"/>
  </r>
  <r>
    <x v="1"/>
    <x v="2"/>
    <n v="-12000"/>
    <x v="119"/>
    <s v="PADRAO AMBIENTAL COLETA E TRANSPORTES EIRELI"/>
    <x v="6"/>
    <s v="'1014936"/>
    <x v="574"/>
    <x v="0"/>
    <x v="0"/>
    <x v="12"/>
    <x v="12"/>
    <x v="24"/>
    <x v="20"/>
    <s v="1 | 1"/>
    <x v="141"/>
    <n v="2001"/>
    <x v="1"/>
  </r>
  <r>
    <x v="1"/>
    <x v="2"/>
    <n v="-11895.03"/>
    <x v="87"/>
    <s v="BANCO MERCEDES-BENZ DO BRASIL S/A"/>
    <x v="8"/>
    <s v="'1000624"/>
    <x v="613"/>
    <x v="0"/>
    <x v="0"/>
    <x v="7"/>
    <x v="7"/>
    <x v="18"/>
    <x v="14"/>
    <s v="37 | 48"/>
    <x v="105"/>
    <n v="20011"/>
    <x v="0"/>
  </r>
  <r>
    <x v="1"/>
    <x v="2"/>
    <n v="-11845.51"/>
    <x v="7"/>
    <s v="RENT IN RIO LOCACAO DE VEICULOS BLINDADOS EIRELI"/>
    <x v="8"/>
    <s v="'1007456"/>
    <x v="615"/>
    <x v="2"/>
    <x v="2"/>
    <x v="1"/>
    <x v="1"/>
    <x v="15"/>
    <x v="5"/>
    <s v="3 | 4"/>
    <x v="95"/>
    <n v="40041"/>
    <x v="1"/>
  </r>
  <r>
    <x v="1"/>
    <x v="2"/>
    <n v="-11836.05"/>
    <x v="84"/>
    <s v="SECRETARIA DE ESTADO DE FAZENDA - SEFAZ"/>
    <x v="4"/>
    <s v="'1014395"/>
    <x v="1504"/>
    <x v="25"/>
    <x v="18"/>
    <x v="1"/>
    <x v="1"/>
    <x v="1"/>
    <x v="1"/>
    <s v="1 | 1"/>
    <x v="102"/>
    <n v="30011"/>
    <x v="1"/>
  </r>
  <r>
    <x v="1"/>
    <x v="2"/>
    <n v="-11767.22"/>
    <x v="2"/>
    <s v="FOLHA DE PAGAMENTO"/>
    <x v="3"/>
    <s v="'1015173"/>
    <x v="2093"/>
    <x v="18"/>
    <x v="13"/>
    <x v="2"/>
    <x v="2"/>
    <x v="4"/>
    <x v="2"/>
    <s v="1 | 1"/>
    <x v="5"/>
    <n v="4001"/>
    <x v="1"/>
  </r>
  <r>
    <x v="1"/>
    <x v="2"/>
    <n v="-11722.67"/>
    <x v="99"/>
    <s v="CAIXA ECONOMICA FEDERAL"/>
    <x v="8"/>
    <s v="'1014808"/>
    <x v="561"/>
    <x v="0"/>
    <x v="0"/>
    <x v="3"/>
    <x v="3"/>
    <x v="9"/>
    <x v="7"/>
    <s v="1 | 1"/>
    <x v="118"/>
    <n v="20011"/>
    <x v="1"/>
  </r>
  <r>
    <x v="1"/>
    <x v="2"/>
    <n v="-11684.6"/>
    <x v="21"/>
    <s v="FERIAS "/>
    <x v="3"/>
    <s v="'1014298"/>
    <x v="2124"/>
    <x v="29"/>
    <x v="19"/>
    <x v="1"/>
    <x v="1"/>
    <x v="2"/>
    <x v="2"/>
    <s v="1 | 1"/>
    <x v="27"/>
    <n v="60011"/>
    <x v="1"/>
  </r>
  <r>
    <x v="1"/>
    <x v="2"/>
    <n v="-11650.43"/>
    <x v="111"/>
    <s v="TRIBUNAL REGIONAL DO TRABALHO DA 1A. REGIAO"/>
    <x v="4"/>
    <s v="'0101110-89.2021.5.01.0022"/>
    <x v="2125"/>
    <x v="9"/>
    <x v="8"/>
    <x v="2"/>
    <x v="2"/>
    <x v="10"/>
    <x v="8"/>
    <s v="1 | 1"/>
    <x v="131"/>
    <n v="8002"/>
    <x v="1"/>
  </r>
  <r>
    <x v="1"/>
    <x v="2"/>
    <n v="-11595.43"/>
    <x v="91"/>
    <s v="RESCISAO"/>
    <x v="3"/>
    <s v="'1014571"/>
    <x v="2126"/>
    <x v="27"/>
    <x v="19"/>
    <x v="1"/>
    <x v="1"/>
    <x v="2"/>
    <x v="2"/>
    <s v="1 | 1"/>
    <x v="109"/>
    <n v="60021"/>
    <x v="1"/>
  </r>
  <r>
    <x v="1"/>
    <x v="2"/>
    <n v="-11500"/>
    <x v="8"/>
    <s v="MDAKEDE INFORMACOES CADASTRAIS LTDA"/>
    <x v="7"/>
    <s v="'707"/>
    <x v="2127"/>
    <x v="4"/>
    <x v="4"/>
    <x v="1"/>
    <x v="1"/>
    <x v="2"/>
    <x v="2"/>
    <s v="1 | 1"/>
    <x v="10"/>
    <n v="4003"/>
    <x v="1"/>
  </r>
  <r>
    <x v="1"/>
    <x v="2"/>
    <n v="-11390.16"/>
    <x v="2"/>
    <s v="FOLHA DE PAGAMENTO"/>
    <x v="3"/>
    <s v="'1015173"/>
    <x v="2093"/>
    <x v="22"/>
    <x v="0"/>
    <x v="2"/>
    <x v="2"/>
    <x v="4"/>
    <x v="2"/>
    <s v="1 | 1"/>
    <x v="5"/>
    <n v="3002"/>
    <x v="1"/>
  </r>
  <r>
    <x v="1"/>
    <x v="2"/>
    <n v="-11260"/>
    <x v="22"/>
    <s v="ITS SERVICOS DE TECNOLOGIA DA INFORMACAO LTDA"/>
    <x v="2"/>
    <s v="'043"/>
    <x v="2128"/>
    <x v="27"/>
    <x v="19"/>
    <x v="2"/>
    <x v="2"/>
    <x v="10"/>
    <x v="8"/>
    <s v="1 | 1"/>
    <x v="26"/>
    <n v="6002"/>
    <x v="1"/>
  </r>
  <r>
    <x v="1"/>
    <x v="2"/>
    <n v="-11172.22"/>
    <x v="8"/>
    <s v="JULIO R BILHARINHO"/>
    <x v="7"/>
    <s v="'79"/>
    <x v="2129"/>
    <x v="4"/>
    <x v="4"/>
    <x v="1"/>
    <x v="1"/>
    <x v="2"/>
    <x v="2"/>
    <s v="1 | 1"/>
    <x v="10"/>
    <n v="4003"/>
    <x v="1"/>
  </r>
  <r>
    <x v="1"/>
    <x v="2"/>
    <n v="-11000"/>
    <x v="71"/>
    <s v="LHK SERVICOS DE CONSULTORIA DE ESCRITORIO E APOIO ADMINISTRATIVO LTDA"/>
    <x v="7"/>
    <s v="'11"/>
    <x v="619"/>
    <x v="30"/>
    <x v="6"/>
    <x v="2"/>
    <x v="2"/>
    <x v="4"/>
    <x v="2"/>
    <s v="1 | 1"/>
    <x v="83"/>
    <n v="3007"/>
    <x v="1"/>
  </r>
  <r>
    <x v="1"/>
    <x v="2"/>
    <n v="-10908.8"/>
    <x v="91"/>
    <s v="RESCISAO"/>
    <x v="3"/>
    <s v="'1014570"/>
    <x v="2130"/>
    <x v="27"/>
    <x v="19"/>
    <x v="1"/>
    <x v="1"/>
    <x v="2"/>
    <x v="2"/>
    <s v="1 | 1"/>
    <x v="109"/>
    <n v="60021"/>
    <x v="1"/>
  </r>
  <r>
    <x v="1"/>
    <x v="2"/>
    <n v="-10482.379999999999"/>
    <x v="91"/>
    <s v="RESCISAO"/>
    <x v="3"/>
    <s v="'1014734"/>
    <x v="2131"/>
    <x v="21"/>
    <x v="15"/>
    <x v="2"/>
    <x v="2"/>
    <x v="4"/>
    <x v="2"/>
    <s v="1 | 1"/>
    <x v="125"/>
    <n v="3004"/>
    <x v="1"/>
  </r>
  <r>
    <x v="1"/>
    <x v="2"/>
    <n v="-10337.51"/>
    <x v="51"/>
    <s v="BMW FINANCEIRA S.A - CREDITO, FINANCIAMENTO E INVESTIMENTO."/>
    <x v="8"/>
    <s v="'1014352"/>
    <x v="654"/>
    <x v="23"/>
    <x v="16"/>
    <x v="7"/>
    <x v="7"/>
    <x v="18"/>
    <x v="14"/>
    <s v="1 | 35"/>
    <x v="63"/>
    <n v="1002"/>
    <x v="1"/>
  </r>
  <r>
    <x v="1"/>
    <x v="2"/>
    <n v="-10000"/>
    <x v="119"/>
    <s v="A CLEAN SANEAMENTO AMBIENTAL DE RESIDUOS EIRELI"/>
    <x v="6"/>
    <s v="'1014665"/>
    <x v="2078"/>
    <x v="0"/>
    <x v="0"/>
    <x v="12"/>
    <x v="12"/>
    <x v="24"/>
    <x v="20"/>
    <s v="1 | 1"/>
    <x v="141"/>
    <n v="2001"/>
    <x v="1"/>
  </r>
  <r>
    <x v="1"/>
    <x v="2"/>
    <n v="-10000"/>
    <x v="119"/>
    <s v="SR SANTOS SERVICOS LTDA"/>
    <x v="7"/>
    <s v="'518"/>
    <x v="534"/>
    <x v="0"/>
    <x v="0"/>
    <x v="12"/>
    <x v="12"/>
    <x v="24"/>
    <x v="20"/>
    <s v="1 | 1"/>
    <x v="141"/>
    <n v="2001"/>
    <x v="1"/>
  </r>
  <r>
    <x v="1"/>
    <x v="2"/>
    <n v="-10000"/>
    <x v="119"/>
    <s v="SR SANTOS SERVICOS LTDA"/>
    <x v="7"/>
    <s v="'520"/>
    <x v="534"/>
    <x v="0"/>
    <x v="0"/>
    <x v="12"/>
    <x v="12"/>
    <x v="24"/>
    <x v="20"/>
    <s v="1 | 1"/>
    <x v="141"/>
    <n v="2001"/>
    <x v="1"/>
  </r>
  <r>
    <x v="1"/>
    <x v="2"/>
    <n v="-10000"/>
    <x v="76"/>
    <s v="VIDA VERDE SERVICOS EMPRESARIAIS EIRELI"/>
    <x v="2"/>
    <s v="'125"/>
    <x v="2132"/>
    <x v="0"/>
    <x v="0"/>
    <x v="1"/>
    <x v="1"/>
    <x v="1"/>
    <x v="1"/>
    <s v="1 | 1"/>
    <x v="91"/>
    <n v="2001"/>
    <x v="1"/>
  </r>
  <r>
    <x v="1"/>
    <x v="2"/>
    <n v="-10000"/>
    <x v="18"/>
    <s v="COMISSÃƒO"/>
    <x v="6"/>
    <s v="'1015243"/>
    <x v="2133"/>
    <x v="19"/>
    <x v="14"/>
    <x v="2"/>
    <x v="2"/>
    <x v="10"/>
    <x v="8"/>
    <s v="1 | 1"/>
    <x v="21"/>
    <n v="3003"/>
    <x v="1"/>
  </r>
  <r>
    <x v="1"/>
    <x v="2"/>
    <n v="-10000"/>
    <x v="114"/>
    <s v="URBZ IMOBILIARIA LTDA"/>
    <x v="8"/>
    <s v="'1014953"/>
    <x v="2134"/>
    <x v="0"/>
    <x v="0"/>
    <x v="10"/>
    <x v="10"/>
    <x v="22"/>
    <x v="18"/>
    <s v="1 | 1"/>
    <x v="135"/>
    <n v="20011"/>
    <x v="1"/>
  </r>
  <r>
    <x v="1"/>
    <x v="2"/>
    <n v="-10000"/>
    <x v="71"/>
    <s v="M CARNEIRO SERVICOS DE CONSULTORIA DE ESCRITORIO E APOIO ADMINISTRATIVO LTDA"/>
    <x v="7"/>
    <s v="'6"/>
    <x v="628"/>
    <x v="9"/>
    <x v="8"/>
    <x v="2"/>
    <x v="2"/>
    <x v="4"/>
    <x v="2"/>
    <s v="1 | 1"/>
    <x v="83"/>
    <n v="8002"/>
    <x v="1"/>
  </r>
  <r>
    <x v="1"/>
    <x v="2"/>
    <n v="-10000"/>
    <x v="71"/>
    <s v="MARIA EMILIA PEREIRA GOMES MARTINS SISTEMAS "/>
    <x v="10"/>
    <s v="'1015151"/>
    <x v="2135"/>
    <x v="24"/>
    <x v="17"/>
    <x v="2"/>
    <x v="2"/>
    <x v="4"/>
    <x v="2"/>
    <s v="1 | 1"/>
    <x v="83"/>
    <n v="8006"/>
    <x v="1"/>
  </r>
  <r>
    <x v="1"/>
    <x v="2"/>
    <n v="-9933.9"/>
    <x v="112"/>
    <s v="BIOCLEAN SERVICOS DE GERENCIAMENTO E TRATAMENTO DE RESIDUOS LTDA"/>
    <x v="7"/>
    <s v="'784"/>
    <x v="2136"/>
    <x v="0"/>
    <x v="0"/>
    <x v="1"/>
    <x v="1"/>
    <x v="21"/>
    <x v="17"/>
    <s v="1 | 1"/>
    <x v="133"/>
    <n v="2001"/>
    <x v="1"/>
  </r>
  <r>
    <x v="1"/>
    <x v="2"/>
    <n v="-9902.7999999999993"/>
    <x v="102"/>
    <s v="BR BRIM UNIFORMES PROFISSIONAIS E CONFECCOES LTDA"/>
    <x v="9"/>
    <s v="'3112"/>
    <x v="2137"/>
    <x v="10"/>
    <x v="9"/>
    <x v="2"/>
    <x v="2"/>
    <x v="10"/>
    <x v="8"/>
    <s v="1 | 1"/>
    <x v="139"/>
    <n v="8001"/>
    <x v="1"/>
  </r>
  <r>
    <x v="1"/>
    <x v="2"/>
    <n v="-9885.14"/>
    <x v="66"/>
    <s v="ITAU UNIBANCO S.A."/>
    <x v="8"/>
    <s v="'1002191"/>
    <x v="629"/>
    <x v="0"/>
    <x v="0"/>
    <x v="7"/>
    <x v="7"/>
    <x v="18"/>
    <x v="14"/>
    <s v="18 | 35"/>
    <x v="78"/>
    <n v="20011"/>
    <x v="0"/>
  </r>
  <r>
    <x v="1"/>
    <x v="2"/>
    <n v="-9831.73"/>
    <x v="113"/>
    <s v="MENTOR COUTO ADVOGADOS ASSOCIADOS"/>
    <x v="7"/>
    <s v="'1242"/>
    <x v="2138"/>
    <x v="0"/>
    <x v="0"/>
    <x v="10"/>
    <x v="10"/>
    <x v="22"/>
    <x v="18"/>
    <s v="1 | 1"/>
    <x v="134"/>
    <n v="20011"/>
    <x v="1"/>
  </r>
  <r>
    <x v="1"/>
    <x v="2"/>
    <n v="-9743.6299999999992"/>
    <x v="8"/>
    <s v="COMISSÃƒO"/>
    <x v="6"/>
    <s v="'1015293"/>
    <x v="2139"/>
    <x v="3"/>
    <x v="3"/>
    <x v="1"/>
    <x v="1"/>
    <x v="2"/>
    <x v="2"/>
    <s v="1 | 1"/>
    <x v="10"/>
    <n v="4002"/>
    <x v="1"/>
  </r>
  <r>
    <x v="1"/>
    <x v="2"/>
    <n v="-9633.0300000000007"/>
    <x v="31"/>
    <s v="LIGHT SERVICOS DE ELETRICIDADE S A"/>
    <x v="9"/>
    <s v="'3418249"/>
    <x v="2140"/>
    <x v="2"/>
    <x v="2"/>
    <x v="1"/>
    <x v="1"/>
    <x v="15"/>
    <x v="5"/>
    <s v="1 | 1"/>
    <x v="36"/>
    <n v="40041"/>
    <x v="1"/>
  </r>
  <r>
    <x v="1"/>
    <x v="2"/>
    <n v="-9484.4500000000007"/>
    <x v="3"/>
    <s v="SODEXO PASS DO BRASIL SERVICOS E COMERCIO S.A."/>
    <x v="2"/>
    <s v="'582882001"/>
    <x v="2079"/>
    <x v="29"/>
    <x v="19"/>
    <x v="1"/>
    <x v="1"/>
    <x v="3"/>
    <x v="3"/>
    <s v="1 | 1"/>
    <x v="3"/>
    <n v="60012"/>
    <x v="1"/>
  </r>
  <r>
    <x v="1"/>
    <x v="2"/>
    <n v="-9328.69"/>
    <x v="13"/>
    <s v="G4 EDUCACAO LTDA"/>
    <x v="10"/>
    <s v="'1013617"/>
    <x v="630"/>
    <x v="3"/>
    <x v="3"/>
    <x v="2"/>
    <x v="2"/>
    <x v="6"/>
    <x v="3"/>
    <s v="1 | 1"/>
    <x v="16"/>
    <n v="4002"/>
    <x v="1"/>
  </r>
  <r>
    <x v="1"/>
    <x v="2"/>
    <n v="-9200"/>
    <x v="18"/>
    <s v="EKO TRANSPORTES E RECOLHIMENTO DE RESIDUOS LTDA"/>
    <x v="6"/>
    <s v="'1015244"/>
    <x v="2141"/>
    <x v="29"/>
    <x v="19"/>
    <x v="2"/>
    <x v="2"/>
    <x v="10"/>
    <x v="8"/>
    <s v="1 | 1"/>
    <x v="21"/>
    <n v="60011"/>
    <x v="1"/>
  </r>
  <r>
    <x v="1"/>
    <x v="2"/>
    <n v="-9068.2000000000007"/>
    <x v="84"/>
    <s v="SECRETARIA DE ESTADO DE FAZENDA - SEFAZ"/>
    <x v="4"/>
    <s v="'1014441"/>
    <x v="2142"/>
    <x v="25"/>
    <x v="18"/>
    <x v="1"/>
    <x v="1"/>
    <x v="1"/>
    <x v="1"/>
    <s v="1 | 1"/>
    <x v="102"/>
    <n v="30011"/>
    <x v="1"/>
  </r>
  <r>
    <x v="1"/>
    <x v="2"/>
    <n v="-9000"/>
    <x v="119"/>
    <s v="MDAKEDE INFORMACOES CADASTRAIS LTDA"/>
    <x v="7"/>
    <s v="'705"/>
    <x v="534"/>
    <x v="0"/>
    <x v="0"/>
    <x v="12"/>
    <x v="12"/>
    <x v="24"/>
    <x v="20"/>
    <s v="1 | 1"/>
    <x v="141"/>
    <n v="2001"/>
    <x v="1"/>
  </r>
  <r>
    <x v="1"/>
    <x v="2"/>
    <n v="-8918.2099999999991"/>
    <x v="78"/>
    <s v="FOLHA DE PAGAMENTO"/>
    <x v="3"/>
    <s v="'1015131"/>
    <x v="2143"/>
    <x v="23"/>
    <x v="16"/>
    <x v="2"/>
    <x v="2"/>
    <x v="4"/>
    <x v="2"/>
    <s v="1 | 1"/>
    <x v="93"/>
    <n v="1002"/>
    <x v="1"/>
  </r>
  <r>
    <x v="1"/>
    <x v="2"/>
    <n v="-8840.7000000000007"/>
    <x v="21"/>
    <s v="FERIAS "/>
    <x v="3"/>
    <s v="'1014300"/>
    <x v="2144"/>
    <x v="3"/>
    <x v="3"/>
    <x v="2"/>
    <x v="2"/>
    <x v="4"/>
    <x v="2"/>
    <s v="1 | 1"/>
    <x v="25"/>
    <n v="4002"/>
    <x v="1"/>
  </r>
  <r>
    <x v="1"/>
    <x v="2"/>
    <n v="-8743"/>
    <x v="32"/>
    <s v="OLIVEIRA ASSESSORIA &amp; PLANEJAMENTO LTDA"/>
    <x v="7"/>
    <s v="'49"/>
    <x v="2145"/>
    <x v="20"/>
    <x v="2"/>
    <x v="2"/>
    <x v="2"/>
    <x v="12"/>
    <x v="10"/>
    <s v="1 | 1"/>
    <x v="37"/>
    <n v="50016"/>
    <x v="1"/>
  </r>
  <r>
    <x v="1"/>
    <x v="2"/>
    <n v="-8623.77"/>
    <x v="91"/>
    <s v="RESCISAO"/>
    <x v="3"/>
    <s v="'1014581"/>
    <x v="2146"/>
    <x v="12"/>
    <x v="10"/>
    <x v="2"/>
    <x v="2"/>
    <x v="4"/>
    <x v="2"/>
    <s v="1 | 1"/>
    <x v="125"/>
    <n v="3005"/>
    <x v="1"/>
  </r>
  <r>
    <x v="1"/>
    <x v="2"/>
    <n v="-8580.3799999999992"/>
    <x v="21"/>
    <s v="FERIAS "/>
    <x v="3"/>
    <s v="'1014239"/>
    <x v="2147"/>
    <x v="1"/>
    <x v="1"/>
    <x v="1"/>
    <x v="1"/>
    <x v="2"/>
    <x v="2"/>
    <s v="1 | 1"/>
    <x v="27"/>
    <n v="7001"/>
    <x v="1"/>
  </r>
  <r>
    <x v="1"/>
    <x v="2"/>
    <n v="-8566.98"/>
    <x v="112"/>
    <s v="BIOCLEAN SERVICOS DE GERENCIAMENTO E TRATAMENTO DE RESIDUOS LTDA"/>
    <x v="9"/>
    <s v="'783"/>
    <x v="2148"/>
    <x v="0"/>
    <x v="0"/>
    <x v="1"/>
    <x v="1"/>
    <x v="21"/>
    <x v="17"/>
    <s v="2 | 2"/>
    <x v="133"/>
    <n v="2001"/>
    <x v="1"/>
  </r>
  <r>
    <x v="1"/>
    <x v="2"/>
    <n v="-8540.7099999999991"/>
    <x v="58"/>
    <s v="SECRETARIA MUNICIPAL DE FAZENDA"/>
    <x v="4"/>
    <s v="'1014420"/>
    <x v="1390"/>
    <x v="0"/>
    <x v="0"/>
    <x v="6"/>
    <x v="6"/>
    <x v="17"/>
    <x v="13"/>
    <s v="1 | 1"/>
    <x v="70"/>
    <n v="2001"/>
    <x v="1"/>
  </r>
  <r>
    <x v="1"/>
    <x v="2"/>
    <n v="-8438.4699999999993"/>
    <x v="8"/>
    <s v="MM SEGURANCA DOS ALIMENTOS LTDA"/>
    <x v="7"/>
    <s v="'336"/>
    <x v="2149"/>
    <x v="4"/>
    <x v="4"/>
    <x v="1"/>
    <x v="1"/>
    <x v="2"/>
    <x v="2"/>
    <s v="1 | 1"/>
    <x v="10"/>
    <n v="4003"/>
    <x v="1"/>
  </r>
  <r>
    <x v="1"/>
    <x v="2"/>
    <n v="-8437.4599999999991"/>
    <x v="91"/>
    <s v="RESCISAO"/>
    <x v="3"/>
    <s v="'1014577"/>
    <x v="2150"/>
    <x v="29"/>
    <x v="19"/>
    <x v="1"/>
    <x v="1"/>
    <x v="2"/>
    <x v="2"/>
    <s v="1 | 1"/>
    <x v="109"/>
    <n v="60011"/>
    <x v="1"/>
  </r>
  <r>
    <x v="1"/>
    <x v="2"/>
    <n v="-8403.7999999999993"/>
    <x v="71"/>
    <s v="VVANONI SERVICOS DE COBRANCA LTDA"/>
    <x v="7"/>
    <s v="'185"/>
    <x v="2151"/>
    <x v="4"/>
    <x v="4"/>
    <x v="2"/>
    <x v="2"/>
    <x v="4"/>
    <x v="2"/>
    <s v="1 | 1"/>
    <x v="83"/>
    <n v="40036"/>
    <x v="1"/>
  </r>
  <r>
    <x v="1"/>
    <x v="2"/>
    <n v="-8400"/>
    <x v="8"/>
    <s v="HEVKEDE SERVICOS DE COBRANCA LTDA"/>
    <x v="7"/>
    <s v="'410"/>
    <x v="2152"/>
    <x v="4"/>
    <x v="4"/>
    <x v="1"/>
    <x v="1"/>
    <x v="2"/>
    <x v="2"/>
    <s v="1 | 1"/>
    <x v="10"/>
    <n v="4003"/>
    <x v="1"/>
  </r>
  <r>
    <x v="1"/>
    <x v="2"/>
    <n v="-8397.85"/>
    <x v="3"/>
    <s v="SODEXO PASS DO BRASIL SERVICOS E COMERCIO S.A."/>
    <x v="2"/>
    <s v="'583012001"/>
    <x v="2153"/>
    <x v="1"/>
    <x v="1"/>
    <x v="1"/>
    <x v="1"/>
    <x v="3"/>
    <x v="3"/>
    <s v="1 | 1"/>
    <x v="3"/>
    <n v="7001"/>
    <x v="1"/>
  </r>
  <r>
    <x v="1"/>
    <x v="2"/>
    <n v="-8355.75"/>
    <x v="66"/>
    <s v="ITAU UNIBANCO S.A."/>
    <x v="8"/>
    <s v="'1008672"/>
    <x v="640"/>
    <x v="0"/>
    <x v="0"/>
    <x v="7"/>
    <x v="7"/>
    <x v="18"/>
    <x v="14"/>
    <s v="9 | 9"/>
    <x v="78"/>
    <n v="20011"/>
    <x v="1"/>
  </r>
  <r>
    <x v="1"/>
    <x v="2"/>
    <n v="-8302.9699999999993"/>
    <x v="67"/>
    <s v="GUILHERME CARVALHO DE ALMEIDA"/>
    <x v="11"/>
    <s v="'1014667"/>
    <x v="2154"/>
    <x v="23"/>
    <x v="16"/>
    <x v="2"/>
    <x v="2"/>
    <x v="10"/>
    <x v="8"/>
    <s v="1 | 1"/>
    <x v="79"/>
    <n v="1002"/>
    <x v="1"/>
  </r>
  <r>
    <x v="1"/>
    <x v="2"/>
    <n v="-8263.5"/>
    <x v="112"/>
    <s v="ECOFIRE TRATAMENTO DE RESIDUOS LTDA"/>
    <x v="7"/>
    <s v="'101"/>
    <x v="2155"/>
    <x v="0"/>
    <x v="0"/>
    <x v="1"/>
    <x v="1"/>
    <x v="21"/>
    <x v="17"/>
    <s v="1 | 1"/>
    <x v="133"/>
    <n v="2001"/>
    <x v="1"/>
  </r>
  <r>
    <x v="1"/>
    <x v="2"/>
    <n v="-8238.7099999999991"/>
    <x v="91"/>
    <s v="RESCISAO"/>
    <x v="3"/>
    <s v="'1014737"/>
    <x v="2156"/>
    <x v="29"/>
    <x v="19"/>
    <x v="1"/>
    <x v="1"/>
    <x v="2"/>
    <x v="2"/>
    <s v="1 | 1"/>
    <x v="109"/>
    <n v="60011"/>
    <x v="1"/>
  </r>
  <r>
    <x v="1"/>
    <x v="2"/>
    <n v="-8000"/>
    <x v="119"/>
    <s v="MDAKEDE INFORMACOES CADASTRAIS LTDA"/>
    <x v="7"/>
    <s v="'697"/>
    <x v="534"/>
    <x v="0"/>
    <x v="0"/>
    <x v="12"/>
    <x v="12"/>
    <x v="24"/>
    <x v="20"/>
    <s v="1 | 1"/>
    <x v="141"/>
    <n v="2001"/>
    <x v="1"/>
  </r>
  <r>
    <x v="1"/>
    <x v="2"/>
    <n v="-8000"/>
    <x v="40"/>
    <s v="EDESIO S R SANTOS SERVICOS DE TRANSPORTES E ESCRITORIO - EIRELI"/>
    <x v="7"/>
    <s v="'354"/>
    <x v="2157"/>
    <x v="28"/>
    <x v="16"/>
    <x v="2"/>
    <x v="2"/>
    <x v="12"/>
    <x v="10"/>
    <s v="3 | 7"/>
    <x v="48"/>
    <n v="8005"/>
    <x v="1"/>
  </r>
  <r>
    <x v="1"/>
    <x v="2"/>
    <n v="-7962.45"/>
    <x v="71"/>
    <s v="PROMARE SERVICOS DE INFORMATICA LTDA"/>
    <x v="7"/>
    <s v="'259"/>
    <x v="2158"/>
    <x v="24"/>
    <x v="17"/>
    <x v="2"/>
    <x v="2"/>
    <x v="4"/>
    <x v="2"/>
    <s v="1 | 1"/>
    <x v="83"/>
    <n v="8006"/>
    <x v="1"/>
  </r>
  <r>
    <x v="1"/>
    <x v="2"/>
    <n v="-7859.21"/>
    <x v="51"/>
    <s v="BANCO VOLKSWAGEN S.A."/>
    <x v="8"/>
    <s v="'0041580760"/>
    <x v="647"/>
    <x v="0"/>
    <x v="0"/>
    <x v="7"/>
    <x v="7"/>
    <x v="18"/>
    <x v="14"/>
    <s v="47 | 58"/>
    <x v="63"/>
    <n v="20011"/>
    <x v="0"/>
  </r>
  <r>
    <x v="1"/>
    <x v="2"/>
    <n v="-7851.34"/>
    <x v="51"/>
    <s v="BANCO VOLKSWAGEN S.A."/>
    <x v="8"/>
    <s v="'0041580787"/>
    <x v="647"/>
    <x v="0"/>
    <x v="0"/>
    <x v="7"/>
    <x v="7"/>
    <x v="18"/>
    <x v="14"/>
    <s v="47 | 58"/>
    <x v="63"/>
    <n v="20011"/>
    <x v="0"/>
  </r>
  <r>
    <x v="1"/>
    <x v="2"/>
    <n v="-7743.6"/>
    <x v="93"/>
    <s v="CONCIERGE BLINDADO SERVICOS AUTOMOTIVOS E CORRETORA DE SEGUROS LTDA"/>
    <x v="7"/>
    <s v="'120261"/>
    <x v="2159"/>
    <x v="29"/>
    <x v="19"/>
    <x v="1"/>
    <x v="1"/>
    <x v="1"/>
    <x v="1"/>
    <s v="1 | 1"/>
    <x v="111"/>
    <n v="6001"/>
    <x v="1"/>
  </r>
  <r>
    <x v="1"/>
    <x v="2"/>
    <n v="-7625.29"/>
    <x v="35"/>
    <s v="SECRETARIA DA RECEITA FEDERAL DO BRASIL - RFB"/>
    <x v="4"/>
    <s v="'1015347"/>
    <x v="2160"/>
    <x v="29"/>
    <x v="19"/>
    <x v="1"/>
    <x v="1"/>
    <x v="16"/>
    <x v="12"/>
    <s v="1 | 1"/>
    <x v="47"/>
    <n v="60011"/>
    <x v="1"/>
  </r>
  <r>
    <x v="1"/>
    <x v="2"/>
    <n v="-7600"/>
    <x v="9"/>
    <s v="A.P. SILVA EQUIPAMENTOS RODOVIARIOS LTDA"/>
    <x v="9"/>
    <s v="'49"/>
    <x v="2161"/>
    <x v="4"/>
    <x v="4"/>
    <x v="1"/>
    <x v="1"/>
    <x v="8"/>
    <x v="6"/>
    <s v="1 | 1"/>
    <x v="11"/>
    <n v="40031"/>
    <x v="1"/>
  </r>
  <r>
    <x v="1"/>
    <x v="2"/>
    <n v="-7539.35"/>
    <x v="51"/>
    <s v="BMW FINANCEIRA S.A - CREDITO, FINANCIAMENTO E INVESTIMENTO."/>
    <x v="8"/>
    <s v="'1013326"/>
    <x v="654"/>
    <x v="23"/>
    <x v="16"/>
    <x v="7"/>
    <x v="7"/>
    <x v="18"/>
    <x v="14"/>
    <s v="3 | 36"/>
    <x v="63"/>
    <n v="1002"/>
    <x v="1"/>
  </r>
  <r>
    <x v="1"/>
    <x v="2"/>
    <n v="-7539.35"/>
    <x v="51"/>
    <s v="BMW FINANCEIRA S.A - CREDITO, FINANCIAMENTO E INVESTIMENTO."/>
    <x v="8"/>
    <s v="'1013671"/>
    <x v="654"/>
    <x v="23"/>
    <x v="16"/>
    <x v="7"/>
    <x v="7"/>
    <x v="18"/>
    <x v="14"/>
    <s v="2 | 36"/>
    <x v="63"/>
    <n v="1002"/>
    <x v="1"/>
  </r>
  <r>
    <x v="1"/>
    <x v="2"/>
    <n v="-7500"/>
    <x v="51"/>
    <s v="BYD DO BRASIL LTDA."/>
    <x v="9"/>
    <s v="'1223"/>
    <x v="655"/>
    <x v="0"/>
    <x v="0"/>
    <x v="7"/>
    <x v="7"/>
    <x v="18"/>
    <x v="14"/>
    <s v="25 | 44"/>
    <x v="63"/>
    <n v="20011"/>
    <x v="0"/>
  </r>
  <r>
    <x v="1"/>
    <x v="2"/>
    <n v="-7482.34"/>
    <x v="2"/>
    <s v="FOLHA DE PAGAMENTO"/>
    <x v="3"/>
    <s v="'1015162"/>
    <x v="2070"/>
    <x v="27"/>
    <x v="19"/>
    <x v="1"/>
    <x v="1"/>
    <x v="2"/>
    <x v="2"/>
    <s v="1 | 1"/>
    <x v="2"/>
    <n v="60021"/>
    <x v="1"/>
  </r>
  <r>
    <x v="1"/>
    <x v="2"/>
    <n v="-7427.76"/>
    <x v="91"/>
    <s v="RESCISAO"/>
    <x v="3"/>
    <s v="'1014736"/>
    <x v="2162"/>
    <x v="29"/>
    <x v="19"/>
    <x v="1"/>
    <x v="1"/>
    <x v="2"/>
    <x v="2"/>
    <s v="1 | 1"/>
    <x v="109"/>
    <n v="60011"/>
    <x v="1"/>
  </r>
  <r>
    <x v="1"/>
    <x v="2"/>
    <n v="-7336.34"/>
    <x v="87"/>
    <s v="BANCO MERCEDES-BENZ DO BRASIL S/A"/>
    <x v="6"/>
    <s v="'1000372"/>
    <x v="652"/>
    <x v="0"/>
    <x v="0"/>
    <x v="7"/>
    <x v="7"/>
    <x v="18"/>
    <x v="14"/>
    <s v="36 | 49"/>
    <x v="105"/>
    <n v="20011"/>
    <x v="0"/>
  </r>
  <r>
    <x v="1"/>
    <x v="2"/>
    <n v="-7254"/>
    <x v="2"/>
    <s v="FOLHA DE PAGAMENTO"/>
    <x v="3"/>
    <s v="'1015173"/>
    <x v="2093"/>
    <x v="8"/>
    <x v="7"/>
    <x v="2"/>
    <x v="2"/>
    <x v="4"/>
    <x v="2"/>
    <s v="1 | 1"/>
    <x v="5"/>
    <n v="8003"/>
    <x v="1"/>
  </r>
  <r>
    <x v="1"/>
    <x v="2"/>
    <n v="-7200"/>
    <x v="90"/>
    <s v="EKO TRANSPORTES E RECOLHIMENTO DE RESIDUOS LTDA"/>
    <x v="6"/>
    <s v="'1014856"/>
    <x v="2163"/>
    <x v="29"/>
    <x v="19"/>
    <x v="1"/>
    <x v="1"/>
    <x v="2"/>
    <x v="2"/>
    <s v="1 | 1"/>
    <x v="108"/>
    <n v="60011"/>
    <x v="1"/>
  </r>
  <r>
    <x v="1"/>
    <x v="2"/>
    <n v="-7137.33"/>
    <x v="62"/>
    <s v="FUNDO DE GARANTIA DO TEMPO DE SERVICO"/>
    <x v="4"/>
    <s v="'1014569"/>
    <x v="2164"/>
    <x v="27"/>
    <x v="19"/>
    <x v="1"/>
    <x v="1"/>
    <x v="16"/>
    <x v="12"/>
    <s v="1 | 1"/>
    <x v="74"/>
    <n v="60021"/>
    <x v="1"/>
  </r>
  <r>
    <x v="1"/>
    <x v="2"/>
    <n v="-7072.6"/>
    <x v="8"/>
    <s v="CFNESCI SERVICOS DE COBRANCA LTDA"/>
    <x v="7"/>
    <s v="'229"/>
    <x v="1406"/>
    <x v="4"/>
    <x v="4"/>
    <x v="1"/>
    <x v="1"/>
    <x v="2"/>
    <x v="2"/>
    <s v="1 | 1"/>
    <x v="10"/>
    <n v="4003"/>
    <x v="1"/>
  </r>
  <r>
    <x v="1"/>
    <x v="2"/>
    <n v="-7050"/>
    <x v="13"/>
    <s v="INMASP COMERCIO, TREINAMENTOS E SERVICOS LTDA"/>
    <x v="7"/>
    <s v="'100"/>
    <x v="2165"/>
    <x v="14"/>
    <x v="11"/>
    <x v="1"/>
    <x v="1"/>
    <x v="3"/>
    <x v="3"/>
    <s v="1 | 1"/>
    <x v="15"/>
    <n v="5005"/>
    <x v="1"/>
  </r>
  <r>
    <x v="1"/>
    <x v="2"/>
    <n v="-7008.3"/>
    <x v="56"/>
    <s v="PIRES E VIDAL ASSESSORIA E EMPREENDIMENTOS LTDA"/>
    <x v="7"/>
    <s v="'4164"/>
    <x v="2166"/>
    <x v="12"/>
    <x v="10"/>
    <x v="1"/>
    <x v="1"/>
    <x v="3"/>
    <x v="3"/>
    <s v="1 | 1"/>
    <x v="97"/>
    <n v="30051"/>
    <x v="1"/>
  </r>
  <r>
    <x v="1"/>
    <x v="2"/>
    <n v="-7005.25"/>
    <x v="111"/>
    <s v="TRIBUNAL REGIONAL DO TRABALHO DA 1A. REGIAO"/>
    <x v="4"/>
    <s v="'0101027-77.2020.5.01.0032"/>
    <x v="2167"/>
    <x v="9"/>
    <x v="8"/>
    <x v="2"/>
    <x v="2"/>
    <x v="10"/>
    <x v="8"/>
    <s v="1 | 1"/>
    <x v="131"/>
    <n v="8002"/>
    <x v="1"/>
  </r>
  <r>
    <x v="1"/>
    <x v="2"/>
    <n v="-7000"/>
    <x v="119"/>
    <s v="PADRAO AMBIENTAL COLETA E TRANSPORTES EIRELI"/>
    <x v="6"/>
    <s v="'1014964"/>
    <x v="574"/>
    <x v="0"/>
    <x v="0"/>
    <x v="12"/>
    <x v="12"/>
    <x v="24"/>
    <x v="20"/>
    <s v="1 | 1"/>
    <x v="141"/>
    <n v="2001"/>
    <x v="1"/>
  </r>
  <r>
    <x v="1"/>
    <x v="2"/>
    <n v="-6834"/>
    <x v="92"/>
    <s v="SSV DE MIRACEMA SERRALHERIA E VIDRACARIA - EIRELI"/>
    <x v="10"/>
    <s v="'1015039"/>
    <x v="2168"/>
    <x v="32"/>
    <x v="16"/>
    <x v="4"/>
    <x v="4"/>
    <x v="11"/>
    <x v="9"/>
    <s v="1 | 2"/>
    <x v="110"/>
    <n v="2003"/>
    <x v="1"/>
  </r>
  <r>
    <x v="1"/>
    <x v="2"/>
    <n v="-6800"/>
    <x v="104"/>
    <s v="MARCIA CRISTINA VERISSIMO DE SOUZA 91872553753"/>
    <x v="7"/>
    <s v="'33"/>
    <x v="2169"/>
    <x v="0"/>
    <x v="0"/>
    <x v="1"/>
    <x v="1"/>
    <x v="8"/>
    <x v="6"/>
    <s v="1 | 1"/>
    <x v="123"/>
    <n v="2001"/>
    <x v="1"/>
  </r>
  <r>
    <x v="1"/>
    <x v="2"/>
    <n v="-6770.27"/>
    <x v="35"/>
    <s v="SECRETARIA DA RECEITA FEDERAL DO BRASIL - RFB"/>
    <x v="4"/>
    <s v="'1015345"/>
    <x v="2170"/>
    <x v="1"/>
    <x v="1"/>
    <x v="1"/>
    <x v="1"/>
    <x v="16"/>
    <x v="12"/>
    <s v="1 | 1"/>
    <x v="47"/>
    <n v="7001"/>
    <x v="1"/>
  </r>
  <r>
    <x v="1"/>
    <x v="2"/>
    <n v="-6700"/>
    <x v="90"/>
    <s v="EKO TRANSPORTES E RECOLHIMENTO DE RESIDUOS LTDA"/>
    <x v="6"/>
    <s v="'1014989"/>
    <x v="2171"/>
    <x v="29"/>
    <x v="19"/>
    <x v="1"/>
    <x v="1"/>
    <x v="2"/>
    <x v="2"/>
    <s v="1 | 1"/>
    <x v="108"/>
    <n v="60011"/>
    <x v="1"/>
  </r>
  <r>
    <x v="1"/>
    <x v="2"/>
    <n v="-6665.02"/>
    <x v="51"/>
    <s v="BANCO VOLKSWAGEN S.A."/>
    <x v="8"/>
    <s v="'0041580795"/>
    <x v="647"/>
    <x v="0"/>
    <x v="0"/>
    <x v="7"/>
    <x v="7"/>
    <x v="18"/>
    <x v="14"/>
    <s v="47 | 58"/>
    <x v="63"/>
    <n v="20011"/>
    <x v="0"/>
  </r>
  <r>
    <x v="1"/>
    <x v="2"/>
    <n v="-6648.77"/>
    <x v="26"/>
    <s v="AMAZON AWS SERVICOS BRASIL LTDA"/>
    <x v="2"/>
    <s v="'1014696"/>
    <x v="643"/>
    <x v="24"/>
    <x v="17"/>
    <x v="2"/>
    <x v="2"/>
    <x v="10"/>
    <x v="8"/>
    <s v="1 | 1"/>
    <x v="31"/>
    <n v="8006"/>
    <x v="1"/>
  </r>
  <r>
    <x v="1"/>
    <x v="2"/>
    <n v="-6500"/>
    <x v="14"/>
    <s v="MELLO, BREYER &amp; ALMEIDA ADVOGADOS ASSOCIADOS"/>
    <x v="7"/>
    <s v="'1370"/>
    <x v="2172"/>
    <x v="9"/>
    <x v="8"/>
    <x v="2"/>
    <x v="2"/>
    <x v="12"/>
    <x v="10"/>
    <s v="1 | 1"/>
    <x v="17"/>
    <n v="8002"/>
    <x v="1"/>
  </r>
  <r>
    <x v="1"/>
    <x v="2"/>
    <n v="-6500"/>
    <x v="76"/>
    <s v="GABRIEL DA SILVA GOMES 12608354726"/>
    <x v="9"/>
    <s v="'6455874"/>
    <x v="2173"/>
    <x v="0"/>
    <x v="0"/>
    <x v="1"/>
    <x v="1"/>
    <x v="1"/>
    <x v="1"/>
    <s v="1 | 1"/>
    <x v="91"/>
    <n v="2001"/>
    <x v="1"/>
  </r>
  <r>
    <x v="1"/>
    <x v="2"/>
    <n v="-6494.06"/>
    <x v="81"/>
    <s v="BRADESCO SAUDE S/A"/>
    <x v="2"/>
    <s v="'613595855"/>
    <x v="2116"/>
    <x v="23"/>
    <x v="16"/>
    <x v="2"/>
    <x v="2"/>
    <x v="6"/>
    <x v="3"/>
    <s v="1 | 1"/>
    <x v="99"/>
    <n v="1002"/>
    <x v="1"/>
  </r>
  <r>
    <x v="1"/>
    <x v="2"/>
    <n v="-6417.46"/>
    <x v="78"/>
    <s v="FOLHA DE PAGAMENTO"/>
    <x v="3"/>
    <s v="'1015162"/>
    <x v="2070"/>
    <x v="23"/>
    <x v="16"/>
    <x v="2"/>
    <x v="2"/>
    <x v="4"/>
    <x v="2"/>
    <s v="1 | 1"/>
    <x v="93"/>
    <n v="1002"/>
    <x v="1"/>
  </r>
  <r>
    <x v="1"/>
    <x v="2"/>
    <n v="-6396"/>
    <x v="73"/>
    <s v="SECRETARIA DA RECEITA FEDERAL DO BRASIL - RFB"/>
    <x v="4"/>
    <s v="'1015484"/>
    <x v="1380"/>
    <x v="0"/>
    <x v="0"/>
    <x v="5"/>
    <x v="5"/>
    <x v="13"/>
    <x v="11"/>
    <s v="1 | 1"/>
    <x v="85"/>
    <n v="2001"/>
    <x v="1"/>
  </r>
  <r>
    <x v="1"/>
    <x v="2"/>
    <n v="-6376"/>
    <x v="117"/>
    <s v="COMPANHIA MUNICIPAL DE LIMPEZA URBANA - COMLURB"/>
    <x v="10"/>
    <s v="'1014598"/>
    <x v="669"/>
    <x v="0"/>
    <x v="0"/>
    <x v="1"/>
    <x v="1"/>
    <x v="21"/>
    <x v="17"/>
    <s v="1 | 1"/>
    <x v="138"/>
    <n v="2001"/>
    <x v="1"/>
  </r>
  <r>
    <x v="1"/>
    <x v="2"/>
    <n v="-6376"/>
    <x v="117"/>
    <s v="COMPANHIA MUNICIPAL DE LIMPEZA URBANA - COMLURB"/>
    <x v="10"/>
    <s v="'1014811"/>
    <x v="669"/>
    <x v="0"/>
    <x v="0"/>
    <x v="1"/>
    <x v="1"/>
    <x v="21"/>
    <x v="17"/>
    <s v="1 | 1"/>
    <x v="138"/>
    <n v="2001"/>
    <x v="1"/>
  </r>
  <r>
    <x v="1"/>
    <x v="2"/>
    <n v="-6376"/>
    <x v="117"/>
    <s v="COMPANHIA MUNICIPAL DE LIMPEZA URBANA - COMLURB"/>
    <x v="10"/>
    <s v="'1015029"/>
    <x v="2174"/>
    <x v="0"/>
    <x v="0"/>
    <x v="1"/>
    <x v="1"/>
    <x v="21"/>
    <x v="17"/>
    <s v="1 | 1"/>
    <x v="138"/>
    <n v="2001"/>
    <x v="1"/>
  </r>
  <r>
    <x v="1"/>
    <x v="2"/>
    <n v="-6345"/>
    <x v="106"/>
    <s v="VIBRA ENERGIA S.A"/>
    <x v="9"/>
    <s v="'2074588"/>
    <x v="2175"/>
    <x v="1"/>
    <x v="1"/>
    <x v="1"/>
    <x v="1"/>
    <x v="1"/>
    <x v="1"/>
    <s v="1 | 1"/>
    <x v="126"/>
    <n v="7001"/>
    <x v="1"/>
  </r>
  <r>
    <x v="1"/>
    <x v="2"/>
    <n v="-6331.62"/>
    <x v="84"/>
    <s v="SECRETARIA DE ESTADO DE FAZENDA - SEFAZ"/>
    <x v="4"/>
    <s v="'1014612"/>
    <x v="2176"/>
    <x v="25"/>
    <x v="18"/>
    <x v="1"/>
    <x v="1"/>
    <x v="1"/>
    <x v="1"/>
    <s v="1 | 1"/>
    <x v="102"/>
    <n v="30011"/>
    <x v="1"/>
  </r>
  <r>
    <x v="1"/>
    <x v="2"/>
    <n v="-6261.61"/>
    <x v="117"/>
    <s v="CENTRAL DE TRATAMENTO DE RESIDUOS DE BARRA MANSA S/A"/>
    <x v="7"/>
    <s v="'3366"/>
    <x v="2177"/>
    <x v="0"/>
    <x v="0"/>
    <x v="1"/>
    <x v="1"/>
    <x v="21"/>
    <x v="17"/>
    <s v="1 | 1"/>
    <x v="138"/>
    <n v="2001"/>
    <x v="1"/>
  </r>
  <r>
    <x v="1"/>
    <x v="2"/>
    <n v="-6250"/>
    <x v="90"/>
    <s v="EKO TRANSPORTES E RECOLHIMENTO DE RESIDUOS LTDA"/>
    <x v="6"/>
    <s v="'1014516"/>
    <x v="2178"/>
    <x v="29"/>
    <x v="19"/>
    <x v="1"/>
    <x v="1"/>
    <x v="2"/>
    <x v="2"/>
    <s v="1 | 1"/>
    <x v="108"/>
    <n v="60011"/>
    <x v="1"/>
  </r>
  <r>
    <x v="1"/>
    <x v="2"/>
    <n v="-6240"/>
    <x v="71"/>
    <s v="JONATAS DOS SANTOS AMARAL"/>
    <x v="10"/>
    <s v="'1015197"/>
    <x v="2179"/>
    <x v="19"/>
    <x v="14"/>
    <x v="2"/>
    <x v="2"/>
    <x v="4"/>
    <x v="2"/>
    <s v="1 | 1"/>
    <x v="83"/>
    <n v="3003"/>
    <x v="1"/>
  </r>
  <r>
    <x v="1"/>
    <x v="2"/>
    <n v="-6150"/>
    <x v="9"/>
    <s v="ROTOLIDER INDUSTRIA E COMERCIO DE PRODUTOS PLASTICOS LTDA"/>
    <x v="9"/>
    <s v="'710"/>
    <x v="2180"/>
    <x v="4"/>
    <x v="4"/>
    <x v="1"/>
    <x v="1"/>
    <x v="8"/>
    <x v="6"/>
    <s v="1 | 2"/>
    <x v="11"/>
    <n v="40031"/>
    <x v="1"/>
  </r>
  <r>
    <x v="1"/>
    <x v="2"/>
    <n v="-6150"/>
    <x v="9"/>
    <s v="ROTOLIDER INDUSTRIA E COMERCIO DE PRODUTOS PLASTICOS LTDA"/>
    <x v="9"/>
    <s v="'710"/>
    <x v="2180"/>
    <x v="4"/>
    <x v="4"/>
    <x v="1"/>
    <x v="1"/>
    <x v="8"/>
    <x v="6"/>
    <s v="2 | 2"/>
    <x v="11"/>
    <n v="40031"/>
    <x v="1"/>
  </r>
  <r>
    <x v="1"/>
    <x v="2"/>
    <n v="-6100"/>
    <x v="5"/>
    <s v="EMPORIO MEGA 100 COMERCIO DE ALIMENTOS S.A."/>
    <x v="9"/>
    <s v="'61299"/>
    <x v="673"/>
    <x v="29"/>
    <x v="19"/>
    <x v="1"/>
    <x v="1"/>
    <x v="3"/>
    <x v="3"/>
    <s v="2 | 2"/>
    <x v="6"/>
    <n v="60011"/>
    <x v="1"/>
  </r>
  <r>
    <x v="1"/>
    <x v="2"/>
    <n v="-6100"/>
    <x v="5"/>
    <s v="EMPORIO MEGA 100 COMERCIO DE ALIMENTOS S.A."/>
    <x v="9"/>
    <s v="'61299"/>
    <x v="673"/>
    <x v="29"/>
    <x v="19"/>
    <x v="1"/>
    <x v="1"/>
    <x v="3"/>
    <x v="3"/>
    <s v="1 | 2"/>
    <x v="6"/>
    <n v="60011"/>
    <x v="1"/>
  </r>
  <r>
    <x v="1"/>
    <x v="2"/>
    <n v="-6059.22"/>
    <x v="2"/>
    <s v="FOLHA DE PAGAMENTO"/>
    <x v="3"/>
    <s v="'1015162"/>
    <x v="2070"/>
    <x v="27"/>
    <x v="19"/>
    <x v="1"/>
    <x v="1"/>
    <x v="2"/>
    <x v="2"/>
    <s v="1 | 1"/>
    <x v="2"/>
    <n v="60022"/>
    <x v="1"/>
  </r>
  <r>
    <x v="1"/>
    <x v="2"/>
    <n v="-6000"/>
    <x v="119"/>
    <s v="EDESIO S R SANTOS SERVICOS DE TRANSPORTES E ESCRITORIO - EIRELI"/>
    <x v="7"/>
    <s v="'352"/>
    <x v="534"/>
    <x v="0"/>
    <x v="0"/>
    <x v="12"/>
    <x v="12"/>
    <x v="24"/>
    <x v="20"/>
    <s v="1 | 1"/>
    <x v="141"/>
    <n v="2001"/>
    <x v="1"/>
  </r>
  <r>
    <x v="1"/>
    <x v="2"/>
    <n v="-6000"/>
    <x v="119"/>
    <s v="PADRAO AMBIENTAL COLETA E TRANSPORTES EIRELI"/>
    <x v="6"/>
    <s v="'1014648"/>
    <x v="574"/>
    <x v="0"/>
    <x v="0"/>
    <x v="12"/>
    <x v="12"/>
    <x v="24"/>
    <x v="20"/>
    <s v="1 | 1"/>
    <x v="141"/>
    <n v="2001"/>
    <x v="1"/>
  </r>
  <r>
    <x v="1"/>
    <x v="2"/>
    <n v="-5997.97"/>
    <x v="21"/>
    <s v="FERIAS "/>
    <x v="3"/>
    <s v="'1014297"/>
    <x v="2124"/>
    <x v="22"/>
    <x v="0"/>
    <x v="2"/>
    <x v="2"/>
    <x v="4"/>
    <x v="2"/>
    <s v="1 | 1"/>
    <x v="25"/>
    <n v="3002"/>
    <x v="1"/>
  </r>
  <r>
    <x v="1"/>
    <x v="2"/>
    <n v="-5966.55"/>
    <x v="3"/>
    <s v="SODEXO PASS DO BRASIL SERVICOS E COMERCIO S.A."/>
    <x v="2"/>
    <s v="'565485001"/>
    <x v="2181"/>
    <x v="27"/>
    <x v="19"/>
    <x v="1"/>
    <x v="1"/>
    <x v="3"/>
    <x v="3"/>
    <s v="1 | 1"/>
    <x v="3"/>
    <n v="60021"/>
    <x v="1"/>
  </r>
  <r>
    <x v="1"/>
    <x v="2"/>
    <n v="-5853.99"/>
    <x v="21"/>
    <s v="FERIAS "/>
    <x v="3"/>
    <s v="'1014241"/>
    <x v="2124"/>
    <x v="29"/>
    <x v="19"/>
    <x v="1"/>
    <x v="1"/>
    <x v="2"/>
    <x v="2"/>
    <s v="1 | 1"/>
    <x v="27"/>
    <n v="60011"/>
    <x v="1"/>
  </r>
  <r>
    <x v="1"/>
    <x v="2"/>
    <n v="-5800.58"/>
    <x v="26"/>
    <s v="YAPAY PAGAMENTOS ONLINE LTDA"/>
    <x v="2"/>
    <s v="'19191325"/>
    <x v="2182"/>
    <x v="5"/>
    <x v="5"/>
    <x v="2"/>
    <x v="2"/>
    <x v="10"/>
    <x v="8"/>
    <s v="1 | 1"/>
    <x v="31"/>
    <n v="3006"/>
    <x v="1"/>
  </r>
  <r>
    <x v="1"/>
    <x v="2"/>
    <n v="-5780"/>
    <x v="90"/>
    <s v="EKO TRANSPORTES E RECOLHIMENTO DE RESIDUOS LTDA"/>
    <x v="6"/>
    <s v="'1014668"/>
    <x v="2183"/>
    <x v="29"/>
    <x v="19"/>
    <x v="1"/>
    <x v="1"/>
    <x v="2"/>
    <x v="2"/>
    <s v="1 | 1"/>
    <x v="108"/>
    <n v="60011"/>
    <x v="1"/>
  </r>
  <r>
    <x v="1"/>
    <x v="2"/>
    <n v="-5726.47"/>
    <x v="2"/>
    <s v="FOLHA DE PAGAMENTO"/>
    <x v="3"/>
    <s v="'1015169"/>
    <x v="2108"/>
    <x v="3"/>
    <x v="3"/>
    <x v="2"/>
    <x v="2"/>
    <x v="4"/>
    <x v="2"/>
    <s v="1 | 1"/>
    <x v="5"/>
    <n v="40026"/>
    <x v="1"/>
  </r>
  <r>
    <x v="1"/>
    <x v="2"/>
    <n v="-5719.4100000000008"/>
    <x v="29"/>
    <s v="LANÇAMENTO MANUAL"/>
    <x v="1"/>
    <m/>
    <x v="560"/>
    <x v="1"/>
    <x v="1"/>
    <x v="1"/>
    <x v="1"/>
    <x v="2"/>
    <x v="2"/>
    <m/>
    <x v="38"/>
    <n v="7001"/>
    <x v="0"/>
  </r>
  <r>
    <x v="1"/>
    <x v="2"/>
    <n v="-5683.4"/>
    <x v="35"/>
    <s v="SECRETARIA DA RECEITA FEDERAL DO BRASIL - RFB"/>
    <x v="4"/>
    <s v="'1015347"/>
    <x v="2160"/>
    <x v="29"/>
    <x v="19"/>
    <x v="1"/>
    <x v="1"/>
    <x v="16"/>
    <x v="12"/>
    <s v="1 | 1"/>
    <x v="47"/>
    <n v="60013"/>
    <x v="1"/>
  </r>
  <r>
    <x v="1"/>
    <x v="2"/>
    <n v="-5637.96"/>
    <x v="27"/>
    <s v="FUNDO DE GARANTIA DO TEMPO DE SERVICO"/>
    <x v="3"/>
    <s v="'1015172"/>
    <x v="2184"/>
    <x v="1"/>
    <x v="1"/>
    <x v="1"/>
    <x v="1"/>
    <x v="16"/>
    <x v="12"/>
    <s v="1 | 1"/>
    <x v="42"/>
    <n v="7001"/>
    <x v="1"/>
  </r>
  <r>
    <x v="1"/>
    <x v="2"/>
    <n v="-5630.19"/>
    <x v="40"/>
    <s v="DAS"/>
    <x v="4"/>
    <s v="'1015140"/>
    <x v="2185"/>
    <x v="28"/>
    <x v="16"/>
    <x v="2"/>
    <x v="2"/>
    <x v="12"/>
    <x v="10"/>
    <s v="1 | 1"/>
    <x v="94"/>
    <n v="8005"/>
    <x v="1"/>
  </r>
  <r>
    <x v="1"/>
    <x v="2"/>
    <n v="-5614.7"/>
    <x v="84"/>
    <s v="LANÇAMENTO MANUAL"/>
    <x v="1"/>
    <m/>
    <x v="1356"/>
    <x v="25"/>
    <x v="18"/>
    <x v="1"/>
    <x v="1"/>
    <x v="1"/>
    <x v="1"/>
    <m/>
    <x v="102"/>
    <n v="30011"/>
    <x v="0"/>
  </r>
  <r>
    <x v="1"/>
    <x v="2"/>
    <n v="-5596.64"/>
    <x v="3"/>
    <s v="SODEXO PASS DO BRASIL SERVICOS E COMERCIO S.A."/>
    <x v="2"/>
    <s v="'23/30985088"/>
    <x v="2186"/>
    <x v="29"/>
    <x v="19"/>
    <x v="1"/>
    <x v="1"/>
    <x v="3"/>
    <x v="3"/>
    <s v="1 | 1"/>
    <x v="3"/>
    <n v="60011"/>
    <x v="1"/>
  </r>
  <r>
    <x v="1"/>
    <x v="2"/>
    <n v="-5591.52"/>
    <x v="71"/>
    <s v="WPC SISTEMA INTEGRADO LTDA"/>
    <x v="7"/>
    <s v="'1834"/>
    <x v="2103"/>
    <x v="24"/>
    <x v="17"/>
    <x v="2"/>
    <x v="2"/>
    <x v="4"/>
    <x v="2"/>
    <s v="1 | 1"/>
    <x v="83"/>
    <n v="8006"/>
    <x v="1"/>
  </r>
  <r>
    <x v="1"/>
    <x v="2"/>
    <n v="-5560.33"/>
    <x v="91"/>
    <s v="RESCISAO"/>
    <x v="3"/>
    <s v="'1014913"/>
    <x v="2187"/>
    <x v="16"/>
    <x v="11"/>
    <x v="1"/>
    <x v="1"/>
    <x v="2"/>
    <x v="2"/>
    <s v="1 | 1"/>
    <x v="109"/>
    <n v="7002"/>
    <x v="1"/>
  </r>
  <r>
    <x v="1"/>
    <x v="2"/>
    <n v="-5545.3"/>
    <x v="117"/>
    <s v="CICLUS AMBIENTAL DO BRASIL S.A."/>
    <x v="7"/>
    <s v="'1067"/>
    <x v="2188"/>
    <x v="0"/>
    <x v="0"/>
    <x v="1"/>
    <x v="1"/>
    <x v="21"/>
    <x v="17"/>
    <s v="1 | 1"/>
    <x v="138"/>
    <n v="2001"/>
    <x v="1"/>
  </r>
  <r>
    <x v="1"/>
    <x v="2"/>
    <n v="-5544"/>
    <x v="69"/>
    <s v="WBSF SERVICOS DE ESCRITORIO E APOIO ADMINISTRATIVO LTDA"/>
    <x v="7"/>
    <s v="'96"/>
    <x v="2189"/>
    <x v="25"/>
    <x v="18"/>
    <x v="2"/>
    <x v="2"/>
    <x v="12"/>
    <x v="10"/>
    <s v="1 | 1"/>
    <x v="81"/>
    <n v="3001"/>
    <x v="1"/>
  </r>
  <r>
    <x v="1"/>
    <x v="2"/>
    <n v="-5524.19"/>
    <x v="44"/>
    <s v="SECRETARIA DA RECEITA FEDERAL DO BRASIL - RFB"/>
    <x v="4"/>
    <s v="'1014875"/>
    <x v="2190"/>
    <x v="0"/>
    <x v="0"/>
    <x v="6"/>
    <x v="6"/>
    <x v="17"/>
    <x v="13"/>
    <s v="1 | 1"/>
    <x v="53"/>
    <n v="20011"/>
    <x v="1"/>
  </r>
  <r>
    <x v="1"/>
    <x v="2"/>
    <n v="-5517.6"/>
    <x v="64"/>
    <s v="MAGISTER CONTABILIDADE LTDA"/>
    <x v="7"/>
    <s v="'1195"/>
    <x v="1420"/>
    <x v="25"/>
    <x v="18"/>
    <x v="2"/>
    <x v="2"/>
    <x v="12"/>
    <x v="10"/>
    <s v="1 | 1"/>
    <x v="76"/>
    <n v="3001"/>
    <x v="1"/>
  </r>
  <r>
    <x v="1"/>
    <x v="2"/>
    <n v="-5481.01"/>
    <x v="2"/>
    <s v="FOLHA DE PAGAMENTO"/>
    <x v="3"/>
    <s v="'1015162"/>
    <x v="2070"/>
    <x v="10"/>
    <x v="9"/>
    <x v="2"/>
    <x v="2"/>
    <x v="4"/>
    <x v="2"/>
    <s v="1 | 1"/>
    <x v="5"/>
    <n v="8001"/>
    <x v="1"/>
  </r>
  <r>
    <x v="1"/>
    <x v="2"/>
    <n v="-5437.76"/>
    <x v="58"/>
    <s v="SECRETARIA MUNICIPAL DE FAZENDA"/>
    <x v="4"/>
    <s v="'1014419"/>
    <x v="1423"/>
    <x v="0"/>
    <x v="0"/>
    <x v="6"/>
    <x v="6"/>
    <x v="17"/>
    <x v="13"/>
    <s v="1 | 1"/>
    <x v="70"/>
    <n v="2001"/>
    <x v="1"/>
  </r>
  <r>
    <x v="1"/>
    <x v="2"/>
    <n v="-5350"/>
    <x v="18"/>
    <s v="EKO TRANSPORTES E RECOLHIMENTO DE RESIDUOS LTDA"/>
    <x v="6"/>
    <s v="'1015244"/>
    <x v="2141"/>
    <x v="29"/>
    <x v="19"/>
    <x v="2"/>
    <x v="2"/>
    <x v="10"/>
    <x v="8"/>
    <s v="1 | 1"/>
    <x v="21"/>
    <n v="60012"/>
    <x v="1"/>
  </r>
  <r>
    <x v="1"/>
    <x v="2"/>
    <n v="-5282.7"/>
    <x v="45"/>
    <s v="PREFEITURA DO RIO DE JANEIRO - IPTU"/>
    <x v="4"/>
    <s v="'1013605"/>
    <x v="1429"/>
    <x v="2"/>
    <x v="2"/>
    <x v="2"/>
    <x v="2"/>
    <x v="7"/>
    <x v="5"/>
    <s v="2 | 10"/>
    <x v="54"/>
    <n v="4004"/>
    <x v="1"/>
  </r>
  <r>
    <x v="1"/>
    <x v="2"/>
    <n v="-5270"/>
    <x v="40"/>
    <s v="EDESIO S R SANTOS SERVICOS DE TRANSPORTES E ESCRITORIO - EIRELI"/>
    <x v="7"/>
    <s v="'354"/>
    <x v="2157"/>
    <x v="28"/>
    <x v="16"/>
    <x v="2"/>
    <x v="2"/>
    <x v="12"/>
    <x v="10"/>
    <s v="1 | 7"/>
    <x v="48"/>
    <n v="8005"/>
    <x v="1"/>
  </r>
  <r>
    <x v="1"/>
    <x v="2"/>
    <n v="-5270"/>
    <x v="40"/>
    <s v="EDESIO S R SANTOS SERVICOS DE TRANSPORTES E ESCRITORIO - EIRELI"/>
    <x v="7"/>
    <s v="'354"/>
    <x v="2157"/>
    <x v="28"/>
    <x v="16"/>
    <x v="2"/>
    <x v="2"/>
    <x v="12"/>
    <x v="10"/>
    <s v="5 | 7"/>
    <x v="48"/>
    <n v="8005"/>
    <x v="1"/>
  </r>
  <r>
    <x v="1"/>
    <x v="2"/>
    <n v="-5263.95"/>
    <x v="2"/>
    <s v="FOLHA DE PAGAMENTO"/>
    <x v="3"/>
    <s v="'1015173"/>
    <x v="2093"/>
    <x v="19"/>
    <x v="14"/>
    <x v="2"/>
    <x v="2"/>
    <x v="4"/>
    <x v="2"/>
    <s v="1 | 1"/>
    <x v="5"/>
    <n v="3003"/>
    <x v="1"/>
  </r>
  <r>
    <x v="1"/>
    <x v="2"/>
    <n v="-5260.93"/>
    <x v="51"/>
    <s v="BANCO VOLKSWAGEN S.A."/>
    <x v="8"/>
    <s v="'0041580680"/>
    <x v="647"/>
    <x v="0"/>
    <x v="0"/>
    <x v="7"/>
    <x v="7"/>
    <x v="18"/>
    <x v="14"/>
    <s v="47 | 58"/>
    <x v="63"/>
    <n v="20011"/>
    <x v="0"/>
  </r>
  <r>
    <x v="1"/>
    <x v="2"/>
    <n v="-5245.91"/>
    <x v="37"/>
    <s v="DAS"/>
    <x v="4"/>
    <s v="'1014845"/>
    <x v="2191"/>
    <x v="0"/>
    <x v="0"/>
    <x v="6"/>
    <x v="6"/>
    <x v="17"/>
    <x v="13"/>
    <s v="1 | 1"/>
    <x v="44"/>
    <n v="20011"/>
    <x v="1"/>
  </r>
  <r>
    <x v="1"/>
    <x v="2"/>
    <n v="-5220"/>
    <x v="61"/>
    <s v="RECUPERA SERVICO DE RECUPERACAO DE PLASTICOS LTDA"/>
    <x v="7"/>
    <s v="'551"/>
    <x v="685"/>
    <x v="4"/>
    <x v="4"/>
    <x v="1"/>
    <x v="1"/>
    <x v="8"/>
    <x v="6"/>
    <s v="1 | 1"/>
    <x v="73"/>
    <n v="40031"/>
    <x v="1"/>
  </r>
  <r>
    <x v="1"/>
    <x v="2"/>
    <n v="-5130.38"/>
    <x v="2"/>
    <s v="FOLHA DE PAGAMENTO"/>
    <x v="3"/>
    <s v="'1015162"/>
    <x v="2070"/>
    <x v="1"/>
    <x v="1"/>
    <x v="1"/>
    <x v="1"/>
    <x v="2"/>
    <x v="2"/>
    <s v="1 | 1"/>
    <x v="2"/>
    <n v="7001"/>
    <x v="1"/>
  </r>
  <r>
    <x v="1"/>
    <x v="2"/>
    <n v="-5001.8599999999997"/>
    <x v="7"/>
    <s v="GUILHERME CARVALHO DE ALMEIDA"/>
    <x v="8"/>
    <s v="'1014406"/>
    <x v="2192"/>
    <x v="2"/>
    <x v="2"/>
    <x v="1"/>
    <x v="1"/>
    <x v="15"/>
    <x v="5"/>
    <s v="1 | 1"/>
    <x v="95"/>
    <n v="40041"/>
    <x v="1"/>
  </r>
  <r>
    <x v="1"/>
    <x v="2"/>
    <n v="-5001.8599999999997"/>
    <x v="7"/>
    <s v="GUILHERME CARVALHO DE ALMEIDA"/>
    <x v="8"/>
    <s v="'1014407"/>
    <x v="2193"/>
    <x v="2"/>
    <x v="2"/>
    <x v="1"/>
    <x v="1"/>
    <x v="15"/>
    <x v="5"/>
    <s v="1 | 1"/>
    <x v="95"/>
    <n v="40041"/>
    <x v="1"/>
  </r>
  <r>
    <x v="1"/>
    <x v="2"/>
    <n v="-5000.0200000000004"/>
    <x v="106"/>
    <s v="VIBRA ENERGIA S.A"/>
    <x v="9"/>
    <s v="'2074827"/>
    <x v="2194"/>
    <x v="1"/>
    <x v="1"/>
    <x v="1"/>
    <x v="1"/>
    <x v="1"/>
    <x v="1"/>
    <s v="1 | 1"/>
    <x v="126"/>
    <n v="7001"/>
    <x v="1"/>
  </r>
  <r>
    <x v="1"/>
    <x v="2"/>
    <n v="-5000"/>
    <x v="119"/>
    <s v="A CLEAN SANEAMENTO AMBIENTAL DE RESIDUOS EIRELI"/>
    <x v="6"/>
    <s v="'1014908"/>
    <x v="2078"/>
    <x v="0"/>
    <x v="0"/>
    <x v="12"/>
    <x v="12"/>
    <x v="24"/>
    <x v="20"/>
    <s v="1 | 1"/>
    <x v="141"/>
    <n v="2001"/>
    <x v="1"/>
  </r>
  <r>
    <x v="1"/>
    <x v="2"/>
    <n v="-5000"/>
    <x v="119"/>
    <s v="EDESIO S R SANTOS SERVICOS DE TRANSPORTES E ESCRITORIO - EIRELI"/>
    <x v="7"/>
    <s v="'353"/>
    <x v="534"/>
    <x v="0"/>
    <x v="0"/>
    <x v="12"/>
    <x v="12"/>
    <x v="24"/>
    <x v="20"/>
    <s v="1 | 1"/>
    <x v="141"/>
    <n v="2001"/>
    <x v="1"/>
  </r>
  <r>
    <x v="1"/>
    <x v="2"/>
    <n v="-5000"/>
    <x v="119"/>
    <s v="SR SANTOS SERVICOS LTDA"/>
    <x v="7"/>
    <s v="'525"/>
    <x v="534"/>
    <x v="0"/>
    <x v="0"/>
    <x v="12"/>
    <x v="12"/>
    <x v="24"/>
    <x v="20"/>
    <s v="1 | 1"/>
    <x v="141"/>
    <n v="2001"/>
    <x v="1"/>
  </r>
  <r>
    <x v="1"/>
    <x v="2"/>
    <n v="-5000"/>
    <x v="120"/>
    <s v="T D L SOLUCOES AMBIENTAIS EIRELI"/>
    <x v="8"/>
    <s v="'09"/>
    <x v="690"/>
    <x v="0"/>
    <x v="0"/>
    <x v="1"/>
    <x v="1"/>
    <x v="8"/>
    <x v="6"/>
    <s v="5 | 11"/>
    <x v="142"/>
    <n v="2001"/>
    <x v="1"/>
  </r>
  <r>
    <x v="1"/>
    <x v="2"/>
    <n v="-5000"/>
    <x v="76"/>
    <s v="MARINA MARCIA RODRIGUES ROCHA 96817631734"/>
    <x v="9"/>
    <s v="'6455810"/>
    <x v="2195"/>
    <x v="0"/>
    <x v="0"/>
    <x v="1"/>
    <x v="1"/>
    <x v="1"/>
    <x v="1"/>
    <s v="1 | 1"/>
    <x v="91"/>
    <n v="2001"/>
    <x v="1"/>
  </r>
  <r>
    <x v="1"/>
    <x v="2"/>
    <n v="-5000"/>
    <x v="85"/>
    <s v="AGM COMERCIO E SERVICOS AUTOMOTIVOS LTDA"/>
    <x v="10"/>
    <s v="'1014444"/>
    <x v="2196"/>
    <x v="1"/>
    <x v="1"/>
    <x v="1"/>
    <x v="1"/>
    <x v="1"/>
    <x v="1"/>
    <s v="1 | 1"/>
    <x v="103"/>
    <n v="70012"/>
    <x v="1"/>
  </r>
  <r>
    <x v="1"/>
    <x v="2"/>
    <n v="-5000"/>
    <x v="17"/>
    <s v="ET MAGALHAES"/>
    <x v="7"/>
    <s v="'729"/>
    <x v="1441"/>
    <x v="10"/>
    <x v="9"/>
    <x v="2"/>
    <x v="2"/>
    <x v="10"/>
    <x v="8"/>
    <s v="1 | 1"/>
    <x v="20"/>
    <n v="8001"/>
    <x v="1"/>
  </r>
  <r>
    <x v="1"/>
    <x v="2"/>
    <n v="-5000"/>
    <x v="40"/>
    <s v="EDESIO S R SANTOS SERVICOS DE TRANSPORTES E ESCRITORIO - EIRELI"/>
    <x v="7"/>
    <s v="'354"/>
    <x v="2157"/>
    <x v="28"/>
    <x v="16"/>
    <x v="2"/>
    <x v="2"/>
    <x v="12"/>
    <x v="10"/>
    <s v="4 | 7"/>
    <x v="48"/>
    <n v="8005"/>
    <x v="1"/>
  </r>
  <r>
    <x v="1"/>
    <x v="2"/>
    <n v="-4992.83"/>
    <x v="34"/>
    <s v="UNIMED-RIO COOPERATIVA DE TRABALHO MEDICO DO RIO DE JANEIRO LTDA"/>
    <x v="7"/>
    <s v="'34370746"/>
    <x v="2197"/>
    <x v="1"/>
    <x v="1"/>
    <x v="1"/>
    <x v="1"/>
    <x v="3"/>
    <x v="3"/>
    <s v="1 | 1"/>
    <x v="49"/>
    <n v="7001"/>
    <x v="1"/>
  </r>
  <r>
    <x v="1"/>
    <x v="2"/>
    <n v="-4967.45"/>
    <x v="84"/>
    <s v="SECRETARIA DE ESTADO DE FAZENDA - SEFAZ"/>
    <x v="4"/>
    <s v="'1015024"/>
    <x v="1504"/>
    <x v="25"/>
    <x v="18"/>
    <x v="1"/>
    <x v="1"/>
    <x v="1"/>
    <x v="1"/>
    <s v="1 | 1"/>
    <x v="102"/>
    <n v="30011"/>
    <x v="1"/>
  </r>
  <r>
    <x v="1"/>
    <x v="2"/>
    <n v="-4946.96"/>
    <x v="3"/>
    <s v="SODEXO PASS DO BRASIL SERVICOS E COMERCIO S.A."/>
    <x v="2"/>
    <s v="'582882001"/>
    <x v="2079"/>
    <x v="29"/>
    <x v="19"/>
    <x v="1"/>
    <x v="1"/>
    <x v="3"/>
    <x v="3"/>
    <s v="1 | 1"/>
    <x v="3"/>
    <n v="60014"/>
    <x v="1"/>
  </r>
  <r>
    <x v="1"/>
    <x v="2"/>
    <n v="-4919.46"/>
    <x v="51"/>
    <s v="BANCO BRADESCO S.A."/>
    <x v="8"/>
    <s v="'1007861"/>
    <x v="694"/>
    <x v="0"/>
    <x v="0"/>
    <x v="7"/>
    <x v="7"/>
    <x v="18"/>
    <x v="14"/>
    <s v="11 | 12"/>
    <x v="63"/>
    <n v="20011"/>
    <x v="1"/>
  </r>
  <r>
    <x v="1"/>
    <x v="2"/>
    <n v="-4900.78"/>
    <x v="62"/>
    <s v="FUNDO DE GARANTIA DO TEMPO DE SERVICO"/>
    <x v="4"/>
    <s v="'1014578"/>
    <x v="2198"/>
    <x v="29"/>
    <x v="19"/>
    <x v="1"/>
    <x v="1"/>
    <x v="16"/>
    <x v="12"/>
    <s v="1 | 1"/>
    <x v="74"/>
    <n v="60011"/>
    <x v="1"/>
  </r>
  <r>
    <x v="1"/>
    <x v="2"/>
    <n v="-4859.04"/>
    <x v="2"/>
    <s v="FOLHA DE PAGAMENTO"/>
    <x v="3"/>
    <s v="'1015173"/>
    <x v="2093"/>
    <x v="27"/>
    <x v="19"/>
    <x v="1"/>
    <x v="1"/>
    <x v="2"/>
    <x v="2"/>
    <s v="1 | 1"/>
    <x v="2"/>
    <n v="60022"/>
    <x v="1"/>
  </r>
  <r>
    <x v="1"/>
    <x v="2"/>
    <n v="-4760"/>
    <x v="69"/>
    <s v="WBSF SERVICOS DE ESCRITORIO E APOIO ADMINISTRATIVO LTDA"/>
    <x v="7"/>
    <s v="'95"/>
    <x v="2199"/>
    <x v="25"/>
    <x v="18"/>
    <x v="2"/>
    <x v="2"/>
    <x v="12"/>
    <x v="10"/>
    <s v="1 | 1"/>
    <x v="81"/>
    <n v="3001"/>
    <x v="1"/>
  </r>
  <r>
    <x v="1"/>
    <x v="2"/>
    <n v="-4751.26"/>
    <x v="28"/>
    <s v="TELEFONICA BRASIL S.A."/>
    <x v="2"/>
    <s v="'03644987202503"/>
    <x v="2200"/>
    <x v="24"/>
    <x v="17"/>
    <x v="1"/>
    <x v="1"/>
    <x v="8"/>
    <x v="6"/>
    <s v="1 | 1"/>
    <x v="33"/>
    <n v="80061"/>
    <x v="1"/>
  </r>
  <r>
    <x v="1"/>
    <x v="2"/>
    <n v="-4735.8900000000003"/>
    <x v="21"/>
    <s v="FERIAS "/>
    <x v="3"/>
    <s v="'1014248"/>
    <x v="2144"/>
    <x v="3"/>
    <x v="3"/>
    <x v="2"/>
    <x v="2"/>
    <x v="4"/>
    <x v="2"/>
    <s v="1 | 1"/>
    <x v="25"/>
    <n v="4002"/>
    <x v="1"/>
  </r>
  <r>
    <x v="1"/>
    <x v="2"/>
    <n v="-4716.3500000000004"/>
    <x v="8"/>
    <s v="AMBIENTE SERVICOS DE DEDETIZACAO LTDA"/>
    <x v="7"/>
    <s v="'12186"/>
    <x v="2201"/>
    <x v="4"/>
    <x v="4"/>
    <x v="1"/>
    <x v="1"/>
    <x v="2"/>
    <x v="2"/>
    <s v="1 | 1"/>
    <x v="10"/>
    <n v="4003"/>
    <x v="1"/>
  </r>
  <r>
    <x v="1"/>
    <x v="2"/>
    <n v="-4700"/>
    <x v="71"/>
    <s v="AILTON DA SILVA NASCIMENTO 10735694702"/>
    <x v="7"/>
    <s v="'69"/>
    <x v="2202"/>
    <x v="11"/>
    <x v="6"/>
    <x v="2"/>
    <x v="2"/>
    <x v="4"/>
    <x v="2"/>
    <s v="1 | 1"/>
    <x v="83"/>
    <n v="8004"/>
    <x v="1"/>
  </r>
  <r>
    <x v="1"/>
    <x v="2"/>
    <n v="-4692.5"/>
    <x v="14"/>
    <s v="LAURO RABHA SOCIEDADE INDIVIDUAL DE ADVOCACIA"/>
    <x v="7"/>
    <s v="'1231"/>
    <x v="2203"/>
    <x v="9"/>
    <x v="8"/>
    <x v="2"/>
    <x v="2"/>
    <x v="12"/>
    <x v="10"/>
    <s v="1 | 1"/>
    <x v="17"/>
    <n v="8002"/>
    <x v="1"/>
  </r>
  <r>
    <x v="1"/>
    <x v="2"/>
    <n v="-4690"/>
    <x v="11"/>
    <s v="CENTRO DE CONDICIONAMENTO FISICO L.M.B. EIRELI"/>
    <x v="7"/>
    <s v="'17461"/>
    <x v="2204"/>
    <x v="5"/>
    <x v="5"/>
    <x v="2"/>
    <x v="2"/>
    <x v="10"/>
    <x v="8"/>
    <s v="1 | 1"/>
    <x v="13"/>
    <n v="3006"/>
    <x v="1"/>
  </r>
  <r>
    <x v="1"/>
    <x v="2"/>
    <n v="-4689.4799999999996"/>
    <x v="73"/>
    <s v="SECRETARIA DA RECEITA FEDERAL DO BRASIL - RFB"/>
    <x v="4"/>
    <s v="'1015486"/>
    <x v="750"/>
    <x v="0"/>
    <x v="0"/>
    <x v="5"/>
    <x v="5"/>
    <x v="13"/>
    <x v="11"/>
    <s v="1 | 1"/>
    <x v="85"/>
    <n v="2001"/>
    <x v="1"/>
  </r>
  <r>
    <x v="1"/>
    <x v="2"/>
    <n v="-4631.1841666666669"/>
    <x v="29"/>
    <s v="LANÇAMENTO MANUAL"/>
    <x v="1"/>
    <m/>
    <x v="560"/>
    <x v="27"/>
    <x v="19"/>
    <x v="1"/>
    <x v="1"/>
    <x v="2"/>
    <x v="2"/>
    <m/>
    <x v="38"/>
    <n v="60021"/>
    <x v="0"/>
  </r>
  <r>
    <x v="1"/>
    <x v="2"/>
    <n v="-4556"/>
    <x v="92"/>
    <s v="SSV DE MIRACEMA SERRALHERIA E VIDRACARIA - EIRELI"/>
    <x v="10"/>
    <s v="'1015039"/>
    <x v="2168"/>
    <x v="32"/>
    <x v="16"/>
    <x v="4"/>
    <x v="4"/>
    <x v="11"/>
    <x v="9"/>
    <s v="2 | 2"/>
    <x v="110"/>
    <n v="2003"/>
    <x v="1"/>
  </r>
  <r>
    <x v="1"/>
    <x v="2"/>
    <n v="-4526.8900000000003"/>
    <x v="62"/>
    <s v="FUNDO DE GARANTIA DO TEMPO DE SERVICO"/>
    <x v="4"/>
    <s v="'1014732"/>
    <x v="2205"/>
    <x v="29"/>
    <x v="19"/>
    <x v="1"/>
    <x v="1"/>
    <x v="16"/>
    <x v="12"/>
    <s v="1 | 1"/>
    <x v="74"/>
    <n v="60011"/>
    <x v="1"/>
  </r>
  <r>
    <x v="1"/>
    <x v="2"/>
    <n v="-4513.8"/>
    <x v="2"/>
    <s v="FOLHA DE PAGAMENTO"/>
    <x v="3"/>
    <s v="'1015171"/>
    <x v="2087"/>
    <x v="7"/>
    <x v="6"/>
    <x v="1"/>
    <x v="1"/>
    <x v="2"/>
    <x v="2"/>
    <s v="1 | 1"/>
    <x v="2"/>
    <n v="3008"/>
    <x v="1"/>
  </r>
  <r>
    <x v="1"/>
    <x v="2"/>
    <n v="-4500.49"/>
    <x v="23"/>
    <s v="MAXX PRINT COMERCIO E INDUSTRIA DE ETIQUETAS LTDA"/>
    <x v="9"/>
    <s v="'4696"/>
    <x v="2206"/>
    <x v="29"/>
    <x v="19"/>
    <x v="1"/>
    <x v="1"/>
    <x v="8"/>
    <x v="6"/>
    <s v="1 | 1"/>
    <x v="28"/>
    <n v="60011"/>
    <x v="1"/>
  </r>
  <r>
    <x v="1"/>
    <x v="2"/>
    <n v="-4500"/>
    <x v="111"/>
    <s v="TRIBUNAL DE JUSTICA DO ESTADO DO RIO DE JANEIRO"/>
    <x v="4"/>
    <s v="'60637102542-26"/>
    <x v="2207"/>
    <x v="9"/>
    <x v="8"/>
    <x v="2"/>
    <x v="2"/>
    <x v="10"/>
    <x v="8"/>
    <s v="1 | 0"/>
    <x v="131"/>
    <n v="8002"/>
    <x v="1"/>
  </r>
  <r>
    <x v="1"/>
    <x v="2"/>
    <n v="-4500"/>
    <x v="50"/>
    <s v="AGM COMERCIO E SERVICOS AUTOMOTIVOS LTDA"/>
    <x v="10"/>
    <s v="'1014859"/>
    <x v="2196"/>
    <x v="1"/>
    <x v="1"/>
    <x v="1"/>
    <x v="1"/>
    <x v="1"/>
    <x v="1"/>
    <s v="1 | 2"/>
    <x v="62"/>
    <n v="70014"/>
    <x v="1"/>
  </r>
  <r>
    <x v="1"/>
    <x v="2"/>
    <n v="-4500"/>
    <x v="50"/>
    <s v="AGM COMERCIO E SERVICOS AUTOMOTIVOS LTDA"/>
    <x v="10"/>
    <s v="'1014859"/>
    <x v="2196"/>
    <x v="1"/>
    <x v="1"/>
    <x v="1"/>
    <x v="1"/>
    <x v="1"/>
    <x v="1"/>
    <s v="2 | 2"/>
    <x v="62"/>
    <n v="70014"/>
    <x v="1"/>
  </r>
  <r>
    <x v="1"/>
    <x v="2"/>
    <n v="-4493.99"/>
    <x v="28"/>
    <s v="TELEFONICA BRASIL S.A."/>
    <x v="2"/>
    <s v="'03292584692503"/>
    <x v="2208"/>
    <x v="24"/>
    <x v="17"/>
    <x v="1"/>
    <x v="1"/>
    <x v="8"/>
    <x v="6"/>
    <s v="1 | 1"/>
    <x v="33"/>
    <n v="80061"/>
    <x v="1"/>
  </r>
  <r>
    <x v="1"/>
    <x v="2"/>
    <n v="-4424"/>
    <x v="69"/>
    <s v="WBSF SERVICOS DE ESCRITORIO E APOIO ADMINISTRATIVO LTDA"/>
    <x v="7"/>
    <s v="'98"/>
    <x v="2209"/>
    <x v="25"/>
    <x v="18"/>
    <x v="2"/>
    <x v="2"/>
    <x v="12"/>
    <x v="10"/>
    <s v="1 | 1"/>
    <x v="81"/>
    <n v="3001"/>
    <x v="1"/>
  </r>
  <r>
    <x v="1"/>
    <x v="2"/>
    <n v="-4403.04"/>
    <x v="2"/>
    <s v="FOLHA DE PAGAMENTO"/>
    <x v="3"/>
    <s v="'1015162"/>
    <x v="2070"/>
    <x v="21"/>
    <x v="15"/>
    <x v="2"/>
    <x v="2"/>
    <x v="4"/>
    <x v="2"/>
    <s v="1 | 1"/>
    <x v="5"/>
    <n v="3004"/>
    <x v="1"/>
  </r>
  <r>
    <x v="1"/>
    <x v="2"/>
    <n v="-4400.2299999999996"/>
    <x v="35"/>
    <s v="SECRETARIA DA RECEITA FEDERAL DO BRASIL - RFB"/>
    <x v="4"/>
    <s v="'1015355"/>
    <x v="2210"/>
    <x v="3"/>
    <x v="3"/>
    <x v="2"/>
    <x v="2"/>
    <x v="14"/>
    <x v="12"/>
    <s v="1 | 1"/>
    <x v="41"/>
    <n v="40026"/>
    <x v="1"/>
  </r>
  <r>
    <x v="1"/>
    <x v="2"/>
    <n v="-4326.6400000000003"/>
    <x v="37"/>
    <s v="DAS"/>
    <x v="4"/>
    <s v="'1014826"/>
    <x v="2211"/>
    <x v="0"/>
    <x v="0"/>
    <x v="6"/>
    <x v="6"/>
    <x v="17"/>
    <x v="13"/>
    <s v="1 | 1"/>
    <x v="44"/>
    <n v="20011"/>
    <x v="1"/>
  </r>
  <r>
    <x v="1"/>
    <x v="2"/>
    <n v="-4317.4799999999996"/>
    <x v="92"/>
    <s v="COMERCIAL ELETRICA P.J.LTDA"/>
    <x v="9"/>
    <s v="'428202"/>
    <x v="2212"/>
    <x v="11"/>
    <x v="6"/>
    <x v="4"/>
    <x v="4"/>
    <x v="11"/>
    <x v="9"/>
    <s v="1 | 1"/>
    <x v="110"/>
    <n v="8004"/>
    <x v="1"/>
  </r>
  <r>
    <x v="1"/>
    <x v="2"/>
    <n v="-4297.1099999999997"/>
    <x v="27"/>
    <s v="FUNDO DE GARANTIA DO TEMPO DE SERVICO"/>
    <x v="3"/>
    <s v="'1015174"/>
    <x v="2213"/>
    <x v="3"/>
    <x v="3"/>
    <x v="2"/>
    <x v="2"/>
    <x v="14"/>
    <x v="12"/>
    <s v="1 | 1"/>
    <x v="32"/>
    <n v="40026"/>
    <x v="1"/>
  </r>
  <r>
    <x v="1"/>
    <x v="2"/>
    <n v="-4293.1000000000004"/>
    <x v="37"/>
    <s v="DAS"/>
    <x v="4"/>
    <s v="'1014838"/>
    <x v="2214"/>
    <x v="0"/>
    <x v="0"/>
    <x v="6"/>
    <x v="6"/>
    <x v="17"/>
    <x v="13"/>
    <s v="1 | 1"/>
    <x v="44"/>
    <n v="20011"/>
    <x v="1"/>
  </r>
  <r>
    <x v="1"/>
    <x v="2"/>
    <n v="-4267.5200000000004"/>
    <x v="34"/>
    <s v="UNIMED-RIO COOPERATIVA DE TRABALHO MEDICO DO RIO DE JANEIRO LTDA"/>
    <x v="7"/>
    <s v="'34370750"/>
    <x v="2215"/>
    <x v="29"/>
    <x v="19"/>
    <x v="1"/>
    <x v="1"/>
    <x v="3"/>
    <x v="3"/>
    <s v="1 | 1"/>
    <x v="49"/>
    <n v="60011"/>
    <x v="1"/>
  </r>
  <r>
    <x v="1"/>
    <x v="2"/>
    <n v="-4255.37"/>
    <x v="97"/>
    <s v="RESCISAO"/>
    <x v="3"/>
    <s v="'1015067"/>
    <x v="2216"/>
    <x v="33"/>
    <x v="16"/>
    <x v="9"/>
    <x v="9"/>
    <x v="20"/>
    <x v="16"/>
    <s v="1 | 1"/>
    <x v="116"/>
    <n v="9001"/>
    <x v="1"/>
  </r>
  <r>
    <x v="1"/>
    <x v="2"/>
    <n v="-4244.32"/>
    <x v="94"/>
    <s v="REDE MANAUS COMERCIO DE PNEUS LTDA"/>
    <x v="9"/>
    <s v="'468814"/>
    <x v="735"/>
    <x v="1"/>
    <x v="1"/>
    <x v="1"/>
    <x v="1"/>
    <x v="1"/>
    <x v="1"/>
    <s v="1 | 6"/>
    <x v="112"/>
    <n v="70011"/>
    <x v="1"/>
  </r>
  <r>
    <x v="1"/>
    <x v="2"/>
    <n v="-4244.32"/>
    <x v="94"/>
    <s v="REDE MANAUS COMERCIO DE PNEUS LTDA"/>
    <x v="9"/>
    <s v="'468814"/>
    <x v="735"/>
    <x v="1"/>
    <x v="1"/>
    <x v="1"/>
    <x v="1"/>
    <x v="1"/>
    <x v="1"/>
    <s v="2 | 6"/>
    <x v="112"/>
    <n v="70011"/>
    <x v="1"/>
  </r>
  <r>
    <x v="1"/>
    <x v="2"/>
    <n v="-4244.32"/>
    <x v="94"/>
    <s v="REDE MANAUS COMERCIO DE PNEUS LTDA"/>
    <x v="9"/>
    <s v="'468814"/>
    <x v="735"/>
    <x v="1"/>
    <x v="1"/>
    <x v="1"/>
    <x v="1"/>
    <x v="1"/>
    <x v="1"/>
    <s v="3 | 6"/>
    <x v="112"/>
    <n v="70011"/>
    <x v="1"/>
  </r>
  <r>
    <x v="1"/>
    <x v="2"/>
    <n v="-4244.32"/>
    <x v="94"/>
    <s v="REDE MANAUS COMERCIO DE PNEUS LTDA"/>
    <x v="9"/>
    <s v="'468814"/>
    <x v="735"/>
    <x v="1"/>
    <x v="1"/>
    <x v="1"/>
    <x v="1"/>
    <x v="1"/>
    <x v="1"/>
    <s v="4 | 6"/>
    <x v="112"/>
    <n v="70011"/>
    <x v="1"/>
  </r>
  <r>
    <x v="1"/>
    <x v="2"/>
    <n v="-4244.32"/>
    <x v="94"/>
    <s v="REDE MANAUS COMERCIO DE PNEUS LTDA"/>
    <x v="9"/>
    <s v="'468814"/>
    <x v="735"/>
    <x v="1"/>
    <x v="1"/>
    <x v="1"/>
    <x v="1"/>
    <x v="1"/>
    <x v="1"/>
    <s v="5 | 6"/>
    <x v="112"/>
    <n v="70011"/>
    <x v="1"/>
  </r>
  <r>
    <x v="1"/>
    <x v="2"/>
    <n v="-4244.3"/>
    <x v="94"/>
    <s v="REDE MANAUS COMERCIO DE PNEUS LTDA"/>
    <x v="9"/>
    <s v="'468814"/>
    <x v="735"/>
    <x v="1"/>
    <x v="1"/>
    <x v="1"/>
    <x v="1"/>
    <x v="1"/>
    <x v="1"/>
    <s v="6 | 6"/>
    <x v="112"/>
    <n v="70011"/>
    <x v="1"/>
  </r>
  <r>
    <x v="1"/>
    <x v="2"/>
    <n v="-4240"/>
    <x v="17"/>
    <s v="JOAO PEDRO DE MACEDO PONTES 13509702719"/>
    <x v="7"/>
    <s v="'137"/>
    <x v="2217"/>
    <x v="10"/>
    <x v="9"/>
    <x v="2"/>
    <x v="2"/>
    <x v="10"/>
    <x v="8"/>
    <s v="1 | 1"/>
    <x v="20"/>
    <n v="8001"/>
    <x v="1"/>
  </r>
  <r>
    <x v="1"/>
    <x v="2"/>
    <n v="-4224"/>
    <x v="64"/>
    <s v="MAGISTER CONTABILIDADE LTDA"/>
    <x v="7"/>
    <s v="'1201"/>
    <x v="1420"/>
    <x v="25"/>
    <x v="18"/>
    <x v="2"/>
    <x v="2"/>
    <x v="12"/>
    <x v="10"/>
    <s v="1 | 1"/>
    <x v="76"/>
    <n v="3001"/>
    <x v="1"/>
  </r>
  <r>
    <x v="1"/>
    <x v="2"/>
    <n v="-4219.18"/>
    <x v="2"/>
    <s v="FOLHA DE PAGAMENTO"/>
    <x v="3"/>
    <s v="'1015162"/>
    <x v="2070"/>
    <x v="29"/>
    <x v="19"/>
    <x v="1"/>
    <x v="1"/>
    <x v="2"/>
    <x v="2"/>
    <s v="1 | 1"/>
    <x v="2"/>
    <n v="60013"/>
    <x v="1"/>
  </r>
  <r>
    <x v="1"/>
    <x v="2"/>
    <n v="-4205.33"/>
    <x v="117"/>
    <s v="CICLUS AMBIENTAL DO BRASIL S.A."/>
    <x v="7"/>
    <s v="'2023334"/>
    <x v="2218"/>
    <x v="0"/>
    <x v="0"/>
    <x v="1"/>
    <x v="1"/>
    <x v="21"/>
    <x v="17"/>
    <s v="1 | 1"/>
    <x v="138"/>
    <n v="2001"/>
    <x v="1"/>
  </r>
  <r>
    <x v="1"/>
    <x v="2"/>
    <n v="-4200"/>
    <x v="14"/>
    <s v="BERITH LOURENCO MARQUES ADVOGADOS ASSOCIADOS"/>
    <x v="7"/>
    <s v="'198"/>
    <x v="2219"/>
    <x v="9"/>
    <x v="8"/>
    <x v="2"/>
    <x v="2"/>
    <x v="12"/>
    <x v="10"/>
    <s v="1 | 1"/>
    <x v="17"/>
    <n v="8002"/>
    <x v="1"/>
  </r>
  <r>
    <x v="1"/>
    <x v="2"/>
    <n v="-4187.2"/>
    <x v="2"/>
    <s v="FOLHA DE PAGAMENTO"/>
    <x v="3"/>
    <s v="'1015162"/>
    <x v="2070"/>
    <x v="9"/>
    <x v="8"/>
    <x v="2"/>
    <x v="2"/>
    <x v="4"/>
    <x v="2"/>
    <s v="1 | 1"/>
    <x v="5"/>
    <n v="8002"/>
    <x v="1"/>
  </r>
  <r>
    <x v="1"/>
    <x v="2"/>
    <n v="-4150"/>
    <x v="17"/>
    <s v="CHANTILLY PRODUCOES ARTISTICAS LTDA"/>
    <x v="7"/>
    <s v="'193"/>
    <x v="2220"/>
    <x v="10"/>
    <x v="9"/>
    <x v="2"/>
    <x v="2"/>
    <x v="10"/>
    <x v="8"/>
    <s v="1 | 2"/>
    <x v="20"/>
    <n v="8001"/>
    <x v="1"/>
  </r>
  <r>
    <x v="1"/>
    <x v="2"/>
    <n v="-4150"/>
    <x v="17"/>
    <s v="CHANTILLY PRODUCOES ARTISTICAS LTDA"/>
    <x v="7"/>
    <s v="'193"/>
    <x v="2220"/>
    <x v="10"/>
    <x v="9"/>
    <x v="2"/>
    <x v="2"/>
    <x v="10"/>
    <x v="8"/>
    <s v="2 | 2"/>
    <x v="20"/>
    <n v="8001"/>
    <x v="1"/>
  </r>
  <r>
    <x v="1"/>
    <x v="2"/>
    <n v="-4141.63"/>
    <x v="35"/>
    <s v="SECRETARIA DA RECEITA FEDERAL DO BRASIL - RFB"/>
    <x v="4"/>
    <s v="'1015355"/>
    <x v="2210"/>
    <x v="27"/>
    <x v="19"/>
    <x v="1"/>
    <x v="1"/>
    <x v="16"/>
    <x v="12"/>
    <s v="1 | 1"/>
    <x v="47"/>
    <n v="60021"/>
    <x v="1"/>
  </r>
  <r>
    <x v="1"/>
    <x v="2"/>
    <n v="-4112.21"/>
    <x v="2"/>
    <s v="FOLHA DE PAGAMENTO"/>
    <x v="3"/>
    <s v="'1015116"/>
    <x v="2094"/>
    <x v="1"/>
    <x v="1"/>
    <x v="1"/>
    <x v="1"/>
    <x v="2"/>
    <x v="2"/>
    <s v="1 | 1"/>
    <x v="2"/>
    <n v="7001"/>
    <x v="1"/>
  </r>
  <r>
    <x v="1"/>
    <x v="2"/>
    <n v="-4108.53"/>
    <x v="86"/>
    <s v="PENSAO ALIMENTICIA"/>
    <x v="3"/>
    <s v="'1015166"/>
    <x v="2221"/>
    <x v="29"/>
    <x v="19"/>
    <x v="1"/>
    <x v="1"/>
    <x v="2"/>
    <x v="2"/>
    <s v="1 | 1"/>
    <x v="104"/>
    <n v="60011"/>
    <x v="1"/>
  </r>
  <r>
    <x v="1"/>
    <x v="2"/>
    <n v="-4101.1899999999996"/>
    <x v="62"/>
    <s v="FUNDO DE GARANTIA DO TEMPO DE SERVICO"/>
    <x v="4"/>
    <s v="'1014727"/>
    <x v="2222"/>
    <x v="21"/>
    <x v="15"/>
    <x v="2"/>
    <x v="2"/>
    <x v="14"/>
    <x v="12"/>
    <s v="1 | 1"/>
    <x v="89"/>
    <n v="3004"/>
    <x v="1"/>
  </r>
  <r>
    <x v="1"/>
    <x v="2"/>
    <n v="-4100"/>
    <x v="40"/>
    <s v="YURI"/>
    <x v="6"/>
    <s v="'1012755"/>
    <x v="710"/>
    <x v="28"/>
    <x v="16"/>
    <x v="2"/>
    <x v="2"/>
    <x v="12"/>
    <x v="10"/>
    <s v="1 | 1"/>
    <x v="48"/>
    <n v="8005"/>
    <x v="1"/>
  </r>
  <r>
    <x v="1"/>
    <x v="2"/>
    <n v="-4087.83"/>
    <x v="91"/>
    <s v="RESCISAO"/>
    <x v="3"/>
    <s v="'1014726"/>
    <x v="2223"/>
    <x v="29"/>
    <x v="19"/>
    <x v="1"/>
    <x v="1"/>
    <x v="2"/>
    <x v="2"/>
    <s v="1 | 1"/>
    <x v="109"/>
    <n v="60011"/>
    <x v="1"/>
  </r>
  <r>
    <x v="1"/>
    <x v="2"/>
    <n v="-4073.64"/>
    <x v="3"/>
    <s v="VR BENEFICIOS E SERVICOS DE PROCESSAMENTO S.A"/>
    <x v="2"/>
    <s v="'20230224004332"/>
    <x v="2224"/>
    <x v="29"/>
    <x v="19"/>
    <x v="1"/>
    <x v="1"/>
    <x v="3"/>
    <x v="3"/>
    <s v="1 | 1"/>
    <x v="3"/>
    <n v="60013"/>
    <x v="1"/>
  </r>
  <r>
    <x v="1"/>
    <x v="2"/>
    <n v="-4049.51"/>
    <x v="84"/>
    <s v="SECRETARIA DE ESTADO DE FAZENDA - SEFAZ"/>
    <x v="4"/>
    <s v="'1014587"/>
    <x v="2225"/>
    <x v="25"/>
    <x v="18"/>
    <x v="1"/>
    <x v="1"/>
    <x v="1"/>
    <x v="1"/>
    <s v="1 | 1"/>
    <x v="102"/>
    <n v="30011"/>
    <x v="1"/>
  </r>
  <r>
    <x v="1"/>
    <x v="2"/>
    <n v="-4046.28"/>
    <x v="98"/>
    <s v="ITAU UNIBANCO S.A."/>
    <x v="8"/>
    <s v="'20230302012-TAR"/>
    <x v="704"/>
    <x v="0"/>
    <x v="0"/>
    <x v="2"/>
    <x v="2"/>
    <x v="5"/>
    <x v="4"/>
    <s v="1 | 1"/>
    <x v="117"/>
    <n v="20011"/>
    <x v="1"/>
  </r>
  <r>
    <x v="1"/>
    <x v="2"/>
    <n v="-4014.45"/>
    <x v="30"/>
    <s v="SECRETARIA DA RECEITA FEDERAL DO BRASIL - RFB"/>
    <x v="4"/>
    <s v="'1015356"/>
    <x v="2226"/>
    <x v="3"/>
    <x v="3"/>
    <x v="2"/>
    <x v="2"/>
    <x v="14"/>
    <x v="12"/>
    <s v="1 | 1"/>
    <x v="35"/>
    <n v="40026"/>
    <x v="1"/>
  </r>
  <r>
    <x v="1"/>
    <x v="2"/>
    <n v="-4000"/>
    <x v="119"/>
    <s v="SR SANTOS SERVICOS LTDA"/>
    <x v="7"/>
    <s v="'515"/>
    <x v="534"/>
    <x v="0"/>
    <x v="0"/>
    <x v="12"/>
    <x v="12"/>
    <x v="24"/>
    <x v="20"/>
    <s v="1 | 1"/>
    <x v="141"/>
    <n v="2001"/>
    <x v="1"/>
  </r>
  <r>
    <x v="1"/>
    <x v="2"/>
    <n v="-4000"/>
    <x v="50"/>
    <s v="NOVA ERA AUTOMACAO LTDA"/>
    <x v="9"/>
    <s v="'84"/>
    <x v="2227"/>
    <x v="1"/>
    <x v="1"/>
    <x v="1"/>
    <x v="1"/>
    <x v="1"/>
    <x v="1"/>
    <s v="1 | 1"/>
    <x v="62"/>
    <n v="70011"/>
    <x v="1"/>
  </r>
  <r>
    <x v="1"/>
    <x v="2"/>
    <n v="-4000"/>
    <x v="40"/>
    <s v="EDESIO S R SANTOS SERVICOS DE TRANSPORTES E ESCRITORIO - EIRELI"/>
    <x v="7"/>
    <s v="'354"/>
    <x v="2157"/>
    <x v="28"/>
    <x v="16"/>
    <x v="2"/>
    <x v="2"/>
    <x v="12"/>
    <x v="10"/>
    <s v="6 | 7"/>
    <x v="48"/>
    <n v="8005"/>
    <x v="1"/>
  </r>
  <r>
    <x v="1"/>
    <x v="2"/>
    <n v="-3972.68"/>
    <x v="120"/>
    <s v="OURO VERDE LOCACAO E SERVICO S.A."/>
    <x v="2"/>
    <s v="'700011123400"/>
    <x v="2228"/>
    <x v="0"/>
    <x v="0"/>
    <x v="1"/>
    <x v="1"/>
    <x v="8"/>
    <x v="6"/>
    <s v="1 | 1"/>
    <x v="142"/>
    <n v="2001"/>
    <x v="1"/>
  </r>
  <r>
    <x v="1"/>
    <x v="2"/>
    <n v="-3958.24"/>
    <x v="64"/>
    <s v="A.OLIVEIRA CONTABILIDADE LTDA"/>
    <x v="7"/>
    <s v="'265"/>
    <x v="2229"/>
    <x v="25"/>
    <x v="18"/>
    <x v="2"/>
    <x v="2"/>
    <x v="12"/>
    <x v="10"/>
    <s v="1 | 1"/>
    <x v="76"/>
    <n v="3001"/>
    <x v="1"/>
  </r>
  <r>
    <x v="1"/>
    <x v="2"/>
    <n v="-3950"/>
    <x v="40"/>
    <s v="EDESIO S R SANTOS SERVICOS DE TRANSPORTES E ESCRITORIO - EIRELI"/>
    <x v="7"/>
    <s v="'354"/>
    <x v="2157"/>
    <x v="28"/>
    <x v="16"/>
    <x v="2"/>
    <x v="2"/>
    <x v="12"/>
    <x v="10"/>
    <s v="2 | 7"/>
    <x v="48"/>
    <n v="8005"/>
    <x v="1"/>
  </r>
  <r>
    <x v="1"/>
    <x v="2"/>
    <n v="-3950"/>
    <x v="40"/>
    <s v="EDESIO S R SANTOS SERVICOS DE TRANSPORTES E ESCRITORIO - EIRELI"/>
    <x v="7"/>
    <s v="'354"/>
    <x v="2157"/>
    <x v="28"/>
    <x v="16"/>
    <x v="2"/>
    <x v="2"/>
    <x v="12"/>
    <x v="10"/>
    <s v="7 | 7"/>
    <x v="48"/>
    <n v="8005"/>
    <x v="1"/>
  </r>
  <r>
    <x v="1"/>
    <x v="2"/>
    <n v="-3926.9"/>
    <x v="14"/>
    <s v="MELLO, BREYER &amp; ALMEIDA ADVOGADOS ASSOCIADOS"/>
    <x v="7"/>
    <s v="'1371"/>
    <x v="2172"/>
    <x v="9"/>
    <x v="8"/>
    <x v="2"/>
    <x v="2"/>
    <x v="12"/>
    <x v="10"/>
    <s v="1 | 1"/>
    <x v="17"/>
    <n v="8002"/>
    <x v="1"/>
  </r>
  <r>
    <x v="1"/>
    <x v="2"/>
    <n v="-3900"/>
    <x v="77"/>
    <s v="EDINAILDO PIRES LOPES 31654223700"/>
    <x v="7"/>
    <s v="'50094"/>
    <x v="2230"/>
    <x v="1"/>
    <x v="1"/>
    <x v="1"/>
    <x v="1"/>
    <x v="8"/>
    <x v="6"/>
    <s v="1 | 1"/>
    <x v="92"/>
    <n v="70011"/>
    <x v="1"/>
  </r>
  <r>
    <x v="1"/>
    <x v="2"/>
    <n v="-3860"/>
    <x v="105"/>
    <s v="LEANDRO ASSIS DA SILVA TEIXEIRA 08335759707"/>
    <x v="9"/>
    <s v="'152"/>
    <x v="2231"/>
    <x v="6"/>
    <x v="1"/>
    <x v="1"/>
    <x v="1"/>
    <x v="8"/>
    <x v="6"/>
    <s v="1 | 1"/>
    <x v="124"/>
    <n v="7003"/>
    <x v="1"/>
  </r>
  <r>
    <x v="1"/>
    <x v="2"/>
    <n v="-3845.12"/>
    <x v="2"/>
    <s v="FOLHA DE PAGAMENTO"/>
    <x v="3"/>
    <s v="'1015171"/>
    <x v="2087"/>
    <x v="27"/>
    <x v="19"/>
    <x v="1"/>
    <x v="1"/>
    <x v="2"/>
    <x v="2"/>
    <s v="1 | 1"/>
    <x v="2"/>
    <n v="60022"/>
    <x v="1"/>
  </r>
  <r>
    <x v="1"/>
    <x v="2"/>
    <n v="-3824.5"/>
    <x v="117"/>
    <s v="BRASIL LIXO ZERO LTDA"/>
    <x v="7"/>
    <s v="'120"/>
    <x v="2232"/>
    <x v="0"/>
    <x v="0"/>
    <x v="1"/>
    <x v="1"/>
    <x v="21"/>
    <x v="17"/>
    <s v="1 | 1"/>
    <x v="138"/>
    <n v="2001"/>
    <x v="1"/>
  </r>
  <r>
    <x v="1"/>
    <x v="2"/>
    <n v="-3821.51"/>
    <x v="91"/>
    <s v="RESCISAO"/>
    <x v="3"/>
    <s v="'1014681"/>
    <x v="2233"/>
    <x v="17"/>
    <x v="2"/>
    <x v="1"/>
    <x v="1"/>
    <x v="2"/>
    <x v="2"/>
    <s v="1 | 1"/>
    <x v="109"/>
    <n v="5006"/>
    <x v="1"/>
  </r>
  <r>
    <x v="1"/>
    <x v="2"/>
    <n v="-3807.81"/>
    <x v="35"/>
    <s v="SECRETARIA DA RECEITA FEDERAL DO BRASIL - RFB"/>
    <x v="4"/>
    <s v="'1015347"/>
    <x v="2160"/>
    <x v="3"/>
    <x v="3"/>
    <x v="2"/>
    <x v="2"/>
    <x v="14"/>
    <x v="12"/>
    <s v="1 | 1"/>
    <x v="41"/>
    <n v="40026"/>
    <x v="1"/>
  </r>
  <r>
    <x v="1"/>
    <x v="2"/>
    <n v="-3801.65"/>
    <x v="22"/>
    <s v="PIPEFY MARKETING E TECNOLOGIA LTDA"/>
    <x v="2"/>
    <s v="'303826"/>
    <x v="2234"/>
    <x v="3"/>
    <x v="3"/>
    <x v="2"/>
    <x v="2"/>
    <x v="10"/>
    <x v="8"/>
    <s v="1 | 1"/>
    <x v="26"/>
    <n v="40026"/>
    <x v="1"/>
  </r>
  <r>
    <x v="1"/>
    <x v="2"/>
    <n v="-3790.5"/>
    <x v="97"/>
    <s v="FOLHA DE PAGAMENTO"/>
    <x v="3"/>
    <s v="'1015128"/>
    <x v="2235"/>
    <x v="33"/>
    <x v="16"/>
    <x v="9"/>
    <x v="9"/>
    <x v="20"/>
    <x v="16"/>
    <s v="1 | 1"/>
    <x v="116"/>
    <n v="9001"/>
    <x v="1"/>
  </r>
  <r>
    <x v="1"/>
    <x v="2"/>
    <n v="-3773.17"/>
    <x v="53"/>
    <s v="D.R. COMERCIO E MANUTENCAO TECNICA LTDA"/>
    <x v="9"/>
    <s v="'8293"/>
    <x v="2236"/>
    <x v="6"/>
    <x v="1"/>
    <x v="4"/>
    <x v="4"/>
    <x v="11"/>
    <x v="9"/>
    <s v="1 | 1"/>
    <x v="65"/>
    <n v="7003"/>
    <x v="1"/>
  </r>
  <r>
    <x v="1"/>
    <x v="2"/>
    <n v="-3766.65"/>
    <x v="21"/>
    <s v="FERIAS "/>
    <x v="3"/>
    <s v="'1014365"/>
    <x v="2237"/>
    <x v="29"/>
    <x v="19"/>
    <x v="1"/>
    <x v="1"/>
    <x v="2"/>
    <x v="2"/>
    <s v="1 | 1"/>
    <x v="27"/>
    <n v="60012"/>
    <x v="1"/>
  </r>
  <r>
    <x v="1"/>
    <x v="2"/>
    <n v="-3753.9016666666666"/>
    <x v="29"/>
    <s v="LANÇAMENTO MANUAL"/>
    <x v="1"/>
    <m/>
    <x v="560"/>
    <x v="3"/>
    <x v="3"/>
    <x v="2"/>
    <x v="2"/>
    <x v="4"/>
    <x v="2"/>
    <m/>
    <x v="34"/>
    <n v="40026"/>
    <x v="0"/>
  </r>
  <r>
    <x v="1"/>
    <x v="2"/>
    <n v="-3750"/>
    <x v="9"/>
    <s v="USAPLAS IND. E COMERCIO LTDA"/>
    <x v="9"/>
    <s v="'15374"/>
    <x v="2238"/>
    <x v="4"/>
    <x v="4"/>
    <x v="1"/>
    <x v="1"/>
    <x v="8"/>
    <x v="6"/>
    <s v="1 | 2"/>
    <x v="11"/>
    <n v="40031"/>
    <x v="1"/>
  </r>
  <r>
    <x v="1"/>
    <x v="2"/>
    <n v="-3750"/>
    <x v="9"/>
    <s v="USAPLAS IND. E COMERCIO LTDA"/>
    <x v="9"/>
    <s v="'15374"/>
    <x v="2238"/>
    <x v="4"/>
    <x v="4"/>
    <x v="1"/>
    <x v="1"/>
    <x v="8"/>
    <x v="6"/>
    <s v="2 | 2"/>
    <x v="11"/>
    <n v="40031"/>
    <x v="1"/>
  </r>
  <r>
    <x v="1"/>
    <x v="2"/>
    <n v="-3741.38"/>
    <x v="21"/>
    <s v="FERIAS "/>
    <x v="3"/>
    <s v="'1014317"/>
    <x v="2239"/>
    <x v="1"/>
    <x v="1"/>
    <x v="1"/>
    <x v="1"/>
    <x v="2"/>
    <x v="2"/>
    <s v="1 | 1"/>
    <x v="27"/>
    <n v="7001"/>
    <x v="1"/>
  </r>
  <r>
    <x v="1"/>
    <x v="2"/>
    <n v="-3740"/>
    <x v="105"/>
    <s v="LEANDRO ASSIS DA SILVA TEIXEIRA 08335759707"/>
    <x v="9"/>
    <s v="'153"/>
    <x v="2231"/>
    <x v="6"/>
    <x v="1"/>
    <x v="1"/>
    <x v="1"/>
    <x v="8"/>
    <x v="6"/>
    <s v="1 | 1"/>
    <x v="124"/>
    <n v="7003"/>
    <x v="1"/>
  </r>
  <r>
    <x v="1"/>
    <x v="2"/>
    <n v="-3695.71"/>
    <x v="27"/>
    <s v="FUNDO DE GARANTIA DO TEMPO DE SERVICO"/>
    <x v="3"/>
    <s v="'1015174"/>
    <x v="2213"/>
    <x v="27"/>
    <x v="19"/>
    <x v="1"/>
    <x v="1"/>
    <x v="16"/>
    <x v="12"/>
    <s v="1 | 1"/>
    <x v="42"/>
    <n v="60021"/>
    <x v="1"/>
  </r>
  <r>
    <x v="1"/>
    <x v="2"/>
    <n v="-3651.17"/>
    <x v="56"/>
    <s v="PIRES E VIDAL ASSESSORIA E EMPREENDIMENTOS LTDA"/>
    <x v="7"/>
    <s v="'4076"/>
    <x v="2240"/>
    <x v="12"/>
    <x v="10"/>
    <x v="1"/>
    <x v="1"/>
    <x v="3"/>
    <x v="3"/>
    <s v="1 | 1"/>
    <x v="97"/>
    <n v="30051"/>
    <x v="1"/>
  </r>
  <r>
    <x v="1"/>
    <x v="2"/>
    <n v="-3642.19"/>
    <x v="35"/>
    <s v="SECRETARIA DA RECEITA FEDERAL DO BRASIL - RFB"/>
    <x v="4"/>
    <s v="'1015359"/>
    <x v="2241"/>
    <x v="0"/>
    <x v="0"/>
    <x v="2"/>
    <x v="2"/>
    <x v="14"/>
    <x v="12"/>
    <s v="1 | 1"/>
    <x v="41"/>
    <n v="2001"/>
    <x v="1"/>
  </r>
  <r>
    <x v="1"/>
    <x v="2"/>
    <n v="-3633.65"/>
    <x v="41"/>
    <s v="KABUM COMERCIO ELETRONICO S.A."/>
    <x v="9"/>
    <s v="'17206196"/>
    <x v="2242"/>
    <x v="24"/>
    <x v="17"/>
    <x v="4"/>
    <x v="4"/>
    <x v="11"/>
    <x v="9"/>
    <s v="1 | 10"/>
    <x v="50"/>
    <n v="8006"/>
    <x v="1"/>
  </r>
  <r>
    <x v="1"/>
    <x v="2"/>
    <n v="-3631.2"/>
    <x v="51"/>
    <s v="BANCO BRADESCO S.A."/>
    <x v="8"/>
    <s v="'4645747 "/>
    <x v="723"/>
    <x v="0"/>
    <x v="0"/>
    <x v="7"/>
    <x v="7"/>
    <x v="18"/>
    <x v="14"/>
    <s v="48 | 48"/>
    <x v="63"/>
    <n v="20011"/>
    <x v="0"/>
  </r>
  <r>
    <x v="1"/>
    <x v="2"/>
    <n v="-3623.22"/>
    <x v="27"/>
    <s v="FUNDO DE GARANTIA DO TEMPO DE SERVICO"/>
    <x v="3"/>
    <s v="'1015152"/>
    <x v="2091"/>
    <x v="29"/>
    <x v="19"/>
    <x v="1"/>
    <x v="1"/>
    <x v="16"/>
    <x v="12"/>
    <s v="1 | 1"/>
    <x v="42"/>
    <n v="60012"/>
    <x v="1"/>
  </r>
  <r>
    <x v="1"/>
    <x v="2"/>
    <n v="-3619.41"/>
    <x v="35"/>
    <s v="SECRETARIA DA RECEITA FEDERAL DO BRASIL - RFB"/>
    <x v="4"/>
    <s v="'1015387"/>
    <x v="2073"/>
    <x v="29"/>
    <x v="19"/>
    <x v="1"/>
    <x v="1"/>
    <x v="16"/>
    <x v="12"/>
    <s v="1 | 1"/>
    <x v="47"/>
    <n v="60012"/>
    <x v="1"/>
  </r>
  <r>
    <x v="1"/>
    <x v="2"/>
    <n v="-3598.35"/>
    <x v="3"/>
    <s v="SODEXO PASS DO BRASIL SERVICOS E COMERCIO S.A."/>
    <x v="2"/>
    <s v="'583012001"/>
    <x v="2153"/>
    <x v="11"/>
    <x v="6"/>
    <x v="2"/>
    <x v="2"/>
    <x v="6"/>
    <x v="3"/>
    <s v="1 | 1"/>
    <x v="8"/>
    <n v="8004"/>
    <x v="1"/>
  </r>
  <r>
    <x v="1"/>
    <x v="2"/>
    <n v="-3586.24"/>
    <x v="91"/>
    <s v="RESCISAO"/>
    <x v="3"/>
    <s v="'1014763"/>
    <x v="2243"/>
    <x v="29"/>
    <x v="19"/>
    <x v="1"/>
    <x v="1"/>
    <x v="2"/>
    <x v="2"/>
    <s v="1 | 1"/>
    <x v="109"/>
    <n v="60011"/>
    <x v="1"/>
  </r>
  <r>
    <x v="1"/>
    <x v="2"/>
    <n v="-3571.26"/>
    <x v="121"/>
    <s v="COMPANHIA MUNICIPAL DE LIMPEZA URBANA - COMLURB"/>
    <x v="7"/>
    <s v="'218241"/>
    <x v="2244"/>
    <x v="0"/>
    <x v="0"/>
    <x v="2"/>
    <x v="2"/>
    <x v="5"/>
    <x v="4"/>
    <s v="1 | 12"/>
    <x v="143"/>
    <n v="2001"/>
    <x v="1"/>
  </r>
  <r>
    <x v="1"/>
    <x v="2"/>
    <n v="-3569.3391666666666"/>
    <x v="29"/>
    <s v="LANÇAMENTO MANUAL"/>
    <x v="1"/>
    <m/>
    <x v="560"/>
    <x v="29"/>
    <x v="19"/>
    <x v="1"/>
    <x v="1"/>
    <x v="2"/>
    <x v="2"/>
    <m/>
    <x v="38"/>
    <n v="60012"/>
    <x v="0"/>
  </r>
  <r>
    <x v="1"/>
    <x v="2"/>
    <n v="-3557.01"/>
    <x v="37"/>
    <s v="DAS"/>
    <x v="4"/>
    <s v="'1014846"/>
    <x v="2245"/>
    <x v="0"/>
    <x v="0"/>
    <x v="6"/>
    <x v="6"/>
    <x v="17"/>
    <x v="13"/>
    <s v="1 | 1"/>
    <x v="44"/>
    <n v="20011"/>
    <x v="1"/>
  </r>
  <r>
    <x v="1"/>
    <x v="2"/>
    <n v="-3549"/>
    <x v="28"/>
    <s v="JIVE TELECOMUNICACOES DO BRASIL LTDA."/>
    <x v="2"/>
    <s v="'7101775072"/>
    <x v="2246"/>
    <x v="24"/>
    <x v="17"/>
    <x v="1"/>
    <x v="1"/>
    <x v="8"/>
    <x v="6"/>
    <s v="1 | 1"/>
    <x v="33"/>
    <n v="80061"/>
    <x v="1"/>
  </r>
  <r>
    <x v="1"/>
    <x v="2"/>
    <n v="-3519"/>
    <x v="18"/>
    <s v="A CLEAN SANEAMENTO AMBIENTAL DE RESIDUOS EIRELI"/>
    <x v="6"/>
    <s v="'1015245"/>
    <x v="2247"/>
    <x v="1"/>
    <x v="1"/>
    <x v="2"/>
    <x v="2"/>
    <x v="10"/>
    <x v="8"/>
    <s v="1 | 1"/>
    <x v="21"/>
    <n v="7001"/>
    <x v="1"/>
  </r>
  <r>
    <x v="1"/>
    <x v="2"/>
    <n v="-3500"/>
    <x v="67"/>
    <s v="VIDA VERDE SERVICOS EMPRESARIAIS EIRELI"/>
    <x v="2"/>
    <s v="'123"/>
    <x v="2248"/>
    <x v="23"/>
    <x v="16"/>
    <x v="2"/>
    <x v="2"/>
    <x v="10"/>
    <x v="8"/>
    <s v="1 | 1"/>
    <x v="79"/>
    <n v="1002"/>
    <x v="1"/>
  </r>
  <r>
    <x v="1"/>
    <x v="2"/>
    <n v="-3500"/>
    <x v="112"/>
    <s v="BIOCLEAN SERVICOS DE GERENCIAMENTO E TRATAMENTO DE RESIDUOS LTDA"/>
    <x v="10"/>
    <s v="'1014666"/>
    <x v="2249"/>
    <x v="0"/>
    <x v="0"/>
    <x v="1"/>
    <x v="1"/>
    <x v="21"/>
    <x v="17"/>
    <s v="1 | 1"/>
    <x v="133"/>
    <n v="2001"/>
    <x v="1"/>
  </r>
  <r>
    <x v="1"/>
    <x v="2"/>
    <n v="-3500"/>
    <x v="95"/>
    <s v="GAMALIEL DOS SANTOS SILVA EIRELI"/>
    <x v="7"/>
    <s v="'52878"/>
    <x v="1477"/>
    <x v="1"/>
    <x v="1"/>
    <x v="1"/>
    <x v="1"/>
    <x v="1"/>
    <x v="1"/>
    <s v="1 | 1"/>
    <x v="113"/>
    <n v="70011"/>
    <x v="1"/>
  </r>
  <r>
    <x v="1"/>
    <x v="2"/>
    <n v="-3365.68"/>
    <x v="51"/>
    <s v="BANCO VOLKSWAGEN S.A."/>
    <x v="8"/>
    <s v="'1001131"/>
    <x v="737"/>
    <x v="0"/>
    <x v="0"/>
    <x v="7"/>
    <x v="7"/>
    <x v="18"/>
    <x v="14"/>
    <s v="47 | 60"/>
    <x v="63"/>
    <n v="20011"/>
    <x v="0"/>
  </r>
  <r>
    <x v="1"/>
    <x v="2"/>
    <n v="-3352.7"/>
    <x v="50"/>
    <s v="TRANSRIO CAMINHOES, ONIBUS, MAQUINAS E MOTORES LTDA"/>
    <x v="9"/>
    <s v="'344018"/>
    <x v="2250"/>
    <x v="1"/>
    <x v="1"/>
    <x v="1"/>
    <x v="1"/>
    <x v="1"/>
    <x v="1"/>
    <s v="1 | 1"/>
    <x v="62"/>
    <n v="70011"/>
    <x v="1"/>
  </r>
  <r>
    <x v="1"/>
    <x v="2"/>
    <n v="-3352.28"/>
    <x v="78"/>
    <s v="SUL AMERICA COMPANHIA DE SEGURO SAUDE"/>
    <x v="2"/>
    <s v="'19881210291780"/>
    <x v="738"/>
    <x v="23"/>
    <x v="16"/>
    <x v="2"/>
    <x v="2"/>
    <x v="4"/>
    <x v="2"/>
    <s v="1 | 1"/>
    <x v="93"/>
    <n v="1002"/>
    <x v="1"/>
  </r>
  <r>
    <x v="1"/>
    <x v="2"/>
    <n v="-3338.49"/>
    <x v="21"/>
    <s v="FERIAS "/>
    <x v="3"/>
    <s v="'1014299"/>
    <x v="2144"/>
    <x v="27"/>
    <x v="19"/>
    <x v="1"/>
    <x v="1"/>
    <x v="2"/>
    <x v="2"/>
    <s v="1 | 1"/>
    <x v="27"/>
    <n v="60021"/>
    <x v="1"/>
  </r>
  <r>
    <x v="1"/>
    <x v="2"/>
    <n v="-3334"/>
    <x v="111"/>
    <s v="PROCESSO"/>
    <x v="14"/>
    <s v="'0101052-90.2022.5.01.0074"/>
    <x v="2251"/>
    <x v="9"/>
    <x v="8"/>
    <x v="2"/>
    <x v="2"/>
    <x v="10"/>
    <x v="8"/>
    <s v="1 | 6"/>
    <x v="131"/>
    <n v="8002"/>
    <x v="1"/>
  </r>
  <r>
    <x v="1"/>
    <x v="2"/>
    <n v="-3334"/>
    <x v="111"/>
    <s v="PROCESSO"/>
    <x v="14"/>
    <s v="'0101052-90.2022.5.01.0074"/>
    <x v="2251"/>
    <x v="9"/>
    <x v="8"/>
    <x v="2"/>
    <x v="2"/>
    <x v="10"/>
    <x v="8"/>
    <s v="2 | 6"/>
    <x v="131"/>
    <n v="8002"/>
    <x v="1"/>
  </r>
  <r>
    <x v="1"/>
    <x v="2"/>
    <n v="-3334"/>
    <x v="111"/>
    <s v="PROCESSO"/>
    <x v="14"/>
    <s v="'0101052-90.2022.5.01.0074"/>
    <x v="2251"/>
    <x v="9"/>
    <x v="8"/>
    <x v="2"/>
    <x v="2"/>
    <x v="10"/>
    <x v="8"/>
    <s v="3 | 6"/>
    <x v="131"/>
    <n v="8002"/>
    <x v="1"/>
  </r>
  <r>
    <x v="1"/>
    <x v="2"/>
    <n v="-3334"/>
    <x v="111"/>
    <s v="PROCESSO"/>
    <x v="14"/>
    <s v="'0101052-90.2022.5.01.0074"/>
    <x v="2251"/>
    <x v="9"/>
    <x v="8"/>
    <x v="2"/>
    <x v="2"/>
    <x v="10"/>
    <x v="8"/>
    <s v="4 | 6"/>
    <x v="131"/>
    <n v="8002"/>
    <x v="1"/>
  </r>
  <r>
    <x v="1"/>
    <x v="2"/>
    <n v="-3334"/>
    <x v="111"/>
    <s v="PROCESSO"/>
    <x v="14"/>
    <s v="'0101052-90.2022.5.01.0074"/>
    <x v="2251"/>
    <x v="9"/>
    <x v="8"/>
    <x v="2"/>
    <x v="2"/>
    <x v="10"/>
    <x v="8"/>
    <s v="5 | 6"/>
    <x v="131"/>
    <n v="8002"/>
    <x v="1"/>
  </r>
  <r>
    <x v="1"/>
    <x v="2"/>
    <n v="-3334"/>
    <x v="111"/>
    <s v="PROCESSO"/>
    <x v="14"/>
    <s v="'0101052-90.2022.5.01.0074"/>
    <x v="2251"/>
    <x v="9"/>
    <x v="8"/>
    <x v="2"/>
    <x v="2"/>
    <x v="10"/>
    <x v="8"/>
    <s v="6 | 6"/>
    <x v="131"/>
    <n v="8002"/>
    <x v="1"/>
  </r>
  <r>
    <x v="1"/>
    <x v="2"/>
    <n v="-3333.25"/>
    <x v="64"/>
    <s v="A.OLIVEIRA CONTABILIDADE LTDA"/>
    <x v="7"/>
    <s v="'266"/>
    <x v="2229"/>
    <x v="25"/>
    <x v="18"/>
    <x v="2"/>
    <x v="2"/>
    <x v="12"/>
    <x v="10"/>
    <s v="1 | 1"/>
    <x v="76"/>
    <n v="3001"/>
    <x v="1"/>
  </r>
  <r>
    <x v="1"/>
    <x v="2"/>
    <n v="-3270.57"/>
    <x v="30"/>
    <s v="SECRETARIA DA RECEITA FEDERAL DO BRASIL - RFB"/>
    <x v="4"/>
    <s v="'1015386"/>
    <x v="2252"/>
    <x v="29"/>
    <x v="19"/>
    <x v="1"/>
    <x v="1"/>
    <x v="16"/>
    <x v="12"/>
    <s v="1 | 1"/>
    <x v="90"/>
    <n v="60011"/>
    <x v="1"/>
  </r>
  <r>
    <x v="1"/>
    <x v="2"/>
    <n v="-3263.16"/>
    <x v="66"/>
    <s v="ITAU UNIBANCO S.A."/>
    <x v="8"/>
    <s v="'16827104"/>
    <x v="741"/>
    <x v="23"/>
    <x v="16"/>
    <x v="7"/>
    <x v="7"/>
    <x v="18"/>
    <x v="14"/>
    <s v="8 | 60"/>
    <x v="78"/>
    <n v="1002"/>
    <x v="1"/>
  </r>
  <r>
    <x v="1"/>
    <x v="2"/>
    <n v="-3248"/>
    <x v="69"/>
    <s v="WBSF SERVICOS DE ESCRITORIO E APOIO ADMINISTRATIVO LTDA"/>
    <x v="7"/>
    <s v="'97"/>
    <x v="2253"/>
    <x v="25"/>
    <x v="18"/>
    <x v="2"/>
    <x v="2"/>
    <x v="12"/>
    <x v="10"/>
    <s v="1 | 1"/>
    <x v="81"/>
    <n v="3001"/>
    <x v="1"/>
  </r>
  <r>
    <x v="1"/>
    <x v="2"/>
    <n v="-3243.58"/>
    <x v="2"/>
    <s v="FOLHA DE PAGAMENTO"/>
    <x v="3"/>
    <s v="'1015173"/>
    <x v="2093"/>
    <x v="12"/>
    <x v="10"/>
    <x v="2"/>
    <x v="2"/>
    <x v="4"/>
    <x v="2"/>
    <s v="1 | 1"/>
    <x v="5"/>
    <n v="3005"/>
    <x v="1"/>
  </r>
  <r>
    <x v="1"/>
    <x v="2"/>
    <n v="-3215.22"/>
    <x v="35"/>
    <s v="SECRETARIA DA RECEITA FEDERAL DO BRASIL - RFB"/>
    <x v="4"/>
    <s v="'1015347"/>
    <x v="2160"/>
    <x v="23"/>
    <x v="16"/>
    <x v="2"/>
    <x v="2"/>
    <x v="14"/>
    <x v="12"/>
    <s v="1 | 1"/>
    <x v="41"/>
    <n v="1002"/>
    <x v="1"/>
  </r>
  <r>
    <x v="1"/>
    <x v="2"/>
    <n v="-3210"/>
    <x v="19"/>
    <s v="SECRETARIA DE ESTADO DE FAZENDA - SEFAZ"/>
    <x v="10"/>
    <s v="'1014652"/>
    <x v="2254"/>
    <x v="0"/>
    <x v="0"/>
    <x v="2"/>
    <x v="2"/>
    <x v="10"/>
    <x v="8"/>
    <s v="1 | 1"/>
    <x v="22"/>
    <n v="2001"/>
    <x v="1"/>
  </r>
  <r>
    <x v="1"/>
    <x v="2"/>
    <n v="-3210"/>
    <x v="19"/>
    <s v="SECRETARIA DE ESTADO DE FAZENDA - SEFAZ"/>
    <x v="4"/>
    <s v="'1014515"/>
    <x v="2254"/>
    <x v="0"/>
    <x v="0"/>
    <x v="2"/>
    <x v="2"/>
    <x v="10"/>
    <x v="8"/>
    <s v="1 | 1"/>
    <x v="22"/>
    <n v="2001"/>
    <x v="1"/>
  </r>
  <r>
    <x v="1"/>
    <x v="2"/>
    <n v="-3183.33"/>
    <x v="58"/>
    <s v="SECRETARIA MUNICIPAL DE FAZENDA"/>
    <x v="4"/>
    <s v="'1014421"/>
    <x v="1485"/>
    <x v="0"/>
    <x v="0"/>
    <x v="6"/>
    <x v="6"/>
    <x v="17"/>
    <x v="13"/>
    <s v="1 | 1"/>
    <x v="70"/>
    <n v="2001"/>
    <x v="1"/>
  </r>
  <r>
    <x v="1"/>
    <x v="2"/>
    <n v="-3180"/>
    <x v="17"/>
    <s v="JOAO PEDRO DE MACEDO PONTES 13509702719"/>
    <x v="7"/>
    <s v="'136"/>
    <x v="2217"/>
    <x v="10"/>
    <x v="9"/>
    <x v="2"/>
    <x v="2"/>
    <x v="10"/>
    <x v="8"/>
    <s v="1 | 1"/>
    <x v="20"/>
    <n v="8001"/>
    <x v="1"/>
  </r>
  <r>
    <x v="1"/>
    <x v="2"/>
    <n v="-3175.96"/>
    <x v="44"/>
    <s v="SECRETARIA DA RECEITA FEDERAL DO BRASIL - RFB"/>
    <x v="4"/>
    <s v="'1014876"/>
    <x v="2255"/>
    <x v="0"/>
    <x v="0"/>
    <x v="6"/>
    <x v="6"/>
    <x v="17"/>
    <x v="13"/>
    <s v="1 | 1"/>
    <x v="53"/>
    <n v="20011"/>
    <x v="1"/>
  </r>
  <r>
    <x v="1"/>
    <x v="2"/>
    <n v="-3143.94"/>
    <x v="3"/>
    <s v="SODEXO PASS DO BRASIL SERVICOS E COMERCIO S.A."/>
    <x v="2"/>
    <s v="'5204234-1/1"/>
    <x v="2256"/>
    <x v="29"/>
    <x v="19"/>
    <x v="1"/>
    <x v="1"/>
    <x v="3"/>
    <x v="3"/>
    <s v="1 | 1"/>
    <x v="3"/>
    <n v="60011"/>
    <x v="1"/>
  </r>
  <r>
    <x v="1"/>
    <x v="2"/>
    <n v="-3120"/>
    <x v="50"/>
    <s v="ARUOM RIO COMERCIO E SERVICOS EM GERAL EIRELI"/>
    <x v="7"/>
    <s v="'51027"/>
    <x v="2257"/>
    <x v="1"/>
    <x v="1"/>
    <x v="1"/>
    <x v="1"/>
    <x v="1"/>
    <x v="1"/>
    <s v="1 | 1"/>
    <x v="62"/>
    <n v="70011"/>
    <x v="1"/>
  </r>
  <r>
    <x v="1"/>
    <x v="2"/>
    <n v="-3097.59"/>
    <x v="39"/>
    <s v="RIOPAR PARTICIPACOES S.A."/>
    <x v="2"/>
    <s v="'73190456"/>
    <x v="2086"/>
    <x v="29"/>
    <x v="19"/>
    <x v="1"/>
    <x v="1"/>
    <x v="3"/>
    <x v="3"/>
    <s v="1 | 1"/>
    <x v="58"/>
    <n v="60012"/>
    <x v="1"/>
  </r>
  <r>
    <x v="1"/>
    <x v="2"/>
    <n v="-3088.49"/>
    <x v="30"/>
    <s v="SECRETARIA DA RECEITA FEDERAL DO BRASIL - RFB"/>
    <x v="4"/>
    <s v="'1015356"/>
    <x v="2226"/>
    <x v="4"/>
    <x v="4"/>
    <x v="2"/>
    <x v="2"/>
    <x v="14"/>
    <x v="12"/>
    <s v="1 | 1"/>
    <x v="35"/>
    <n v="40036"/>
    <x v="1"/>
  </r>
  <r>
    <x v="1"/>
    <x v="2"/>
    <n v="-3069.13"/>
    <x v="47"/>
    <s v="INSTITUTO NACIONAL DO SEGURO SOCIAL - INSS"/>
    <x v="4"/>
    <s v="'1014851"/>
    <x v="2258"/>
    <x v="0"/>
    <x v="0"/>
    <x v="6"/>
    <x v="6"/>
    <x v="17"/>
    <x v="13"/>
    <s v="1 | 1"/>
    <x v="56"/>
    <n v="20011"/>
    <x v="1"/>
  </r>
  <r>
    <x v="1"/>
    <x v="2"/>
    <n v="-3039.03"/>
    <x v="8"/>
    <s v="AMI3 SOLUCOES AMBIENTAIS E TRANSPORTE DE RESIDUOS LTDA"/>
    <x v="6"/>
    <s v="'1012829"/>
    <x v="579"/>
    <x v="23"/>
    <x v="16"/>
    <x v="1"/>
    <x v="1"/>
    <x v="2"/>
    <x v="2"/>
    <s v="3 | 19"/>
    <x v="10"/>
    <n v="10021"/>
    <x v="1"/>
  </r>
  <r>
    <x v="1"/>
    <x v="2"/>
    <n v="-3037.57"/>
    <x v="47"/>
    <s v="INSTITUTO NACIONAL DO SEGURO SOCIAL - INSS"/>
    <x v="4"/>
    <s v="'1014850"/>
    <x v="2259"/>
    <x v="0"/>
    <x v="0"/>
    <x v="6"/>
    <x v="6"/>
    <x v="17"/>
    <x v="13"/>
    <s v="1 | 1"/>
    <x v="56"/>
    <n v="20011"/>
    <x v="1"/>
  </r>
  <r>
    <x v="1"/>
    <x v="2"/>
    <n v="-3020"/>
    <x v="105"/>
    <s v="LEANDRO ASSIS DA SILVA TEIXEIRA 08335759707"/>
    <x v="9"/>
    <s v="'147"/>
    <x v="2231"/>
    <x v="6"/>
    <x v="1"/>
    <x v="1"/>
    <x v="1"/>
    <x v="8"/>
    <x v="6"/>
    <s v="1 | 1"/>
    <x v="124"/>
    <n v="7003"/>
    <x v="1"/>
  </r>
  <r>
    <x v="1"/>
    <x v="2"/>
    <n v="-3020"/>
    <x v="105"/>
    <s v="LEANDRO ASSIS DA SILVA TEIXEIRA 08335759707"/>
    <x v="9"/>
    <s v="'151"/>
    <x v="2231"/>
    <x v="6"/>
    <x v="1"/>
    <x v="1"/>
    <x v="1"/>
    <x v="8"/>
    <x v="6"/>
    <s v="1 | 1"/>
    <x v="124"/>
    <n v="7003"/>
    <x v="1"/>
  </r>
  <r>
    <x v="1"/>
    <x v="2"/>
    <n v="-3014.91"/>
    <x v="44"/>
    <s v="SECRETARIA DA RECEITA FEDERAL DO BRASIL - RFB"/>
    <x v="4"/>
    <s v="'1014880"/>
    <x v="2260"/>
    <x v="0"/>
    <x v="0"/>
    <x v="6"/>
    <x v="6"/>
    <x v="17"/>
    <x v="13"/>
    <s v="1 | 1"/>
    <x v="53"/>
    <n v="20011"/>
    <x v="1"/>
  </r>
  <r>
    <x v="1"/>
    <x v="2"/>
    <n v="-3006.51"/>
    <x v="84"/>
    <s v="SECRETARIA DE ESTADO DE FAZENDA - SEFAZ"/>
    <x v="4"/>
    <s v="'1014440"/>
    <x v="1504"/>
    <x v="25"/>
    <x v="18"/>
    <x v="1"/>
    <x v="1"/>
    <x v="1"/>
    <x v="1"/>
    <s v="1 | 1"/>
    <x v="102"/>
    <n v="30011"/>
    <x v="1"/>
  </r>
  <r>
    <x v="1"/>
    <x v="2"/>
    <n v="-3000"/>
    <x v="24"/>
    <s v="INSTITUTO PARA DEMOCRATIZACAO DE INFORMACOES SOBRE SANEAMENTO BASICO E MEIO AMBIENTE - WEB-RESOL"/>
    <x v="7"/>
    <s v="'14"/>
    <x v="2261"/>
    <x v="0"/>
    <x v="0"/>
    <x v="2"/>
    <x v="2"/>
    <x v="12"/>
    <x v="10"/>
    <s v="1 | 1"/>
    <x v="29"/>
    <n v="20011"/>
    <x v="1"/>
  </r>
  <r>
    <x v="1"/>
    <x v="2"/>
    <n v="-3000"/>
    <x v="117"/>
    <s v="BRASIL LIXO ZERO LTDA"/>
    <x v="7"/>
    <s v="'121"/>
    <x v="2232"/>
    <x v="0"/>
    <x v="0"/>
    <x v="1"/>
    <x v="1"/>
    <x v="21"/>
    <x v="17"/>
    <s v="1 | 1"/>
    <x v="138"/>
    <n v="2001"/>
    <x v="1"/>
  </r>
  <r>
    <x v="1"/>
    <x v="2"/>
    <n v="-3000"/>
    <x v="120"/>
    <s v="T D L SOLUCOES AMBIENTAIS EIRELI"/>
    <x v="8"/>
    <s v="'1011533"/>
    <x v="755"/>
    <x v="0"/>
    <x v="0"/>
    <x v="1"/>
    <x v="1"/>
    <x v="8"/>
    <x v="6"/>
    <s v="6 | 12"/>
    <x v="142"/>
    <n v="2001"/>
    <x v="1"/>
  </r>
  <r>
    <x v="1"/>
    <x v="2"/>
    <n v="-3000"/>
    <x v="50"/>
    <s v="CBS BRAND COMERCIO E AUTOMACAO LTDA"/>
    <x v="7"/>
    <s v="'1882"/>
    <x v="2262"/>
    <x v="1"/>
    <x v="1"/>
    <x v="1"/>
    <x v="1"/>
    <x v="1"/>
    <x v="1"/>
    <s v="1 | 1"/>
    <x v="62"/>
    <n v="70011"/>
    <x v="1"/>
  </r>
  <r>
    <x v="1"/>
    <x v="2"/>
    <n v="-3000"/>
    <x v="50"/>
    <s v="LEONARDO DE LIMA PACHECO 08955674740"/>
    <x v="7"/>
    <s v="'222"/>
    <x v="2263"/>
    <x v="1"/>
    <x v="1"/>
    <x v="1"/>
    <x v="1"/>
    <x v="1"/>
    <x v="1"/>
    <s v="1 | 1"/>
    <x v="62"/>
    <n v="70011"/>
    <x v="1"/>
  </r>
  <r>
    <x v="1"/>
    <x v="2"/>
    <n v="-3000"/>
    <x v="17"/>
    <s v="GENAIR MARTINS DA SILVA JUNIOR"/>
    <x v="8"/>
    <s v="'1014438"/>
    <x v="1496"/>
    <x v="5"/>
    <x v="5"/>
    <x v="2"/>
    <x v="2"/>
    <x v="10"/>
    <x v="8"/>
    <s v="2 | 5"/>
    <x v="20"/>
    <n v="3006"/>
    <x v="1"/>
  </r>
  <r>
    <x v="1"/>
    <x v="2"/>
    <n v="-3000"/>
    <x v="19"/>
    <s v="MARCIA DIAS ALMEIDA KEDE"/>
    <x v="5"/>
    <s v="'1012741"/>
    <x v="757"/>
    <x v="0"/>
    <x v="0"/>
    <x v="2"/>
    <x v="2"/>
    <x v="10"/>
    <x v="8"/>
    <s v="1 | 1"/>
    <x v="22"/>
    <n v="2001"/>
    <x v="1"/>
  </r>
  <r>
    <x v="1"/>
    <x v="2"/>
    <n v="-3000"/>
    <x v="63"/>
    <s v="LANÇAMENTO MANUAL"/>
    <x v="1"/>
    <m/>
    <x v="1356"/>
    <x v="25"/>
    <x v="18"/>
    <x v="1"/>
    <x v="1"/>
    <x v="1"/>
    <x v="1"/>
    <m/>
    <x v="75"/>
    <n v="30011"/>
    <x v="0"/>
  </r>
  <r>
    <x v="1"/>
    <x v="2"/>
    <n v="-2995.05"/>
    <x v="8"/>
    <s v="EMBRATECOM TECNOLOGIA E COMUNICACAO LTDA"/>
    <x v="7"/>
    <s v="'45"/>
    <x v="2264"/>
    <x v="4"/>
    <x v="4"/>
    <x v="1"/>
    <x v="1"/>
    <x v="2"/>
    <x v="2"/>
    <s v="1 | 1"/>
    <x v="10"/>
    <n v="4003"/>
    <x v="1"/>
  </r>
  <r>
    <x v="1"/>
    <x v="2"/>
    <n v="-2990"/>
    <x v="23"/>
    <s v="PREMIER ALTERNATIVE EMBALAGENS LTDA"/>
    <x v="9"/>
    <s v="'1944"/>
    <x v="758"/>
    <x v="29"/>
    <x v="19"/>
    <x v="1"/>
    <x v="1"/>
    <x v="8"/>
    <x v="6"/>
    <s v="1 | 1"/>
    <x v="28"/>
    <n v="60012"/>
    <x v="1"/>
  </r>
  <r>
    <x v="1"/>
    <x v="2"/>
    <n v="-2979.06"/>
    <x v="105"/>
    <s v="D.R. COMERCIO E MANUTENCAO TECNICA LTDA"/>
    <x v="9"/>
    <s v="'8285"/>
    <x v="1532"/>
    <x v="6"/>
    <x v="1"/>
    <x v="1"/>
    <x v="1"/>
    <x v="8"/>
    <x v="6"/>
    <s v="1 | 1"/>
    <x v="124"/>
    <n v="7003"/>
    <x v="1"/>
  </r>
  <r>
    <x v="1"/>
    <x v="2"/>
    <n v="-2971.72"/>
    <x v="62"/>
    <s v="FUNDO DE GARANTIA DO TEMPO DE SERVICO"/>
    <x v="4"/>
    <s v="'1014366"/>
    <x v="2265"/>
    <x v="13"/>
    <x v="2"/>
    <x v="1"/>
    <x v="1"/>
    <x v="16"/>
    <x v="12"/>
    <s v="1 | 1"/>
    <x v="74"/>
    <n v="5003"/>
    <x v="1"/>
  </r>
  <r>
    <x v="1"/>
    <x v="2"/>
    <n v="-2940.8"/>
    <x v="25"/>
    <s v="NOBELESS COMERCIO VARERJISTA 2020 LTDA"/>
    <x v="9"/>
    <s v="'10704"/>
    <x v="2266"/>
    <x v="2"/>
    <x v="2"/>
    <x v="2"/>
    <x v="2"/>
    <x v="7"/>
    <x v="5"/>
    <s v="1 | 1"/>
    <x v="30"/>
    <n v="4004"/>
    <x v="1"/>
  </r>
  <r>
    <x v="1"/>
    <x v="2"/>
    <n v="-2935.62"/>
    <x v="8"/>
    <s v="COMISSÃƒO"/>
    <x v="6"/>
    <s v="'1015294"/>
    <x v="2139"/>
    <x v="3"/>
    <x v="3"/>
    <x v="1"/>
    <x v="1"/>
    <x v="2"/>
    <x v="2"/>
    <s v="1 | 1"/>
    <x v="10"/>
    <n v="4002"/>
    <x v="1"/>
  </r>
  <r>
    <x v="1"/>
    <x v="2"/>
    <n v="-2930"/>
    <x v="50"/>
    <s v="CARDAN DUQUE 2000 RECUPERADORA LTDA"/>
    <x v="7"/>
    <s v="'9231"/>
    <x v="2267"/>
    <x v="1"/>
    <x v="1"/>
    <x v="1"/>
    <x v="1"/>
    <x v="1"/>
    <x v="1"/>
    <s v="1 | 1"/>
    <x v="62"/>
    <n v="70011"/>
    <x v="1"/>
  </r>
  <r>
    <x v="1"/>
    <x v="2"/>
    <n v="-2927.32"/>
    <x v="2"/>
    <s v="FOLHA DE PAGAMENTO"/>
    <x v="3"/>
    <s v="'1015173"/>
    <x v="2093"/>
    <x v="14"/>
    <x v="11"/>
    <x v="1"/>
    <x v="1"/>
    <x v="2"/>
    <x v="2"/>
    <s v="1 | 1"/>
    <x v="2"/>
    <n v="5005"/>
    <x v="1"/>
  </r>
  <r>
    <x v="1"/>
    <x v="2"/>
    <n v="-2924.17"/>
    <x v="36"/>
    <s v="ATACADAO PAPELEX LTDA"/>
    <x v="9"/>
    <s v="'2462817"/>
    <x v="1749"/>
    <x v="30"/>
    <x v="6"/>
    <x v="2"/>
    <x v="2"/>
    <x v="10"/>
    <x v="8"/>
    <s v="1 | 1"/>
    <x v="43"/>
    <n v="3007"/>
    <x v="1"/>
  </r>
  <r>
    <x v="1"/>
    <x v="2"/>
    <n v="-2899.02"/>
    <x v="44"/>
    <s v="SECRETARIA DA RECEITA FEDERAL DO BRASIL - RFB"/>
    <x v="4"/>
    <s v="'1014877"/>
    <x v="2268"/>
    <x v="0"/>
    <x v="0"/>
    <x v="6"/>
    <x v="6"/>
    <x v="17"/>
    <x v="13"/>
    <s v="1 | 1"/>
    <x v="53"/>
    <n v="20011"/>
    <x v="1"/>
  </r>
  <r>
    <x v="1"/>
    <x v="2"/>
    <n v="-2880"/>
    <x v="11"/>
    <s v="CECILIA DOS SANTOS PEREIRA 11494322765"/>
    <x v="7"/>
    <s v="'50014"/>
    <x v="2269"/>
    <x v="5"/>
    <x v="5"/>
    <x v="2"/>
    <x v="2"/>
    <x v="10"/>
    <x v="8"/>
    <s v="1 | 1"/>
    <x v="13"/>
    <n v="3006"/>
    <x v="1"/>
  </r>
  <r>
    <x v="1"/>
    <x v="2"/>
    <n v="-2869.08"/>
    <x v="61"/>
    <s v="FERRAGENS DUAS PATRIAS DE BONSUCESSO LTDA"/>
    <x v="9"/>
    <s v="'99752"/>
    <x v="1661"/>
    <x v="4"/>
    <x v="4"/>
    <x v="1"/>
    <x v="1"/>
    <x v="8"/>
    <x v="6"/>
    <s v="1 | 4"/>
    <x v="73"/>
    <n v="40031"/>
    <x v="1"/>
  </r>
  <r>
    <x v="1"/>
    <x v="2"/>
    <n v="-2869.08"/>
    <x v="61"/>
    <s v="FERRAGENS DUAS PATRIAS DE BONSUCESSO LTDA"/>
    <x v="9"/>
    <s v="'99752"/>
    <x v="1661"/>
    <x v="4"/>
    <x v="4"/>
    <x v="1"/>
    <x v="1"/>
    <x v="8"/>
    <x v="6"/>
    <s v="3 | 4"/>
    <x v="73"/>
    <n v="40031"/>
    <x v="1"/>
  </r>
  <r>
    <x v="1"/>
    <x v="2"/>
    <n v="-2869.07"/>
    <x v="61"/>
    <s v="FERRAGENS DUAS PATRIAS DE BONSUCESSO LTDA"/>
    <x v="9"/>
    <s v="'99752"/>
    <x v="1661"/>
    <x v="4"/>
    <x v="4"/>
    <x v="1"/>
    <x v="1"/>
    <x v="8"/>
    <x v="6"/>
    <s v="2 | 4"/>
    <x v="73"/>
    <n v="40031"/>
    <x v="1"/>
  </r>
  <r>
    <x v="1"/>
    <x v="2"/>
    <n v="-2869.07"/>
    <x v="61"/>
    <s v="FERRAGENS DUAS PATRIAS DE BONSUCESSO LTDA"/>
    <x v="9"/>
    <s v="'99752"/>
    <x v="1661"/>
    <x v="4"/>
    <x v="4"/>
    <x v="1"/>
    <x v="1"/>
    <x v="8"/>
    <x v="6"/>
    <s v="4 | 4"/>
    <x v="73"/>
    <n v="40031"/>
    <x v="1"/>
  </r>
  <r>
    <x v="1"/>
    <x v="2"/>
    <n v="-2865.51"/>
    <x v="115"/>
    <s v="SECRETARIA MUNICIPAL DE FAZENDA"/>
    <x v="4"/>
    <s v="'1015071"/>
    <x v="2270"/>
    <x v="0"/>
    <x v="0"/>
    <x v="5"/>
    <x v="5"/>
    <x v="13"/>
    <x v="11"/>
    <s v="1 | 1"/>
    <x v="136"/>
    <n v="2001"/>
    <x v="1"/>
  </r>
  <r>
    <x v="1"/>
    <x v="2"/>
    <n v="-2862.65"/>
    <x v="111"/>
    <s v="PROCESSO"/>
    <x v="14"/>
    <s v="'0100836-34.2021.5.01.00202303"/>
    <x v="2271"/>
    <x v="9"/>
    <x v="8"/>
    <x v="2"/>
    <x v="2"/>
    <x v="10"/>
    <x v="8"/>
    <s v="1 | 1"/>
    <x v="131"/>
    <n v="8002"/>
    <x v="1"/>
  </r>
  <r>
    <x v="1"/>
    <x v="2"/>
    <n v="-2858.67"/>
    <x v="14"/>
    <s v="MENTOR COUTO ADVOGADOS ASSOCIADOS"/>
    <x v="7"/>
    <s v="'1242"/>
    <x v="2138"/>
    <x v="9"/>
    <x v="8"/>
    <x v="2"/>
    <x v="2"/>
    <x v="12"/>
    <x v="10"/>
    <s v="1 | 1"/>
    <x v="17"/>
    <n v="8002"/>
    <x v="1"/>
  </r>
  <r>
    <x v="1"/>
    <x v="2"/>
    <n v="-2853.01"/>
    <x v="30"/>
    <s v="SECRETARIA DA RECEITA FEDERAL DO BRASIL - RFB"/>
    <x v="4"/>
    <s v="'1015348"/>
    <x v="2160"/>
    <x v="3"/>
    <x v="3"/>
    <x v="2"/>
    <x v="2"/>
    <x v="14"/>
    <x v="12"/>
    <s v="1 | 1"/>
    <x v="35"/>
    <n v="40026"/>
    <x v="1"/>
  </r>
  <r>
    <x v="1"/>
    <x v="2"/>
    <n v="-2830"/>
    <x v="59"/>
    <s v="RSM TONER E IMPRESSORAS"/>
    <x v="2"/>
    <s v="'13"/>
    <x v="2272"/>
    <x v="24"/>
    <x v="17"/>
    <x v="2"/>
    <x v="2"/>
    <x v="7"/>
    <x v="5"/>
    <s v="1 | 1"/>
    <x v="71"/>
    <n v="8006"/>
    <x v="1"/>
  </r>
  <r>
    <x v="1"/>
    <x v="2"/>
    <n v="-2787.14"/>
    <x v="44"/>
    <s v="SECRETARIA DA RECEITA FEDERAL DO BRASIL - RFB"/>
    <x v="4"/>
    <s v="'1014822"/>
    <x v="2273"/>
    <x v="0"/>
    <x v="0"/>
    <x v="6"/>
    <x v="6"/>
    <x v="17"/>
    <x v="13"/>
    <s v="1 | 1"/>
    <x v="53"/>
    <n v="2001"/>
    <x v="1"/>
  </r>
  <r>
    <x v="1"/>
    <x v="2"/>
    <n v="-2748.98"/>
    <x v="3"/>
    <s v="SODEXO PASS DO BRASIL SERVICOS E COMERCIO S.A."/>
    <x v="2"/>
    <s v="'651189001"/>
    <x v="2274"/>
    <x v="29"/>
    <x v="19"/>
    <x v="1"/>
    <x v="1"/>
    <x v="3"/>
    <x v="3"/>
    <s v="1 | 1"/>
    <x v="3"/>
    <n v="60011"/>
    <x v="1"/>
  </r>
  <r>
    <x v="1"/>
    <x v="2"/>
    <n v="-2735"/>
    <x v="3"/>
    <s v="SODEXO PASS DO BRASIL SERVICOS E COMERCIO S.A."/>
    <x v="2"/>
    <s v="'583012001"/>
    <x v="2153"/>
    <x v="6"/>
    <x v="1"/>
    <x v="1"/>
    <x v="1"/>
    <x v="3"/>
    <x v="3"/>
    <s v="1 | 1"/>
    <x v="3"/>
    <n v="7003"/>
    <x v="1"/>
  </r>
  <r>
    <x v="1"/>
    <x v="2"/>
    <n v="-2733.3"/>
    <x v="45"/>
    <s v="PREFEITURA DO RIO DE JANEIRO - IPTU"/>
    <x v="4"/>
    <s v="'1014471"/>
    <x v="2275"/>
    <x v="2"/>
    <x v="2"/>
    <x v="1"/>
    <x v="1"/>
    <x v="15"/>
    <x v="5"/>
    <s v="1 | 1"/>
    <x v="57"/>
    <n v="40041"/>
    <x v="1"/>
  </r>
  <r>
    <x v="1"/>
    <x v="2"/>
    <n v="-2713.85"/>
    <x v="34"/>
    <s v="UNIMED-RIO COOPERATIVA DE TRABALHO MEDICO DO RIO DE JANEIRO LTDA"/>
    <x v="7"/>
    <s v="'34370747"/>
    <x v="2121"/>
    <x v="29"/>
    <x v="19"/>
    <x v="1"/>
    <x v="1"/>
    <x v="3"/>
    <x v="3"/>
    <s v="1 | 1"/>
    <x v="49"/>
    <n v="60012"/>
    <x v="1"/>
  </r>
  <r>
    <x v="1"/>
    <x v="2"/>
    <n v="-2700"/>
    <x v="11"/>
    <s v="CECILIA DOS SANTOS PEREIRA 11494322765"/>
    <x v="7"/>
    <s v="'50013"/>
    <x v="2276"/>
    <x v="5"/>
    <x v="5"/>
    <x v="2"/>
    <x v="2"/>
    <x v="10"/>
    <x v="8"/>
    <s v="1 | 1"/>
    <x v="13"/>
    <n v="3006"/>
    <x v="1"/>
  </r>
  <r>
    <x v="1"/>
    <x v="2"/>
    <n v="-2694.1"/>
    <x v="50"/>
    <s v="TRANSRIO CAMINHOES, ONIBUS, MAQUINAS E MOTORES LTDA"/>
    <x v="9"/>
    <s v="'344014"/>
    <x v="2277"/>
    <x v="1"/>
    <x v="1"/>
    <x v="1"/>
    <x v="1"/>
    <x v="1"/>
    <x v="1"/>
    <s v="1 | 1"/>
    <x v="62"/>
    <n v="70011"/>
    <x v="1"/>
  </r>
  <r>
    <x v="1"/>
    <x v="2"/>
    <n v="-2694.1"/>
    <x v="50"/>
    <s v="TRANSRIO CAMINHOES, ONIBUS, MAQUINAS E MOTORES LTDA"/>
    <x v="9"/>
    <s v="'344015"/>
    <x v="2277"/>
    <x v="1"/>
    <x v="1"/>
    <x v="1"/>
    <x v="1"/>
    <x v="1"/>
    <x v="1"/>
    <s v="1 | 1"/>
    <x v="62"/>
    <n v="70011"/>
    <x v="1"/>
  </r>
  <r>
    <x v="1"/>
    <x v="2"/>
    <n v="-2686.62"/>
    <x v="58"/>
    <s v="SECRETARIA MUNICIPAL DE FAZENDA"/>
    <x v="4"/>
    <s v="'1014418"/>
    <x v="1513"/>
    <x v="0"/>
    <x v="0"/>
    <x v="6"/>
    <x v="6"/>
    <x v="17"/>
    <x v="13"/>
    <s v="1 | 1"/>
    <x v="70"/>
    <n v="2001"/>
    <x v="1"/>
  </r>
  <r>
    <x v="1"/>
    <x v="2"/>
    <n v="-2657.15"/>
    <x v="91"/>
    <s v="RESCISAO"/>
    <x v="3"/>
    <s v="'1014680"/>
    <x v="2278"/>
    <x v="17"/>
    <x v="2"/>
    <x v="1"/>
    <x v="1"/>
    <x v="2"/>
    <x v="2"/>
    <s v="1 | 1"/>
    <x v="109"/>
    <n v="5006"/>
    <x v="1"/>
  </r>
  <r>
    <x v="1"/>
    <x v="2"/>
    <n v="-2656.46"/>
    <x v="35"/>
    <s v="SECRETARIA DA RECEITA FEDERAL DO BRASIL - RFB"/>
    <x v="4"/>
    <s v="'1015359"/>
    <x v="2241"/>
    <x v="29"/>
    <x v="19"/>
    <x v="1"/>
    <x v="1"/>
    <x v="16"/>
    <x v="12"/>
    <s v="1 | 1"/>
    <x v="47"/>
    <n v="60011"/>
    <x v="1"/>
  </r>
  <r>
    <x v="1"/>
    <x v="2"/>
    <n v="-2653.65"/>
    <x v="2"/>
    <s v="FOLHA DE PAGAMENTO"/>
    <x v="3"/>
    <s v="'1015173"/>
    <x v="2093"/>
    <x v="21"/>
    <x v="15"/>
    <x v="2"/>
    <x v="2"/>
    <x v="4"/>
    <x v="2"/>
    <s v="1 | 1"/>
    <x v="5"/>
    <n v="3004"/>
    <x v="1"/>
  </r>
  <r>
    <x v="1"/>
    <x v="2"/>
    <n v="-2649.7"/>
    <x v="104"/>
    <s v="TONAY ORGANIZACAO E PLANEJAMENTO LTDA"/>
    <x v="7"/>
    <s v="'310"/>
    <x v="2279"/>
    <x v="17"/>
    <x v="2"/>
    <x v="1"/>
    <x v="1"/>
    <x v="8"/>
    <x v="6"/>
    <s v="1 | 1"/>
    <x v="123"/>
    <n v="5006"/>
    <x v="1"/>
  </r>
  <r>
    <x v="1"/>
    <x v="2"/>
    <n v="-2641.24"/>
    <x v="78"/>
    <s v="UNIMED-RIO COOPERATIVA DE TRABALHO MEDICO DO RIO DE JANEIRO LTDA"/>
    <x v="7"/>
    <s v="'34370747"/>
    <x v="2121"/>
    <x v="23"/>
    <x v="16"/>
    <x v="2"/>
    <x v="2"/>
    <x v="4"/>
    <x v="2"/>
    <s v="1 | 1"/>
    <x v="93"/>
    <n v="1002"/>
    <x v="1"/>
  </r>
  <r>
    <x v="1"/>
    <x v="2"/>
    <n v="-2632"/>
    <x v="69"/>
    <s v="WBSF SERVICOS DE ESCRITORIO E APOIO ADMINISTRATIVO LTDA"/>
    <x v="7"/>
    <s v="'99"/>
    <x v="2280"/>
    <x v="25"/>
    <x v="18"/>
    <x v="2"/>
    <x v="2"/>
    <x v="12"/>
    <x v="10"/>
    <s v="1 | 1"/>
    <x v="81"/>
    <n v="3001"/>
    <x v="1"/>
  </r>
  <r>
    <x v="1"/>
    <x v="2"/>
    <n v="-2626.54"/>
    <x v="35"/>
    <s v="SECRETARIA DA RECEITA FEDERAL DO BRASIL - RFB"/>
    <x v="4"/>
    <s v="'1015355"/>
    <x v="2210"/>
    <x v="4"/>
    <x v="4"/>
    <x v="2"/>
    <x v="2"/>
    <x v="14"/>
    <x v="12"/>
    <s v="1 | 1"/>
    <x v="41"/>
    <n v="40036"/>
    <x v="1"/>
  </r>
  <r>
    <x v="1"/>
    <x v="2"/>
    <n v="-2600"/>
    <x v="18"/>
    <s v="EKO TRANSPORTES E RECOLHIMENTO DE RESIDUOS LTDA"/>
    <x v="6"/>
    <s v="'1015276"/>
    <x v="2281"/>
    <x v="27"/>
    <x v="19"/>
    <x v="2"/>
    <x v="2"/>
    <x v="10"/>
    <x v="8"/>
    <s v="1 | 1"/>
    <x v="21"/>
    <n v="60021"/>
    <x v="1"/>
  </r>
  <r>
    <x v="1"/>
    <x v="2"/>
    <n v="-2598.9499999999998"/>
    <x v="34"/>
    <s v="UNIMED-RIO COOPERATIVA DE TRABALHO MEDICO DO RIO DE JANEIRO LTDA"/>
    <x v="7"/>
    <s v="'34370745"/>
    <x v="2282"/>
    <x v="27"/>
    <x v="19"/>
    <x v="1"/>
    <x v="1"/>
    <x v="3"/>
    <x v="3"/>
    <s v="1 | 1"/>
    <x v="49"/>
    <n v="60021"/>
    <x v="1"/>
  </r>
  <r>
    <x v="1"/>
    <x v="2"/>
    <n v="-2598.87"/>
    <x v="37"/>
    <s v="DAS"/>
    <x v="4"/>
    <s v="'1014816"/>
    <x v="2283"/>
    <x v="0"/>
    <x v="0"/>
    <x v="6"/>
    <x v="6"/>
    <x v="17"/>
    <x v="13"/>
    <s v="1 | 1"/>
    <x v="44"/>
    <n v="20011"/>
    <x v="1"/>
  </r>
  <r>
    <x v="1"/>
    <x v="2"/>
    <n v="-2575.91"/>
    <x v="2"/>
    <s v="FOLHA DE PAGAMENTO"/>
    <x v="3"/>
    <s v="'1015171"/>
    <x v="2087"/>
    <x v="27"/>
    <x v="19"/>
    <x v="1"/>
    <x v="1"/>
    <x v="2"/>
    <x v="2"/>
    <s v="1 | 1"/>
    <x v="2"/>
    <n v="60021"/>
    <x v="1"/>
  </r>
  <r>
    <x v="1"/>
    <x v="2"/>
    <n v="-2564.6799999999998"/>
    <x v="27"/>
    <s v="FUNDO DE GARANTIA DO TEMPO DE SERVICO"/>
    <x v="3"/>
    <s v="'1015168"/>
    <x v="2284"/>
    <x v="29"/>
    <x v="19"/>
    <x v="1"/>
    <x v="1"/>
    <x v="16"/>
    <x v="12"/>
    <s v="1 | 1"/>
    <x v="42"/>
    <n v="60011"/>
    <x v="1"/>
  </r>
  <r>
    <x v="1"/>
    <x v="2"/>
    <n v="-2553.1999999999998"/>
    <x v="21"/>
    <s v="FERIAS "/>
    <x v="3"/>
    <s v="'1014365"/>
    <x v="2237"/>
    <x v="29"/>
    <x v="19"/>
    <x v="1"/>
    <x v="1"/>
    <x v="2"/>
    <x v="2"/>
    <s v="1 | 1"/>
    <x v="27"/>
    <n v="60011"/>
    <x v="1"/>
  </r>
  <r>
    <x v="1"/>
    <x v="2"/>
    <n v="-2542.5700000000002"/>
    <x v="91"/>
    <s v="RESCISAO"/>
    <x v="3"/>
    <s v="'1014952"/>
    <x v="2285"/>
    <x v="29"/>
    <x v="19"/>
    <x v="1"/>
    <x v="1"/>
    <x v="2"/>
    <x v="2"/>
    <s v="1 | 1"/>
    <x v="109"/>
    <n v="60011"/>
    <x v="1"/>
  </r>
  <r>
    <x v="1"/>
    <x v="2"/>
    <n v="-2540.66"/>
    <x v="44"/>
    <s v="SECRETARIA DA RECEITA FEDERAL DO BRASIL - RFB"/>
    <x v="4"/>
    <s v="'1014881"/>
    <x v="2286"/>
    <x v="0"/>
    <x v="0"/>
    <x v="6"/>
    <x v="6"/>
    <x v="17"/>
    <x v="13"/>
    <s v="1 | 1"/>
    <x v="53"/>
    <n v="20011"/>
    <x v="1"/>
  </r>
  <r>
    <x v="1"/>
    <x v="2"/>
    <n v="-2531.1"/>
    <x v="93"/>
    <s v="SYSTEMTRAC SISTEMAS DE SEGURANCA LTDA"/>
    <x v="7"/>
    <s v="'2382"/>
    <x v="2287"/>
    <x v="29"/>
    <x v="19"/>
    <x v="1"/>
    <x v="1"/>
    <x v="1"/>
    <x v="1"/>
    <s v="1 | 1"/>
    <x v="111"/>
    <n v="6001"/>
    <x v="1"/>
  </r>
  <r>
    <x v="1"/>
    <x v="2"/>
    <n v="-2525.38"/>
    <x v="61"/>
    <s v="MRX RODAS E RODIZIOS LTDA"/>
    <x v="9"/>
    <s v="'153"/>
    <x v="817"/>
    <x v="4"/>
    <x v="4"/>
    <x v="1"/>
    <x v="1"/>
    <x v="8"/>
    <x v="6"/>
    <s v="3 | 3"/>
    <x v="73"/>
    <n v="40031"/>
    <x v="1"/>
  </r>
  <r>
    <x v="1"/>
    <x v="2"/>
    <n v="-2525.31"/>
    <x v="61"/>
    <s v="MRX RODAS E RODIZIOS LTDA"/>
    <x v="9"/>
    <s v="'153"/>
    <x v="817"/>
    <x v="4"/>
    <x v="4"/>
    <x v="1"/>
    <x v="1"/>
    <x v="8"/>
    <x v="6"/>
    <s v="1 | 3"/>
    <x v="73"/>
    <n v="40031"/>
    <x v="1"/>
  </r>
  <r>
    <x v="1"/>
    <x v="2"/>
    <n v="-2525.31"/>
    <x v="61"/>
    <s v="MRX RODAS E RODIZIOS LTDA"/>
    <x v="9"/>
    <s v="'153"/>
    <x v="817"/>
    <x v="4"/>
    <x v="4"/>
    <x v="1"/>
    <x v="1"/>
    <x v="8"/>
    <x v="6"/>
    <s v="2 | 3"/>
    <x v="73"/>
    <n v="40031"/>
    <x v="1"/>
  </r>
  <r>
    <x v="1"/>
    <x v="2"/>
    <n v="-2515.8000000000002"/>
    <x v="39"/>
    <s v="RIOPAR PARTICIPACOES S.A."/>
    <x v="2"/>
    <s v="' 73191675"/>
    <x v="2288"/>
    <x v="1"/>
    <x v="1"/>
    <x v="1"/>
    <x v="1"/>
    <x v="3"/>
    <x v="3"/>
    <s v="1 | 1"/>
    <x v="58"/>
    <n v="7001"/>
    <x v="1"/>
  </r>
  <r>
    <x v="1"/>
    <x v="2"/>
    <n v="-2513.4699999999998"/>
    <x v="30"/>
    <s v="SECRETARIA DA RECEITA FEDERAL DO BRASIL - RFB"/>
    <x v="4"/>
    <s v="'1015356"/>
    <x v="2226"/>
    <x v="27"/>
    <x v="19"/>
    <x v="1"/>
    <x v="1"/>
    <x v="16"/>
    <x v="12"/>
    <s v="1 | 1"/>
    <x v="90"/>
    <n v="60021"/>
    <x v="1"/>
  </r>
  <r>
    <x v="1"/>
    <x v="2"/>
    <n v="-2511.71"/>
    <x v="2"/>
    <s v="FOLHA DE PAGAMENTO"/>
    <x v="3"/>
    <s v="'1015169"/>
    <x v="2108"/>
    <x v="6"/>
    <x v="1"/>
    <x v="1"/>
    <x v="1"/>
    <x v="2"/>
    <x v="2"/>
    <s v="1 | 1"/>
    <x v="2"/>
    <n v="7003"/>
    <x v="1"/>
  </r>
  <r>
    <x v="1"/>
    <x v="2"/>
    <n v="-2507.85"/>
    <x v="2"/>
    <s v="FOLHA DE PAGAMENTO"/>
    <x v="3"/>
    <s v="'1015162"/>
    <x v="2070"/>
    <x v="12"/>
    <x v="10"/>
    <x v="2"/>
    <x v="2"/>
    <x v="4"/>
    <x v="2"/>
    <s v="1 | 1"/>
    <x v="5"/>
    <n v="3005"/>
    <x v="1"/>
  </r>
  <r>
    <x v="1"/>
    <x v="2"/>
    <n v="-2500.75"/>
    <x v="78"/>
    <s v="FOLHA DE PAGAMENTO"/>
    <x v="3"/>
    <s v="'1015165"/>
    <x v="2289"/>
    <x v="23"/>
    <x v="16"/>
    <x v="2"/>
    <x v="2"/>
    <x v="4"/>
    <x v="2"/>
    <s v="1 | 1"/>
    <x v="93"/>
    <n v="1002"/>
    <x v="1"/>
  </r>
  <r>
    <x v="1"/>
    <x v="2"/>
    <n v="-2500"/>
    <x v="111"/>
    <s v="PROCESSO"/>
    <x v="14"/>
    <s v="'0100929-26.2021.5.01.0075"/>
    <x v="2290"/>
    <x v="9"/>
    <x v="8"/>
    <x v="2"/>
    <x v="2"/>
    <x v="10"/>
    <x v="8"/>
    <s v="1 | 2"/>
    <x v="131"/>
    <n v="8002"/>
    <x v="1"/>
  </r>
  <r>
    <x v="1"/>
    <x v="2"/>
    <n v="-2500"/>
    <x v="111"/>
    <s v="PROCESSO"/>
    <x v="14"/>
    <s v="'0100929-26.2021.5.01.0075"/>
    <x v="2290"/>
    <x v="9"/>
    <x v="8"/>
    <x v="2"/>
    <x v="2"/>
    <x v="10"/>
    <x v="8"/>
    <s v="2 | 2"/>
    <x v="131"/>
    <n v="8002"/>
    <x v="1"/>
  </r>
  <r>
    <x v="1"/>
    <x v="2"/>
    <n v="-2500"/>
    <x v="32"/>
    <s v="LEO LYRA DOS SANTOS 12233890736"/>
    <x v="7"/>
    <s v="'34"/>
    <x v="2291"/>
    <x v="31"/>
    <x v="7"/>
    <x v="2"/>
    <x v="2"/>
    <x v="12"/>
    <x v="10"/>
    <s v="1 | 1"/>
    <x v="37"/>
    <n v="8007"/>
    <x v="1"/>
  </r>
  <r>
    <x v="1"/>
    <x v="2"/>
    <n v="-2481.66"/>
    <x v="50"/>
    <s v="TREVISO RIO VEICULOS LTDA"/>
    <x v="9"/>
    <s v="'182528"/>
    <x v="2292"/>
    <x v="1"/>
    <x v="1"/>
    <x v="1"/>
    <x v="1"/>
    <x v="1"/>
    <x v="1"/>
    <s v="1 | 2"/>
    <x v="62"/>
    <n v="70011"/>
    <x v="1"/>
  </r>
  <r>
    <x v="1"/>
    <x v="2"/>
    <n v="-2481.65"/>
    <x v="50"/>
    <s v="TREVISO RIO VEICULOS LTDA"/>
    <x v="9"/>
    <s v="'182528"/>
    <x v="2292"/>
    <x v="1"/>
    <x v="1"/>
    <x v="1"/>
    <x v="1"/>
    <x v="1"/>
    <x v="1"/>
    <s v="2 | 2"/>
    <x v="62"/>
    <n v="70011"/>
    <x v="1"/>
  </r>
  <r>
    <x v="1"/>
    <x v="2"/>
    <n v="-2467.7800000000002"/>
    <x v="30"/>
    <s v="SECRETARIA DA RECEITA FEDERAL DO BRASIL - RFB"/>
    <x v="4"/>
    <s v="'1015346"/>
    <x v="2293"/>
    <x v="1"/>
    <x v="1"/>
    <x v="1"/>
    <x v="1"/>
    <x v="16"/>
    <x v="12"/>
    <s v="1 | 1"/>
    <x v="90"/>
    <n v="7001"/>
    <x v="1"/>
  </r>
  <r>
    <x v="1"/>
    <x v="2"/>
    <n v="-2466.75"/>
    <x v="39"/>
    <s v="RIOPAR PARTICIPACOES S.A."/>
    <x v="2"/>
    <s v="' 73183103"/>
    <x v="2294"/>
    <x v="29"/>
    <x v="19"/>
    <x v="1"/>
    <x v="1"/>
    <x v="3"/>
    <x v="3"/>
    <s v="1 | 1"/>
    <x v="58"/>
    <n v="60013"/>
    <x v="1"/>
  </r>
  <r>
    <x v="1"/>
    <x v="2"/>
    <n v="-2434.21"/>
    <x v="37"/>
    <s v="DAS"/>
    <x v="4"/>
    <s v="'1014766"/>
    <x v="2295"/>
    <x v="0"/>
    <x v="0"/>
    <x v="6"/>
    <x v="6"/>
    <x v="17"/>
    <x v="13"/>
    <s v="1 | 1"/>
    <x v="44"/>
    <n v="20011"/>
    <x v="1"/>
  </r>
  <r>
    <x v="1"/>
    <x v="2"/>
    <n v="-2430"/>
    <x v="72"/>
    <s v="RN2 IMPRESSAO PARA PUBLICIDADE LTDA"/>
    <x v="9"/>
    <s v="'3822"/>
    <x v="695"/>
    <x v="1"/>
    <x v="1"/>
    <x v="1"/>
    <x v="1"/>
    <x v="8"/>
    <x v="6"/>
    <s v="1 | 1"/>
    <x v="84"/>
    <n v="70014"/>
    <x v="1"/>
  </r>
  <r>
    <x v="1"/>
    <x v="2"/>
    <n v="-2424.9899999999998"/>
    <x v="23"/>
    <s v="EKO TRANSPORTES E RECOLHIMENTO DE RESIDUOS LTDA"/>
    <x v="6"/>
    <s v="'1014785"/>
    <x v="2296"/>
    <x v="29"/>
    <x v="19"/>
    <x v="1"/>
    <x v="1"/>
    <x v="8"/>
    <x v="6"/>
    <s v="1 | 1"/>
    <x v="28"/>
    <n v="6001"/>
    <x v="1"/>
  </r>
  <r>
    <x v="1"/>
    <x v="2"/>
    <n v="-2398.6799999999998"/>
    <x v="84"/>
    <s v="SECRETARIA DE ESTADO DE FAZENDA - SEFAZ"/>
    <x v="4"/>
    <s v="'1014523"/>
    <x v="2225"/>
    <x v="25"/>
    <x v="18"/>
    <x v="1"/>
    <x v="1"/>
    <x v="1"/>
    <x v="1"/>
    <s v="1 | 1"/>
    <x v="102"/>
    <n v="30011"/>
    <x v="1"/>
  </r>
  <r>
    <x v="1"/>
    <x v="2"/>
    <n v="-2390"/>
    <x v="36"/>
    <s v="ATACADAO PAPELEX LTDA"/>
    <x v="9"/>
    <s v="'2454573"/>
    <x v="2297"/>
    <x v="30"/>
    <x v="6"/>
    <x v="2"/>
    <x v="2"/>
    <x v="10"/>
    <x v="8"/>
    <s v="1 | 1"/>
    <x v="43"/>
    <n v="3007"/>
    <x v="1"/>
  </r>
  <r>
    <x v="1"/>
    <x v="2"/>
    <n v="-2375.75"/>
    <x v="21"/>
    <s v="FERIAS "/>
    <x v="3"/>
    <s v="'1014241"/>
    <x v="2124"/>
    <x v="19"/>
    <x v="14"/>
    <x v="2"/>
    <x v="2"/>
    <x v="4"/>
    <x v="2"/>
    <s v="1 | 1"/>
    <x v="25"/>
    <n v="3003"/>
    <x v="1"/>
  </r>
  <r>
    <x v="1"/>
    <x v="2"/>
    <n v="-2368.3200000000002"/>
    <x v="50"/>
    <s v="AMEC- AMERICA CAMINHOES LTDA"/>
    <x v="9"/>
    <s v="'86599"/>
    <x v="2298"/>
    <x v="1"/>
    <x v="1"/>
    <x v="1"/>
    <x v="1"/>
    <x v="1"/>
    <x v="1"/>
    <s v="1 | 3"/>
    <x v="62"/>
    <n v="70011"/>
    <x v="1"/>
  </r>
  <r>
    <x v="1"/>
    <x v="2"/>
    <n v="-2368.3200000000002"/>
    <x v="50"/>
    <s v="AMEC- AMERICA CAMINHOES LTDA"/>
    <x v="9"/>
    <s v="'86599"/>
    <x v="2298"/>
    <x v="1"/>
    <x v="1"/>
    <x v="1"/>
    <x v="1"/>
    <x v="1"/>
    <x v="1"/>
    <s v="2 | 3"/>
    <x v="62"/>
    <n v="70011"/>
    <x v="1"/>
  </r>
  <r>
    <x v="1"/>
    <x v="2"/>
    <n v="-2368.3200000000002"/>
    <x v="50"/>
    <s v="AMEC- AMERICA CAMINHOES LTDA"/>
    <x v="9"/>
    <s v="'86599"/>
    <x v="2298"/>
    <x v="1"/>
    <x v="1"/>
    <x v="1"/>
    <x v="1"/>
    <x v="1"/>
    <x v="1"/>
    <s v="3 | 3"/>
    <x v="62"/>
    <n v="70011"/>
    <x v="1"/>
  </r>
  <r>
    <x v="1"/>
    <x v="2"/>
    <n v="-2360"/>
    <x v="32"/>
    <s v="RGIIMOVEIS EIRELI"/>
    <x v="7"/>
    <s v="'309"/>
    <x v="788"/>
    <x v="20"/>
    <x v="2"/>
    <x v="2"/>
    <x v="2"/>
    <x v="12"/>
    <x v="10"/>
    <s v="1 | 1"/>
    <x v="37"/>
    <n v="50016"/>
    <x v="1"/>
  </r>
  <r>
    <x v="1"/>
    <x v="2"/>
    <n v="-2351.4499999999998"/>
    <x v="34"/>
    <s v="UNIMED-RIO COOPERATIVA DE TRABALHO MEDICO DO RIO DE JANEIRO LTDA"/>
    <x v="7"/>
    <s v="'34370745"/>
    <x v="2282"/>
    <x v="3"/>
    <x v="3"/>
    <x v="2"/>
    <x v="2"/>
    <x v="6"/>
    <x v="3"/>
    <s v="1 | 1"/>
    <x v="40"/>
    <n v="40026"/>
    <x v="1"/>
  </r>
  <r>
    <x v="1"/>
    <x v="2"/>
    <n v="-2349.69"/>
    <x v="84"/>
    <s v="SECRETARIA DE ESTADO DE FAZENDA - SEFAZ"/>
    <x v="4"/>
    <s v="'1014786"/>
    <x v="2299"/>
    <x v="25"/>
    <x v="18"/>
    <x v="1"/>
    <x v="1"/>
    <x v="1"/>
    <x v="1"/>
    <s v="1 | 1"/>
    <x v="102"/>
    <n v="30011"/>
    <x v="1"/>
  </r>
  <r>
    <x v="1"/>
    <x v="2"/>
    <n v="-2349.69"/>
    <x v="84"/>
    <s v="SECRETARIA DE ESTADO DE FAZENDA - SEFAZ"/>
    <x v="4"/>
    <s v="'1014787"/>
    <x v="2300"/>
    <x v="25"/>
    <x v="18"/>
    <x v="1"/>
    <x v="1"/>
    <x v="1"/>
    <x v="1"/>
    <s v="1 | 1"/>
    <x v="102"/>
    <n v="30011"/>
    <x v="1"/>
  </r>
  <r>
    <x v="1"/>
    <x v="2"/>
    <n v="-2344.9499999999998"/>
    <x v="8"/>
    <s v="IAGO GRILLO DI TOMMASI 09080640719"/>
    <x v="7"/>
    <s v="'50"/>
    <x v="2301"/>
    <x v="4"/>
    <x v="4"/>
    <x v="1"/>
    <x v="1"/>
    <x v="2"/>
    <x v="2"/>
    <s v="1 | 1"/>
    <x v="10"/>
    <n v="4003"/>
    <x v="1"/>
  </r>
  <r>
    <x v="1"/>
    <x v="2"/>
    <n v="-2342.14"/>
    <x v="2"/>
    <s v="FOLHA DE PAGAMENTO"/>
    <x v="3"/>
    <s v="'1015169"/>
    <x v="2108"/>
    <x v="18"/>
    <x v="13"/>
    <x v="2"/>
    <x v="2"/>
    <x v="4"/>
    <x v="2"/>
    <s v="1 | 1"/>
    <x v="5"/>
    <n v="4001"/>
    <x v="1"/>
  </r>
  <r>
    <x v="1"/>
    <x v="2"/>
    <n v="-2339.8000000000002"/>
    <x v="39"/>
    <s v="RIOPAR PARTICIPACOES S.A."/>
    <x v="2"/>
    <s v="'73183656"/>
    <x v="2294"/>
    <x v="29"/>
    <x v="19"/>
    <x v="1"/>
    <x v="1"/>
    <x v="3"/>
    <x v="3"/>
    <s v="1 | 1"/>
    <x v="58"/>
    <n v="60011"/>
    <x v="1"/>
  </r>
  <r>
    <x v="1"/>
    <x v="2"/>
    <n v="-2329"/>
    <x v="50"/>
    <s v="ECOBRASIL - COMERCIO DE BATERIAS E EQUIPAMENTOS LTDA"/>
    <x v="9"/>
    <s v="'24761"/>
    <x v="2302"/>
    <x v="1"/>
    <x v="1"/>
    <x v="1"/>
    <x v="1"/>
    <x v="1"/>
    <x v="1"/>
    <s v="1 | 1"/>
    <x v="62"/>
    <n v="70011"/>
    <x v="1"/>
  </r>
  <r>
    <x v="1"/>
    <x v="2"/>
    <n v="-2324.4"/>
    <x v="3"/>
    <s v="SODEXO PASS DO BRASIL SERVICOS E COMERCIO S.A."/>
    <x v="2"/>
    <s v="'565485001"/>
    <x v="2181"/>
    <x v="18"/>
    <x v="13"/>
    <x v="2"/>
    <x v="2"/>
    <x v="6"/>
    <x v="3"/>
    <s v="1 | 1"/>
    <x v="8"/>
    <n v="4001"/>
    <x v="1"/>
  </r>
  <r>
    <x v="1"/>
    <x v="2"/>
    <n v="-2312.2016666666664"/>
    <x v="29"/>
    <s v="LANÇAMENTO MANUAL"/>
    <x v="1"/>
    <m/>
    <x v="560"/>
    <x v="4"/>
    <x v="4"/>
    <x v="2"/>
    <x v="2"/>
    <x v="4"/>
    <x v="2"/>
    <m/>
    <x v="34"/>
    <n v="40036"/>
    <x v="0"/>
  </r>
  <r>
    <x v="1"/>
    <x v="2"/>
    <n v="-2312.11"/>
    <x v="61"/>
    <s v="FERRAGENS DUAS PATRIAS DE BONSUCESSO LTDA"/>
    <x v="9"/>
    <s v="'100108"/>
    <x v="2303"/>
    <x v="4"/>
    <x v="4"/>
    <x v="1"/>
    <x v="1"/>
    <x v="8"/>
    <x v="6"/>
    <s v="1 | 3"/>
    <x v="73"/>
    <n v="40031"/>
    <x v="1"/>
  </r>
  <r>
    <x v="1"/>
    <x v="2"/>
    <n v="-2312.11"/>
    <x v="61"/>
    <s v="FERRAGENS DUAS PATRIAS DE BONSUCESSO LTDA"/>
    <x v="9"/>
    <s v="'100108"/>
    <x v="2303"/>
    <x v="4"/>
    <x v="4"/>
    <x v="1"/>
    <x v="1"/>
    <x v="8"/>
    <x v="6"/>
    <s v="2 | 3"/>
    <x v="73"/>
    <n v="40031"/>
    <x v="1"/>
  </r>
  <r>
    <x v="1"/>
    <x v="2"/>
    <n v="-2312.11"/>
    <x v="61"/>
    <s v="FERRAGENS DUAS PATRIAS DE BONSUCESSO LTDA"/>
    <x v="9"/>
    <s v="'100108"/>
    <x v="2303"/>
    <x v="4"/>
    <x v="4"/>
    <x v="1"/>
    <x v="1"/>
    <x v="8"/>
    <x v="6"/>
    <s v="3 | 3"/>
    <x v="73"/>
    <n v="40031"/>
    <x v="1"/>
  </r>
  <r>
    <x v="1"/>
    <x v="2"/>
    <n v="-2300"/>
    <x v="13"/>
    <s v="CENTRO DE APERFEICOAMENTO DA VOZ FALA E ORATORIA LTDA"/>
    <x v="7"/>
    <s v="'12429"/>
    <x v="1562"/>
    <x v="8"/>
    <x v="7"/>
    <x v="2"/>
    <x v="2"/>
    <x v="6"/>
    <x v="3"/>
    <s v="1 | 1"/>
    <x v="16"/>
    <n v="8003"/>
    <x v="1"/>
  </r>
  <r>
    <x v="1"/>
    <x v="2"/>
    <n v="-2300"/>
    <x v="74"/>
    <s v="PLAX INDUSTRIA E COMERCIO DE SOLVENTES LTDA"/>
    <x v="9"/>
    <s v="'18360"/>
    <x v="2304"/>
    <x v="13"/>
    <x v="2"/>
    <x v="1"/>
    <x v="1"/>
    <x v="8"/>
    <x v="6"/>
    <s v="1 | 1"/>
    <x v="87"/>
    <n v="5003"/>
    <x v="1"/>
  </r>
  <r>
    <x v="1"/>
    <x v="2"/>
    <n v="-2297.04"/>
    <x v="43"/>
    <s v="BANCO SANTANDER (BRASIL) S.A."/>
    <x v="6"/>
    <s v="'1014962"/>
    <x v="791"/>
    <x v="0"/>
    <x v="0"/>
    <x v="7"/>
    <x v="7"/>
    <x v="18"/>
    <x v="14"/>
    <s v="1 | 1"/>
    <x v="52"/>
    <n v="20011"/>
    <x v="1"/>
  </r>
  <r>
    <x v="1"/>
    <x v="2"/>
    <n v="-2293.8200000000002"/>
    <x v="2"/>
    <s v="FOLHA DE PAGAMENTO"/>
    <x v="3"/>
    <s v="'1015162"/>
    <x v="2070"/>
    <x v="19"/>
    <x v="14"/>
    <x v="2"/>
    <x v="2"/>
    <x v="4"/>
    <x v="2"/>
    <s v="1 | 1"/>
    <x v="5"/>
    <n v="3003"/>
    <x v="1"/>
  </r>
  <r>
    <x v="1"/>
    <x v="2"/>
    <n v="-2290"/>
    <x v="105"/>
    <s v="LEANDRO ASSIS DA SILVA TEIXEIRA 08335759707"/>
    <x v="9"/>
    <s v="'150"/>
    <x v="2231"/>
    <x v="6"/>
    <x v="1"/>
    <x v="1"/>
    <x v="1"/>
    <x v="8"/>
    <x v="6"/>
    <s v="1 | 1"/>
    <x v="124"/>
    <n v="7003"/>
    <x v="1"/>
  </r>
  <r>
    <x v="1"/>
    <x v="2"/>
    <n v="-2288.9"/>
    <x v="62"/>
    <s v="FUNDO DE GARANTIA DO TEMPO DE SERVICO"/>
    <x v="4"/>
    <s v="'1014568"/>
    <x v="2305"/>
    <x v="27"/>
    <x v="19"/>
    <x v="1"/>
    <x v="1"/>
    <x v="16"/>
    <x v="12"/>
    <s v="1 | 1"/>
    <x v="74"/>
    <n v="60021"/>
    <x v="1"/>
  </r>
  <r>
    <x v="1"/>
    <x v="2"/>
    <n v="-2285.48"/>
    <x v="3"/>
    <s v="SODEXO PASS DO BRASIL SERVICOS E COMERCIO S.A."/>
    <x v="2"/>
    <s v="'565536001"/>
    <x v="2306"/>
    <x v="29"/>
    <x v="19"/>
    <x v="1"/>
    <x v="1"/>
    <x v="3"/>
    <x v="3"/>
    <s v="1 | 1"/>
    <x v="3"/>
    <n v="60011"/>
    <x v="1"/>
  </r>
  <r>
    <x v="1"/>
    <x v="2"/>
    <n v="-2280"/>
    <x v="72"/>
    <s v="ARLETE DE JESUS FERRAO DOS SANTOS 89191226791"/>
    <x v="7"/>
    <s v="'310"/>
    <x v="2307"/>
    <x v="1"/>
    <x v="1"/>
    <x v="1"/>
    <x v="1"/>
    <x v="8"/>
    <x v="6"/>
    <s v="1 | 1"/>
    <x v="84"/>
    <n v="70011"/>
    <x v="1"/>
  </r>
  <r>
    <x v="1"/>
    <x v="2"/>
    <n v="-2274.1999999999998"/>
    <x v="39"/>
    <s v="RIOPAR PARTICIPACOES S.A."/>
    <x v="2"/>
    <s v="'73191749"/>
    <x v="2288"/>
    <x v="1"/>
    <x v="1"/>
    <x v="1"/>
    <x v="1"/>
    <x v="3"/>
    <x v="3"/>
    <s v="1 | 1"/>
    <x v="58"/>
    <n v="7001"/>
    <x v="1"/>
  </r>
  <r>
    <x v="1"/>
    <x v="2"/>
    <n v="-2273.12"/>
    <x v="2"/>
    <s v="FOLHA DE PAGAMENTO"/>
    <x v="3"/>
    <s v="'1015171"/>
    <x v="2087"/>
    <x v="16"/>
    <x v="11"/>
    <x v="1"/>
    <x v="1"/>
    <x v="2"/>
    <x v="2"/>
    <s v="1 | 1"/>
    <x v="2"/>
    <n v="7002"/>
    <x v="1"/>
  </r>
  <r>
    <x v="1"/>
    <x v="2"/>
    <n v="-2267.42"/>
    <x v="50"/>
    <s v="IMPERIO DIESEL AUTO-PECAS E COMERCIO"/>
    <x v="9"/>
    <s v="'137171"/>
    <x v="2308"/>
    <x v="1"/>
    <x v="1"/>
    <x v="1"/>
    <x v="1"/>
    <x v="1"/>
    <x v="1"/>
    <s v="1 | 1"/>
    <x v="62"/>
    <n v="70011"/>
    <x v="1"/>
  </r>
  <r>
    <x v="1"/>
    <x v="2"/>
    <n v="-2235"/>
    <x v="3"/>
    <s v="SODEXO PASS DO BRASIL SERVICOS E COMERCIO S.A."/>
    <x v="2"/>
    <s v="'565485001"/>
    <x v="2181"/>
    <x v="4"/>
    <x v="4"/>
    <x v="2"/>
    <x v="2"/>
    <x v="6"/>
    <x v="3"/>
    <s v="1 | 1"/>
    <x v="8"/>
    <n v="40036"/>
    <x v="1"/>
  </r>
  <r>
    <x v="1"/>
    <x v="2"/>
    <n v="-2231.17"/>
    <x v="21"/>
    <s v="FERIAS "/>
    <x v="3"/>
    <s v="'1015277"/>
    <x v="2309"/>
    <x v="3"/>
    <x v="3"/>
    <x v="2"/>
    <x v="2"/>
    <x v="4"/>
    <x v="2"/>
    <s v="1 | 1"/>
    <x v="25"/>
    <n v="40026"/>
    <x v="1"/>
  </r>
  <r>
    <x v="1"/>
    <x v="2"/>
    <n v="-2203.54"/>
    <x v="30"/>
    <s v="SECRETARIA DA RECEITA FEDERAL DO BRASIL - RFB"/>
    <x v="4"/>
    <s v="'1015360"/>
    <x v="2310"/>
    <x v="23"/>
    <x v="16"/>
    <x v="2"/>
    <x v="2"/>
    <x v="14"/>
    <x v="12"/>
    <s v="1 | 1"/>
    <x v="35"/>
    <n v="1002"/>
    <x v="1"/>
  </r>
  <r>
    <x v="1"/>
    <x v="2"/>
    <n v="-2201.04"/>
    <x v="84"/>
    <s v="SECRETARIA DE ESTADO DE FAZENDA - SEFAZ"/>
    <x v="4"/>
    <s v="'1015026"/>
    <x v="1504"/>
    <x v="25"/>
    <x v="18"/>
    <x v="1"/>
    <x v="1"/>
    <x v="1"/>
    <x v="1"/>
    <s v="1 | 1"/>
    <x v="102"/>
    <n v="30011"/>
    <x v="1"/>
  </r>
  <r>
    <x v="1"/>
    <x v="2"/>
    <n v="-2200"/>
    <x v="26"/>
    <s v="FLEXA CLOUD BRASIL LTDA"/>
    <x v="7"/>
    <s v="'2354"/>
    <x v="2311"/>
    <x v="24"/>
    <x v="17"/>
    <x v="2"/>
    <x v="2"/>
    <x v="10"/>
    <x v="8"/>
    <s v="1 | 1"/>
    <x v="31"/>
    <n v="8006"/>
    <x v="1"/>
  </r>
  <r>
    <x v="1"/>
    <x v="2"/>
    <n v="-2190"/>
    <x v="50"/>
    <s v="IMPERIO DIESEL AUTO-PECAS E COMERCIO"/>
    <x v="9"/>
    <s v="'136787"/>
    <x v="1604"/>
    <x v="1"/>
    <x v="1"/>
    <x v="1"/>
    <x v="1"/>
    <x v="1"/>
    <x v="1"/>
    <s v="1 | 1"/>
    <x v="62"/>
    <n v="70011"/>
    <x v="1"/>
  </r>
  <r>
    <x v="1"/>
    <x v="2"/>
    <n v="-2185.84"/>
    <x v="28"/>
    <s v="TIM S A"/>
    <x v="2"/>
    <s v="'4903853949"/>
    <x v="800"/>
    <x v="24"/>
    <x v="17"/>
    <x v="1"/>
    <x v="1"/>
    <x v="8"/>
    <x v="6"/>
    <s v="1 | 1"/>
    <x v="33"/>
    <n v="80061"/>
    <x v="1"/>
  </r>
  <r>
    <x v="1"/>
    <x v="2"/>
    <n v="-2184.4699999999998"/>
    <x v="109"/>
    <s v="TORO RECAUCHUTAGEM LTDA"/>
    <x v="7"/>
    <s v="'44881"/>
    <x v="2312"/>
    <x v="1"/>
    <x v="1"/>
    <x v="1"/>
    <x v="1"/>
    <x v="1"/>
    <x v="1"/>
    <s v="1 | 3"/>
    <x v="129"/>
    <n v="70011"/>
    <x v="1"/>
  </r>
  <r>
    <x v="1"/>
    <x v="2"/>
    <n v="-2184.4699999999998"/>
    <x v="109"/>
    <s v="TORO RECAUCHUTAGEM LTDA"/>
    <x v="7"/>
    <s v="'44881"/>
    <x v="2312"/>
    <x v="1"/>
    <x v="1"/>
    <x v="1"/>
    <x v="1"/>
    <x v="1"/>
    <x v="1"/>
    <s v="2 | 3"/>
    <x v="129"/>
    <n v="70011"/>
    <x v="1"/>
  </r>
  <r>
    <x v="1"/>
    <x v="2"/>
    <n v="-2184.46"/>
    <x v="109"/>
    <s v="TORO RECAUCHUTAGEM LTDA"/>
    <x v="7"/>
    <s v="'44881"/>
    <x v="2312"/>
    <x v="1"/>
    <x v="1"/>
    <x v="1"/>
    <x v="1"/>
    <x v="1"/>
    <x v="1"/>
    <s v="3 | 3"/>
    <x v="129"/>
    <n v="70011"/>
    <x v="1"/>
  </r>
  <r>
    <x v="1"/>
    <x v="2"/>
    <n v="-2180.64"/>
    <x v="84"/>
    <s v="SECRETARIA DE ESTADO DE FAZENDA - SEFAZ"/>
    <x v="4"/>
    <s v="'1014943"/>
    <x v="1504"/>
    <x v="25"/>
    <x v="18"/>
    <x v="1"/>
    <x v="1"/>
    <x v="1"/>
    <x v="1"/>
    <s v="1 | 1"/>
    <x v="102"/>
    <n v="30011"/>
    <x v="1"/>
  </r>
  <r>
    <x v="1"/>
    <x v="2"/>
    <n v="-2171.27"/>
    <x v="47"/>
    <s v="INSTITUTO NACIONAL DO SEGURO SOCIAL - INSS"/>
    <x v="4"/>
    <s v="'1014841"/>
    <x v="2313"/>
    <x v="0"/>
    <x v="0"/>
    <x v="6"/>
    <x v="6"/>
    <x v="17"/>
    <x v="13"/>
    <s v="1 | 1"/>
    <x v="56"/>
    <n v="20011"/>
    <x v="1"/>
  </r>
  <r>
    <x v="1"/>
    <x v="2"/>
    <n v="-2150"/>
    <x v="28"/>
    <s v="TOP NET BRASIL SERVICOS DE TELECOMUNICACOES LTDA"/>
    <x v="7"/>
    <s v="'13208"/>
    <x v="816"/>
    <x v="24"/>
    <x v="17"/>
    <x v="1"/>
    <x v="1"/>
    <x v="8"/>
    <x v="6"/>
    <s v="1 | 1"/>
    <x v="33"/>
    <n v="80061"/>
    <x v="1"/>
  </r>
  <r>
    <x v="1"/>
    <x v="2"/>
    <n v="-2142.41"/>
    <x v="100"/>
    <s v="ALELO S.A"/>
    <x v="2"/>
    <s v="'10550006"/>
    <x v="2314"/>
    <x v="29"/>
    <x v="19"/>
    <x v="1"/>
    <x v="1"/>
    <x v="1"/>
    <x v="1"/>
    <s v="1 | 1"/>
    <x v="119"/>
    <n v="6001"/>
    <x v="1"/>
  </r>
  <r>
    <x v="1"/>
    <x v="2"/>
    <n v="-2140.3491666666664"/>
    <x v="29"/>
    <s v="LANÇAMENTO MANUAL"/>
    <x v="1"/>
    <m/>
    <x v="560"/>
    <x v="29"/>
    <x v="19"/>
    <x v="1"/>
    <x v="1"/>
    <x v="2"/>
    <x v="2"/>
    <m/>
    <x v="38"/>
    <n v="60014"/>
    <x v="0"/>
  </r>
  <r>
    <x v="1"/>
    <x v="2"/>
    <n v="-2136.0700000000002"/>
    <x v="2"/>
    <s v="FOLHA DE PAGAMENTO"/>
    <x v="3"/>
    <s v="'1015162"/>
    <x v="2070"/>
    <x v="27"/>
    <x v="19"/>
    <x v="1"/>
    <x v="1"/>
    <x v="2"/>
    <x v="2"/>
    <s v="1 | 1"/>
    <x v="2"/>
    <n v="60023"/>
    <x v="1"/>
  </r>
  <r>
    <x v="1"/>
    <x v="2"/>
    <n v="-2120"/>
    <x v="61"/>
    <s v="R &amp; V COMERCIO DE TINTAS LTDA"/>
    <x v="9"/>
    <s v="'10877"/>
    <x v="888"/>
    <x v="4"/>
    <x v="4"/>
    <x v="1"/>
    <x v="1"/>
    <x v="8"/>
    <x v="6"/>
    <s v="1 | 1"/>
    <x v="73"/>
    <n v="40031"/>
    <x v="1"/>
  </r>
  <r>
    <x v="1"/>
    <x v="2"/>
    <n v="-2120"/>
    <x v="61"/>
    <s v="R &amp; V COMERCIO DE TINTAS LTDA"/>
    <x v="9"/>
    <s v="'11067"/>
    <x v="888"/>
    <x v="4"/>
    <x v="4"/>
    <x v="1"/>
    <x v="1"/>
    <x v="8"/>
    <x v="6"/>
    <s v="1 | 1"/>
    <x v="73"/>
    <n v="40031"/>
    <x v="1"/>
  </r>
  <r>
    <x v="1"/>
    <x v="2"/>
    <n v="-2093.44"/>
    <x v="30"/>
    <s v="SECRETARIA DA RECEITA FEDERAL DO BRASIL - RFB"/>
    <x v="4"/>
    <s v="'1015356"/>
    <x v="2226"/>
    <x v="22"/>
    <x v="0"/>
    <x v="2"/>
    <x v="2"/>
    <x v="14"/>
    <x v="12"/>
    <s v="1 | 1"/>
    <x v="35"/>
    <n v="3002"/>
    <x v="1"/>
  </r>
  <r>
    <x v="1"/>
    <x v="2"/>
    <n v="-2079.06"/>
    <x v="35"/>
    <s v="SECRETARIA DA RECEITA FEDERAL DO BRASIL - RFB"/>
    <x v="4"/>
    <s v="'1015387"/>
    <x v="2073"/>
    <x v="29"/>
    <x v="19"/>
    <x v="1"/>
    <x v="1"/>
    <x v="16"/>
    <x v="12"/>
    <s v="1 | 1"/>
    <x v="47"/>
    <n v="60014"/>
    <x v="1"/>
  </r>
  <r>
    <x v="1"/>
    <x v="2"/>
    <n v="-2078.7600000000002"/>
    <x v="27"/>
    <s v="FUNDO DE GARANTIA DO TEMPO DE SERVICO"/>
    <x v="3"/>
    <s v="'1015174"/>
    <x v="2213"/>
    <x v="4"/>
    <x v="4"/>
    <x v="2"/>
    <x v="2"/>
    <x v="14"/>
    <x v="12"/>
    <s v="1 | 1"/>
    <x v="32"/>
    <n v="40036"/>
    <x v="1"/>
  </r>
  <r>
    <x v="1"/>
    <x v="2"/>
    <n v="-2061.73"/>
    <x v="3"/>
    <s v="SODEXO PASS DO BRASIL SERVICOS E COMERCIO S.A."/>
    <x v="2"/>
    <s v="'459807001"/>
    <x v="2315"/>
    <x v="29"/>
    <x v="19"/>
    <x v="1"/>
    <x v="1"/>
    <x v="3"/>
    <x v="3"/>
    <s v="1 | 1"/>
    <x v="3"/>
    <n v="60011"/>
    <x v="1"/>
  </r>
  <r>
    <x v="1"/>
    <x v="2"/>
    <n v="-2054.64"/>
    <x v="47"/>
    <s v="INSTITUTO NACIONAL DO SEGURO SOCIAL - INSS"/>
    <x v="4"/>
    <s v="'1014853"/>
    <x v="2316"/>
    <x v="0"/>
    <x v="0"/>
    <x v="6"/>
    <x v="6"/>
    <x v="17"/>
    <x v="13"/>
    <s v="1 | 1"/>
    <x v="56"/>
    <n v="20011"/>
    <x v="1"/>
  </r>
  <r>
    <x v="1"/>
    <x v="2"/>
    <n v="-2049.2058333333334"/>
    <x v="29"/>
    <s v="LANÇAMENTO MANUAL"/>
    <x v="1"/>
    <m/>
    <x v="560"/>
    <x v="29"/>
    <x v="19"/>
    <x v="1"/>
    <x v="1"/>
    <x v="2"/>
    <x v="2"/>
    <m/>
    <x v="38"/>
    <n v="60013"/>
    <x v="0"/>
  </r>
  <r>
    <x v="1"/>
    <x v="2"/>
    <n v="-2039.07"/>
    <x v="27"/>
    <s v="FUNDO DE GARANTIA DO TEMPO DE SERVICO"/>
    <x v="3"/>
    <s v="'1015152"/>
    <x v="2091"/>
    <x v="29"/>
    <x v="19"/>
    <x v="1"/>
    <x v="1"/>
    <x v="16"/>
    <x v="12"/>
    <s v="1 | 1"/>
    <x v="42"/>
    <n v="60014"/>
    <x v="1"/>
  </r>
  <r>
    <x v="1"/>
    <x v="2"/>
    <n v="-2033.85"/>
    <x v="3"/>
    <s v="VR BENEFICIOS E SERVICOS DE PROCESSAMENTO S.A"/>
    <x v="2"/>
    <s v="'20230224004332"/>
    <x v="2224"/>
    <x v="29"/>
    <x v="19"/>
    <x v="1"/>
    <x v="1"/>
    <x v="3"/>
    <x v="3"/>
    <s v="1 | 1"/>
    <x v="3"/>
    <n v="60011"/>
    <x v="1"/>
  </r>
  <r>
    <x v="1"/>
    <x v="2"/>
    <n v="-2026.67"/>
    <x v="106"/>
    <s v="RIOLUB LUBRIFICANTES E LOGISTICA LTDA"/>
    <x v="9"/>
    <s v="'116802"/>
    <x v="2317"/>
    <x v="1"/>
    <x v="1"/>
    <x v="1"/>
    <x v="1"/>
    <x v="1"/>
    <x v="1"/>
    <s v="1 | 3"/>
    <x v="126"/>
    <n v="7001"/>
    <x v="1"/>
  </r>
  <r>
    <x v="1"/>
    <x v="2"/>
    <n v="-2026.67"/>
    <x v="106"/>
    <s v="RIOLUB LUBRIFICANTES E LOGISTICA LTDA"/>
    <x v="9"/>
    <s v="'116802"/>
    <x v="2317"/>
    <x v="1"/>
    <x v="1"/>
    <x v="1"/>
    <x v="1"/>
    <x v="1"/>
    <x v="1"/>
    <s v="2 | 3"/>
    <x v="126"/>
    <n v="7001"/>
    <x v="1"/>
  </r>
  <r>
    <x v="1"/>
    <x v="2"/>
    <n v="-2026.66"/>
    <x v="106"/>
    <s v="RIOLUB LUBRIFICANTES E LOGISTICA LTDA"/>
    <x v="9"/>
    <s v="'116802"/>
    <x v="2317"/>
    <x v="1"/>
    <x v="1"/>
    <x v="1"/>
    <x v="1"/>
    <x v="1"/>
    <x v="1"/>
    <s v="3 | 3"/>
    <x v="126"/>
    <n v="7001"/>
    <x v="1"/>
  </r>
  <r>
    <x v="1"/>
    <x v="2"/>
    <n v="-2000.61"/>
    <x v="17"/>
    <s v="FACEBOOK SERVICOS ONLINE DO BRASIL LTDA."/>
    <x v="2"/>
    <s v="'1014605"/>
    <x v="808"/>
    <x v="10"/>
    <x v="9"/>
    <x v="2"/>
    <x v="2"/>
    <x v="10"/>
    <x v="8"/>
    <s v="1 | 1"/>
    <x v="20"/>
    <n v="8001"/>
    <x v="1"/>
  </r>
  <r>
    <x v="1"/>
    <x v="2"/>
    <n v="-2000.61"/>
    <x v="17"/>
    <s v="FACEBOOK SERVICOS ONLINE DO BRASIL LTDA."/>
    <x v="2"/>
    <s v="'1015103"/>
    <x v="808"/>
    <x v="10"/>
    <x v="9"/>
    <x v="2"/>
    <x v="2"/>
    <x v="10"/>
    <x v="8"/>
    <s v="1 | 1"/>
    <x v="20"/>
    <n v="8001"/>
    <x v="1"/>
  </r>
  <r>
    <x v="1"/>
    <x v="2"/>
    <n v="-2000"/>
    <x v="119"/>
    <s v="EDESIO S R SANTOS SERVICOS DE TRANSPORTES E ESCRITORIO - EIRELI"/>
    <x v="7"/>
    <s v="'351"/>
    <x v="534"/>
    <x v="0"/>
    <x v="0"/>
    <x v="12"/>
    <x v="12"/>
    <x v="24"/>
    <x v="20"/>
    <s v="1 | 1"/>
    <x v="141"/>
    <n v="2001"/>
    <x v="1"/>
  </r>
  <r>
    <x v="1"/>
    <x v="2"/>
    <n v="-2000"/>
    <x v="119"/>
    <s v="PADRAO AMBIENTAL COLETA E TRANSPORTES EIRELI"/>
    <x v="6"/>
    <s v="'1014399"/>
    <x v="574"/>
    <x v="0"/>
    <x v="0"/>
    <x v="12"/>
    <x v="12"/>
    <x v="24"/>
    <x v="20"/>
    <s v="1 | 1"/>
    <x v="141"/>
    <n v="2001"/>
    <x v="1"/>
  </r>
  <r>
    <x v="1"/>
    <x v="2"/>
    <n v="-2000"/>
    <x v="119"/>
    <s v="PADRAO AMBIENTAL COLETA E TRANSPORTES EIRELI"/>
    <x v="6"/>
    <s v="'1014502"/>
    <x v="574"/>
    <x v="0"/>
    <x v="0"/>
    <x v="12"/>
    <x v="12"/>
    <x v="24"/>
    <x v="20"/>
    <s v="1 | 1"/>
    <x v="141"/>
    <n v="2001"/>
    <x v="1"/>
  </r>
  <r>
    <x v="1"/>
    <x v="2"/>
    <n v="-2000"/>
    <x v="119"/>
    <s v="PADRAO AMBIENTAL COLETA E TRANSPORTES EIRELI"/>
    <x v="6"/>
    <s v="'1014596"/>
    <x v="574"/>
    <x v="0"/>
    <x v="0"/>
    <x v="12"/>
    <x v="12"/>
    <x v="24"/>
    <x v="20"/>
    <s v="1 | 1"/>
    <x v="141"/>
    <n v="2001"/>
    <x v="1"/>
  </r>
  <r>
    <x v="1"/>
    <x v="2"/>
    <n v="-2000"/>
    <x v="119"/>
    <s v="PADRAO AMBIENTAL COLETA E TRANSPORTES EIRELI"/>
    <x v="6"/>
    <s v="'1014646"/>
    <x v="574"/>
    <x v="0"/>
    <x v="0"/>
    <x v="12"/>
    <x v="12"/>
    <x v="24"/>
    <x v="20"/>
    <s v="1 | 1"/>
    <x v="141"/>
    <n v="2001"/>
    <x v="1"/>
  </r>
  <r>
    <x v="1"/>
    <x v="2"/>
    <n v="-2000"/>
    <x v="119"/>
    <s v="PADRAO AMBIENTAL COLETA E TRANSPORTES EIRELI"/>
    <x v="6"/>
    <s v="'1014813"/>
    <x v="574"/>
    <x v="0"/>
    <x v="0"/>
    <x v="12"/>
    <x v="12"/>
    <x v="24"/>
    <x v="20"/>
    <s v="1 | 1"/>
    <x v="141"/>
    <n v="2001"/>
    <x v="1"/>
  </r>
  <r>
    <x v="1"/>
    <x v="2"/>
    <n v="-2000"/>
    <x v="111"/>
    <s v="PROCESSO"/>
    <x v="14"/>
    <s v="'0100197-76.2022.5.01.0021"/>
    <x v="2318"/>
    <x v="9"/>
    <x v="8"/>
    <x v="2"/>
    <x v="2"/>
    <x v="10"/>
    <x v="8"/>
    <s v="1 | 4"/>
    <x v="131"/>
    <n v="8002"/>
    <x v="1"/>
  </r>
  <r>
    <x v="1"/>
    <x v="2"/>
    <n v="-2000"/>
    <x v="111"/>
    <s v="PROCESSO"/>
    <x v="14"/>
    <s v="'0100197-76.2022.5.01.0021"/>
    <x v="2318"/>
    <x v="9"/>
    <x v="8"/>
    <x v="2"/>
    <x v="2"/>
    <x v="10"/>
    <x v="8"/>
    <s v="2 | 4"/>
    <x v="131"/>
    <n v="8002"/>
    <x v="1"/>
  </r>
  <r>
    <x v="1"/>
    <x v="2"/>
    <n v="-2000"/>
    <x v="111"/>
    <s v="PROCESSO"/>
    <x v="14"/>
    <s v="'0100197-76.2022.5.01.0021"/>
    <x v="2318"/>
    <x v="9"/>
    <x v="8"/>
    <x v="2"/>
    <x v="2"/>
    <x v="10"/>
    <x v="8"/>
    <s v="3 | 4"/>
    <x v="131"/>
    <n v="8002"/>
    <x v="1"/>
  </r>
  <r>
    <x v="1"/>
    <x v="2"/>
    <n v="-2000"/>
    <x v="111"/>
    <s v="PROCESSO"/>
    <x v="14"/>
    <s v="'0100197-76.2022.5.01.0021"/>
    <x v="2318"/>
    <x v="9"/>
    <x v="8"/>
    <x v="2"/>
    <x v="2"/>
    <x v="10"/>
    <x v="8"/>
    <s v="4 | 4"/>
    <x v="131"/>
    <n v="8002"/>
    <x v="1"/>
  </r>
  <r>
    <x v="1"/>
    <x v="2"/>
    <n v="-2000"/>
    <x v="13"/>
    <s v="CENTRO DE APERFEICOAMENTO DA VOZ FALA E ORATORIA LTDA"/>
    <x v="7"/>
    <s v="'12181"/>
    <x v="1562"/>
    <x v="5"/>
    <x v="5"/>
    <x v="2"/>
    <x v="2"/>
    <x v="6"/>
    <x v="3"/>
    <s v="1 | 1"/>
    <x v="16"/>
    <n v="3006"/>
    <x v="1"/>
  </r>
  <r>
    <x v="1"/>
    <x v="2"/>
    <n v="-2000"/>
    <x v="17"/>
    <s v="GOOGLE BRASIL INTERNET LTDA."/>
    <x v="2"/>
    <s v="'1014925"/>
    <x v="1229"/>
    <x v="10"/>
    <x v="9"/>
    <x v="2"/>
    <x v="2"/>
    <x v="10"/>
    <x v="8"/>
    <s v="1 | 1"/>
    <x v="20"/>
    <n v="8001"/>
    <x v="1"/>
  </r>
  <r>
    <x v="1"/>
    <x v="2"/>
    <n v="-2000"/>
    <x v="17"/>
    <s v="GOOGLE BRASIL INTERNET LTDA."/>
    <x v="2"/>
    <s v="'1015304"/>
    <x v="1229"/>
    <x v="10"/>
    <x v="9"/>
    <x v="2"/>
    <x v="2"/>
    <x v="10"/>
    <x v="8"/>
    <s v="1 | 1"/>
    <x v="20"/>
    <n v="8001"/>
    <x v="1"/>
  </r>
  <r>
    <x v="1"/>
    <x v="2"/>
    <n v="-2000"/>
    <x v="17"/>
    <s v="GOOGLE BRASIL INTERNET LTDA."/>
    <x v="2"/>
    <s v="'1015312"/>
    <x v="1229"/>
    <x v="10"/>
    <x v="9"/>
    <x v="2"/>
    <x v="2"/>
    <x v="10"/>
    <x v="8"/>
    <s v="1 | 1"/>
    <x v="20"/>
    <n v="8001"/>
    <x v="1"/>
  </r>
  <r>
    <x v="1"/>
    <x v="2"/>
    <n v="-2000"/>
    <x v="17"/>
    <s v="LS ESPORTES EIRELI"/>
    <x v="7"/>
    <s v="'173"/>
    <x v="2319"/>
    <x v="10"/>
    <x v="9"/>
    <x v="2"/>
    <x v="2"/>
    <x v="10"/>
    <x v="8"/>
    <s v="1 | 1"/>
    <x v="20"/>
    <n v="8001"/>
    <x v="1"/>
  </r>
  <r>
    <x v="1"/>
    <x v="2"/>
    <n v="-1999"/>
    <x v="18"/>
    <s v="A CLEAN SANEAMENTO AMBIENTAL DE RESIDUOS EIRELI"/>
    <x v="6"/>
    <s v="'1015245"/>
    <x v="2247"/>
    <x v="6"/>
    <x v="1"/>
    <x v="2"/>
    <x v="2"/>
    <x v="10"/>
    <x v="8"/>
    <s v="1 | 1"/>
    <x v="21"/>
    <n v="7003"/>
    <x v="1"/>
  </r>
  <r>
    <x v="1"/>
    <x v="2"/>
    <n v="-1989.57"/>
    <x v="49"/>
    <s v="UELINTON LUIZ VIANA PEREIRA 09074059759"/>
    <x v="7"/>
    <s v="'135"/>
    <x v="2320"/>
    <x v="11"/>
    <x v="6"/>
    <x v="2"/>
    <x v="2"/>
    <x v="7"/>
    <x v="5"/>
    <s v="1 | 1"/>
    <x v="60"/>
    <n v="8004"/>
    <x v="1"/>
  </r>
  <r>
    <x v="1"/>
    <x v="2"/>
    <n v="-1969.87"/>
    <x v="19"/>
    <s v="JP SMART VENDING OPERADORA DE MAQUINAS AUTOMATICAS LTDA"/>
    <x v="2"/>
    <s v="'202303080924"/>
    <x v="2321"/>
    <x v="2"/>
    <x v="2"/>
    <x v="2"/>
    <x v="2"/>
    <x v="10"/>
    <x v="8"/>
    <s v="1 | 1"/>
    <x v="22"/>
    <n v="4004"/>
    <x v="1"/>
  </r>
  <r>
    <x v="1"/>
    <x v="2"/>
    <n v="-1960.32"/>
    <x v="61"/>
    <s v="FERRAGENS DUAS PATRIAS DE BONSUCESSO LTDA"/>
    <x v="9"/>
    <s v="'99177"/>
    <x v="853"/>
    <x v="4"/>
    <x v="4"/>
    <x v="1"/>
    <x v="1"/>
    <x v="8"/>
    <x v="6"/>
    <s v="1 | 4"/>
    <x v="73"/>
    <n v="40031"/>
    <x v="1"/>
  </r>
  <r>
    <x v="1"/>
    <x v="2"/>
    <n v="-1960.32"/>
    <x v="61"/>
    <s v="FERRAGENS DUAS PATRIAS DE BONSUCESSO LTDA"/>
    <x v="9"/>
    <s v="'99177"/>
    <x v="853"/>
    <x v="4"/>
    <x v="4"/>
    <x v="1"/>
    <x v="1"/>
    <x v="8"/>
    <x v="6"/>
    <s v="3 | 4"/>
    <x v="73"/>
    <n v="40031"/>
    <x v="1"/>
  </r>
  <r>
    <x v="1"/>
    <x v="2"/>
    <n v="-1960.31"/>
    <x v="61"/>
    <s v="FERRAGENS DUAS PATRIAS DE BONSUCESSO LTDA"/>
    <x v="9"/>
    <s v="'99177"/>
    <x v="853"/>
    <x v="4"/>
    <x v="4"/>
    <x v="1"/>
    <x v="1"/>
    <x v="8"/>
    <x v="6"/>
    <s v="2 | 4"/>
    <x v="73"/>
    <n v="40031"/>
    <x v="1"/>
  </r>
  <r>
    <x v="1"/>
    <x v="2"/>
    <n v="-1960.31"/>
    <x v="61"/>
    <s v="FERRAGENS DUAS PATRIAS DE BONSUCESSO LTDA"/>
    <x v="9"/>
    <s v="'99177"/>
    <x v="853"/>
    <x v="4"/>
    <x v="4"/>
    <x v="1"/>
    <x v="1"/>
    <x v="8"/>
    <x v="6"/>
    <s v="4 | 4"/>
    <x v="73"/>
    <n v="40031"/>
    <x v="1"/>
  </r>
  <r>
    <x v="1"/>
    <x v="2"/>
    <n v="-1959"/>
    <x v="33"/>
    <s v="ROCHA'S COMERCIO DE PRODUTOS DE LIMPEZA LTDA"/>
    <x v="9"/>
    <s v="'12120"/>
    <x v="862"/>
    <x v="17"/>
    <x v="2"/>
    <x v="2"/>
    <x v="2"/>
    <x v="7"/>
    <x v="5"/>
    <s v="1 | 1"/>
    <x v="39"/>
    <n v="5006"/>
    <x v="1"/>
  </r>
  <r>
    <x v="1"/>
    <x v="2"/>
    <n v="-1950"/>
    <x v="50"/>
    <s v="CBS BRAND COMERCIO E AUTOMACAO LTDA"/>
    <x v="9"/>
    <s v="'6783"/>
    <x v="1626"/>
    <x v="1"/>
    <x v="1"/>
    <x v="1"/>
    <x v="1"/>
    <x v="1"/>
    <x v="1"/>
    <s v="1 | 1"/>
    <x v="62"/>
    <n v="70011"/>
    <x v="1"/>
  </r>
  <r>
    <x v="1"/>
    <x v="2"/>
    <n v="-1950"/>
    <x v="50"/>
    <s v="CBS BRAND COMERCIO E AUTOMACAO LTDA"/>
    <x v="9"/>
    <s v="'6806"/>
    <x v="1626"/>
    <x v="1"/>
    <x v="1"/>
    <x v="1"/>
    <x v="1"/>
    <x v="1"/>
    <x v="1"/>
    <s v="1 | 1"/>
    <x v="62"/>
    <n v="70011"/>
    <x v="1"/>
  </r>
  <r>
    <x v="1"/>
    <x v="2"/>
    <n v="-1947.58"/>
    <x v="2"/>
    <s v="FOLHA DE PAGAMENTO"/>
    <x v="3"/>
    <s v="'1015169"/>
    <x v="2108"/>
    <x v="27"/>
    <x v="19"/>
    <x v="1"/>
    <x v="1"/>
    <x v="2"/>
    <x v="2"/>
    <s v="1 | 1"/>
    <x v="2"/>
    <n v="60021"/>
    <x v="1"/>
  </r>
  <r>
    <x v="1"/>
    <x v="2"/>
    <n v="-1945.57"/>
    <x v="44"/>
    <s v="SECRETARIA DA RECEITA FEDERAL DO BRASIL - RFB"/>
    <x v="4"/>
    <s v="'1014823"/>
    <x v="2322"/>
    <x v="0"/>
    <x v="0"/>
    <x v="6"/>
    <x v="6"/>
    <x v="17"/>
    <x v="13"/>
    <s v="1 | 1"/>
    <x v="53"/>
    <n v="2001"/>
    <x v="1"/>
  </r>
  <r>
    <x v="1"/>
    <x v="2"/>
    <n v="-1931.68"/>
    <x v="50"/>
    <s v="STORM CLEAN COMERCIO DE PRODUTOS DE HIGIENE EIRELI"/>
    <x v="9"/>
    <s v="'9356"/>
    <x v="2323"/>
    <x v="1"/>
    <x v="1"/>
    <x v="1"/>
    <x v="1"/>
    <x v="1"/>
    <x v="1"/>
    <s v="1 | 1"/>
    <x v="62"/>
    <n v="7001"/>
    <x v="1"/>
  </r>
  <r>
    <x v="1"/>
    <x v="2"/>
    <n v="-1926.87"/>
    <x v="109"/>
    <s v="TORO RECAUCHUTAGEM LTDA"/>
    <x v="7"/>
    <s v="'44950"/>
    <x v="2312"/>
    <x v="1"/>
    <x v="1"/>
    <x v="1"/>
    <x v="1"/>
    <x v="1"/>
    <x v="1"/>
    <s v="1 | 3"/>
    <x v="129"/>
    <n v="70011"/>
    <x v="1"/>
  </r>
  <r>
    <x v="1"/>
    <x v="2"/>
    <n v="-1926.87"/>
    <x v="109"/>
    <s v="TORO RECAUCHUTAGEM LTDA"/>
    <x v="7"/>
    <s v="'44950"/>
    <x v="2312"/>
    <x v="1"/>
    <x v="1"/>
    <x v="1"/>
    <x v="1"/>
    <x v="1"/>
    <x v="1"/>
    <s v="2 | 3"/>
    <x v="129"/>
    <n v="70011"/>
    <x v="1"/>
  </r>
  <r>
    <x v="1"/>
    <x v="2"/>
    <n v="-1926.86"/>
    <x v="109"/>
    <s v="TORO RECAUCHUTAGEM LTDA"/>
    <x v="7"/>
    <s v="'44950"/>
    <x v="2312"/>
    <x v="1"/>
    <x v="1"/>
    <x v="1"/>
    <x v="1"/>
    <x v="1"/>
    <x v="1"/>
    <s v="3 | 3"/>
    <x v="129"/>
    <n v="70011"/>
    <x v="1"/>
  </r>
  <r>
    <x v="1"/>
    <x v="2"/>
    <n v="-1919.21"/>
    <x v="86"/>
    <s v="PENSAO ALIMENTICIA"/>
    <x v="3"/>
    <s v="'1015177"/>
    <x v="2324"/>
    <x v="27"/>
    <x v="19"/>
    <x v="1"/>
    <x v="1"/>
    <x v="2"/>
    <x v="2"/>
    <s v="1 | 1"/>
    <x v="104"/>
    <n v="60021"/>
    <x v="1"/>
  </r>
  <r>
    <x v="1"/>
    <x v="2"/>
    <n v="-1900"/>
    <x v="28"/>
    <s v="ITANET CONECTA LTDA"/>
    <x v="7"/>
    <s v="'582053"/>
    <x v="815"/>
    <x v="24"/>
    <x v="17"/>
    <x v="1"/>
    <x v="1"/>
    <x v="8"/>
    <x v="6"/>
    <s v="1 | 1"/>
    <x v="33"/>
    <n v="80061"/>
    <x v="1"/>
  </r>
  <r>
    <x v="1"/>
    <x v="2"/>
    <n v="-1894.5"/>
    <x v="50"/>
    <s v="LUAN FERRAGENS FERRAMENTAS E REFRIGERACAO LTDA"/>
    <x v="9"/>
    <s v="'17374"/>
    <x v="2325"/>
    <x v="1"/>
    <x v="1"/>
    <x v="1"/>
    <x v="1"/>
    <x v="1"/>
    <x v="1"/>
    <s v="1 | 1"/>
    <x v="62"/>
    <n v="70011"/>
    <x v="1"/>
  </r>
  <r>
    <x v="1"/>
    <x v="2"/>
    <n v="-1887.16"/>
    <x v="2"/>
    <s v="FOLHA DE PAGAMENTO"/>
    <x v="3"/>
    <s v="'1015162"/>
    <x v="2070"/>
    <x v="5"/>
    <x v="5"/>
    <x v="2"/>
    <x v="2"/>
    <x v="4"/>
    <x v="2"/>
    <s v="1 | 1"/>
    <x v="5"/>
    <n v="3006"/>
    <x v="1"/>
  </r>
  <r>
    <x v="1"/>
    <x v="2"/>
    <n v="-1885.66"/>
    <x v="62"/>
    <s v="FUNDO DE GARANTIA DO TEMPO DE SERVICO"/>
    <x v="4"/>
    <s v="'1014580"/>
    <x v="2326"/>
    <x v="12"/>
    <x v="10"/>
    <x v="2"/>
    <x v="2"/>
    <x v="14"/>
    <x v="12"/>
    <s v="1 | 1"/>
    <x v="89"/>
    <n v="3005"/>
    <x v="1"/>
  </r>
  <r>
    <x v="1"/>
    <x v="2"/>
    <n v="-1879.66"/>
    <x v="97"/>
    <s v="JEDAF SERVICOS DE ESCRITORIO E APOIO ADMINISTRATIVO E TRANSPORTE EM GERAL EIRELI"/>
    <x v="7"/>
    <s v="'194"/>
    <x v="2327"/>
    <x v="33"/>
    <x v="16"/>
    <x v="9"/>
    <x v="9"/>
    <x v="20"/>
    <x v="16"/>
    <s v="1 | 1"/>
    <x v="116"/>
    <n v="9001"/>
    <x v="1"/>
  </r>
  <r>
    <x v="1"/>
    <x v="2"/>
    <n v="-1870"/>
    <x v="105"/>
    <s v="LEANDRO ASSIS DA SILVA TEIXEIRA 08335759707"/>
    <x v="9"/>
    <s v="'148"/>
    <x v="2328"/>
    <x v="6"/>
    <x v="1"/>
    <x v="1"/>
    <x v="1"/>
    <x v="8"/>
    <x v="6"/>
    <s v="1 | 1"/>
    <x v="124"/>
    <n v="7003"/>
    <x v="1"/>
  </r>
  <r>
    <x v="1"/>
    <x v="2"/>
    <n v="-1834.97"/>
    <x v="111"/>
    <s v="PROCESSO"/>
    <x v="14"/>
    <s v="'0101010-62.2020.5.01.00250903"/>
    <x v="2329"/>
    <x v="9"/>
    <x v="8"/>
    <x v="2"/>
    <x v="2"/>
    <x v="10"/>
    <x v="8"/>
    <s v="1 | 1"/>
    <x v="131"/>
    <n v="8002"/>
    <x v="1"/>
  </r>
  <r>
    <x v="1"/>
    <x v="2"/>
    <n v="-1822.91"/>
    <x v="2"/>
    <s v="FOLHA DE PAGAMENTO"/>
    <x v="3"/>
    <s v="'1015173"/>
    <x v="2093"/>
    <x v="5"/>
    <x v="5"/>
    <x v="2"/>
    <x v="2"/>
    <x v="4"/>
    <x v="2"/>
    <s v="1 | 1"/>
    <x v="5"/>
    <n v="3006"/>
    <x v="1"/>
  </r>
  <r>
    <x v="1"/>
    <x v="2"/>
    <n v="-1814.64"/>
    <x v="2"/>
    <s v="FOLHA DE PAGAMENTO"/>
    <x v="3"/>
    <s v="'1015162"/>
    <x v="2070"/>
    <x v="22"/>
    <x v="0"/>
    <x v="2"/>
    <x v="2"/>
    <x v="4"/>
    <x v="2"/>
    <s v="1 | 1"/>
    <x v="5"/>
    <n v="3002"/>
    <x v="1"/>
  </r>
  <r>
    <x v="1"/>
    <x v="2"/>
    <n v="-1800"/>
    <x v="105"/>
    <s v="LEANDRO ASSIS DA SILVA TEIXEIRA 08335759707"/>
    <x v="9"/>
    <s v="'149"/>
    <x v="2330"/>
    <x v="6"/>
    <x v="1"/>
    <x v="1"/>
    <x v="1"/>
    <x v="8"/>
    <x v="6"/>
    <s v="1 | 1"/>
    <x v="124"/>
    <n v="7003"/>
    <x v="1"/>
  </r>
  <r>
    <x v="1"/>
    <x v="2"/>
    <n v="-1800"/>
    <x v="50"/>
    <s v="ARUOM RIO COMERCIO E SERVICOS EM GERAL EIRELI"/>
    <x v="7"/>
    <s v="'51022"/>
    <x v="2331"/>
    <x v="1"/>
    <x v="1"/>
    <x v="1"/>
    <x v="1"/>
    <x v="1"/>
    <x v="1"/>
    <s v="1 | 1"/>
    <x v="62"/>
    <n v="70011"/>
    <x v="1"/>
  </r>
  <r>
    <x v="1"/>
    <x v="2"/>
    <n v="-1800"/>
    <x v="50"/>
    <s v="ARUOM RIO COMERCIO E SERVICOS EM GERAL EIRELI"/>
    <x v="7"/>
    <s v="'51023"/>
    <x v="2331"/>
    <x v="1"/>
    <x v="1"/>
    <x v="1"/>
    <x v="1"/>
    <x v="1"/>
    <x v="1"/>
    <s v="1 | 1"/>
    <x v="62"/>
    <n v="70011"/>
    <x v="1"/>
  </r>
  <r>
    <x v="1"/>
    <x v="2"/>
    <n v="-1800"/>
    <x v="50"/>
    <s v="LEONARDO DE LIMA PACHECO 08955674740"/>
    <x v="7"/>
    <s v="'229"/>
    <x v="2263"/>
    <x v="1"/>
    <x v="1"/>
    <x v="1"/>
    <x v="1"/>
    <x v="1"/>
    <x v="1"/>
    <s v="1 | 1"/>
    <x v="62"/>
    <n v="70011"/>
    <x v="1"/>
  </r>
  <r>
    <x v="1"/>
    <x v="2"/>
    <n v="-1800"/>
    <x v="18"/>
    <s v="EKO TRANSPORTES E RECOLHIMENTO DE RESIDUOS LTDA"/>
    <x v="6"/>
    <s v="'1015244"/>
    <x v="2141"/>
    <x v="29"/>
    <x v="19"/>
    <x v="2"/>
    <x v="2"/>
    <x v="10"/>
    <x v="8"/>
    <s v="1 | 1"/>
    <x v="21"/>
    <n v="60014"/>
    <x v="1"/>
  </r>
  <r>
    <x v="1"/>
    <x v="2"/>
    <n v="-1794"/>
    <x v="75"/>
    <s v="REDUX INDUSTRIA E COMERCIO LTDA"/>
    <x v="9"/>
    <s v="'29913"/>
    <x v="811"/>
    <x v="27"/>
    <x v="19"/>
    <x v="1"/>
    <x v="1"/>
    <x v="1"/>
    <x v="1"/>
    <s v="1 | 1"/>
    <x v="88"/>
    <n v="6002"/>
    <x v="1"/>
  </r>
  <r>
    <x v="1"/>
    <x v="2"/>
    <n v="-1773.8"/>
    <x v="45"/>
    <s v="PREFEITURA DO RIO DE JANEIRO - IPTU"/>
    <x v="4"/>
    <s v="'1013607"/>
    <x v="1578"/>
    <x v="2"/>
    <x v="2"/>
    <x v="1"/>
    <x v="1"/>
    <x v="15"/>
    <x v="5"/>
    <s v="2 | 10"/>
    <x v="57"/>
    <n v="40041"/>
    <x v="1"/>
  </r>
  <r>
    <x v="1"/>
    <x v="2"/>
    <n v="-1755.93"/>
    <x v="47"/>
    <s v="INSTITUTO NACIONAL DO SEGURO SOCIAL - INSS"/>
    <x v="4"/>
    <s v="'1014852"/>
    <x v="2332"/>
    <x v="0"/>
    <x v="0"/>
    <x v="6"/>
    <x v="6"/>
    <x v="17"/>
    <x v="13"/>
    <s v="1 | 1"/>
    <x v="56"/>
    <n v="20011"/>
    <x v="1"/>
  </r>
  <r>
    <x v="1"/>
    <x v="2"/>
    <n v="-1731.59"/>
    <x v="22"/>
    <s v="TRACKSALE INTERNET LTDA"/>
    <x v="7"/>
    <s v="'1197"/>
    <x v="825"/>
    <x v="8"/>
    <x v="7"/>
    <x v="2"/>
    <x v="2"/>
    <x v="10"/>
    <x v="8"/>
    <s v="1 | 1"/>
    <x v="26"/>
    <n v="8003"/>
    <x v="1"/>
  </r>
  <r>
    <x v="1"/>
    <x v="2"/>
    <n v="-1720"/>
    <x v="61"/>
    <s v="MRX RODAS E RODIZIOS LTDA"/>
    <x v="9"/>
    <s v="'157"/>
    <x v="2333"/>
    <x v="4"/>
    <x v="4"/>
    <x v="1"/>
    <x v="1"/>
    <x v="8"/>
    <x v="6"/>
    <s v="1 | 1"/>
    <x v="73"/>
    <n v="40031"/>
    <x v="1"/>
  </r>
  <r>
    <x v="1"/>
    <x v="2"/>
    <n v="-1709.18"/>
    <x v="84"/>
    <s v="SECRETARIA DE ESTADO DE FAZENDA - SEFAZ"/>
    <x v="4"/>
    <s v="'1014941"/>
    <x v="1504"/>
    <x v="25"/>
    <x v="18"/>
    <x v="1"/>
    <x v="1"/>
    <x v="1"/>
    <x v="1"/>
    <s v="1 | 1"/>
    <x v="102"/>
    <n v="30011"/>
    <x v="1"/>
  </r>
  <r>
    <x v="1"/>
    <x v="2"/>
    <n v="-1680"/>
    <x v="19"/>
    <s v="EKO TRANSPORTES E RECOLHIMENTO DE RESIDUOS LTDA"/>
    <x v="6"/>
    <s v="'1015065"/>
    <x v="2334"/>
    <x v="0"/>
    <x v="0"/>
    <x v="2"/>
    <x v="2"/>
    <x v="10"/>
    <x v="8"/>
    <s v="1 | 1"/>
    <x v="22"/>
    <n v="2001"/>
    <x v="1"/>
  </r>
  <r>
    <x v="1"/>
    <x v="2"/>
    <n v="-1678.32"/>
    <x v="57"/>
    <s v="A. OLIVEIRA BRANDAO COMERCIO DE EQUIPAMENTOS DE PROTECAO E FERRAGENS"/>
    <x v="9"/>
    <s v="'8158"/>
    <x v="1570"/>
    <x v="14"/>
    <x v="11"/>
    <x v="1"/>
    <x v="1"/>
    <x v="8"/>
    <x v="6"/>
    <s v="1 | 3"/>
    <x v="69"/>
    <n v="5005"/>
    <x v="1"/>
  </r>
  <r>
    <x v="1"/>
    <x v="2"/>
    <n v="-1678.32"/>
    <x v="57"/>
    <s v="A. OLIVEIRA BRANDAO COMERCIO DE EQUIPAMENTOS DE PROTECAO E FERRAGENS"/>
    <x v="9"/>
    <s v="'8158"/>
    <x v="1570"/>
    <x v="14"/>
    <x v="11"/>
    <x v="1"/>
    <x v="1"/>
    <x v="8"/>
    <x v="6"/>
    <s v="2 | 3"/>
    <x v="69"/>
    <n v="5005"/>
    <x v="1"/>
  </r>
  <r>
    <x v="1"/>
    <x v="2"/>
    <n v="-1678.31"/>
    <x v="57"/>
    <s v="A. OLIVEIRA BRANDAO COMERCIO DE EQUIPAMENTOS DE PROTECAO E FERRAGENS"/>
    <x v="9"/>
    <s v="'8158"/>
    <x v="1570"/>
    <x v="14"/>
    <x v="11"/>
    <x v="1"/>
    <x v="1"/>
    <x v="8"/>
    <x v="6"/>
    <s v="3 | 3"/>
    <x v="69"/>
    <n v="5005"/>
    <x v="1"/>
  </r>
  <r>
    <x v="1"/>
    <x v="2"/>
    <n v="-1677.33"/>
    <x v="27"/>
    <s v="FUNDO DE GARANTIA DO TEMPO DE SERVICO"/>
    <x v="3"/>
    <s v="'1015170"/>
    <x v="2335"/>
    <x v="29"/>
    <x v="19"/>
    <x v="1"/>
    <x v="1"/>
    <x v="16"/>
    <x v="12"/>
    <s v="1 | 1"/>
    <x v="42"/>
    <n v="60011"/>
    <x v="1"/>
  </r>
  <r>
    <x v="1"/>
    <x v="2"/>
    <n v="-1676.88"/>
    <x v="62"/>
    <s v="FUNDO DE GARANTIA DO TEMPO DE SERVICO"/>
    <x v="4"/>
    <s v="'1014729"/>
    <x v="2336"/>
    <x v="29"/>
    <x v="19"/>
    <x v="1"/>
    <x v="1"/>
    <x v="16"/>
    <x v="12"/>
    <s v="1 | 1"/>
    <x v="74"/>
    <n v="60011"/>
    <x v="1"/>
  </r>
  <r>
    <x v="1"/>
    <x v="2"/>
    <n v="-1676.52"/>
    <x v="26"/>
    <s v="TRIMBLE BRASIL SOLUCOES LTDA"/>
    <x v="9"/>
    <s v="'011558"/>
    <x v="2337"/>
    <x v="24"/>
    <x v="17"/>
    <x v="2"/>
    <x v="2"/>
    <x v="10"/>
    <x v="8"/>
    <s v="1 | 1"/>
    <x v="31"/>
    <n v="8006"/>
    <x v="1"/>
  </r>
  <r>
    <x v="1"/>
    <x v="2"/>
    <n v="-1673.69"/>
    <x v="47"/>
    <s v="INSTITUTO NACIONAL DO SEGURO SOCIAL - INSS"/>
    <x v="4"/>
    <s v="'1014854"/>
    <x v="2338"/>
    <x v="0"/>
    <x v="0"/>
    <x v="6"/>
    <x v="6"/>
    <x v="17"/>
    <x v="13"/>
    <s v="1 | 1"/>
    <x v="56"/>
    <n v="20011"/>
    <x v="1"/>
  </r>
  <r>
    <x v="1"/>
    <x v="2"/>
    <n v="-1672.93"/>
    <x v="31"/>
    <s v="LIGHT SERVICOS DE ELETRICIDADE S A"/>
    <x v="9"/>
    <s v="'3567969"/>
    <x v="2339"/>
    <x v="2"/>
    <x v="2"/>
    <x v="1"/>
    <x v="1"/>
    <x v="15"/>
    <x v="5"/>
    <s v="1 | 1"/>
    <x v="36"/>
    <n v="40041"/>
    <x v="1"/>
  </r>
  <r>
    <x v="1"/>
    <x v="2"/>
    <n v="-1667.5"/>
    <x v="105"/>
    <s v="LUAN FERRAGENS FERRAMENTAS E REFRIGERACAO LTDA"/>
    <x v="9"/>
    <s v="'17441"/>
    <x v="2340"/>
    <x v="6"/>
    <x v="1"/>
    <x v="1"/>
    <x v="1"/>
    <x v="8"/>
    <x v="6"/>
    <s v="1 | 1"/>
    <x v="124"/>
    <n v="7003"/>
    <x v="1"/>
  </r>
  <r>
    <x v="1"/>
    <x v="2"/>
    <n v="-1655.7033333333331"/>
    <x v="29"/>
    <s v="LANÇAMENTO MANUAL"/>
    <x v="1"/>
    <m/>
    <x v="560"/>
    <x v="6"/>
    <x v="1"/>
    <x v="1"/>
    <x v="1"/>
    <x v="2"/>
    <x v="2"/>
    <m/>
    <x v="38"/>
    <n v="7003"/>
    <x v="0"/>
  </r>
  <r>
    <x v="1"/>
    <x v="2"/>
    <n v="-1644.94"/>
    <x v="91"/>
    <s v="RESCISAO"/>
    <x v="3"/>
    <s v="'1014919"/>
    <x v="2341"/>
    <x v="29"/>
    <x v="19"/>
    <x v="1"/>
    <x v="1"/>
    <x v="2"/>
    <x v="2"/>
    <s v="1 | 1"/>
    <x v="109"/>
    <n v="60011"/>
    <x v="1"/>
  </r>
  <r>
    <x v="1"/>
    <x v="2"/>
    <n v="-1643.04"/>
    <x v="50"/>
    <s v="AUTO MOLAS VIGO COMERCIO DE AUTOPECAS E SERVICOS LTDA"/>
    <x v="9"/>
    <s v="'78917"/>
    <x v="2342"/>
    <x v="1"/>
    <x v="1"/>
    <x v="1"/>
    <x v="1"/>
    <x v="1"/>
    <x v="1"/>
    <s v="1 | 1"/>
    <x v="62"/>
    <n v="70011"/>
    <x v="1"/>
  </r>
  <r>
    <x v="1"/>
    <x v="2"/>
    <n v="-1632.43"/>
    <x v="27"/>
    <s v="FUNDO DE GARANTIA DO TEMPO DE SERVICO"/>
    <x v="3"/>
    <s v="'1015172"/>
    <x v="2184"/>
    <x v="11"/>
    <x v="6"/>
    <x v="2"/>
    <x v="2"/>
    <x v="14"/>
    <x v="12"/>
    <s v="1 | 1"/>
    <x v="32"/>
    <n v="8004"/>
    <x v="1"/>
  </r>
  <r>
    <x v="1"/>
    <x v="2"/>
    <n v="-1630"/>
    <x v="50"/>
    <s v="ECOBRASIL - COMERCIO DE BATERIAS E EQUIPAMENTOS LTDA"/>
    <x v="9"/>
    <s v="'24576"/>
    <x v="1735"/>
    <x v="1"/>
    <x v="1"/>
    <x v="1"/>
    <x v="1"/>
    <x v="1"/>
    <x v="1"/>
    <s v="1 | 1"/>
    <x v="62"/>
    <n v="70011"/>
    <x v="1"/>
  </r>
  <r>
    <x v="1"/>
    <x v="2"/>
    <n v="-1630"/>
    <x v="50"/>
    <s v="ECOBRASIL - COMERCIO DE BATERIAS E EQUIPAMENTOS LTDA"/>
    <x v="9"/>
    <s v="'24813"/>
    <x v="2343"/>
    <x v="1"/>
    <x v="1"/>
    <x v="1"/>
    <x v="1"/>
    <x v="1"/>
    <x v="1"/>
    <s v="1 | 1"/>
    <x v="62"/>
    <n v="70011"/>
    <x v="1"/>
  </r>
  <r>
    <x v="1"/>
    <x v="2"/>
    <n v="-1628.71"/>
    <x v="37"/>
    <s v="DAS"/>
    <x v="4"/>
    <s v="'1014765"/>
    <x v="2344"/>
    <x v="0"/>
    <x v="0"/>
    <x v="6"/>
    <x v="6"/>
    <x v="17"/>
    <x v="13"/>
    <s v="1 | 1"/>
    <x v="44"/>
    <n v="20011"/>
    <x v="1"/>
  </r>
  <r>
    <x v="1"/>
    <x v="2"/>
    <n v="-1622.4183333333333"/>
    <x v="29"/>
    <s v="LANÇAMENTO MANUAL"/>
    <x v="1"/>
    <m/>
    <x v="560"/>
    <x v="22"/>
    <x v="0"/>
    <x v="2"/>
    <x v="2"/>
    <x v="4"/>
    <x v="2"/>
    <m/>
    <x v="34"/>
    <n v="3002"/>
    <x v="0"/>
  </r>
  <r>
    <x v="1"/>
    <x v="2"/>
    <n v="-1610.54"/>
    <x v="34"/>
    <s v="UNIMED-RIO COOPERATIVA DE TRABALHO MEDICO DO RIO DE JANEIRO LTDA"/>
    <x v="7"/>
    <s v="'34370748"/>
    <x v="2345"/>
    <x v="29"/>
    <x v="19"/>
    <x v="1"/>
    <x v="1"/>
    <x v="3"/>
    <x v="3"/>
    <s v="1 | 1"/>
    <x v="49"/>
    <n v="60011"/>
    <x v="1"/>
  </r>
  <r>
    <x v="1"/>
    <x v="2"/>
    <n v="-1609.2"/>
    <x v="97"/>
    <s v="SODEXO PASS DO BRASIL SERVICOS E COMERCIO S.A."/>
    <x v="2"/>
    <s v="'583012001"/>
    <x v="2153"/>
    <x v="33"/>
    <x v="16"/>
    <x v="9"/>
    <x v="9"/>
    <x v="20"/>
    <x v="16"/>
    <s v="1 | 1"/>
    <x v="116"/>
    <n v="9001"/>
    <x v="1"/>
  </r>
  <r>
    <x v="1"/>
    <x v="2"/>
    <n v="-1600"/>
    <x v="7"/>
    <s v="JOSE EDUARDO DIAS ALMEIDA"/>
    <x v="8"/>
    <s v="'1012941"/>
    <x v="838"/>
    <x v="2"/>
    <x v="2"/>
    <x v="2"/>
    <x v="2"/>
    <x v="7"/>
    <x v="5"/>
    <s v="1 | 1"/>
    <x v="9"/>
    <n v="4004"/>
    <x v="1"/>
  </r>
  <r>
    <x v="1"/>
    <x v="2"/>
    <n v="-1600"/>
    <x v="23"/>
    <s v="EKO TRANSPORTES E RECOLHIMENTO DE RESIDUOS LTDA"/>
    <x v="6"/>
    <s v="'1014622"/>
    <x v="2346"/>
    <x v="27"/>
    <x v="19"/>
    <x v="1"/>
    <x v="1"/>
    <x v="8"/>
    <x v="6"/>
    <s v="1 | 1"/>
    <x v="28"/>
    <n v="6002"/>
    <x v="1"/>
  </r>
  <r>
    <x v="1"/>
    <x v="2"/>
    <n v="-1600"/>
    <x v="72"/>
    <s v="RN2 IMPRESSAO PARA PUBLICIDADE LTDA"/>
    <x v="9"/>
    <s v="'3858"/>
    <x v="695"/>
    <x v="1"/>
    <x v="1"/>
    <x v="1"/>
    <x v="1"/>
    <x v="8"/>
    <x v="6"/>
    <s v="1 | 1"/>
    <x v="84"/>
    <n v="70011"/>
    <x v="1"/>
  </r>
  <r>
    <x v="1"/>
    <x v="2"/>
    <n v="-1599.8025"/>
    <x v="29"/>
    <s v="LANÇAMENTO MANUAL"/>
    <x v="1"/>
    <m/>
    <x v="560"/>
    <x v="27"/>
    <x v="19"/>
    <x v="1"/>
    <x v="1"/>
    <x v="2"/>
    <x v="2"/>
    <m/>
    <x v="38"/>
    <n v="60022"/>
    <x v="0"/>
  </r>
  <r>
    <x v="1"/>
    <x v="2"/>
    <n v="-1591.97"/>
    <x v="50"/>
    <s v="IMPERIO DIESEL AUTO-PECAS E COMERCIO"/>
    <x v="9"/>
    <s v="'136856"/>
    <x v="2347"/>
    <x v="1"/>
    <x v="1"/>
    <x v="1"/>
    <x v="1"/>
    <x v="1"/>
    <x v="1"/>
    <s v="1 | 1"/>
    <x v="62"/>
    <n v="70011"/>
    <x v="1"/>
  </r>
  <r>
    <x v="1"/>
    <x v="2"/>
    <n v="-1591.6"/>
    <x v="39"/>
    <s v="RIOPAR PARTICIPACOES S.A."/>
    <x v="2"/>
    <s v="'73190456"/>
    <x v="2086"/>
    <x v="29"/>
    <x v="19"/>
    <x v="1"/>
    <x v="1"/>
    <x v="3"/>
    <x v="3"/>
    <s v="1 | 1"/>
    <x v="58"/>
    <n v="60014"/>
    <x v="1"/>
  </r>
  <r>
    <x v="1"/>
    <x v="2"/>
    <n v="-1577.04"/>
    <x v="37"/>
    <s v="DAS"/>
    <x v="4"/>
    <s v="'1014836"/>
    <x v="2348"/>
    <x v="0"/>
    <x v="0"/>
    <x v="6"/>
    <x v="6"/>
    <x v="17"/>
    <x v="13"/>
    <s v="1 | 1"/>
    <x v="44"/>
    <n v="20011"/>
    <x v="1"/>
  </r>
  <r>
    <x v="1"/>
    <x v="2"/>
    <n v="-1570"/>
    <x v="50"/>
    <s v="WLM PARTICIPACOES E COMERCIO DE MAQUINAS E VEICULOS S.A."/>
    <x v="9"/>
    <s v="'46023"/>
    <x v="2349"/>
    <x v="1"/>
    <x v="1"/>
    <x v="1"/>
    <x v="1"/>
    <x v="1"/>
    <x v="1"/>
    <s v="1 | 1"/>
    <x v="62"/>
    <n v="70011"/>
    <x v="1"/>
  </r>
  <r>
    <x v="1"/>
    <x v="2"/>
    <n v="-1565"/>
    <x v="22"/>
    <s v="ELOVERDE SISTEMAS LTDA"/>
    <x v="7"/>
    <s v="'1294"/>
    <x v="839"/>
    <x v="15"/>
    <x v="12"/>
    <x v="2"/>
    <x v="2"/>
    <x v="10"/>
    <x v="8"/>
    <s v="1 | 1"/>
    <x v="26"/>
    <n v="5002"/>
    <x v="1"/>
  </r>
  <r>
    <x v="1"/>
    <x v="2"/>
    <n v="-1559.42"/>
    <x v="50"/>
    <s v="VAREJAO DAS CORES COMERCIO DE PRODUTOS PARA PINTURA LTDA"/>
    <x v="9"/>
    <s v="'18351"/>
    <x v="2350"/>
    <x v="1"/>
    <x v="1"/>
    <x v="1"/>
    <x v="1"/>
    <x v="1"/>
    <x v="1"/>
    <s v="1 | 2"/>
    <x v="62"/>
    <n v="70011"/>
    <x v="1"/>
  </r>
  <r>
    <x v="1"/>
    <x v="2"/>
    <n v="-1558.52"/>
    <x v="2"/>
    <s v="FOLHA DE PAGAMENTO"/>
    <x v="3"/>
    <s v="'1015169"/>
    <x v="2108"/>
    <x v="29"/>
    <x v="19"/>
    <x v="1"/>
    <x v="1"/>
    <x v="2"/>
    <x v="2"/>
    <s v="1 | 1"/>
    <x v="2"/>
    <n v="60012"/>
    <x v="1"/>
  </r>
  <r>
    <x v="1"/>
    <x v="2"/>
    <n v="-1558"/>
    <x v="50"/>
    <s v="VAREJAO DAS CORES COMERCIO DE PRODUTOS PARA PINTURA LTDA"/>
    <x v="9"/>
    <s v="'18351"/>
    <x v="2350"/>
    <x v="1"/>
    <x v="1"/>
    <x v="1"/>
    <x v="1"/>
    <x v="1"/>
    <x v="1"/>
    <s v="2 | 2"/>
    <x v="62"/>
    <n v="70011"/>
    <x v="1"/>
  </r>
  <r>
    <x v="1"/>
    <x v="2"/>
    <n v="-1556.08"/>
    <x v="44"/>
    <s v="SECRETARIA DA RECEITA FEDERAL DO BRASIL - RFB"/>
    <x v="4"/>
    <s v="'1014839"/>
    <x v="2351"/>
    <x v="0"/>
    <x v="0"/>
    <x v="6"/>
    <x v="6"/>
    <x v="17"/>
    <x v="13"/>
    <s v="1 | 1"/>
    <x v="53"/>
    <n v="20011"/>
    <x v="1"/>
  </r>
  <r>
    <x v="1"/>
    <x v="2"/>
    <n v="-1548"/>
    <x v="49"/>
    <s v="VAREJAO DAS CORES COMERCIO DE PRODUTOS PARA PINTURA LTDA"/>
    <x v="9"/>
    <s v="'18244"/>
    <x v="2352"/>
    <x v="11"/>
    <x v="6"/>
    <x v="2"/>
    <x v="2"/>
    <x v="7"/>
    <x v="5"/>
    <s v="1 | 3"/>
    <x v="60"/>
    <n v="8004"/>
    <x v="1"/>
  </r>
  <r>
    <x v="1"/>
    <x v="2"/>
    <n v="-1542.15"/>
    <x v="3"/>
    <s v="SODEXO PASS DO BRASIL SERVICOS E COMERCIO S.A."/>
    <x v="2"/>
    <s v="'565485001"/>
    <x v="2181"/>
    <x v="19"/>
    <x v="14"/>
    <x v="2"/>
    <x v="2"/>
    <x v="6"/>
    <x v="3"/>
    <s v="1 | 1"/>
    <x v="8"/>
    <n v="3003"/>
    <x v="1"/>
  </r>
  <r>
    <x v="1"/>
    <x v="2"/>
    <n v="-1542.15"/>
    <x v="3"/>
    <s v="SODEXO PASS DO BRASIL SERVICOS E COMERCIO S.A."/>
    <x v="2"/>
    <s v="'565485001"/>
    <x v="2181"/>
    <x v="8"/>
    <x v="7"/>
    <x v="2"/>
    <x v="2"/>
    <x v="6"/>
    <x v="3"/>
    <s v="1 | 1"/>
    <x v="8"/>
    <n v="8003"/>
    <x v="1"/>
  </r>
  <r>
    <x v="1"/>
    <x v="2"/>
    <n v="-1542.15"/>
    <x v="3"/>
    <s v="SODEXO PASS DO BRASIL SERVICOS E COMERCIO S.A."/>
    <x v="2"/>
    <s v="'565485001"/>
    <x v="2181"/>
    <x v="3"/>
    <x v="3"/>
    <x v="2"/>
    <x v="2"/>
    <x v="6"/>
    <x v="3"/>
    <s v="1 | 1"/>
    <x v="8"/>
    <n v="40026"/>
    <x v="1"/>
  </r>
  <r>
    <x v="1"/>
    <x v="2"/>
    <n v="-1539.42"/>
    <x v="62"/>
    <s v="FUNDO DE GARANTIA DO TEMPO DE SERVICO"/>
    <x v="4"/>
    <s v="'1014676"/>
    <x v="2353"/>
    <x v="17"/>
    <x v="2"/>
    <x v="1"/>
    <x v="1"/>
    <x v="16"/>
    <x v="12"/>
    <s v="1 | 1"/>
    <x v="74"/>
    <n v="5006"/>
    <x v="1"/>
  </r>
  <r>
    <x v="1"/>
    <x v="2"/>
    <n v="-1536.01"/>
    <x v="35"/>
    <s v="SECRETARIA DA RECEITA FEDERAL DO BRASIL - RFB"/>
    <x v="4"/>
    <s v="'1015345"/>
    <x v="2170"/>
    <x v="11"/>
    <x v="6"/>
    <x v="2"/>
    <x v="2"/>
    <x v="14"/>
    <x v="12"/>
    <s v="1 | 1"/>
    <x v="41"/>
    <n v="8004"/>
    <x v="1"/>
  </r>
  <r>
    <x v="1"/>
    <x v="2"/>
    <n v="-1535"/>
    <x v="50"/>
    <s v="TRANSRIO CAMINHOES, ONIBUS, MAQUINAS E MOTORES LTDA"/>
    <x v="9"/>
    <s v="'344656"/>
    <x v="2354"/>
    <x v="1"/>
    <x v="1"/>
    <x v="1"/>
    <x v="1"/>
    <x v="1"/>
    <x v="1"/>
    <s v="1 | 1"/>
    <x v="62"/>
    <n v="70011"/>
    <x v="1"/>
  </r>
  <r>
    <x v="1"/>
    <x v="2"/>
    <n v="-1526.1441666666667"/>
    <x v="29"/>
    <s v="LANÇAMENTO MANUAL"/>
    <x v="1"/>
    <m/>
    <x v="560"/>
    <x v="18"/>
    <x v="13"/>
    <x v="2"/>
    <x v="2"/>
    <x v="4"/>
    <x v="2"/>
    <m/>
    <x v="34"/>
    <n v="4001"/>
    <x v="0"/>
  </r>
  <r>
    <x v="1"/>
    <x v="2"/>
    <n v="-1525.72"/>
    <x v="44"/>
    <s v="SECRETARIA DA RECEITA FEDERAL DO BRASIL - RFB"/>
    <x v="4"/>
    <s v="'1014884"/>
    <x v="2355"/>
    <x v="0"/>
    <x v="0"/>
    <x v="6"/>
    <x v="6"/>
    <x v="17"/>
    <x v="13"/>
    <s v="1 | 1"/>
    <x v="53"/>
    <n v="20011"/>
    <x v="1"/>
  </r>
  <r>
    <x v="1"/>
    <x v="2"/>
    <n v="-1515.26"/>
    <x v="65"/>
    <s v="AUTO POSTO MEU CEARA LTDA"/>
    <x v="2"/>
    <s v="'9499"/>
    <x v="2356"/>
    <x v="27"/>
    <x v="19"/>
    <x v="1"/>
    <x v="1"/>
    <x v="1"/>
    <x v="1"/>
    <s v="1 | 1"/>
    <x v="77"/>
    <n v="60022"/>
    <x v="1"/>
  </r>
  <r>
    <x v="1"/>
    <x v="2"/>
    <n v="-1507.81"/>
    <x v="97"/>
    <s v="FUNDO DE GARANTIA DO TEMPO DE SERVICO"/>
    <x v="4"/>
    <s v="'1015066"/>
    <x v="2357"/>
    <x v="33"/>
    <x v="16"/>
    <x v="9"/>
    <x v="9"/>
    <x v="20"/>
    <x v="16"/>
    <s v="1 | 1"/>
    <x v="116"/>
    <n v="9001"/>
    <x v="1"/>
  </r>
  <r>
    <x v="1"/>
    <x v="2"/>
    <n v="-1507.72"/>
    <x v="92"/>
    <s v="BMB MATERIAL DE CONSTRUCAO S.A."/>
    <x v="9"/>
    <s v="'53483"/>
    <x v="2358"/>
    <x v="11"/>
    <x v="6"/>
    <x v="4"/>
    <x v="4"/>
    <x v="11"/>
    <x v="9"/>
    <s v="1 | 11"/>
    <x v="110"/>
    <n v="8004"/>
    <x v="1"/>
  </r>
  <r>
    <x v="1"/>
    <x v="2"/>
    <n v="-1500"/>
    <x v="111"/>
    <s v="PROCESSO"/>
    <x v="14"/>
    <s v="'0100113-39.2022.5.01.0033"/>
    <x v="2359"/>
    <x v="9"/>
    <x v="8"/>
    <x v="2"/>
    <x v="2"/>
    <x v="10"/>
    <x v="8"/>
    <s v="1 | 1"/>
    <x v="131"/>
    <n v="8002"/>
    <x v="1"/>
  </r>
  <r>
    <x v="1"/>
    <x v="2"/>
    <n v="-1500"/>
    <x v="111"/>
    <s v="PROCESSO"/>
    <x v="14"/>
    <s v="'0100584-80.2022.5.01.0057"/>
    <x v="2360"/>
    <x v="9"/>
    <x v="8"/>
    <x v="2"/>
    <x v="2"/>
    <x v="10"/>
    <x v="8"/>
    <s v="1 | 1"/>
    <x v="131"/>
    <n v="8002"/>
    <x v="1"/>
  </r>
  <r>
    <x v="1"/>
    <x v="2"/>
    <n v="-1500"/>
    <x v="111"/>
    <s v="PROCESSO"/>
    <x v="14"/>
    <s v="'0101049-33.2022.5.01.0011"/>
    <x v="2361"/>
    <x v="9"/>
    <x v="8"/>
    <x v="2"/>
    <x v="2"/>
    <x v="10"/>
    <x v="8"/>
    <s v="1 | 2"/>
    <x v="131"/>
    <n v="8002"/>
    <x v="1"/>
  </r>
  <r>
    <x v="1"/>
    <x v="2"/>
    <n v="-1500"/>
    <x v="111"/>
    <s v="PROCESSO"/>
    <x v="14"/>
    <s v="'0101049-33.2022.5.01.0011"/>
    <x v="2361"/>
    <x v="9"/>
    <x v="8"/>
    <x v="2"/>
    <x v="2"/>
    <x v="10"/>
    <x v="8"/>
    <s v="2 | 2"/>
    <x v="131"/>
    <n v="8002"/>
    <x v="1"/>
  </r>
  <r>
    <x v="1"/>
    <x v="2"/>
    <n v="-1500"/>
    <x v="120"/>
    <s v="UNITRANSERVICE CONSOLIDATION EIRELI"/>
    <x v="2"/>
    <s v="'10431"/>
    <x v="2362"/>
    <x v="3"/>
    <x v="3"/>
    <x v="1"/>
    <x v="1"/>
    <x v="8"/>
    <x v="6"/>
    <s v="1 | 1"/>
    <x v="142"/>
    <n v="4002"/>
    <x v="1"/>
  </r>
  <r>
    <x v="1"/>
    <x v="2"/>
    <n v="-1500"/>
    <x v="120"/>
    <s v="UNITRANSERVICE CONSOLIDATION EIRELI"/>
    <x v="2"/>
    <s v="'10433"/>
    <x v="2363"/>
    <x v="3"/>
    <x v="3"/>
    <x v="1"/>
    <x v="1"/>
    <x v="8"/>
    <x v="6"/>
    <s v="1 | 1"/>
    <x v="142"/>
    <n v="4002"/>
    <x v="1"/>
  </r>
  <r>
    <x v="1"/>
    <x v="2"/>
    <n v="-1500"/>
    <x v="120"/>
    <s v="UNITRANSERVICE CONSOLIDATION EIRELI"/>
    <x v="2"/>
    <s v="'10885"/>
    <x v="2364"/>
    <x v="3"/>
    <x v="3"/>
    <x v="1"/>
    <x v="1"/>
    <x v="8"/>
    <x v="6"/>
    <s v="1 | 1"/>
    <x v="142"/>
    <n v="4002"/>
    <x v="1"/>
  </r>
  <r>
    <x v="1"/>
    <x v="2"/>
    <n v="-1500"/>
    <x v="120"/>
    <s v="UNITRANSERVICE CONSOLIDATION EIRELI"/>
    <x v="2"/>
    <s v="'10886"/>
    <x v="2365"/>
    <x v="3"/>
    <x v="3"/>
    <x v="1"/>
    <x v="1"/>
    <x v="8"/>
    <x v="6"/>
    <s v="1 | 1"/>
    <x v="142"/>
    <n v="4002"/>
    <x v="1"/>
  </r>
  <r>
    <x v="1"/>
    <x v="2"/>
    <n v="-1500"/>
    <x v="100"/>
    <s v="ALELO S.A"/>
    <x v="2"/>
    <s v="'1014778"/>
    <x v="824"/>
    <x v="29"/>
    <x v="19"/>
    <x v="1"/>
    <x v="1"/>
    <x v="1"/>
    <x v="1"/>
    <s v="1 | 1"/>
    <x v="119"/>
    <n v="6001"/>
    <x v="1"/>
  </r>
  <r>
    <x v="1"/>
    <x v="2"/>
    <n v="-1500"/>
    <x v="100"/>
    <s v="ALELO S.A"/>
    <x v="2"/>
    <s v="'1014784"/>
    <x v="824"/>
    <x v="29"/>
    <x v="19"/>
    <x v="1"/>
    <x v="1"/>
    <x v="1"/>
    <x v="1"/>
    <s v="1 | 1"/>
    <x v="119"/>
    <n v="6001"/>
    <x v="1"/>
  </r>
  <r>
    <x v="1"/>
    <x v="2"/>
    <n v="-1500"/>
    <x v="100"/>
    <s v="ALELO S.A"/>
    <x v="2"/>
    <s v="'1015101"/>
    <x v="824"/>
    <x v="29"/>
    <x v="19"/>
    <x v="1"/>
    <x v="1"/>
    <x v="1"/>
    <x v="1"/>
    <s v="1 | 1"/>
    <x v="119"/>
    <n v="6001"/>
    <x v="1"/>
  </r>
  <r>
    <x v="1"/>
    <x v="2"/>
    <n v="-1500"/>
    <x v="100"/>
    <s v="ALELO S.A"/>
    <x v="2"/>
    <s v="'1015186"/>
    <x v="824"/>
    <x v="29"/>
    <x v="19"/>
    <x v="1"/>
    <x v="1"/>
    <x v="1"/>
    <x v="1"/>
    <s v="1 | 1"/>
    <x v="119"/>
    <n v="6001"/>
    <x v="1"/>
  </r>
  <r>
    <x v="1"/>
    <x v="2"/>
    <n v="-1495.36"/>
    <x v="3"/>
    <s v="SODEXO PASS DO BRASIL SERVICOS E COMERCIO S.A."/>
    <x v="2"/>
    <s v="'1014424"/>
    <x v="2366"/>
    <x v="29"/>
    <x v="19"/>
    <x v="1"/>
    <x v="1"/>
    <x v="3"/>
    <x v="3"/>
    <s v="1 | 1"/>
    <x v="3"/>
    <n v="60011"/>
    <x v="1"/>
  </r>
  <r>
    <x v="1"/>
    <x v="2"/>
    <n v="-1480"/>
    <x v="50"/>
    <s v="JR GAMA PRESTACAO DE SERVICOS LTDA"/>
    <x v="7"/>
    <s v="'2744"/>
    <x v="2367"/>
    <x v="15"/>
    <x v="12"/>
    <x v="1"/>
    <x v="1"/>
    <x v="1"/>
    <x v="1"/>
    <s v="1 | 1"/>
    <x v="62"/>
    <n v="50021"/>
    <x v="1"/>
  </r>
  <r>
    <x v="1"/>
    <x v="2"/>
    <n v="-1476.5283333333334"/>
    <x v="29"/>
    <s v="LANÇAMENTO MANUAL"/>
    <x v="1"/>
    <m/>
    <x v="560"/>
    <x v="11"/>
    <x v="6"/>
    <x v="2"/>
    <x v="2"/>
    <x v="4"/>
    <x v="2"/>
    <m/>
    <x v="34"/>
    <n v="8004"/>
    <x v="0"/>
  </r>
  <r>
    <x v="1"/>
    <x v="2"/>
    <n v="-1470"/>
    <x v="19"/>
    <s v="EKO TRANSPORTES E RECOLHIMENTO DE RESIDUOS LTDA"/>
    <x v="6"/>
    <s v="'1014887"/>
    <x v="2368"/>
    <x v="31"/>
    <x v="7"/>
    <x v="2"/>
    <x v="2"/>
    <x v="10"/>
    <x v="8"/>
    <s v="1 | 1"/>
    <x v="22"/>
    <n v="8007"/>
    <x v="1"/>
  </r>
  <r>
    <x v="1"/>
    <x v="2"/>
    <n v="-1450"/>
    <x v="50"/>
    <s v="CBS BRAND COMERCIO E AUTOMACAO LTDA"/>
    <x v="7"/>
    <s v="'1873"/>
    <x v="2262"/>
    <x v="1"/>
    <x v="1"/>
    <x v="1"/>
    <x v="1"/>
    <x v="1"/>
    <x v="1"/>
    <s v="1 | 1"/>
    <x v="62"/>
    <n v="70011"/>
    <x v="1"/>
  </r>
  <r>
    <x v="1"/>
    <x v="2"/>
    <n v="-1446"/>
    <x v="50"/>
    <s v="ALCOBACA DIESEL DISTRIBUIDORA DE AUTOPECAS EIRELI"/>
    <x v="9"/>
    <s v="'22097"/>
    <x v="2369"/>
    <x v="1"/>
    <x v="1"/>
    <x v="1"/>
    <x v="1"/>
    <x v="1"/>
    <x v="1"/>
    <s v="1 | 1"/>
    <x v="62"/>
    <n v="70011"/>
    <x v="1"/>
  </r>
  <r>
    <x v="1"/>
    <x v="2"/>
    <n v="-1443.41"/>
    <x v="34"/>
    <s v="UNIMED-RIO COOPERATIVA DE TRABALHO MEDICO DO RIO DE JANEIRO LTDA"/>
    <x v="7"/>
    <s v="'34370749"/>
    <x v="2120"/>
    <x v="29"/>
    <x v="19"/>
    <x v="1"/>
    <x v="1"/>
    <x v="3"/>
    <x v="3"/>
    <s v="1 | 1"/>
    <x v="49"/>
    <n v="60014"/>
    <x v="1"/>
  </r>
  <r>
    <x v="1"/>
    <x v="2"/>
    <n v="-1437.71"/>
    <x v="35"/>
    <s v="SECRETARIA DA RECEITA FEDERAL DO BRASIL - RFB"/>
    <x v="4"/>
    <s v="'1015345"/>
    <x v="2170"/>
    <x v="6"/>
    <x v="1"/>
    <x v="1"/>
    <x v="1"/>
    <x v="16"/>
    <x v="12"/>
    <s v="1 | 1"/>
    <x v="47"/>
    <n v="7003"/>
    <x v="1"/>
  </r>
  <r>
    <x v="1"/>
    <x v="2"/>
    <n v="-1407.99"/>
    <x v="35"/>
    <s v="SECRETARIA DA RECEITA FEDERAL DO BRASIL - RFB"/>
    <x v="4"/>
    <s v="'1015355"/>
    <x v="2210"/>
    <x v="22"/>
    <x v="0"/>
    <x v="2"/>
    <x v="2"/>
    <x v="14"/>
    <x v="12"/>
    <s v="1 | 1"/>
    <x v="41"/>
    <n v="3002"/>
    <x v="1"/>
  </r>
  <r>
    <x v="1"/>
    <x v="2"/>
    <n v="-1401.38"/>
    <x v="37"/>
    <s v="DAS"/>
    <x v="4"/>
    <s v="'1014847"/>
    <x v="2370"/>
    <x v="0"/>
    <x v="0"/>
    <x v="6"/>
    <x v="6"/>
    <x v="17"/>
    <x v="13"/>
    <s v="1 | 1"/>
    <x v="44"/>
    <n v="20011"/>
    <x v="1"/>
  </r>
  <r>
    <x v="1"/>
    <x v="2"/>
    <n v="-1400"/>
    <x v="50"/>
    <s v="ERICO DANILO DA S.COSTA"/>
    <x v="7"/>
    <s v="'105"/>
    <x v="2371"/>
    <x v="16"/>
    <x v="11"/>
    <x v="1"/>
    <x v="1"/>
    <x v="1"/>
    <x v="1"/>
    <s v="1 | 1"/>
    <x v="62"/>
    <n v="7002"/>
    <x v="1"/>
  </r>
  <r>
    <x v="1"/>
    <x v="2"/>
    <n v="-1400"/>
    <x v="79"/>
    <s v="ROMULO PEREIRA DA SILVA"/>
    <x v="8"/>
    <s v="'1012908"/>
    <x v="857"/>
    <x v="18"/>
    <x v="13"/>
    <x v="2"/>
    <x v="2"/>
    <x v="12"/>
    <x v="10"/>
    <s v="1 | 1"/>
    <x v="96"/>
    <n v="4001"/>
    <x v="1"/>
  </r>
  <r>
    <x v="1"/>
    <x v="2"/>
    <n v="-1400"/>
    <x v="79"/>
    <s v="ROMULO PEREIRA DA SILVA"/>
    <x v="8"/>
    <s v="'1012909"/>
    <x v="857"/>
    <x v="18"/>
    <x v="13"/>
    <x v="2"/>
    <x v="2"/>
    <x v="12"/>
    <x v="10"/>
    <s v="1 | 1"/>
    <x v="96"/>
    <n v="4001"/>
    <x v="1"/>
  </r>
  <r>
    <x v="1"/>
    <x v="2"/>
    <n v="-1400"/>
    <x v="79"/>
    <s v="ROMULO PEREIRA DA SILVA"/>
    <x v="8"/>
    <s v="'1012910"/>
    <x v="857"/>
    <x v="18"/>
    <x v="13"/>
    <x v="2"/>
    <x v="2"/>
    <x v="12"/>
    <x v="10"/>
    <s v="1 | 1"/>
    <x v="96"/>
    <n v="4001"/>
    <x v="1"/>
  </r>
  <r>
    <x v="1"/>
    <x v="2"/>
    <n v="-1400"/>
    <x v="79"/>
    <s v="ROMULO PEREIRA DA SILVA"/>
    <x v="8"/>
    <s v="'1012912"/>
    <x v="857"/>
    <x v="18"/>
    <x v="13"/>
    <x v="2"/>
    <x v="2"/>
    <x v="12"/>
    <x v="10"/>
    <s v="1 | 1"/>
    <x v="96"/>
    <n v="4001"/>
    <x v="1"/>
  </r>
  <r>
    <x v="1"/>
    <x v="2"/>
    <n v="-1400"/>
    <x v="19"/>
    <s v="EKO TRANSPORTES E RECOLHIMENTO DE RESIDUOS LTDA"/>
    <x v="6"/>
    <s v="'1015007"/>
    <x v="2372"/>
    <x v="0"/>
    <x v="0"/>
    <x v="2"/>
    <x v="2"/>
    <x v="10"/>
    <x v="8"/>
    <s v="1 | 1"/>
    <x v="22"/>
    <n v="2001"/>
    <x v="1"/>
  </r>
  <r>
    <x v="1"/>
    <x v="2"/>
    <n v="-1389"/>
    <x v="50"/>
    <s v="WLM PARTICIPACOES E COMERCIO DE MAQUINAS E VEICULOS S.A."/>
    <x v="9"/>
    <s v="'46022"/>
    <x v="2373"/>
    <x v="1"/>
    <x v="1"/>
    <x v="1"/>
    <x v="1"/>
    <x v="1"/>
    <x v="1"/>
    <s v="1 | 2"/>
    <x v="62"/>
    <n v="70011"/>
    <x v="1"/>
  </r>
  <r>
    <x v="1"/>
    <x v="2"/>
    <n v="-1389"/>
    <x v="50"/>
    <s v="WLM PARTICIPACOES E COMERCIO DE MAQUINAS E VEICULOS S.A."/>
    <x v="9"/>
    <s v="'46022"/>
    <x v="2373"/>
    <x v="1"/>
    <x v="1"/>
    <x v="1"/>
    <x v="1"/>
    <x v="1"/>
    <x v="1"/>
    <s v="2 | 2"/>
    <x v="62"/>
    <n v="70011"/>
    <x v="1"/>
  </r>
  <r>
    <x v="1"/>
    <x v="2"/>
    <n v="-1369.89"/>
    <x v="50"/>
    <s v="VAREJAO DAS CORES COMERCIO DE PRODUTOS PARA PINTURA LTDA"/>
    <x v="9"/>
    <s v="'18399"/>
    <x v="2374"/>
    <x v="1"/>
    <x v="1"/>
    <x v="1"/>
    <x v="1"/>
    <x v="1"/>
    <x v="1"/>
    <s v="1 | 1"/>
    <x v="62"/>
    <n v="70011"/>
    <x v="1"/>
  </r>
  <r>
    <x v="1"/>
    <x v="2"/>
    <n v="-1368.85"/>
    <x v="91"/>
    <s v="RESCISAO"/>
    <x v="3"/>
    <s v="'1014582"/>
    <x v="2375"/>
    <x v="29"/>
    <x v="19"/>
    <x v="1"/>
    <x v="1"/>
    <x v="2"/>
    <x v="2"/>
    <s v="1 | 1"/>
    <x v="109"/>
    <n v="60011"/>
    <x v="1"/>
  </r>
  <r>
    <x v="1"/>
    <x v="2"/>
    <n v="-1360"/>
    <x v="50"/>
    <s v="ARUOM RIO COMERCIO E SERVICOS EM GERAL EIRELI"/>
    <x v="7"/>
    <s v="'51026"/>
    <x v="2376"/>
    <x v="1"/>
    <x v="1"/>
    <x v="1"/>
    <x v="1"/>
    <x v="1"/>
    <x v="1"/>
    <s v="1 | 1"/>
    <x v="62"/>
    <n v="70011"/>
    <x v="1"/>
  </r>
  <r>
    <x v="1"/>
    <x v="2"/>
    <n v="-1351.91"/>
    <x v="91"/>
    <s v="RESCISAO"/>
    <x v="3"/>
    <s v="'1015105"/>
    <x v="2377"/>
    <x v="29"/>
    <x v="19"/>
    <x v="1"/>
    <x v="1"/>
    <x v="2"/>
    <x v="2"/>
    <s v="1 | 1"/>
    <x v="109"/>
    <n v="60011"/>
    <x v="1"/>
  </r>
  <r>
    <x v="1"/>
    <x v="2"/>
    <n v="-1351.87"/>
    <x v="2"/>
    <s v="FOLHA DE PAGAMENTO"/>
    <x v="3"/>
    <s v="'1015171"/>
    <x v="2087"/>
    <x v="13"/>
    <x v="2"/>
    <x v="1"/>
    <x v="1"/>
    <x v="2"/>
    <x v="2"/>
    <s v="1 | 1"/>
    <x v="2"/>
    <n v="5003"/>
    <x v="1"/>
  </r>
  <r>
    <x v="1"/>
    <x v="2"/>
    <n v="-1348.97"/>
    <x v="19"/>
    <s v="JOAO PAULO DE TOLEDO INFORMATICA"/>
    <x v="9"/>
    <s v="'152543"/>
    <x v="2378"/>
    <x v="26"/>
    <x v="2"/>
    <x v="2"/>
    <x v="2"/>
    <x v="10"/>
    <x v="8"/>
    <s v="1 | 1"/>
    <x v="22"/>
    <n v="5004"/>
    <x v="1"/>
  </r>
  <r>
    <x v="1"/>
    <x v="2"/>
    <n v="-1340"/>
    <x v="50"/>
    <s v="ECOBRASIL - COMERCIO DE BATERIAS E EQUIPAMENTOS LTDA"/>
    <x v="9"/>
    <s v="'24703"/>
    <x v="1735"/>
    <x v="1"/>
    <x v="1"/>
    <x v="1"/>
    <x v="1"/>
    <x v="1"/>
    <x v="1"/>
    <s v="1 | 1"/>
    <x v="62"/>
    <n v="70011"/>
    <x v="1"/>
  </r>
  <r>
    <x v="1"/>
    <x v="2"/>
    <n v="-1334.3"/>
    <x v="2"/>
    <s v="FOLHA DE PAGAMENTO"/>
    <x v="3"/>
    <s v="'1015171"/>
    <x v="2087"/>
    <x v="17"/>
    <x v="2"/>
    <x v="1"/>
    <x v="1"/>
    <x v="2"/>
    <x v="2"/>
    <s v="1 | 1"/>
    <x v="2"/>
    <n v="5006"/>
    <x v="1"/>
  </r>
  <r>
    <x v="1"/>
    <x v="2"/>
    <n v="-1325.34"/>
    <x v="37"/>
    <s v="DAS"/>
    <x v="4"/>
    <s v="'1014817"/>
    <x v="2379"/>
    <x v="0"/>
    <x v="0"/>
    <x v="6"/>
    <x v="6"/>
    <x v="17"/>
    <x v="13"/>
    <s v="1 | 1"/>
    <x v="44"/>
    <n v="20011"/>
    <x v="1"/>
  </r>
  <r>
    <x v="1"/>
    <x v="2"/>
    <n v="-1323.89"/>
    <x v="91"/>
    <s v="RESCISAO"/>
    <x v="3"/>
    <s v="'1014679"/>
    <x v="2380"/>
    <x v="17"/>
    <x v="2"/>
    <x v="1"/>
    <x v="1"/>
    <x v="2"/>
    <x v="2"/>
    <s v="1 | 1"/>
    <x v="109"/>
    <n v="5006"/>
    <x v="1"/>
  </r>
  <r>
    <x v="1"/>
    <x v="2"/>
    <n v="-1322.7"/>
    <x v="39"/>
    <s v="RIOPAR PARTICIPACOES S.A."/>
    <x v="2"/>
    <s v="'73185887"/>
    <x v="2381"/>
    <x v="18"/>
    <x v="13"/>
    <x v="2"/>
    <x v="2"/>
    <x v="6"/>
    <x v="3"/>
    <s v="1 | 1"/>
    <x v="46"/>
    <n v="4001"/>
    <x v="1"/>
  </r>
  <r>
    <x v="1"/>
    <x v="2"/>
    <n v="-1320"/>
    <x v="50"/>
    <s v="RECUPERADORA DE PECAS NOVA IRAJA LTDA"/>
    <x v="7"/>
    <s v="'5695"/>
    <x v="2382"/>
    <x v="1"/>
    <x v="1"/>
    <x v="1"/>
    <x v="1"/>
    <x v="1"/>
    <x v="1"/>
    <s v="1 | 2"/>
    <x v="62"/>
    <n v="70011"/>
    <x v="1"/>
  </r>
  <r>
    <x v="1"/>
    <x v="2"/>
    <n v="-1320"/>
    <x v="50"/>
    <s v="RECUPERADORA DE PECAS NOVA IRAJA LTDA"/>
    <x v="7"/>
    <s v="'5695"/>
    <x v="2382"/>
    <x v="1"/>
    <x v="1"/>
    <x v="1"/>
    <x v="1"/>
    <x v="1"/>
    <x v="1"/>
    <s v="2 | 2"/>
    <x v="62"/>
    <n v="70011"/>
    <x v="1"/>
  </r>
  <r>
    <x v="1"/>
    <x v="2"/>
    <n v="-1302"/>
    <x v="111"/>
    <s v="PROCESSO"/>
    <x v="6"/>
    <s v="'1013650"/>
    <x v="864"/>
    <x v="9"/>
    <x v="8"/>
    <x v="2"/>
    <x v="2"/>
    <x v="10"/>
    <x v="8"/>
    <s v="3 | 12"/>
    <x v="131"/>
    <n v="8002"/>
    <x v="1"/>
  </r>
  <r>
    <x v="1"/>
    <x v="2"/>
    <n v="-1301.1600000000001"/>
    <x v="35"/>
    <s v="SECRETARIA DA RECEITA FEDERAL DO BRASIL - RFB"/>
    <x v="4"/>
    <s v="'1015355"/>
    <x v="2210"/>
    <x v="18"/>
    <x v="13"/>
    <x v="2"/>
    <x v="2"/>
    <x v="14"/>
    <x v="12"/>
    <s v="1 | 1"/>
    <x v="41"/>
    <n v="4001"/>
    <x v="1"/>
  </r>
  <r>
    <x v="1"/>
    <x v="2"/>
    <n v="-1299.1400000000001"/>
    <x v="93"/>
    <s v="CONCIERGE BLINDADO SERVICOS AUTOMOTIVOS E CORRETORA DE SEGUROS LTDA"/>
    <x v="7"/>
    <s v="'120281"/>
    <x v="2159"/>
    <x v="29"/>
    <x v="19"/>
    <x v="1"/>
    <x v="1"/>
    <x v="1"/>
    <x v="1"/>
    <s v="1 | 1"/>
    <x v="111"/>
    <n v="6001"/>
    <x v="1"/>
  </r>
  <r>
    <x v="1"/>
    <x v="2"/>
    <n v="-1290.1500000000001"/>
    <x v="2"/>
    <s v="FOLHA DE PAGAMENTO"/>
    <x v="3"/>
    <s v="'1015162"/>
    <x v="2070"/>
    <x v="15"/>
    <x v="12"/>
    <x v="2"/>
    <x v="2"/>
    <x v="4"/>
    <x v="2"/>
    <s v="1 | 1"/>
    <x v="5"/>
    <n v="5002"/>
    <x v="1"/>
  </r>
  <r>
    <x v="1"/>
    <x v="2"/>
    <n v="-1287.5"/>
    <x v="39"/>
    <s v="RIOPAR PARTICIPACOES S.A."/>
    <x v="2"/>
    <s v="'73185887"/>
    <x v="2381"/>
    <x v="27"/>
    <x v="19"/>
    <x v="1"/>
    <x v="1"/>
    <x v="3"/>
    <x v="3"/>
    <s v="1 | 1"/>
    <x v="58"/>
    <n v="60021"/>
    <x v="1"/>
  </r>
  <r>
    <x v="1"/>
    <x v="2"/>
    <n v="-1286.81"/>
    <x v="31"/>
    <s v="LIGHT SERVICOS DE ELETRICIDADE S A"/>
    <x v="9"/>
    <s v="' 3235716"/>
    <x v="2383"/>
    <x v="2"/>
    <x v="2"/>
    <x v="1"/>
    <x v="1"/>
    <x v="15"/>
    <x v="5"/>
    <s v="1 | 1"/>
    <x v="36"/>
    <n v="40041"/>
    <x v="1"/>
  </r>
  <r>
    <x v="1"/>
    <x v="2"/>
    <n v="-1282.68"/>
    <x v="63"/>
    <s v="DEPARTAMENTO DE TRANSITO DO ESTADO DO RIO DE JANEIRO"/>
    <x v="4"/>
    <s v="'1014393"/>
    <x v="1654"/>
    <x v="25"/>
    <x v="18"/>
    <x v="1"/>
    <x v="1"/>
    <x v="1"/>
    <x v="1"/>
    <s v="1 | 1"/>
    <x v="75"/>
    <n v="30011"/>
    <x v="1"/>
  </r>
  <r>
    <x v="1"/>
    <x v="2"/>
    <n v="-1280"/>
    <x v="50"/>
    <s v="RECUPERADORA DE PECAS NOVA IRAJA LTDA"/>
    <x v="7"/>
    <s v="'5691"/>
    <x v="2384"/>
    <x v="1"/>
    <x v="1"/>
    <x v="1"/>
    <x v="1"/>
    <x v="1"/>
    <x v="1"/>
    <s v="1 | 1"/>
    <x v="62"/>
    <n v="70011"/>
    <x v="1"/>
  </r>
  <r>
    <x v="1"/>
    <x v="2"/>
    <n v="-1277.49"/>
    <x v="27"/>
    <s v="FUNDO DE GARANTIA DO TEMPO DE SERVICO"/>
    <x v="3"/>
    <s v="'1015172"/>
    <x v="2184"/>
    <x v="6"/>
    <x v="1"/>
    <x v="1"/>
    <x v="1"/>
    <x v="16"/>
    <x v="12"/>
    <s v="1 | 1"/>
    <x v="42"/>
    <n v="7003"/>
    <x v="1"/>
  </r>
  <r>
    <x v="1"/>
    <x v="2"/>
    <n v="-1268.74"/>
    <x v="84"/>
    <s v="SECRETARIA DE ESTADO DE FAZENDA - SEFAZ"/>
    <x v="4"/>
    <s v="'1014589"/>
    <x v="2385"/>
    <x v="25"/>
    <x v="18"/>
    <x v="1"/>
    <x v="1"/>
    <x v="1"/>
    <x v="1"/>
    <s v="1 | 1"/>
    <x v="102"/>
    <n v="30011"/>
    <x v="1"/>
  </r>
  <r>
    <x v="1"/>
    <x v="2"/>
    <n v="-1267.82"/>
    <x v="27"/>
    <s v="FUNDO DE GARANTIA DO TEMPO DE SERVICO"/>
    <x v="3"/>
    <s v="'1015174"/>
    <x v="2213"/>
    <x v="22"/>
    <x v="0"/>
    <x v="2"/>
    <x v="2"/>
    <x v="14"/>
    <x v="12"/>
    <s v="1 | 1"/>
    <x v="32"/>
    <n v="3002"/>
    <x v="1"/>
  </r>
  <r>
    <x v="1"/>
    <x v="2"/>
    <n v="-1262.69"/>
    <x v="61"/>
    <s v="MRX RODAS E RODIZIOS LTDA"/>
    <x v="9"/>
    <s v="'125"/>
    <x v="817"/>
    <x v="4"/>
    <x v="4"/>
    <x v="1"/>
    <x v="1"/>
    <x v="8"/>
    <x v="6"/>
    <s v="3 | 3"/>
    <x v="73"/>
    <n v="40031"/>
    <x v="1"/>
  </r>
  <r>
    <x v="1"/>
    <x v="2"/>
    <n v="-1262.69"/>
    <x v="61"/>
    <s v="MRX RODAS E RODIZIOS LTDA"/>
    <x v="9"/>
    <s v="'130"/>
    <x v="817"/>
    <x v="4"/>
    <x v="4"/>
    <x v="1"/>
    <x v="1"/>
    <x v="8"/>
    <x v="6"/>
    <s v="3 | 3"/>
    <x v="73"/>
    <n v="40031"/>
    <x v="1"/>
  </r>
  <r>
    <x v="1"/>
    <x v="2"/>
    <n v="-1262.6600000000001"/>
    <x v="61"/>
    <s v="MRX RODAS E RODIZIOS LTDA"/>
    <x v="9"/>
    <s v="'125"/>
    <x v="817"/>
    <x v="4"/>
    <x v="4"/>
    <x v="1"/>
    <x v="1"/>
    <x v="8"/>
    <x v="6"/>
    <s v="1 | 3"/>
    <x v="73"/>
    <n v="40031"/>
    <x v="1"/>
  </r>
  <r>
    <x v="1"/>
    <x v="2"/>
    <n v="-1262.6600000000001"/>
    <x v="61"/>
    <s v="MRX RODAS E RODIZIOS LTDA"/>
    <x v="9"/>
    <s v="'130"/>
    <x v="817"/>
    <x v="4"/>
    <x v="4"/>
    <x v="1"/>
    <x v="1"/>
    <x v="8"/>
    <x v="6"/>
    <s v="1 | 3"/>
    <x v="73"/>
    <n v="40031"/>
    <x v="1"/>
  </r>
  <r>
    <x v="1"/>
    <x v="2"/>
    <n v="-1262.6500000000001"/>
    <x v="61"/>
    <s v="MRX RODAS E RODIZIOS LTDA"/>
    <x v="9"/>
    <s v="'125"/>
    <x v="817"/>
    <x v="4"/>
    <x v="4"/>
    <x v="1"/>
    <x v="1"/>
    <x v="8"/>
    <x v="6"/>
    <s v="2 | 3"/>
    <x v="73"/>
    <n v="40031"/>
    <x v="1"/>
  </r>
  <r>
    <x v="1"/>
    <x v="2"/>
    <n v="-1262.6500000000001"/>
    <x v="61"/>
    <s v="MRX RODAS E RODIZIOS LTDA"/>
    <x v="9"/>
    <s v="'130"/>
    <x v="817"/>
    <x v="4"/>
    <x v="4"/>
    <x v="1"/>
    <x v="1"/>
    <x v="8"/>
    <x v="6"/>
    <s v="2 | 3"/>
    <x v="73"/>
    <n v="40031"/>
    <x v="1"/>
  </r>
  <r>
    <x v="1"/>
    <x v="2"/>
    <n v="-1257.74"/>
    <x v="2"/>
    <s v="FOLHA DE PAGAMENTO"/>
    <x v="3"/>
    <s v="'1015173"/>
    <x v="2093"/>
    <x v="15"/>
    <x v="12"/>
    <x v="2"/>
    <x v="2"/>
    <x v="4"/>
    <x v="2"/>
    <s v="1 | 1"/>
    <x v="5"/>
    <n v="5002"/>
    <x v="1"/>
  </r>
  <r>
    <x v="1"/>
    <x v="2"/>
    <n v="-1250"/>
    <x v="50"/>
    <s v="TRAVAS PROTECTOR COMERCIO DE ACESSORIOS PARA AUTOS LTDA"/>
    <x v="9"/>
    <s v="'1317"/>
    <x v="2386"/>
    <x v="1"/>
    <x v="1"/>
    <x v="1"/>
    <x v="1"/>
    <x v="1"/>
    <x v="1"/>
    <s v="1 | 1"/>
    <x v="62"/>
    <n v="70011"/>
    <x v="1"/>
  </r>
  <r>
    <x v="1"/>
    <x v="2"/>
    <n v="-1250"/>
    <x v="109"/>
    <s v="TORO RECAUCHUTAGEM LTDA"/>
    <x v="7"/>
    <s v="'45130"/>
    <x v="2387"/>
    <x v="1"/>
    <x v="1"/>
    <x v="1"/>
    <x v="1"/>
    <x v="1"/>
    <x v="1"/>
    <s v="1 | 3"/>
    <x v="129"/>
    <n v="70011"/>
    <x v="1"/>
  </r>
  <r>
    <x v="1"/>
    <x v="2"/>
    <n v="-1250"/>
    <x v="109"/>
    <s v="TORO RECAUCHUTAGEM LTDA"/>
    <x v="7"/>
    <s v="'45130"/>
    <x v="2387"/>
    <x v="1"/>
    <x v="1"/>
    <x v="1"/>
    <x v="1"/>
    <x v="1"/>
    <x v="1"/>
    <s v="2 | 3"/>
    <x v="129"/>
    <n v="70011"/>
    <x v="1"/>
  </r>
  <r>
    <x v="1"/>
    <x v="2"/>
    <n v="-1250"/>
    <x v="109"/>
    <s v="TORO RECAUCHUTAGEM LTDA"/>
    <x v="7"/>
    <s v="'45130"/>
    <x v="2387"/>
    <x v="1"/>
    <x v="1"/>
    <x v="1"/>
    <x v="1"/>
    <x v="1"/>
    <x v="1"/>
    <s v="3 | 3"/>
    <x v="129"/>
    <n v="70011"/>
    <x v="1"/>
  </r>
  <r>
    <x v="1"/>
    <x v="2"/>
    <n v="-1242.28"/>
    <x v="27"/>
    <s v="FUNDO DE GARANTIA DO TEMPO DE SERVICO"/>
    <x v="3"/>
    <s v="'1015170"/>
    <x v="2335"/>
    <x v="29"/>
    <x v="19"/>
    <x v="1"/>
    <x v="1"/>
    <x v="16"/>
    <x v="12"/>
    <s v="1 | 1"/>
    <x v="42"/>
    <n v="60013"/>
    <x v="1"/>
  </r>
  <r>
    <x v="1"/>
    <x v="2"/>
    <n v="-1233.44"/>
    <x v="22"/>
    <s v="MITRA TECNOLOGIA EM SISTEMAS LTDA"/>
    <x v="7"/>
    <s v="'2420"/>
    <x v="2388"/>
    <x v="8"/>
    <x v="7"/>
    <x v="2"/>
    <x v="2"/>
    <x v="10"/>
    <x v="8"/>
    <s v="1 | 1"/>
    <x v="26"/>
    <n v="8003"/>
    <x v="1"/>
  </r>
  <r>
    <x v="1"/>
    <x v="2"/>
    <n v="-1220.6400000000001"/>
    <x v="8"/>
    <s v="FERNANDA"/>
    <x v="6"/>
    <s v="'1015184"/>
    <x v="2389"/>
    <x v="4"/>
    <x v="4"/>
    <x v="1"/>
    <x v="1"/>
    <x v="2"/>
    <x v="2"/>
    <s v="1 | 1"/>
    <x v="10"/>
    <n v="4003"/>
    <x v="1"/>
  </r>
  <r>
    <x v="1"/>
    <x v="2"/>
    <n v="-1208.93"/>
    <x v="47"/>
    <s v="INSTITUTO NACIONAL DO SEGURO SOCIAL - INSS"/>
    <x v="4"/>
    <s v="'1014819"/>
    <x v="2390"/>
    <x v="0"/>
    <x v="0"/>
    <x v="6"/>
    <x v="6"/>
    <x v="17"/>
    <x v="13"/>
    <s v="1 | 1"/>
    <x v="56"/>
    <n v="2001"/>
    <x v="1"/>
  </r>
  <r>
    <x v="1"/>
    <x v="2"/>
    <n v="-1207.8399999999999"/>
    <x v="39"/>
    <s v="SODEXO PASS DO BRASIL SERVICOS E COMERCIO S.A."/>
    <x v="2"/>
    <s v="'23/30978934"/>
    <x v="2391"/>
    <x v="3"/>
    <x v="3"/>
    <x v="2"/>
    <x v="2"/>
    <x v="6"/>
    <x v="3"/>
    <s v="1 | 1"/>
    <x v="46"/>
    <n v="40026"/>
    <x v="1"/>
  </r>
  <r>
    <x v="1"/>
    <x v="2"/>
    <n v="-1204.94"/>
    <x v="68"/>
    <s v="JOSE EDUARDO FILHO"/>
    <x v="11"/>
    <s v="'1015193"/>
    <x v="1701"/>
    <x v="23"/>
    <x v="16"/>
    <x v="2"/>
    <x v="2"/>
    <x v="10"/>
    <x v="8"/>
    <s v="1 | 1"/>
    <x v="80"/>
    <n v="1002"/>
    <x v="1"/>
  </r>
  <r>
    <x v="1"/>
    <x v="2"/>
    <n v="-1200"/>
    <x v="40"/>
    <s v="JOSE CRESENILDE DA SILVA"/>
    <x v="6"/>
    <s v="'1014390"/>
    <x v="873"/>
    <x v="28"/>
    <x v="16"/>
    <x v="2"/>
    <x v="2"/>
    <x v="12"/>
    <x v="10"/>
    <s v="1 | 1"/>
    <x v="48"/>
    <n v="8005"/>
    <x v="1"/>
  </r>
  <r>
    <x v="1"/>
    <x v="2"/>
    <n v="-1199.31"/>
    <x v="116"/>
    <s v="RODOGAS POSTO PRESIDENTE LTDA"/>
    <x v="9"/>
    <s v="'347703"/>
    <x v="2392"/>
    <x v="27"/>
    <x v="19"/>
    <x v="1"/>
    <x v="1"/>
    <x v="1"/>
    <x v="1"/>
    <s v="1 | 1"/>
    <x v="137"/>
    <n v="6002"/>
    <x v="1"/>
  </r>
  <r>
    <x v="1"/>
    <x v="2"/>
    <n v="-1191.4000000000001"/>
    <x v="39"/>
    <s v="RIOPAR PARTICIPACOES S.A."/>
    <x v="2"/>
    <s v="' 73191675"/>
    <x v="2288"/>
    <x v="11"/>
    <x v="6"/>
    <x v="2"/>
    <x v="2"/>
    <x v="6"/>
    <x v="3"/>
    <s v="1 | 1"/>
    <x v="46"/>
    <n v="8004"/>
    <x v="1"/>
  </r>
  <r>
    <x v="1"/>
    <x v="2"/>
    <n v="-1191.3699999999999"/>
    <x v="65"/>
    <s v="AUTO POSTO MEU CEARA LTDA"/>
    <x v="2"/>
    <s v="'9402"/>
    <x v="2393"/>
    <x v="27"/>
    <x v="19"/>
    <x v="1"/>
    <x v="1"/>
    <x v="1"/>
    <x v="1"/>
    <s v="1 | 1"/>
    <x v="77"/>
    <n v="60022"/>
    <x v="1"/>
  </r>
  <r>
    <x v="1"/>
    <x v="2"/>
    <n v="-1190"/>
    <x v="85"/>
    <s v="IMPORT VANS COMERCIO DE PECAS AUTOMOTIVAS LTDA"/>
    <x v="9"/>
    <s v="'21847"/>
    <x v="2394"/>
    <x v="1"/>
    <x v="1"/>
    <x v="1"/>
    <x v="1"/>
    <x v="1"/>
    <x v="1"/>
    <s v="1 | 1"/>
    <x v="103"/>
    <n v="70012"/>
    <x v="1"/>
  </r>
  <r>
    <x v="1"/>
    <x v="2"/>
    <n v="-1187.6400000000001"/>
    <x v="26"/>
    <s v="GENYO TECNOLOGIA DA INFORMACAO LTDA"/>
    <x v="2"/>
    <s v="'142596211"/>
    <x v="875"/>
    <x v="12"/>
    <x v="10"/>
    <x v="2"/>
    <x v="2"/>
    <x v="10"/>
    <x v="8"/>
    <s v="1 | 1"/>
    <x v="31"/>
    <n v="3005"/>
    <x v="1"/>
  </r>
  <r>
    <x v="1"/>
    <x v="2"/>
    <n v="-1183.25"/>
    <x v="52"/>
    <s v="TOKIO MARINE SEGURADORA S.A."/>
    <x v="8"/>
    <s v="'510 0000038106"/>
    <x v="876"/>
    <x v="25"/>
    <x v="18"/>
    <x v="1"/>
    <x v="1"/>
    <x v="1"/>
    <x v="1"/>
    <s v="4 | 6"/>
    <x v="64"/>
    <n v="30011"/>
    <x v="1"/>
  </r>
  <r>
    <x v="1"/>
    <x v="2"/>
    <n v="-1180.83"/>
    <x v="71"/>
    <s v="PROMARE SERVICOS DE INFORMATICA LTDA"/>
    <x v="7"/>
    <s v="'261"/>
    <x v="2158"/>
    <x v="24"/>
    <x v="17"/>
    <x v="2"/>
    <x v="2"/>
    <x v="4"/>
    <x v="2"/>
    <s v="1 | 1"/>
    <x v="83"/>
    <n v="8006"/>
    <x v="1"/>
  </r>
  <r>
    <x v="1"/>
    <x v="2"/>
    <n v="-1180"/>
    <x v="69"/>
    <s v="WBSF SERVICOS DE ESCRITORIO E APOIO ADMINISTRATIVO LTDA"/>
    <x v="7"/>
    <s v="'101"/>
    <x v="2280"/>
    <x v="25"/>
    <x v="18"/>
    <x v="2"/>
    <x v="2"/>
    <x v="12"/>
    <x v="10"/>
    <s v="1 | 1"/>
    <x v="81"/>
    <n v="3001"/>
    <x v="1"/>
  </r>
  <r>
    <x v="1"/>
    <x v="2"/>
    <n v="-1178.83"/>
    <x v="34"/>
    <s v="UNIMED-RIO COOPERATIVA DE TRABALHO MEDICO DO RIO DE JANEIRO LTDA"/>
    <x v="7"/>
    <s v="'34370746"/>
    <x v="2197"/>
    <x v="11"/>
    <x v="6"/>
    <x v="2"/>
    <x v="2"/>
    <x v="6"/>
    <x v="3"/>
    <s v="1 | 1"/>
    <x v="40"/>
    <n v="8004"/>
    <x v="1"/>
  </r>
  <r>
    <x v="1"/>
    <x v="2"/>
    <n v="-1171.3599999999999"/>
    <x v="84"/>
    <s v="SECRETARIA DE ESTADO DE FAZENDA - SEFAZ"/>
    <x v="4"/>
    <s v="'1014942"/>
    <x v="1504"/>
    <x v="25"/>
    <x v="18"/>
    <x v="1"/>
    <x v="1"/>
    <x v="1"/>
    <x v="1"/>
    <s v="1 | 1"/>
    <x v="102"/>
    <n v="30011"/>
    <x v="1"/>
  </r>
  <r>
    <x v="1"/>
    <x v="2"/>
    <n v="-1170.27"/>
    <x v="116"/>
    <s v="RODOGAS POSTO PRESIDENTE LTDA"/>
    <x v="9"/>
    <s v="'349634"/>
    <x v="2392"/>
    <x v="27"/>
    <x v="19"/>
    <x v="1"/>
    <x v="1"/>
    <x v="1"/>
    <x v="1"/>
    <s v="1 | 1"/>
    <x v="137"/>
    <n v="6002"/>
    <x v="1"/>
  </r>
  <r>
    <x v="1"/>
    <x v="2"/>
    <n v="-1170"/>
    <x v="50"/>
    <s v="CBS BRAND COMERCIO E AUTOMACAO LTDA"/>
    <x v="9"/>
    <s v="'6846"/>
    <x v="2395"/>
    <x v="1"/>
    <x v="1"/>
    <x v="1"/>
    <x v="1"/>
    <x v="1"/>
    <x v="1"/>
    <s v="1 | 1"/>
    <x v="62"/>
    <n v="70011"/>
    <x v="1"/>
  </r>
  <r>
    <x v="1"/>
    <x v="2"/>
    <n v="-1164.95"/>
    <x v="27"/>
    <s v="FUNDO DE GARANTIA DO TEMPO DE SERVICO"/>
    <x v="3"/>
    <s v="'1015174"/>
    <x v="2213"/>
    <x v="18"/>
    <x v="13"/>
    <x v="2"/>
    <x v="2"/>
    <x v="14"/>
    <x v="12"/>
    <s v="1 | 1"/>
    <x v="32"/>
    <n v="4001"/>
    <x v="1"/>
  </r>
  <r>
    <x v="1"/>
    <x v="2"/>
    <n v="-1161.9000000000001"/>
    <x v="45"/>
    <s v="MARIA TERESA MELLO BASTOS"/>
    <x v="8"/>
    <s v="'1015178"/>
    <x v="2112"/>
    <x v="2"/>
    <x v="2"/>
    <x v="1"/>
    <x v="1"/>
    <x v="15"/>
    <x v="5"/>
    <s v="1 | 1"/>
    <x v="57"/>
    <n v="40041"/>
    <x v="1"/>
  </r>
  <r>
    <x v="1"/>
    <x v="2"/>
    <n v="-1161.44"/>
    <x v="116"/>
    <s v="RODOGAS POSTO PRESIDENTE LTDA"/>
    <x v="9"/>
    <s v="'346128"/>
    <x v="2392"/>
    <x v="27"/>
    <x v="19"/>
    <x v="1"/>
    <x v="1"/>
    <x v="1"/>
    <x v="1"/>
    <s v="1 | 1"/>
    <x v="137"/>
    <n v="6002"/>
    <x v="1"/>
  </r>
  <r>
    <x v="1"/>
    <x v="2"/>
    <n v="-1148.51"/>
    <x v="39"/>
    <s v="VR BENEFICIOS E SERVICOS DE PROCESSAMENTO S.A"/>
    <x v="2"/>
    <s v="'20230224003631"/>
    <x v="2396"/>
    <x v="29"/>
    <x v="19"/>
    <x v="1"/>
    <x v="1"/>
    <x v="3"/>
    <x v="3"/>
    <s v="1 | 1"/>
    <x v="58"/>
    <n v="60011"/>
    <x v="1"/>
  </r>
  <r>
    <x v="1"/>
    <x v="2"/>
    <n v="-1141.22"/>
    <x v="47"/>
    <s v="INSTITUTO NACIONAL DO SEGURO SOCIAL - INSS"/>
    <x v="4"/>
    <s v="'1014768"/>
    <x v="2397"/>
    <x v="0"/>
    <x v="0"/>
    <x v="6"/>
    <x v="6"/>
    <x v="17"/>
    <x v="13"/>
    <s v="1 | 1"/>
    <x v="56"/>
    <n v="2001"/>
    <x v="1"/>
  </r>
  <r>
    <x v="1"/>
    <x v="2"/>
    <n v="-1140.8800000000001"/>
    <x v="35"/>
    <s v="SECRETARIA DA RECEITA FEDERAL DO BRASIL - RFB"/>
    <x v="4"/>
    <s v="'1015387"/>
    <x v="2073"/>
    <x v="23"/>
    <x v="16"/>
    <x v="2"/>
    <x v="2"/>
    <x v="14"/>
    <x v="12"/>
    <s v="1 | 1"/>
    <x v="41"/>
    <n v="1002"/>
    <x v="1"/>
  </r>
  <r>
    <x v="1"/>
    <x v="2"/>
    <n v="-1139.1300000000001"/>
    <x v="34"/>
    <s v="UNIMED-RIO COOPERATIVA DE TRABALHO MEDICO DO RIO DE JANEIRO LTDA"/>
    <x v="7"/>
    <s v="'34370750"/>
    <x v="2215"/>
    <x v="29"/>
    <x v="19"/>
    <x v="1"/>
    <x v="1"/>
    <x v="3"/>
    <x v="3"/>
    <s v="1 | 1"/>
    <x v="49"/>
    <n v="60013"/>
    <x v="1"/>
  </r>
  <r>
    <x v="1"/>
    <x v="2"/>
    <n v="-1131.1300000000001"/>
    <x v="22"/>
    <s v="DIGITAL RIVER DO BRASIL IMPORTACAO E COMERCIO DE PRODUTOS DE INFORMATICA LTDA"/>
    <x v="7"/>
    <s v="'8788850"/>
    <x v="2398"/>
    <x v="15"/>
    <x v="12"/>
    <x v="2"/>
    <x v="2"/>
    <x v="10"/>
    <x v="8"/>
    <s v="1 | 1"/>
    <x v="26"/>
    <n v="50021"/>
    <x v="1"/>
  </r>
  <r>
    <x v="1"/>
    <x v="2"/>
    <n v="-1125.8"/>
    <x v="92"/>
    <s v="MADEIREIRA SAO LUIZ LTDA"/>
    <x v="9"/>
    <s v="'43565"/>
    <x v="2399"/>
    <x v="11"/>
    <x v="6"/>
    <x v="4"/>
    <x v="4"/>
    <x v="11"/>
    <x v="9"/>
    <s v="2 | 2"/>
    <x v="110"/>
    <n v="8004"/>
    <x v="1"/>
  </r>
  <r>
    <x v="1"/>
    <x v="2"/>
    <n v="-1117.5"/>
    <x v="3"/>
    <s v="SODEXO PASS DO BRASIL SERVICOS E COMERCIO S.A."/>
    <x v="2"/>
    <s v="'583012001"/>
    <x v="2153"/>
    <x v="7"/>
    <x v="6"/>
    <x v="1"/>
    <x v="1"/>
    <x v="3"/>
    <x v="3"/>
    <s v="1 | 1"/>
    <x v="3"/>
    <n v="3008"/>
    <x v="1"/>
  </r>
  <r>
    <x v="1"/>
    <x v="2"/>
    <n v="-1113.8"/>
    <x v="39"/>
    <s v="RIOPAR PARTICIPACOES S.A."/>
    <x v="2"/>
    <s v="' 73191675"/>
    <x v="2288"/>
    <x v="6"/>
    <x v="1"/>
    <x v="1"/>
    <x v="1"/>
    <x v="3"/>
    <x v="3"/>
    <s v="1 | 1"/>
    <x v="58"/>
    <n v="7003"/>
    <x v="1"/>
  </r>
  <r>
    <x v="1"/>
    <x v="2"/>
    <n v="-1111.08"/>
    <x v="35"/>
    <s v="SECRETARIA DA RECEITA FEDERAL DO BRASIL - RFB"/>
    <x v="4"/>
    <s v="'1015347"/>
    <x v="2160"/>
    <x v="6"/>
    <x v="1"/>
    <x v="1"/>
    <x v="1"/>
    <x v="16"/>
    <x v="12"/>
    <s v="1 | 1"/>
    <x v="47"/>
    <n v="7003"/>
    <x v="1"/>
  </r>
  <r>
    <x v="1"/>
    <x v="2"/>
    <n v="-1106.69"/>
    <x v="48"/>
    <s v="AGUAS DO RIO 4 SPE S.A"/>
    <x v="2"/>
    <s v="'153123680"/>
    <x v="2400"/>
    <x v="2"/>
    <x v="2"/>
    <x v="1"/>
    <x v="1"/>
    <x v="15"/>
    <x v="5"/>
    <s v="1 | 1"/>
    <x v="59"/>
    <n v="40041"/>
    <x v="1"/>
  </r>
  <r>
    <x v="1"/>
    <x v="2"/>
    <n v="-1102"/>
    <x v="50"/>
    <s v="GRANVIA AUTO PECAS LTDA"/>
    <x v="9"/>
    <s v="'108635"/>
    <x v="2401"/>
    <x v="1"/>
    <x v="1"/>
    <x v="1"/>
    <x v="1"/>
    <x v="1"/>
    <x v="1"/>
    <s v="1 | 1"/>
    <x v="62"/>
    <n v="70011"/>
    <x v="1"/>
  </r>
  <r>
    <x v="1"/>
    <x v="2"/>
    <n v="-1100"/>
    <x v="50"/>
    <s v="WANDERLEY DE ALMEIDA 93127286791"/>
    <x v="7"/>
    <s v="'458"/>
    <x v="2402"/>
    <x v="1"/>
    <x v="1"/>
    <x v="1"/>
    <x v="1"/>
    <x v="1"/>
    <x v="1"/>
    <s v="1 | 1"/>
    <x v="62"/>
    <n v="70011"/>
    <x v="1"/>
  </r>
  <r>
    <x v="1"/>
    <x v="2"/>
    <n v="-1100"/>
    <x v="5"/>
    <s v="EMPORIO MEGA 100 COMERCIO DE ALIMENTOS S.A."/>
    <x v="9"/>
    <s v="'61299"/>
    <x v="673"/>
    <x v="29"/>
    <x v="19"/>
    <x v="1"/>
    <x v="1"/>
    <x v="3"/>
    <x v="3"/>
    <s v="2 | 2"/>
    <x v="6"/>
    <n v="60012"/>
    <x v="1"/>
  </r>
  <r>
    <x v="1"/>
    <x v="2"/>
    <n v="-1100"/>
    <x v="5"/>
    <s v="EMPORIO MEGA 100 COMERCIO DE ALIMENTOS S.A."/>
    <x v="9"/>
    <s v="'61299"/>
    <x v="673"/>
    <x v="29"/>
    <x v="19"/>
    <x v="1"/>
    <x v="1"/>
    <x v="3"/>
    <x v="3"/>
    <s v="1 | 2"/>
    <x v="6"/>
    <n v="60012"/>
    <x v="1"/>
  </r>
  <r>
    <x v="1"/>
    <x v="2"/>
    <n v="-1096.74"/>
    <x v="20"/>
    <s v="UNIMED-RIO COOPERATIVA DE TRABALHO MEDICO DO RIO DE JANEIRO LTDA"/>
    <x v="7"/>
    <s v="'34370759"/>
    <x v="2403"/>
    <x v="29"/>
    <x v="19"/>
    <x v="1"/>
    <x v="1"/>
    <x v="3"/>
    <x v="3"/>
    <s v="1 | 1"/>
    <x v="24"/>
    <n v="60011"/>
    <x v="1"/>
  </r>
  <r>
    <x v="1"/>
    <x v="2"/>
    <n v="-1094.67"/>
    <x v="56"/>
    <s v="PIRES E VIDAL ASSESSORIA E EMPREENDIMENTOS LTDA"/>
    <x v="7"/>
    <s v="'4164"/>
    <x v="2166"/>
    <x v="12"/>
    <x v="10"/>
    <x v="2"/>
    <x v="2"/>
    <x v="6"/>
    <x v="3"/>
    <s v="1 | 1"/>
    <x v="68"/>
    <n v="3005"/>
    <x v="1"/>
  </r>
  <r>
    <x v="1"/>
    <x v="2"/>
    <n v="-1085.8599999999999"/>
    <x v="91"/>
    <s v="RESCISAO"/>
    <x v="3"/>
    <s v="'1014678"/>
    <x v="2404"/>
    <x v="29"/>
    <x v="19"/>
    <x v="1"/>
    <x v="1"/>
    <x v="2"/>
    <x v="2"/>
    <s v="1 | 1"/>
    <x v="109"/>
    <n v="60011"/>
    <x v="1"/>
  </r>
  <r>
    <x v="1"/>
    <x v="2"/>
    <n v="-1081.97"/>
    <x v="35"/>
    <s v="SECRETARIA DA RECEITA FEDERAL DO BRASIL - RFB"/>
    <x v="4"/>
    <s v="'1015347"/>
    <x v="2160"/>
    <x v="18"/>
    <x v="13"/>
    <x v="2"/>
    <x v="2"/>
    <x v="14"/>
    <x v="12"/>
    <s v="1 | 1"/>
    <x v="41"/>
    <n v="4001"/>
    <x v="1"/>
  </r>
  <r>
    <x v="1"/>
    <x v="2"/>
    <n v="-1078.97"/>
    <x v="44"/>
    <s v="SECRETARIA DA RECEITA FEDERAL DO BRASIL - RFB"/>
    <x v="4"/>
    <s v="'1014883"/>
    <x v="2405"/>
    <x v="0"/>
    <x v="0"/>
    <x v="6"/>
    <x v="6"/>
    <x v="17"/>
    <x v="13"/>
    <s v="1 | 1"/>
    <x v="53"/>
    <n v="20011"/>
    <x v="1"/>
  </r>
  <r>
    <x v="1"/>
    <x v="2"/>
    <n v="-1073.97"/>
    <x v="50"/>
    <s v="TRANSRIO CAMINHOES, ONIBUS, MAQUINAS E MOTORES LTDA"/>
    <x v="9"/>
    <s v="'344022"/>
    <x v="2250"/>
    <x v="1"/>
    <x v="1"/>
    <x v="1"/>
    <x v="1"/>
    <x v="1"/>
    <x v="1"/>
    <s v="3 | 3"/>
    <x v="62"/>
    <n v="70011"/>
    <x v="1"/>
  </r>
  <r>
    <x v="1"/>
    <x v="2"/>
    <n v="-1073.6600000000001"/>
    <x v="50"/>
    <s v="TRANSRIO CAMINHOES, ONIBUS, MAQUINAS E MOTORES LTDA"/>
    <x v="9"/>
    <s v="'344022"/>
    <x v="2250"/>
    <x v="1"/>
    <x v="1"/>
    <x v="1"/>
    <x v="1"/>
    <x v="1"/>
    <x v="1"/>
    <s v="1 | 3"/>
    <x v="62"/>
    <n v="70011"/>
    <x v="1"/>
  </r>
  <r>
    <x v="1"/>
    <x v="2"/>
    <n v="-1073.6500000000001"/>
    <x v="50"/>
    <s v="TRANSRIO CAMINHOES, ONIBUS, MAQUINAS E MOTORES LTDA"/>
    <x v="9"/>
    <s v="'344022"/>
    <x v="2250"/>
    <x v="1"/>
    <x v="1"/>
    <x v="1"/>
    <x v="1"/>
    <x v="1"/>
    <x v="1"/>
    <s v="2 | 3"/>
    <x v="62"/>
    <n v="70011"/>
    <x v="1"/>
  </r>
  <r>
    <x v="1"/>
    <x v="2"/>
    <n v="-1072.3699999999999"/>
    <x v="50"/>
    <s v="GUANABARA DIESEL SA COMERCIO E REPRESENTACOES"/>
    <x v="9"/>
    <s v="'400068"/>
    <x v="2406"/>
    <x v="1"/>
    <x v="1"/>
    <x v="1"/>
    <x v="1"/>
    <x v="1"/>
    <x v="1"/>
    <s v="1 | 1"/>
    <x v="62"/>
    <n v="70011"/>
    <x v="1"/>
  </r>
  <r>
    <x v="1"/>
    <x v="2"/>
    <n v="-1061.8699999999999"/>
    <x v="51"/>
    <s v="BANCO BRADESCO S.A."/>
    <x v="8"/>
    <s v="'4645422"/>
    <x v="892"/>
    <x v="0"/>
    <x v="0"/>
    <x v="7"/>
    <x v="7"/>
    <x v="18"/>
    <x v="14"/>
    <s v="46 | 48"/>
    <x v="63"/>
    <n v="20011"/>
    <x v="0"/>
  </r>
  <r>
    <x v="1"/>
    <x v="2"/>
    <n v="-1061.52"/>
    <x v="97"/>
    <s v="RESCISAO"/>
    <x v="3"/>
    <s v="'1014503"/>
    <x v="2407"/>
    <x v="33"/>
    <x v="16"/>
    <x v="9"/>
    <x v="9"/>
    <x v="20"/>
    <x v="16"/>
    <s v="1 | 1"/>
    <x v="116"/>
    <n v="9001"/>
    <x v="1"/>
  </r>
  <r>
    <x v="1"/>
    <x v="2"/>
    <n v="-1060.3599999999999"/>
    <x v="34"/>
    <s v="UNIMED-RIO COOPERATIVA DE TRABALHO MEDICO DO RIO DE JANEIRO LTDA"/>
    <x v="7"/>
    <s v="'34370745"/>
    <x v="2282"/>
    <x v="22"/>
    <x v="0"/>
    <x v="2"/>
    <x v="2"/>
    <x v="6"/>
    <x v="3"/>
    <s v="1 | 1"/>
    <x v="40"/>
    <n v="3002"/>
    <x v="1"/>
  </r>
  <r>
    <x v="1"/>
    <x v="2"/>
    <n v="-1060.3399999999999"/>
    <x v="50"/>
    <s v="TCW MANGUEIRAS E CONEXOES LTDA"/>
    <x v="9"/>
    <s v="'35870"/>
    <x v="2408"/>
    <x v="1"/>
    <x v="1"/>
    <x v="1"/>
    <x v="1"/>
    <x v="1"/>
    <x v="1"/>
    <s v="1 | 1"/>
    <x v="62"/>
    <n v="70011"/>
    <x v="1"/>
  </r>
  <r>
    <x v="1"/>
    <x v="2"/>
    <n v="-1053.18"/>
    <x v="3"/>
    <s v="VR BENEFICIOS E SERVICOS DE PROCESSAMENTO S.A"/>
    <x v="2"/>
    <s v="'20230224004332"/>
    <x v="2224"/>
    <x v="29"/>
    <x v="19"/>
    <x v="1"/>
    <x v="1"/>
    <x v="3"/>
    <x v="3"/>
    <s v="1 | 1"/>
    <x v="3"/>
    <n v="60012"/>
    <x v="1"/>
  </r>
  <r>
    <x v="1"/>
    <x v="2"/>
    <n v="-1053.01"/>
    <x v="116"/>
    <s v="RODOGAS POSTO PRESIDENTE LTDA"/>
    <x v="9"/>
    <s v="'348702"/>
    <x v="2392"/>
    <x v="27"/>
    <x v="19"/>
    <x v="1"/>
    <x v="1"/>
    <x v="1"/>
    <x v="1"/>
    <s v="1 | 1"/>
    <x v="137"/>
    <n v="6002"/>
    <x v="1"/>
  </r>
  <r>
    <x v="1"/>
    <x v="2"/>
    <n v="-1043"/>
    <x v="39"/>
    <s v="RIOPAR PARTICIPACOES S.A."/>
    <x v="2"/>
    <s v="'1014585"/>
    <x v="2409"/>
    <x v="29"/>
    <x v="19"/>
    <x v="1"/>
    <x v="1"/>
    <x v="3"/>
    <x v="3"/>
    <s v="1 | 1"/>
    <x v="58"/>
    <n v="6001"/>
    <x v="1"/>
  </r>
  <r>
    <x v="1"/>
    <x v="2"/>
    <n v="-1040.72"/>
    <x v="114"/>
    <s v="PRECISAO EMPREENDIMENTOS IMOBILIARIOS LTDA"/>
    <x v="8"/>
    <s v="'1258397"/>
    <x v="2410"/>
    <x v="0"/>
    <x v="0"/>
    <x v="10"/>
    <x v="10"/>
    <x v="22"/>
    <x v="18"/>
    <s v="1 | 1"/>
    <x v="135"/>
    <n v="20011"/>
    <x v="1"/>
  </r>
  <r>
    <x v="1"/>
    <x v="2"/>
    <n v="-1039.2"/>
    <x v="36"/>
    <s v="MS2 COMERCIO E REPRESENTACOES EIRELI"/>
    <x v="9"/>
    <s v="'8589"/>
    <x v="2411"/>
    <x v="29"/>
    <x v="19"/>
    <x v="2"/>
    <x v="2"/>
    <x v="10"/>
    <x v="8"/>
    <s v="1 | 1"/>
    <x v="43"/>
    <n v="6001"/>
    <x v="1"/>
  </r>
  <r>
    <x v="1"/>
    <x v="2"/>
    <n v="-1035.3399999999999"/>
    <x v="16"/>
    <s v="FERRAGENS DUAS PATRIAS DE BONSUCESSO LTDA"/>
    <x v="9"/>
    <s v="'99321"/>
    <x v="1661"/>
    <x v="6"/>
    <x v="1"/>
    <x v="1"/>
    <x v="1"/>
    <x v="1"/>
    <x v="1"/>
    <s v="2 | 3"/>
    <x v="19"/>
    <n v="70031"/>
    <x v="1"/>
  </r>
  <r>
    <x v="1"/>
    <x v="2"/>
    <n v="-1035.33"/>
    <x v="16"/>
    <s v="FERRAGENS DUAS PATRIAS DE BONSUCESSO LTDA"/>
    <x v="9"/>
    <s v="'99321"/>
    <x v="1661"/>
    <x v="6"/>
    <x v="1"/>
    <x v="1"/>
    <x v="1"/>
    <x v="1"/>
    <x v="1"/>
    <s v="1 | 3"/>
    <x v="19"/>
    <n v="70031"/>
    <x v="1"/>
  </r>
  <r>
    <x v="1"/>
    <x v="2"/>
    <n v="-1035.33"/>
    <x v="16"/>
    <s v="FERRAGENS DUAS PATRIAS DE BONSUCESSO LTDA"/>
    <x v="9"/>
    <s v="'99321"/>
    <x v="1661"/>
    <x v="6"/>
    <x v="1"/>
    <x v="1"/>
    <x v="1"/>
    <x v="1"/>
    <x v="1"/>
    <s v="3 | 3"/>
    <x v="19"/>
    <n v="70031"/>
    <x v="1"/>
  </r>
  <r>
    <x v="1"/>
    <x v="2"/>
    <n v="-1035.19"/>
    <x v="43"/>
    <s v="ITAU UNIBANCO S.A."/>
    <x v="8"/>
    <s v="'1014285"/>
    <x v="2412"/>
    <x v="0"/>
    <x v="0"/>
    <x v="7"/>
    <x v="7"/>
    <x v="18"/>
    <x v="14"/>
    <s v="1 | 1"/>
    <x v="52"/>
    <n v="2001"/>
    <x v="1"/>
  </r>
  <r>
    <x v="1"/>
    <x v="2"/>
    <n v="-1033.08"/>
    <x v="2"/>
    <s v="FOLHA DE PAGAMENTO"/>
    <x v="3"/>
    <s v="'1015162"/>
    <x v="2070"/>
    <x v="24"/>
    <x v="17"/>
    <x v="2"/>
    <x v="2"/>
    <x v="4"/>
    <x v="2"/>
    <s v="1 | 1"/>
    <x v="5"/>
    <n v="8006"/>
    <x v="1"/>
  </r>
  <r>
    <x v="1"/>
    <x v="2"/>
    <n v="-1028.0999999999999"/>
    <x v="3"/>
    <s v="SODEXO PASS DO BRASIL SERVICOS E COMERCIO S.A."/>
    <x v="2"/>
    <s v="'565485001"/>
    <x v="2181"/>
    <x v="21"/>
    <x v="15"/>
    <x v="2"/>
    <x v="2"/>
    <x v="6"/>
    <x v="3"/>
    <s v="1 | 1"/>
    <x v="8"/>
    <n v="3004"/>
    <x v="1"/>
  </r>
  <r>
    <x v="1"/>
    <x v="2"/>
    <n v="-1028.0999999999999"/>
    <x v="3"/>
    <s v="SODEXO PASS DO BRASIL SERVICOS E COMERCIO S.A."/>
    <x v="2"/>
    <s v="'565485001"/>
    <x v="2181"/>
    <x v="22"/>
    <x v="0"/>
    <x v="2"/>
    <x v="2"/>
    <x v="6"/>
    <x v="3"/>
    <s v="1 | 1"/>
    <x v="8"/>
    <n v="3002"/>
    <x v="1"/>
  </r>
  <r>
    <x v="1"/>
    <x v="2"/>
    <n v="-1025.67"/>
    <x v="44"/>
    <s v="SECRETARIA DA RECEITA FEDERAL DO BRASIL - RFB"/>
    <x v="4"/>
    <s v="'1014882"/>
    <x v="2413"/>
    <x v="0"/>
    <x v="0"/>
    <x v="6"/>
    <x v="6"/>
    <x v="17"/>
    <x v="13"/>
    <s v="1 | 1"/>
    <x v="53"/>
    <n v="20011"/>
    <x v="1"/>
  </r>
  <r>
    <x v="1"/>
    <x v="2"/>
    <n v="-1020.51"/>
    <x v="44"/>
    <s v="SECRETARIA DA RECEITA FEDERAL DO BRASIL - RFB"/>
    <x v="4"/>
    <s v="'1014848"/>
    <x v="2414"/>
    <x v="0"/>
    <x v="0"/>
    <x v="6"/>
    <x v="6"/>
    <x v="17"/>
    <x v="13"/>
    <s v="1 | 1"/>
    <x v="53"/>
    <n v="20011"/>
    <x v="1"/>
  </r>
  <r>
    <x v="1"/>
    <x v="2"/>
    <n v="-1018.63"/>
    <x v="86"/>
    <s v="PENSAO ALIMENTICIA"/>
    <x v="3"/>
    <s v="'1015166"/>
    <x v="2221"/>
    <x v="29"/>
    <x v="19"/>
    <x v="1"/>
    <x v="1"/>
    <x v="2"/>
    <x v="2"/>
    <s v="1 | 1"/>
    <x v="104"/>
    <n v="60012"/>
    <x v="1"/>
  </r>
  <r>
    <x v="1"/>
    <x v="2"/>
    <n v="-1016.76"/>
    <x v="47"/>
    <s v="INSTITUTO NACIONAL DO SEGURO SOCIAL - INSS"/>
    <x v="4"/>
    <s v="'1014764"/>
    <x v="2415"/>
    <x v="0"/>
    <x v="0"/>
    <x v="6"/>
    <x v="6"/>
    <x v="17"/>
    <x v="13"/>
    <s v="1 | 1"/>
    <x v="56"/>
    <n v="2001"/>
    <x v="1"/>
  </r>
  <r>
    <x v="1"/>
    <x v="2"/>
    <n v="-1014.05"/>
    <x v="3"/>
    <s v="SODEXO PASS DO BRASIL SERVICOS E COMERCIO S.A."/>
    <x v="2"/>
    <s v="'23/30985088"/>
    <x v="2186"/>
    <x v="1"/>
    <x v="1"/>
    <x v="1"/>
    <x v="1"/>
    <x v="3"/>
    <x v="3"/>
    <s v="1 | 1"/>
    <x v="3"/>
    <n v="7001"/>
    <x v="1"/>
  </r>
  <r>
    <x v="1"/>
    <x v="2"/>
    <n v="-1007.88"/>
    <x v="17"/>
    <s v="GOOGLE BRASIL INTERNET LTDA."/>
    <x v="2"/>
    <s v="'1014555"/>
    <x v="1229"/>
    <x v="10"/>
    <x v="9"/>
    <x v="2"/>
    <x v="2"/>
    <x v="10"/>
    <x v="8"/>
    <s v="1 | 1"/>
    <x v="20"/>
    <n v="8001"/>
    <x v="1"/>
  </r>
  <r>
    <x v="1"/>
    <x v="2"/>
    <n v="-1005.92"/>
    <x v="3"/>
    <s v="SODEXO PASS DO BRASIL SERVICOS E COMERCIO S.A."/>
    <x v="2"/>
    <s v="'565333001"/>
    <x v="2416"/>
    <x v="3"/>
    <x v="3"/>
    <x v="2"/>
    <x v="2"/>
    <x v="6"/>
    <x v="3"/>
    <s v="1 | 1"/>
    <x v="8"/>
    <n v="40026"/>
    <x v="1"/>
  </r>
  <r>
    <x v="1"/>
    <x v="2"/>
    <n v="-1000"/>
    <x v="3"/>
    <s v="SODEXO PASS DO BRASIL SERVICOS E COMERCIO S.A."/>
    <x v="2"/>
    <s v="'5204234-1/1"/>
    <x v="2256"/>
    <x v="10"/>
    <x v="9"/>
    <x v="2"/>
    <x v="2"/>
    <x v="6"/>
    <x v="3"/>
    <s v="1 | 1"/>
    <x v="8"/>
    <n v="8001"/>
    <x v="1"/>
  </r>
  <r>
    <x v="1"/>
    <x v="2"/>
    <n v="-1000"/>
    <x v="3"/>
    <s v="SODEXO PASS DO BRASIL SERVICOS E COMERCIO S.A."/>
    <x v="2"/>
    <s v="'582882001"/>
    <x v="2079"/>
    <x v="29"/>
    <x v="19"/>
    <x v="1"/>
    <x v="1"/>
    <x v="3"/>
    <x v="3"/>
    <s v="1 | 1"/>
    <x v="3"/>
    <n v="60013"/>
    <x v="1"/>
  </r>
  <r>
    <x v="1"/>
    <x v="2"/>
    <n v="-1000"/>
    <x v="119"/>
    <s v="HEVKEDE SERVICOS DE COBRANCA LTDA"/>
    <x v="7"/>
    <s v="'408"/>
    <x v="534"/>
    <x v="0"/>
    <x v="0"/>
    <x v="12"/>
    <x v="12"/>
    <x v="24"/>
    <x v="20"/>
    <s v="1 | 1"/>
    <x v="141"/>
    <n v="2001"/>
    <x v="1"/>
  </r>
  <r>
    <x v="1"/>
    <x v="2"/>
    <n v="-1000"/>
    <x v="119"/>
    <s v="HEVKEDE SERVICOS DE COBRANCA LTDA"/>
    <x v="7"/>
    <s v="'409"/>
    <x v="534"/>
    <x v="0"/>
    <x v="0"/>
    <x v="12"/>
    <x v="12"/>
    <x v="24"/>
    <x v="20"/>
    <s v="1 | 1"/>
    <x v="141"/>
    <n v="2001"/>
    <x v="1"/>
  </r>
  <r>
    <x v="1"/>
    <x v="2"/>
    <n v="-1000"/>
    <x v="119"/>
    <s v="PADRAO AMBIENTAL COLETA E TRANSPORTES EIRELI"/>
    <x v="6"/>
    <s v="'1014412"/>
    <x v="574"/>
    <x v="0"/>
    <x v="0"/>
    <x v="12"/>
    <x v="12"/>
    <x v="24"/>
    <x v="20"/>
    <s v="1 | 1"/>
    <x v="141"/>
    <n v="2001"/>
    <x v="1"/>
  </r>
  <r>
    <x v="1"/>
    <x v="2"/>
    <n v="-1000"/>
    <x v="119"/>
    <s v="SR SANTOS SERVICOS LTDA"/>
    <x v="7"/>
    <s v="'517"/>
    <x v="534"/>
    <x v="0"/>
    <x v="0"/>
    <x v="12"/>
    <x v="12"/>
    <x v="24"/>
    <x v="20"/>
    <s v="1 | 1"/>
    <x v="141"/>
    <n v="2001"/>
    <x v="1"/>
  </r>
  <r>
    <x v="1"/>
    <x v="2"/>
    <n v="-1000"/>
    <x v="8"/>
    <s v="EKO TRANSPORTES E RECOLHIMENTO DE RESIDUOS LTDA"/>
    <x v="6"/>
    <s v="'1014798"/>
    <x v="2417"/>
    <x v="23"/>
    <x v="16"/>
    <x v="1"/>
    <x v="1"/>
    <x v="2"/>
    <x v="2"/>
    <s v="1 | 1"/>
    <x v="10"/>
    <n v="10021"/>
    <x v="1"/>
  </r>
  <r>
    <x v="1"/>
    <x v="2"/>
    <n v="-1000"/>
    <x v="18"/>
    <s v="EKO TRANSPORTES E RECOLHIMENTO DE RESIDUOS LTDA"/>
    <x v="6"/>
    <s v="'1015276"/>
    <x v="2281"/>
    <x v="29"/>
    <x v="19"/>
    <x v="2"/>
    <x v="2"/>
    <x v="10"/>
    <x v="8"/>
    <s v="1 | 1"/>
    <x v="21"/>
    <n v="6001"/>
    <x v="1"/>
  </r>
  <r>
    <x v="1"/>
    <x v="2"/>
    <n v="-1000"/>
    <x v="67"/>
    <s v="EKO TRANSPORTES E RECOLHIMENTO DE RESIDUOS LTDA"/>
    <x v="6"/>
    <s v="'1015063"/>
    <x v="2418"/>
    <x v="23"/>
    <x v="16"/>
    <x v="2"/>
    <x v="2"/>
    <x v="10"/>
    <x v="8"/>
    <s v="1 | 1"/>
    <x v="79"/>
    <n v="1002"/>
    <x v="1"/>
  </r>
  <r>
    <x v="1"/>
    <x v="2"/>
    <n v="-1000"/>
    <x v="104"/>
    <s v="NOVA MAJAMA COMERCIO DE MAQUINAS E FERRAMENTAS LTDA"/>
    <x v="2"/>
    <s v="'0121"/>
    <x v="1676"/>
    <x v="20"/>
    <x v="2"/>
    <x v="1"/>
    <x v="1"/>
    <x v="8"/>
    <x v="6"/>
    <s v="1 | 1"/>
    <x v="123"/>
    <n v="50012"/>
    <x v="1"/>
  </r>
  <r>
    <x v="1"/>
    <x v="2"/>
    <n v="-1000"/>
    <x v="104"/>
    <s v="NOVA MAJAMA COMERCIO DE MAQUINAS E FERRAMENTAS LTDA"/>
    <x v="2"/>
    <s v="'92"/>
    <x v="1676"/>
    <x v="20"/>
    <x v="2"/>
    <x v="1"/>
    <x v="1"/>
    <x v="8"/>
    <x v="6"/>
    <s v="1 | 1"/>
    <x v="123"/>
    <n v="50012"/>
    <x v="1"/>
  </r>
  <r>
    <x v="1"/>
    <x v="2"/>
    <n v="-999"/>
    <x v="33"/>
    <s v="CASA VERDE COMERCIO E SERVICOS LTDA"/>
    <x v="9"/>
    <s v="'999"/>
    <x v="2015"/>
    <x v="17"/>
    <x v="2"/>
    <x v="2"/>
    <x v="2"/>
    <x v="7"/>
    <x v="5"/>
    <s v="1 | 1"/>
    <x v="39"/>
    <n v="5006"/>
    <x v="1"/>
  </r>
  <r>
    <x v="1"/>
    <x v="2"/>
    <n v="-995.83"/>
    <x v="114"/>
    <s v="MUNICIPIO DE DUQUE DE CAXIAS"/>
    <x v="4"/>
    <s v="'1014954"/>
    <x v="2419"/>
    <x v="0"/>
    <x v="0"/>
    <x v="10"/>
    <x v="10"/>
    <x v="22"/>
    <x v="18"/>
    <s v="1 | 1"/>
    <x v="135"/>
    <n v="20011"/>
    <x v="1"/>
  </r>
  <r>
    <x v="1"/>
    <x v="2"/>
    <n v="-994.26"/>
    <x v="47"/>
    <s v="INSTITUTO NACIONAL DO SEGURO SOCIAL - INSS"/>
    <x v="4"/>
    <s v="'1014834"/>
    <x v="2420"/>
    <x v="0"/>
    <x v="0"/>
    <x v="6"/>
    <x v="6"/>
    <x v="17"/>
    <x v="13"/>
    <s v="1 | 1"/>
    <x v="56"/>
    <n v="20011"/>
    <x v="1"/>
  </r>
  <r>
    <x v="1"/>
    <x v="2"/>
    <n v="-992"/>
    <x v="50"/>
    <s v="IMPERIO DIESEL AUTO-PECAS E COMERCIO"/>
    <x v="9"/>
    <s v="'137979"/>
    <x v="2421"/>
    <x v="1"/>
    <x v="1"/>
    <x v="1"/>
    <x v="1"/>
    <x v="1"/>
    <x v="1"/>
    <s v="1 | 1"/>
    <x v="62"/>
    <n v="70011"/>
    <x v="1"/>
  </r>
  <r>
    <x v="1"/>
    <x v="2"/>
    <n v="-990.65"/>
    <x v="26"/>
    <s v="HOSTGATOR COM. LLC"/>
    <x v="2"/>
    <s v="'1013462"/>
    <x v="907"/>
    <x v="24"/>
    <x v="17"/>
    <x v="2"/>
    <x v="2"/>
    <x v="10"/>
    <x v="8"/>
    <s v="3 | 12"/>
    <x v="31"/>
    <n v="8006"/>
    <x v="1"/>
  </r>
  <r>
    <x v="1"/>
    <x v="2"/>
    <n v="-990"/>
    <x v="50"/>
    <s v="DISMOTOR COMERCIO DE MOTORES ELETRICOS LTDA"/>
    <x v="7"/>
    <s v="'65430"/>
    <x v="2422"/>
    <x v="1"/>
    <x v="1"/>
    <x v="1"/>
    <x v="1"/>
    <x v="1"/>
    <x v="1"/>
    <s v="1 | 1"/>
    <x v="62"/>
    <n v="70011"/>
    <x v="1"/>
  </r>
  <r>
    <x v="1"/>
    <x v="2"/>
    <n v="-985"/>
    <x v="82"/>
    <s v="BIO-SERVICE PROPOSTAS AMBIENTAIS LTDA"/>
    <x v="7"/>
    <s v="'8439"/>
    <x v="2423"/>
    <x v="15"/>
    <x v="12"/>
    <x v="1"/>
    <x v="1"/>
    <x v="8"/>
    <x v="6"/>
    <s v="1 | 1"/>
    <x v="100"/>
    <n v="50021"/>
    <x v="1"/>
  </r>
  <r>
    <x v="1"/>
    <x v="2"/>
    <n v="-980"/>
    <x v="50"/>
    <s v="BIG VIDROS DE BENTO RIBEIRO PECAS E ACESSORIOS LTDA"/>
    <x v="9"/>
    <s v="'47552"/>
    <x v="2424"/>
    <x v="1"/>
    <x v="1"/>
    <x v="1"/>
    <x v="1"/>
    <x v="1"/>
    <x v="1"/>
    <s v="1 | 1"/>
    <x v="62"/>
    <n v="70011"/>
    <x v="1"/>
  </r>
  <r>
    <x v="1"/>
    <x v="2"/>
    <n v="-976"/>
    <x v="50"/>
    <s v="GRANVIA AUTO PECAS LTDA"/>
    <x v="9"/>
    <s v="'108961"/>
    <x v="2425"/>
    <x v="1"/>
    <x v="1"/>
    <x v="1"/>
    <x v="1"/>
    <x v="1"/>
    <x v="1"/>
    <s v="1 | 1"/>
    <x v="62"/>
    <n v="70011"/>
    <x v="1"/>
  </r>
  <r>
    <x v="1"/>
    <x v="2"/>
    <n v="-975.88"/>
    <x v="32"/>
    <s v="SERASA S.A."/>
    <x v="2"/>
    <s v="'1796582 "/>
    <x v="790"/>
    <x v="19"/>
    <x v="14"/>
    <x v="2"/>
    <x v="2"/>
    <x v="12"/>
    <x v="10"/>
    <s v="1 | 1"/>
    <x v="37"/>
    <n v="3003"/>
    <x v="1"/>
  </r>
  <r>
    <x v="1"/>
    <x v="2"/>
    <n v="-974.97"/>
    <x v="50"/>
    <s v="VAREJAO DAS CORES COMERCIO DE PRODUTOS PARA PINTURA LTDA"/>
    <x v="9"/>
    <s v="'18261"/>
    <x v="2426"/>
    <x v="1"/>
    <x v="1"/>
    <x v="1"/>
    <x v="1"/>
    <x v="1"/>
    <x v="1"/>
    <s v="1 | 2"/>
    <x v="62"/>
    <n v="70011"/>
    <x v="1"/>
  </r>
  <r>
    <x v="1"/>
    <x v="2"/>
    <n v="-974.33"/>
    <x v="3"/>
    <s v="SODEXO PASS DO BRASIL SERVICOS E COMERCIO S.A."/>
    <x v="2"/>
    <s v="'582882001"/>
    <x v="2079"/>
    <x v="27"/>
    <x v="19"/>
    <x v="1"/>
    <x v="1"/>
    <x v="3"/>
    <x v="3"/>
    <s v="1 | 1"/>
    <x v="3"/>
    <n v="60021"/>
    <x v="1"/>
  </r>
  <r>
    <x v="1"/>
    <x v="2"/>
    <n v="-973"/>
    <x v="50"/>
    <s v="VAREJAO DAS CORES COMERCIO DE PRODUTOS PARA PINTURA LTDA"/>
    <x v="9"/>
    <s v="'18261"/>
    <x v="2426"/>
    <x v="1"/>
    <x v="1"/>
    <x v="1"/>
    <x v="1"/>
    <x v="1"/>
    <x v="1"/>
    <s v="2 | 2"/>
    <x v="62"/>
    <n v="70011"/>
    <x v="1"/>
  </r>
  <r>
    <x v="1"/>
    <x v="2"/>
    <n v="-969.24"/>
    <x v="34"/>
    <s v="UNIMED-RIO COOPERATIVA DE TRABALHO MEDICO DO RIO DE JANEIRO LTDA"/>
    <x v="7"/>
    <s v="'34370745"/>
    <x v="2282"/>
    <x v="19"/>
    <x v="14"/>
    <x v="2"/>
    <x v="2"/>
    <x v="6"/>
    <x v="3"/>
    <s v="1 | 1"/>
    <x v="40"/>
    <n v="3003"/>
    <x v="1"/>
  </r>
  <r>
    <x v="1"/>
    <x v="2"/>
    <n v="-968"/>
    <x v="50"/>
    <s v="RECUPERADORA DE PECAS NOVA IRAJA LTDA"/>
    <x v="7"/>
    <s v="'5697"/>
    <x v="2427"/>
    <x v="1"/>
    <x v="1"/>
    <x v="1"/>
    <x v="1"/>
    <x v="1"/>
    <x v="1"/>
    <s v="1 | 3"/>
    <x v="62"/>
    <n v="70011"/>
    <x v="1"/>
  </r>
  <r>
    <x v="1"/>
    <x v="2"/>
    <n v="-966"/>
    <x v="50"/>
    <s v="RECUPERADORA DE PECAS NOVA IRAJA LTDA"/>
    <x v="7"/>
    <s v="'5697"/>
    <x v="2427"/>
    <x v="1"/>
    <x v="1"/>
    <x v="1"/>
    <x v="1"/>
    <x v="1"/>
    <x v="1"/>
    <s v="2 | 3"/>
    <x v="62"/>
    <n v="70011"/>
    <x v="1"/>
  </r>
  <r>
    <x v="1"/>
    <x v="2"/>
    <n v="-966"/>
    <x v="50"/>
    <s v="RECUPERADORA DE PECAS NOVA IRAJA LTDA"/>
    <x v="7"/>
    <s v="'5697"/>
    <x v="2427"/>
    <x v="1"/>
    <x v="1"/>
    <x v="1"/>
    <x v="1"/>
    <x v="1"/>
    <x v="1"/>
    <s v="3 | 3"/>
    <x v="62"/>
    <n v="70011"/>
    <x v="1"/>
  </r>
  <r>
    <x v="1"/>
    <x v="2"/>
    <n v="-956.98"/>
    <x v="35"/>
    <s v="SECRETARIA DA RECEITA FEDERAL DO BRASIL - RFB"/>
    <x v="4"/>
    <s v="'1015347"/>
    <x v="2160"/>
    <x v="27"/>
    <x v="19"/>
    <x v="1"/>
    <x v="1"/>
    <x v="16"/>
    <x v="12"/>
    <s v="1 | 1"/>
    <x v="47"/>
    <n v="60021"/>
    <x v="1"/>
  </r>
  <r>
    <x v="1"/>
    <x v="2"/>
    <n v="-953.66"/>
    <x v="62"/>
    <s v="FUNDO DE GARANTIA DO TEMPO DE SERVICO"/>
    <x v="4"/>
    <s v="'1014912"/>
    <x v="2428"/>
    <x v="16"/>
    <x v="11"/>
    <x v="1"/>
    <x v="1"/>
    <x v="16"/>
    <x v="12"/>
    <s v="1 | 1"/>
    <x v="74"/>
    <n v="7002"/>
    <x v="1"/>
  </r>
  <r>
    <x v="1"/>
    <x v="2"/>
    <n v="-953.35"/>
    <x v="26"/>
    <s v="RD GESTAO E SISTEMAS S.A."/>
    <x v="7"/>
    <s v="'1434541"/>
    <x v="917"/>
    <x v="10"/>
    <x v="9"/>
    <x v="2"/>
    <x v="2"/>
    <x v="10"/>
    <x v="8"/>
    <s v="3 | 12"/>
    <x v="31"/>
    <n v="8001"/>
    <x v="1"/>
  </r>
  <r>
    <x v="1"/>
    <x v="2"/>
    <n v="-950"/>
    <x v="19"/>
    <s v="MANUTRON COMERCIO E SERVICOS EIRELI"/>
    <x v="7"/>
    <s v="'988"/>
    <x v="2429"/>
    <x v="17"/>
    <x v="2"/>
    <x v="2"/>
    <x v="2"/>
    <x v="10"/>
    <x v="8"/>
    <s v="1 | 1"/>
    <x v="22"/>
    <n v="5006"/>
    <x v="1"/>
  </r>
  <r>
    <x v="1"/>
    <x v="2"/>
    <n v="-940"/>
    <x v="50"/>
    <s v="ALBA DIESEL COMERCIO DE PECAS - EIRELI"/>
    <x v="9"/>
    <s v="'73895"/>
    <x v="2430"/>
    <x v="1"/>
    <x v="1"/>
    <x v="1"/>
    <x v="1"/>
    <x v="1"/>
    <x v="1"/>
    <s v="1 | 1"/>
    <x v="62"/>
    <n v="70011"/>
    <x v="1"/>
  </r>
  <r>
    <x v="1"/>
    <x v="2"/>
    <n v="-936.4"/>
    <x v="50"/>
    <s v="GRANVIA AUTO PECAS LTDA"/>
    <x v="9"/>
    <s v="'108481"/>
    <x v="2431"/>
    <x v="1"/>
    <x v="1"/>
    <x v="1"/>
    <x v="1"/>
    <x v="1"/>
    <x v="1"/>
    <s v="1 | 1"/>
    <x v="62"/>
    <n v="70011"/>
    <x v="1"/>
  </r>
  <r>
    <x v="1"/>
    <x v="2"/>
    <n v="-932.4"/>
    <x v="50"/>
    <s v="GRANVIA AUTO PECAS LTDA"/>
    <x v="9"/>
    <s v="'108682"/>
    <x v="2432"/>
    <x v="1"/>
    <x v="1"/>
    <x v="1"/>
    <x v="1"/>
    <x v="1"/>
    <x v="1"/>
    <s v="1 | 1"/>
    <x v="62"/>
    <n v="70011"/>
    <x v="1"/>
  </r>
  <r>
    <x v="1"/>
    <x v="2"/>
    <n v="-928.81"/>
    <x v="17"/>
    <s v="FACEBOOK SERVICOS ONLINE DO BRASIL LTDA."/>
    <x v="2"/>
    <s v="'1015102"/>
    <x v="808"/>
    <x v="10"/>
    <x v="9"/>
    <x v="2"/>
    <x v="2"/>
    <x v="10"/>
    <x v="8"/>
    <s v="1 | 1"/>
    <x v="20"/>
    <n v="8001"/>
    <x v="1"/>
  </r>
  <r>
    <x v="1"/>
    <x v="2"/>
    <n v="-926.1"/>
    <x v="37"/>
    <s v="DAS"/>
    <x v="4"/>
    <s v="'1014820"/>
    <x v="2433"/>
    <x v="0"/>
    <x v="0"/>
    <x v="6"/>
    <x v="6"/>
    <x v="17"/>
    <x v="13"/>
    <s v="1 | 1"/>
    <x v="44"/>
    <n v="20011"/>
    <x v="1"/>
  </r>
  <r>
    <x v="1"/>
    <x v="2"/>
    <n v="-924.43"/>
    <x v="73"/>
    <s v="SECRETARIA DA RECEITA FEDERAL DO BRASIL - RFB"/>
    <x v="4"/>
    <s v="'1015135"/>
    <x v="2434"/>
    <x v="0"/>
    <x v="0"/>
    <x v="5"/>
    <x v="5"/>
    <x v="13"/>
    <x v="11"/>
    <s v="1 | 1"/>
    <x v="85"/>
    <n v="2001"/>
    <x v="1"/>
  </r>
  <r>
    <x v="1"/>
    <x v="2"/>
    <n v="-916.53"/>
    <x v="91"/>
    <s v="RESCISAO"/>
    <x v="3"/>
    <s v="'1014624"/>
    <x v="2435"/>
    <x v="29"/>
    <x v="19"/>
    <x v="1"/>
    <x v="1"/>
    <x v="2"/>
    <x v="2"/>
    <s v="1 | 1"/>
    <x v="109"/>
    <n v="60011"/>
    <x v="1"/>
  </r>
  <r>
    <x v="1"/>
    <x v="2"/>
    <n v="-912.57"/>
    <x v="47"/>
    <s v="INSTITUTO NACIONAL DO SEGURO SOCIAL - INSS"/>
    <x v="4"/>
    <s v="'1014840"/>
    <x v="2436"/>
    <x v="0"/>
    <x v="0"/>
    <x v="6"/>
    <x v="6"/>
    <x v="17"/>
    <x v="13"/>
    <s v="1 | 1"/>
    <x v="56"/>
    <n v="20011"/>
    <x v="1"/>
  </r>
  <r>
    <x v="1"/>
    <x v="2"/>
    <n v="-910.33"/>
    <x v="85"/>
    <s v="IMPORT VANS COMERCIO DE PECAS AUTOMOTIVAS LTDA"/>
    <x v="9"/>
    <s v="'21881"/>
    <x v="2437"/>
    <x v="1"/>
    <x v="1"/>
    <x v="1"/>
    <x v="1"/>
    <x v="1"/>
    <x v="1"/>
    <s v="1 | 3"/>
    <x v="103"/>
    <n v="70012"/>
    <x v="1"/>
  </r>
  <r>
    <x v="1"/>
    <x v="2"/>
    <n v="-910.33"/>
    <x v="85"/>
    <s v="IMPORT VANS COMERCIO DE PECAS AUTOMOTIVAS LTDA"/>
    <x v="9"/>
    <s v="'21881"/>
    <x v="2437"/>
    <x v="1"/>
    <x v="1"/>
    <x v="1"/>
    <x v="1"/>
    <x v="1"/>
    <x v="1"/>
    <s v="2 | 3"/>
    <x v="103"/>
    <n v="70012"/>
    <x v="1"/>
  </r>
  <r>
    <x v="1"/>
    <x v="2"/>
    <n v="-910.33"/>
    <x v="85"/>
    <s v="IMPORT VANS COMERCIO DE PECAS AUTOMOTIVAS LTDA"/>
    <x v="9"/>
    <s v="'21881"/>
    <x v="2437"/>
    <x v="1"/>
    <x v="1"/>
    <x v="1"/>
    <x v="1"/>
    <x v="1"/>
    <x v="1"/>
    <s v="3 | 3"/>
    <x v="103"/>
    <n v="70012"/>
    <x v="1"/>
  </r>
  <r>
    <x v="1"/>
    <x v="2"/>
    <n v="-907.41"/>
    <x v="34"/>
    <s v="UNIMED-RIO COOPERATIVA DE TRABALHO MEDICO DO RIO DE JANEIRO LTDA"/>
    <x v="7"/>
    <s v="'34370745"/>
    <x v="2282"/>
    <x v="21"/>
    <x v="15"/>
    <x v="2"/>
    <x v="2"/>
    <x v="6"/>
    <x v="3"/>
    <s v="1 | 1"/>
    <x v="40"/>
    <n v="3004"/>
    <x v="1"/>
  </r>
  <r>
    <x v="1"/>
    <x v="2"/>
    <n v="-900"/>
    <x v="28"/>
    <s v="TOP NET BRASIL SERVICOS DE TELECOMUNICACOES LTDA"/>
    <x v="7"/>
    <s v="'13247"/>
    <x v="967"/>
    <x v="24"/>
    <x v="17"/>
    <x v="1"/>
    <x v="1"/>
    <x v="8"/>
    <x v="6"/>
    <s v="1 | 1"/>
    <x v="33"/>
    <n v="80061"/>
    <x v="1"/>
  </r>
  <r>
    <x v="1"/>
    <x v="2"/>
    <n v="-896.2"/>
    <x v="2"/>
    <s v="FOLHA DE PAGAMENTO"/>
    <x v="3"/>
    <s v="'1015162"/>
    <x v="2070"/>
    <x v="4"/>
    <x v="4"/>
    <x v="2"/>
    <x v="2"/>
    <x v="4"/>
    <x v="2"/>
    <s v="1 | 1"/>
    <x v="5"/>
    <n v="40036"/>
    <x v="1"/>
  </r>
  <r>
    <x v="1"/>
    <x v="2"/>
    <n v="-896"/>
    <x v="50"/>
    <s v="REINACAR PECAS E SERVICOS PARA VEICULOS LTDA"/>
    <x v="9"/>
    <s v="'56872"/>
    <x v="2438"/>
    <x v="1"/>
    <x v="1"/>
    <x v="1"/>
    <x v="1"/>
    <x v="1"/>
    <x v="1"/>
    <s v="1 | 1"/>
    <x v="62"/>
    <n v="70011"/>
    <x v="1"/>
  </r>
  <r>
    <x v="1"/>
    <x v="2"/>
    <n v="-890.45"/>
    <x v="35"/>
    <s v="SECRETARIA DA RECEITA FEDERAL DO BRASIL - RFB"/>
    <x v="4"/>
    <s v="'1015387"/>
    <x v="2073"/>
    <x v="27"/>
    <x v="19"/>
    <x v="1"/>
    <x v="1"/>
    <x v="16"/>
    <x v="12"/>
    <s v="1 | 1"/>
    <x v="47"/>
    <n v="60021"/>
    <x v="1"/>
  </r>
  <r>
    <x v="1"/>
    <x v="2"/>
    <n v="-887.52"/>
    <x v="3"/>
    <s v="SODEXO PASS DO BRASIL SERVICOS E COMERCIO S.A."/>
    <x v="2"/>
    <s v="'582882001"/>
    <x v="2079"/>
    <x v="1"/>
    <x v="1"/>
    <x v="1"/>
    <x v="1"/>
    <x v="3"/>
    <x v="3"/>
    <s v="1 | 1"/>
    <x v="3"/>
    <n v="7001"/>
    <x v="1"/>
  </r>
  <r>
    <x v="1"/>
    <x v="2"/>
    <n v="-884.15"/>
    <x v="3"/>
    <s v="SODEXO PASS DO BRASIL SERVICOS E COMERCIO S.A."/>
    <x v="2"/>
    <s v="'631940001"/>
    <x v="2439"/>
    <x v="7"/>
    <x v="6"/>
    <x v="1"/>
    <x v="1"/>
    <x v="3"/>
    <x v="3"/>
    <s v="1 | 1"/>
    <x v="3"/>
    <n v="3008"/>
    <x v="1"/>
  </r>
  <r>
    <x v="1"/>
    <x v="2"/>
    <n v="-880"/>
    <x v="24"/>
    <s v="AEPS RJ ASSOC DAS EMPRESAS PRESTA DE SERV DO EST RJ"/>
    <x v="8"/>
    <s v="'1014873"/>
    <x v="2440"/>
    <x v="0"/>
    <x v="0"/>
    <x v="2"/>
    <x v="2"/>
    <x v="12"/>
    <x v="10"/>
    <s v="1 | 1"/>
    <x v="29"/>
    <n v="2001"/>
    <x v="1"/>
  </r>
  <r>
    <x v="1"/>
    <x v="2"/>
    <n v="-879"/>
    <x v="13"/>
    <s v="SAD CONSULTORIA LTDA."/>
    <x v="2"/>
    <s v="' 10011637"/>
    <x v="929"/>
    <x v="5"/>
    <x v="5"/>
    <x v="2"/>
    <x v="2"/>
    <x v="6"/>
    <x v="3"/>
    <s v="1 | 1"/>
    <x v="16"/>
    <n v="3006"/>
    <x v="1"/>
  </r>
  <r>
    <x v="1"/>
    <x v="2"/>
    <n v="-870.4"/>
    <x v="61"/>
    <s v="FERRAGENS DUAS PATRIAS DE BONSUCESSO LTDA"/>
    <x v="9"/>
    <s v="'99974"/>
    <x v="1696"/>
    <x v="4"/>
    <x v="4"/>
    <x v="1"/>
    <x v="1"/>
    <x v="8"/>
    <x v="6"/>
    <s v="1 | 1"/>
    <x v="73"/>
    <n v="40031"/>
    <x v="1"/>
  </r>
  <r>
    <x v="1"/>
    <x v="2"/>
    <n v="-861.96"/>
    <x v="50"/>
    <s v="TRANSRIO CAMINHOES, ONIBUS, MAQUINAS E MOTORES LTDA"/>
    <x v="9"/>
    <s v="'340259"/>
    <x v="2441"/>
    <x v="1"/>
    <x v="1"/>
    <x v="1"/>
    <x v="1"/>
    <x v="1"/>
    <x v="1"/>
    <s v="3 | 3"/>
    <x v="62"/>
    <n v="70011"/>
    <x v="1"/>
  </r>
  <r>
    <x v="1"/>
    <x v="2"/>
    <n v="-861.72"/>
    <x v="50"/>
    <s v="TRANSRIO CAMINHOES, ONIBUS, MAQUINAS E MOTORES LTDA"/>
    <x v="9"/>
    <s v="'340259"/>
    <x v="2441"/>
    <x v="1"/>
    <x v="1"/>
    <x v="1"/>
    <x v="1"/>
    <x v="1"/>
    <x v="1"/>
    <s v="1 | 3"/>
    <x v="62"/>
    <n v="70011"/>
    <x v="1"/>
  </r>
  <r>
    <x v="1"/>
    <x v="2"/>
    <n v="-861.7"/>
    <x v="50"/>
    <s v="TRANSRIO CAMINHOES, ONIBUS, MAQUINAS E MOTORES LTDA"/>
    <x v="9"/>
    <s v="'340259"/>
    <x v="2441"/>
    <x v="1"/>
    <x v="1"/>
    <x v="1"/>
    <x v="1"/>
    <x v="1"/>
    <x v="1"/>
    <s v="2 | 3"/>
    <x v="62"/>
    <n v="70011"/>
    <x v="1"/>
  </r>
  <r>
    <x v="1"/>
    <x v="2"/>
    <n v="-860.71"/>
    <x v="12"/>
    <s v="GURGELMIX MAQUINAS E FERRAMENTAS S.A."/>
    <x v="9"/>
    <s v="'622236"/>
    <x v="2442"/>
    <x v="1"/>
    <x v="1"/>
    <x v="4"/>
    <x v="4"/>
    <x v="11"/>
    <x v="9"/>
    <s v="1 | 1"/>
    <x v="14"/>
    <n v="7001"/>
    <x v="1"/>
  </r>
  <r>
    <x v="1"/>
    <x v="2"/>
    <n v="-860"/>
    <x v="50"/>
    <s v="ABOLICAO CAMINHOES E ONIBUS LTDA"/>
    <x v="9"/>
    <s v="'289627"/>
    <x v="2443"/>
    <x v="1"/>
    <x v="1"/>
    <x v="1"/>
    <x v="1"/>
    <x v="1"/>
    <x v="1"/>
    <s v="1 | 2"/>
    <x v="62"/>
    <n v="70011"/>
    <x v="1"/>
  </r>
  <r>
    <x v="1"/>
    <x v="2"/>
    <n v="-860"/>
    <x v="50"/>
    <s v="IMPERIO DIESEL AUTO-PECAS E COMERCIO"/>
    <x v="9"/>
    <s v="'137696"/>
    <x v="2444"/>
    <x v="1"/>
    <x v="1"/>
    <x v="1"/>
    <x v="1"/>
    <x v="1"/>
    <x v="1"/>
    <s v="1 | 1"/>
    <x v="62"/>
    <n v="70011"/>
    <x v="1"/>
  </r>
  <r>
    <x v="1"/>
    <x v="2"/>
    <n v="-857.64"/>
    <x v="50"/>
    <s v="WENDELTEC INDUSTRIA DE MULTI PECAS LTDA"/>
    <x v="9"/>
    <s v="'993"/>
    <x v="2445"/>
    <x v="1"/>
    <x v="1"/>
    <x v="1"/>
    <x v="1"/>
    <x v="1"/>
    <x v="1"/>
    <s v="1 | 3"/>
    <x v="62"/>
    <n v="70011"/>
    <x v="1"/>
  </r>
  <r>
    <x v="1"/>
    <x v="2"/>
    <n v="-857.64"/>
    <x v="50"/>
    <s v="WENDELTEC INDUSTRIA DE MULTI PECAS LTDA"/>
    <x v="9"/>
    <s v="'993"/>
    <x v="2445"/>
    <x v="1"/>
    <x v="1"/>
    <x v="1"/>
    <x v="1"/>
    <x v="1"/>
    <x v="1"/>
    <s v="2 | 3"/>
    <x v="62"/>
    <n v="70011"/>
    <x v="1"/>
  </r>
  <r>
    <x v="1"/>
    <x v="2"/>
    <n v="-857.64"/>
    <x v="50"/>
    <s v="WENDELTEC INDUSTRIA DE MULTI PECAS LTDA"/>
    <x v="9"/>
    <s v="'993"/>
    <x v="2445"/>
    <x v="1"/>
    <x v="1"/>
    <x v="1"/>
    <x v="1"/>
    <x v="1"/>
    <x v="1"/>
    <s v="3 | 3"/>
    <x v="62"/>
    <n v="70011"/>
    <x v="1"/>
  </r>
  <r>
    <x v="1"/>
    <x v="2"/>
    <n v="-845.5"/>
    <x v="50"/>
    <s v="RIO DIESEL VEICULOS E PECAS S A"/>
    <x v="9"/>
    <s v="'81792"/>
    <x v="2446"/>
    <x v="1"/>
    <x v="1"/>
    <x v="1"/>
    <x v="1"/>
    <x v="1"/>
    <x v="1"/>
    <s v="1 | 2"/>
    <x v="62"/>
    <n v="70011"/>
    <x v="1"/>
  </r>
  <r>
    <x v="1"/>
    <x v="2"/>
    <n v="-845.5"/>
    <x v="50"/>
    <s v="RIO DIESEL VEICULOS E PECAS S A"/>
    <x v="9"/>
    <s v="'81792"/>
    <x v="2446"/>
    <x v="1"/>
    <x v="1"/>
    <x v="1"/>
    <x v="1"/>
    <x v="1"/>
    <x v="1"/>
    <s v="2 | 2"/>
    <x v="62"/>
    <n v="70011"/>
    <x v="1"/>
  </r>
  <r>
    <x v="1"/>
    <x v="2"/>
    <n v="-841.8"/>
    <x v="50"/>
    <s v="TCW MANGUEIRAS E CONEXOES LTDA"/>
    <x v="9"/>
    <s v="'35554"/>
    <x v="2447"/>
    <x v="1"/>
    <x v="1"/>
    <x v="1"/>
    <x v="1"/>
    <x v="1"/>
    <x v="1"/>
    <s v="1 | 1"/>
    <x v="62"/>
    <n v="70011"/>
    <x v="1"/>
  </r>
  <r>
    <x v="1"/>
    <x v="2"/>
    <n v="-839.68"/>
    <x v="47"/>
    <s v="INSTITUTO NACIONAL DO SEGURO SOCIAL - INSS"/>
    <x v="4"/>
    <s v="'1014767"/>
    <x v="2448"/>
    <x v="0"/>
    <x v="0"/>
    <x v="6"/>
    <x v="6"/>
    <x v="17"/>
    <x v="13"/>
    <s v="1 | 1"/>
    <x v="56"/>
    <n v="2001"/>
    <x v="1"/>
  </r>
  <r>
    <x v="1"/>
    <x v="2"/>
    <n v="-836.56"/>
    <x v="50"/>
    <s v="RIO DIESEL VEICULOS E PECAS S A"/>
    <x v="9"/>
    <s v="'336257"/>
    <x v="2449"/>
    <x v="1"/>
    <x v="1"/>
    <x v="1"/>
    <x v="1"/>
    <x v="1"/>
    <x v="1"/>
    <s v="1 | 2"/>
    <x v="62"/>
    <n v="70011"/>
    <x v="1"/>
  </r>
  <r>
    <x v="1"/>
    <x v="2"/>
    <n v="-836.55"/>
    <x v="50"/>
    <s v="RIO DIESEL VEICULOS E PECAS S A"/>
    <x v="9"/>
    <s v="'336257"/>
    <x v="2449"/>
    <x v="1"/>
    <x v="1"/>
    <x v="1"/>
    <x v="1"/>
    <x v="1"/>
    <x v="1"/>
    <s v="2 | 2"/>
    <x v="62"/>
    <n v="70011"/>
    <x v="1"/>
  </r>
  <r>
    <x v="1"/>
    <x v="2"/>
    <n v="-833.62"/>
    <x v="50"/>
    <s v="TRANSRIO CAMINHOES, ONIBUS, MAQUINAS E MOTORES LTDA"/>
    <x v="9"/>
    <s v="'340261"/>
    <x v="2441"/>
    <x v="1"/>
    <x v="1"/>
    <x v="1"/>
    <x v="1"/>
    <x v="1"/>
    <x v="1"/>
    <s v="3 | 3"/>
    <x v="62"/>
    <n v="70011"/>
    <x v="1"/>
  </r>
  <r>
    <x v="1"/>
    <x v="2"/>
    <n v="-833.39"/>
    <x v="50"/>
    <s v="TRANSRIO CAMINHOES, ONIBUS, MAQUINAS E MOTORES LTDA"/>
    <x v="9"/>
    <s v="'340261"/>
    <x v="2441"/>
    <x v="1"/>
    <x v="1"/>
    <x v="1"/>
    <x v="1"/>
    <x v="1"/>
    <x v="1"/>
    <s v="1 | 3"/>
    <x v="62"/>
    <n v="70011"/>
    <x v="1"/>
  </r>
  <r>
    <x v="1"/>
    <x v="2"/>
    <n v="-833.37"/>
    <x v="50"/>
    <s v="TRANSRIO CAMINHOES, ONIBUS, MAQUINAS E MOTORES LTDA"/>
    <x v="9"/>
    <s v="'340261"/>
    <x v="2441"/>
    <x v="1"/>
    <x v="1"/>
    <x v="1"/>
    <x v="1"/>
    <x v="1"/>
    <x v="1"/>
    <s v="2 | 3"/>
    <x v="62"/>
    <n v="70011"/>
    <x v="1"/>
  </r>
  <r>
    <x v="1"/>
    <x v="2"/>
    <n v="-831.17"/>
    <x v="27"/>
    <s v="FUNDO DE GARANTIA DO TEMPO DE SERVICO"/>
    <x v="3"/>
    <s v="'1015170"/>
    <x v="2335"/>
    <x v="3"/>
    <x v="3"/>
    <x v="2"/>
    <x v="2"/>
    <x v="14"/>
    <x v="12"/>
    <s v="1 | 1"/>
    <x v="32"/>
    <n v="40026"/>
    <x v="1"/>
  </r>
  <r>
    <x v="1"/>
    <x v="2"/>
    <n v="-829.73"/>
    <x v="13"/>
    <s v="SOCIEDADE DE ENSINO SUPERIOR ESTACIO DE SA LTDA"/>
    <x v="2"/>
    <s v="'2023.92.680595-9"/>
    <x v="937"/>
    <x v="8"/>
    <x v="7"/>
    <x v="2"/>
    <x v="2"/>
    <x v="6"/>
    <x v="3"/>
    <s v="1 | 1"/>
    <x v="16"/>
    <n v="8003"/>
    <x v="1"/>
  </r>
  <r>
    <x v="1"/>
    <x v="2"/>
    <n v="-826.19"/>
    <x v="34"/>
    <s v="UNIMED-RIO COOPERATIVA DE TRABALHO MEDICO DO RIO DE JANEIRO LTDA"/>
    <x v="7"/>
    <s v="'34370746"/>
    <x v="2197"/>
    <x v="6"/>
    <x v="1"/>
    <x v="1"/>
    <x v="1"/>
    <x v="3"/>
    <x v="3"/>
    <s v="1 | 1"/>
    <x v="49"/>
    <n v="7003"/>
    <x v="1"/>
  </r>
  <r>
    <x v="1"/>
    <x v="2"/>
    <n v="-825.82"/>
    <x v="35"/>
    <s v="SECRETARIA DA RECEITA FEDERAL DO BRASIL - RFB"/>
    <x v="4"/>
    <s v="'1015359"/>
    <x v="2241"/>
    <x v="23"/>
    <x v="16"/>
    <x v="2"/>
    <x v="2"/>
    <x v="14"/>
    <x v="12"/>
    <s v="1 | 1"/>
    <x v="41"/>
    <n v="1002"/>
    <x v="1"/>
  </r>
  <r>
    <x v="1"/>
    <x v="2"/>
    <n v="-820"/>
    <x v="50"/>
    <s v="TRANSRIO CAMINHOES, ONIBUS, MAQUINAS E MOTORES LTDA"/>
    <x v="9"/>
    <s v="'344638"/>
    <x v="2450"/>
    <x v="1"/>
    <x v="1"/>
    <x v="1"/>
    <x v="1"/>
    <x v="1"/>
    <x v="1"/>
    <s v="1 | 1"/>
    <x v="62"/>
    <n v="70011"/>
    <x v="1"/>
  </r>
  <r>
    <x v="1"/>
    <x v="2"/>
    <n v="-814.2"/>
    <x v="39"/>
    <s v="RIOPAR PARTICIPACOES S.A."/>
    <x v="2"/>
    <s v="' 73183103"/>
    <x v="2294"/>
    <x v="29"/>
    <x v="19"/>
    <x v="1"/>
    <x v="1"/>
    <x v="3"/>
    <x v="3"/>
    <s v="1 | 1"/>
    <x v="58"/>
    <n v="60012"/>
    <x v="1"/>
  </r>
  <r>
    <x v="1"/>
    <x v="2"/>
    <n v="-811.75"/>
    <x v="3"/>
    <s v="SODEXO PASS DO BRASIL SERVICOS E COMERCIO S.A."/>
    <x v="2"/>
    <s v="'445983001"/>
    <x v="2451"/>
    <x v="7"/>
    <x v="6"/>
    <x v="1"/>
    <x v="1"/>
    <x v="3"/>
    <x v="3"/>
    <s v="1 | 1"/>
    <x v="3"/>
    <n v="3008"/>
    <x v="1"/>
  </r>
  <r>
    <x v="1"/>
    <x v="2"/>
    <n v="-808.34"/>
    <x v="61"/>
    <s v="GRANVIA AUTO PECAS LTDA"/>
    <x v="9"/>
    <s v="'108590"/>
    <x v="2452"/>
    <x v="4"/>
    <x v="4"/>
    <x v="1"/>
    <x v="1"/>
    <x v="8"/>
    <x v="6"/>
    <s v="3 | 3"/>
    <x v="73"/>
    <n v="40033"/>
    <x v="1"/>
  </r>
  <r>
    <x v="1"/>
    <x v="2"/>
    <n v="-808.33"/>
    <x v="61"/>
    <s v="GRANVIA AUTO PECAS LTDA"/>
    <x v="9"/>
    <s v="'108590"/>
    <x v="2452"/>
    <x v="4"/>
    <x v="4"/>
    <x v="1"/>
    <x v="1"/>
    <x v="8"/>
    <x v="6"/>
    <s v="1 | 3"/>
    <x v="73"/>
    <n v="40033"/>
    <x v="1"/>
  </r>
  <r>
    <x v="1"/>
    <x v="2"/>
    <n v="-808.33"/>
    <x v="61"/>
    <s v="GRANVIA AUTO PECAS LTDA"/>
    <x v="9"/>
    <s v="'108590"/>
    <x v="2452"/>
    <x v="4"/>
    <x v="4"/>
    <x v="1"/>
    <x v="1"/>
    <x v="8"/>
    <x v="6"/>
    <s v="2 | 3"/>
    <x v="73"/>
    <n v="40033"/>
    <x v="1"/>
  </r>
  <r>
    <x v="1"/>
    <x v="2"/>
    <n v="-808.2"/>
    <x v="34"/>
    <s v="UNIMED-RIO COOPERATIVA DE TRABALHO MEDICO DO RIO DE JANEIRO LTDA"/>
    <x v="7"/>
    <s v="'34370749"/>
    <x v="2120"/>
    <x v="29"/>
    <x v="19"/>
    <x v="1"/>
    <x v="1"/>
    <x v="3"/>
    <x v="3"/>
    <s v="1 | 1"/>
    <x v="49"/>
    <n v="60013"/>
    <x v="1"/>
  </r>
  <r>
    <x v="1"/>
    <x v="2"/>
    <n v="-801.58"/>
    <x v="43"/>
    <s v="ITAU UNIBANCO S.A."/>
    <x v="8"/>
    <s v="'1014284"/>
    <x v="2453"/>
    <x v="0"/>
    <x v="0"/>
    <x v="7"/>
    <x v="7"/>
    <x v="18"/>
    <x v="14"/>
    <s v="1 | 1"/>
    <x v="52"/>
    <n v="2001"/>
    <x v="1"/>
  </r>
  <r>
    <x v="1"/>
    <x v="2"/>
    <n v="-796.45"/>
    <x v="13"/>
    <s v="FACULDADES CATOLICAS"/>
    <x v="2"/>
    <s v="'1009177"/>
    <x v="950"/>
    <x v="23"/>
    <x v="16"/>
    <x v="2"/>
    <x v="2"/>
    <x v="6"/>
    <x v="3"/>
    <s v="10 | 10"/>
    <x v="16"/>
    <n v="1002"/>
    <x v="1"/>
  </r>
  <r>
    <x v="1"/>
    <x v="2"/>
    <n v="-795.8"/>
    <x v="39"/>
    <s v="RIOPAR PARTICIPACOES S.A."/>
    <x v="2"/>
    <s v="'73190612"/>
    <x v="2086"/>
    <x v="29"/>
    <x v="19"/>
    <x v="1"/>
    <x v="1"/>
    <x v="3"/>
    <x v="3"/>
    <s v="1 | 1"/>
    <x v="58"/>
    <n v="60011"/>
    <x v="1"/>
  </r>
  <r>
    <x v="1"/>
    <x v="2"/>
    <n v="-793.1"/>
    <x v="35"/>
    <s v="SECRETARIA DA RECEITA FEDERAL DO BRASIL - RFB"/>
    <x v="4"/>
    <s v="'1015355"/>
    <x v="2210"/>
    <x v="8"/>
    <x v="7"/>
    <x v="2"/>
    <x v="2"/>
    <x v="14"/>
    <x v="12"/>
    <s v="1 | 1"/>
    <x v="41"/>
    <n v="8003"/>
    <x v="1"/>
  </r>
  <r>
    <x v="1"/>
    <x v="2"/>
    <n v="-792.5"/>
    <x v="34"/>
    <s v="UNIMED-RIO COOPERATIVA DE TRABALHO MEDICO DO RIO DE JANEIRO LTDA"/>
    <x v="7"/>
    <s v="'34370749"/>
    <x v="2120"/>
    <x v="10"/>
    <x v="9"/>
    <x v="2"/>
    <x v="2"/>
    <x v="6"/>
    <x v="3"/>
    <s v="1 | 1"/>
    <x v="40"/>
    <n v="8001"/>
    <x v="1"/>
  </r>
  <r>
    <x v="1"/>
    <x v="2"/>
    <n v="-790.60500000000002"/>
    <x v="29"/>
    <s v="LANÇAMENTO MANUAL"/>
    <x v="1"/>
    <m/>
    <x v="560"/>
    <x v="19"/>
    <x v="14"/>
    <x v="2"/>
    <x v="2"/>
    <x v="4"/>
    <x v="2"/>
    <m/>
    <x v="34"/>
    <n v="3003"/>
    <x v="0"/>
  </r>
  <r>
    <x v="1"/>
    <x v="2"/>
    <n v="-786.3"/>
    <x v="50"/>
    <s v="TCW MANGUEIRAS E CONEXOES LTDA"/>
    <x v="9"/>
    <s v="'35922"/>
    <x v="2408"/>
    <x v="1"/>
    <x v="1"/>
    <x v="1"/>
    <x v="1"/>
    <x v="1"/>
    <x v="1"/>
    <s v="1 | 1"/>
    <x v="62"/>
    <n v="70011"/>
    <x v="1"/>
  </r>
  <r>
    <x v="1"/>
    <x v="2"/>
    <n v="-784.81"/>
    <x v="19"/>
    <s v="BRF - CONSULTORIA EMPRESARIAL LTDA"/>
    <x v="7"/>
    <s v="'71"/>
    <x v="2454"/>
    <x v="9"/>
    <x v="8"/>
    <x v="2"/>
    <x v="2"/>
    <x v="10"/>
    <x v="8"/>
    <s v="1 | 1"/>
    <x v="22"/>
    <n v="8002"/>
    <x v="1"/>
  </r>
  <r>
    <x v="1"/>
    <x v="2"/>
    <n v="-779.64"/>
    <x v="20"/>
    <s v="UNIMED-RIO COOPERATIVA DE TRABALHO MEDICO DO RIO DE JANEIRO LTDA"/>
    <x v="7"/>
    <s v="'34370755"/>
    <x v="2455"/>
    <x v="29"/>
    <x v="19"/>
    <x v="1"/>
    <x v="1"/>
    <x v="3"/>
    <x v="3"/>
    <s v="1 | 1"/>
    <x v="24"/>
    <n v="60011"/>
    <x v="1"/>
  </r>
  <r>
    <x v="1"/>
    <x v="2"/>
    <n v="-779.44"/>
    <x v="50"/>
    <s v="TRANSRIO CAMINHOES, ONIBUS, MAQUINAS E MOTORES LTDA"/>
    <x v="9"/>
    <s v="'342646"/>
    <x v="2456"/>
    <x v="1"/>
    <x v="1"/>
    <x v="1"/>
    <x v="1"/>
    <x v="1"/>
    <x v="1"/>
    <s v="3 | 3"/>
    <x v="62"/>
    <n v="70011"/>
    <x v="1"/>
  </r>
  <r>
    <x v="1"/>
    <x v="2"/>
    <n v="-779.44"/>
    <x v="50"/>
    <s v="TRANSRIO CAMINHOES, ONIBUS, MAQUINAS E MOTORES LTDA"/>
    <x v="9"/>
    <s v="'342652"/>
    <x v="2456"/>
    <x v="1"/>
    <x v="1"/>
    <x v="1"/>
    <x v="1"/>
    <x v="1"/>
    <x v="1"/>
    <s v="3 | 3"/>
    <x v="62"/>
    <n v="70011"/>
    <x v="1"/>
  </r>
  <r>
    <x v="1"/>
    <x v="2"/>
    <n v="-779.44"/>
    <x v="50"/>
    <s v="TRANSRIO CAMINHOES, ONIBUS, MAQUINAS E MOTORES LTDA"/>
    <x v="9"/>
    <s v="'342659"/>
    <x v="2456"/>
    <x v="1"/>
    <x v="1"/>
    <x v="1"/>
    <x v="1"/>
    <x v="1"/>
    <x v="1"/>
    <s v="3 | 3"/>
    <x v="62"/>
    <n v="70011"/>
    <x v="1"/>
  </r>
  <r>
    <x v="1"/>
    <x v="2"/>
    <n v="-779.22"/>
    <x v="50"/>
    <s v="TRANSRIO CAMINHOES, ONIBUS, MAQUINAS E MOTORES LTDA"/>
    <x v="9"/>
    <s v="'342646"/>
    <x v="2456"/>
    <x v="1"/>
    <x v="1"/>
    <x v="1"/>
    <x v="1"/>
    <x v="1"/>
    <x v="1"/>
    <s v="1 | 3"/>
    <x v="62"/>
    <n v="70011"/>
    <x v="1"/>
  </r>
  <r>
    <x v="1"/>
    <x v="2"/>
    <n v="-779.22"/>
    <x v="50"/>
    <s v="TRANSRIO CAMINHOES, ONIBUS, MAQUINAS E MOTORES LTDA"/>
    <x v="9"/>
    <s v="'342652"/>
    <x v="2456"/>
    <x v="1"/>
    <x v="1"/>
    <x v="1"/>
    <x v="1"/>
    <x v="1"/>
    <x v="1"/>
    <s v="1 | 3"/>
    <x v="62"/>
    <n v="70011"/>
    <x v="1"/>
  </r>
  <r>
    <x v="1"/>
    <x v="2"/>
    <n v="-779.22"/>
    <x v="50"/>
    <s v="TRANSRIO CAMINHOES, ONIBUS, MAQUINAS E MOTORES LTDA"/>
    <x v="9"/>
    <s v="'342659"/>
    <x v="2456"/>
    <x v="1"/>
    <x v="1"/>
    <x v="1"/>
    <x v="1"/>
    <x v="1"/>
    <x v="1"/>
    <s v="1 | 3"/>
    <x v="62"/>
    <n v="70011"/>
    <x v="1"/>
  </r>
  <r>
    <x v="1"/>
    <x v="2"/>
    <n v="-779.2"/>
    <x v="50"/>
    <s v="TRANSRIO CAMINHOES, ONIBUS, MAQUINAS E MOTORES LTDA"/>
    <x v="9"/>
    <s v="'342646"/>
    <x v="2456"/>
    <x v="1"/>
    <x v="1"/>
    <x v="1"/>
    <x v="1"/>
    <x v="1"/>
    <x v="1"/>
    <s v="2 | 3"/>
    <x v="62"/>
    <n v="70011"/>
    <x v="1"/>
  </r>
  <r>
    <x v="1"/>
    <x v="2"/>
    <n v="-779.2"/>
    <x v="50"/>
    <s v="TRANSRIO CAMINHOES, ONIBUS, MAQUINAS E MOTORES LTDA"/>
    <x v="9"/>
    <s v="'342652"/>
    <x v="2456"/>
    <x v="1"/>
    <x v="1"/>
    <x v="1"/>
    <x v="1"/>
    <x v="1"/>
    <x v="1"/>
    <s v="2 | 3"/>
    <x v="62"/>
    <n v="70011"/>
    <x v="1"/>
  </r>
  <r>
    <x v="1"/>
    <x v="2"/>
    <n v="-779.2"/>
    <x v="50"/>
    <s v="TRANSRIO CAMINHOES, ONIBUS, MAQUINAS E MOTORES LTDA"/>
    <x v="9"/>
    <s v="'342659"/>
    <x v="2456"/>
    <x v="1"/>
    <x v="1"/>
    <x v="1"/>
    <x v="1"/>
    <x v="1"/>
    <x v="1"/>
    <s v="2 | 3"/>
    <x v="62"/>
    <n v="70011"/>
    <x v="1"/>
  </r>
  <r>
    <x v="1"/>
    <x v="2"/>
    <n v="-778.8"/>
    <x v="50"/>
    <s v="GRANVIA AUTO PECAS LTDA"/>
    <x v="9"/>
    <s v="'108454"/>
    <x v="2457"/>
    <x v="1"/>
    <x v="1"/>
    <x v="1"/>
    <x v="1"/>
    <x v="1"/>
    <x v="1"/>
    <s v="1 | 1"/>
    <x v="62"/>
    <n v="70011"/>
    <x v="1"/>
  </r>
  <r>
    <x v="1"/>
    <x v="2"/>
    <n v="-777.8"/>
    <x v="39"/>
    <s v="RIOPAR PARTICIPACOES S.A."/>
    <x v="2"/>
    <s v="'73190456"/>
    <x v="2086"/>
    <x v="27"/>
    <x v="19"/>
    <x v="1"/>
    <x v="1"/>
    <x v="3"/>
    <x v="3"/>
    <s v="1 | 1"/>
    <x v="58"/>
    <n v="60021"/>
    <x v="1"/>
  </r>
  <r>
    <x v="1"/>
    <x v="2"/>
    <n v="-772.2"/>
    <x v="22"/>
    <s v="MDM SOLUCOES LTDA"/>
    <x v="7"/>
    <s v="'40280"/>
    <x v="978"/>
    <x v="24"/>
    <x v="17"/>
    <x v="2"/>
    <x v="2"/>
    <x v="10"/>
    <x v="8"/>
    <s v="1 | 1"/>
    <x v="26"/>
    <n v="8006"/>
    <x v="1"/>
  </r>
  <r>
    <x v="1"/>
    <x v="2"/>
    <n v="-768.31"/>
    <x v="48"/>
    <s v="AGUAS DO RIO 4 SPE S.A"/>
    <x v="2"/>
    <s v="'470363"/>
    <x v="2458"/>
    <x v="2"/>
    <x v="2"/>
    <x v="1"/>
    <x v="1"/>
    <x v="15"/>
    <x v="5"/>
    <s v="1 | 1"/>
    <x v="59"/>
    <n v="40041"/>
    <x v="1"/>
  </r>
  <r>
    <x v="1"/>
    <x v="2"/>
    <n v="-763.68"/>
    <x v="35"/>
    <s v="SECRETARIA DA RECEITA FEDERAL DO BRASIL - RFB"/>
    <x v="4"/>
    <s v="'1015347"/>
    <x v="2160"/>
    <x v="29"/>
    <x v="19"/>
    <x v="1"/>
    <x v="1"/>
    <x v="16"/>
    <x v="12"/>
    <s v="1 | 1"/>
    <x v="47"/>
    <n v="60012"/>
    <x v="1"/>
  </r>
  <r>
    <x v="1"/>
    <x v="2"/>
    <n v="-757.28"/>
    <x v="27"/>
    <s v="FUNDO DE GARANTIA DO TEMPO DE SERVICO"/>
    <x v="3"/>
    <s v="'1015152"/>
    <x v="2091"/>
    <x v="27"/>
    <x v="19"/>
    <x v="1"/>
    <x v="1"/>
    <x v="16"/>
    <x v="12"/>
    <s v="1 | 1"/>
    <x v="42"/>
    <n v="60021"/>
    <x v="1"/>
  </r>
  <r>
    <x v="1"/>
    <x v="2"/>
    <n v="-755.26"/>
    <x v="50"/>
    <s v="TRANSRIO CAMINHOES, ONIBUS, MAQUINAS E MOTORES LTDA"/>
    <x v="9"/>
    <s v="'344027"/>
    <x v="2250"/>
    <x v="1"/>
    <x v="1"/>
    <x v="1"/>
    <x v="1"/>
    <x v="1"/>
    <x v="1"/>
    <s v="3 | 3"/>
    <x v="62"/>
    <n v="70011"/>
    <x v="1"/>
  </r>
  <r>
    <x v="1"/>
    <x v="2"/>
    <n v="-755.05"/>
    <x v="50"/>
    <s v="TRANSRIO CAMINHOES, ONIBUS, MAQUINAS E MOTORES LTDA"/>
    <x v="9"/>
    <s v="'344027"/>
    <x v="2250"/>
    <x v="1"/>
    <x v="1"/>
    <x v="1"/>
    <x v="1"/>
    <x v="1"/>
    <x v="1"/>
    <s v="1 | 3"/>
    <x v="62"/>
    <n v="70011"/>
    <x v="1"/>
  </r>
  <r>
    <x v="1"/>
    <x v="2"/>
    <n v="-755.04"/>
    <x v="50"/>
    <s v="TRANSRIO CAMINHOES, ONIBUS, MAQUINAS E MOTORES LTDA"/>
    <x v="9"/>
    <s v="'344027"/>
    <x v="2250"/>
    <x v="1"/>
    <x v="1"/>
    <x v="1"/>
    <x v="1"/>
    <x v="1"/>
    <x v="1"/>
    <s v="2 | 3"/>
    <x v="62"/>
    <n v="70011"/>
    <x v="1"/>
  </r>
  <r>
    <x v="1"/>
    <x v="2"/>
    <n v="-749.74"/>
    <x v="50"/>
    <s v="TRANSRIO CAMINHOES, ONIBUS, MAQUINAS E MOTORES LTDA"/>
    <x v="9"/>
    <s v="'344026"/>
    <x v="2459"/>
    <x v="1"/>
    <x v="1"/>
    <x v="1"/>
    <x v="1"/>
    <x v="1"/>
    <x v="1"/>
    <s v="3 | 3"/>
    <x v="62"/>
    <n v="70011"/>
    <x v="1"/>
  </r>
  <r>
    <x v="1"/>
    <x v="2"/>
    <n v="-749.53"/>
    <x v="50"/>
    <s v="TRANSRIO CAMINHOES, ONIBUS, MAQUINAS E MOTORES LTDA"/>
    <x v="9"/>
    <s v="'344026"/>
    <x v="2459"/>
    <x v="1"/>
    <x v="1"/>
    <x v="1"/>
    <x v="1"/>
    <x v="1"/>
    <x v="1"/>
    <s v="1 | 3"/>
    <x v="62"/>
    <n v="70011"/>
    <x v="1"/>
  </r>
  <r>
    <x v="1"/>
    <x v="2"/>
    <n v="-749.52"/>
    <x v="50"/>
    <s v="TRANSRIO CAMINHOES, ONIBUS, MAQUINAS E MOTORES LTDA"/>
    <x v="9"/>
    <s v="'344026"/>
    <x v="2459"/>
    <x v="1"/>
    <x v="1"/>
    <x v="1"/>
    <x v="1"/>
    <x v="1"/>
    <x v="1"/>
    <s v="2 | 3"/>
    <x v="62"/>
    <n v="70011"/>
    <x v="1"/>
  </r>
  <r>
    <x v="1"/>
    <x v="2"/>
    <n v="-746.52333333333343"/>
    <x v="29"/>
    <s v="LANÇAMENTO MANUAL"/>
    <x v="1"/>
    <m/>
    <x v="560"/>
    <x v="8"/>
    <x v="7"/>
    <x v="2"/>
    <x v="2"/>
    <x v="4"/>
    <x v="2"/>
    <m/>
    <x v="34"/>
    <n v="8003"/>
    <x v="0"/>
  </r>
  <r>
    <x v="1"/>
    <x v="2"/>
    <n v="-745.41"/>
    <x v="35"/>
    <s v="SECRETARIA DA RECEITA FEDERAL DO BRASIL - RFB"/>
    <x v="4"/>
    <s v="'1015387"/>
    <x v="2073"/>
    <x v="10"/>
    <x v="9"/>
    <x v="2"/>
    <x v="2"/>
    <x v="14"/>
    <x v="12"/>
    <s v="1 | 1"/>
    <x v="41"/>
    <n v="8001"/>
    <x v="1"/>
  </r>
  <r>
    <x v="1"/>
    <x v="2"/>
    <n v="-744.6"/>
    <x v="27"/>
    <s v="FUNDO DE GARANTIA DO TEMPO DE SERVICO"/>
    <x v="3"/>
    <s v="'1015152"/>
    <x v="2091"/>
    <x v="22"/>
    <x v="0"/>
    <x v="2"/>
    <x v="2"/>
    <x v="14"/>
    <x v="12"/>
    <s v="1 | 1"/>
    <x v="32"/>
    <n v="3002"/>
    <x v="1"/>
  </r>
  <r>
    <x v="1"/>
    <x v="2"/>
    <n v="-742.71833333333336"/>
    <x v="29"/>
    <s v="LANÇAMENTO MANUAL"/>
    <x v="1"/>
    <m/>
    <x v="560"/>
    <x v="21"/>
    <x v="15"/>
    <x v="2"/>
    <x v="2"/>
    <x v="4"/>
    <x v="2"/>
    <m/>
    <x v="34"/>
    <n v="3004"/>
    <x v="0"/>
  </r>
  <r>
    <x v="1"/>
    <x v="2"/>
    <n v="-740.01"/>
    <x v="34"/>
    <s v="UNIMED-RIO COOPERATIVA DE TRABALHO MEDICO DO RIO DE JANEIRO LTDA"/>
    <x v="7"/>
    <s v="'34370748"/>
    <x v="2345"/>
    <x v="8"/>
    <x v="7"/>
    <x v="2"/>
    <x v="2"/>
    <x v="6"/>
    <x v="3"/>
    <s v="1 | 1"/>
    <x v="40"/>
    <n v="8003"/>
    <x v="1"/>
  </r>
  <r>
    <x v="1"/>
    <x v="2"/>
    <n v="-734.7"/>
    <x v="35"/>
    <s v="SECRETARIA DA RECEITA FEDERAL DO BRASIL - RFB"/>
    <x v="4"/>
    <s v="'1015387"/>
    <x v="2073"/>
    <x v="22"/>
    <x v="0"/>
    <x v="2"/>
    <x v="2"/>
    <x v="14"/>
    <x v="12"/>
    <s v="1 | 1"/>
    <x v="41"/>
    <n v="3002"/>
    <x v="1"/>
  </r>
  <r>
    <x v="1"/>
    <x v="2"/>
    <n v="-734.63"/>
    <x v="35"/>
    <s v="SECRETARIA DA RECEITA FEDERAL DO BRASIL - RFB"/>
    <x v="4"/>
    <s v="'1015355"/>
    <x v="2210"/>
    <x v="27"/>
    <x v="19"/>
    <x v="1"/>
    <x v="1"/>
    <x v="16"/>
    <x v="12"/>
    <s v="1 | 1"/>
    <x v="47"/>
    <n v="60022"/>
    <x v="1"/>
  </r>
  <r>
    <x v="1"/>
    <x v="2"/>
    <n v="-734.54"/>
    <x v="109"/>
    <s v="TORO RECAUCHUTAGEM LTDA"/>
    <x v="7"/>
    <s v="'44596"/>
    <x v="2460"/>
    <x v="1"/>
    <x v="1"/>
    <x v="1"/>
    <x v="1"/>
    <x v="1"/>
    <x v="1"/>
    <s v="3 | 3"/>
    <x v="129"/>
    <n v="70011"/>
    <x v="1"/>
  </r>
  <r>
    <x v="1"/>
    <x v="2"/>
    <n v="-734.53"/>
    <x v="109"/>
    <s v="TORO RECAUCHUTAGEM LTDA"/>
    <x v="7"/>
    <s v="'44596"/>
    <x v="2460"/>
    <x v="1"/>
    <x v="1"/>
    <x v="1"/>
    <x v="1"/>
    <x v="1"/>
    <x v="1"/>
    <s v="1 | 3"/>
    <x v="129"/>
    <n v="70011"/>
    <x v="1"/>
  </r>
  <r>
    <x v="1"/>
    <x v="2"/>
    <n v="-734.53"/>
    <x v="109"/>
    <s v="TORO RECAUCHUTAGEM LTDA"/>
    <x v="7"/>
    <s v="'44596"/>
    <x v="2460"/>
    <x v="1"/>
    <x v="1"/>
    <x v="1"/>
    <x v="1"/>
    <x v="1"/>
    <x v="1"/>
    <s v="2 | 3"/>
    <x v="129"/>
    <n v="70011"/>
    <x v="1"/>
  </r>
  <r>
    <x v="1"/>
    <x v="2"/>
    <n v="-733"/>
    <x v="63"/>
    <s v="LANÇAMENTO MANUAL"/>
    <x v="1"/>
    <m/>
    <x v="1356"/>
    <x v="25"/>
    <x v="18"/>
    <x v="1"/>
    <x v="1"/>
    <x v="1"/>
    <x v="1"/>
    <m/>
    <x v="75"/>
    <n v="30011"/>
    <x v="0"/>
  </r>
  <r>
    <x v="1"/>
    <x v="2"/>
    <n v="-732.96"/>
    <x v="63"/>
    <s v="DEPARTAMENTO DE TRANSITO DO ESTADO DO RIO DE JANEIRO"/>
    <x v="4"/>
    <s v="'1014615"/>
    <x v="2461"/>
    <x v="25"/>
    <x v="18"/>
    <x v="1"/>
    <x v="1"/>
    <x v="1"/>
    <x v="1"/>
    <s v="1 | 1"/>
    <x v="75"/>
    <n v="30011"/>
    <x v="1"/>
  </r>
  <r>
    <x v="1"/>
    <x v="2"/>
    <n v="-731.04"/>
    <x v="97"/>
    <s v="CANDEIAS SERVICOS DE APOIO ADMINISTRATIVOS EIRELI"/>
    <x v="7"/>
    <s v="'221"/>
    <x v="2462"/>
    <x v="33"/>
    <x v="16"/>
    <x v="9"/>
    <x v="9"/>
    <x v="20"/>
    <x v="16"/>
    <s v="1 | 1"/>
    <x v="116"/>
    <n v="9001"/>
    <x v="1"/>
  </r>
  <r>
    <x v="1"/>
    <x v="2"/>
    <n v="-727"/>
    <x v="50"/>
    <s v="WLM PARTICIPACOES E COMERCIO DE MAQUINAS E VEICULOS S.A."/>
    <x v="9"/>
    <s v="'46099"/>
    <x v="2463"/>
    <x v="1"/>
    <x v="1"/>
    <x v="1"/>
    <x v="1"/>
    <x v="1"/>
    <x v="1"/>
    <s v="1 | 1"/>
    <x v="62"/>
    <n v="70011"/>
    <x v="1"/>
  </r>
  <r>
    <x v="1"/>
    <x v="2"/>
    <n v="-724.97"/>
    <x v="109"/>
    <s v="TORO RECAUCHUTAGEM LTDA"/>
    <x v="7"/>
    <s v="'44880"/>
    <x v="2464"/>
    <x v="1"/>
    <x v="1"/>
    <x v="1"/>
    <x v="1"/>
    <x v="1"/>
    <x v="1"/>
    <s v="1 | 3"/>
    <x v="129"/>
    <n v="70011"/>
    <x v="1"/>
  </r>
  <r>
    <x v="1"/>
    <x v="2"/>
    <n v="-724.97"/>
    <x v="109"/>
    <s v="TORO RECAUCHUTAGEM LTDA"/>
    <x v="7"/>
    <s v="'44880"/>
    <x v="2464"/>
    <x v="1"/>
    <x v="1"/>
    <x v="1"/>
    <x v="1"/>
    <x v="1"/>
    <x v="1"/>
    <s v="2 | 3"/>
    <x v="129"/>
    <n v="70011"/>
    <x v="1"/>
  </r>
  <r>
    <x v="1"/>
    <x v="2"/>
    <n v="-724.96"/>
    <x v="109"/>
    <s v="TORO RECAUCHUTAGEM LTDA"/>
    <x v="7"/>
    <s v="'44880"/>
    <x v="2464"/>
    <x v="1"/>
    <x v="1"/>
    <x v="1"/>
    <x v="1"/>
    <x v="1"/>
    <x v="1"/>
    <s v="3 | 3"/>
    <x v="129"/>
    <n v="70011"/>
    <x v="1"/>
  </r>
  <r>
    <x v="1"/>
    <x v="2"/>
    <n v="-722.35"/>
    <x v="13"/>
    <s v="ASSOCIACAO BRASILEIRA DE ENSINO UNIVERSITARIO ABEU"/>
    <x v="2"/>
    <s v="'65095"/>
    <x v="964"/>
    <x v="5"/>
    <x v="5"/>
    <x v="2"/>
    <x v="2"/>
    <x v="6"/>
    <x v="3"/>
    <s v="1 | 1"/>
    <x v="16"/>
    <n v="3006"/>
    <x v="1"/>
  </r>
  <r>
    <x v="1"/>
    <x v="2"/>
    <n v="-722.1"/>
    <x v="27"/>
    <s v="FUNDO DE GARANTIA DO TEMPO DE SERVICO"/>
    <x v="3"/>
    <s v="'1015174"/>
    <x v="2213"/>
    <x v="8"/>
    <x v="7"/>
    <x v="2"/>
    <x v="2"/>
    <x v="14"/>
    <x v="12"/>
    <s v="1 | 1"/>
    <x v="32"/>
    <n v="8003"/>
    <x v="1"/>
  </r>
  <r>
    <x v="1"/>
    <x v="2"/>
    <n v="-720.21"/>
    <x v="50"/>
    <s v="TRANSRIO CAMINHOES, ONIBUS, MAQUINAS E MOTORES LTDA"/>
    <x v="9"/>
    <s v="'340263"/>
    <x v="2441"/>
    <x v="1"/>
    <x v="1"/>
    <x v="1"/>
    <x v="1"/>
    <x v="1"/>
    <x v="1"/>
    <s v="3 | 3"/>
    <x v="62"/>
    <n v="70011"/>
    <x v="1"/>
  </r>
  <r>
    <x v="1"/>
    <x v="2"/>
    <n v="-720.01"/>
    <x v="50"/>
    <s v="TRANSRIO CAMINHOES, ONIBUS, MAQUINAS E MOTORES LTDA"/>
    <x v="9"/>
    <s v="'340263"/>
    <x v="2441"/>
    <x v="1"/>
    <x v="1"/>
    <x v="1"/>
    <x v="1"/>
    <x v="1"/>
    <x v="1"/>
    <s v="1 | 3"/>
    <x v="62"/>
    <n v="70011"/>
    <x v="1"/>
  </r>
  <r>
    <x v="1"/>
    <x v="2"/>
    <n v="-720"/>
    <x v="33"/>
    <s v="ANCORA COMERCIO E INDUSTRIA DE ESTOPAS LTDA"/>
    <x v="9"/>
    <s v="'25828"/>
    <x v="966"/>
    <x v="1"/>
    <x v="1"/>
    <x v="2"/>
    <x v="2"/>
    <x v="7"/>
    <x v="5"/>
    <s v="1 | 1"/>
    <x v="39"/>
    <n v="7001"/>
    <x v="1"/>
  </r>
  <r>
    <x v="1"/>
    <x v="2"/>
    <n v="-720"/>
    <x v="28"/>
    <s v="TOP NET BRASIL SERVICOS DE TELECOMUNICACOES LTDA"/>
    <x v="7"/>
    <s v="'13040"/>
    <x v="967"/>
    <x v="24"/>
    <x v="17"/>
    <x v="1"/>
    <x v="1"/>
    <x v="8"/>
    <x v="6"/>
    <s v="1 | 1"/>
    <x v="33"/>
    <n v="80061"/>
    <x v="1"/>
  </r>
  <r>
    <x v="1"/>
    <x v="2"/>
    <n v="-719.99"/>
    <x v="50"/>
    <s v="TRANSRIO CAMINHOES, ONIBUS, MAQUINAS E MOTORES LTDA"/>
    <x v="9"/>
    <s v="'340263"/>
    <x v="2441"/>
    <x v="1"/>
    <x v="1"/>
    <x v="1"/>
    <x v="1"/>
    <x v="1"/>
    <x v="1"/>
    <s v="2 | 3"/>
    <x v="62"/>
    <n v="70011"/>
    <x v="1"/>
  </r>
  <r>
    <x v="1"/>
    <x v="2"/>
    <n v="-716"/>
    <x v="102"/>
    <s v="EKO TRANSPORTES E RECOLHIMENTO DE RESIDUOS LTDA"/>
    <x v="6"/>
    <s v="'1014951"/>
    <x v="1913"/>
    <x v="13"/>
    <x v="2"/>
    <x v="1"/>
    <x v="1"/>
    <x v="8"/>
    <x v="6"/>
    <s v="1 | 1"/>
    <x v="121"/>
    <n v="5003"/>
    <x v="1"/>
  </r>
  <r>
    <x v="1"/>
    <x v="2"/>
    <n v="-714.6"/>
    <x v="50"/>
    <s v="GRANVIA AUTO PECAS LTDA"/>
    <x v="9"/>
    <s v="'109420"/>
    <x v="2465"/>
    <x v="1"/>
    <x v="1"/>
    <x v="1"/>
    <x v="1"/>
    <x v="1"/>
    <x v="1"/>
    <s v="1 | 1"/>
    <x v="62"/>
    <n v="70011"/>
    <x v="1"/>
  </r>
  <r>
    <x v="1"/>
    <x v="2"/>
    <n v="-709.74"/>
    <x v="98"/>
    <s v="BANCO SANTANDER (BRASIL) S.A."/>
    <x v="6"/>
    <s v="'1014401"/>
    <x v="1001"/>
    <x v="0"/>
    <x v="0"/>
    <x v="2"/>
    <x v="2"/>
    <x v="5"/>
    <x v="4"/>
    <s v="1 | 1"/>
    <x v="117"/>
    <n v="20011"/>
    <x v="1"/>
  </r>
  <r>
    <x v="1"/>
    <x v="2"/>
    <n v="-700"/>
    <x v="7"/>
    <s v="JOSE EDUARDO DIAS ALMEIDA"/>
    <x v="8"/>
    <s v="'1014404"/>
    <x v="2466"/>
    <x v="2"/>
    <x v="2"/>
    <x v="2"/>
    <x v="2"/>
    <x v="7"/>
    <x v="5"/>
    <s v="1 | 1"/>
    <x v="9"/>
    <n v="4004"/>
    <x v="1"/>
  </r>
  <r>
    <x v="1"/>
    <x v="2"/>
    <n v="-700"/>
    <x v="7"/>
    <s v="JOSE EDUARDO DIAS ALMEIDA"/>
    <x v="8"/>
    <s v="'1014479"/>
    <x v="2467"/>
    <x v="2"/>
    <x v="2"/>
    <x v="2"/>
    <x v="2"/>
    <x v="7"/>
    <x v="5"/>
    <s v="1 | 1"/>
    <x v="9"/>
    <n v="4004"/>
    <x v="1"/>
  </r>
  <r>
    <x v="1"/>
    <x v="2"/>
    <n v="-700"/>
    <x v="50"/>
    <s v="ALCOBACA DIESEL DISTRIBUIDORA DE AUTOPECAS EIRELI"/>
    <x v="9"/>
    <s v="'21934"/>
    <x v="2468"/>
    <x v="1"/>
    <x v="1"/>
    <x v="1"/>
    <x v="1"/>
    <x v="1"/>
    <x v="1"/>
    <s v="1 | 1"/>
    <x v="62"/>
    <n v="70011"/>
    <x v="1"/>
  </r>
  <r>
    <x v="1"/>
    <x v="2"/>
    <n v="-700"/>
    <x v="19"/>
    <s v="EKO TRANSPORTES E RECOLHIMENTO DE RESIDUOS LTDA"/>
    <x v="6"/>
    <s v="'1015006"/>
    <x v="2469"/>
    <x v="0"/>
    <x v="0"/>
    <x v="2"/>
    <x v="2"/>
    <x v="10"/>
    <x v="8"/>
    <s v="1 | 1"/>
    <x v="22"/>
    <n v="2001"/>
    <x v="1"/>
  </r>
  <r>
    <x v="1"/>
    <x v="2"/>
    <n v="-700"/>
    <x v="5"/>
    <s v="EMPORIO MEGA 100 COMERCIO DE ALIMENTOS S.A."/>
    <x v="9"/>
    <s v="'61299"/>
    <x v="673"/>
    <x v="1"/>
    <x v="1"/>
    <x v="1"/>
    <x v="1"/>
    <x v="3"/>
    <x v="3"/>
    <s v="1 | 2"/>
    <x v="6"/>
    <n v="7001"/>
    <x v="1"/>
  </r>
  <r>
    <x v="1"/>
    <x v="2"/>
    <n v="-700"/>
    <x v="5"/>
    <s v="EMPORIO MEGA 100 COMERCIO DE ALIMENTOS S.A."/>
    <x v="9"/>
    <s v="'61299"/>
    <x v="673"/>
    <x v="1"/>
    <x v="1"/>
    <x v="1"/>
    <x v="1"/>
    <x v="3"/>
    <x v="3"/>
    <s v="2 | 2"/>
    <x v="6"/>
    <n v="7001"/>
    <x v="1"/>
  </r>
  <r>
    <x v="1"/>
    <x v="2"/>
    <n v="-699.86"/>
    <x v="84"/>
    <s v="SECRETARIA DE ESTADO DE FAZENDA - SEFAZ"/>
    <x v="4"/>
    <s v="'1015027"/>
    <x v="1504"/>
    <x v="25"/>
    <x v="18"/>
    <x v="1"/>
    <x v="1"/>
    <x v="1"/>
    <x v="1"/>
    <s v="1 | 1"/>
    <x v="102"/>
    <n v="30011"/>
    <x v="1"/>
  </r>
  <r>
    <x v="1"/>
    <x v="2"/>
    <n v="-698.14"/>
    <x v="88"/>
    <s v="SECRETARIA DA RECEITA FEDERAL DO BRASIL - RFB"/>
    <x v="4"/>
    <s v="'1015199"/>
    <x v="2470"/>
    <x v="0"/>
    <x v="0"/>
    <x v="8"/>
    <x v="8"/>
    <x v="19"/>
    <x v="15"/>
    <s v="1 | 1"/>
    <x v="106"/>
    <n v="20011"/>
    <x v="1"/>
  </r>
  <r>
    <x v="1"/>
    <x v="2"/>
    <n v="-698.14"/>
    <x v="88"/>
    <s v="SECRETARIA DA RECEITA FEDERAL DO BRASIL - RFB"/>
    <x v="4"/>
    <s v="'1015200"/>
    <x v="2470"/>
    <x v="0"/>
    <x v="0"/>
    <x v="8"/>
    <x v="8"/>
    <x v="19"/>
    <x v="15"/>
    <s v="1 | 1"/>
    <x v="106"/>
    <n v="20011"/>
    <x v="1"/>
  </r>
  <r>
    <x v="1"/>
    <x v="2"/>
    <n v="-696.67"/>
    <x v="85"/>
    <s v="IMPORT VANS COMERCIO DE PECAS AUTOMOTIVAS LTDA"/>
    <x v="9"/>
    <s v="'21882"/>
    <x v="2471"/>
    <x v="1"/>
    <x v="1"/>
    <x v="1"/>
    <x v="1"/>
    <x v="1"/>
    <x v="1"/>
    <s v="2 | 3"/>
    <x v="103"/>
    <n v="70012"/>
    <x v="1"/>
  </r>
  <r>
    <x v="1"/>
    <x v="2"/>
    <n v="-696.67"/>
    <x v="85"/>
    <s v="IMPORT VANS COMERCIO DE PECAS AUTOMOTIVAS LTDA"/>
    <x v="9"/>
    <s v="'21882"/>
    <x v="2471"/>
    <x v="1"/>
    <x v="1"/>
    <x v="1"/>
    <x v="1"/>
    <x v="1"/>
    <x v="1"/>
    <s v="3 | 3"/>
    <x v="103"/>
    <n v="70012"/>
    <x v="1"/>
  </r>
  <r>
    <x v="1"/>
    <x v="2"/>
    <n v="-696.66"/>
    <x v="85"/>
    <s v="IMPORT VANS COMERCIO DE PECAS AUTOMOTIVAS LTDA"/>
    <x v="9"/>
    <s v="'21882"/>
    <x v="2471"/>
    <x v="1"/>
    <x v="1"/>
    <x v="1"/>
    <x v="1"/>
    <x v="1"/>
    <x v="1"/>
    <s v="1 | 3"/>
    <x v="103"/>
    <n v="70012"/>
    <x v="1"/>
  </r>
  <r>
    <x v="1"/>
    <x v="2"/>
    <n v="-690"/>
    <x v="50"/>
    <s v="BIG VIDROS DE BENTO RIBEIRO PECAS E ACESSORIOS LTDA"/>
    <x v="9"/>
    <s v="'47577"/>
    <x v="2472"/>
    <x v="1"/>
    <x v="1"/>
    <x v="1"/>
    <x v="1"/>
    <x v="1"/>
    <x v="1"/>
    <s v="1 | 1"/>
    <x v="62"/>
    <n v="70011"/>
    <x v="1"/>
  </r>
  <r>
    <x v="1"/>
    <x v="2"/>
    <n v="-690"/>
    <x v="50"/>
    <s v="COMERCIO DE MOLAS RIO SERTAO LTDA"/>
    <x v="9"/>
    <s v="'14998"/>
    <x v="2473"/>
    <x v="1"/>
    <x v="1"/>
    <x v="1"/>
    <x v="1"/>
    <x v="1"/>
    <x v="1"/>
    <s v="1 | 1"/>
    <x v="62"/>
    <n v="70011"/>
    <x v="1"/>
  </r>
  <r>
    <x v="1"/>
    <x v="2"/>
    <n v="-690"/>
    <x v="50"/>
    <s v="RAM SAVER PECAS E SERVICOS LTDA"/>
    <x v="9"/>
    <s v="'23306"/>
    <x v="2474"/>
    <x v="1"/>
    <x v="1"/>
    <x v="1"/>
    <x v="1"/>
    <x v="1"/>
    <x v="1"/>
    <s v="1 | 1"/>
    <x v="62"/>
    <n v="70011"/>
    <x v="1"/>
  </r>
  <r>
    <x v="1"/>
    <x v="2"/>
    <n v="-689.51"/>
    <x v="44"/>
    <s v="SECRETARIA DA RECEITA FEDERAL DO BRASIL - RFB"/>
    <x v="4"/>
    <s v="'1014878"/>
    <x v="2475"/>
    <x v="0"/>
    <x v="0"/>
    <x v="6"/>
    <x v="6"/>
    <x v="17"/>
    <x v="13"/>
    <s v="1 | 1"/>
    <x v="53"/>
    <n v="20011"/>
    <x v="1"/>
  </r>
  <r>
    <x v="1"/>
    <x v="2"/>
    <n v="-685.24"/>
    <x v="34"/>
    <s v="UNIMED-RIO COOPERATIVA DE TRABALHO MEDICO DO RIO DE JANEIRO LTDA"/>
    <x v="7"/>
    <s v="'34370746"/>
    <x v="2197"/>
    <x v="13"/>
    <x v="2"/>
    <x v="1"/>
    <x v="1"/>
    <x v="3"/>
    <x v="3"/>
    <s v="1 | 1"/>
    <x v="49"/>
    <n v="5003"/>
    <x v="1"/>
  </r>
  <r>
    <x v="1"/>
    <x v="2"/>
    <n v="-682.54"/>
    <x v="62"/>
    <s v="FUNDO DE GARANTIA DO TEMPO DE SERVICO"/>
    <x v="4"/>
    <s v="'1014677"/>
    <x v="2476"/>
    <x v="17"/>
    <x v="2"/>
    <x v="1"/>
    <x v="1"/>
    <x v="16"/>
    <x v="12"/>
    <s v="1 | 1"/>
    <x v="74"/>
    <n v="5006"/>
    <x v="1"/>
  </r>
  <r>
    <x v="1"/>
    <x v="2"/>
    <n v="-677.35"/>
    <x v="39"/>
    <s v="RIOPAR PARTICIPACOES S.A."/>
    <x v="2"/>
    <s v="' 73183103"/>
    <x v="2294"/>
    <x v="29"/>
    <x v="19"/>
    <x v="1"/>
    <x v="1"/>
    <x v="3"/>
    <x v="3"/>
    <s v="1 | 1"/>
    <x v="58"/>
    <n v="60011"/>
    <x v="1"/>
  </r>
  <r>
    <x v="1"/>
    <x v="2"/>
    <n v="-673.15"/>
    <x v="30"/>
    <s v="SECRETARIA DA RECEITA FEDERAL DO BRASIL - RFB"/>
    <x v="4"/>
    <s v="'1015346"/>
    <x v="2293"/>
    <x v="6"/>
    <x v="1"/>
    <x v="1"/>
    <x v="1"/>
    <x v="16"/>
    <x v="12"/>
    <s v="1 | 1"/>
    <x v="90"/>
    <n v="7003"/>
    <x v="1"/>
  </r>
  <r>
    <x v="1"/>
    <x v="2"/>
    <n v="-670.5"/>
    <x v="3"/>
    <s v="SODEXO PASS DO BRASIL SERVICOS E COMERCIO S.A."/>
    <x v="2"/>
    <s v="'583012001"/>
    <x v="2153"/>
    <x v="16"/>
    <x v="11"/>
    <x v="1"/>
    <x v="1"/>
    <x v="3"/>
    <x v="3"/>
    <s v="1 | 1"/>
    <x v="3"/>
    <n v="7002"/>
    <x v="1"/>
  </r>
  <r>
    <x v="1"/>
    <x v="2"/>
    <n v="-670"/>
    <x v="11"/>
    <s v="LUCILENE ARAUJO DE SOUSA SAMPAIO 13981400747"/>
    <x v="9"/>
    <s v="'6384184"/>
    <x v="1763"/>
    <x v="5"/>
    <x v="5"/>
    <x v="2"/>
    <x v="2"/>
    <x v="10"/>
    <x v="8"/>
    <s v="1 | 1"/>
    <x v="13"/>
    <n v="3006"/>
    <x v="1"/>
  </r>
  <r>
    <x v="1"/>
    <x v="2"/>
    <n v="-670"/>
    <x v="50"/>
    <s v="TRANSRIO CAMINHOES, ONIBUS, MAQUINAS E MOTORES LTDA"/>
    <x v="9"/>
    <s v="'343953"/>
    <x v="2477"/>
    <x v="1"/>
    <x v="1"/>
    <x v="1"/>
    <x v="1"/>
    <x v="1"/>
    <x v="1"/>
    <s v="1 | 1"/>
    <x v="62"/>
    <n v="70011"/>
    <x v="1"/>
  </r>
  <r>
    <x v="1"/>
    <x v="2"/>
    <n v="-670"/>
    <x v="23"/>
    <s v="CARLOS HENRIQUE TITONELI PINHEIRO 17323103789"/>
    <x v="7"/>
    <s v="'14"/>
    <x v="2478"/>
    <x v="29"/>
    <x v="19"/>
    <x v="1"/>
    <x v="1"/>
    <x v="8"/>
    <x v="6"/>
    <s v="1 | 1"/>
    <x v="28"/>
    <n v="60012"/>
    <x v="1"/>
  </r>
  <r>
    <x v="1"/>
    <x v="2"/>
    <n v="-667.55666666666673"/>
    <x v="29"/>
    <s v="LANÇAMENTO MANUAL"/>
    <x v="1"/>
    <m/>
    <x v="560"/>
    <x v="23"/>
    <x v="16"/>
    <x v="2"/>
    <x v="2"/>
    <x v="4"/>
    <x v="2"/>
    <m/>
    <x v="34"/>
    <n v="1002"/>
    <x v="0"/>
  </r>
  <r>
    <x v="1"/>
    <x v="2"/>
    <n v="-666.26"/>
    <x v="34"/>
    <s v="UNIMED-RIO COOPERATIVA DE TRABALHO MEDICO DO RIO DE JANEIRO LTDA"/>
    <x v="7"/>
    <s v="'34370745"/>
    <x v="2282"/>
    <x v="18"/>
    <x v="13"/>
    <x v="2"/>
    <x v="2"/>
    <x v="6"/>
    <x v="3"/>
    <s v="1 | 1"/>
    <x v="40"/>
    <n v="4001"/>
    <x v="1"/>
  </r>
  <r>
    <x v="1"/>
    <x v="2"/>
    <n v="-657.45"/>
    <x v="106"/>
    <s v="VIBRA ENERGIA S.A"/>
    <x v="9"/>
    <s v="'2072881"/>
    <x v="2479"/>
    <x v="1"/>
    <x v="1"/>
    <x v="1"/>
    <x v="1"/>
    <x v="1"/>
    <x v="1"/>
    <s v="1 | 1"/>
    <x v="126"/>
    <n v="7001"/>
    <x v="1"/>
  </r>
  <r>
    <x v="1"/>
    <x v="2"/>
    <n v="-654.54"/>
    <x v="44"/>
    <s v="SECRETARIA DA RECEITA FEDERAL DO BRASIL - RFB"/>
    <x v="4"/>
    <s v="'1014879"/>
    <x v="2480"/>
    <x v="0"/>
    <x v="0"/>
    <x v="6"/>
    <x v="6"/>
    <x v="17"/>
    <x v="13"/>
    <s v="1 | 1"/>
    <x v="53"/>
    <n v="20011"/>
    <x v="1"/>
  </r>
  <r>
    <x v="1"/>
    <x v="2"/>
    <n v="-651.61"/>
    <x v="97"/>
    <s v="UNIMED-RIO COOPERATIVA DE TRABALHO MEDICO DO RIO DE JANEIRO LTDA"/>
    <x v="7"/>
    <s v="'34370746"/>
    <x v="2197"/>
    <x v="33"/>
    <x v="16"/>
    <x v="9"/>
    <x v="9"/>
    <x v="20"/>
    <x v="16"/>
    <s v="1 | 1"/>
    <x v="116"/>
    <n v="9001"/>
    <x v="1"/>
  </r>
  <r>
    <x v="1"/>
    <x v="2"/>
    <n v="-651"/>
    <x v="50"/>
    <s v="AMEC- AMERICA CAMINHOES LTDA"/>
    <x v="9"/>
    <s v="'86566"/>
    <x v="2481"/>
    <x v="1"/>
    <x v="1"/>
    <x v="1"/>
    <x v="1"/>
    <x v="1"/>
    <x v="1"/>
    <s v="1 | 1"/>
    <x v="62"/>
    <n v="70011"/>
    <x v="1"/>
  </r>
  <r>
    <x v="1"/>
    <x v="2"/>
    <n v="-650"/>
    <x v="11"/>
    <s v="ALICIA MENEZES MACK FADDEN 61528146344"/>
    <x v="9"/>
    <s v="'6302474"/>
    <x v="2482"/>
    <x v="5"/>
    <x v="5"/>
    <x v="2"/>
    <x v="2"/>
    <x v="10"/>
    <x v="8"/>
    <s v="1 | 1"/>
    <x v="13"/>
    <n v="3006"/>
    <x v="1"/>
  </r>
  <r>
    <x v="1"/>
    <x v="2"/>
    <n v="-650"/>
    <x v="50"/>
    <s v="TRANSRIO CAMINHOES, ONIBUS, MAQUINAS E MOTORES LTDA"/>
    <x v="9"/>
    <s v="'343954"/>
    <x v="2483"/>
    <x v="1"/>
    <x v="1"/>
    <x v="1"/>
    <x v="1"/>
    <x v="1"/>
    <x v="1"/>
    <s v="1 | 1"/>
    <x v="62"/>
    <n v="70011"/>
    <x v="1"/>
  </r>
  <r>
    <x v="1"/>
    <x v="2"/>
    <n v="-649.04"/>
    <x v="13"/>
    <s v="ASSOCIACAO SOCIEDADE BRASILEIRA DE INSTRUCAO - EM RECUPERACAO JUDICIAL"/>
    <x v="2"/>
    <s v="'2193000380603"/>
    <x v="2484"/>
    <x v="9"/>
    <x v="8"/>
    <x v="2"/>
    <x v="2"/>
    <x v="6"/>
    <x v="3"/>
    <s v="1 | 1"/>
    <x v="16"/>
    <n v="8002"/>
    <x v="1"/>
  </r>
  <r>
    <x v="1"/>
    <x v="2"/>
    <n v="-646"/>
    <x v="56"/>
    <s v="PIRES E VIDAL ASSESSORIA E EMPREENDIMENTOS LTDA"/>
    <x v="7"/>
    <s v="'4161"/>
    <x v="2485"/>
    <x v="12"/>
    <x v="10"/>
    <x v="1"/>
    <x v="1"/>
    <x v="3"/>
    <x v="3"/>
    <s v="1 | 1"/>
    <x v="97"/>
    <n v="30051"/>
    <x v="1"/>
  </r>
  <r>
    <x v="1"/>
    <x v="2"/>
    <n v="-641.57000000000005"/>
    <x v="35"/>
    <s v="SECRETARIA DA RECEITA FEDERAL DO BRASIL - RFB"/>
    <x v="4"/>
    <s v="'1015359"/>
    <x v="2241"/>
    <x v="1"/>
    <x v="1"/>
    <x v="1"/>
    <x v="1"/>
    <x v="16"/>
    <x v="12"/>
    <s v="1 | 1"/>
    <x v="47"/>
    <n v="7001"/>
    <x v="1"/>
  </r>
  <r>
    <x v="1"/>
    <x v="2"/>
    <n v="-637.97"/>
    <x v="67"/>
    <s v="AUTO POSTO MEU CEARA LTDA"/>
    <x v="2"/>
    <s v="'9499"/>
    <x v="2356"/>
    <x v="23"/>
    <x v="16"/>
    <x v="2"/>
    <x v="2"/>
    <x v="10"/>
    <x v="8"/>
    <s v="1 | 1"/>
    <x v="79"/>
    <n v="1002"/>
    <x v="1"/>
  </r>
  <r>
    <x v="1"/>
    <x v="2"/>
    <n v="-636.97"/>
    <x v="34"/>
    <s v="UNIMED-RIO COOPERATIVA DE TRABALHO MEDICO DO RIO DE JANEIRO LTDA"/>
    <x v="7"/>
    <s v="'34370745"/>
    <x v="2282"/>
    <x v="8"/>
    <x v="7"/>
    <x v="2"/>
    <x v="2"/>
    <x v="6"/>
    <x v="3"/>
    <s v="1 | 1"/>
    <x v="40"/>
    <n v="8003"/>
    <x v="1"/>
  </r>
  <r>
    <x v="1"/>
    <x v="2"/>
    <n v="-630.27"/>
    <x v="17"/>
    <s v="EKO TRANSPORTES E RECOLHIMENTO DE RESIDUOS LTDA"/>
    <x v="6"/>
    <s v="'1014705"/>
    <x v="2486"/>
    <x v="10"/>
    <x v="9"/>
    <x v="2"/>
    <x v="2"/>
    <x v="10"/>
    <x v="8"/>
    <s v="1 | 1"/>
    <x v="20"/>
    <n v="8001"/>
    <x v="1"/>
  </r>
  <r>
    <x v="1"/>
    <x v="2"/>
    <n v="-630.1"/>
    <x v="93"/>
    <s v="QUICK DELIVERY SAO PAULO ENTREGAS RAPIDAS DE ENCOMENDAS LTDA"/>
    <x v="2"/>
    <s v="'717"/>
    <x v="1059"/>
    <x v="29"/>
    <x v="19"/>
    <x v="1"/>
    <x v="1"/>
    <x v="1"/>
    <x v="1"/>
    <s v="1 | 1"/>
    <x v="111"/>
    <n v="60011"/>
    <x v="1"/>
  </r>
  <r>
    <x v="1"/>
    <x v="2"/>
    <n v="-630"/>
    <x v="50"/>
    <s v="ARUOM RIO COMERCIO E SERVICOS EM GERAL EIRELI"/>
    <x v="7"/>
    <s v="'51025"/>
    <x v="2487"/>
    <x v="1"/>
    <x v="1"/>
    <x v="1"/>
    <x v="1"/>
    <x v="1"/>
    <x v="1"/>
    <s v="1 | 1"/>
    <x v="62"/>
    <n v="70011"/>
    <x v="1"/>
  </r>
  <r>
    <x v="1"/>
    <x v="2"/>
    <n v="-624.01"/>
    <x v="110"/>
    <s v="DAS"/>
    <x v="4"/>
    <s v="'1015150"/>
    <x v="2488"/>
    <x v="0"/>
    <x v="0"/>
    <x v="2"/>
    <x v="2"/>
    <x v="14"/>
    <x v="12"/>
    <s v="1 | 1"/>
    <x v="132"/>
    <n v="20011"/>
    <x v="1"/>
  </r>
  <r>
    <x v="1"/>
    <x v="2"/>
    <n v="-623.88"/>
    <x v="47"/>
    <s v="INSTITUTO NACIONAL DO SEGURO SOCIAL - INSS"/>
    <x v="4"/>
    <s v="'1014832"/>
    <x v="2489"/>
    <x v="0"/>
    <x v="0"/>
    <x v="6"/>
    <x v="6"/>
    <x v="17"/>
    <x v="13"/>
    <s v="1 | 1"/>
    <x v="56"/>
    <n v="20011"/>
    <x v="1"/>
  </r>
  <r>
    <x v="1"/>
    <x v="2"/>
    <n v="-623.07000000000005"/>
    <x v="3"/>
    <s v="SODEXO PASS DO BRASIL SERVICOS E COMERCIO S.A."/>
    <x v="2"/>
    <s v="'1014426"/>
    <x v="2366"/>
    <x v="29"/>
    <x v="19"/>
    <x v="1"/>
    <x v="1"/>
    <x v="3"/>
    <x v="3"/>
    <s v="1 | 1"/>
    <x v="3"/>
    <n v="60011"/>
    <x v="1"/>
  </r>
  <r>
    <x v="1"/>
    <x v="2"/>
    <n v="-619"/>
    <x v="50"/>
    <s v="AMEC- AMERICA CAMINHOES LTDA"/>
    <x v="9"/>
    <s v="'86575"/>
    <x v="2490"/>
    <x v="1"/>
    <x v="1"/>
    <x v="1"/>
    <x v="1"/>
    <x v="1"/>
    <x v="1"/>
    <s v="1 | 1"/>
    <x v="62"/>
    <n v="70011"/>
    <x v="1"/>
  </r>
  <r>
    <x v="1"/>
    <x v="2"/>
    <n v="-616.98083333333341"/>
    <x v="29"/>
    <s v="LANÇAMENTO MANUAL"/>
    <x v="1"/>
    <m/>
    <x v="560"/>
    <x v="12"/>
    <x v="10"/>
    <x v="2"/>
    <x v="2"/>
    <x v="4"/>
    <x v="2"/>
    <m/>
    <x v="34"/>
    <n v="3005"/>
    <x v="0"/>
  </r>
  <r>
    <x v="1"/>
    <x v="2"/>
    <n v="-615.14"/>
    <x v="27"/>
    <s v="FUNDO DE GARANTIA DO TEMPO DE SERVICO"/>
    <x v="3"/>
    <s v="'1015152"/>
    <x v="2091"/>
    <x v="10"/>
    <x v="9"/>
    <x v="2"/>
    <x v="2"/>
    <x v="14"/>
    <x v="12"/>
    <s v="1 | 1"/>
    <x v="32"/>
    <n v="8001"/>
    <x v="1"/>
  </r>
  <r>
    <x v="1"/>
    <x v="2"/>
    <n v="-613.03"/>
    <x v="80"/>
    <s v="GARANTIA TOTAL"/>
    <x v="9"/>
    <s v="'51177"/>
    <x v="1890"/>
    <x v="1"/>
    <x v="1"/>
    <x v="1"/>
    <x v="1"/>
    <x v="1"/>
    <x v="1"/>
    <s v="1 | 4"/>
    <x v="98"/>
    <n v="70012"/>
    <x v="1"/>
  </r>
  <r>
    <x v="1"/>
    <x v="2"/>
    <n v="-613.03"/>
    <x v="80"/>
    <s v="GARANTIA TOTAL"/>
    <x v="9"/>
    <s v="'51177"/>
    <x v="1890"/>
    <x v="1"/>
    <x v="1"/>
    <x v="1"/>
    <x v="1"/>
    <x v="1"/>
    <x v="1"/>
    <s v="2 | 4"/>
    <x v="98"/>
    <n v="70012"/>
    <x v="1"/>
  </r>
  <r>
    <x v="1"/>
    <x v="2"/>
    <n v="-613.03"/>
    <x v="80"/>
    <s v="GARANTIA TOTAL"/>
    <x v="9"/>
    <s v="'51177"/>
    <x v="1890"/>
    <x v="1"/>
    <x v="1"/>
    <x v="1"/>
    <x v="1"/>
    <x v="1"/>
    <x v="1"/>
    <s v="3 | 4"/>
    <x v="98"/>
    <n v="70012"/>
    <x v="1"/>
  </r>
  <r>
    <x v="1"/>
    <x v="2"/>
    <n v="-613.03"/>
    <x v="80"/>
    <s v="GARANTIA TOTAL"/>
    <x v="9"/>
    <s v="'51177"/>
    <x v="1890"/>
    <x v="1"/>
    <x v="1"/>
    <x v="1"/>
    <x v="1"/>
    <x v="1"/>
    <x v="1"/>
    <s v="4 | 4"/>
    <x v="98"/>
    <n v="70012"/>
    <x v="1"/>
  </r>
  <r>
    <x v="1"/>
    <x v="2"/>
    <n v="-610"/>
    <x v="50"/>
    <s v="TREVISO RIO VEICULOS LTDA"/>
    <x v="9"/>
    <s v="'182490"/>
    <x v="2491"/>
    <x v="1"/>
    <x v="1"/>
    <x v="1"/>
    <x v="1"/>
    <x v="1"/>
    <x v="1"/>
    <s v="1 | 3"/>
    <x v="62"/>
    <n v="70011"/>
    <x v="1"/>
  </r>
  <r>
    <x v="1"/>
    <x v="2"/>
    <n v="-610"/>
    <x v="50"/>
    <s v="TREVISO RIO VEICULOS LTDA"/>
    <x v="9"/>
    <s v="'182490"/>
    <x v="2491"/>
    <x v="1"/>
    <x v="1"/>
    <x v="1"/>
    <x v="1"/>
    <x v="1"/>
    <x v="1"/>
    <s v="2 | 3"/>
    <x v="62"/>
    <n v="70011"/>
    <x v="1"/>
  </r>
  <r>
    <x v="1"/>
    <x v="2"/>
    <n v="-610"/>
    <x v="50"/>
    <s v="TREVISO RIO VEICULOS LTDA"/>
    <x v="9"/>
    <s v="'182490"/>
    <x v="2491"/>
    <x v="1"/>
    <x v="1"/>
    <x v="1"/>
    <x v="1"/>
    <x v="1"/>
    <x v="1"/>
    <s v="3 | 3"/>
    <x v="62"/>
    <n v="70011"/>
    <x v="1"/>
  </r>
  <r>
    <x v="1"/>
    <x v="2"/>
    <n v="-608.25"/>
    <x v="47"/>
    <s v="INSTITUTO NACIONAL DO SEGURO SOCIAL - INSS"/>
    <x v="4"/>
    <s v="'1014844"/>
    <x v="2492"/>
    <x v="0"/>
    <x v="0"/>
    <x v="6"/>
    <x v="6"/>
    <x v="17"/>
    <x v="13"/>
    <s v="1 | 1"/>
    <x v="56"/>
    <n v="20011"/>
    <x v="1"/>
  </r>
  <r>
    <x v="1"/>
    <x v="2"/>
    <n v="-607.84"/>
    <x v="50"/>
    <s v="AMEC- AMERICA CAMINHOES LTDA"/>
    <x v="9"/>
    <s v="'86706"/>
    <x v="2493"/>
    <x v="1"/>
    <x v="1"/>
    <x v="1"/>
    <x v="1"/>
    <x v="1"/>
    <x v="1"/>
    <s v="3 | 3"/>
    <x v="62"/>
    <n v="70011"/>
    <x v="1"/>
  </r>
  <r>
    <x v="1"/>
    <x v="2"/>
    <n v="-607.83000000000004"/>
    <x v="50"/>
    <s v="AMEC- AMERICA CAMINHOES LTDA"/>
    <x v="9"/>
    <s v="'86706"/>
    <x v="2493"/>
    <x v="1"/>
    <x v="1"/>
    <x v="1"/>
    <x v="1"/>
    <x v="1"/>
    <x v="1"/>
    <s v="1 | 3"/>
    <x v="62"/>
    <n v="70011"/>
    <x v="1"/>
  </r>
  <r>
    <x v="1"/>
    <x v="2"/>
    <n v="-607.83000000000004"/>
    <x v="50"/>
    <s v="AMEC- AMERICA CAMINHOES LTDA"/>
    <x v="9"/>
    <s v="'86706"/>
    <x v="2493"/>
    <x v="1"/>
    <x v="1"/>
    <x v="1"/>
    <x v="1"/>
    <x v="1"/>
    <x v="1"/>
    <s v="2 | 3"/>
    <x v="62"/>
    <n v="70011"/>
    <x v="1"/>
  </r>
  <r>
    <x v="1"/>
    <x v="2"/>
    <n v="-606.95000000000005"/>
    <x v="30"/>
    <s v="SECRETARIA DA RECEITA FEDERAL DO BRASIL - RFB"/>
    <x v="4"/>
    <s v="'1015356"/>
    <x v="2226"/>
    <x v="27"/>
    <x v="19"/>
    <x v="1"/>
    <x v="1"/>
    <x v="16"/>
    <x v="12"/>
    <s v="1 | 1"/>
    <x v="90"/>
    <n v="60022"/>
    <x v="1"/>
  </r>
  <r>
    <x v="1"/>
    <x v="2"/>
    <n v="-606.73"/>
    <x v="19"/>
    <s v="DOM ATACAREJO S.A."/>
    <x v="9"/>
    <s v="'71615"/>
    <x v="2494"/>
    <x v="31"/>
    <x v="7"/>
    <x v="2"/>
    <x v="2"/>
    <x v="10"/>
    <x v="8"/>
    <s v="1 | 1"/>
    <x v="22"/>
    <n v="8007"/>
    <x v="1"/>
  </r>
  <r>
    <x v="1"/>
    <x v="2"/>
    <n v="-605.57000000000005"/>
    <x v="34"/>
    <s v="UNIMED-RIO COOPERATIVA DE TRABALHO MEDICO DO RIO DE JANEIRO LTDA"/>
    <x v="7"/>
    <s v="'34370747"/>
    <x v="2121"/>
    <x v="19"/>
    <x v="14"/>
    <x v="2"/>
    <x v="2"/>
    <x v="6"/>
    <x v="3"/>
    <s v="1 | 1"/>
    <x v="40"/>
    <n v="3003"/>
    <x v="1"/>
  </r>
  <r>
    <x v="1"/>
    <x v="2"/>
    <n v="-604.17999999999995"/>
    <x v="44"/>
    <s v="SECRETARIA DA RECEITA FEDERAL DO BRASIL - RFB"/>
    <x v="4"/>
    <s v="'1014824"/>
    <x v="2495"/>
    <x v="0"/>
    <x v="0"/>
    <x v="6"/>
    <x v="6"/>
    <x v="17"/>
    <x v="13"/>
    <s v="1 | 1"/>
    <x v="53"/>
    <n v="2001"/>
    <x v="1"/>
  </r>
  <r>
    <x v="1"/>
    <x v="2"/>
    <n v="-603.9"/>
    <x v="11"/>
    <s v="BG PADARIA E CONFETARIA LTDA."/>
    <x v="9"/>
    <s v="'16030"/>
    <x v="2496"/>
    <x v="5"/>
    <x v="5"/>
    <x v="2"/>
    <x v="2"/>
    <x v="10"/>
    <x v="8"/>
    <s v="1 | 1"/>
    <x v="13"/>
    <n v="3006"/>
    <x v="1"/>
  </r>
  <r>
    <x v="1"/>
    <x v="2"/>
    <n v="-603.74"/>
    <x v="47"/>
    <s v="INSTITUTO NACIONAL DO SEGURO SOCIAL - INSS"/>
    <x v="4"/>
    <s v="'1014842"/>
    <x v="2497"/>
    <x v="0"/>
    <x v="0"/>
    <x v="6"/>
    <x v="6"/>
    <x v="17"/>
    <x v="13"/>
    <s v="1 | 1"/>
    <x v="56"/>
    <n v="20011"/>
    <x v="1"/>
  </r>
  <r>
    <x v="1"/>
    <x v="2"/>
    <n v="-601.69000000000005"/>
    <x v="44"/>
    <s v="SECRETARIA DA RECEITA FEDERAL DO BRASIL - RFB"/>
    <x v="4"/>
    <s v="'1014885"/>
    <x v="2498"/>
    <x v="0"/>
    <x v="0"/>
    <x v="6"/>
    <x v="6"/>
    <x v="17"/>
    <x v="13"/>
    <s v="1 | 1"/>
    <x v="53"/>
    <n v="20011"/>
    <x v="1"/>
  </r>
  <r>
    <x v="1"/>
    <x v="2"/>
    <n v="-600.88833333333332"/>
    <x v="29"/>
    <s v="LANÇAMENTO MANUAL"/>
    <x v="1"/>
    <m/>
    <x v="560"/>
    <x v="10"/>
    <x v="9"/>
    <x v="2"/>
    <x v="2"/>
    <x v="4"/>
    <x v="2"/>
    <m/>
    <x v="34"/>
    <n v="8001"/>
    <x v="0"/>
  </r>
  <r>
    <x v="1"/>
    <x v="2"/>
    <n v="-600.88"/>
    <x v="47"/>
    <s v="INSTITUTO NACIONAL DO SEGURO SOCIAL - INSS"/>
    <x v="4"/>
    <s v="'1014835"/>
    <x v="2499"/>
    <x v="0"/>
    <x v="0"/>
    <x v="6"/>
    <x v="6"/>
    <x v="17"/>
    <x v="13"/>
    <s v="1 | 1"/>
    <x v="56"/>
    <n v="20011"/>
    <x v="1"/>
  </r>
  <r>
    <x v="1"/>
    <x v="2"/>
    <n v="-600"/>
    <x v="24"/>
    <s v="ASSOCIACAO DAS EMPRESAS DE COLETA DE RESIDUOS DA REGIAO METROPOLITANA DO ESTADO DO RIO DE JANEIRO - AEMERJ"/>
    <x v="6"/>
    <s v="'1014422"/>
    <x v="2500"/>
    <x v="0"/>
    <x v="0"/>
    <x v="2"/>
    <x v="2"/>
    <x v="12"/>
    <x v="10"/>
    <s v="1 | 1"/>
    <x v="29"/>
    <n v="2001"/>
    <x v="1"/>
  </r>
  <r>
    <x v="1"/>
    <x v="2"/>
    <n v="-600"/>
    <x v="24"/>
    <s v="ASSOCIACAO DAS EMPRESAS DE COLETA DE RESIDUOS DA REGIAO METROPOLITANA DO ESTADO DO RIO DE JANEIRO - AEMERJ"/>
    <x v="6"/>
    <s v="'1014423"/>
    <x v="2500"/>
    <x v="0"/>
    <x v="0"/>
    <x v="2"/>
    <x v="2"/>
    <x v="12"/>
    <x v="10"/>
    <s v="1 | 1"/>
    <x v="29"/>
    <n v="2001"/>
    <x v="1"/>
  </r>
  <r>
    <x v="1"/>
    <x v="2"/>
    <n v="-600"/>
    <x v="39"/>
    <s v="RIOPAR PARTICIPACOES S.A."/>
    <x v="2"/>
    <s v="'19943084"/>
    <x v="1837"/>
    <x v="29"/>
    <x v="19"/>
    <x v="1"/>
    <x v="1"/>
    <x v="3"/>
    <x v="3"/>
    <s v="1 | 1"/>
    <x v="58"/>
    <n v="60011"/>
    <x v="1"/>
  </r>
  <r>
    <x v="1"/>
    <x v="2"/>
    <n v="-598"/>
    <x v="50"/>
    <s v="GRANVIA AUTO PECAS LTDA"/>
    <x v="9"/>
    <s v="'109551"/>
    <x v="2501"/>
    <x v="1"/>
    <x v="1"/>
    <x v="1"/>
    <x v="1"/>
    <x v="1"/>
    <x v="1"/>
    <s v="1 | 1"/>
    <x v="62"/>
    <n v="70011"/>
    <x v="1"/>
  </r>
  <r>
    <x v="1"/>
    <x v="2"/>
    <n v="-597.05999999999995"/>
    <x v="13"/>
    <s v="ANTARES EDUCACIONAL S.A."/>
    <x v="2"/>
    <s v="'1656801-1"/>
    <x v="2502"/>
    <x v="8"/>
    <x v="7"/>
    <x v="2"/>
    <x v="2"/>
    <x v="6"/>
    <x v="3"/>
    <s v="1 | 1"/>
    <x v="16"/>
    <n v="8003"/>
    <x v="1"/>
  </r>
  <r>
    <x v="1"/>
    <x v="2"/>
    <n v="-595.70000000000005"/>
    <x v="39"/>
    <s v="RIOPAR PARTICIPACOES S.A."/>
    <x v="2"/>
    <s v="'73185887"/>
    <x v="2381"/>
    <x v="4"/>
    <x v="4"/>
    <x v="2"/>
    <x v="2"/>
    <x v="6"/>
    <x v="3"/>
    <s v="1 | 1"/>
    <x v="46"/>
    <n v="40036"/>
    <x v="1"/>
  </r>
  <r>
    <x v="1"/>
    <x v="2"/>
    <n v="-595.70000000000005"/>
    <x v="39"/>
    <s v="RIOPAR PARTICIPACOES S.A."/>
    <x v="2"/>
    <s v="'73185887"/>
    <x v="2381"/>
    <x v="3"/>
    <x v="3"/>
    <x v="2"/>
    <x v="2"/>
    <x v="6"/>
    <x v="3"/>
    <s v="1 | 1"/>
    <x v="46"/>
    <n v="40026"/>
    <x v="1"/>
  </r>
  <r>
    <x v="1"/>
    <x v="2"/>
    <n v="-595.70000000000005"/>
    <x v="39"/>
    <s v="RIOPAR PARTICIPACOES S.A."/>
    <x v="2"/>
    <s v="'73190456"/>
    <x v="2086"/>
    <x v="29"/>
    <x v="19"/>
    <x v="1"/>
    <x v="1"/>
    <x v="3"/>
    <x v="3"/>
    <s v="1 | 1"/>
    <x v="58"/>
    <n v="60013"/>
    <x v="1"/>
  </r>
  <r>
    <x v="1"/>
    <x v="2"/>
    <n v="-595.70000000000005"/>
    <x v="39"/>
    <s v="RIOPAR PARTICIPACOES S.A."/>
    <x v="2"/>
    <s v="'73191749"/>
    <x v="2288"/>
    <x v="11"/>
    <x v="6"/>
    <x v="2"/>
    <x v="2"/>
    <x v="6"/>
    <x v="3"/>
    <s v="1 | 1"/>
    <x v="46"/>
    <n v="8004"/>
    <x v="1"/>
  </r>
  <r>
    <x v="1"/>
    <x v="2"/>
    <n v="-595"/>
    <x v="105"/>
    <s v="D.R. COMERCIO E MANUTENCAO TECNICA LTDA"/>
    <x v="9"/>
    <s v="'8384"/>
    <x v="2503"/>
    <x v="6"/>
    <x v="1"/>
    <x v="1"/>
    <x v="1"/>
    <x v="8"/>
    <x v="6"/>
    <s v="1 | 1"/>
    <x v="124"/>
    <n v="7003"/>
    <x v="1"/>
  </r>
  <r>
    <x v="1"/>
    <x v="2"/>
    <n v="-593.23"/>
    <x v="44"/>
    <s v="SECRETARIA DA RECEITA FEDERAL DO BRASIL - RFB"/>
    <x v="4"/>
    <s v="'1014825"/>
    <x v="2504"/>
    <x v="0"/>
    <x v="0"/>
    <x v="6"/>
    <x v="6"/>
    <x v="17"/>
    <x v="13"/>
    <s v="1 | 1"/>
    <x v="53"/>
    <n v="2001"/>
    <x v="1"/>
  </r>
  <r>
    <x v="1"/>
    <x v="2"/>
    <n v="-591.20000000000005"/>
    <x v="50"/>
    <s v="TCW MANGUEIRAS E CONEXOES LTDA"/>
    <x v="9"/>
    <s v="'35780"/>
    <x v="2505"/>
    <x v="1"/>
    <x v="1"/>
    <x v="1"/>
    <x v="1"/>
    <x v="1"/>
    <x v="1"/>
    <s v="1 | 1"/>
    <x v="62"/>
    <n v="70011"/>
    <x v="1"/>
  </r>
  <r>
    <x v="1"/>
    <x v="2"/>
    <n v="-589.95000000000005"/>
    <x v="50"/>
    <s v="TCW MANGUEIRAS E CONEXOES LTDA"/>
    <x v="9"/>
    <s v="'35669"/>
    <x v="2505"/>
    <x v="1"/>
    <x v="1"/>
    <x v="1"/>
    <x v="1"/>
    <x v="1"/>
    <x v="1"/>
    <s v="1 | 1"/>
    <x v="62"/>
    <n v="70011"/>
    <x v="1"/>
  </r>
  <r>
    <x v="1"/>
    <x v="2"/>
    <n v="-588"/>
    <x v="18"/>
    <s v="EKO TRANSPORTES E RECOLHIMENTO DE RESIDUOS LTDA"/>
    <x v="6"/>
    <s v="'1015242"/>
    <x v="2506"/>
    <x v="18"/>
    <x v="13"/>
    <x v="2"/>
    <x v="2"/>
    <x v="10"/>
    <x v="8"/>
    <s v="1 | 1"/>
    <x v="21"/>
    <n v="4001"/>
    <x v="1"/>
  </r>
  <r>
    <x v="1"/>
    <x v="2"/>
    <n v="-587.5"/>
    <x v="49"/>
    <s v="UELINTON LUIZ VIANA PEREIRA 09074059759"/>
    <x v="7"/>
    <s v="'134"/>
    <x v="2507"/>
    <x v="11"/>
    <x v="6"/>
    <x v="2"/>
    <x v="2"/>
    <x v="7"/>
    <x v="5"/>
    <s v="1 | 1"/>
    <x v="60"/>
    <n v="8004"/>
    <x v="1"/>
  </r>
  <r>
    <x v="1"/>
    <x v="2"/>
    <n v="-587.49"/>
    <x v="50"/>
    <s v="AUTO MOLAS VIGO COMERCIO DE AUTOPECAS E SERVICOS LTDA"/>
    <x v="9"/>
    <s v="'78376"/>
    <x v="2508"/>
    <x v="1"/>
    <x v="1"/>
    <x v="1"/>
    <x v="1"/>
    <x v="1"/>
    <x v="1"/>
    <s v="1 | 1"/>
    <x v="62"/>
    <n v="70011"/>
    <x v="1"/>
  </r>
  <r>
    <x v="1"/>
    <x v="2"/>
    <n v="-585.95000000000005"/>
    <x v="3"/>
    <s v="SODEXO PASS DO BRASIL SERVICOS E COMERCIO S.A."/>
    <x v="2"/>
    <s v="'583003001"/>
    <x v="2509"/>
    <x v="1"/>
    <x v="1"/>
    <x v="1"/>
    <x v="1"/>
    <x v="3"/>
    <x v="3"/>
    <s v="1 | 1"/>
    <x v="3"/>
    <n v="7001"/>
    <x v="1"/>
  </r>
  <r>
    <x v="1"/>
    <x v="2"/>
    <n v="-580.98"/>
    <x v="54"/>
    <s v="CONDOMINIO DO CENTRO DE ABAST DO EST DA GUANABARA"/>
    <x v="2"/>
    <s v="'131719"/>
    <x v="2510"/>
    <x v="2"/>
    <x v="2"/>
    <x v="2"/>
    <x v="2"/>
    <x v="7"/>
    <x v="5"/>
    <s v="1 | 1"/>
    <x v="66"/>
    <n v="4004"/>
    <x v="1"/>
  </r>
  <r>
    <x v="1"/>
    <x v="2"/>
    <n v="-580.98"/>
    <x v="54"/>
    <s v="CONDOMINIO DO CENTRO DE ABAST DO EST DA GUANABARA"/>
    <x v="2"/>
    <s v="'131748"/>
    <x v="2511"/>
    <x v="2"/>
    <x v="2"/>
    <x v="2"/>
    <x v="2"/>
    <x v="7"/>
    <x v="5"/>
    <s v="1 | 1"/>
    <x v="66"/>
    <n v="4004"/>
    <x v="1"/>
  </r>
  <r>
    <x v="1"/>
    <x v="2"/>
    <n v="-580.98"/>
    <x v="54"/>
    <s v="CONDOMINIO DO CENTRO DE ABAST DO EST DA GUANABARA"/>
    <x v="2"/>
    <s v="'131773"/>
    <x v="2512"/>
    <x v="2"/>
    <x v="2"/>
    <x v="2"/>
    <x v="2"/>
    <x v="7"/>
    <x v="5"/>
    <s v="1 | 1"/>
    <x v="66"/>
    <n v="4004"/>
    <x v="1"/>
  </r>
  <r>
    <x v="1"/>
    <x v="2"/>
    <n v="-578"/>
    <x v="85"/>
    <s v="IMPORT VANS COMERCIO DE PECAS AUTOMOTIVAS LTDA"/>
    <x v="9"/>
    <s v="'21725"/>
    <x v="2513"/>
    <x v="1"/>
    <x v="1"/>
    <x v="1"/>
    <x v="1"/>
    <x v="1"/>
    <x v="1"/>
    <s v="1 | 3"/>
    <x v="103"/>
    <n v="70012"/>
    <x v="1"/>
  </r>
  <r>
    <x v="1"/>
    <x v="2"/>
    <n v="-578"/>
    <x v="85"/>
    <s v="IMPORT VANS COMERCIO DE PECAS AUTOMOTIVAS LTDA"/>
    <x v="9"/>
    <s v="'21725"/>
    <x v="2513"/>
    <x v="1"/>
    <x v="1"/>
    <x v="1"/>
    <x v="1"/>
    <x v="1"/>
    <x v="1"/>
    <s v="2 | 3"/>
    <x v="103"/>
    <n v="70012"/>
    <x v="1"/>
  </r>
  <r>
    <x v="1"/>
    <x v="2"/>
    <n v="-578"/>
    <x v="85"/>
    <s v="IMPORT VANS COMERCIO DE PECAS AUTOMOTIVAS LTDA"/>
    <x v="9"/>
    <s v="'21725"/>
    <x v="2513"/>
    <x v="1"/>
    <x v="1"/>
    <x v="1"/>
    <x v="1"/>
    <x v="1"/>
    <x v="1"/>
    <s v="3 | 3"/>
    <x v="103"/>
    <n v="70012"/>
    <x v="1"/>
  </r>
  <r>
    <x v="1"/>
    <x v="2"/>
    <n v="-575"/>
    <x v="11"/>
    <s v="MARILIA GABRIELA OLIMPIO E SILVA 14280436754"/>
    <x v="9"/>
    <s v="'6431368"/>
    <x v="998"/>
    <x v="5"/>
    <x v="5"/>
    <x v="2"/>
    <x v="2"/>
    <x v="10"/>
    <x v="8"/>
    <s v="1 | 1"/>
    <x v="13"/>
    <n v="3006"/>
    <x v="1"/>
  </r>
  <r>
    <x v="1"/>
    <x v="2"/>
    <n v="-573.46"/>
    <x v="34"/>
    <s v="UNIMED-RIO COOPERATIVA DE TRABALHO MEDICO DO RIO DE JANEIRO LTDA"/>
    <x v="7"/>
    <s v="'34370747"/>
    <x v="2121"/>
    <x v="4"/>
    <x v="4"/>
    <x v="2"/>
    <x v="2"/>
    <x v="6"/>
    <x v="3"/>
    <s v="1 | 1"/>
    <x v="40"/>
    <n v="40036"/>
    <x v="1"/>
  </r>
  <r>
    <x v="1"/>
    <x v="2"/>
    <n v="-573.46"/>
    <x v="34"/>
    <s v="UNIMED-RIO COOPERATIVA DE TRABALHO MEDICO DO RIO DE JANEIRO LTDA"/>
    <x v="7"/>
    <s v="'34370748"/>
    <x v="2345"/>
    <x v="1"/>
    <x v="1"/>
    <x v="1"/>
    <x v="1"/>
    <x v="3"/>
    <x v="3"/>
    <s v="1 | 1"/>
    <x v="49"/>
    <n v="7001"/>
    <x v="1"/>
  </r>
  <r>
    <x v="1"/>
    <x v="2"/>
    <n v="-573.16"/>
    <x v="35"/>
    <s v="SECRETARIA DA RECEITA FEDERAL DO BRASIL - RFB"/>
    <x v="4"/>
    <s v="'1015387"/>
    <x v="2073"/>
    <x v="27"/>
    <x v="19"/>
    <x v="1"/>
    <x v="1"/>
    <x v="16"/>
    <x v="12"/>
    <s v="1 | 1"/>
    <x v="47"/>
    <n v="60022"/>
    <x v="1"/>
  </r>
  <r>
    <x v="1"/>
    <x v="2"/>
    <n v="-570.4"/>
    <x v="39"/>
    <s v="RIOPAR PARTICIPACOES S.A."/>
    <x v="2"/>
    <s v="'73185887"/>
    <x v="2381"/>
    <x v="8"/>
    <x v="7"/>
    <x v="2"/>
    <x v="2"/>
    <x v="6"/>
    <x v="3"/>
    <s v="1 | 1"/>
    <x v="46"/>
    <n v="8003"/>
    <x v="1"/>
  </r>
  <r>
    <x v="1"/>
    <x v="2"/>
    <n v="-569.36"/>
    <x v="50"/>
    <s v="TRANSRIO CAMINHOES, ONIBUS, MAQUINAS E MOTORES LTDA"/>
    <x v="9"/>
    <s v="'340257"/>
    <x v="2441"/>
    <x v="1"/>
    <x v="1"/>
    <x v="1"/>
    <x v="1"/>
    <x v="1"/>
    <x v="1"/>
    <s v="3 | 3"/>
    <x v="62"/>
    <n v="70011"/>
    <x v="1"/>
  </r>
  <r>
    <x v="1"/>
    <x v="2"/>
    <n v="-569.36"/>
    <x v="50"/>
    <s v="TRANSRIO CAMINHOES, ONIBUS, MAQUINAS E MOTORES LTDA"/>
    <x v="9"/>
    <s v="'340260"/>
    <x v="2441"/>
    <x v="1"/>
    <x v="1"/>
    <x v="1"/>
    <x v="1"/>
    <x v="1"/>
    <x v="1"/>
    <s v="3 | 3"/>
    <x v="62"/>
    <n v="70011"/>
    <x v="1"/>
  </r>
  <r>
    <x v="1"/>
    <x v="2"/>
    <n v="-569.20000000000005"/>
    <x v="50"/>
    <s v="TRANSRIO CAMINHOES, ONIBUS, MAQUINAS E MOTORES LTDA"/>
    <x v="9"/>
    <s v="'340257"/>
    <x v="2441"/>
    <x v="1"/>
    <x v="1"/>
    <x v="1"/>
    <x v="1"/>
    <x v="1"/>
    <x v="1"/>
    <s v="1 | 3"/>
    <x v="62"/>
    <n v="70011"/>
    <x v="1"/>
  </r>
  <r>
    <x v="1"/>
    <x v="2"/>
    <n v="-569.20000000000005"/>
    <x v="50"/>
    <s v="TRANSRIO CAMINHOES, ONIBUS, MAQUINAS E MOTORES LTDA"/>
    <x v="9"/>
    <s v="'340260"/>
    <x v="2441"/>
    <x v="1"/>
    <x v="1"/>
    <x v="1"/>
    <x v="1"/>
    <x v="1"/>
    <x v="1"/>
    <s v="1 | 3"/>
    <x v="62"/>
    <n v="70011"/>
    <x v="1"/>
  </r>
  <r>
    <x v="1"/>
    <x v="2"/>
    <n v="-569.17999999999995"/>
    <x v="50"/>
    <s v="TRANSRIO CAMINHOES, ONIBUS, MAQUINAS E MOTORES LTDA"/>
    <x v="9"/>
    <s v="'340257"/>
    <x v="2441"/>
    <x v="1"/>
    <x v="1"/>
    <x v="1"/>
    <x v="1"/>
    <x v="1"/>
    <x v="1"/>
    <s v="2 | 3"/>
    <x v="62"/>
    <n v="70011"/>
    <x v="1"/>
  </r>
  <r>
    <x v="1"/>
    <x v="2"/>
    <n v="-569.17999999999995"/>
    <x v="50"/>
    <s v="TRANSRIO CAMINHOES, ONIBUS, MAQUINAS E MOTORES LTDA"/>
    <x v="9"/>
    <s v="'340260"/>
    <x v="2441"/>
    <x v="1"/>
    <x v="1"/>
    <x v="1"/>
    <x v="1"/>
    <x v="1"/>
    <x v="1"/>
    <s v="2 | 3"/>
    <x v="62"/>
    <n v="70011"/>
    <x v="1"/>
  </r>
  <r>
    <x v="1"/>
    <x v="2"/>
    <n v="-564.5"/>
    <x v="50"/>
    <s v="GRANVIA AUTO PECAS LTDA"/>
    <x v="9"/>
    <s v="'109572"/>
    <x v="2514"/>
    <x v="1"/>
    <x v="1"/>
    <x v="1"/>
    <x v="1"/>
    <x v="1"/>
    <x v="1"/>
    <s v="1 | 2"/>
    <x v="62"/>
    <n v="70011"/>
    <x v="1"/>
  </r>
  <r>
    <x v="1"/>
    <x v="2"/>
    <n v="-564.5"/>
    <x v="50"/>
    <s v="GRANVIA AUTO PECAS LTDA"/>
    <x v="9"/>
    <s v="'109572"/>
    <x v="2514"/>
    <x v="1"/>
    <x v="1"/>
    <x v="1"/>
    <x v="1"/>
    <x v="1"/>
    <x v="1"/>
    <s v="2 | 2"/>
    <x v="62"/>
    <n v="70011"/>
    <x v="1"/>
  </r>
  <r>
    <x v="1"/>
    <x v="2"/>
    <n v="-562.73"/>
    <x v="50"/>
    <s v="TRANSRIO CAMINHOES, ONIBUS, MAQUINAS E MOTORES LTDA"/>
    <x v="9"/>
    <s v="'344111"/>
    <x v="2456"/>
    <x v="1"/>
    <x v="1"/>
    <x v="1"/>
    <x v="1"/>
    <x v="1"/>
    <x v="1"/>
    <s v="3 | 3"/>
    <x v="62"/>
    <n v="70011"/>
    <x v="1"/>
  </r>
  <r>
    <x v="1"/>
    <x v="2"/>
    <n v="-562.73"/>
    <x v="50"/>
    <s v="TRANSRIO CAMINHOES, ONIBUS, MAQUINAS E MOTORES LTDA"/>
    <x v="9"/>
    <s v="'344116"/>
    <x v="2456"/>
    <x v="1"/>
    <x v="1"/>
    <x v="1"/>
    <x v="1"/>
    <x v="1"/>
    <x v="1"/>
    <s v="3 | 3"/>
    <x v="62"/>
    <n v="70011"/>
    <x v="1"/>
  </r>
  <r>
    <x v="1"/>
    <x v="2"/>
    <n v="-562.73"/>
    <x v="50"/>
    <s v="TRANSRIO CAMINHOES, ONIBUS, MAQUINAS E MOTORES LTDA"/>
    <x v="9"/>
    <s v="'344117"/>
    <x v="2515"/>
    <x v="1"/>
    <x v="1"/>
    <x v="1"/>
    <x v="1"/>
    <x v="1"/>
    <x v="1"/>
    <s v="3 | 3"/>
    <x v="62"/>
    <n v="70011"/>
    <x v="1"/>
  </r>
  <r>
    <x v="1"/>
    <x v="2"/>
    <n v="-562.57000000000005"/>
    <x v="50"/>
    <s v="TRANSRIO CAMINHOES, ONIBUS, MAQUINAS E MOTORES LTDA"/>
    <x v="9"/>
    <s v="'344111"/>
    <x v="2456"/>
    <x v="1"/>
    <x v="1"/>
    <x v="1"/>
    <x v="1"/>
    <x v="1"/>
    <x v="1"/>
    <s v="1 | 3"/>
    <x v="62"/>
    <n v="70011"/>
    <x v="1"/>
  </r>
  <r>
    <x v="1"/>
    <x v="2"/>
    <n v="-562.57000000000005"/>
    <x v="50"/>
    <s v="TRANSRIO CAMINHOES, ONIBUS, MAQUINAS E MOTORES LTDA"/>
    <x v="9"/>
    <s v="'344116"/>
    <x v="2456"/>
    <x v="1"/>
    <x v="1"/>
    <x v="1"/>
    <x v="1"/>
    <x v="1"/>
    <x v="1"/>
    <s v="1 | 3"/>
    <x v="62"/>
    <n v="70011"/>
    <x v="1"/>
  </r>
  <r>
    <x v="1"/>
    <x v="2"/>
    <n v="-562.57000000000005"/>
    <x v="50"/>
    <s v="TRANSRIO CAMINHOES, ONIBUS, MAQUINAS E MOTORES LTDA"/>
    <x v="9"/>
    <s v="'344117"/>
    <x v="2515"/>
    <x v="1"/>
    <x v="1"/>
    <x v="1"/>
    <x v="1"/>
    <x v="1"/>
    <x v="1"/>
    <s v="1 | 3"/>
    <x v="62"/>
    <n v="70011"/>
    <x v="1"/>
  </r>
  <r>
    <x v="1"/>
    <x v="2"/>
    <n v="-562.55999999999995"/>
    <x v="50"/>
    <s v="TRANSRIO CAMINHOES, ONIBUS, MAQUINAS E MOTORES LTDA"/>
    <x v="9"/>
    <s v="'344111"/>
    <x v="2456"/>
    <x v="1"/>
    <x v="1"/>
    <x v="1"/>
    <x v="1"/>
    <x v="1"/>
    <x v="1"/>
    <s v="2 | 3"/>
    <x v="62"/>
    <n v="70011"/>
    <x v="1"/>
  </r>
  <r>
    <x v="1"/>
    <x v="2"/>
    <n v="-562.55999999999995"/>
    <x v="50"/>
    <s v="TRANSRIO CAMINHOES, ONIBUS, MAQUINAS E MOTORES LTDA"/>
    <x v="9"/>
    <s v="'344116"/>
    <x v="2456"/>
    <x v="1"/>
    <x v="1"/>
    <x v="1"/>
    <x v="1"/>
    <x v="1"/>
    <x v="1"/>
    <s v="2 | 3"/>
    <x v="62"/>
    <n v="70011"/>
    <x v="1"/>
  </r>
  <r>
    <x v="1"/>
    <x v="2"/>
    <n v="-562.55999999999995"/>
    <x v="50"/>
    <s v="TRANSRIO CAMINHOES, ONIBUS, MAQUINAS E MOTORES LTDA"/>
    <x v="9"/>
    <s v="'344117"/>
    <x v="2515"/>
    <x v="1"/>
    <x v="1"/>
    <x v="1"/>
    <x v="1"/>
    <x v="1"/>
    <x v="1"/>
    <s v="2 | 3"/>
    <x v="62"/>
    <n v="70011"/>
    <x v="1"/>
  </r>
  <r>
    <x v="1"/>
    <x v="2"/>
    <n v="-561.25"/>
    <x v="35"/>
    <s v="SECRETARIA DA RECEITA FEDERAL DO BRASIL - RFB"/>
    <x v="4"/>
    <s v="'1015387"/>
    <x v="2073"/>
    <x v="1"/>
    <x v="1"/>
    <x v="1"/>
    <x v="1"/>
    <x v="16"/>
    <x v="12"/>
    <s v="1 | 1"/>
    <x v="47"/>
    <n v="7001"/>
    <x v="1"/>
  </r>
  <r>
    <x v="1"/>
    <x v="2"/>
    <n v="-560.15"/>
    <x v="35"/>
    <s v="SECRETARIA DA RECEITA FEDERAL DO BRASIL - RFB"/>
    <x v="4"/>
    <s v="'1015345"/>
    <x v="2170"/>
    <x v="27"/>
    <x v="19"/>
    <x v="1"/>
    <x v="1"/>
    <x v="16"/>
    <x v="12"/>
    <s v="1 | 1"/>
    <x v="47"/>
    <n v="60022"/>
    <x v="1"/>
  </r>
  <r>
    <x v="1"/>
    <x v="2"/>
    <n v="-560"/>
    <x v="69"/>
    <s v="WBSF SERVICOS DE ESCRITORIO E APOIO ADMINISTRATIVO LTDA"/>
    <x v="7"/>
    <s v="'102"/>
    <x v="2280"/>
    <x v="25"/>
    <x v="18"/>
    <x v="2"/>
    <x v="2"/>
    <x v="12"/>
    <x v="10"/>
    <s v="1 | 1"/>
    <x v="81"/>
    <n v="3001"/>
    <x v="1"/>
  </r>
  <r>
    <x v="1"/>
    <x v="2"/>
    <n v="-559.5"/>
    <x v="19"/>
    <s v="EKO TRANSPORTES E RECOLHIMENTO DE RESIDUOS LTDA"/>
    <x v="6"/>
    <s v="'1014597"/>
    <x v="2516"/>
    <x v="31"/>
    <x v="7"/>
    <x v="2"/>
    <x v="2"/>
    <x v="10"/>
    <x v="8"/>
    <s v="1 | 1"/>
    <x v="22"/>
    <n v="8007"/>
    <x v="1"/>
  </r>
  <r>
    <x v="1"/>
    <x v="2"/>
    <n v="-558.87"/>
    <x v="84"/>
    <s v="SECRETARIA DE ESTADO DE FAZENDA - SEFAZ"/>
    <x v="4"/>
    <s v="'1014524"/>
    <x v="2517"/>
    <x v="25"/>
    <x v="18"/>
    <x v="1"/>
    <x v="1"/>
    <x v="1"/>
    <x v="1"/>
    <s v="1 | 1"/>
    <x v="102"/>
    <n v="30011"/>
    <x v="1"/>
  </r>
  <r>
    <x v="1"/>
    <x v="2"/>
    <n v="-557.17999999999995"/>
    <x v="44"/>
    <s v="SECRETARIA DA RECEITA FEDERAL DO BRASIL - RFB"/>
    <x v="4"/>
    <s v="'1014821"/>
    <x v="2518"/>
    <x v="0"/>
    <x v="0"/>
    <x v="6"/>
    <x v="6"/>
    <x v="17"/>
    <x v="13"/>
    <s v="1 | 1"/>
    <x v="53"/>
    <n v="2001"/>
    <x v="1"/>
  </r>
  <r>
    <x v="1"/>
    <x v="2"/>
    <n v="-556.98"/>
    <x v="27"/>
    <s v="FUNDO DE GARANTIA DO TEMPO DE SERVICO"/>
    <x v="3"/>
    <s v="'1015152"/>
    <x v="2091"/>
    <x v="27"/>
    <x v="19"/>
    <x v="1"/>
    <x v="1"/>
    <x v="16"/>
    <x v="12"/>
    <s v="1 | 1"/>
    <x v="42"/>
    <n v="60022"/>
    <x v="1"/>
  </r>
  <r>
    <x v="1"/>
    <x v="2"/>
    <n v="-555.87"/>
    <x v="30"/>
    <s v="SECRETARIA DA RECEITA FEDERAL DO BRASIL - RFB"/>
    <x v="4"/>
    <s v="'1015360"/>
    <x v="2310"/>
    <x v="1"/>
    <x v="1"/>
    <x v="1"/>
    <x v="1"/>
    <x v="16"/>
    <x v="12"/>
    <s v="1 | 1"/>
    <x v="90"/>
    <n v="7001"/>
    <x v="1"/>
  </r>
  <r>
    <x v="1"/>
    <x v="2"/>
    <n v="-550"/>
    <x v="41"/>
    <s v="MAR FRAN TELECOMUNICACOES LTDA"/>
    <x v="7"/>
    <s v="'1216"/>
    <x v="2519"/>
    <x v="24"/>
    <x v="17"/>
    <x v="4"/>
    <x v="4"/>
    <x v="11"/>
    <x v="9"/>
    <s v="1 | 1"/>
    <x v="50"/>
    <n v="8006"/>
    <x v="1"/>
  </r>
  <r>
    <x v="1"/>
    <x v="2"/>
    <n v="-549.72"/>
    <x v="63"/>
    <s v="DEPARTAMENTO DE TRANSITO DO ESTADO DO RIO DE JANEIRO"/>
    <x v="4"/>
    <s v="'1014442"/>
    <x v="1654"/>
    <x v="25"/>
    <x v="18"/>
    <x v="1"/>
    <x v="1"/>
    <x v="1"/>
    <x v="1"/>
    <s v="1 | 1"/>
    <x v="75"/>
    <n v="30011"/>
    <x v="1"/>
  </r>
  <r>
    <x v="1"/>
    <x v="2"/>
    <n v="-549.72"/>
    <x v="63"/>
    <s v="DEPARTAMENTO DE TRANSITO DO ESTADO DO RIO DE JANEIRO"/>
    <x v="4"/>
    <s v="'1014443"/>
    <x v="1654"/>
    <x v="25"/>
    <x v="18"/>
    <x v="1"/>
    <x v="1"/>
    <x v="1"/>
    <x v="1"/>
    <s v="1 | 1"/>
    <x v="75"/>
    <n v="30011"/>
    <x v="1"/>
  </r>
  <r>
    <x v="1"/>
    <x v="2"/>
    <n v="-549.72"/>
    <x v="63"/>
    <s v="DEPARTAMENTO DE TRANSITO DO ESTADO DO RIO DE JANEIRO"/>
    <x v="4"/>
    <s v="'1014590"/>
    <x v="2520"/>
    <x v="25"/>
    <x v="18"/>
    <x v="1"/>
    <x v="1"/>
    <x v="1"/>
    <x v="1"/>
    <s v="1 | 1"/>
    <x v="75"/>
    <n v="30011"/>
    <x v="1"/>
  </r>
  <r>
    <x v="1"/>
    <x v="2"/>
    <n v="-549.72"/>
    <x v="63"/>
    <s v="DEPARTAMENTO DE TRANSITO DO ESTADO DO RIO DE JANEIRO"/>
    <x v="4"/>
    <s v="'1014614"/>
    <x v="2521"/>
    <x v="25"/>
    <x v="18"/>
    <x v="1"/>
    <x v="1"/>
    <x v="1"/>
    <x v="1"/>
    <s v="1 | 1"/>
    <x v="75"/>
    <n v="30011"/>
    <x v="1"/>
  </r>
  <r>
    <x v="1"/>
    <x v="2"/>
    <n v="-549.32000000000005"/>
    <x v="3"/>
    <s v="SODEXO PASS DO BRASIL SERVICOS E COMERCIO S.A."/>
    <x v="2"/>
    <s v="'651250001"/>
    <x v="2439"/>
    <x v="7"/>
    <x v="6"/>
    <x v="1"/>
    <x v="1"/>
    <x v="3"/>
    <x v="3"/>
    <s v="1 | 1"/>
    <x v="3"/>
    <n v="3008"/>
    <x v="1"/>
  </r>
  <r>
    <x v="1"/>
    <x v="2"/>
    <n v="-548.70000000000005"/>
    <x v="3"/>
    <s v="VR BENEFICIOS E SERVICOS DE PROCESSAMENTO S.A"/>
    <x v="2"/>
    <s v="'1014428"/>
    <x v="2522"/>
    <x v="29"/>
    <x v="19"/>
    <x v="1"/>
    <x v="1"/>
    <x v="3"/>
    <x v="3"/>
    <s v="1 | 1"/>
    <x v="3"/>
    <n v="60011"/>
    <x v="1"/>
  </r>
  <r>
    <x v="1"/>
    <x v="2"/>
    <n v="-544.49"/>
    <x v="39"/>
    <s v="RIOPAR PARTICIPACOES S.A."/>
    <x v="2"/>
    <s v="'73280828"/>
    <x v="2523"/>
    <x v="29"/>
    <x v="19"/>
    <x v="1"/>
    <x v="1"/>
    <x v="3"/>
    <x v="3"/>
    <s v="1 | 1"/>
    <x v="58"/>
    <n v="60011"/>
    <x v="1"/>
  </r>
  <r>
    <x v="1"/>
    <x v="2"/>
    <n v="-544.16999999999996"/>
    <x v="109"/>
    <s v="TORO RECAUCHUTAGEM LTDA"/>
    <x v="7"/>
    <s v="'45027"/>
    <x v="2524"/>
    <x v="1"/>
    <x v="1"/>
    <x v="1"/>
    <x v="1"/>
    <x v="1"/>
    <x v="1"/>
    <s v="1 | 3"/>
    <x v="129"/>
    <n v="70011"/>
    <x v="1"/>
  </r>
  <r>
    <x v="1"/>
    <x v="2"/>
    <n v="-544.16999999999996"/>
    <x v="109"/>
    <s v="TORO RECAUCHUTAGEM LTDA"/>
    <x v="7"/>
    <s v="'45027"/>
    <x v="2524"/>
    <x v="1"/>
    <x v="1"/>
    <x v="1"/>
    <x v="1"/>
    <x v="1"/>
    <x v="1"/>
    <s v="2 | 3"/>
    <x v="129"/>
    <n v="70011"/>
    <x v="1"/>
  </r>
  <r>
    <x v="1"/>
    <x v="2"/>
    <n v="-544.16"/>
    <x v="109"/>
    <s v="TORO RECAUCHUTAGEM LTDA"/>
    <x v="7"/>
    <s v="'45027"/>
    <x v="2524"/>
    <x v="1"/>
    <x v="1"/>
    <x v="1"/>
    <x v="1"/>
    <x v="1"/>
    <x v="1"/>
    <s v="3 | 3"/>
    <x v="129"/>
    <n v="70011"/>
    <x v="1"/>
  </r>
  <r>
    <x v="1"/>
    <x v="2"/>
    <n v="-543.1"/>
    <x v="50"/>
    <s v="GUANABARA DIESEL SA COMERCIO E REPRESENTACOES"/>
    <x v="7"/>
    <s v="'174610"/>
    <x v="2525"/>
    <x v="1"/>
    <x v="1"/>
    <x v="1"/>
    <x v="1"/>
    <x v="1"/>
    <x v="1"/>
    <s v="1 | 3"/>
    <x v="62"/>
    <n v="70011"/>
    <x v="1"/>
  </r>
  <r>
    <x v="1"/>
    <x v="2"/>
    <n v="-543.1"/>
    <x v="50"/>
    <s v="GUANABARA DIESEL SA COMERCIO E REPRESENTACOES"/>
    <x v="7"/>
    <s v="'174610"/>
    <x v="2525"/>
    <x v="1"/>
    <x v="1"/>
    <x v="1"/>
    <x v="1"/>
    <x v="1"/>
    <x v="1"/>
    <s v="2 | 3"/>
    <x v="62"/>
    <n v="70011"/>
    <x v="1"/>
  </r>
  <r>
    <x v="1"/>
    <x v="2"/>
    <n v="-543.1"/>
    <x v="50"/>
    <s v="GUANABARA DIESEL SA COMERCIO E REPRESENTACOES"/>
    <x v="7"/>
    <s v="'174610"/>
    <x v="2525"/>
    <x v="1"/>
    <x v="1"/>
    <x v="1"/>
    <x v="1"/>
    <x v="1"/>
    <x v="1"/>
    <s v="3 | 3"/>
    <x v="62"/>
    <n v="70011"/>
    <x v="1"/>
  </r>
  <r>
    <x v="1"/>
    <x v="2"/>
    <n v="-542.52"/>
    <x v="34"/>
    <s v="UNIMED-RIO COOPERATIVA DE TRABALHO MEDICO DO RIO DE JANEIRO LTDA"/>
    <x v="7"/>
    <s v="'34370747"/>
    <x v="2121"/>
    <x v="27"/>
    <x v="19"/>
    <x v="1"/>
    <x v="1"/>
    <x v="3"/>
    <x v="3"/>
    <s v="1 | 1"/>
    <x v="49"/>
    <n v="60021"/>
    <x v="1"/>
  </r>
  <r>
    <x v="1"/>
    <x v="2"/>
    <n v="-536.76"/>
    <x v="13"/>
    <s v="UOL CURSOS TECNOLOGIA EDUCACIONAL LTDA."/>
    <x v="2"/>
    <s v="'1007372"/>
    <x v="1036"/>
    <x v="22"/>
    <x v="0"/>
    <x v="2"/>
    <x v="2"/>
    <x v="6"/>
    <x v="3"/>
    <s v="1 | 1"/>
    <x v="16"/>
    <n v="3002"/>
    <x v="1"/>
  </r>
  <r>
    <x v="1"/>
    <x v="2"/>
    <n v="-535.79999999999995"/>
    <x v="23"/>
    <s v="DREAM CELL COMERCIO DE ELETRONICOS LTDA"/>
    <x v="9"/>
    <s v="'61730"/>
    <x v="2526"/>
    <x v="29"/>
    <x v="19"/>
    <x v="1"/>
    <x v="1"/>
    <x v="8"/>
    <x v="6"/>
    <s v="1 | 1"/>
    <x v="28"/>
    <n v="6001"/>
    <x v="1"/>
  </r>
  <r>
    <x v="1"/>
    <x v="2"/>
    <n v="-533.16"/>
    <x v="35"/>
    <s v="SECRETARIA DA RECEITA FEDERAL DO BRASIL - RFB"/>
    <x v="4"/>
    <s v="'1015355"/>
    <x v="2210"/>
    <x v="21"/>
    <x v="15"/>
    <x v="2"/>
    <x v="2"/>
    <x v="14"/>
    <x v="12"/>
    <s v="1 | 1"/>
    <x v="41"/>
    <n v="3004"/>
    <x v="1"/>
  </r>
  <r>
    <x v="1"/>
    <x v="2"/>
    <n v="-523.96"/>
    <x v="98"/>
    <s v="ITAU UNIBANCO S.A."/>
    <x v="8"/>
    <s v="'20230302010-TAR"/>
    <x v="2527"/>
    <x v="0"/>
    <x v="0"/>
    <x v="2"/>
    <x v="2"/>
    <x v="5"/>
    <x v="4"/>
    <s v="1 | 1"/>
    <x v="117"/>
    <n v="20011"/>
    <x v="1"/>
  </r>
  <r>
    <x v="1"/>
    <x v="2"/>
    <n v="-523.52"/>
    <x v="43"/>
    <s v="BANCO BRADESCO S.A."/>
    <x v="8"/>
    <s v="'701018975"/>
    <x v="1040"/>
    <x v="0"/>
    <x v="0"/>
    <x v="7"/>
    <x v="7"/>
    <x v="18"/>
    <x v="14"/>
    <s v="15 | 84"/>
    <x v="52"/>
    <n v="20011"/>
    <x v="0"/>
  </r>
  <r>
    <x v="1"/>
    <x v="2"/>
    <n v="-523.52"/>
    <x v="43"/>
    <s v="BANCO BRADESCO S.A."/>
    <x v="8"/>
    <s v="'701018983"/>
    <x v="1040"/>
    <x v="0"/>
    <x v="0"/>
    <x v="7"/>
    <x v="7"/>
    <x v="18"/>
    <x v="14"/>
    <s v="15 | 84"/>
    <x v="52"/>
    <n v="20011"/>
    <x v="0"/>
  </r>
  <r>
    <x v="1"/>
    <x v="2"/>
    <n v="-522.02"/>
    <x v="97"/>
    <s v="SECRETARIA DA RECEITA FEDERAL DO BRASIL - RFB"/>
    <x v="4"/>
    <s v="'1015345"/>
    <x v="2170"/>
    <x v="33"/>
    <x v="16"/>
    <x v="9"/>
    <x v="9"/>
    <x v="20"/>
    <x v="16"/>
    <s v="1 | 1"/>
    <x v="116"/>
    <n v="9001"/>
    <x v="1"/>
  </r>
  <r>
    <x v="1"/>
    <x v="2"/>
    <n v="-520"/>
    <x v="50"/>
    <s v="TACI TURBO PECAS E SERVICOS LTDA"/>
    <x v="9"/>
    <s v="'26698"/>
    <x v="2528"/>
    <x v="1"/>
    <x v="1"/>
    <x v="1"/>
    <x v="1"/>
    <x v="1"/>
    <x v="1"/>
    <s v="1 | 1"/>
    <x v="62"/>
    <n v="70011"/>
    <x v="1"/>
  </r>
  <r>
    <x v="1"/>
    <x v="2"/>
    <n v="-519.12"/>
    <x v="27"/>
    <s v="FUNDO DE GARANTIA DO TEMPO DE SERVICO"/>
    <x v="3"/>
    <s v="'1015174"/>
    <x v="2213"/>
    <x v="27"/>
    <x v="19"/>
    <x v="1"/>
    <x v="1"/>
    <x v="16"/>
    <x v="12"/>
    <s v="1 | 1"/>
    <x v="42"/>
    <n v="60022"/>
    <x v="1"/>
  </r>
  <r>
    <x v="1"/>
    <x v="2"/>
    <n v="-514.04999999999995"/>
    <x v="3"/>
    <s v="SODEXO PASS DO BRASIL SERVICOS E COMERCIO S.A."/>
    <x v="2"/>
    <s v="'565485001"/>
    <x v="2181"/>
    <x v="15"/>
    <x v="12"/>
    <x v="2"/>
    <x v="2"/>
    <x v="6"/>
    <x v="3"/>
    <s v="1 | 1"/>
    <x v="8"/>
    <n v="5002"/>
    <x v="1"/>
  </r>
  <r>
    <x v="1"/>
    <x v="2"/>
    <n v="-514.04999999999995"/>
    <x v="3"/>
    <s v="SODEXO PASS DO BRASIL SERVICOS E COMERCIO S.A."/>
    <x v="2"/>
    <s v="'565485001"/>
    <x v="2181"/>
    <x v="27"/>
    <x v="19"/>
    <x v="1"/>
    <x v="1"/>
    <x v="3"/>
    <x v="3"/>
    <s v="1 | 1"/>
    <x v="3"/>
    <n v="60022"/>
    <x v="1"/>
  </r>
  <r>
    <x v="1"/>
    <x v="2"/>
    <n v="-514.04999999999995"/>
    <x v="3"/>
    <s v="SODEXO PASS DO BRASIL SERVICOS E COMERCIO S.A."/>
    <x v="2"/>
    <s v="'565485001"/>
    <x v="2181"/>
    <x v="5"/>
    <x v="5"/>
    <x v="2"/>
    <x v="2"/>
    <x v="6"/>
    <x v="3"/>
    <s v="1 | 1"/>
    <x v="8"/>
    <n v="3006"/>
    <x v="1"/>
  </r>
  <r>
    <x v="1"/>
    <x v="2"/>
    <n v="-514.04999999999995"/>
    <x v="3"/>
    <s v="SODEXO PASS DO BRASIL SERVICOS E COMERCIO S.A."/>
    <x v="2"/>
    <s v="'565485001"/>
    <x v="2181"/>
    <x v="14"/>
    <x v="11"/>
    <x v="1"/>
    <x v="1"/>
    <x v="3"/>
    <x v="3"/>
    <s v="1 | 1"/>
    <x v="3"/>
    <n v="5005"/>
    <x v="1"/>
  </r>
  <r>
    <x v="1"/>
    <x v="2"/>
    <n v="-514.04999999999995"/>
    <x v="3"/>
    <s v="SODEXO PASS DO BRASIL SERVICOS E COMERCIO S.A."/>
    <x v="2"/>
    <s v="'582882001"/>
    <x v="2079"/>
    <x v="21"/>
    <x v="15"/>
    <x v="2"/>
    <x v="2"/>
    <x v="6"/>
    <x v="3"/>
    <s v="1 | 1"/>
    <x v="8"/>
    <n v="3004"/>
    <x v="1"/>
  </r>
  <r>
    <x v="1"/>
    <x v="2"/>
    <n v="-514.04999999999995"/>
    <x v="3"/>
    <s v="SODEXO PASS DO BRASIL SERVICOS E COMERCIO S.A."/>
    <x v="2"/>
    <s v="'582882001"/>
    <x v="2079"/>
    <x v="22"/>
    <x v="0"/>
    <x v="2"/>
    <x v="2"/>
    <x v="6"/>
    <x v="3"/>
    <s v="1 | 1"/>
    <x v="8"/>
    <n v="3002"/>
    <x v="1"/>
  </r>
  <r>
    <x v="1"/>
    <x v="2"/>
    <n v="-514.04999999999995"/>
    <x v="3"/>
    <s v="SODEXO PASS DO BRASIL SERVICOS E COMERCIO S.A."/>
    <x v="2"/>
    <s v="'582882001"/>
    <x v="2079"/>
    <x v="9"/>
    <x v="8"/>
    <x v="2"/>
    <x v="2"/>
    <x v="6"/>
    <x v="3"/>
    <s v="1 | 1"/>
    <x v="8"/>
    <n v="8002"/>
    <x v="1"/>
  </r>
  <r>
    <x v="1"/>
    <x v="2"/>
    <n v="-514.04999999999995"/>
    <x v="3"/>
    <s v="SODEXO PASS DO BRASIL SERVICOS E COMERCIO S.A."/>
    <x v="2"/>
    <s v="'582882001"/>
    <x v="2079"/>
    <x v="27"/>
    <x v="19"/>
    <x v="1"/>
    <x v="1"/>
    <x v="3"/>
    <x v="3"/>
    <s v="1 | 1"/>
    <x v="3"/>
    <n v="60022"/>
    <x v="1"/>
  </r>
  <r>
    <x v="1"/>
    <x v="2"/>
    <n v="-514.04999999999995"/>
    <x v="3"/>
    <s v="SODEXO PASS DO BRASIL SERVICOS E COMERCIO S.A."/>
    <x v="2"/>
    <s v="'582882001"/>
    <x v="2079"/>
    <x v="27"/>
    <x v="19"/>
    <x v="1"/>
    <x v="1"/>
    <x v="3"/>
    <x v="3"/>
    <s v="1 | 1"/>
    <x v="3"/>
    <n v="60023"/>
    <x v="1"/>
  </r>
  <r>
    <x v="1"/>
    <x v="2"/>
    <n v="-514.04999999999995"/>
    <x v="3"/>
    <s v="SODEXO PASS DO BRASIL SERVICOS E COMERCIO S.A."/>
    <x v="2"/>
    <s v="'582882001"/>
    <x v="2079"/>
    <x v="24"/>
    <x v="17"/>
    <x v="2"/>
    <x v="2"/>
    <x v="6"/>
    <x v="3"/>
    <s v="1 | 1"/>
    <x v="8"/>
    <n v="8006"/>
    <x v="1"/>
  </r>
  <r>
    <x v="1"/>
    <x v="2"/>
    <n v="-514.04999999999995"/>
    <x v="3"/>
    <s v="SODEXO PASS DO BRASIL SERVICOS E COMERCIO S.A."/>
    <x v="2"/>
    <s v="'583012001"/>
    <x v="2153"/>
    <x v="27"/>
    <x v="19"/>
    <x v="1"/>
    <x v="1"/>
    <x v="3"/>
    <x v="3"/>
    <s v="1 | 1"/>
    <x v="3"/>
    <n v="60022"/>
    <x v="1"/>
  </r>
  <r>
    <x v="1"/>
    <x v="2"/>
    <n v="-514.04999999999995"/>
    <x v="3"/>
    <s v="VR BENEFICIOS E SERVICOS DE PROCESSAMENTO S.A"/>
    <x v="2"/>
    <s v="'20230224004332"/>
    <x v="2224"/>
    <x v="18"/>
    <x v="13"/>
    <x v="2"/>
    <x v="2"/>
    <x v="6"/>
    <x v="3"/>
    <s v="1 | 1"/>
    <x v="8"/>
    <n v="4001"/>
    <x v="1"/>
  </r>
  <r>
    <x v="1"/>
    <x v="2"/>
    <n v="-514.04999999999995"/>
    <x v="3"/>
    <s v="VR BENEFICIOS E SERVICOS DE PROCESSAMENTO S.A"/>
    <x v="2"/>
    <s v="'20230224004332"/>
    <x v="2224"/>
    <x v="6"/>
    <x v="1"/>
    <x v="1"/>
    <x v="1"/>
    <x v="3"/>
    <x v="3"/>
    <s v="1 | 1"/>
    <x v="3"/>
    <n v="7003"/>
    <x v="1"/>
  </r>
  <r>
    <x v="1"/>
    <x v="2"/>
    <n v="-512.99"/>
    <x v="34"/>
    <s v="UNIMED-RIO COOPERATIVA DE TRABALHO MEDICO DO RIO DE JANEIRO LTDA"/>
    <x v="7"/>
    <s v="'34370747"/>
    <x v="2121"/>
    <x v="29"/>
    <x v="19"/>
    <x v="1"/>
    <x v="1"/>
    <x v="3"/>
    <x v="3"/>
    <s v="1 | 1"/>
    <x v="49"/>
    <n v="60013"/>
    <x v="1"/>
  </r>
  <r>
    <x v="1"/>
    <x v="2"/>
    <n v="-512.89"/>
    <x v="13"/>
    <s v="UOL CURSOS TECNOLOGIA EDUCACIONAL LTDA."/>
    <x v="2"/>
    <s v="'121000175 "/>
    <x v="1042"/>
    <x v="22"/>
    <x v="0"/>
    <x v="2"/>
    <x v="2"/>
    <x v="6"/>
    <x v="3"/>
    <s v="1 | 1"/>
    <x v="16"/>
    <n v="3002"/>
    <x v="1"/>
  </r>
  <r>
    <x v="1"/>
    <x v="2"/>
    <n v="-512.24"/>
    <x v="34"/>
    <s v="UNIMED-RIO COOPERATIVA DE TRABALHO MEDICO DO RIO DE JANEIRO LTDA"/>
    <x v="7"/>
    <s v="'34370750"/>
    <x v="2215"/>
    <x v="1"/>
    <x v="1"/>
    <x v="1"/>
    <x v="1"/>
    <x v="3"/>
    <x v="3"/>
    <s v="1 | 1"/>
    <x v="49"/>
    <n v="7001"/>
    <x v="1"/>
  </r>
  <r>
    <x v="1"/>
    <x v="2"/>
    <n v="-511"/>
    <x v="50"/>
    <s v="TRANSRIO CAMINHOES, ONIBUS, MAQUINAS E MOTORES LTDA"/>
    <x v="9"/>
    <s v="'344065"/>
    <x v="2529"/>
    <x v="1"/>
    <x v="1"/>
    <x v="1"/>
    <x v="1"/>
    <x v="1"/>
    <x v="1"/>
    <s v="1 | 1"/>
    <x v="62"/>
    <n v="70011"/>
    <x v="1"/>
  </r>
  <r>
    <x v="1"/>
    <x v="2"/>
    <n v="-506.27"/>
    <x v="3"/>
    <s v="VR BENEFICIOS E SERVICOS DE PROCESSAMENTO S.A"/>
    <x v="2"/>
    <s v="'20230224004332"/>
    <x v="2224"/>
    <x v="27"/>
    <x v="19"/>
    <x v="1"/>
    <x v="1"/>
    <x v="3"/>
    <x v="3"/>
    <s v="1 | 1"/>
    <x v="3"/>
    <n v="60023"/>
    <x v="1"/>
  </r>
  <r>
    <x v="1"/>
    <x v="2"/>
    <n v="-506.27"/>
    <x v="3"/>
    <s v="VR BENEFICIOS E SERVICOS DE PROCESSAMENTO S.A"/>
    <x v="2"/>
    <s v="'20230224004332"/>
    <x v="2224"/>
    <x v="3"/>
    <x v="3"/>
    <x v="2"/>
    <x v="2"/>
    <x v="6"/>
    <x v="3"/>
    <s v="1 | 1"/>
    <x v="8"/>
    <n v="40026"/>
    <x v="1"/>
  </r>
  <r>
    <x v="1"/>
    <x v="2"/>
    <n v="-505.11"/>
    <x v="8"/>
    <s v="ARNALDO BEZERRA"/>
    <x v="6"/>
    <s v="'1015185"/>
    <x v="2530"/>
    <x v="4"/>
    <x v="4"/>
    <x v="1"/>
    <x v="1"/>
    <x v="2"/>
    <x v="2"/>
    <s v="1 | 1"/>
    <x v="10"/>
    <n v="4003"/>
    <x v="1"/>
  </r>
  <r>
    <x v="1"/>
    <x v="2"/>
    <n v="-503.08"/>
    <x v="27"/>
    <s v="FUNDO DE GARANTIA DO TEMPO DE SERVICO"/>
    <x v="3"/>
    <s v="'1015152"/>
    <x v="2091"/>
    <x v="1"/>
    <x v="1"/>
    <x v="1"/>
    <x v="1"/>
    <x v="16"/>
    <x v="12"/>
    <s v="1 | 1"/>
    <x v="42"/>
    <n v="7001"/>
    <x v="1"/>
  </r>
  <r>
    <x v="1"/>
    <x v="2"/>
    <n v="-502.89"/>
    <x v="35"/>
    <s v="SECRETARIA DA RECEITA FEDERAL DO BRASIL - RFB"/>
    <x v="4"/>
    <s v="'1015355"/>
    <x v="2210"/>
    <x v="19"/>
    <x v="14"/>
    <x v="2"/>
    <x v="2"/>
    <x v="14"/>
    <x v="12"/>
    <s v="1 | 1"/>
    <x v="41"/>
    <n v="3003"/>
    <x v="1"/>
  </r>
  <r>
    <x v="1"/>
    <x v="2"/>
    <n v="-502.08"/>
    <x v="92"/>
    <s v="VAREJAO DAS CORES COMERCIO DE PRODUTOS PARA PINTURA LTDA"/>
    <x v="9"/>
    <s v="'18364"/>
    <x v="2531"/>
    <x v="32"/>
    <x v="16"/>
    <x v="4"/>
    <x v="4"/>
    <x v="11"/>
    <x v="9"/>
    <s v="1 | 1"/>
    <x v="110"/>
    <n v="2003"/>
    <x v="1"/>
  </r>
  <r>
    <x v="1"/>
    <x v="2"/>
    <n v="-500"/>
    <x v="24"/>
    <s v="SPRING GERENCIAMENTO E INFORMACOES LTDA"/>
    <x v="2"/>
    <s v="'3137531"/>
    <x v="1046"/>
    <x v="0"/>
    <x v="0"/>
    <x v="2"/>
    <x v="2"/>
    <x v="12"/>
    <x v="10"/>
    <s v="9 | 10"/>
    <x v="29"/>
    <n v="20011"/>
    <x v="1"/>
  </r>
  <r>
    <x v="1"/>
    <x v="2"/>
    <n v="-500"/>
    <x v="3"/>
    <s v="SODEXO PASS DO BRASIL SERVICOS E COMERCIO S.A."/>
    <x v="2"/>
    <s v="'5204234-1/1"/>
    <x v="2256"/>
    <x v="12"/>
    <x v="10"/>
    <x v="2"/>
    <x v="2"/>
    <x v="6"/>
    <x v="3"/>
    <s v="1 | 1"/>
    <x v="8"/>
    <n v="3005"/>
    <x v="1"/>
  </r>
  <r>
    <x v="1"/>
    <x v="2"/>
    <n v="-500"/>
    <x v="3"/>
    <s v="SODEXO PASS DO BRASIL SERVICOS E COMERCIO S.A."/>
    <x v="2"/>
    <s v="'5204234-1/1"/>
    <x v="2256"/>
    <x v="9"/>
    <x v="8"/>
    <x v="2"/>
    <x v="2"/>
    <x v="6"/>
    <x v="3"/>
    <s v="1 | 1"/>
    <x v="8"/>
    <n v="8002"/>
    <x v="1"/>
  </r>
  <r>
    <x v="1"/>
    <x v="2"/>
    <n v="-500"/>
    <x v="3"/>
    <s v="SODEXO PASS DO BRASIL SERVICOS E COMERCIO S.A."/>
    <x v="2"/>
    <s v="'5204234-1/1"/>
    <x v="2256"/>
    <x v="15"/>
    <x v="12"/>
    <x v="2"/>
    <x v="2"/>
    <x v="6"/>
    <x v="3"/>
    <s v="1 | 1"/>
    <x v="8"/>
    <n v="5002"/>
    <x v="1"/>
  </r>
  <r>
    <x v="1"/>
    <x v="2"/>
    <n v="-500"/>
    <x v="3"/>
    <s v="SODEXO PASS DO BRASIL SERVICOS E COMERCIO S.A."/>
    <x v="2"/>
    <s v="'5204234-1/1"/>
    <x v="2256"/>
    <x v="27"/>
    <x v="19"/>
    <x v="1"/>
    <x v="1"/>
    <x v="3"/>
    <x v="3"/>
    <s v="1 | 1"/>
    <x v="3"/>
    <n v="60021"/>
    <x v="1"/>
  </r>
  <r>
    <x v="1"/>
    <x v="2"/>
    <n v="-500"/>
    <x v="3"/>
    <s v="SODEXO PASS DO BRASIL SERVICOS E COMERCIO S.A."/>
    <x v="2"/>
    <s v="'582882001"/>
    <x v="2079"/>
    <x v="19"/>
    <x v="14"/>
    <x v="2"/>
    <x v="2"/>
    <x v="6"/>
    <x v="3"/>
    <s v="1 | 1"/>
    <x v="8"/>
    <n v="3003"/>
    <x v="1"/>
  </r>
  <r>
    <x v="1"/>
    <x v="2"/>
    <n v="-500"/>
    <x v="3"/>
    <s v="SODEXO PASS DO BRASIL SERVICOS E COMERCIO S.A."/>
    <x v="2"/>
    <s v="'582882001"/>
    <x v="2079"/>
    <x v="17"/>
    <x v="2"/>
    <x v="1"/>
    <x v="1"/>
    <x v="3"/>
    <x v="3"/>
    <s v="1 | 1"/>
    <x v="3"/>
    <n v="5006"/>
    <x v="1"/>
  </r>
  <r>
    <x v="1"/>
    <x v="2"/>
    <n v="-500"/>
    <x v="3"/>
    <s v="SODEXO PASS DO BRASIL SERVICOS E COMERCIO S.A."/>
    <x v="2"/>
    <s v="'582882001"/>
    <x v="2079"/>
    <x v="5"/>
    <x v="5"/>
    <x v="2"/>
    <x v="2"/>
    <x v="6"/>
    <x v="3"/>
    <s v="1 | 1"/>
    <x v="8"/>
    <n v="3006"/>
    <x v="1"/>
  </r>
  <r>
    <x v="1"/>
    <x v="2"/>
    <n v="-500"/>
    <x v="49"/>
    <s v="FERRAGENS DUAS PATRIAS DE BONSUCESSO LTDA"/>
    <x v="9"/>
    <s v="'99243"/>
    <x v="2532"/>
    <x v="11"/>
    <x v="6"/>
    <x v="2"/>
    <x v="2"/>
    <x v="7"/>
    <x v="5"/>
    <s v="1 | 1"/>
    <x v="60"/>
    <n v="8004"/>
    <x v="1"/>
  </r>
  <r>
    <x v="1"/>
    <x v="2"/>
    <n v="-500"/>
    <x v="93"/>
    <s v="RIO SERVICE INFORMATICA E CONSULTORIA LTDA"/>
    <x v="7"/>
    <s v="'51"/>
    <x v="1704"/>
    <x v="29"/>
    <x v="19"/>
    <x v="1"/>
    <x v="1"/>
    <x v="1"/>
    <x v="1"/>
    <s v="1 | 1"/>
    <x v="111"/>
    <n v="6001"/>
    <x v="1"/>
  </r>
  <r>
    <x v="1"/>
    <x v="2"/>
    <n v="-499.2"/>
    <x v="50"/>
    <s v="TCW MANGUEIRAS E CONEXOES LTDA"/>
    <x v="9"/>
    <s v="'35806"/>
    <x v="2505"/>
    <x v="1"/>
    <x v="1"/>
    <x v="1"/>
    <x v="1"/>
    <x v="1"/>
    <x v="1"/>
    <s v="1 | 1"/>
    <x v="62"/>
    <n v="70011"/>
    <x v="1"/>
  </r>
  <r>
    <x v="1"/>
    <x v="2"/>
    <n v="-499.1"/>
    <x v="27"/>
    <s v="FUNDO DE GARANTIA DO TEMPO DE SERVICO"/>
    <x v="3"/>
    <s v="'1015174"/>
    <x v="2213"/>
    <x v="19"/>
    <x v="14"/>
    <x v="2"/>
    <x v="2"/>
    <x v="14"/>
    <x v="12"/>
    <s v="1 | 1"/>
    <x v="32"/>
    <n v="3003"/>
    <x v="1"/>
  </r>
  <r>
    <x v="1"/>
    <x v="2"/>
    <n v="-496.07"/>
    <x v="109"/>
    <s v="TORO RECAUCHUTAGEM LTDA"/>
    <x v="7"/>
    <s v="'45029"/>
    <x v="2533"/>
    <x v="1"/>
    <x v="1"/>
    <x v="1"/>
    <x v="1"/>
    <x v="1"/>
    <x v="1"/>
    <s v="1 | 3"/>
    <x v="129"/>
    <n v="70011"/>
    <x v="1"/>
  </r>
  <r>
    <x v="1"/>
    <x v="2"/>
    <n v="-496.07"/>
    <x v="109"/>
    <s v="TORO RECAUCHUTAGEM LTDA"/>
    <x v="7"/>
    <s v="'45029"/>
    <x v="2533"/>
    <x v="1"/>
    <x v="1"/>
    <x v="1"/>
    <x v="1"/>
    <x v="1"/>
    <x v="1"/>
    <s v="2 | 3"/>
    <x v="129"/>
    <n v="70011"/>
    <x v="1"/>
  </r>
  <r>
    <x v="1"/>
    <x v="2"/>
    <n v="-496.06"/>
    <x v="109"/>
    <s v="TORO RECAUCHUTAGEM LTDA"/>
    <x v="7"/>
    <s v="'45029"/>
    <x v="2533"/>
    <x v="1"/>
    <x v="1"/>
    <x v="1"/>
    <x v="1"/>
    <x v="1"/>
    <x v="1"/>
    <s v="3 | 3"/>
    <x v="129"/>
    <n v="70011"/>
    <x v="1"/>
  </r>
  <r>
    <x v="1"/>
    <x v="2"/>
    <n v="-492.2"/>
    <x v="97"/>
    <s v="CANDEIAS SERVICOS DE APOIO ADMINISTRATIVOS EIRELI"/>
    <x v="7"/>
    <s v="'220"/>
    <x v="2462"/>
    <x v="33"/>
    <x v="16"/>
    <x v="9"/>
    <x v="9"/>
    <x v="20"/>
    <x v="16"/>
    <s v="1 | 1"/>
    <x v="116"/>
    <n v="9001"/>
    <x v="1"/>
  </r>
  <r>
    <x v="1"/>
    <x v="2"/>
    <n v="-491.77"/>
    <x v="3"/>
    <s v="SODEXO PASS DO BRASIL SERVICOS E COMERCIO S.A."/>
    <x v="2"/>
    <s v="'565333001"/>
    <x v="2416"/>
    <x v="12"/>
    <x v="10"/>
    <x v="2"/>
    <x v="2"/>
    <x v="6"/>
    <x v="3"/>
    <s v="1 | 1"/>
    <x v="8"/>
    <n v="3005"/>
    <x v="1"/>
  </r>
  <r>
    <x v="1"/>
    <x v="2"/>
    <n v="-490"/>
    <x v="85"/>
    <s v="IMPORT VANS COMERCIO DE PECAS AUTOMOTIVAS LTDA"/>
    <x v="9"/>
    <s v="'21922"/>
    <x v="2534"/>
    <x v="1"/>
    <x v="1"/>
    <x v="1"/>
    <x v="1"/>
    <x v="1"/>
    <x v="1"/>
    <s v="1 | 1"/>
    <x v="103"/>
    <n v="70012"/>
    <x v="1"/>
  </r>
  <r>
    <x v="1"/>
    <x v="2"/>
    <n v="-490"/>
    <x v="19"/>
    <s v="BRF - CONSULTORIA EMPRESARIAL LTDA"/>
    <x v="7"/>
    <s v="'70"/>
    <x v="2535"/>
    <x v="9"/>
    <x v="8"/>
    <x v="2"/>
    <x v="2"/>
    <x v="10"/>
    <x v="8"/>
    <s v="1 | 1"/>
    <x v="22"/>
    <n v="8002"/>
    <x v="1"/>
  </r>
  <r>
    <x v="1"/>
    <x v="2"/>
    <n v="-490"/>
    <x v="19"/>
    <s v="BRF - CONSULTORIA EMPRESARIAL LTDA"/>
    <x v="7"/>
    <s v="'72"/>
    <x v="2536"/>
    <x v="9"/>
    <x v="8"/>
    <x v="2"/>
    <x v="2"/>
    <x v="10"/>
    <x v="8"/>
    <s v="1 | 1"/>
    <x v="22"/>
    <n v="8002"/>
    <x v="1"/>
  </r>
  <r>
    <x v="1"/>
    <x v="2"/>
    <n v="-488"/>
    <x v="11"/>
    <s v="LARYSSA MAGALHAES DE ARAUJO 16303372775"/>
    <x v="9"/>
    <s v="'6260393"/>
    <x v="2537"/>
    <x v="5"/>
    <x v="5"/>
    <x v="2"/>
    <x v="2"/>
    <x v="10"/>
    <x v="8"/>
    <s v="1 | 1"/>
    <x v="13"/>
    <n v="3006"/>
    <x v="1"/>
  </r>
  <r>
    <x v="1"/>
    <x v="2"/>
    <n v="-485"/>
    <x v="95"/>
    <s v="GAMALIEL DOS SANTOS SILVA EIRELI"/>
    <x v="7"/>
    <s v="'52889"/>
    <x v="2538"/>
    <x v="1"/>
    <x v="1"/>
    <x v="1"/>
    <x v="1"/>
    <x v="1"/>
    <x v="1"/>
    <s v="1 | 1"/>
    <x v="113"/>
    <n v="70011"/>
    <x v="1"/>
  </r>
  <r>
    <x v="1"/>
    <x v="2"/>
    <n v="-483.12"/>
    <x v="50"/>
    <s v="GRANVIA AUTO PECAS LTDA"/>
    <x v="9"/>
    <s v="'107961"/>
    <x v="2539"/>
    <x v="1"/>
    <x v="1"/>
    <x v="1"/>
    <x v="1"/>
    <x v="1"/>
    <x v="1"/>
    <s v="1 | 2"/>
    <x v="62"/>
    <n v="70011"/>
    <x v="1"/>
  </r>
  <r>
    <x v="1"/>
    <x v="2"/>
    <n v="-482.9"/>
    <x v="49"/>
    <s v="DV ARTE VERDE JARDINAGEM LTDA"/>
    <x v="9"/>
    <s v="'1657"/>
    <x v="2540"/>
    <x v="2"/>
    <x v="2"/>
    <x v="2"/>
    <x v="2"/>
    <x v="7"/>
    <x v="5"/>
    <s v="1 | 2"/>
    <x v="60"/>
    <n v="4004"/>
    <x v="1"/>
  </r>
  <r>
    <x v="1"/>
    <x v="2"/>
    <n v="-482.9"/>
    <x v="49"/>
    <s v="DV ARTE VERDE JARDINAGEM LTDA"/>
    <x v="9"/>
    <s v="'1657"/>
    <x v="2540"/>
    <x v="2"/>
    <x v="2"/>
    <x v="2"/>
    <x v="2"/>
    <x v="7"/>
    <x v="5"/>
    <s v="2 | 2"/>
    <x v="60"/>
    <n v="4004"/>
    <x v="1"/>
  </r>
  <r>
    <x v="1"/>
    <x v="2"/>
    <n v="-480"/>
    <x v="19"/>
    <s v="EKO TRANSPORTES E RECOLHIMENTO DE RESIDUOS LTDA"/>
    <x v="6"/>
    <s v="'1014801"/>
    <x v="2541"/>
    <x v="31"/>
    <x v="7"/>
    <x v="2"/>
    <x v="2"/>
    <x v="10"/>
    <x v="8"/>
    <s v="1 | 1"/>
    <x v="22"/>
    <n v="8007"/>
    <x v="1"/>
  </r>
  <r>
    <x v="1"/>
    <x v="2"/>
    <n v="-478.92"/>
    <x v="22"/>
    <s v="GUILHERME CARVALHO DE ALMEIDA"/>
    <x v="11"/>
    <s v="'1014667"/>
    <x v="2154"/>
    <x v="24"/>
    <x v="17"/>
    <x v="2"/>
    <x v="2"/>
    <x v="10"/>
    <x v="8"/>
    <s v="1 | 1"/>
    <x v="26"/>
    <n v="8006"/>
    <x v="1"/>
  </r>
  <r>
    <x v="1"/>
    <x v="2"/>
    <n v="-478.6"/>
    <x v="25"/>
    <s v="DOM ATACAREJO S.A."/>
    <x v="9"/>
    <s v="'71615"/>
    <x v="2494"/>
    <x v="2"/>
    <x v="2"/>
    <x v="2"/>
    <x v="2"/>
    <x v="7"/>
    <x v="5"/>
    <s v="1 | 1"/>
    <x v="30"/>
    <n v="40041"/>
    <x v="1"/>
  </r>
  <r>
    <x v="1"/>
    <x v="2"/>
    <n v="-477.77"/>
    <x v="34"/>
    <s v="UNIMED-RIO COOPERATIVA DE TRABALHO MEDICO DO RIO DE JANEIRO LTDA"/>
    <x v="7"/>
    <s v="'34370750"/>
    <x v="2215"/>
    <x v="3"/>
    <x v="3"/>
    <x v="2"/>
    <x v="2"/>
    <x v="6"/>
    <x v="3"/>
    <s v="1 | 1"/>
    <x v="40"/>
    <n v="40026"/>
    <x v="1"/>
  </r>
  <r>
    <x v="1"/>
    <x v="2"/>
    <n v="-477.67"/>
    <x v="3"/>
    <s v="SODEXO PASS DO BRASIL SERVICOS E COMERCIO S.A."/>
    <x v="2"/>
    <s v="'651334001"/>
    <x v="2542"/>
    <x v="12"/>
    <x v="10"/>
    <x v="2"/>
    <x v="2"/>
    <x v="6"/>
    <x v="3"/>
    <s v="1 | 1"/>
    <x v="8"/>
    <n v="3005"/>
    <x v="1"/>
  </r>
  <r>
    <x v="1"/>
    <x v="2"/>
    <n v="-476.94"/>
    <x v="109"/>
    <s v="TORO RECAUCHUTAGEM LTDA"/>
    <x v="7"/>
    <s v="'45128"/>
    <x v="2543"/>
    <x v="1"/>
    <x v="1"/>
    <x v="1"/>
    <x v="1"/>
    <x v="1"/>
    <x v="1"/>
    <s v="3 | 3"/>
    <x v="129"/>
    <n v="70011"/>
    <x v="1"/>
  </r>
  <r>
    <x v="1"/>
    <x v="2"/>
    <n v="-476.93"/>
    <x v="109"/>
    <s v="TORO RECAUCHUTAGEM LTDA"/>
    <x v="7"/>
    <s v="'45128"/>
    <x v="2543"/>
    <x v="1"/>
    <x v="1"/>
    <x v="1"/>
    <x v="1"/>
    <x v="1"/>
    <x v="1"/>
    <s v="1 | 3"/>
    <x v="129"/>
    <n v="70011"/>
    <x v="1"/>
  </r>
  <r>
    <x v="1"/>
    <x v="2"/>
    <n v="-476.93"/>
    <x v="109"/>
    <s v="TORO RECAUCHUTAGEM LTDA"/>
    <x v="7"/>
    <s v="'45128"/>
    <x v="2543"/>
    <x v="1"/>
    <x v="1"/>
    <x v="1"/>
    <x v="1"/>
    <x v="1"/>
    <x v="1"/>
    <s v="2 | 3"/>
    <x v="129"/>
    <n v="70011"/>
    <x v="1"/>
  </r>
  <r>
    <x v="1"/>
    <x v="2"/>
    <n v="-473.4"/>
    <x v="50"/>
    <s v="GRANVIA AUTO PECAS LTDA"/>
    <x v="9"/>
    <s v="'109647"/>
    <x v="1003"/>
    <x v="1"/>
    <x v="1"/>
    <x v="1"/>
    <x v="1"/>
    <x v="1"/>
    <x v="1"/>
    <s v="1 | 1"/>
    <x v="62"/>
    <n v="70011"/>
    <x v="1"/>
  </r>
  <r>
    <x v="1"/>
    <x v="2"/>
    <n v="-469.44"/>
    <x v="13"/>
    <s v="TORRE E CIA SUPERMERCADOS S/A"/>
    <x v="9"/>
    <s v="'199548"/>
    <x v="1795"/>
    <x v="8"/>
    <x v="7"/>
    <x v="2"/>
    <x v="2"/>
    <x v="6"/>
    <x v="3"/>
    <s v="1 | 1"/>
    <x v="16"/>
    <n v="8003"/>
    <x v="1"/>
  </r>
  <r>
    <x v="1"/>
    <x v="2"/>
    <n v="-468.75"/>
    <x v="50"/>
    <s v="GUANABARA DIESEL SA COMERCIO E REPRESENTACOES"/>
    <x v="9"/>
    <s v="'170097"/>
    <x v="2544"/>
    <x v="1"/>
    <x v="1"/>
    <x v="1"/>
    <x v="1"/>
    <x v="1"/>
    <x v="1"/>
    <s v="1 | 3"/>
    <x v="62"/>
    <n v="70011"/>
    <x v="1"/>
  </r>
  <r>
    <x v="1"/>
    <x v="2"/>
    <n v="-468.75"/>
    <x v="50"/>
    <s v="GUANABARA DIESEL SA COMERCIO E REPRESENTACOES"/>
    <x v="9"/>
    <s v="'170097"/>
    <x v="2544"/>
    <x v="1"/>
    <x v="1"/>
    <x v="1"/>
    <x v="1"/>
    <x v="1"/>
    <x v="1"/>
    <s v="2 | 3"/>
    <x v="62"/>
    <n v="70011"/>
    <x v="1"/>
  </r>
  <r>
    <x v="1"/>
    <x v="2"/>
    <n v="-468.74"/>
    <x v="50"/>
    <s v="GUANABARA DIESEL SA COMERCIO E REPRESENTACOES"/>
    <x v="9"/>
    <s v="'170097"/>
    <x v="2544"/>
    <x v="1"/>
    <x v="1"/>
    <x v="1"/>
    <x v="1"/>
    <x v="1"/>
    <x v="1"/>
    <s v="3 | 3"/>
    <x v="62"/>
    <n v="70011"/>
    <x v="1"/>
  </r>
  <r>
    <x v="1"/>
    <x v="2"/>
    <n v="-467.1"/>
    <x v="39"/>
    <s v="RIOPAR PARTICIPACOES S.A."/>
    <x v="2"/>
    <s v="' 73191675"/>
    <x v="2288"/>
    <x v="7"/>
    <x v="6"/>
    <x v="1"/>
    <x v="1"/>
    <x v="3"/>
    <x v="3"/>
    <s v="1 | 1"/>
    <x v="58"/>
    <n v="3008"/>
    <x v="1"/>
  </r>
  <r>
    <x v="1"/>
    <x v="2"/>
    <n v="-466.22"/>
    <x v="34"/>
    <s v="UNIMED-RIO COOPERATIVA DE TRABALHO MEDICO DO RIO DE JANEIRO LTDA"/>
    <x v="7"/>
    <s v="'34370749"/>
    <x v="2120"/>
    <x v="29"/>
    <x v="19"/>
    <x v="1"/>
    <x v="1"/>
    <x v="3"/>
    <x v="3"/>
    <s v="1 | 1"/>
    <x v="49"/>
    <n v="60012"/>
    <x v="1"/>
  </r>
  <r>
    <x v="1"/>
    <x v="2"/>
    <n v="-465.93"/>
    <x v="27"/>
    <s v="FUNDO DE GARANTIA DO TEMPO DE SERVICO"/>
    <x v="3"/>
    <s v="'1015168"/>
    <x v="2284"/>
    <x v="1"/>
    <x v="1"/>
    <x v="1"/>
    <x v="1"/>
    <x v="16"/>
    <x v="12"/>
    <s v="1 | 1"/>
    <x v="42"/>
    <n v="7001"/>
    <x v="1"/>
  </r>
  <r>
    <x v="1"/>
    <x v="2"/>
    <n v="-464"/>
    <x v="39"/>
    <s v="RIOPAR PARTICIPACOES S.A."/>
    <x v="2"/>
    <s v="' 19640547"/>
    <x v="2545"/>
    <x v="21"/>
    <x v="15"/>
    <x v="2"/>
    <x v="2"/>
    <x v="6"/>
    <x v="3"/>
    <s v="1 | 1"/>
    <x v="46"/>
    <n v="3004"/>
    <x v="1"/>
  </r>
  <r>
    <x v="1"/>
    <x v="2"/>
    <n v="-462.54"/>
    <x v="34"/>
    <s v="UNIMED-RIO COOPERATIVA DE TRABALHO MEDICO DO RIO DE JANEIRO LTDA"/>
    <x v="7"/>
    <s v="'34370745"/>
    <x v="2282"/>
    <x v="4"/>
    <x v="4"/>
    <x v="2"/>
    <x v="2"/>
    <x v="6"/>
    <x v="3"/>
    <s v="1 | 1"/>
    <x v="40"/>
    <n v="40036"/>
    <x v="1"/>
  </r>
  <r>
    <x v="1"/>
    <x v="2"/>
    <n v="-460.32"/>
    <x v="50"/>
    <s v="GUANABARA DIESEL SA COMERCIO E REPRESENTACOES"/>
    <x v="9"/>
    <s v="'399834"/>
    <x v="2546"/>
    <x v="1"/>
    <x v="1"/>
    <x v="1"/>
    <x v="1"/>
    <x v="1"/>
    <x v="1"/>
    <s v="1 | 1"/>
    <x v="62"/>
    <n v="70011"/>
    <x v="1"/>
  </r>
  <r>
    <x v="1"/>
    <x v="2"/>
    <n v="-456"/>
    <x v="92"/>
    <s v="FERRAGENS DUAS PATRIAS DE BONSUCESSO LTDA"/>
    <x v="9"/>
    <s v="'99835"/>
    <x v="2547"/>
    <x v="11"/>
    <x v="6"/>
    <x v="4"/>
    <x v="4"/>
    <x v="11"/>
    <x v="9"/>
    <s v="1 | 1"/>
    <x v="110"/>
    <n v="8004"/>
    <x v="1"/>
  </r>
  <r>
    <x v="1"/>
    <x v="2"/>
    <n v="-454.83"/>
    <x v="35"/>
    <s v="SECRETARIA DA RECEITA FEDERAL DO BRASIL - RFB"/>
    <x v="4"/>
    <s v="'1015387"/>
    <x v="2073"/>
    <x v="19"/>
    <x v="14"/>
    <x v="2"/>
    <x v="2"/>
    <x v="14"/>
    <x v="12"/>
    <s v="1 | 1"/>
    <x v="41"/>
    <n v="3003"/>
    <x v="1"/>
  </r>
  <r>
    <x v="1"/>
    <x v="2"/>
    <n v="-452"/>
    <x v="50"/>
    <s v="GRANVIA AUTO PECAS LTDA"/>
    <x v="9"/>
    <s v="'109552"/>
    <x v="2548"/>
    <x v="1"/>
    <x v="1"/>
    <x v="1"/>
    <x v="1"/>
    <x v="1"/>
    <x v="1"/>
    <s v="1 | 1"/>
    <x v="62"/>
    <n v="70011"/>
    <x v="1"/>
  </r>
  <r>
    <x v="1"/>
    <x v="2"/>
    <n v="-450"/>
    <x v="12"/>
    <s v="MANUTRON COMERCIO E SERVICOS EIRELI"/>
    <x v="7"/>
    <s v="'996"/>
    <x v="2549"/>
    <x v="6"/>
    <x v="1"/>
    <x v="4"/>
    <x v="4"/>
    <x v="11"/>
    <x v="9"/>
    <s v="1 | 1"/>
    <x v="14"/>
    <n v="7003"/>
    <x v="1"/>
  </r>
  <r>
    <x v="1"/>
    <x v="2"/>
    <n v="-450"/>
    <x v="85"/>
    <s v="IMPORT VANS COMERCIO DE PECAS AUTOMOTIVAS LTDA"/>
    <x v="9"/>
    <s v="'21880"/>
    <x v="2534"/>
    <x v="1"/>
    <x v="1"/>
    <x v="1"/>
    <x v="1"/>
    <x v="1"/>
    <x v="1"/>
    <s v="1 | 1"/>
    <x v="103"/>
    <n v="70012"/>
    <x v="1"/>
  </r>
  <r>
    <x v="1"/>
    <x v="2"/>
    <n v="-450"/>
    <x v="85"/>
    <s v="IMPORT VANS COMERCIO DE PECAS AUTOMOTIVAS LTDA"/>
    <x v="9"/>
    <s v="'21883"/>
    <x v="2550"/>
    <x v="1"/>
    <x v="1"/>
    <x v="1"/>
    <x v="1"/>
    <x v="1"/>
    <x v="1"/>
    <s v="1 | 1"/>
    <x v="103"/>
    <n v="70012"/>
    <x v="1"/>
  </r>
  <r>
    <x v="1"/>
    <x v="2"/>
    <n v="-450"/>
    <x v="49"/>
    <s v="DV ARTE VERDE JARDINAGEM LTDA"/>
    <x v="7"/>
    <s v="'9608"/>
    <x v="1064"/>
    <x v="11"/>
    <x v="6"/>
    <x v="2"/>
    <x v="2"/>
    <x v="7"/>
    <x v="5"/>
    <s v="1 | 2"/>
    <x v="60"/>
    <n v="8004"/>
    <x v="1"/>
  </r>
  <r>
    <x v="1"/>
    <x v="2"/>
    <n v="-450"/>
    <x v="5"/>
    <s v="EMPORIO MEGA 100 COMERCIO DE ALIMENTOS S.A."/>
    <x v="9"/>
    <s v="'61299"/>
    <x v="673"/>
    <x v="29"/>
    <x v="19"/>
    <x v="1"/>
    <x v="1"/>
    <x v="3"/>
    <x v="3"/>
    <s v="1 | 2"/>
    <x v="6"/>
    <n v="60013"/>
    <x v="1"/>
  </r>
  <r>
    <x v="1"/>
    <x v="2"/>
    <n v="-450"/>
    <x v="5"/>
    <s v="EMPORIO MEGA 100 COMERCIO DE ALIMENTOS S.A."/>
    <x v="9"/>
    <s v="'61299"/>
    <x v="673"/>
    <x v="29"/>
    <x v="19"/>
    <x v="1"/>
    <x v="1"/>
    <x v="3"/>
    <x v="3"/>
    <s v="2 | 2"/>
    <x v="6"/>
    <n v="60013"/>
    <x v="1"/>
  </r>
  <r>
    <x v="1"/>
    <x v="2"/>
    <n v="-448.85"/>
    <x v="35"/>
    <s v="SECRETARIA DA RECEITA FEDERAL DO BRASIL - RFB"/>
    <x v="4"/>
    <s v="'1015387"/>
    <x v="2073"/>
    <x v="21"/>
    <x v="15"/>
    <x v="2"/>
    <x v="2"/>
    <x v="14"/>
    <x v="12"/>
    <s v="1 | 1"/>
    <x v="41"/>
    <n v="3004"/>
    <x v="1"/>
  </r>
  <r>
    <x v="1"/>
    <x v="2"/>
    <n v="-444"/>
    <x v="50"/>
    <s v="CBS BRAND COMERCIO E AUTOMACAO LTDA"/>
    <x v="9"/>
    <s v="'6845"/>
    <x v="2551"/>
    <x v="1"/>
    <x v="1"/>
    <x v="1"/>
    <x v="1"/>
    <x v="1"/>
    <x v="1"/>
    <s v="1 | 1"/>
    <x v="62"/>
    <n v="70011"/>
    <x v="1"/>
  </r>
  <r>
    <x v="1"/>
    <x v="2"/>
    <n v="-443.59583333333336"/>
    <x v="29"/>
    <s v="LANÇAMENTO MANUAL"/>
    <x v="1"/>
    <m/>
    <x v="560"/>
    <x v="7"/>
    <x v="6"/>
    <x v="1"/>
    <x v="1"/>
    <x v="2"/>
    <x v="2"/>
    <m/>
    <x v="38"/>
    <n v="3008"/>
    <x v="0"/>
  </r>
  <r>
    <x v="1"/>
    <x v="2"/>
    <n v="-442.57"/>
    <x v="70"/>
    <s v="COMPANHIA MUNICIPAL DE LIMPEZA URBANA - COMLURB"/>
    <x v="2"/>
    <s v="'15080919000513588 "/>
    <x v="2552"/>
    <x v="29"/>
    <x v="19"/>
    <x v="1"/>
    <x v="1"/>
    <x v="1"/>
    <x v="1"/>
    <s v="1 | 1"/>
    <x v="82"/>
    <n v="6001"/>
    <x v="1"/>
  </r>
  <r>
    <x v="1"/>
    <x v="2"/>
    <n v="-440"/>
    <x v="72"/>
    <s v="ARLETE DE JESUS FERRAO DOS SANTOS 89191226791"/>
    <x v="7"/>
    <s v="'307"/>
    <x v="2553"/>
    <x v="1"/>
    <x v="1"/>
    <x v="1"/>
    <x v="1"/>
    <x v="8"/>
    <x v="6"/>
    <s v="1 | 1"/>
    <x v="84"/>
    <n v="70012"/>
    <x v="1"/>
  </r>
  <r>
    <x v="1"/>
    <x v="2"/>
    <n v="-440"/>
    <x v="72"/>
    <s v="ARLETE DE JESUS FERRAO DOS SANTOS 89191226791"/>
    <x v="7"/>
    <s v="'307"/>
    <x v="2553"/>
    <x v="1"/>
    <x v="1"/>
    <x v="1"/>
    <x v="1"/>
    <x v="8"/>
    <x v="6"/>
    <s v="1 | 1"/>
    <x v="84"/>
    <n v="70014"/>
    <x v="1"/>
  </r>
  <r>
    <x v="1"/>
    <x v="2"/>
    <n v="-439.83"/>
    <x v="35"/>
    <s v="SECRETARIA DA RECEITA FEDERAL DO BRASIL - RFB"/>
    <x v="4"/>
    <s v="'1015387"/>
    <x v="2073"/>
    <x v="9"/>
    <x v="8"/>
    <x v="2"/>
    <x v="2"/>
    <x v="14"/>
    <x v="12"/>
    <s v="1 | 1"/>
    <x v="41"/>
    <n v="8002"/>
    <x v="1"/>
  </r>
  <r>
    <x v="1"/>
    <x v="2"/>
    <n v="-439.44"/>
    <x v="34"/>
    <s v="UNIMED-RIO COOPERATIVA DE TRABALHO MEDICO DO RIO DE JANEIRO LTDA"/>
    <x v="7"/>
    <s v="'34370745"/>
    <x v="2282"/>
    <x v="12"/>
    <x v="10"/>
    <x v="2"/>
    <x v="2"/>
    <x v="6"/>
    <x v="3"/>
    <s v="1 | 1"/>
    <x v="40"/>
    <n v="3005"/>
    <x v="1"/>
  </r>
  <r>
    <x v="1"/>
    <x v="2"/>
    <n v="-438.23"/>
    <x v="70"/>
    <s v="COMPANHIA MUNICIPAL DE LIMPEZA URBANA - COMLURB"/>
    <x v="2"/>
    <s v="'15080917000515241"/>
    <x v="2552"/>
    <x v="29"/>
    <x v="19"/>
    <x v="1"/>
    <x v="1"/>
    <x v="1"/>
    <x v="1"/>
    <s v="1 | 1"/>
    <x v="82"/>
    <n v="6001"/>
    <x v="1"/>
  </r>
  <r>
    <x v="1"/>
    <x v="2"/>
    <n v="-436.8"/>
    <x v="50"/>
    <s v="TCW MANGUEIRAS E CONEXOES LTDA"/>
    <x v="9"/>
    <s v="'35708"/>
    <x v="2505"/>
    <x v="1"/>
    <x v="1"/>
    <x v="1"/>
    <x v="1"/>
    <x v="1"/>
    <x v="1"/>
    <s v="1 | 1"/>
    <x v="62"/>
    <n v="70011"/>
    <x v="1"/>
  </r>
  <r>
    <x v="1"/>
    <x v="2"/>
    <n v="-436.6"/>
    <x v="27"/>
    <s v="FUNDO DE GARANTIA DO TEMPO DE SERVICO"/>
    <x v="3"/>
    <s v="'1015172"/>
    <x v="2184"/>
    <x v="7"/>
    <x v="6"/>
    <x v="1"/>
    <x v="1"/>
    <x v="16"/>
    <x v="12"/>
    <s v="1 | 1"/>
    <x v="42"/>
    <n v="3008"/>
    <x v="1"/>
  </r>
  <r>
    <x v="1"/>
    <x v="2"/>
    <n v="-436.1"/>
    <x v="38"/>
    <s v="RIO DE JANEIRO CARTORIO 10 OFICIO DE NOTAS"/>
    <x v="2"/>
    <s v="'9079362"/>
    <x v="2554"/>
    <x v="25"/>
    <x v="18"/>
    <x v="2"/>
    <x v="2"/>
    <x v="10"/>
    <x v="8"/>
    <s v="1 | 1"/>
    <x v="45"/>
    <n v="3001"/>
    <x v="1"/>
  </r>
  <r>
    <x v="1"/>
    <x v="2"/>
    <n v="-435"/>
    <x v="49"/>
    <s v="DEDETIZADORA TOYAMA"/>
    <x v="7"/>
    <s v="'7191"/>
    <x v="1822"/>
    <x v="2"/>
    <x v="2"/>
    <x v="2"/>
    <x v="2"/>
    <x v="7"/>
    <x v="5"/>
    <s v="1 | 1"/>
    <x v="60"/>
    <n v="4004"/>
    <x v="1"/>
  </r>
  <r>
    <x v="1"/>
    <x v="2"/>
    <n v="-435"/>
    <x v="49"/>
    <s v="DEDETIZADORA TOYAMA"/>
    <x v="7"/>
    <s v="'7192"/>
    <x v="1823"/>
    <x v="2"/>
    <x v="2"/>
    <x v="2"/>
    <x v="2"/>
    <x v="7"/>
    <x v="5"/>
    <s v="1 | 1"/>
    <x v="60"/>
    <n v="4004"/>
    <x v="1"/>
  </r>
  <r>
    <x v="1"/>
    <x v="2"/>
    <n v="-435"/>
    <x v="49"/>
    <s v="DEDETIZADORA TOYAMA"/>
    <x v="7"/>
    <s v="'7203"/>
    <x v="1794"/>
    <x v="2"/>
    <x v="2"/>
    <x v="2"/>
    <x v="2"/>
    <x v="7"/>
    <x v="5"/>
    <s v="1 | 1"/>
    <x v="60"/>
    <n v="4004"/>
    <x v="1"/>
  </r>
  <r>
    <x v="1"/>
    <x v="2"/>
    <n v="-433.49"/>
    <x v="97"/>
    <s v="JEDAF SERVICOS DE ESCRITORIO E APOIO ADMINISTRATIVO E TRANSPORTE EM GERAL EIRELI"/>
    <x v="7"/>
    <s v="'193"/>
    <x v="2327"/>
    <x v="33"/>
    <x v="16"/>
    <x v="9"/>
    <x v="9"/>
    <x v="20"/>
    <x v="16"/>
    <s v="1 | 1"/>
    <x v="116"/>
    <n v="9001"/>
    <x v="1"/>
  </r>
  <r>
    <x v="1"/>
    <x v="2"/>
    <n v="-433.41"/>
    <x v="35"/>
    <s v="SECRETARIA DA RECEITA FEDERAL DO BRASIL - RFB"/>
    <x v="4"/>
    <s v="'1015387"/>
    <x v="2073"/>
    <x v="29"/>
    <x v="19"/>
    <x v="1"/>
    <x v="1"/>
    <x v="16"/>
    <x v="12"/>
    <s v="1 | 1"/>
    <x v="47"/>
    <n v="60013"/>
    <x v="1"/>
  </r>
  <r>
    <x v="1"/>
    <x v="2"/>
    <n v="-432.13"/>
    <x v="27"/>
    <s v="FUNDO DE GARANTIA DO TEMPO DE SERVICO"/>
    <x v="3"/>
    <s v="'1015152"/>
    <x v="2091"/>
    <x v="19"/>
    <x v="14"/>
    <x v="2"/>
    <x v="2"/>
    <x v="14"/>
    <x v="12"/>
    <s v="1 | 1"/>
    <x v="32"/>
    <n v="3003"/>
    <x v="1"/>
  </r>
  <r>
    <x v="1"/>
    <x v="2"/>
    <n v="-432.04"/>
    <x v="34"/>
    <s v="UNIMED-RIO COOPERATIVA DE TRABALHO MEDICO DO RIO DE JANEIRO LTDA"/>
    <x v="7"/>
    <s v="'34370747"/>
    <x v="2121"/>
    <x v="22"/>
    <x v="0"/>
    <x v="2"/>
    <x v="2"/>
    <x v="6"/>
    <x v="3"/>
    <s v="1 | 1"/>
    <x v="40"/>
    <n v="3002"/>
    <x v="1"/>
  </r>
  <r>
    <x v="1"/>
    <x v="2"/>
    <n v="-428.02"/>
    <x v="49"/>
    <s v="VAREJAO DAS CORES COMERCIO DE PRODUTOS PARA PINTURA LTDA"/>
    <x v="9"/>
    <s v="'18380"/>
    <x v="2555"/>
    <x v="11"/>
    <x v="6"/>
    <x v="2"/>
    <x v="2"/>
    <x v="7"/>
    <x v="5"/>
    <s v="1 | 1"/>
    <x v="60"/>
    <n v="8004"/>
    <x v="1"/>
  </r>
  <r>
    <x v="1"/>
    <x v="2"/>
    <n v="-425.59"/>
    <x v="35"/>
    <s v="SECRETARIA DA RECEITA FEDERAL DO BRASIL - RFB"/>
    <x v="4"/>
    <s v="'1015355"/>
    <x v="2210"/>
    <x v="12"/>
    <x v="10"/>
    <x v="2"/>
    <x v="2"/>
    <x v="14"/>
    <x v="12"/>
    <s v="1 | 1"/>
    <x v="41"/>
    <n v="3005"/>
    <x v="1"/>
  </r>
  <r>
    <x v="1"/>
    <x v="2"/>
    <n v="-425.55500000000001"/>
    <x v="29"/>
    <s v="LANÇAMENTO MANUAL"/>
    <x v="1"/>
    <m/>
    <x v="560"/>
    <x v="9"/>
    <x v="8"/>
    <x v="2"/>
    <x v="2"/>
    <x v="4"/>
    <x v="2"/>
    <m/>
    <x v="34"/>
    <n v="8002"/>
    <x v="0"/>
  </r>
  <r>
    <x v="1"/>
    <x v="2"/>
    <n v="-425"/>
    <x v="49"/>
    <s v="DEDETIZADORA TOYAMA"/>
    <x v="7"/>
    <s v="'7193"/>
    <x v="2556"/>
    <x v="2"/>
    <x v="2"/>
    <x v="2"/>
    <x v="2"/>
    <x v="7"/>
    <x v="5"/>
    <s v="1 | 1"/>
    <x v="60"/>
    <n v="4004"/>
    <x v="1"/>
  </r>
  <r>
    <x v="1"/>
    <x v="2"/>
    <n v="-423.34"/>
    <x v="67"/>
    <s v="AUTO POSTO MEU CEARA LTDA"/>
    <x v="2"/>
    <s v="'9402"/>
    <x v="2393"/>
    <x v="23"/>
    <x v="16"/>
    <x v="2"/>
    <x v="2"/>
    <x v="10"/>
    <x v="8"/>
    <s v="1 | 1"/>
    <x v="79"/>
    <n v="1002"/>
    <x v="1"/>
  </r>
  <r>
    <x v="1"/>
    <x v="2"/>
    <n v="-419.41"/>
    <x v="27"/>
    <s v="FUNDO DE GARANTIA DO TEMPO DE SERVICO"/>
    <x v="3"/>
    <s v="'1015172"/>
    <x v="2184"/>
    <x v="27"/>
    <x v="19"/>
    <x v="1"/>
    <x v="1"/>
    <x v="16"/>
    <x v="12"/>
    <s v="1 | 1"/>
    <x v="42"/>
    <n v="60022"/>
    <x v="1"/>
  </r>
  <r>
    <x v="1"/>
    <x v="2"/>
    <n v="-418.39"/>
    <x v="39"/>
    <s v="RIOPAR PARTICIPACOES S.A."/>
    <x v="2"/>
    <s v="'73190435"/>
    <x v="2086"/>
    <x v="29"/>
    <x v="19"/>
    <x v="1"/>
    <x v="1"/>
    <x v="3"/>
    <x v="3"/>
    <s v="1 | 1"/>
    <x v="58"/>
    <n v="60011"/>
    <x v="1"/>
  </r>
  <r>
    <x v="1"/>
    <x v="2"/>
    <n v="-418.34"/>
    <x v="30"/>
    <s v="SECRETARIA DA RECEITA FEDERAL DO BRASIL - RFB"/>
    <x v="4"/>
    <s v="'1015346"/>
    <x v="2293"/>
    <x v="27"/>
    <x v="19"/>
    <x v="1"/>
    <x v="1"/>
    <x v="16"/>
    <x v="12"/>
    <s v="1 | 1"/>
    <x v="90"/>
    <n v="60022"/>
    <x v="1"/>
  </r>
  <r>
    <x v="1"/>
    <x v="2"/>
    <n v="-417.84"/>
    <x v="27"/>
    <s v="FUNDO DE GARANTIA DO TEMPO DE SERVICO"/>
    <x v="3"/>
    <s v="'1015152"/>
    <x v="2091"/>
    <x v="29"/>
    <x v="19"/>
    <x v="1"/>
    <x v="1"/>
    <x v="16"/>
    <x v="12"/>
    <s v="1 | 1"/>
    <x v="42"/>
    <n v="60013"/>
    <x v="1"/>
  </r>
  <r>
    <x v="1"/>
    <x v="2"/>
    <n v="-416.3"/>
    <x v="39"/>
    <s v="RIOPAR PARTICIPACOES S.A."/>
    <x v="2"/>
    <s v="'73190456"/>
    <x v="2086"/>
    <x v="12"/>
    <x v="10"/>
    <x v="2"/>
    <x v="2"/>
    <x v="6"/>
    <x v="3"/>
    <s v="1 | 1"/>
    <x v="46"/>
    <n v="3005"/>
    <x v="1"/>
  </r>
  <r>
    <x v="1"/>
    <x v="2"/>
    <n v="-412.29"/>
    <x v="27"/>
    <s v="FUNDO DE GARANTIA DO TEMPO DE SERVICO"/>
    <x v="3"/>
    <s v="'1015152"/>
    <x v="2091"/>
    <x v="9"/>
    <x v="8"/>
    <x v="2"/>
    <x v="2"/>
    <x v="14"/>
    <x v="12"/>
    <s v="1 | 1"/>
    <x v="32"/>
    <n v="8002"/>
    <x v="1"/>
  </r>
  <r>
    <x v="1"/>
    <x v="2"/>
    <n v="-411.99"/>
    <x v="50"/>
    <s v="AMEC- AMERICA CAMINHOES LTDA"/>
    <x v="9"/>
    <s v="'86559"/>
    <x v="2557"/>
    <x v="1"/>
    <x v="1"/>
    <x v="1"/>
    <x v="1"/>
    <x v="1"/>
    <x v="1"/>
    <s v="1 | 1"/>
    <x v="62"/>
    <n v="70011"/>
    <x v="1"/>
  </r>
  <r>
    <x v="1"/>
    <x v="2"/>
    <n v="-410"/>
    <x v="50"/>
    <s v="TRANSRIO CAMINHOES, ONIBUS, MAQUINAS E MOTORES LTDA"/>
    <x v="9"/>
    <s v="'343948"/>
    <x v="2558"/>
    <x v="1"/>
    <x v="1"/>
    <x v="1"/>
    <x v="1"/>
    <x v="1"/>
    <x v="1"/>
    <s v="1 | 1"/>
    <x v="62"/>
    <n v="70011"/>
    <x v="1"/>
  </r>
  <r>
    <x v="1"/>
    <x v="2"/>
    <n v="-409.07"/>
    <x v="27"/>
    <s v="FUNDO DE GARANTIA DO TEMPO DE SERVICO"/>
    <x v="3"/>
    <s v="'1015152"/>
    <x v="2091"/>
    <x v="21"/>
    <x v="15"/>
    <x v="2"/>
    <x v="2"/>
    <x v="14"/>
    <x v="12"/>
    <s v="1 | 1"/>
    <x v="32"/>
    <n v="3004"/>
    <x v="1"/>
  </r>
  <r>
    <x v="1"/>
    <x v="2"/>
    <n v="-408.13"/>
    <x v="67"/>
    <s v="KIOTO AMBIENTAL LTDA"/>
    <x v="11"/>
    <s v="'1015028"/>
    <x v="2559"/>
    <x v="23"/>
    <x v="16"/>
    <x v="2"/>
    <x v="2"/>
    <x v="10"/>
    <x v="8"/>
    <s v="1 | 1"/>
    <x v="79"/>
    <n v="1002"/>
    <x v="1"/>
  </r>
  <r>
    <x v="1"/>
    <x v="2"/>
    <n v="-407.17"/>
    <x v="35"/>
    <s v="SECRETARIA DA RECEITA FEDERAL DO BRASIL - RFB"/>
    <x v="4"/>
    <s v="'1015345"/>
    <x v="2170"/>
    <x v="16"/>
    <x v="11"/>
    <x v="1"/>
    <x v="1"/>
    <x v="16"/>
    <x v="12"/>
    <s v="1 | 1"/>
    <x v="47"/>
    <n v="7002"/>
    <x v="1"/>
  </r>
  <r>
    <x v="1"/>
    <x v="2"/>
    <n v="-405.61"/>
    <x v="31"/>
    <s v="LIGHT SERVICOS DE ELETRICIDADE S A"/>
    <x v="9"/>
    <s v="'17281655"/>
    <x v="2560"/>
    <x v="2"/>
    <x v="2"/>
    <x v="1"/>
    <x v="1"/>
    <x v="15"/>
    <x v="5"/>
    <s v="1 | 1"/>
    <x v="36"/>
    <n v="40041"/>
    <x v="1"/>
  </r>
  <r>
    <x v="1"/>
    <x v="2"/>
    <n v="-405.41"/>
    <x v="123"/>
    <s v="CAOA MOTOR DO BRASIL LTDA"/>
    <x v="9"/>
    <s v="'44282"/>
    <x v="2561"/>
    <x v="1"/>
    <x v="1"/>
    <x v="1"/>
    <x v="1"/>
    <x v="1"/>
    <x v="1"/>
    <s v="1 | 6"/>
    <x v="145"/>
    <n v="7001"/>
    <x v="1"/>
  </r>
  <r>
    <x v="1"/>
    <x v="2"/>
    <n v="-405.41"/>
    <x v="123"/>
    <s v="CAOA MOTOR DO BRASIL LTDA"/>
    <x v="9"/>
    <s v="'44282"/>
    <x v="2561"/>
    <x v="1"/>
    <x v="1"/>
    <x v="1"/>
    <x v="1"/>
    <x v="1"/>
    <x v="1"/>
    <s v="2 | 6"/>
    <x v="145"/>
    <n v="7001"/>
    <x v="1"/>
  </r>
  <r>
    <x v="1"/>
    <x v="2"/>
    <n v="-405.41"/>
    <x v="123"/>
    <s v="CAOA MOTOR DO BRASIL LTDA"/>
    <x v="9"/>
    <s v="'44282"/>
    <x v="2561"/>
    <x v="1"/>
    <x v="1"/>
    <x v="1"/>
    <x v="1"/>
    <x v="1"/>
    <x v="1"/>
    <s v="3 | 6"/>
    <x v="145"/>
    <n v="7001"/>
    <x v="1"/>
  </r>
  <r>
    <x v="1"/>
    <x v="2"/>
    <n v="-405.4"/>
    <x v="123"/>
    <s v="CAOA MOTOR DO BRASIL LTDA"/>
    <x v="9"/>
    <s v="'44282"/>
    <x v="2561"/>
    <x v="1"/>
    <x v="1"/>
    <x v="1"/>
    <x v="1"/>
    <x v="1"/>
    <x v="1"/>
    <s v="4 | 6"/>
    <x v="145"/>
    <n v="7001"/>
    <x v="1"/>
  </r>
  <r>
    <x v="1"/>
    <x v="2"/>
    <n v="-405.4"/>
    <x v="123"/>
    <s v="CAOA MOTOR DO BRASIL LTDA"/>
    <x v="9"/>
    <s v="'44282"/>
    <x v="2561"/>
    <x v="1"/>
    <x v="1"/>
    <x v="1"/>
    <x v="1"/>
    <x v="1"/>
    <x v="1"/>
    <s v="5 | 6"/>
    <x v="145"/>
    <n v="7001"/>
    <x v="1"/>
  </r>
  <r>
    <x v="1"/>
    <x v="2"/>
    <n v="-405.4"/>
    <x v="123"/>
    <s v="CAOA MOTOR DO BRASIL LTDA"/>
    <x v="9"/>
    <s v="'44282"/>
    <x v="2561"/>
    <x v="1"/>
    <x v="1"/>
    <x v="1"/>
    <x v="1"/>
    <x v="1"/>
    <x v="1"/>
    <s v="6 | 6"/>
    <x v="145"/>
    <n v="7001"/>
    <x v="1"/>
  </r>
  <r>
    <x v="1"/>
    <x v="2"/>
    <n v="-402.9"/>
    <x v="34"/>
    <s v="UNIMED-RIO COOPERATIVA DE TRABALHO MEDICO DO RIO DE JANEIRO LTDA"/>
    <x v="7"/>
    <s v="'34370746"/>
    <x v="2197"/>
    <x v="17"/>
    <x v="2"/>
    <x v="1"/>
    <x v="1"/>
    <x v="3"/>
    <x v="3"/>
    <s v="1 | 1"/>
    <x v="49"/>
    <n v="5006"/>
    <x v="1"/>
  </r>
  <r>
    <x v="1"/>
    <x v="2"/>
    <n v="-402.3"/>
    <x v="3"/>
    <s v="SODEXO PASS DO BRASIL SERVICOS E COMERCIO S.A."/>
    <x v="2"/>
    <s v="'445983001"/>
    <x v="2451"/>
    <x v="1"/>
    <x v="1"/>
    <x v="1"/>
    <x v="1"/>
    <x v="3"/>
    <x v="3"/>
    <s v="1 | 1"/>
    <x v="3"/>
    <n v="7001"/>
    <x v="1"/>
  </r>
  <r>
    <x v="1"/>
    <x v="2"/>
    <n v="-402.3"/>
    <x v="3"/>
    <s v="SODEXO PASS DO BRASIL SERVICOS E COMERCIO S.A."/>
    <x v="2"/>
    <s v="'631940001"/>
    <x v="2439"/>
    <x v="1"/>
    <x v="1"/>
    <x v="1"/>
    <x v="1"/>
    <x v="3"/>
    <x v="3"/>
    <s v="1 | 1"/>
    <x v="3"/>
    <n v="7001"/>
    <x v="1"/>
  </r>
  <r>
    <x v="1"/>
    <x v="2"/>
    <n v="-400"/>
    <x v="48"/>
    <s v="DI PAULO TAVARES TRANSPORTES DE AGUA LTDA"/>
    <x v="9"/>
    <s v="'1025"/>
    <x v="2562"/>
    <x v="2"/>
    <x v="2"/>
    <x v="2"/>
    <x v="2"/>
    <x v="7"/>
    <x v="5"/>
    <s v="1 | 1"/>
    <x v="86"/>
    <n v="40041"/>
    <x v="1"/>
  </r>
  <r>
    <x v="1"/>
    <x v="2"/>
    <n v="-400"/>
    <x v="90"/>
    <s v="EKO TRANSPORTES E RECOLHIMENTO DE RESIDUOS LTDA"/>
    <x v="6"/>
    <s v="'1014888"/>
    <x v="2563"/>
    <x v="11"/>
    <x v="6"/>
    <x v="1"/>
    <x v="1"/>
    <x v="2"/>
    <x v="2"/>
    <s v="1 | 1"/>
    <x v="108"/>
    <n v="8004"/>
    <x v="1"/>
  </r>
  <r>
    <x v="1"/>
    <x v="2"/>
    <n v="-399.33"/>
    <x v="13"/>
    <s v="ANHANGUERA EDUCACIONAL PARTICIPACOES S/A"/>
    <x v="2"/>
    <s v="'306138028"/>
    <x v="2564"/>
    <x v="5"/>
    <x v="5"/>
    <x v="2"/>
    <x v="2"/>
    <x v="6"/>
    <x v="3"/>
    <s v="1 | 1"/>
    <x v="16"/>
    <n v="3006"/>
    <x v="1"/>
  </r>
  <r>
    <x v="1"/>
    <x v="2"/>
    <n v="-397.9"/>
    <x v="39"/>
    <s v="RIOPAR PARTICIPACOES S.A."/>
    <x v="2"/>
    <s v="'73185887"/>
    <x v="2381"/>
    <x v="12"/>
    <x v="10"/>
    <x v="2"/>
    <x v="2"/>
    <x v="6"/>
    <x v="3"/>
    <s v="1 | 1"/>
    <x v="46"/>
    <n v="3005"/>
    <x v="1"/>
  </r>
  <r>
    <x v="1"/>
    <x v="2"/>
    <n v="-397.9"/>
    <x v="39"/>
    <s v="RIOPAR PARTICIPACOES S.A."/>
    <x v="2"/>
    <s v="'73185887"/>
    <x v="2381"/>
    <x v="5"/>
    <x v="5"/>
    <x v="2"/>
    <x v="2"/>
    <x v="6"/>
    <x v="3"/>
    <s v="1 | 1"/>
    <x v="46"/>
    <n v="3006"/>
    <x v="1"/>
  </r>
  <r>
    <x v="1"/>
    <x v="2"/>
    <n v="-397.9"/>
    <x v="39"/>
    <s v="RIOPAR PARTICIPACOES S.A."/>
    <x v="2"/>
    <s v="'73190456"/>
    <x v="2086"/>
    <x v="22"/>
    <x v="0"/>
    <x v="2"/>
    <x v="2"/>
    <x v="6"/>
    <x v="3"/>
    <s v="1 | 1"/>
    <x v="46"/>
    <n v="3002"/>
    <x v="1"/>
  </r>
  <r>
    <x v="1"/>
    <x v="2"/>
    <n v="-397.9"/>
    <x v="39"/>
    <s v="RIOPAR PARTICIPACOES S.A."/>
    <x v="2"/>
    <s v="'73190456"/>
    <x v="2086"/>
    <x v="27"/>
    <x v="19"/>
    <x v="1"/>
    <x v="1"/>
    <x v="3"/>
    <x v="3"/>
    <s v="1 | 1"/>
    <x v="58"/>
    <n v="60023"/>
    <x v="1"/>
  </r>
  <r>
    <x v="1"/>
    <x v="2"/>
    <n v="-397.9"/>
    <x v="39"/>
    <s v="RIOPAR PARTICIPACOES S.A."/>
    <x v="2"/>
    <s v="'73190456"/>
    <x v="2086"/>
    <x v="5"/>
    <x v="5"/>
    <x v="2"/>
    <x v="2"/>
    <x v="6"/>
    <x v="3"/>
    <s v="1 | 1"/>
    <x v="46"/>
    <n v="3006"/>
    <x v="1"/>
  </r>
  <r>
    <x v="1"/>
    <x v="2"/>
    <n v="-397.9"/>
    <x v="39"/>
    <s v="VR BENEFICIOS E SERVICOS DE PROCESSAMENTO S.A"/>
    <x v="2"/>
    <s v="'20230224003631"/>
    <x v="2396"/>
    <x v="18"/>
    <x v="13"/>
    <x v="2"/>
    <x v="2"/>
    <x v="6"/>
    <x v="3"/>
    <s v="1 | 1"/>
    <x v="46"/>
    <n v="4001"/>
    <x v="1"/>
  </r>
  <r>
    <x v="1"/>
    <x v="2"/>
    <n v="-396.99"/>
    <x v="106"/>
    <s v="VIBRA ENERGIA S.A"/>
    <x v="9"/>
    <s v="'2072460"/>
    <x v="2479"/>
    <x v="1"/>
    <x v="1"/>
    <x v="1"/>
    <x v="1"/>
    <x v="1"/>
    <x v="1"/>
    <s v="1 | 1"/>
    <x v="126"/>
    <n v="7001"/>
    <x v="1"/>
  </r>
  <r>
    <x v="1"/>
    <x v="2"/>
    <n v="-395.6"/>
    <x v="39"/>
    <s v="RIOPAR PARTICIPACOES S.A."/>
    <x v="2"/>
    <s v="'73190456"/>
    <x v="2086"/>
    <x v="9"/>
    <x v="8"/>
    <x v="2"/>
    <x v="2"/>
    <x v="6"/>
    <x v="3"/>
    <s v="1 | 1"/>
    <x v="46"/>
    <n v="8002"/>
    <x v="1"/>
  </r>
  <r>
    <x v="1"/>
    <x v="2"/>
    <n v="-395.6"/>
    <x v="39"/>
    <s v="RIOPAR PARTICIPACOES S.A."/>
    <x v="2"/>
    <s v="'73190456"/>
    <x v="2086"/>
    <x v="1"/>
    <x v="1"/>
    <x v="1"/>
    <x v="1"/>
    <x v="3"/>
    <x v="3"/>
    <s v="1 | 1"/>
    <x v="58"/>
    <n v="7001"/>
    <x v="1"/>
  </r>
  <r>
    <x v="1"/>
    <x v="2"/>
    <n v="-395.25"/>
    <x v="96"/>
    <s v="SECRETARIA DA RECEITA FEDERAL DO BRASIL - RFB"/>
    <x v="4"/>
    <s v="'1015141"/>
    <x v="1839"/>
    <x v="0"/>
    <x v="0"/>
    <x v="8"/>
    <x v="8"/>
    <x v="19"/>
    <x v="15"/>
    <s v="1 | 1"/>
    <x v="114"/>
    <n v="2001"/>
    <x v="1"/>
  </r>
  <r>
    <x v="1"/>
    <x v="2"/>
    <n v="-395"/>
    <x v="50"/>
    <s v="BIG VIDROS DE BENTO RIBEIRO PECAS E ACESSORIOS LTDA"/>
    <x v="9"/>
    <s v="'47676"/>
    <x v="2565"/>
    <x v="1"/>
    <x v="1"/>
    <x v="1"/>
    <x v="1"/>
    <x v="1"/>
    <x v="1"/>
    <s v="1 | 1"/>
    <x v="62"/>
    <n v="70011"/>
    <x v="1"/>
  </r>
  <r>
    <x v="1"/>
    <x v="2"/>
    <n v="-394.6"/>
    <x v="50"/>
    <s v="GRANVIA AUTO PECAS LTDA"/>
    <x v="9"/>
    <s v="'108423"/>
    <x v="2566"/>
    <x v="1"/>
    <x v="1"/>
    <x v="1"/>
    <x v="1"/>
    <x v="1"/>
    <x v="1"/>
    <s v="1 | 1"/>
    <x v="62"/>
    <n v="70011"/>
    <x v="1"/>
  </r>
  <r>
    <x v="1"/>
    <x v="2"/>
    <n v="-394.52"/>
    <x v="23"/>
    <s v="DUCCAPEL COMERCIO VAREISTA DE ARMARINHOS LTDA"/>
    <x v="9"/>
    <s v="'3377"/>
    <x v="2567"/>
    <x v="29"/>
    <x v="19"/>
    <x v="1"/>
    <x v="1"/>
    <x v="8"/>
    <x v="6"/>
    <s v="1 | 1"/>
    <x v="28"/>
    <n v="6001"/>
    <x v="1"/>
  </r>
  <r>
    <x v="1"/>
    <x v="2"/>
    <n v="-394.52"/>
    <x v="23"/>
    <s v="DUCCAPEL COMERCIO VAREISTA DE ARMARINHOS LTDA"/>
    <x v="9"/>
    <s v="'3379"/>
    <x v="2567"/>
    <x v="29"/>
    <x v="19"/>
    <x v="1"/>
    <x v="1"/>
    <x v="8"/>
    <x v="6"/>
    <s v="1 | 1"/>
    <x v="28"/>
    <n v="6001"/>
    <x v="1"/>
  </r>
  <r>
    <x v="1"/>
    <x v="2"/>
    <n v="-390.98"/>
    <x v="30"/>
    <s v="SECRETARIA DA RECEITA FEDERAL DO BRASIL - RFB"/>
    <x v="4"/>
    <s v="'1015346"/>
    <x v="2293"/>
    <x v="11"/>
    <x v="6"/>
    <x v="2"/>
    <x v="2"/>
    <x v="14"/>
    <x v="12"/>
    <s v="1 | 1"/>
    <x v="35"/>
    <n v="8004"/>
    <x v="1"/>
  </r>
  <r>
    <x v="1"/>
    <x v="2"/>
    <n v="-387.21"/>
    <x v="97"/>
    <s v="FUNDO DE GARANTIA DO TEMPO DE SERVICO"/>
    <x v="3"/>
    <s v="'1015172"/>
    <x v="2184"/>
    <x v="33"/>
    <x v="16"/>
    <x v="9"/>
    <x v="9"/>
    <x v="20"/>
    <x v="16"/>
    <s v="1 | 1"/>
    <x v="116"/>
    <n v="9001"/>
    <x v="1"/>
  </r>
  <r>
    <x v="1"/>
    <x v="2"/>
    <n v="-384.6"/>
    <x v="39"/>
    <s v="SODEXO PASS DO BRASIL SERVICOS E COMERCIO S.A."/>
    <x v="2"/>
    <s v="'23/30978934"/>
    <x v="2391"/>
    <x v="27"/>
    <x v="19"/>
    <x v="1"/>
    <x v="1"/>
    <x v="3"/>
    <x v="3"/>
    <s v="1 | 1"/>
    <x v="58"/>
    <n v="60021"/>
    <x v="1"/>
  </r>
  <r>
    <x v="1"/>
    <x v="2"/>
    <n v="-382.84"/>
    <x v="50"/>
    <s v="AMEC- AMERICA CAMINHOES LTDA"/>
    <x v="9"/>
    <s v="'86468"/>
    <x v="2568"/>
    <x v="1"/>
    <x v="1"/>
    <x v="1"/>
    <x v="1"/>
    <x v="1"/>
    <x v="1"/>
    <s v="1 | 1"/>
    <x v="62"/>
    <n v="70011"/>
    <x v="1"/>
  </r>
  <r>
    <x v="1"/>
    <x v="2"/>
    <n v="-380.9"/>
    <x v="36"/>
    <s v="MADEIREIRA SAO LUIZ LTDA"/>
    <x v="9"/>
    <s v="'43386"/>
    <x v="2569"/>
    <x v="7"/>
    <x v="6"/>
    <x v="2"/>
    <x v="2"/>
    <x v="10"/>
    <x v="8"/>
    <s v="1 | 2"/>
    <x v="43"/>
    <n v="3008"/>
    <x v="1"/>
  </r>
  <r>
    <x v="1"/>
    <x v="2"/>
    <n v="-380.6"/>
    <x v="39"/>
    <s v="RIOPAR PARTICIPACOES S.A."/>
    <x v="2"/>
    <s v="'73495215"/>
    <x v="2570"/>
    <x v="29"/>
    <x v="19"/>
    <x v="1"/>
    <x v="1"/>
    <x v="3"/>
    <x v="3"/>
    <s v="1 | 1"/>
    <x v="58"/>
    <n v="60011"/>
    <x v="1"/>
  </r>
  <r>
    <x v="1"/>
    <x v="2"/>
    <n v="-380"/>
    <x v="13"/>
    <s v="ARLETE DE JESUS FERRAO DOS SANTOS 89191226791"/>
    <x v="7"/>
    <s v="'306"/>
    <x v="2571"/>
    <x v="5"/>
    <x v="5"/>
    <x v="2"/>
    <x v="2"/>
    <x v="6"/>
    <x v="3"/>
    <s v="1 | 1"/>
    <x v="16"/>
    <n v="3006"/>
    <x v="1"/>
  </r>
  <r>
    <x v="1"/>
    <x v="2"/>
    <n v="-380"/>
    <x v="50"/>
    <s v="BIG VIDROS DE BENTO RIBEIRO PECAS E ACESSORIOS LTDA"/>
    <x v="9"/>
    <s v="'47229"/>
    <x v="2572"/>
    <x v="1"/>
    <x v="1"/>
    <x v="1"/>
    <x v="1"/>
    <x v="1"/>
    <x v="1"/>
    <s v="1 | 1"/>
    <x v="62"/>
    <n v="70011"/>
    <x v="1"/>
  </r>
  <r>
    <x v="1"/>
    <x v="2"/>
    <n v="-380"/>
    <x v="50"/>
    <s v="IMPERIO DIESEL AUTO-PECAS E COMERCIO"/>
    <x v="9"/>
    <s v="'136586"/>
    <x v="2573"/>
    <x v="1"/>
    <x v="1"/>
    <x v="1"/>
    <x v="1"/>
    <x v="1"/>
    <x v="1"/>
    <s v="1 | 1"/>
    <x v="62"/>
    <n v="70011"/>
    <x v="1"/>
  </r>
  <r>
    <x v="1"/>
    <x v="2"/>
    <n v="-380"/>
    <x v="95"/>
    <s v="GAMALIEL DOS SANTOS SILVA EIRELI"/>
    <x v="7"/>
    <s v="'52833"/>
    <x v="2574"/>
    <x v="1"/>
    <x v="1"/>
    <x v="1"/>
    <x v="1"/>
    <x v="1"/>
    <x v="1"/>
    <s v="1 | 1"/>
    <x v="113"/>
    <n v="70011"/>
    <x v="1"/>
  </r>
  <r>
    <x v="1"/>
    <x v="2"/>
    <n v="-380"/>
    <x v="95"/>
    <s v="GAMALIEL DOS SANTOS SILVA EIRELI"/>
    <x v="7"/>
    <s v="'52905"/>
    <x v="2575"/>
    <x v="1"/>
    <x v="1"/>
    <x v="1"/>
    <x v="1"/>
    <x v="1"/>
    <x v="1"/>
    <s v="1 | 1"/>
    <x v="113"/>
    <n v="70011"/>
    <x v="1"/>
  </r>
  <r>
    <x v="1"/>
    <x v="2"/>
    <n v="-376.2"/>
    <x v="39"/>
    <s v="RIOPAR PARTICIPACOES S.A."/>
    <x v="2"/>
    <s v="' 73183103"/>
    <x v="2294"/>
    <x v="6"/>
    <x v="1"/>
    <x v="1"/>
    <x v="1"/>
    <x v="3"/>
    <x v="3"/>
    <s v="1 | 1"/>
    <x v="58"/>
    <n v="7003"/>
    <x v="1"/>
  </r>
  <r>
    <x v="1"/>
    <x v="2"/>
    <n v="-375.57"/>
    <x v="116"/>
    <s v="RODOGAS POSTO PRESIDENTE LTDA"/>
    <x v="9"/>
    <s v="'346919"/>
    <x v="2392"/>
    <x v="27"/>
    <x v="19"/>
    <x v="1"/>
    <x v="1"/>
    <x v="1"/>
    <x v="1"/>
    <s v="1 | 1"/>
    <x v="137"/>
    <n v="6002"/>
    <x v="1"/>
  </r>
  <r>
    <x v="1"/>
    <x v="2"/>
    <n v="-375.36"/>
    <x v="20"/>
    <s v="UNIMED-RIO COOPERATIVA DE TRABALHO MEDICO DO RIO DE JANEIRO LTDA"/>
    <x v="7"/>
    <s v="'34370754"/>
    <x v="2576"/>
    <x v="1"/>
    <x v="1"/>
    <x v="1"/>
    <x v="1"/>
    <x v="3"/>
    <x v="3"/>
    <s v="1 | 1"/>
    <x v="24"/>
    <n v="7001"/>
    <x v="1"/>
  </r>
  <r>
    <x v="1"/>
    <x v="2"/>
    <n v="-375.27"/>
    <x v="39"/>
    <s v="VR BENEFICIOS E SERVICOS DE PROCESSAMENTO S.A"/>
    <x v="2"/>
    <s v="'20230224003631"/>
    <x v="2396"/>
    <x v="29"/>
    <x v="19"/>
    <x v="1"/>
    <x v="1"/>
    <x v="3"/>
    <x v="3"/>
    <s v="1 | 1"/>
    <x v="58"/>
    <n v="60013"/>
    <x v="1"/>
  </r>
  <r>
    <x v="1"/>
    <x v="2"/>
    <n v="-374.79"/>
    <x v="30"/>
    <s v="SECRETARIA DA RECEITA FEDERAL DO BRASIL - RFB"/>
    <x v="4"/>
    <s v="'1015356"/>
    <x v="2226"/>
    <x v="18"/>
    <x v="13"/>
    <x v="2"/>
    <x v="2"/>
    <x v="14"/>
    <x v="12"/>
    <s v="1 | 1"/>
    <x v="35"/>
    <n v="4001"/>
    <x v="1"/>
  </r>
  <r>
    <x v="1"/>
    <x v="2"/>
    <n v="-372.7716666666667"/>
    <x v="29"/>
    <s v="LANÇAMENTO MANUAL"/>
    <x v="1"/>
    <m/>
    <x v="560"/>
    <x v="5"/>
    <x v="5"/>
    <x v="2"/>
    <x v="2"/>
    <x v="4"/>
    <x v="2"/>
    <m/>
    <x v="34"/>
    <n v="3006"/>
    <x v="0"/>
  </r>
  <r>
    <x v="1"/>
    <x v="2"/>
    <n v="-372.75"/>
    <x v="35"/>
    <s v="SECRETARIA DA RECEITA FEDERAL DO BRASIL - RFB"/>
    <x v="4"/>
    <s v="'1015345"/>
    <x v="2170"/>
    <x v="7"/>
    <x v="6"/>
    <x v="1"/>
    <x v="1"/>
    <x v="16"/>
    <x v="12"/>
    <s v="1 | 1"/>
    <x v="47"/>
    <n v="3008"/>
    <x v="1"/>
  </r>
  <r>
    <x v="1"/>
    <x v="2"/>
    <n v="-369.2"/>
    <x v="50"/>
    <s v="TCW MANGUEIRAS E CONEXOES LTDA"/>
    <x v="9"/>
    <s v="'35727"/>
    <x v="2505"/>
    <x v="1"/>
    <x v="1"/>
    <x v="1"/>
    <x v="1"/>
    <x v="1"/>
    <x v="1"/>
    <s v="1 | 1"/>
    <x v="62"/>
    <n v="70011"/>
    <x v="1"/>
  </r>
  <r>
    <x v="1"/>
    <x v="2"/>
    <n v="-369.1"/>
    <x v="30"/>
    <s v="SECRETARIA DA RECEITA FEDERAL DO BRASIL - RFB"/>
    <x v="4"/>
    <s v="'1015386"/>
    <x v="2252"/>
    <x v="10"/>
    <x v="9"/>
    <x v="2"/>
    <x v="2"/>
    <x v="14"/>
    <x v="12"/>
    <s v="1 | 1"/>
    <x v="35"/>
    <n v="8001"/>
    <x v="1"/>
  </r>
  <r>
    <x v="1"/>
    <x v="2"/>
    <n v="-369.09"/>
    <x v="50"/>
    <s v="VAREJAO DAS CORES COMERCIO DE PRODUTOS PARA PINTURA LTDA"/>
    <x v="9"/>
    <s v="'18369"/>
    <x v="2577"/>
    <x v="1"/>
    <x v="1"/>
    <x v="1"/>
    <x v="1"/>
    <x v="1"/>
    <x v="1"/>
    <s v="1 | 1"/>
    <x v="62"/>
    <n v="70011"/>
    <x v="1"/>
  </r>
  <r>
    <x v="1"/>
    <x v="2"/>
    <n v="-368.7"/>
    <x v="39"/>
    <s v="SODEXO PASS DO BRASIL SERVICOS E COMERCIO S.A."/>
    <x v="2"/>
    <s v="'23/30979248"/>
    <x v="2578"/>
    <x v="27"/>
    <x v="19"/>
    <x v="1"/>
    <x v="1"/>
    <x v="3"/>
    <x v="3"/>
    <s v="1 | 1"/>
    <x v="58"/>
    <n v="60022"/>
    <x v="1"/>
  </r>
  <r>
    <x v="1"/>
    <x v="2"/>
    <n v="-368.21"/>
    <x v="92"/>
    <s v="H P T COMERCIO E INDUSTRIA DE MOVEIS LTDA"/>
    <x v="9"/>
    <s v="'604"/>
    <x v="2579"/>
    <x v="11"/>
    <x v="6"/>
    <x v="4"/>
    <x v="4"/>
    <x v="11"/>
    <x v="9"/>
    <s v="1 | 1"/>
    <x v="110"/>
    <n v="8004"/>
    <x v="1"/>
  </r>
  <r>
    <x v="1"/>
    <x v="2"/>
    <n v="-366.48"/>
    <x v="63"/>
    <s v="DEPARTAMENTO DE TRANSITO DO ESTADO DO RIO DE JANEIRO"/>
    <x v="4"/>
    <s v="'1014517"/>
    <x v="2580"/>
    <x v="25"/>
    <x v="18"/>
    <x v="1"/>
    <x v="1"/>
    <x v="1"/>
    <x v="1"/>
    <s v="1 | 1"/>
    <x v="75"/>
    <n v="30011"/>
    <x v="1"/>
  </r>
  <r>
    <x v="1"/>
    <x v="2"/>
    <n v="-366.48"/>
    <x v="63"/>
    <s v="DEPARTAMENTO DE TRANSITO DO ESTADO DO RIO DE JANEIRO"/>
    <x v="4"/>
    <s v="'1014518"/>
    <x v="2581"/>
    <x v="25"/>
    <x v="18"/>
    <x v="1"/>
    <x v="1"/>
    <x v="1"/>
    <x v="1"/>
    <s v="1 | 1"/>
    <x v="75"/>
    <n v="30011"/>
    <x v="1"/>
  </r>
  <r>
    <x v="1"/>
    <x v="2"/>
    <n v="-366.48"/>
    <x v="63"/>
    <s v="DEPARTAMENTO DE TRANSITO DO ESTADO DO RIO DE JANEIRO"/>
    <x v="4"/>
    <s v="'1014519"/>
    <x v="2582"/>
    <x v="25"/>
    <x v="18"/>
    <x v="1"/>
    <x v="1"/>
    <x v="1"/>
    <x v="1"/>
    <s v="1 | 1"/>
    <x v="75"/>
    <n v="30011"/>
    <x v="1"/>
  </r>
  <r>
    <x v="1"/>
    <x v="2"/>
    <n v="-366.48"/>
    <x v="63"/>
    <s v="DEPARTAMENTO DE TRANSITO DO ESTADO DO RIO DE JANEIRO"/>
    <x v="4"/>
    <s v="'1014520"/>
    <x v="2583"/>
    <x v="25"/>
    <x v="18"/>
    <x v="1"/>
    <x v="1"/>
    <x v="1"/>
    <x v="1"/>
    <s v="1 | 1"/>
    <x v="75"/>
    <n v="30011"/>
    <x v="1"/>
  </r>
  <r>
    <x v="1"/>
    <x v="2"/>
    <n v="-366.48"/>
    <x v="63"/>
    <s v="DEPARTAMENTO DE TRANSITO DO ESTADO DO RIO DE JANEIRO"/>
    <x v="4"/>
    <s v="'1014521"/>
    <x v="2584"/>
    <x v="25"/>
    <x v="18"/>
    <x v="1"/>
    <x v="1"/>
    <x v="1"/>
    <x v="1"/>
    <s v="1 | 1"/>
    <x v="75"/>
    <n v="30011"/>
    <x v="1"/>
  </r>
  <r>
    <x v="1"/>
    <x v="2"/>
    <n v="-366.48"/>
    <x v="63"/>
    <s v="DEPARTAMENTO DE TRANSITO DO ESTADO DO RIO DE JANEIRO"/>
    <x v="4"/>
    <s v="'1014522"/>
    <x v="2585"/>
    <x v="25"/>
    <x v="18"/>
    <x v="1"/>
    <x v="1"/>
    <x v="1"/>
    <x v="1"/>
    <s v="1 | 1"/>
    <x v="75"/>
    <n v="30011"/>
    <x v="1"/>
  </r>
  <r>
    <x v="1"/>
    <x v="2"/>
    <n v="-366.48"/>
    <x v="63"/>
    <s v="DEPARTAMENTO DE TRANSITO DO ESTADO DO RIO DE JANEIRO"/>
    <x v="4"/>
    <s v="'1014526"/>
    <x v="2586"/>
    <x v="25"/>
    <x v="18"/>
    <x v="1"/>
    <x v="1"/>
    <x v="1"/>
    <x v="1"/>
    <s v="1 | 1"/>
    <x v="75"/>
    <n v="30011"/>
    <x v="1"/>
  </r>
  <r>
    <x v="1"/>
    <x v="2"/>
    <n v="-366.48"/>
    <x v="63"/>
    <s v="DEPARTAMENTO DE TRANSITO DO ESTADO DO RIO DE JANEIRO"/>
    <x v="4"/>
    <s v="'1014528"/>
    <x v="2587"/>
    <x v="25"/>
    <x v="18"/>
    <x v="1"/>
    <x v="1"/>
    <x v="1"/>
    <x v="1"/>
    <s v="1 | 1"/>
    <x v="75"/>
    <n v="30011"/>
    <x v="1"/>
  </r>
  <r>
    <x v="1"/>
    <x v="2"/>
    <n v="-365.6"/>
    <x v="11"/>
    <s v="RIO BEL MATRIZ COSMETICOS LTDA"/>
    <x v="9"/>
    <s v="'174430"/>
    <x v="2588"/>
    <x v="5"/>
    <x v="5"/>
    <x v="2"/>
    <x v="2"/>
    <x v="10"/>
    <x v="8"/>
    <s v="1 | 1"/>
    <x v="13"/>
    <n v="3006"/>
    <x v="1"/>
  </r>
  <r>
    <x v="1"/>
    <x v="2"/>
    <n v="-364.44"/>
    <x v="121"/>
    <s v="VAMOS LOCACAO DE CAMINHOES, MAQUINAS E EQUIPAMENTOS S.A."/>
    <x v="6"/>
    <s v="'1014623"/>
    <x v="2589"/>
    <x v="0"/>
    <x v="0"/>
    <x v="2"/>
    <x v="2"/>
    <x v="5"/>
    <x v="4"/>
    <s v="1 | 8"/>
    <x v="143"/>
    <n v="2001"/>
    <x v="1"/>
  </r>
  <r>
    <x v="1"/>
    <x v="2"/>
    <n v="-360"/>
    <x v="16"/>
    <s v="FERRAGENS DUAS PATRIAS DE BONSUCESSO LTDA"/>
    <x v="9"/>
    <s v="'99433"/>
    <x v="2590"/>
    <x v="6"/>
    <x v="1"/>
    <x v="1"/>
    <x v="1"/>
    <x v="1"/>
    <x v="1"/>
    <s v="1 | 1"/>
    <x v="19"/>
    <n v="70031"/>
    <x v="1"/>
  </r>
  <r>
    <x v="1"/>
    <x v="2"/>
    <n v="-360"/>
    <x v="50"/>
    <s v="GRANVIA AUTO PECAS LTDA"/>
    <x v="9"/>
    <s v="'109648"/>
    <x v="2591"/>
    <x v="1"/>
    <x v="1"/>
    <x v="1"/>
    <x v="1"/>
    <x v="1"/>
    <x v="1"/>
    <s v="1 | 1"/>
    <x v="62"/>
    <n v="70011"/>
    <x v="1"/>
  </r>
  <r>
    <x v="1"/>
    <x v="2"/>
    <n v="-358.88"/>
    <x v="37"/>
    <s v="DAS"/>
    <x v="4"/>
    <s v="'1014833"/>
    <x v="2592"/>
    <x v="0"/>
    <x v="0"/>
    <x v="6"/>
    <x v="6"/>
    <x v="17"/>
    <x v="13"/>
    <s v="1 | 1"/>
    <x v="44"/>
    <n v="20011"/>
    <x v="1"/>
  </r>
  <r>
    <x v="1"/>
    <x v="2"/>
    <n v="-357.6"/>
    <x v="3"/>
    <s v="SODEXO PASS DO BRASIL SERVICOS E COMERCIO S.A."/>
    <x v="2"/>
    <s v="'583012001"/>
    <x v="2153"/>
    <x v="13"/>
    <x v="2"/>
    <x v="1"/>
    <x v="1"/>
    <x v="3"/>
    <x v="3"/>
    <s v="1 | 1"/>
    <x v="3"/>
    <n v="5003"/>
    <x v="1"/>
  </r>
  <r>
    <x v="1"/>
    <x v="2"/>
    <n v="-357.6"/>
    <x v="3"/>
    <s v="SODEXO PASS DO BRASIL SERVICOS E COMERCIO S.A."/>
    <x v="2"/>
    <s v="'583012001"/>
    <x v="2153"/>
    <x v="17"/>
    <x v="2"/>
    <x v="1"/>
    <x v="1"/>
    <x v="3"/>
    <x v="3"/>
    <s v="1 | 1"/>
    <x v="3"/>
    <n v="5006"/>
    <x v="1"/>
  </r>
  <r>
    <x v="1"/>
    <x v="2"/>
    <n v="-357.6"/>
    <x v="3"/>
    <s v="SODEXO PASS DO BRASIL SERVICOS E COMERCIO S.A."/>
    <x v="2"/>
    <s v="'583012001"/>
    <x v="2153"/>
    <x v="27"/>
    <x v="19"/>
    <x v="1"/>
    <x v="1"/>
    <x v="3"/>
    <x v="3"/>
    <s v="1 | 1"/>
    <x v="3"/>
    <n v="60021"/>
    <x v="1"/>
  </r>
  <r>
    <x v="1"/>
    <x v="2"/>
    <n v="-357.13"/>
    <x v="34"/>
    <s v="UNIMED-RIO COOPERATIVA DE TRABALHO MEDICO DO RIO DE JANEIRO LTDA"/>
    <x v="7"/>
    <s v="'34370750"/>
    <x v="2215"/>
    <x v="27"/>
    <x v="19"/>
    <x v="1"/>
    <x v="1"/>
    <x v="3"/>
    <x v="3"/>
    <s v="1 | 1"/>
    <x v="49"/>
    <n v="60021"/>
    <x v="1"/>
  </r>
  <r>
    <x v="1"/>
    <x v="2"/>
    <n v="-356.49"/>
    <x v="35"/>
    <s v="SECRETARIA DA RECEITA FEDERAL DO BRASIL - RFB"/>
    <x v="4"/>
    <s v="'1015387"/>
    <x v="2073"/>
    <x v="12"/>
    <x v="10"/>
    <x v="2"/>
    <x v="2"/>
    <x v="14"/>
    <x v="12"/>
    <s v="1 | 1"/>
    <x v="41"/>
    <n v="3005"/>
    <x v="1"/>
  </r>
  <r>
    <x v="1"/>
    <x v="2"/>
    <n v="-355.4"/>
    <x v="50"/>
    <s v="GRANVIA AUTO PECAS LTDA"/>
    <x v="9"/>
    <s v="'109649"/>
    <x v="2593"/>
    <x v="1"/>
    <x v="1"/>
    <x v="1"/>
    <x v="1"/>
    <x v="1"/>
    <x v="1"/>
    <s v="1 | 1"/>
    <x v="62"/>
    <n v="70011"/>
    <x v="1"/>
  </r>
  <r>
    <x v="1"/>
    <x v="2"/>
    <n v="-355.13"/>
    <x v="34"/>
    <s v="UNIMED-RIO COOPERATIVA DE TRABALHO MEDICO DO RIO DE JANEIRO LTDA"/>
    <x v="7"/>
    <s v="'34370747"/>
    <x v="2121"/>
    <x v="29"/>
    <x v="19"/>
    <x v="1"/>
    <x v="1"/>
    <x v="3"/>
    <x v="3"/>
    <s v="1 | 1"/>
    <x v="49"/>
    <n v="60014"/>
    <x v="1"/>
  </r>
  <r>
    <x v="1"/>
    <x v="2"/>
    <n v="-351.59"/>
    <x v="15"/>
    <s v="DAS"/>
    <x v="4"/>
    <s v="'1015098"/>
    <x v="2594"/>
    <x v="0"/>
    <x v="0"/>
    <x v="5"/>
    <x v="5"/>
    <x v="13"/>
    <x v="11"/>
    <s v="1 | 1"/>
    <x v="18"/>
    <n v="2001"/>
    <x v="1"/>
  </r>
  <r>
    <x v="1"/>
    <x v="2"/>
    <n v="-350"/>
    <x v="50"/>
    <s v="MF COMERCIO DE PECAS AUTOMOTIVAS LTDA"/>
    <x v="9"/>
    <s v="'378"/>
    <x v="2595"/>
    <x v="1"/>
    <x v="1"/>
    <x v="1"/>
    <x v="1"/>
    <x v="1"/>
    <x v="1"/>
    <s v="1 | 1"/>
    <x v="62"/>
    <n v="70011"/>
    <x v="1"/>
  </r>
  <r>
    <x v="1"/>
    <x v="2"/>
    <n v="-350"/>
    <x v="23"/>
    <s v="FENIX EMERGENCIAS AMBIENTAIS LTDA"/>
    <x v="9"/>
    <s v="'11814"/>
    <x v="1123"/>
    <x v="20"/>
    <x v="2"/>
    <x v="1"/>
    <x v="1"/>
    <x v="8"/>
    <x v="6"/>
    <s v="19 | 24"/>
    <x v="28"/>
    <n v="5001"/>
    <x v="0"/>
  </r>
  <r>
    <x v="1"/>
    <x v="2"/>
    <n v="-350"/>
    <x v="23"/>
    <s v="FENIX EMERGENCIAS AMBIENTAIS LTDA"/>
    <x v="9"/>
    <s v="'11815"/>
    <x v="1124"/>
    <x v="20"/>
    <x v="2"/>
    <x v="1"/>
    <x v="1"/>
    <x v="8"/>
    <x v="6"/>
    <s v="19 | 24"/>
    <x v="28"/>
    <n v="5001"/>
    <x v="0"/>
  </r>
  <r>
    <x v="1"/>
    <x v="2"/>
    <n v="-350"/>
    <x v="5"/>
    <s v="EMPORIO MEGA 100 COMERCIO DE ALIMENTOS S.A."/>
    <x v="9"/>
    <s v="'61299"/>
    <x v="673"/>
    <x v="29"/>
    <x v="19"/>
    <x v="1"/>
    <x v="1"/>
    <x v="3"/>
    <x v="3"/>
    <s v="1 | 2"/>
    <x v="6"/>
    <n v="60014"/>
    <x v="1"/>
  </r>
  <r>
    <x v="1"/>
    <x v="2"/>
    <n v="-350"/>
    <x v="5"/>
    <s v="EMPORIO MEGA 100 COMERCIO DE ALIMENTOS S.A."/>
    <x v="9"/>
    <s v="'61299"/>
    <x v="673"/>
    <x v="11"/>
    <x v="6"/>
    <x v="2"/>
    <x v="2"/>
    <x v="6"/>
    <x v="3"/>
    <s v="2 | 2"/>
    <x v="61"/>
    <n v="8004"/>
    <x v="1"/>
  </r>
  <r>
    <x v="1"/>
    <x v="2"/>
    <n v="-350"/>
    <x v="5"/>
    <s v="EMPORIO MEGA 100 COMERCIO DE ALIMENTOS S.A."/>
    <x v="9"/>
    <s v="'61299"/>
    <x v="673"/>
    <x v="29"/>
    <x v="19"/>
    <x v="1"/>
    <x v="1"/>
    <x v="3"/>
    <x v="3"/>
    <s v="2 | 2"/>
    <x v="6"/>
    <n v="60014"/>
    <x v="1"/>
  </r>
  <r>
    <x v="1"/>
    <x v="2"/>
    <n v="-350"/>
    <x v="5"/>
    <s v="EMPORIO MEGA 100 COMERCIO DE ALIMENTOS S.A."/>
    <x v="9"/>
    <s v="'61299"/>
    <x v="673"/>
    <x v="11"/>
    <x v="6"/>
    <x v="2"/>
    <x v="2"/>
    <x v="6"/>
    <x v="3"/>
    <s v="1 | 2"/>
    <x v="61"/>
    <n v="8004"/>
    <x v="1"/>
  </r>
  <r>
    <x v="1"/>
    <x v="2"/>
    <n v="-350"/>
    <x v="22"/>
    <s v="PPRO BRASIL LTDA"/>
    <x v="2"/>
    <s v="'1015100"/>
    <x v="1852"/>
    <x v="24"/>
    <x v="17"/>
    <x v="2"/>
    <x v="2"/>
    <x v="10"/>
    <x v="8"/>
    <s v="1 | 1"/>
    <x v="26"/>
    <n v="8006"/>
    <x v="1"/>
  </r>
  <r>
    <x v="1"/>
    <x v="2"/>
    <n v="-349.5"/>
    <x v="42"/>
    <s v="EBAZAR.COM.BR. LTDA"/>
    <x v="9"/>
    <s v="'8932279"/>
    <x v="2596"/>
    <x v="24"/>
    <x v="17"/>
    <x v="2"/>
    <x v="2"/>
    <x v="10"/>
    <x v="8"/>
    <s v="1 | 1"/>
    <x v="51"/>
    <n v="8006"/>
    <x v="1"/>
  </r>
  <r>
    <x v="1"/>
    <x v="2"/>
    <n v="-349.21"/>
    <x v="92"/>
    <s v="H P T COMERCIO E INDUSTRIA DE MOVEIS LTDA"/>
    <x v="9"/>
    <s v="'636"/>
    <x v="2597"/>
    <x v="32"/>
    <x v="16"/>
    <x v="4"/>
    <x v="4"/>
    <x v="11"/>
    <x v="9"/>
    <s v="1 | 1"/>
    <x v="110"/>
    <n v="2003"/>
    <x v="1"/>
  </r>
  <r>
    <x v="1"/>
    <x v="2"/>
    <n v="-346.5"/>
    <x v="56"/>
    <s v="PIRES E VIDAL ASSESSORIA E EMPREENDIMENTOS LTDA"/>
    <x v="7"/>
    <s v="'4163"/>
    <x v="2598"/>
    <x v="12"/>
    <x v="10"/>
    <x v="2"/>
    <x v="2"/>
    <x v="6"/>
    <x v="3"/>
    <s v="1 | 1"/>
    <x v="68"/>
    <n v="3005"/>
    <x v="1"/>
  </r>
  <r>
    <x v="1"/>
    <x v="2"/>
    <n v="-344.99"/>
    <x v="106"/>
    <s v="VIBRA ENERGIA S.A"/>
    <x v="9"/>
    <s v="'2076683"/>
    <x v="2194"/>
    <x v="1"/>
    <x v="1"/>
    <x v="1"/>
    <x v="1"/>
    <x v="1"/>
    <x v="1"/>
    <s v="1 | 1"/>
    <x v="126"/>
    <n v="7001"/>
    <x v="1"/>
  </r>
  <r>
    <x v="1"/>
    <x v="2"/>
    <n v="-344.3"/>
    <x v="86"/>
    <s v="PENSAO ALIMENTICIA"/>
    <x v="3"/>
    <s v="'1015166"/>
    <x v="2221"/>
    <x v="29"/>
    <x v="19"/>
    <x v="1"/>
    <x v="1"/>
    <x v="2"/>
    <x v="2"/>
    <s v="2 | 1"/>
    <x v="104"/>
    <n v="60011"/>
    <x v="1"/>
  </r>
  <r>
    <x v="1"/>
    <x v="2"/>
    <n v="-343.71"/>
    <x v="35"/>
    <s v="SECRETARIA DA RECEITA FEDERAL DO BRASIL - RFB"/>
    <x v="4"/>
    <s v="'1015355"/>
    <x v="2210"/>
    <x v="14"/>
    <x v="11"/>
    <x v="1"/>
    <x v="1"/>
    <x v="16"/>
    <x v="12"/>
    <s v="1 | 1"/>
    <x v="47"/>
    <n v="5005"/>
    <x v="1"/>
  </r>
  <r>
    <x v="1"/>
    <x v="2"/>
    <n v="-342.52"/>
    <x v="27"/>
    <s v="FUNDO DE GARANTIA DO TEMPO DE SERVICO"/>
    <x v="3"/>
    <s v="'1015174"/>
    <x v="2213"/>
    <x v="12"/>
    <x v="10"/>
    <x v="2"/>
    <x v="2"/>
    <x v="14"/>
    <x v="12"/>
    <s v="1 | 1"/>
    <x v="32"/>
    <n v="3005"/>
    <x v="1"/>
  </r>
  <r>
    <x v="1"/>
    <x v="2"/>
    <n v="-340.02"/>
    <x v="50"/>
    <s v="TRANSRIO CAMINHOES, ONIBUS, MAQUINAS E MOTORES LTDA"/>
    <x v="7"/>
    <s v="'87296"/>
    <x v="2599"/>
    <x v="1"/>
    <x v="1"/>
    <x v="1"/>
    <x v="1"/>
    <x v="1"/>
    <x v="1"/>
    <s v="3 | 3"/>
    <x v="62"/>
    <n v="70011"/>
    <x v="1"/>
  </r>
  <r>
    <x v="1"/>
    <x v="2"/>
    <n v="-340.02"/>
    <x v="50"/>
    <s v="TRANSRIO CAMINHOES, ONIBUS, MAQUINAS E MOTORES LTDA"/>
    <x v="7"/>
    <s v="'87315"/>
    <x v="2600"/>
    <x v="1"/>
    <x v="1"/>
    <x v="1"/>
    <x v="1"/>
    <x v="1"/>
    <x v="1"/>
    <s v="3 | 3"/>
    <x v="62"/>
    <n v="70011"/>
    <x v="1"/>
  </r>
  <r>
    <x v="1"/>
    <x v="2"/>
    <n v="-340.02"/>
    <x v="50"/>
    <s v="TRANSRIO CAMINHOES, ONIBUS, MAQUINAS E MOTORES LTDA"/>
    <x v="7"/>
    <s v="'87317"/>
    <x v="2601"/>
    <x v="1"/>
    <x v="1"/>
    <x v="1"/>
    <x v="1"/>
    <x v="1"/>
    <x v="1"/>
    <s v="3 | 3"/>
    <x v="62"/>
    <n v="70011"/>
    <x v="1"/>
  </r>
  <r>
    <x v="1"/>
    <x v="2"/>
    <n v="-340.02"/>
    <x v="50"/>
    <s v="TRANSRIO CAMINHOES, ONIBUS, MAQUINAS E MOTORES LTDA"/>
    <x v="7"/>
    <s v="'87318"/>
    <x v="1668"/>
    <x v="1"/>
    <x v="1"/>
    <x v="1"/>
    <x v="1"/>
    <x v="1"/>
    <x v="1"/>
    <s v="3 | 3"/>
    <x v="62"/>
    <n v="70011"/>
    <x v="1"/>
  </r>
  <r>
    <x v="1"/>
    <x v="2"/>
    <n v="-340.01"/>
    <x v="50"/>
    <s v="TRANSRIO CAMINHOES, ONIBUS, MAQUINAS E MOTORES LTDA"/>
    <x v="7"/>
    <s v="'86910"/>
    <x v="1668"/>
    <x v="1"/>
    <x v="1"/>
    <x v="1"/>
    <x v="1"/>
    <x v="1"/>
    <x v="1"/>
    <s v="1 | 3"/>
    <x v="62"/>
    <n v="70011"/>
    <x v="1"/>
  </r>
  <r>
    <x v="1"/>
    <x v="2"/>
    <n v="-340.01"/>
    <x v="50"/>
    <s v="TRANSRIO CAMINHOES, ONIBUS, MAQUINAS E MOTORES LTDA"/>
    <x v="7"/>
    <s v="'86910"/>
    <x v="1668"/>
    <x v="1"/>
    <x v="1"/>
    <x v="1"/>
    <x v="1"/>
    <x v="1"/>
    <x v="1"/>
    <s v="3 | 3"/>
    <x v="62"/>
    <n v="70011"/>
    <x v="1"/>
  </r>
  <r>
    <x v="1"/>
    <x v="2"/>
    <n v="-340.01"/>
    <x v="50"/>
    <s v="TRANSRIO CAMINHOES, ONIBUS, MAQUINAS E MOTORES LTDA"/>
    <x v="7"/>
    <s v="'86911"/>
    <x v="1669"/>
    <x v="1"/>
    <x v="1"/>
    <x v="1"/>
    <x v="1"/>
    <x v="1"/>
    <x v="1"/>
    <s v="1 | 3"/>
    <x v="62"/>
    <n v="70011"/>
    <x v="1"/>
  </r>
  <r>
    <x v="1"/>
    <x v="2"/>
    <n v="-340.01"/>
    <x v="50"/>
    <s v="TRANSRIO CAMINHOES, ONIBUS, MAQUINAS E MOTORES LTDA"/>
    <x v="7"/>
    <s v="'86911"/>
    <x v="1669"/>
    <x v="1"/>
    <x v="1"/>
    <x v="1"/>
    <x v="1"/>
    <x v="1"/>
    <x v="1"/>
    <s v="3 | 3"/>
    <x v="62"/>
    <n v="70011"/>
    <x v="1"/>
  </r>
  <r>
    <x v="1"/>
    <x v="2"/>
    <n v="-340.01"/>
    <x v="50"/>
    <s v="TRANSRIO CAMINHOES, ONIBUS, MAQUINAS E MOTORES LTDA"/>
    <x v="7"/>
    <s v="'86913"/>
    <x v="1669"/>
    <x v="1"/>
    <x v="1"/>
    <x v="1"/>
    <x v="1"/>
    <x v="1"/>
    <x v="1"/>
    <s v="1 | 3"/>
    <x v="62"/>
    <n v="70011"/>
    <x v="1"/>
  </r>
  <r>
    <x v="1"/>
    <x v="2"/>
    <n v="-340.01"/>
    <x v="50"/>
    <s v="TRANSRIO CAMINHOES, ONIBUS, MAQUINAS E MOTORES LTDA"/>
    <x v="7"/>
    <s v="'86913"/>
    <x v="1669"/>
    <x v="1"/>
    <x v="1"/>
    <x v="1"/>
    <x v="1"/>
    <x v="1"/>
    <x v="1"/>
    <s v="3 | 3"/>
    <x v="62"/>
    <n v="70011"/>
    <x v="1"/>
  </r>
  <r>
    <x v="1"/>
    <x v="2"/>
    <n v="-340"/>
    <x v="50"/>
    <s v="TRANSRIO CAMINHOES, ONIBUS, MAQUINAS E MOTORES LTDA"/>
    <x v="7"/>
    <s v="'87296"/>
    <x v="2599"/>
    <x v="1"/>
    <x v="1"/>
    <x v="1"/>
    <x v="1"/>
    <x v="1"/>
    <x v="1"/>
    <s v="1 | 3"/>
    <x v="62"/>
    <n v="70011"/>
    <x v="1"/>
  </r>
  <r>
    <x v="1"/>
    <x v="2"/>
    <n v="-340"/>
    <x v="50"/>
    <s v="TRANSRIO CAMINHOES, ONIBUS, MAQUINAS E MOTORES LTDA"/>
    <x v="7"/>
    <s v="'87315"/>
    <x v="2600"/>
    <x v="1"/>
    <x v="1"/>
    <x v="1"/>
    <x v="1"/>
    <x v="1"/>
    <x v="1"/>
    <s v="1 | 3"/>
    <x v="62"/>
    <n v="70011"/>
    <x v="1"/>
  </r>
  <r>
    <x v="1"/>
    <x v="2"/>
    <n v="-340"/>
    <x v="50"/>
    <s v="TRANSRIO CAMINHOES, ONIBUS, MAQUINAS E MOTORES LTDA"/>
    <x v="7"/>
    <s v="'87317"/>
    <x v="2601"/>
    <x v="1"/>
    <x v="1"/>
    <x v="1"/>
    <x v="1"/>
    <x v="1"/>
    <x v="1"/>
    <s v="1 | 3"/>
    <x v="62"/>
    <n v="70011"/>
    <x v="1"/>
  </r>
  <r>
    <x v="1"/>
    <x v="2"/>
    <n v="-340"/>
    <x v="50"/>
    <s v="TRANSRIO CAMINHOES, ONIBUS, MAQUINAS E MOTORES LTDA"/>
    <x v="7"/>
    <s v="'87318"/>
    <x v="1668"/>
    <x v="1"/>
    <x v="1"/>
    <x v="1"/>
    <x v="1"/>
    <x v="1"/>
    <x v="1"/>
    <s v="1 | 3"/>
    <x v="62"/>
    <n v="70011"/>
    <x v="1"/>
  </r>
  <r>
    <x v="1"/>
    <x v="2"/>
    <n v="-339.98"/>
    <x v="50"/>
    <s v="TRANSRIO CAMINHOES, ONIBUS, MAQUINAS E MOTORES LTDA"/>
    <x v="7"/>
    <s v="'87296"/>
    <x v="2599"/>
    <x v="1"/>
    <x v="1"/>
    <x v="1"/>
    <x v="1"/>
    <x v="1"/>
    <x v="1"/>
    <s v="2 | 3"/>
    <x v="62"/>
    <n v="70011"/>
    <x v="1"/>
  </r>
  <r>
    <x v="1"/>
    <x v="2"/>
    <n v="-339.98"/>
    <x v="50"/>
    <s v="TRANSRIO CAMINHOES, ONIBUS, MAQUINAS E MOTORES LTDA"/>
    <x v="7"/>
    <s v="'87315"/>
    <x v="2600"/>
    <x v="1"/>
    <x v="1"/>
    <x v="1"/>
    <x v="1"/>
    <x v="1"/>
    <x v="1"/>
    <s v="2 | 3"/>
    <x v="62"/>
    <n v="70011"/>
    <x v="1"/>
  </r>
  <r>
    <x v="1"/>
    <x v="2"/>
    <n v="-339.98"/>
    <x v="50"/>
    <s v="TRANSRIO CAMINHOES, ONIBUS, MAQUINAS E MOTORES LTDA"/>
    <x v="7"/>
    <s v="'87317"/>
    <x v="2601"/>
    <x v="1"/>
    <x v="1"/>
    <x v="1"/>
    <x v="1"/>
    <x v="1"/>
    <x v="1"/>
    <s v="2 | 3"/>
    <x v="62"/>
    <n v="70011"/>
    <x v="1"/>
  </r>
  <r>
    <x v="1"/>
    <x v="2"/>
    <n v="-339.98"/>
    <x v="50"/>
    <s v="TRANSRIO CAMINHOES, ONIBUS, MAQUINAS E MOTORES LTDA"/>
    <x v="7"/>
    <s v="'87318"/>
    <x v="1668"/>
    <x v="1"/>
    <x v="1"/>
    <x v="1"/>
    <x v="1"/>
    <x v="1"/>
    <x v="1"/>
    <s v="2 | 3"/>
    <x v="62"/>
    <n v="70011"/>
    <x v="1"/>
  </r>
  <r>
    <x v="1"/>
    <x v="2"/>
    <n v="-339.97"/>
    <x v="50"/>
    <s v="TRANSRIO CAMINHOES, ONIBUS, MAQUINAS E MOTORES LTDA"/>
    <x v="7"/>
    <s v="'86910"/>
    <x v="1668"/>
    <x v="1"/>
    <x v="1"/>
    <x v="1"/>
    <x v="1"/>
    <x v="1"/>
    <x v="1"/>
    <s v="2 | 3"/>
    <x v="62"/>
    <n v="70011"/>
    <x v="1"/>
  </r>
  <r>
    <x v="1"/>
    <x v="2"/>
    <n v="-339.97"/>
    <x v="50"/>
    <s v="TRANSRIO CAMINHOES, ONIBUS, MAQUINAS E MOTORES LTDA"/>
    <x v="7"/>
    <s v="'86911"/>
    <x v="1669"/>
    <x v="1"/>
    <x v="1"/>
    <x v="1"/>
    <x v="1"/>
    <x v="1"/>
    <x v="1"/>
    <s v="2 | 3"/>
    <x v="62"/>
    <n v="70011"/>
    <x v="1"/>
  </r>
  <r>
    <x v="1"/>
    <x v="2"/>
    <n v="-339.97"/>
    <x v="50"/>
    <s v="TRANSRIO CAMINHOES, ONIBUS, MAQUINAS E MOTORES LTDA"/>
    <x v="7"/>
    <s v="'86913"/>
    <x v="1669"/>
    <x v="1"/>
    <x v="1"/>
    <x v="1"/>
    <x v="1"/>
    <x v="1"/>
    <x v="1"/>
    <s v="2 | 3"/>
    <x v="62"/>
    <n v="70011"/>
    <x v="1"/>
  </r>
  <r>
    <x v="1"/>
    <x v="2"/>
    <n v="-339.5"/>
    <x v="50"/>
    <s v="GRANVIA AUTO PECAS LTDA"/>
    <x v="9"/>
    <s v="'108583"/>
    <x v="2602"/>
    <x v="1"/>
    <x v="1"/>
    <x v="1"/>
    <x v="1"/>
    <x v="1"/>
    <x v="1"/>
    <s v="1 | 1"/>
    <x v="62"/>
    <n v="70011"/>
    <x v="1"/>
  </r>
  <r>
    <x v="1"/>
    <x v="2"/>
    <n v="-338.22"/>
    <x v="31"/>
    <s v="LIGHT SERVICOS DE ELETRICIDADE S A"/>
    <x v="9"/>
    <s v="'17258806"/>
    <x v="2603"/>
    <x v="2"/>
    <x v="2"/>
    <x v="1"/>
    <x v="1"/>
    <x v="15"/>
    <x v="5"/>
    <s v="1 | 1"/>
    <x v="36"/>
    <n v="40041"/>
    <x v="1"/>
  </r>
  <r>
    <x v="1"/>
    <x v="2"/>
    <n v="-336.97"/>
    <x v="114"/>
    <s v="AGUAS DO RIO 4 SPE S.A"/>
    <x v="2"/>
    <s v="'517013"/>
    <x v="2604"/>
    <x v="0"/>
    <x v="0"/>
    <x v="10"/>
    <x v="10"/>
    <x v="22"/>
    <x v="18"/>
    <s v="1 | 1"/>
    <x v="135"/>
    <n v="20011"/>
    <x v="1"/>
  </r>
  <r>
    <x v="1"/>
    <x v="2"/>
    <n v="-335.07"/>
    <x v="23"/>
    <s v="M. M. J. DE LIMA"/>
    <x v="9"/>
    <s v="'13979"/>
    <x v="2605"/>
    <x v="27"/>
    <x v="19"/>
    <x v="1"/>
    <x v="1"/>
    <x v="8"/>
    <x v="6"/>
    <s v="1 | 3"/>
    <x v="28"/>
    <n v="6002"/>
    <x v="1"/>
  </r>
  <r>
    <x v="1"/>
    <x v="2"/>
    <n v="-335.07"/>
    <x v="23"/>
    <s v="M. M. J. DE LIMA"/>
    <x v="9"/>
    <s v="'13979"/>
    <x v="2605"/>
    <x v="27"/>
    <x v="19"/>
    <x v="1"/>
    <x v="1"/>
    <x v="8"/>
    <x v="6"/>
    <s v="2 | 3"/>
    <x v="28"/>
    <n v="6002"/>
    <x v="1"/>
  </r>
  <r>
    <x v="1"/>
    <x v="2"/>
    <n v="-335.07"/>
    <x v="23"/>
    <s v="M. M. J. DE LIMA"/>
    <x v="9"/>
    <s v="'13979"/>
    <x v="2605"/>
    <x v="27"/>
    <x v="19"/>
    <x v="1"/>
    <x v="1"/>
    <x v="8"/>
    <x v="6"/>
    <s v="3 | 3"/>
    <x v="28"/>
    <n v="6002"/>
    <x v="1"/>
  </r>
  <r>
    <x v="1"/>
    <x v="2"/>
    <n v="-335.07"/>
    <x v="23"/>
    <s v="M. M. J. DE LIMA"/>
    <x v="9"/>
    <s v="'13980"/>
    <x v="2605"/>
    <x v="27"/>
    <x v="19"/>
    <x v="1"/>
    <x v="1"/>
    <x v="8"/>
    <x v="6"/>
    <s v="2 | 3"/>
    <x v="28"/>
    <n v="6002"/>
    <x v="1"/>
  </r>
  <r>
    <x v="1"/>
    <x v="2"/>
    <n v="-335.07"/>
    <x v="23"/>
    <s v="M. M. J. DE LIMA"/>
    <x v="9"/>
    <s v="'13980"/>
    <x v="2605"/>
    <x v="27"/>
    <x v="19"/>
    <x v="1"/>
    <x v="1"/>
    <x v="8"/>
    <x v="6"/>
    <s v="3 | 3"/>
    <x v="28"/>
    <n v="6002"/>
    <x v="1"/>
  </r>
  <r>
    <x v="1"/>
    <x v="2"/>
    <n v="-335.06"/>
    <x v="23"/>
    <s v="M. M. J. DE LIMA"/>
    <x v="9"/>
    <s v="'13980"/>
    <x v="2605"/>
    <x v="27"/>
    <x v="19"/>
    <x v="1"/>
    <x v="1"/>
    <x v="8"/>
    <x v="6"/>
    <s v="1 | 3"/>
    <x v="28"/>
    <n v="6002"/>
    <x v="1"/>
  </r>
  <r>
    <x v="1"/>
    <x v="2"/>
    <n v="-333.79"/>
    <x v="39"/>
    <s v="RIOPAR PARTICIPACOES S.A."/>
    <x v="2"/>
    <s v="'73266494"/>
    <x v="2606"/>
    <x v="7"/>
    <x v="6"/>
    <x v="1"/>
    <x v="1"/>
    <x v="3"/>
    <x v="3"/>
    <s v="1 | 1"/>
    <x v="58"/>
    <n v="3008"/>
    <x v="1"/>
  </r>
  <r>
    <x v="1"/>
    <x v="2"/>
    <n v="-333.16"/>
    <x v="123"/>
    <s v="CAOA MOTOR DO BRASIL LTDA"/>
    <x v="9"/>
    <s v="'44283"/>
    <x v="2607"/>
    <x v="1"/>
    <x v="1"/>
    <x v="1"/>
    <x v="1"/>
    <x v="1"/>
    <x v="1"/>
    <s v="1 | 6"/>
    <x v="145"/>
    <n v="7001"/>
    <x v="1"/>
  </r>
  <r>
    <x v="1"/>
    <x v="2"/>
    <n v="-333.16"/>
    <x v="123"/>
    <s v="CAOA MOTOR DO BRASIL LTDA"/>
    <x v="9"/>
    <s v="'44283"/>
    <x v="2607"/>
    <x v="1"/>
    <x v="1"/>
    <x v="1"/>
    <x v="1"/>
    <x v="1"/>
    <x v="1"/>
    <s v="3 | 6"/>
    <x v="145"/>
    <n v="7001"/>
    <x v="1"/>
  </r>
  <r>
    <x v="1"/>
    <x v="2"/>
    <n v="-333.16"/>
    <x v="123"/>
    <s v="CAOA MOTOR DO BRASIL LTDA"/>
    <x v="9"/>
    <s v="'44283"/>
    <x v="2607"/>
    <x v="1"/>
    <x v="1"/>
    <x v="1"/>
    <x v="1"/>
    <x v="1"/>
    <x v="1"/>
    <s v="4 | 6"/>
    <x v="145"/>
    <n v="7001"/>
    <x v="1"/>
  </r>
  <r>
    <x v="1"/>
    <x v="2"/>
    <n v="-333.16"/>
    <x v="123"/>
    <s v="CAOA MOTOR DO BRASIL LTDA"/>
    <x v="9"/>
    <s v="'44283"/>
    <x v="2607"/>
    <x v="1"/>
    <x v="1"/>
    <x v="1"/>
    <x v="1"/>
    <x v="1"/>
    <x v="1"/>
    <s v="5 | 6"/>
    <x v="145"/>
    <n v="7001"/>
    <x v="1"/>
  </r>
  <r>
    <x v="1"/>
    <x v="2"/>
    <n v="-333.15"/>
    <x v="123"/>
    <s v="CAOA MOTOR DO BRASIL LTDA"/>
    <x v="9"/>
    <s v="'44283"/>
    <x v="2607"/>
    <x v="1"/>
    <x v="1"/>
    <x v="1"/>
    <x v="1"/>
    <x v="1"/>
    <x v="1"/>
    <s v="6 | 6"/>
    <x v="145"/>
    <n v="7001"/>
    <x v="1"/>
  </r>
  <r>
    <x v="1"/>
    <x v="2"/>
    <n v="-332.76"/>
    <x v="123"/>
    <s v="CAOA MOTOR DO BRASIL LTDA"/>
    <x v="9"/>
    <s v="'44283"/>
    <x v="2607"/>
    <x v="1"/>
    <x v="1"/>
    <x v="1"/>
    <x v="1"/>
    <x v="1"/>
    <x v="1"/>
    <s v="2 | 6"/>
    <x v="145"/>
    <n v="7001"/>
    <x v="1"/>
  </r>
  <r>
    <x v="1"/>
    <x v="2"/>
    <n v="-332.7"/>
    <x v="36"/>
    <s v="M.A.GONCALVES WIRELESS"/>
    <x v="9"/>
    <s v="'1486"/>
    <x v="2608"/>
    <x v="24"/>
    <x v="17"/>
    <x v="2"/>
    <x v="2"/>
    <x v="10"/>
    <x v="8"/>
    <s v="1 | 3"/>
    <x v="43"/>
    <n v="8006"/>
    <x v="1"/>
  </r>
  <r>
    <x v="1"/>
    <x v="2"/>
    <n v="-332.69"/>
    <x v="36"/>
    <s v="M.A.GONCALVES WIRELESS"/>
    <x v="9"/>
    <s v="'1486"/>
    <x v="2608"/>
    <x v="24"/>
    <x v="17"/>
    <x v="2"/>
    <x v="2"/>
    <x v="10"/>
    <x v="8"/>
    <s v="3 | 3"/>
    <x v="43"/>
    <n v="8006"/>
    <x v="1"/>
  </r>
  <r>
    <x v="1"/>
    <x v="2"/>
    <n v="-332.61"/>
    <x v="36"/>
    <s v="M.A.GONCALVES WIRELESS"/>
    <x v="9"/>
    <s v="'1486"/>
    <x v="2608"/>
    <x v="24"/>
    <x v="17"/>
    <x v="2"/>
    <x v="2"/>
    <x v="10"/>
    <x v="8"/>
    <s v="2 | 3"/>
    <x v="43"/>
    <n v="8006"/>
    <x v="1"/>
  </r>
  <r>
    <x v="1"/>
    <x v="2"/>
    <n v="-331.8"/>
    <x v="50"/>
    <s v="GRANVIA AUTO PECAS LTDA"/>
    <x v="9"/>
    <s v="'108944"/>
    <x v="2609"/>
    <x v="1"/>
    <x v="1"/>
    <x v="1"/>
    <x v="1"/>
    <x v="1"/>
    <x v="1"/>
    <s v="1 | 1"/>
    <x v="62"/>
    <n v="70011"/>
    <x v="1"/>
  </r>
  <r>
    <x v="1"/>
    <x v="2"/>
    <n v="-331.46"/>
    <x v="37"/>
    <s v="DAS"/>
    <x v="4"/>
    <s v="'1014818"/>
    <x v="2610"/>
    <x v="0"/>
    <x v="0"/>
    <x v="6"/>
    <x v="6"/>
    <x v="17"/>
    <x v="13"/>
    <s v="1 | 1"/>
    <x v="44"/>
    <n v="20011"/>
    <x v="1"/>
  </r>
  <r>
    <x v="1"/>
    <x v="2"/>
    <n v="-331.46"/>
    <x v="37"/>
    <s v="DAS"/>
    <x v="4"/>
    <s v="'1014837"/>
    <x v="2611"/>
    <x v="0"/>
    <x v="0"/>
    <x v="6"/>
    <x v="6"/>
    <x v="17"/>
    <x v="13"/>
    <s v="1 | 1"/>
    <x v="44"/>
    <n v="20011"/>
    <x v="1"/>
  </r>
  <r>
    <x v="1"/>
    <x v="2"/>
    <n v="-330.32"/>
    <x v="34"/>
    <s v="UNIMED-RIO COOPERATIVA DE TRABALHO MEDICO DO RIO DE JANEIRO LTDA"/>
    <x v="7"/>
    <s v="'34370745"/>
    <x v="2282"/>
    <x v="14"/>
    <x v="11"/>
    <x v="1"/>
    <x v="1"/>
    <x v="3"/>
    <x v="3"/>
    <s v="1 | 1"/>
    <x v="49"/>
    <n v="5005"/>
    <x v="1"/>
  </r>
  <r>
    <x v="1"/>
    <x v="2"/>
    <n v="-329.92"/>
    <x v="13"/>
    <s v="FUNDACAO GETULIO VARGAS"/>
    <x v="2"/>
    <s v="'LIÂ­0077320/RJ "/>
    <x v="1862"/>
    <x v="8"/>
    <x v="7"/>
    <x v="2"/>
    <x v="2"/>
    <x v="6"/>
    <x v="3"/>
    <s v="1 | 1"/>
    <x v="16"/>
    <n v="8003"/>
    <x v="1"/>
  </r>
  <r>
    <x v="1"/>
    <x v="2"/>
    <n v="-329.92"/>
    <x v="13"/>
    <s v="FUNDACAO GETULIO VARGAS"/>
    <x v="2"/>
    <s v="'LIÂ­0077323/RJ"/>
    <x v="2612"/>
    <x v="8"/>
    <x v="7"/>
    <x v="2"/>
    <x v="2"/>
    <x v="6"/>
    <x v="3"/>
    <s v="1 | 1"/>
    <x v="16"/>
    <n v="8003"/>
    <x v="1"/>
  </r>
  <r>
    <x v="1"/>
    <x v="2"/>
    <n v="-327"/>
    <x v="98"/>
    <s v="CAIXA ECONOMICA FEDERAL"/>
    <x v="8"/>
    <s v="'1014546"/>
    <x v="1248"/>
    <x v="0"/>
    <x v="0"/>
    <x v="2"/>
    <x v="2"/>
    <x v="5"/>
    <x v="4"/>
    <s v="1 | 1"/>
    <x v="117"/>
    <n v="20011"/>
    <x v="1"/>
  </r>
  <r>
    <x v="1"/>
    <x v="2"/>
    <n v="-321.76"/>
    <x v="53"/>
    <s v="KARCHER INDUSTRIA E COMERCIO LIMITADA"/>
    <x v="9"/>
    <s v="'3727"/>
    <x v="2613"/>
    <x v="17"/>
    <x v="2"/>
    <x v="4"/>
    <x v="4"/>
    <x v="11"/>
    <x v="9"/>
    <s v="1 | 1"/>
    <x v="65"/>
    <n v="5006"/>
    <x v="1"/>
  </r>
  <r>
    <x v="1"/>
    <x v="2"/>
    <n v="-320"/>
    <x v="53"/>
    <s v="D.R. COMERCIO E MANUTENCAO TECNICA LTDA"/>
    <x v="7"/>
    <s v="'942"/>
    <x v="2236"/>
    <x v="6"/>
    <x v="1"/>
    <x v="4"/>
    <x v="4"/>
    <x v="11"/>
    <x v="9"/>
    <s v="1 | 1"/>
    <x v="65"/>
    <n v="7003"/>
    <x v="1"/>
  </r>
  <r>
    <x v="1"/>
    <x v="2"/>
    <n v="-320"/>
    <x v="98"/>
    <s v="ITAU UNIBANCO S.A."/>
    <x v="8"/>
    <s v="'20230302001-TAR"/>
    <x v="2614"/>
    <x v="0"/>
    <x v="0"/>
    <x v="2"/>
    <x v="2"/>
    <x v="5"/>
    <x v="4"/>
    <s v="1 | 1"/>
    <x v="117"/>
    <n v="20011"/>
    <x v="1"/>
  </r>
  <r>
    <x v="1"/>
    <x v="2"/>
    <n v="-319.02999999999997"/>
    <x v="30"/>
    <s v="SECRETARIA DA RECEITA FEDERAL DO BRASIL - RFB"/>
    <x v="4"/>
    <s v="'1015360"/>
    <x v="2310"/>
    <x v="29"/>
    <x v="19"/>
    <x v="1"/>
    <x v="1"/>
    <x v="16"/>
    <x v="12"/>
    <s v="1 | 1"/>
    <x v="90"/>
    <n v="60011"/>
    <x v="1"/>
  </r>
  <r>
    <x v="1"/>
    <x v="2"/>
    <n v="-318"/>
    <x v="92"/>
    <s v="MADEIREIRA SAO LUIZ LTDA"/>
    <x v="9"/>
    <s v="'43565"/>
    <x v="2399"/>
    <x v="11"/>
    <x v="6"/>
    <x v="4"/>
    <x v="4"/>
    <x v="11"/>
    <x v="9"/>
    <s v="1 | 2"/>
    <x v="110"/>
    <n v="8004"/>
    <x v="1"/>
  </r>
  <r>
    <x v="1"/>
    <x v="2"/>
    <n v="-317.64999999999998"/>
    <x v="85"/>
    <s v="S8 COMERCIO E IMPORTACAO DE PECAS AUTOMOTIVAS LTDA"/>
    <x v="9"/>
    <s v="'91925"/>
    <x v="2615"/>
    <x v="1"/>
    <x v="1"/>
    <x v="1"/>
    <x v="1"/>
    <x v="1"/>
    <x v="1"/>
    <s v="1 | 3"/>
    <x v="103"/>
    <n v="70012"/>
    <x v="1"/>
  </r>
  <r>
    <x v="1"/>
    <x v="2"/>
    <n v="-317.64999999999998"/>
    <x v="85"/>
    <s v="S8 COMERCIO E IMPORTACAO DE PECAS AUTOMOTIVAS LTDA"/>
    <x v="9"/>
    <s v="'91925"/>
    <x v="2615"/>
    <x v="1"/>
    <x v="1"/>
    <x v="1"/>
    <x v="1"/>
    <x v="1"/>
    <x v="1"/>
    <s v="2 | 3"/>
    <x v="103"/>
    <n v="70012"/>
    <x v="1"/>
  </r>
  <r>
    <x v="1"/>
    <x v="2"/>
    <n v="-317.64999999999998"/>
    <x v="85"/>
    <s v="S8 COMERCIO E IMPORTACAO DE PECAS AUTOMOTIVAS LTDA"/>
    <x v="9"/>
    <s v="'91925"/>
    <x v="2615"/>
    <x v="1"/>
    <x v="1"/>
    <x v="1"/>
    <x v="1"/>
    <x v="1"/>
    <x v="1"/>
    <s v="3 | 3"/>
    <x v="103"/>
    <n v="70012"/>
    <x v="1"/>
  </r>
  <r>
    <x v="1"/>
    <x v="2"/>
    <n v="-317.63"/>
    <x v="70"/>
    <s v="UNIDAS"/>
    <x v="8"/>
    <s v="'1014920"/>
    <x v="2616"/>
    <x v="29"/>
    <x v="19"/>
    <x v="1"/>
    <x v="1"/>
    <x v="1"/>
    <x v="1"/>
    <s v="1 | 1"/>
    <x v="82"/>
    <n v="6001"/>
    <x v="1"/>
  </r>
  <r>
    <x v="1"/>
    <x v="2"/>
    <n v="-316.64999999999998"/>
    <x v="121"/>
    <s v="ITAU UNIBANCO S.A."/>
    <x v="8"/>
    <s v="'1002191-Juros"/>
    <x v="1304"/>
    <x v="0"/>
    <x v="0"/>
    <x v="2"/>
    <x v="2"/>
    <x v="5"/>
    <x v="4"/>
    <s v="1 | 1"/>
    <x v="143"/>
    <n v="20011"/>
    <x v="1"/>
  </r>
  <r>
    <x v="1"/>
    <x v="2"/>
    <n v="-315"/>
    <x v="50"/>
    <s v="GRANVIA AUTO PECAS LTDA"/>
    <x v="9"/>
    <s v="'108645"/>
    <x v="1145"/>
    <x v="1"/>
    <x v="1"/>
    <x v="1"/>
    <x v="1"/>
    <x v="1"/>
    <x v="1"/>
    <s v="1 | 1"/>
    <x v="62"/>
    <n v="70011"/>
    <x v="1"/>
  </r>
  <r>
    <x v="1"/>
    <x v="2"/>
    <n v="-314.7"/>
    <x v="114"/>
    <s v="TK DIGITAL INSTRUMENTOS MUSICAIS E ELETRONICOS LTDA"/>
    <x v="9"/>
    <s v="'9042"/>
    <x v="2617"/>
    <x v="0"/>
    <x v="0"/>
    <x v="10"/>
    <x v="10"/>
    <x v="22"/>
    <x v="18"/>
    <s v="1 | 1"/>
    <x v="135"/>
    <n v="20011"/>
    <x v="1"/>
  </r>
  <r>
    <x v="1"/>
    <x v="2"/>
    <n v="-313.98"/>
    <x v="13"/>
    <s v="CONFEITARIA E PANIFICADORA SABOR DO GRAO LTDA"/>
    <x v="9"/>
    <s v="'30436"/>
    <x v="2618"/>
    <x v="8"/>
    <x v="7"/>
    <x v="2"/>
    <x v="2"/>
    <x v="6"/>
    <x v="3"/>
    <s v="1 | 1"/>
    <x v="16"/>
    <n v="8003"/>
    <x v="1"/>
  </r>
  <r>
    <x v="1"/>
    <x v="2"/>
    <n v="-312.61"/>
    <x v="30"/>
    <s v="SECRETARIA DA RECEITA FEDERAL DO BRASIL - RFB"/>
    <x v="4"/>
    <s v="'1015348"/>
    <x v="2160"/>
    <x v="23"/>
    <x v="16"/>
    <x v="2"/>
    <x v="2"/>
    <x v="14"/>
    <x v="12"/>
    <s v="1 | 1"/>
    <x v="35"/>
    <n v="1002"/>
    <x v="1"/>
  </r>
  <r>
    <x v="1"/>
    <x v="2"/>
    <n v="-312.61"/>
    <x v="30"/>
    <s v="SECRETARIA DA RECEITA FEDERAL DO BRASIL - RFB"/>
    <x v="4"/>
    <s v="'1015386"/>
    <x v="2252"/>
    <x v="23"/>
    <x v="16"/>
    <x v="2"/>
    <x v="2"/>
    <x v="14"/>
    <x v="12"/>
    <s v="1 | 1"/>
    <x v="35"/>
    <n v="1002"/>
    <x v="1"/>
  </r>
  <r>
    <x v="1"/>
    <x v="2"/>
    <n v="-311.38"/>
    <x v="23"/>
    <s v="IPE CASA DA CONSTRUCAO LTDA"/>
    <x v="9"/>
    <s v="'19681"/>
    <x v="2619"/>
    <x v="29"/>
    <x v="19"/>
    <x v="1"/>
    <x v="1"/>
    <x v="8"/>
    <x v="6"/>
    <s v="1 | 1"/>
    <x v="28"/>
    <n v="6001"/>
    <x v="1"/>
  </r>
  <r>
    <x v="1"/>
    <x v="2"/>
    <n v="-309.93"/>
    <x v="23"/>
    <s v="FENIX EMERGENCIAS AMBIENTAIS LTDA"/>
    <x v="9"/>
    <s v="'11992"/>
    <x v="1146"/>
    <x v="20"/>
    <x v="2"/>
    <x v="1"/>
    <x v="1"/>
    <x v="8"/>
    <x v="6"/>
    <s v="16 | 24"/>
    <x v="28"/>
    <n v="5001"/>
    <x v="1"/>
  </r>
  <r>
    <x v="1"/>
    <x v="2"/>
    <n v="-307.8"/>
    <x v="39"/>
    <s v="RIOPAR PARTICIPACOES S.A."/>
    <x v="2"/>
    <s v="'73343263"/>
    <x v="2620"/>
    <x v="29"/>
    <x v="19"/>
    <x v="1"/>
    <x v="1"/>
    <x v="3"/>
    <x v="3"/>
    <s v="1 | 1"/>
    <x v="58"/>
    <n v="60011"/>
    <x v="1"/>
  </r>
  <r>
    <x v="1"/>
    <x v="2"/>
    <n v="-305"/>
    <x v="33"/>
    <s v="ALKLIN COMERCIAL LTDA"/>
    <x v="9"/>
    <s v="'39671"/>
    <x v="2621"/>
    <x v="17"/>
    <x v="2"/>
    <x v="2"/>
    <x v="2"/>
    <x v="7"/>
    <x v="5"/>
    <s v="1 | 1"/>
    <x v="39"/>
    <n v="5006"/>
    <x v="1"/>
  </r>
  <r>
    <x v="1"/>
    <x v="2"/>
    <n v="-304.08999999999997"/>
    <x v="92"/>
    <s v="PACIFIC BLUE COMERCIO VIRTUAL MULTIMERCADOS LTDA"/>
    <x v="9"/>
    <s v="'15599"/>
    <x v="2025"/>
    <x v="11"/>
    <x v="6"/>
    <x v="4"/>
    <x v="4"/>
    <x v="11"/>
    <x v="9"/>
    <s v="1 | 1"/>
    <x v="110"/>
    <n v="8004"/>
    <x v="1"/>
  </r>
  <r>
    <x v="1"/>
    <x v="2"/>
    <n v="-303.39999999999998"/>
    <x v="16"/>
    <s v="FERRAGENS DUAS PATRIAS DE BONSUCESSO LTDA"/>
    <x v="9"/>
    <s v="'99177"/>
    <x v="853"/>
    <x v="6"/>
    <x v="1"/>
    <x v="1"/>
    <x v="1"/>
    <x v="1"/>
    <x v="1"/>
    <s v="1 | 4"/>
    <x v="19"/>
    <n v="70031"/>
    <x v="1"/>
  </r>
  <r>
    <x v="1"/>
    <x v="2"/>
    <n v="-303.39999999999998"/>
    <x v="16"/>
    <s v="FERRAGENS DUAS PATRIAS DE BONSUCESSO LTDA"/>
    <x v="9"/>
    <s v="'99177"/>
    <x v="853"/>
    <x v="6"/>
    <x v="1"/>
    <x v="1"/>
    <x v="1"/>
    <x v="1"/>
    <x v="1"/>
    <s v="2 | 4"/>
    <x v="19"/>
    <n v="70031"/>
    <x v="1"/>
  </r>
  <r>
    <x v="1"/>
    <x v="2"/>
    <n v="-303.39999999999998"/>
    <x v="16"/>
    <s v="FERRAGENS DUAS PATRIAS DE BONSUCESSO LTDA"/>
    <x v="9"/>
    <s v="'99177"/>
    <x v="853"/>
    <x v="6"/>
    <x v="1"/>
    <x v="1"/>
    <x v="1"/>
    <x v="1"/>
    <x v="1"/>
    <s v="3 | 4"/>
    <x v="19"/>
    <n v="70031"/>
    <x v="1"/>
  </r>
  <r>
    <x v="1"/>
    <x v="2"/>
    <n v="-303.39999999999998"/>
    <x v="16"/>
    <s v="FERRAGENS DUAS PATRIAS DE BONSUCESSO LTDA"/>
    <x v="9"/>
    <s v="'99177"/>
    <x v="853"/>
    <x v="6"/>
    <x v="1"/>
    <x v="1"/>
    <x v="1"/>
    <x v="1"/>
    <x v="1"/>
    <s v="4 | 4"/>
    <x v="19"/>
    <n v="70031"/>
    <x v="1"/>
  </r>
  <r>
    <x v="1"/>
    <x v="2"/>
    <n v="-302.06"/>
    <x v="50"/>
    <s v="AUTO MOLAS VIGO COMERCIO DE AUTOPECAS E SERVICOS LTDA"/>
    <x v="9"/>
    <s v="'78299"/>
    <x v="2622"/>
    <x v="1"/>
    <x v="1"/>
    <x v="1"/>
    <x v="1"/>
    <x v="1"/>
    <x v="1"/>
    <s v="1 | 1"/>
    <x v="62"/>
    <n v="70011"/>
    <x v="1"/>
  </r>
  <r>
    <x v="1"/>
    <x v="2"/>
    <n v="-301.82"/>
    <x v="19"/>
    <s v="BMB MATERIAL DE CONSTRUCAO S.A."/>
    <x v="9"/>
    <s v="'36138"/>
    <x v="2623"/>
    <x v="31"/>
    <x v="7"/>
    <x v="2"/>
    <x v="2"/>
    <x v="10"/>
    <x v="8"/>
    <s v="1 | 2"/>
    <x v="22"/>
    <n v="8007"/>
    <x v="1"/>
  </r>
  <r>
    <x v="1"/>
    <x v="2"/>
    <n v="-300"/>
    <x v="39"/>
    <s v="RIOPAR PARTICIPACOES S.A."/>
    <x v="2"/>
    <s v="'19464574"/>
    <x v="2624"/>
    <x v="29"/>
    <x v="19"/>
    <x v="1"/>
    <x v="1"/>
    <x v="3"/>
    <x v="3"/>
    <s v="1 | 1"/>
    <x v="58"/>
    <n v="60011"/>
    <x v="1"/>
  </r>
  <r>
    <x v="1"/>
    <x v="2"/>
    <n v="-300"/>
    <x v="14"/>
    <s v="MELLO, BREYER &amp; ALMEIDA ADVOGADOS ASSOCIADOS"/>
    <x v="7"/>
    <s v="'1365"/>
    <x v="2625"/>
    <x v="9"/>
    <x v="8"/>
    <x v="2"/>
    <x v="2"/>
    <x v="12"/>
    <x v="10"/>
    <s v="1 | 1"/>
    <x v="17"/>
    <n v="8002"/>
    <x v="1"/>
  </r>
  <r>
    <x v="1"/>
    <x v="2"/>
    <n v="-300"/>
    <x v="50"/>
    <s v="RAM SAVER PECAS E SERVICOS LTDA"/>
    <x v="7"/>
    <s v="'152"/>
    <x v="2626"/>
    <x v="1"/>
    <x v="1"/>
    <x v="1"/>
    <x v="1"/>
    <x v="1"/>
    <x v="1"/>
    <s v="1 | 1"/>
    <x v="62"/>
    <n v="70011"/>
    <x v="1"/>
  </r>
  <r>
    <x v="1"/>
    <x v="2"/>
    <n v="-300"/>
    <x v="49"/>
    <s v="DEDETIZADORA TOYAMA"/>
    <x v="7"/>
    <s v="'7190"/>
    <x v="1877"/>
    <x v="2"/>
    <x v="2"/>
    <x v="2"/>
    <x v="2"/>
    <x v="7"/>
    <x v="5"/>
    <s v="1 | 1"/>
    <x v="60"/>
    <n v="4004"/>
    <x v="1"/>
  </r>
  <r>
    <x v="1"/>
    <x v="2"/>
    <n v="-300"/>
    <x v="114"/>
    <s v="VAREJAO DAS CORES COMERCIO DE PRODUTOS PARA PINTURA LTDA"/>
    <x v="9"/>
    <s v="'18394"/>
    <x v="2627"/>
    <x v="0"/>
    <x v="0"/>
    <x v="10"/>
    <x v="10"/>
    <x v="22"/>
    <x v="18"/>
    <s v="1 | 1"/>
    <x v="135"/>
    <n v="20011"/>
    <x v="1"/>
  </r>
  <r>
    <x v="1"/>
    <x v="2"/>
    <n v="-298.68"/>
    <x v="32"/>
    <s v="SERASA S.A."/>
    <x v="2"/>
    <s v="'1682784"/>
    <x v="790"/>
    <x v="19"/>
    <x v="14"/>
    <x v="2"/>
    <x v="2"/>
    <x v="12"/>
    <x v="10"/>
    <s v="1 | 1"/>
    <x v="37"/>
    <n v="3003"/>
    <x v="1"/>
  </r>
  <r>
    <x v="1"/>
    <x v="2"/>
    <n v="-298.2"/>
    <x v="46"/>
    <s v="SECRETARIA DA RECEITA FEDERAL DO BRASIL - RFB"/>
    <x v="4"/>
    <s v="'1015137"/>
    <x v="2628"/>
    <x v="0"/>
    <x v="0"/>
    <x v="8"/>
    <x v="8"/>
    <x v="19"/>
    <x v="15"/>
    <s v="1 | 1"/>
    <x v="55"/>
    <n v="2001"/>
    <x v="1"/>
  </r>
  <r>
    <x v="1"/>
    <x v="2"/>
    <n v="-297.05166666666668"/>
    <x v="29"/>
    <s v="LANÇAMENTO MANUAL"/>
    <x v="1"/>
    <m/>
    <x v="560"/>
    <x v="14"/>
    <x v="11"/>
    <x v="1"/>
    <x v="1"/>
    <x v="2"/>
    <x v="2"/>
    <m/>
    <x v="38"/>
    <n v="5005"/>
    <x v="0"/>
  </r>
  <r>
    <x v="1"/>
    <x v="2"/>
    <n v="-296.93"/>
    <x v="13"/>
    <s v="FUNDACAO GETULIO VARGAS"/>
    <x v="2"/>
    <s v="'LI0077322/RJ"/>
    <x v="1882"/>
    <x v="8"/>
    <x v="7"/>
    <x v="2"/>
    <x v="2"/>
    <x v="6"/>
    <x v="3"/>
    <s v="1 | 1"/>
    <x v="16"/>
    <n v="8003"/>
    <x v="1"/>
  </r>
  <r>
    <x v="1"/>
    <x v="2"/>
    <n v="-296.93"/>
    <x v="13"/>
    <s v="FUNDACAO GETULIO VARGAS"/>
    <x v="2"/>
    <s v="'LIÂ­0077324/RJ "/>
    <x v="1883"/>
    <x v="8"/>
    <x v="7"/>
    <x v="2"/>
    <x v="2"/>
    <x v="6"/>
    <x v="3"/>
    <s v="1 | 1"/>
    <x v="16"/>
    <n v="8003"/>
    <x v="1"/>
  </r>
  <r>
    <x v="1"/>
    <x v="2"/>
    <n v="-293.58999999999997"/>
    <x v="27"/>
    <s v="FUNDO DE GARANTIA DO TEMPO DE SERVICO"/>
    <x v="3"/>
    <s v="'1015174"/>
    <x v="2213"/>
    <x v="14"/>
    <x v="11"/>
    <x v="1"/>
    <x v="1"/>
    <x v="16"/>
    <x v="12"/>
    <s v="1 | 1"/>
    <x v="42"/>
    <n v="5005"/>
    <x v="1"/>
  </r>
  <r>
    <x v="1"/>
    <x v="2"/>
    <n v="-293.25"/>
    <x v="34"/>
    <s v="UNIMED-RIO COOPERATIVA DE TRABALHO MEDICO DO RIO DE JANEIRO LTDA"/>
    <x v="7"/>
    <s v="'34370745"/>
    <x v="2282"/>
    <x v="27"/>
    <x v="19"/>
    <x v="1"/>
    <x v="1"/>
    <x v="3"/>
    <x v="3"/>
    <s v="1 | 1"/>
    <x v="49"/>
    <n v="60022"/>
    <x v="1"/>
  </r>
  <r>
    <x v="1"/>
    <x v="2"/>
    <n v="-293.25"/>
    <x v="34"/>
    <s v="UNIMED-RIO COOPERATIVA DE TRABALHO MEDICO DO RIO DE JANEIRO LTDA"/>
    <x v="7"/>
    <s v="'34370746"/>
    <x v="2197"/>
    <x v="16"/>
    <x v="11"/>
    <x v="1"/>
    <x v="1"/>
    <x v="3"/>
    <x v="3"/>
    <s v="1 | 1"/>
    <x v="49"/>
    <n v="7002"/>
    <x v="1"/>
  </r>
  <r>
    <x v="1"/>
    <x v="2"/>
    <n v="-291.60000000000002"/>
    <x v="3"/>
    <s v="SODEXO PASS DO BRASIL SERVICOS E COMERCIO S.A."/>
    <x v="2"/>
    <s v="'594482001"/>
    <x v="2629"/>
    <x v="27"/>
    <x v="19"/>
    <x v="1"/>
    <x v="1"/>
    <x v="3"/>
    <x v="3"/>
    <s v="1 | 1"/>
    <x v="3"/>
    <n v="60022"/>
    <x v="1"/>
  </r>
  <r>
    <x v="1"/>
    <x v="2"/>
    <n v="-291.60000000000002"/>
    <x v="3"/>
    <s v="SODEXO PASS DO BRASIL SERVICOS E COMERCIO S.A."/>
    <x v="2"/>
    <s v="'595355001"/>
    <x v="2630"/>
    <x v="27"/>
    <x v="19"/>
    <x v="1"/>
    <x v="1"/>
    <x v="3"/>
    <x v="3"/>
    <s v="1 | 1"/>
    <x v="3"/>
    <n v="60021"/>
    <x v="1"/>
  </r>
  <r>
    <x v="1"/>
    <x v="2"/>
    <n v="-289.08999999999997"/>
    <x v="34"/>
    <s v="UNIMED-RIO COOPERATIVA DE TRABALHO MEDICO DO RIO DE JANEIRO LTDA"/>
    <x v="7"/>
    <s v="'34370749"/>
    <x v="2120"/>
    <x v="27"/>
    <x v="19"/>
    <x v="1"/>
    <x v="1"/>
    <x v="3"/>
    <x v="3"/>
    <s v="1 | 1"/>
    <x v="49"/>
    <n v="60022"/>
    <x v="1"/>
  </r>
  <r>
    <x v="1"/>
    <x v="2"/>
    <n v="-288.29000000000002"/>
    <x v="38"/>
    <s v="TABELIONATO DO 4 OFICIO DE PROTESTO DE TITULOS"/>
    <x v="6"/>
    <s v="'1014911"/>
    <x v="2631"/>
    <x v="9"/>
    <x v="8"/>
    <x v="2"/>
    <x v="2"/>
    <x v="10"/>
    <x v="8"/>
    <s v="1 | 1"/>
    <x v="45"/>
    <n v="8002"/>
    <x v="1"/>
  </r>
  <r>
    <x v="1"/>
    <x v="2"/>
    <n v="-280.33999999999997"/>
    <x v="34"/>
    <s v="UNIMED-RIO COOPERATIVA DE TRABALHO MEDICO DO RIO DE JANEIRO LTDA"/>
    <x v="7"/>
    <s v="'34370747"/>
    <x v="2121"/>
    <x v="21"/>
    <x v="15"/>
    <x v="2"/>
    <x v="2"/>
    <x v="6"/>
    <x v="3"/>
    <s v="1 | 1"/>
    <x v="40"/>
    <n v="3004"/>
    <x v="1"/>
  </r>
  <r>
    <x v="1"/>
    <x v="2"/>
    <n v="-280.11"/>
    <x v="70"/>
    <s v="COMPANHIA MUNICIPAL DE LIMPEZA URBANA - COMLURB"/>
    <x v="2"/>
    <s v="'15080917000516178"/>
    <x v="2552"/>
    <x v="29"/>
    <x v="19"/>
    <x v="1"/>
    <x v="1"/>
    <x v="1"/>
    <x v="1"/>
    <s v="1 | 1"/>
    <x v="82"/>
    <n v="6001"/>
    <x v="1"/>
  </r>
  <r>
    <x v="1"/>
    <x v="2"/>
    <n v="-280"/>
    <x v="14"/>
    <s v="MELLO, BREYER &amp; ALMEIDA ADVOGADOS ASSOCIADOS"/>
    <x v="7"/>
    <s v="'1367"/>
    <x v="2632"/>
    <x v="9"/>
    <x v="8"/>
    <x v="2"/>
    <x v="2"/>
    <x v="12"/>
    <x v="10"/>
    <s v="1 | 1"/>
    <x v="17"/>
    <n v="8002"/>
    <x v="1"/>
  </r>
  <r>
    <x v="1"/>
    <x v="2"/>
    <n v="-280"/>
    <x v="16"/>
    <s v="ARUOM RIO COMERCIO E SERVICOS EM GERAL EIRELI"/>
    <x v="7"/>
    <s v="'50995"/>
    <x v="2633"/>
    <x v="1"/>
    <x v="1"/>
    <x v="1"/>
    <x v="1"/>
    <x v="1"/>
    <x v="1"/>
    <s v="1 | 1"/>
    <x v="19"/>
    <n v="70011"/>
    <x v="1"/>
  </r>
  <r>
    <x v="1"/>
    <x v="2"/>
    <n v="-280"/>
    <x v="50"/>
    <s v="ARUOM RIO COMERCIO E SERVICOS EM GERAL EIRELI"/>
    <x v="7"/>
    <s v="'51024"/>
    <x v="2634"/>
    <x v="1"/>
    <x v="1"/>
    <x v="1"/>
    <x v="1"/>
    <x v="1"/>
    <x v="1"/>
    <s v="1 | 1"/>
    <x v="62"/>
    <n v="70011"/>
    <x v="1"/>
  </r>
  <r>
    <x v="1"/>
    <x v="2"/>
    <n v="-280"/>
    <x v="50"/>
    <s v="TCW MANGUEIRAS E CONEXOES LTDA"/>
    <x v="9"/>
    <s v="'35923"/>
    <x v="2635"/>
    <x v="1"/>
    <x v="1"/>
    <x v="1"/>
    <x v="1"/>
    <x v="1"/>
    <x v="1"/>
    <s v="1 | 1"/>
    <x v="62"/>
    <n v="70011"/>
    <x v="1"/>
  </r>
  <r>
    <x v="1"/>
    <x v="2"/>
    <n v="-279.61"/>
    <x v="27"/>
    <s v="FUNDO DE GARANTIA DO TEMPO DE SERVICO"/>
    <x v="3"/>
    <s v="'1015174"/>
    <x v="2213"/>
    <x v="21"/>
    <x v="15"/>
    <x v="2"/>
    <x v="2"/>
    <x v="14"/>
    <x v="12"/>
    <s v="1 | 1"/>
    <x v="32"/>
    <n v="3004"/>
    <x v="1"/>
  </r>
  <r>
    <x v="1"/>
    <x v="2"/>
    <n v="-278.99"/>
    <x v="114"/>
    <s v="EKO TRANSPORTES E RECOLHIMENTO DE RESIDUOS LTDA"/>
    <x v="6"/>
    <s v="'1014747"/>
    <x v="2636"/>
    <x v="0"/>
    <x v="0"/>
    <x v="10"/>
    <x v="10"/>
    <x v="22"/>
    <x v="18"/>
    <s v="1 | 1"/>
    <x v="135"/>
    <n v="20011"/>
    <x v="1"/>
  </r>
  <r>
    <x v="1"/>
    <x v="2"/>
    <n v="-276.8"/>
    <x v="39"/>
    <s v="RIOPAR PARTICIPACOES S.A."/>
    <x v="2"/>
    <s v="' 73191675"/>
    <x v="2288"/>
    <x v="13"/>
    <x v="2"/>
    <x v="1"/>
    <x v="1"/>
    <x v="3"/>
    <x v="3"/>
    <s v="1 | 1"/>
    <x v="58"/>
    <n v="5003"/>
    <x v="1"/>
  </r>
  <r>
    <x v="1"/>
    <x v="2"/>
    <n v="-276.8"/>
    <x v="39"/>
    <s v="RIOPAR PARTICIPACOES S.A."/>
    <x v="2"/>
    <s v="'73191749"/>
    <x v="2288"/>
    <x v="16"/>
    <x v="11"/>
    <x v="1"/>
    <x v="1"/>
    <x v="3"/>
    <x v="3"/>
    <s v="1 | 1"/>
    <x v="58"/>
    <n v="7002"/>
    <x v="1"/>
  </r>
  <r>
    <x v="1"/>
    <x v="2"/>
    <n v="-276.8"/>
    <x v="39"/>
    <s v="RIOPAR PARTICIPACOES S.A."/>
    <x v="2"/>
    <s v="'73191749"/>
    <x v="2288"/>
    <x v="27"/>
    <x v="19"/>
    <x v="1"/>
    <x v="1"/>
    <x v="3"/>
    <x v="3"/>
    <s v="1 | 1"/>
    <x v="58"/>
    <n v="60021"/>
    <x v="1"/>
  </r>
  <r>
    <x v="1"/>
    <x v="2"/>
    <n v="-275.33999999999997"/>
    <x v="35"/>
    <s v="SECRETARIA DA RECEITA FEDERAL DO BRASIL - RFB"/>
    <x v="4"/>
    <s v="'1015345"/>
    <x v="2170"/>
    <x v="27"/>
    <x v="19"/>
    <x v="1"/>
    <x v="1"/>
    <x v="16"/>
    <x v="12"/>
    <s v="1 | 1"/>
    <x v="47"/>
    <n v="60021"/>
    <x v="1"/>
  </r>
  <r>
    <x v="1"/>
    <x v="2"/>
    <n v="-275"/>
    <x v="50"/>
    <s v="TRANSRIO CAMINHOES, ONIBUS, MAQUINAS E MOTORES LTDA"/>
    <x v="9"/>
    <s v="'343950"/>
    <x v="2637"/>
    <x v="1"/>
    <x v="1"/>
    <x v="1"/>
    <x v="1"/>
    <x v="1"/>
    <x v="1"/>
    <s v="1 | 1"/>
    <x v="62"/>
    <n v="70011"/>
    <x v="1"/>
  </r>
  <r>
    <x v="1"/>
    <x v="2"/>
    <n v="-273.52999999999997"/>
    <x v="121"/>
    <s v="COMPANHIA MUNICIPAL DE LIMPEZA URBANA - COMLURB"/>
    <x v="7"/>
    <s v="'218331"/>
    <x v="2638"/>
    <x v="0"/>
    <x v="0"/>
    <x v="2"/>
    <x v="2"/>
    <x v="5"/>
    <x v="4"/>
    <s v="1 | 12"/>
    <x v="143"/>
    <n v="2001"/>
    <x v="1"/>
  </r>
  <r>
    <x v="1"/>
    <x v="2"/>
    <n v="-273"/>
    <x v="50"/>
    <s v="IMPERIO DIESEL AUTO-PECAS E COMERCIO"/>
    <x v="9"/>
    <s v="'138227"/>
    <x v="2639"/>
    <x v="1"/>
    <x v="1"/>
    <x v="1"/>
    <x v="1"/>
    <x v="1"/>
    <x v="1"/>
    <s v="1 | 1"/>
    <x v="62"/>
    <n v="70011"/>
    <x v="1"/>
  </r>
  <r>
    <x v="1"/>
    <x v="2"/>
    <n v="-270"/>
    <x v="11"/>
    <s v="ARLETE DE JESUS FERRAO DOS SANTOS 89191226791"/>
    <x v="7"/>
    <s v="'310"/>
    <x v="2307"/>
    <x v="5"/>
    <x v="5"/>
    <x v="2"/>
    <x v="2"/>
    <x v="10"/>
    <x v="8"/>
    <s v="1 | 1"/>
    <x v="13"/>
    <n v="3006"/>
    <x v="1"/>
  </r>
  <r>
    <x v="1"/>
    <x v="2"/>
    <n v="-270"/>
    <x v="98"/>
    <s v="BANCO SANTANDER (BRASIL) S.A."/>
    <x v="6"/>
    <s v="'1014660"/>
    <x v="1001"/>
    <x v="0"/>
    <x v="0"/>
    <x v="2"/>
    <x v="2"/>
    <x v="5"/>
    <x v="4"/>
    <s v="1 | 1"/>
    <x v="117"/>
    <n v="20011"/>
    <x v="1"/>
  </r>
  <r>
    <x v="1"/>
    <x v="2"/>
    <n v="-267.89999999999998"/>
    <x v="23"/>
    <s v="DREAM CELL COMERCIO DE ELETRONICOS LTDA"/>
    <x v="9"/>
    <s v="'61728"/>
    <x v="2526"/>
    <x v="29"/>
    <x v="19"/>
    <x v="1"/>
    <x v="1"/>
    <x v="8"/>
    <x v="6"/>
    <s v="1 | 1"/>
    <x v="28"/>
    <n v="6001"/>
    <x v="1"/>
  </r>
  <r>
    <x v="1"/>
    <x v="2"/>
    <n v="-267.68"/>
    <x v="50"/>
    <s v="GRANVIA AUTO PECAS LTDA"/>
    <x v="9"/>
    <s v="'108711"/>
    <x v="2640"/>
    <x v="1"/>
    <x v="1"/>
    <x v="1"/>
    <x v="1"/>
    <x v="1"/>
    <x v="1"/>
    <s v="1 | 1"/>
    <x v="62"/>
    <n v="70011"/>
    <x v="1"/>
  </r>
  <r>
    <x v="1"/>
    <x v="2"/>
    <n v="-263.2"/>
    <x v="41"/>
    <s v="GUILHERME CARVALHO DE ALMEIDA"/>
    <x v="11"/>
    <s v="'1014667"/>
    <x v="2154"/>
    <x v="24"/>
    <x v="17"/>
    <x v="4"/>
    <x v="4"/>
    <x v="11"/>
    <x v="9"/>
    <s v="1 | 1"/>
    <x v="50"/>
    <n v="8006"/>
    <x v="1"/>
  </r>
  <r>
    <x v="1"/>
    <x v="2"/>
    <n v="-262"/>
    <x v="39"/>
    <s v="RIOPAR PARTICIPACOES S.A."/>
    <x v="2"/>
    <s v="'73280851"/>
    <x v="2523"/>
    <x v="12"/>
    <x v="10"/>
    <x v="2"/>
    <x v="2"/>
    <x v="6"/>
    <x v="3"/>
    <s v="1 | 1"/>
    <x v="46"/>
    <n v="3005"/>
    <x v="1"/>
  </r>
  <r>
    <x v="1"/>
    <x v="2"/>
    <n v="-262"/>
    <x v="39"/>
    <s v="RIOPAR PARTICIPACOES S.A."/>
    <x v="2"/>
    <s v="'73280851"/>
    <x v="2523"/>
    <x v="29"/>
    <x v="19"/>
    <x v="1"/>
    <x v="1"/>
    <x v="3"/>
    <x v="3"/>
    <s v="1 | 1"/>
    <x v="58"/>
    <n v="60011"/>
    <x v="1"/>
  </r>
  <r>
    <x v="1"/>
    <x v="2"/>
    <n v="-262"/>
    <x v="39"/>
    <s v="RIOPAR PARTICIPACOES S.A."/>
    <x v="2"/>
    <s v="'73364063"/>
    <x v="2641"/>
    <x v="29"/>
    <x v="19"/>
    <x v="1"/>
    <x v="1"/>
    <x v="3"/>
    <x v="3"/>
    <s v="1 | 1"/>
    <x v="58"/>
    <n v="60011"/>
    <x v="1"/>
  </r>
  <r>
    <x v="1"/>
    <x v="2"/>
    <n v="-259.5"/>
    <x v="39"/>
    <s v="VR BENEFICIOS E SERVICOS DE PROCESSAMENTO S.A"/>
    <x v="2"/>
    <s v="'20230224003631"/>
    <x v="2396"/>
    <x v="27"/>
    <x v="19"/>
    <x v="1"/>
    <x v="1"/>
    <x v="3"/>
    <x v="3"/>
    <s v="1 | 1"/>
    <x v="58"/>
    <n v="60021"/>
    <x v="1"/>
  </r>
  <r>
    <x v="1"/>
    <x v="2"/>
    <n v="-259.38"/>
    <x v="19"/>
    <s v="MASTERSON MATERIAIS DE CONSTRUCAO LTDA"/>
    <x v="9"/>
    <s v="'241952"/>
    <x v="2642"/>
    <x v="31"/>
    <x v="7"/>
    <x v="2"/>
    <x v="2"/>
    <x v="10"/>
    <x v="8"/>
    <s v="1 | 1"/>
    <x v="22"/>
    <n v="8007"/>
    <x v="1"/>
  </r>
  <r>
    <x v="1"/>
    <x v="2"/>
    <n v="-258.89"/>
    <x v="22"/>
    <s v="GESTRAN SOFTWARE DE TRANSPORTES LTDA"/>
    <x v="7"/>
    <s v="'34659"/>
    <x v="2643"/>
    <x v="1"/>
    <x v="1"/>
    <x v="2"/>
    <x v="2"/>
    <x v="10"/>
    <x v="8"/>
    <s v="1 | 1"/>
    <x v="26"/>
    <n v="7001"/>
    <x v="1"/>
  </r>
  <r>
    <x v="1"/>
    <x v="2"/>
    <n v="-258.2"/>
    <x v="50"/>
    <s v="TCW MANGUEIRAS E CONEXOES LTDA"/>
    <x v="9"/>
    <s v="'35807"/>
    <x v="2505"/>
    <x v="1"/>
    <x v="1"/>
    <x v="1"/>
    <x v="1"/>
    <x v="1"/>
    <x v="1"/>
    <s v="1 | 1"/>
    <x v="62"/>
    <n v="70011"/>
    <x v="1"/>
  </r>
  <r>
    <x v="1"/>
    <x v="2"/>
    <n v="-257.2"/>
    <x v="19"/>
    <s v="MADEIREIRA SAO LUIZ LTDA"/>
    <x v="9"/>
    <s v="'43601"/>
    <x v="2644"/>
    <x v="31"/>
    <x v="7"/>
    <x v="2"/>
    <x v="2"/>
    <x v="10"/>
    <x v="8"/>
    <s v="1 | 1"/>
    <x v="22"/>
    <n v="8007"/>
    <x v="1"/>
  </r>
  <r>
    <x v="1"/>
    <x v="2"/>
    <n v="-256.27999999999997"/>
    <x v="115"/>
    <s v="SECRETARIA MUNICIPAL DE FAZENDA"/>
    <x v="4"/>
    <s v="'1014599"/>
    <x v="2645"/>
    <x v="0"/>
    <x v="0"/>
    <x v="5"/>
    <x v="5"/>
    <x v="13"/>
    <x v="11"/>
    <s v="1 | 1"/>
    <x v="136"/>
    <n v="2001"/>
    <x v="1"/>
  </r>
  <r>
    <x v="1"/>
    <x v="2"/>
    <n v="-254.91916666666668"/>
    <x v="29"/>
    <s v="LANÇAMENTO MANUAL"/>
    <x v="1"/>
    <m/>
    <x v="560"/>
    <x v="15"/>
    <x v="12"/>
    <x v="2"/>
    <x v="2"/>
    <x v="4"/>
    <x v="2"/>
    <m/>
    <x v="34"/>
    <n v="5002"/>
    <x v="0"/>
  </r>
  <r>
    <x v="1"/>
    <x v="2"/>
    <n v="-254.23"/>
    <x v="30"/>
    <s v="SECRETARIA DA RECEITA FEDERAL DO BRASIL - RFB"/>
    <x v="4"/>
    <s v="'1015386"/>
    <x v="2252"/>
    <x v="29"/>
    <x v="19"/>
    <x v="1"/>
    <x v="1"/>
    <x v="16"/>
    <x v="12"/>
    <s v="1 | 1"/>
    <x v="90"/>
    <n v="60012"/>
    <x v="1"/>
  </r>
  <r>
    <x v="1"/>
    <x v="2"/>
    <n v="-253.9"/>
    <x v="11"/>
    <s v="BG PADARIA E CONFETARIA LTDA."/>
    <x v="9"/>
    <s v="'16550"/>
    <x v="2646"/>
    <x v="5"/>
    <x v="5"/>
    <x v="2"/>
    <x v="2"/>
    <x v="10"/>
    <x v="8"/>
    <s v="1 | 1"/>
    <x v="13"/>
    <n v="3006"/>
    <x v="1"/>
  </r>
  <r>
    <x v="1"/>
    <x v="2"/>
    <n v="-253.9"/>
    <x v="11"/>
    <s v="BG PADARIA E CONFETARIA LTDA."/>
    <x v="9"/>
    <s v="'16775"/>
    <x v="2646"/>
    <x v="5"/>
    <x v="5"/>
    <x v="2"/>
    <x v="2"/>
    <x v="10"/>
    <x v="8"/>
    <s v="1 | 1"/>
    <x v="13"/>
    <n v="3006"/>
    <x v="1"/>
  </r>
  <r>
    <x v="1"/>
    <x v="2"/>
    <n v="-253.9"/>
    <x v="11"/>
    <s v="BG PADARIA E CONFETARIA LTDA."/>
    <x v="9"/>
    <s v="'17315"/>
    <x v="2647"/>
    <x v="5"/>
    <x v="5"/>
    <x v="2"/>
    <x v="2"/>
    <x v="10"/>
    <x v="8"/>
    <s v="1 | 1"/>
    <x v="13"/>
    <n v="3006"/>
    <x v="1"/>
  </r>
  <r>
    <x v="1"/>
    <x v="2"/>
    <n v="-252.84"/>
    <x v="35"/>
    <s v="SECRETARIA DA RECEITA FEDERAL DO BRASIL - RFB"/>
    <x v="4"/>
    <s v="'1015347"/>
    <x v="2160"/>
    <x v="17"/>
    <x v="2"/>
    <x v="1"/>
    <x v="1"/>
    <x v="16"/>
    <x v="12"/>
    <s v="1 | 1"/>
    <x v="47"/>
    <n v="5006"/>
    <x v="1"/>
  </r>
  <r>
    <x v="1"/>
    <x v="2"/>
    <n v="-250.83"/>
    <x v="13"/>
    <s v="SOCIEDADE DE ENSINO SUPERIOR ESTACIO DE SA LTDA"/>
    <x v="2"/>
    <s v="'2023.92.874056-1"/>
    <x v="1904"/>
    <x v="27"/>
    <x v="19"/>
    <x v="1"/>
    <x v="1"/>
    <x v="3"/>
    <x v="3"/>
    <s v="1 | 1"/>
    <x v="15"/>
    <n v="60021"/>
    <x v="1"/>
  </r>
  <r>
    <x v="1"/>
    <x v="2"/>
    <n v="-248.44"/>
    <x v="27"/>
    <s v="FUNDO DE GARANTIA DO TEMPO DE SERVICO"/>
    <x v="3"/>
    <s v="'1015172"/>
    <x v="2184"/>
    <x v="16"/>
    <x v="11"/>
    <x v="1"/>
    <x v="1"/>
    <x v="16"/>
    <x v="12"/>
    <s v="1 | 1"/>
    <x v="42"/>
    <n v="7002"/>
    <x v="1"/>
  </r>
  <r>
    <x v="1"/>
    <x v="2"/>
    <n v="-248.06"/>
    <x v="27"/>
    <s v="FUNDO DE GARANTIA DO TEMPO DE SERVICO"/>
    <x v="3"/>
    <s v="'1015172"/>
    <x v="2184"/>
    <x v="27"/>
    <x v="19"/>
    <x v="1"/>
    <x v="1"/>
    <x v="16"/>
    <x v="12"/>
    <s v="1 | 1"/>
    <x v="42"/>
    <n v="60021"/>
    <x v="1"/>
  </r>
  <r>
    <x v="1"/>
    <x v="2"/>
    <n v="-246.9"/>
    <x v="34"/>
    <s v="UNIMED-RIO COOPERATIVA DE TRABALHO MEDICO DO RIO DE JANEIRO LTDA"/>
    <x v="7"/>
    <s v="'34370749"/>
    <x v="2120"/>
    <x v="22"/>
    <x v="0"/>
    <x v="2"/>
    <x v="2"/>
    <x v="6"/>
    <x v="3"/>
    <s v="1 | 1"/>
    <x v="40"/>
    <n v="3002"/>
    <x v="1"/>
  </r>
  <r>
    <x v="1"/>
    <x v="2"/>
    <n v="-245.86"/>
    <x v="50"/>
    <s v="EXPRESSO MONTCAR 2003 LTDA"/>
    <x v="13"/>
    <s v="'612264"/>
    <x v="2648"/>
    <x v="1"/>
    <x v="1"/>
    <x v="1"/>
    <x v="1"/>
    <x v="1"/>
    <x v="1"/>
    <s v="1 | 1"/>
    <x v="62"/>
    <n v="70011"/>
    <x v="1"/>
  </r>
  <r>
    <x v="1"/>
    <x v="2"/>
    <n v="-244.9"/>
    <x v="19"/>
    <s v="MADEIREIRA SAO LUIZ LTDA"/>
    <x v="9"/>
    <s v="'43395"/>
    <x v="2649"/>
    <x v="31"/>
    <x v="7"/>
    <x v="2"/>
    <x v="2"/>
    <x v="10"/>
    <x v="8"/>
    <s v="1 | 1"/>
    <x v="22"/>
    <n v="8007"/>
    <x v="1"/>
  </r>
  <r>
    <x v="1"/>
    <x v="2"/>
    <n v="-244.4"/>
    <x v="27"/>
    <s v="FUNDO DE GARANTIA DO TEMPO DE SERVICO"/>
    <x v="3"/>
    <s v="'1015152"/>
    <x v="2091"/>
    <x v="12"/>
    <x v="10"/>
    <x v="2"/>
    <x v="2"/>
    <x v="14"/>
    <x v="12"/>
    <s v="1 | 1"/>
    <x v="32"/>
    <n v="3005"/>
    <x v="1"/>
  </r>
  <r>
    <x v="1"/>
    <x v="2"/>
    <n v="-244.06083333333333"/>
    <x v="29"/>
    <s v="LANÇAMENTO MANUAL"/>
    <x v="1"/>
    <m/>
    <x v="560"/>
    <x v="16"/>
    <x v="11"/>
    <x v="1"/>
    <x v="1"/>
    <x v="2"/>
    <x v="2"/>
    <m/>
    <x v="38"/>
    <n v="7002"/>
    <x v="0"/>
  </r>
  <r>
    <x v="1"/>
    <x v="2"/>
    <n v="-243.9"/>
    <x v="11"/>
    <s v="BG PADARIA E CONFETARIA LTDA."/>
    <x v="9"/>
    <s v="'15951"/>
    <x v="2650"/>
    <x v="5"/>
    <x v="5"/>
    <x v="2"/>
    <x v="2"/>
    <x v="10"/>
    <x v="8"/>
    <s v="1 | 1"/>
    <x v="13"/>
    <n v="3006"/>
    <x v="1"/>
  </r>
  <r>
    <x v="1"/>
    <x v="2"/>
    <n v="-241"/>
    <x v="42"/>
    <s v="WESLLEY ALBERT LIMA"/>
    <x v="9"/>
    <s v="'180086"/>
    <x v="2651"/>
    <x v="24"/>
    <x v="17"/>
    <x v="2"/>
    <x v="2"/>
    <x v="10"/>
    <x v="8"/>
    <s v="1 | 3"/>
    <x v="51"/>
    <n v="8006"/>
    <x v="1"/>
  </r>
  <r>
    <x v="1"/>
    <x v="2"/>
    <n v="-240.99"/>
    <x v="42"/>
    <s v="WESLLEY ALBERT LIMA"/>
    <x v="9"/>
    <s v="'180086"/>
    <x v="2651"/>
    <x v="24"/>
    <x v="17"/>
    <x v="2"/>
    <x v="2"/>
    <x v="10"/>
    <x v="8"/>
    <s v="2 | 3"/>
    <x v="51"/>
    <n v="8006"/>
    <x v="1"/>
  </r>
  <r>
    <x v="1"/>
    <x v="2"/>
    <n v="-240.99"/>
    <x v="42"/>
    <s v="WESLLEY ALBERT LIMA"/>
    <x v="9"/>
    <s v="'180086"/>
    <x v="2651"/>
    <x v="24"/>
    <x v="17"/>
    <x v="2"/>
    <x v="2"/>
    <x v="10"/>
    <x v="8"/>
    <s v="3 | 3"/>
    <x v="51"/>
    <n v="8006"/>
    <x v="1"/>
  </r>
  <r>
    <x v="1"/>
    <x v="2"/>
    <n v="-240.33"/>
    <x v="27"/>
    <s v="FUNDO DE GARANTIA DO TEMPO DE SERVICO"/>
    <x v="3"/>
    <s v="'1015170"/>
    <x v="2335"/>
    <x v="6"/>
    <x v="1"/>
    <x v="1"/>
    <x v="1"/>
    <x v="16"/>
    <x v="12"/>
    <s v="1 | 1"/>
    <x v="42"/>
    <n v="7003"/>
    <x v="1"/>
  </r>
  <r>
    <x v="1"/>
    <x v="2"/>
    <n v="-240"/>
    <x v="24"/>
    <s v="ASSOCIACAO COMERCIAL DO RIO DE JANEIRO"/>
    <x v="2"/>
    <s v="'CM-1138280"/>
    <x v="2652"/>
    <x v="0"/>
    <x v="0"/>
    <x v="2"/>
    <x v="2"/>
    <x v="12"/>
    <x v="10"/>
    <s v="1 | 1"/>
    <x v="29"/>
    <n v="2001"/>
    <x v="1"/>
  </r>
  <r>
    <x v="1"/>
    <x v="2"/>
    <n v="-240"/>
    <x v="50"/>
    <s v="EKO TRANSPORTES E RECOLHIMENTO DE RESIDUOS LTDA"/>
    <x v="6"/>
    <s v="'1014723"/>
    <x v="731"/>
    <x v="1"/>
    <x v="1"/>
    <x v="1"/>
    <x v="1"/>
    <x v="1"/>
    <x v="1"/>
    <s v="1 | 1"/>
    <x v="62"/>
    <n v="70011"/>
    <x v="1"/>
  </r>
  <r>
    <x v="1"/>
    <x v="2"/>
    <n v="-238"/>
    <x v="98"/>
    <s v="BANCO SANTANDER (BRASIL) S.A."/>
    <x v="6"/>
    <s v="'1014743"/>
    <x v="1001"/>
    <x v="0"/>
    <x v="0"/>
    <x v="2"/>
    <x v="2"/>
    <x v="5"/>
    <x v="4"/>
    <s v="1 | 1"/>
    <x v="117"/>
    <n v="20011"/>
    <x v="1"/>
  </r>
  <r>
    <x v="1"/>
    <x v="2"/>
    <n v="-236.17"/>
    <x v="71"/>
    <s v="PROMARE SERVICOS DE INFORMATICA LTDA"/>
    <x v="7"/>
    <s v="'262"/>
    <x v="2158"/>
    <x v="24"/>
    <x v="17"/>
    <x v="2"/>
    <x v="2"/>
    <x v="4"/>
    <x v="2"/>
    <s v="1 | 1"/>
    <x v="83"/>
    <n v="8006"/>
    <x v="1"/>
  </r>
  <r>
    <x v="1"/>
    <x v="2"/>
    <n v="-235.9"/>
    <x v="19"/>
    <s v="EKO TRANSPORTES E RECOLHIMENTO DE RESIDUOS LTDA"/>
    <x v="6"/>
    <s v="'1014496"/>
    <x v="2653"/>
    <x v="27"/>
    <x v="19"/>
    <x v="2"/>
    <x v="2"/>
    <x v="10"/>
    <x v="8"/>
    <s v="1 | 1"/>
    <x v="22"/>
    <n v="6002"/>
    <x v="1"/>
  </r>
  <r>
    <x v="1"/>
    <x v="2"/>
    <n v="-235"/>
    <x v="102"/>
    <s v="EKO TRANSPORTES E RECOLHIMENTO DE RESIDUOS LTDA"/>
    <x v="6"/>
    <s v="'1014788"/>
    <x v="1913"/>
    <x v="13"/>
    <x v="2"/>
    <x v="1"/>
    <x v="1"/>
    <x v="8"/>
    <x v="6"/>
    <s v="1 | 1"/>
    <x v="121"/>
    <n v="5003"/>
    <x v="1"/>
  </r>
  <r>
    <x v="1"/>
    <x v="2"/>
    <n v="-234.95"/>
    <x v="50"/>
    <s v="SMF - IMPORTACAO E COMERCIO DE MAQUINAS E FERRAMENTAS LTDA"/>
    <x v="9"/>
    <s v="'120445"/>
    <x v="2654"/>
    <x v="1"/>
    <x v="1"/>
    <x v="1"/>
    <x v="1"/>
    <x v="1"/>
    <x v="1"/>
    <s v="1 | 1"/>
    <x v="62"/>
    <n v="70011"/>
    <x v="1"/>
  </r>
  <r>
    <x v="1"/>
    <x v="2"/>
    <n v="-234.72"/>
    <x v="25"/>
    <s v="CASAS GUANABARA COMESTIVEIS LTDA"/>
    <x v="9"/>
    <s v="'261122"/>
    <x v="2655"/>
    <x v="2"/>
    <x v="2"/>
    <x v="2"/>
    <x v="2"/>
    <x v="7"/>
    <x v="5"/>
    <s v="1 | 1"/>
    <x v="30"/>
    <n v="4004"/>
    <x v="1"/>
  </r>
  <r>
    <x v="1"/>
    <x v="2"/>
    <n v="-234.52"/>
    <x v="27"/>
    <s v="FUNDO DE GARANTIA DO TEMPO DE SERVICO"/>
    <x v="3"/>
    <s v="'1015170"/>
    <x v="2335"/>
    <x v="18"/>
    <x v="13"/>
    <x v="2"/>
    <x v="2"/>
    <x v="14"/>
    <x v="12"/>
    <s v="1 | 1"/>
    <x v="32"/>
    <n v="4001"/>
    <x v="1"/>
  </r>
  <r>
    <x v="1"/>
    <x v="2"/>
    <n v="-234"/>
    <x v="50"/>
    <s v="GRANVIA AUTO PECAS LTDA"/>
    <x v="9"/>
    <s v="'108646"/>
    <x v="2656"/>
    <x v="1"/>
    <x v="1"/>
    <x v="1"/>
    <x v="1"/>
    <x v="1"/>
    <x v="1"/>
    <s v="1 | 1"/>
    <x v="62"/>
    <n v="70011"/>
    <x v="1"/>
  </r>
  <r>
    <x v="1"/>
    <x v="2"/>
    <n v="-232.5"/>
    <x v="96"/>
    <s v="SECRETARIA DA RECEITA FEDERAL DO BRASIL - RFB"/>
    <x v="4"/>
    <s v="'1015136"/>
    <x v="1916"/>
    <x v="0"/>
    <x v="0"/>
    <x v="8"/>
    <x v="8"/>
    <x v="19"/>
    <x v="15"/>
    <s v="1 | 1"/>
    <x v="114"/>
    <n v="2001"/>
    <x v="1"/>
  </r>
  <r>
    <x v="1"/>
    <x v="2"/>
    <n v="-231.46"/>
    <x v="30"/>
    <s v="SECRETARIA DA RECEITA FEDERAL DO BRASIL - RFB"/>
    <x v="4"/>
    <s v="'1015356"/>
    <x v="2226"/>
    <x v="12"/>
    <x v="10"/>
    <x v="2"/>
    <x v="2"/>
    <x v="14"/>
    <x v="12"/>
    <s v="1 | 1"/>
    <x v="35"/>
    <n v="3005"/>
    <x v="1"/>
  </r>
  <r>
    <x v="1"/>
    <x v="2"/>
    <n v="-230"/>
    <x v="3"/>
    <s v="SODEXO PASS DO BRASIL SERVICOS E COMERCIO S.A."/>
    <x v="2"/>
    <s v="'23/30985088"/>
    <x v="2186"/>
    <x v="21"/>
    <x v="15"/>
    <x v="2"/>
    <x v="2"/>
    <x v="6"/>
    <x v="3"/>
    <s v="1 | 1"/>
    <x v="8"/>
    <n v="3004"/>
    <x v="1"/>
  </r>
  <r>
    <x v="1"/>
    <x v="2"/>
    <n v="-230"/>
    <x v="50"/>
    <s v="ALCOBACA DIESEL DISTRIBUIDORA DE AUTOPECAS EIRELI"/>
    <x v="9"/>
    <s v="'22096"/>
    <x v="2369"/>
    <x v="1"/>
    <x v="1"/>
    <x v="1"/>
    <x v="1"/>
    <x v="1"/>
    <x v="1"/>
    <s v="1 | 1"/>
    <x v="62"/>
    <n v="70011"/>
    <x v="1"/>
  </r>
  <r>
    <x v="1"/>
    <x v="2"/>
    <n v="-230"/>
    <x v="22"/>
    <s v="ESTATER TECNOLOGIA E SERVICOS EIRELI"/>
    <x v="2"/>
    <s v="'2122100287"/>
    <x v="1186"/>
    <x v="26"/>
    <x v="2"/>
    <x v="2"/>
    <x v="2"/>
    <x v="10"/>
    <x v="8"/>
    <s v="1 | 1"/>
    <x v="26"/>
    <n v="5004"/>
    <x v="1"/>
  </r>
  <r>
    <x v="1"/>
    <x v="2"/>
    <n v="-227.7"/>
    <x v="32"/>
    <s v="CERTSEC - AR E SERVICOS DIGITAIS LTDA"/>
    <x v="7"/>
    <s v="'4248"/>
    <x v="1188"/>
    <x v="25"/>
    <x v="18"/>
    <x v="2"/>
    <x v="2"/>
    <x v="12"/>
    <x v="10"/>
    <s v="1 | 1"/>
    <x v="37"/>
    <n v="3001"/>
    <x v="1"/>
  </r>
  <r>
    <x v="1"/>
    <x v="2"/>
    <n v="-227.7"/>
    <x v="32"/>
    <s v="CERTSEC - AR E SERVICOS DIGITAIS LTDA"/>
    <x v="7"/>
    <s v="'4268"/>
    <x v="1188"/>
    <x v="25"/>
    <x v="18"/>
    <x v="2"/>
    <x v="2"/>
    <x v="12"/>
    <x v="10"/>
    <s v="1 | 1"/>
    <x v="37"/>
    <n v="3001"/>
    <x v="1"/>
  </r>
  <r>
    <x v="1"/>
    <x v="2"/>
    <n v="-226.68"/>
    <x v="50"/>
    <s v="TRANSRIO CAMINHOES, ONIBUS, MAQUINAS E MOTORES LTDA"/>
    <x v="7"/>
    <s v="'87297"/>
    <x v="2657"/>
    <x v="1"/>
    <x v="1"/>
    <x v="1"/>
    <x v="1"/>
    <x v="1"/>
    <x v="1"/>
    <s v="3 | 3"/>
    <x v="62"/>
    <n v="70011"/>
    <x v="1"/>
  </r>
  <r>
    <x v="1"/>
    <x v="2"/>
    <n v="-226.68"/>
    <x v="50"/>
    <s v="TRANSRIO CAMINHOES, ONIBUS, MAQUINAS E MOTORES LTDA"/>
    <x v="7"/>
    <s v="'87299"/>
    <x v="1670"/>
    <x v="1"/>
    <x v="1"/>
    <x v="1"/>
    <x v="1"/>
    <x v="1"/>
    <x v="1"/>
    <s v="3 | 3"/>
    <x v="62"/>
    <n v="70011"/>
    <x v="1"/>
  </r>
  <r>
    <x v="1"/>
    <x v="2"/>
    <n v="-226.67"/>
    <x v="50"/>
    <s v="TRANSRIO CAMINHOES, ONIBUS, MAQUINAS E MOTORES LTDA"/>
    <x v="7"/>
    <s v="'87297"/>
    <x v="2657"/>
    <x v="1"/>
    <x v="1"/>
    <x v="1"/>
    <x v="1"/>
    <x v="1"/>
    <x v="1"/>
    <s v="1 | 3"/>
    <x v="62"/>
    <n v="70011"/>
    <x v="1"/>
  </r>
  <r>
    <x v="1"/>
    <x v="2"/>
    <n v="-226.67"/>
    <x v="50"/>
    <s v="TRANSRIO CAMINHOES, ONIBUS, MAQUINAS E MOTORES LTDA"/>
    <x v="7"/>
    <s v="'87299"/>
    <x v="1670"/>
    <x v="1"/>
    <x v="1"/>
    <x v="1"/>
    <x v="1"/>
    <x v="1"/>
    <x v="1"/>
    <s v="1 | 3"/>
    <x v="62"/>
    <n v="70011"/>
    <x v="1"/>
  </r>
  <r>
    <x v="1"/>
    <x v="2"/>
    <n v="-226.66"/>
    <x v="50"/>
    <s v="TRANSRIO CAMINHOES, ONIBUS, MAQUINAS E MOTORES LTDA"/>
    <x v="7"/>
    <s v="'87297"/>
    <x v="2657"/>
    <x v="1"/>
    <x v="1"/>
    <x v="1"/>
    <x v="1"/>
    <x v="1"/>
    <x v="1"/>
    <s v="2 | 3"/>
    <x v="62"/>
    <n v="70011"/>
    <x v="1"/>
  </r>
  <r>
    <x v="1"/>
    <x v="2"/>
    <n v="-226.66"/>
    <x v="50"/>
    <s v="TRANSRIO CAMINHOES, ONIBUS, MAQUINAS E MOTORES LTDA"/>
    <x v="7"/>
    <s v="'87299"/>
    <x v="1670"/>
    <x v="1"/>
    <x v="1"/>
    <x v="1"/>
    <x v="1"/>
    <x v="1"/>
    <x v="1"/>
    <s v="2 | 3"/>
    <x v="62"/>
    <n v="70011"/>
    <x v="1"/>
  </r>
  <r>
    <x v="1"/>
    <x v="2"/>
    <n v="-226.2"/>
    <x v="50"/>
    <s v="CBS BRAND COMERCIO E AUTOMACAO LTDA"/>
    <x v="9"/>
    <s v="'6838"/>
    <x v="2658"/>
    <x v="1"/>
    <x v="1"/>
    <x v="1"/>
    <x v="1"/>
    <x v="1"/>
    <x v="1"/>
    <s v="1 | 1"/>
    <x v="62"/>
    <n v="70011"/>
    <x v="1"/>
  </r>
  <r>
    <x v="1"/>
    <x v="2"/>
    <n v="-226"/>
    <x v="50"/>
    <s v="TCW MANGUEIRAS E CONEXOES LTDA"/>
    <x v="9"/>
    <s v="'35726"/>
    <x v="2505"/>
    <x v="1"/>
    <x v="1"/>
    <x v="1"/>
    <x v="1"/>
    <x v="1"/>
    <x v="1"/>
    <s v="1 | 1"/>
    <x v="62"/>
    <n v="70011"/>
    <x v="1"/>
  </r>
  <r>
    <x v="1"/>
    <x v="2"/>
    <n v="-224.91"/>
    <x v="13"/>
    <s v="EDITORA E DISTRIBUIDORA EDUCACIONAL S/A"/>
    <x v="2"/>
    <s v="'305993335"/>
    <x v="1884"/>
    <x v="5"/>
    <x v="5"/>
    <x v="2"/>
    <x v="2"/>
    <x v="6"/>
    <x v="3"/>
    <s v="1 | 1"/>
    <x v="16"/>
    <n v="3006"/>
    <x v="1"/>
  </r>
  <r>
    <x v="1"/>
    <x v="2"/>
    <n v="-224.67"/>
    <x v="34"/>
    <s v="UNIMED-RIO COOPERATIVA DE TRABALHO MEDICO DO RIO DE JANEIRO LTDA"/>
    <x v="7"/>
    <s v="'34370747"/>
    <x v="2121"/>
    <x v="15"/>
    <x v="12"/>
    <x v="2"/>
    <x v="2"/>
    <x v="6"/>
    <x v="3"/>
    <s v="1 | 1"/>
    <x v="40"/>
    <n v="5002"/>
    <x v="1"/>
  </r>
  <r>
    <x v="1"/>
    <x v="2"/>
    <n v="-219.75"/>
    <x v="92"/>
    <s v="BMB MATERIAL DE CONSTRUCAO S.A."/>
    <x v="9"/>
    <s v="'38346"/>
    <x v="2659"/>
    <x v="32"/>
    <x v="16"/>
    <x v="4"/>
    <x v="4"/>
    <x v="11"/>
    <x v="9"/>
    <s v="1 | 1"/>
    <x v="110"/>
    <n v="2003"/>
    <x v="1"/>
  </r>
  <r>
    <x v="1"/>
    <x v="2"/>
    <n v="-218"/>
    <x v="11"/>
    <s v="JULIANA ALVES JATOBA COSTA 12492098702"/>
    <x v="9"/>
    <s v="'6456210"/>
    <x v="2660"/>
    <x v="5"/>
    <x v="5"/>
    <x v="2"/>
    <x v="2"/>
    <x v="10"/>
    <x v="8"/>
    <s v="1 | 1"/>
    <x v="13"/>
    <n v="3006"/>
    <x v="1"/>
  </r>
  <r>
    <x v="1"/>
    <x v="2"/>
    <n v="-217.8"/>
    <x v="35"/>
    <s v="SECRETARIA DA RECEITA FEDERAL DO BRASIL - RFB"/>
    <x v="4"/>
    <s v="'1015387"/>
    <x v="2073"/>
    <x v="27"/>
    <x v="19"/>
    <x v="1"/>
    <x v="1"/>
    <x v="16"/>
    <x v="12"/>
    <s v="1 | 1"/>
    <x v="47"/>
    <n v="60023"/>
    <x v="1"/>
  </r>
  <r>
    <x v="1"/>
    <x v="2"/>
    <n v="-216.7441666666667"/>
    <x v="29"/>
    <s v="LANÇAMENTO MANUAL"/>
    <x v="1"/>
    <m/>
    <x v="560"/>
    <x v="27"/>
    <x v="19"/>
    <x v="1"/>
    <x v="1"/>
    <x v="2"/>
    <x v="2"/>
    <m/>
    <x v="38"/>
    <n v="60023"/>
    <x v="0"/>
  </r>
  <r>
    <x v="1"/>
    <x v="2"/>
    <n v="-216.6"/>
    <x v="50"/>
    <s v="COMERCIAL ELETRICA P.J.LTDA"/>
    <x v="9"/>
    <s v="'428202"/>
    <x v="2212"/>
    <x v="1"/>
    <x v="1"/>
    <x v="1"/>
    <x v="1"/>
    <x v="1"/>
    <x v="1"/>
    <s v="1 | 1"/>
    <x v="62"/>
    <n v="70011"/>
    <x v="1"/>
  </r>
  <r>
    <x v="1"/>
    <x v="2"/>
    <n v="-216.2"/>
    <x v="39"/>
    <s v="RIOPAR PARTICIPACOES S.A."/>
    <x v="2"/>
    <s v="'73233557"/>
    <x v="2661"/>
    <x v="29"/>
    <x v="19"/>
    <x v="1"/>
    <x v="1"/>
    <x v="3"/>
    <x v="3"/>
    <s v="1 | 1"/>
    <x v="58"/>
    <n v="60011"/>
    <x v="1"/>
  </r>
  <r>
    <x v="1"/>
    <x v="2"/>
    <n v="-215"/>
    <x v="98"/>
    <s v="ITAU UNIBANCO S.A."/>
    <x v="8"/>
    <s v="'20230302002-TAR"/>
    <x v="2614"/>
    <x v="0"/>
    <x v="0"/>
    <x v="2"/>
    <x v="2"/>
    <x v="5"/>
    <x v="4"/>
    <s v="1 | 1"/>
    <x v="117"/>
    <n v="20011"/>
    <x v="1"/>
  </r>
  <r>
    <x v="1"/>
    <x v="2"/>
    <n v="-215"/>
    <x v="98"/>
    <s v="ITAU UNIBANCO S.A."/>
    <x v="8"/>
    <s v="'20230302002-TAR"/>
    <x v="2614"/>
    <x v="0"/>
    <x v="0"/>
    <x v="2"/>
    <x v="2"/>
    <x v="5"/>
    <x v="4"/>
    <s v="1 | 1"/>
    <x v="117"/>
    <n v="20011"/>
    <x v="1"/>
  </r>
  <r>
    <x v="1"/>
    <x v="2"/>
    <n v="-215"/>
    <x v="98"/>
    <s v="ITAU UNIBANCO S.A."/>
    <x v="8"/>
    <s v="'20230302005-TAR"/>
    <x v="2614"/>
    <x v="0"/>
    <x v="0"/>
    <x v="2"/>
    <x v="2"/>
    <x v="5"/>
    <x v="4"/>
    <s v="1 | 1"/>
    <x v="117"/>
    <n v="20011"/>
    <x v="1"/>
  </r>
  <r>
    <x v="1"/>
    <x v="2"/>
    <n v="-215"/>
    <x v="98"/>
    <s v="ITAU UNIBANCO S.A."/>
    <x v="8"/>
    <s v="'20230302015-TAR"/>
    <x v="2614"/>
    <x v="0"/>
    <x v="0"/>
    <x v="2"/>
    <x v="2"/>
    <x v="5"/>
    <x v="4"/>
    <s v="1 | 1"/>
    <x v="117"/>
    <n v="20011"/>
    <x v="1"/>
  </r>
  <r>
    <x v="1"/>
    <x v="2"/>
    <n v="-214.31"/>
    <x v="28"/>
    <s v="CLARO"/>
    <x v="7"/>
    <s v="'24067253"/>
    <x v="2662"/>
    <x v="24"/>
    <x v="17"/>
    <x v="1"/>
    <x v="1"/>
    <x v="8"/>
    <x v="6"/>
    <s v="1 | 1"/>
    <x v="33"/>
    <n v="80061"/>
    <x v="1"/>
  </r>
  <r>
    <x v="1"/>
    <x v="2"/>
    <n v="-211.26"/>
    <x v="34"/>
    <s v="UNIMED-RIO COOPERATIVA DE TRABALHO MEDICO DO RIO DE JANEIRO LTDA"/>
    <x v="7"/>
    <s v="'34370746"/>
    <x v="2197"/>
    <x v="7"/>
    <x v="6"/>
    <x v="1"/>
    <x v="1"/>
    <x v="3"/>
    <x v="3"/>
    <s v="1 | 1"/>
    <x v="49"/>
    <n v="3008"/>
    <x v="1"/>
  </r>
  <r>
    <x v="1"/>
    <x v="2"/>
    <n v="-211"/>
    <x v="50"/>
    <s v="GRANVIA AUTO PECAS LTDA"/>
    <x v="9"/>
    <s v="'109146"/>
    <x v="2663"/>
    <x v="1"/>
    <x v="1"/>
    <x v="1"/>
    <x v="1"/>
    <x v="1"/>
    <x v="1"/>
    <s v="1 | 1"/>
    <x v="62"/>
    <n v="70011"/>
    <x v="1"/>
  </r>
  <r>
    <x v="1"/>
    <x v="2"/>
    <n v="-210"/>
    <x v="41"/>
    <s v="ESSEX COMERCIO DE ELETROELETRONICOS LTDA"/>
    <x v="10"/>
    <s v="'1014392"/>
    <x v="2664"/>
    <x v="24"/>
    <x v="17"/>
    <x v="4"/>
    <x v="4"/>
    <x v="11"/>
    <x v="9"/>
    <s v="1 | 1"/>
    <x v="50"/>
    <n v="80061"/>
    <x v="1"/>
  </r>
  <r>
    <x v="1"/>
    <x v="2"/>
    <n v="-210"/>
    <x v="50"/>
    <s v="IMPERIO DIESEL AUTO-PECAS E COMERCIO"/>
    <x v="9"/>
    <s v="'136626"/>
    <x v="1010"/>
    <x v="1"/>
    <x v="1"/>
    <x v="1"/>
    <x v="1"/>
    <x v="1"/>
    <x v="1"/>
    <s v="1 | 1"/>
    <x v="62"/>
    <n v="70011"/>
    <x v="1"/>
  </r>
  <r>
    <x v="1"/>
    <x v="2"/>
    <n v="-209.65"/>
    <x v="27"/>
    <s v="FUNDO DE GARANTIA DO TEMPO DE SERVICO"/>
    <x v="3"/>
    <s v="'1015152"/>
    <x v="2091"/>
    <x v="27"/>
    <x v="19"/>
    <x v="1"/>
    <x v="1"/>
    <x v="16"/>
    <x v="12"/>
    <s v="1 | 1"/>
    <x v="42"/>
    <n v="60023"/>
    <x v="1"/>
  </r>
  <r>
    <x v="1"/>
    <x v="2"/>
    <n v="-209.65"/>
    <x v="27"/>
    <s v="FUNDO DE GARANTIA DO TEMPO DE SERVICO"/>
    <x v="3"/>
    <s v="'1015170"/>
    <x v="2335"/>
    <x v="27"/>
    <x v="19"/>
    <x v="1"/>
    <x v="1"/>
    <x v="16"/>
    <x v="12"/>
    <s v="1 | 1"/>
    <x v="42"/>
    <n v="60021"/>
    <x v="1"/>
  </r>
  <r>
    <x v="1"/>
    <x v="2"/>
    <n v="-208.28"/>
    <x v="30"/>
    <s v="SECRETARIA DA RECEITA FEDERAL DO BRASIL - RFB"/>
    <x v="4"/>
    <s v="'1015348"/>
    <x v="2160"/>
    <x v="29"/>
    <x v="19"/>
    <x v="1"/>
    <x v="1"/>
    <x v="16"/>
    <x v="12"/>
    <s v="1 | 1"/>
    <x v="90"/>
    <n v="60013"/>
    <x v="1"/>
  </r>
  <r>
    <x v="1"/>
    <x v="2"/>
    <n v="-206.11"/>
    <x v="20"/>
    <s v="UNIMED-RIO COOPERATIVA DE TRABALHO MEDICO DO RIO DE JANEIRO LTDA"/>
    <x v="7"/>
    <s v="'34370759"/>
    <x v="2403"/>
    <x v="29"/>
    <x v="19"/>
    <x v="1"/>
    <x v="1"/>
    <x v="3"/>
    <x v="3"/>
    <s v="1 | 1"/>
    <x v="24"/>
    <n v="60012"/>
    <x v="1"/>
  </r>
  <r>
    <x v="1"/>
    <x v="2"/>
    <n v="-205.27"/>
    <x v="124"/>
    <s v="ITAU UNIBANCO S.A."/>
    <x v="8"/>
    <s v="'1014783"/>
    <x v="1192"/>
    <x v="0"/>
    <x v="0"/>
    <x v="2"/>
    <x v="2"/>
    <x v="5"/>
    <x v="4"/>
    <s v="1 | 1"/>
    <x v="146"/>
    <n v="20011"/>
    <x v="1"/>
  </r>
  <r>
    <x v="1"/>
    <x v="2"/>
    <n v="-204.52"/>
    <x v="124"/>
    <s v="ITAU UNIBANCO S.A."/>
    <x v="8"/>
    <s v="'1014608"/>
    <x v="1192"/>
    <x v="0"/>
    <x v="0"/>
    <x v="2"/>
    <x v="2"/>
    <x v="5"/>
    <x v="4"/>
    <s v="1 | 1"/>
    <x v="146"/>
    <n v="20011"/>
    <x v="1"/>
  </r>
  <r>
    <x v="1"/>
    <x v="2"/>
    <n v="-204.15"/>
    <x v="115"/>
    <s v="SECRETARIA MUNICIPAL DE FAZENDA"/>
    <x v="4"/>
    <s v="'1014670"/>
    <x v="2665"/>
    <x v="0"/>
    <x v="0"/>
    <x v="5"/>
    <x v="5"/>
    <x v="13"/>
    <x v="11"/>
    <s v="1 | 1"/>
    <x v="136"/>
    <n v="2001"/>
    <x v="1"/>
  </r>
  <r>
    <x v="1"/>
    <x v="2"/>
    <n v="-203.96"/>
    <x v="34"/>
    <s v="UNIMED-RIO COOPERATIVA DE TRABALHO MEDICO DO RIO DE JANEIRO LTDA"/>
    <x v="7"/>
    <s v="'34370745"/>
    <x v="2282"/>
    <x v="5"/>
    <x v="5"/>
    <x v="2"/>
    <x v="2"/>
    <x v="6"/>
    <x v="3"/>
    <s v="1 | 1"/>
    <x v="40"/>
    <n v="3006"/>
    <x v="1"/>
  </r>
  <r>
    <x v="1"/>
    <x v="2"/>
    <n v="-200"/>
    <x v="111"/>
    <s v="PROCESSO"/>
    <x v="14"/>
    <s v="'0100404-80.2019.5.01.0021"/>
    <x v="2666"/>
    <x v="9"/>
    <x v="8"/>
    <x v="2"/>
    <x v="2"/>
    <x v="10"/>
    <x v="8"/>
    <s v="1 | 1"/>
    <x v="131"/>
    <n v="8002"/>
    <x v="1"/>
  </r>
  <r>
    <x v="1"/>
    <x v="2"/>
    <n v="-200"/>
    <x v="40"/>
    <s v="AUTO POSTO MEU CEARA LTDA"/>
    <x v="2"/>
    <s v="'9402"/>
    <x v="2393"/>
    <x v="28"/>
    <x v="16"/>
    <x v="2"/>
    <x v="2"/>
    <x v="12"/>
    <x v="10"/>
    <s v="1 | 1"/>
    <x v="48"/>
    <n v="8005"/>
    <x v="1"/>
  </r>
  <r>
    <x v="1"/>
    <x v="2"/>
    <n v="-200"/>
    <x v="40"/>
    <s v="AUTO POSTO MEU CEARA LTDA"/>
    <x v="2"/>
    <s v="'9499"/>
    <x v="2356"/>
    <x v="28"/>
    <x v="16"/>
    <x v="2"/>
    <x v="2"/>
    <x v="12"/>
    <x v="10"/>
    <s v="1 | 1"/>
    <x v="48"/>
    <n v="8005"/>
    <x v="1"/>
  </r>
  <r>
    <x v="1"/>
    <x v="2"/>
    <n v="-199.1"/>
    <x v="50"/>
    <s v="GUANABARA DIESEL SA COMERCIO E REPRESENTACOES"/>
    <x v="9"/>
    <s v="'399899"/>
    <x v="2667"/>
    <x v="1"/>
    <x v="1"/>
    <x v="1"/>
    <x v="1"/>
    <x v="1"/>
    <x v="1"/>
    <s v="1 | 1"/>
    <x v="62"/>
    <n v="70011"/>
    <x v="1"/>
  </r>
  <r>
    <x v="1"/>
    <x v="2"/>
    <n v="-198"/>
    <x v="50"/>
    <s v="AMEC- AMERICA CAMINHOES LTDA"/>
    <x v="9"/>
    <s v="'86652"/>
    <x v="2668"/>
    <x v="1"/>
    <x v="1"/>
    <x v="1"/>
    <x v="1"/>
    <x v="1"/>
    <x v="1"/>
    <s v="1 | 1"/>
    <x v="62"/>
    <n v="70011"/>
    <x v="1"/>
  </r>
  <r>
    <x v="1"/>
    <x v="2"/>
    <n v="-197.8"/>
    <x v="39"/>
    <s v="RIOPAR PARTICIPACOES S.A."/>
    <x v="2"/>
    <s v="'73185887"/>
    <x v="2381"/>
    <x v="15"/>
    <x v="12"/>
    <x v="2"/>
    <x v="2"/>
    <x v="6"/>
    <x v="3"/>
    <s v="1 | 1"/>
    <x v="46"/>
    <n v="5002"/>
    <x v="1"/>
  </r>
  <r>
    <x v="1"/>
    <x v="2"/>
    <n v="-197.8"/>
    <x v="39"/>
    <s v="RIOPAR PARTICIPACOES S.A."/>
    <x v="2"/>
    <s v="'73190456"/>
    <x v="2086"/>
    <x v="15"/>
    <x v="12"/>
    <x v="2"/>
    <x v="2"/>
    <x v="6"/>
    <x v="3"/>
    <s v="1 | 1"/>
    <x v="46"/>
    <n v="5002"/>
    <x v="1"/>
  </r>
  <r>
    <x v="1"/>
    <x v="2"/>
    <n v="-197.8"/>
    <x v="39"/>
    <s v="RIOPAR PARTICIPACOES S.A."/>
    <x v="2"/>
    <s v="'73190456"/>
    <x v="2086"/>
    <x v="10"/>
    <x v="9"/>
    <x v="2"/>
    <x v="2"/>
    <x v="6"/>
    <x v="3"/>
    <s v="1 | 1"/>
    <x v="46"/>
    <n v="8001"/>
    <x v="1"/>
  </r>
  <r>
    <x v="1"/>
    <x v="2"/>
    <n v="-197.8"/>
    <x v="39"/>
    <s v="RIOPAR PARTICIPACOES S.A."/>
    <x v="2"/>
    <s v="'73190456"/>
    <x v="2086"/>
    <x v="24"/>
    <x v="17"/>
    <x v="2"/>
    <x v="2"/>
    <x v="6"/>
    <x v="3"/>
    <s v="1 | 1"/>
    <x v="46"/>
    <n v="8006"/>
    <x v="1"/>
  </r>
  <r>
    <x v="1"/>
    <x v="2"/>
    <n v="-197.6"/>
    <x v="50"/>
    <s v="TCW MANGUEIRAS E CONEXOES LTDA"/>
    <x v="9"/>
    <s v="'35490"/>
    <x v="2505"/>
    <x v="1"/>
    <x v="1"/>
    <x v="1"/>
    <x v="1"/>
    <x v="1"/>
    <x v="1"/>
    <s v="1 | 1"/>
    <x v="62"/>
    <n v="70011"/>
    <x v="1"/>
  </r>
  <r>
    <x v="1"/>
    <x v="2"/>
    <n v="-197.43"/>
    <x v="34"/>
    <s v="UNIMED-RIO COOPERATIVA DE TRABALHO MEDICO DO RIO DE JANEIRO LTDA"/>
    <x v="7"/>
    <s v="'34370749"/>
    <x v="2120"/>
    <x v="12"/>
    <x v="10"/>
    <x v="2"/>
    <x v="2"/>
    <x v="6"/>
    <x v="3"/>
    <s v="1 | 1"/>
    <x v="40"/>
    <n v="3005"/>
    <x v="1"/>
  </r>
  <r>
    <x v="1"/>
    <x v="2"/>
    <n v="-197"/>
    <x v="13"/>
    <s v="IVANA A. SOUZA CONSULTORIA, GESTAO E TREINAMENTO LTDA"/>
    <x v="7"/>
    <s v="'490"/>
    <x v="2669"/>
    <x v="5"/>
    <x v="5"/>
    <x v="2"/>
    <x v="2"/>
    <x v="6"/>
    <x v="3"/>
    <s v="1 | 1"/>
    <x v="16"/>
    <n v="3006"/>
    <x v="1"/>
  </r>
  <r>
    <x v="1"/>
    <x v="2"/>
    <n v="-196"/>
    <x v="85"/>
    <s v="IMPORT VANS COMERCIO DE PECAS AUTOMOTIVAS LTDA"/>
    <x v="9"/>
    <s v="'21310"/>
    <x v="2670"/>
    <x v="1"/>
    <x v="1"/>
    <x v="1"/>
    <x v="1"/>
    <x v="1"/>
    <x v="1"/>
    <s v="1 | 1"/>
    <x v="103"/>
    <n v="70012"/>
    <x v="1"/>
  </r>
  <r>
    <x v="1"/>
    <x v="2"/>
    <n v="-195.5"/>
    <x v="39"/>
    <s v="RIOPAR PARTICIPACOES S.A."/>
    <x v="2"/>
    <s v="'73303200"/>
    <x v="2671"/>
    <x v="29"/>
    <x v="19"/>
    <x v="1"/>
    <x v="1"/>
    <x v="3"/>
    <x v="3"/>
    <s v="1 | 1"/>
    <x v="58"/>
    <n v="60011"/>
    <x v="1"/>
  </r>
  <r>
    <x v="1"/>
    <x v="2"/>
    <n v="-195.12"/>
    <x v="3"/>
    <s v="SODEXO PASS DO BRASIL SERVICOS E COMERCIO S.A."/>
    <x v="2"/>
    <s v="'469079001"/>
    <x v="2672"/>
    <x v="10"/>
    <x v="9"/>
    <x v="2"/>
    <x v="2"/>
    <x v="6"/>
    <x v="3"/>
    <s v="1 | 1"/>
    <x v="8"/>
    <n v="8001"/>
    <x v="1"/>
  </r>
  <r>
    <x v="1"/>
    <x v="2"/>
    <n v="-195"/>
    <x v="33"/>
    <s v="LUAR FRUTAS E LEGUMES LIMITADA"/>
    <x v="9"/>
    <s v="'1994"/>
    <x v="2673"/>
    <x v="17"/>
    <x v="2"/>
    <x v="2"/>
    <x v="2"/>
    <x v="7"/>
    <x v="5"/>
    <s v="1 | 1"/>
    <x v="39"/>
    <n v="5006"/>
    <x v="1"/>
  </r>
  <r>
    <x v="1"/>
    <x v="2"/>
    <n v="-195"/>
    <x v="19"/>
    <s v="EKO TRANSPORTES E RECOLHIMENTO DE RESIDUOS LTDA"/>
    <x v="6"/>
    <s v="'1014468"/>
    <x v="2674"/>
    <x v="31"/>
    <x v="7"/>
    <x v="2"/>
    <x v="2"/>
    <x v="10"/>
    <x v="8"/>
    <s v="1 | 1"/>
    <x v="22"/>
    <n v="8007"/>
    <x v="1"/>
  </r>
  <r>
    <x v="1"/>
    <x v="2"/>
    <n v="-194.95"/>
    <x v="42"/>
    <s v="D9S TECNOLOGIA E SERVICO LTDA"/>
    <x v="9"/>
    <s v="'37989"/>
    <x v="1237"/>
    <x v="24"/>
    <x v="17"/>
    <x v="2"/>
    <x v="2"/>
    <x v="10"/>
    <x v="8"/>
    <s v="1 | 1"/>
    <x v="51"/>
    <n v="8006"/>
    <x v="1"/>
  </r>
  <r>
    <x v="1"/>
    <x v="2"/>
    <n v="-194"/>
    <x v="11"/>
    <s v="EXPANSAO JAPA ARTIGOS DE BIJUTERIA LTDA"/>
    <x v="2"/>
    <s v="'162622"/>
    <x v="2675"/>
    <x v="5"/>
    <x v="5"/>
    <x v="2"/>
    <x v="2"/>
    <x v="10"/>
    <x v="8"/>
    <s v="1 | 1"/>
    <x v="13"/>
    <n v="3006"/>
    <x v="1"/>
  </r>
  <r>
    <x v="1"/>
    <x v="2"/>
    <n v="-192.69"/>
    <x v="19"/>
    <s v="BMB MATERIAL DE CONSTRUCAO S.A."/>
    <x v="9"/>
    <s v="'51941"/>
    <x v="2676"/>
    <x v="31"/>
    <x v="7"/>
    <x v="2"/>
    <x v="2"/>
    <x v="10"/>
    <x v="8"/>
    <s v="1 | 2"/>
    <x v="22"/>
    <n v="8007"/>
    <x v="1"/>
  </r>
  <r>
    <x v="1"/>
    <x v="2"/>
    <n v="-192.1"/>
    <x v="35"/>
    <s v="SECRETARIA DA RECEITA FEDERAL DO BRASIL - RFB"/>
    <x v="4"/>
    <s v="'1015345"/>
    <x v="2170"/>
    <x v="17"/>
    <x v="2"/>
    <x v="1"/>
    <x v="1"/>
    <x v="16"/>
    <x v="12"/>
    <s v="1 | 1"/>
    <x v="47"/>
    <n v="5006"/>
    <x v="1"/>
  </r>
  <r>
    <x v="1"/>
    <x v="2"/>
    <n v="-191.2"/>
    <x v="50"/>
    <s v="GRANVIA AUTO PECAS LTDA"/>
    <x v="9"/>
    <s v="'109010"/>
    <x v="2677"/>
    <x v="1"/>
    <x v="1"/>
    <x v="1"/>
    <x v="1"/>
    <x v="1"/>
    <x v="1"/>
    <s v="1 | 1"/>
    <x v="62"/>
    <n v="70011"/>
    <x v="1"/>
  </r>
  <r>
    <x v="1"/>
    <x v="2"/>
    <n v="-189.08"/>
    <x v="30"/>
    <s v="SECRETARIA DA RECEITA FEDERAL DO BRASIL - RFB"/>
    <x v="4"/>
    <s v="'1015356"/>
    <x v="2226"/>
    <x v="8"/>
    <x v="7"/>
    <x v="2"/>
    <x v="2"/>
    <x v="14"/>
    <x v="12"/>
    <s v="1 | 1"/>
    <x v="35"/>
    <n v="8003"/>
    <x v="1"/>
  </r>
  <r>
    <x v="1"/>
    <x v="2"/>
    <n v="-188.39"/>
    <x v="26"/>
    <s v="AMAZON SERVICOS DE VAREJO DO BRASIL LTDA."/>
    <x v="2"/>
    <s v="'1014694"/>
    <x v="643"/>
    <x v="24"/>
    <x v="17"/>
    <x v="2"/>
    <x v="2"/>
    <x v="10"/>
    <x v="8"/>
    <s v="1 | 1"/>
    <x v="31"/>
    <n v="8006"/>
    <x v="1"/>
  </r>
  <r>
    <x v="1"/>
    <x v="2"/>
    <n v="-187.19"/>
    <x v="13"/>
    <s v="TORRE E CIA SUPERMERCADOS S/A"/>
    <x v="9"/>
    <s v="'130941"/>
    <x v="1795"/>
    <x v="8"/>
    <x v="7"/>
    <x v="2"/>
    <x v="2"/>
    <x v="6"/>
    <x v="3"/>
    <s v="1 | 1"/>
    <x v="16"/>
    <n v="8003"/>
    <x v="1"/>
  </r>
  <r>
    <x v="1"/>
    <x v="2"/>
    <n v="-185.38"/>
    <x v="35"/>
    <s v="SECRETARIA DA RECEITA FEDERAL DO BRASIL - RFB"/>
    <x v="4"/>
    <s v="'1015355"/>
    <x v="2210"/>
    <x v="5"/>
    <x v="5"/>
    <x v="2"/>
    <x v="2"/>
    <x v="14"/>
    <x v="12"/>
    <s v="1 | 1"/>
    <x v="41"/>
    <n v="3006"/>
    <x v="1"/>
  </r>
  <r>
    <x v="1"/>
    <x v="2"/>
    <n v="-185.38"/>
    <x v="35"/>
    <s v="SECRETARIA DA RECEITA FEDERAL DO BRASIL - RFB"/>
    <x v="4"/>
    <s v="'1015387"/>
    <x v="2073"/>
    <x v="5"/>
    <x v="5"/>
    <x v="2"/>
    <x v="2"/>
    <x v="14"/>
    <x v="12"/>
    <s v="1 | 1"/>
    <x v="41"/>
    <n v="3006"/>
    <x v="1"/>
  </r>
  <r>
    <x v="1"/>
    <x v="2"/>
    <n v="-184.52"/>
    <x v="34"/>
    <s v="UNIMED-RIO COOPERATIVA DE TRABALHO MEDICO DO RIO DE JANEIRO LTDA"/>
    <x v="7"/>
    <s v="'34370747"/>
    <x v="2121"/>
    <x v="18"/>
    <x v="13"/>
    <x v="2"/>
    <x v="2"/>
    <x v="6"/>
    <x v="3"/>
    <s v="1 | 1"/>
    <x v="40"/>
    <n v="4001"/>
    <x v="1"/>
  </r>
  <r>
    <x v="1"/>
    <x v="2"/>
    <n v="-183.24"/>
    <x v="63"/>
    <s v="DEPARTAMENTO DE TRANSITO DO ESTADO DO RIO DE JANEIRO"/>
    <x v="4"/>
    <s v="'1014613"/>
    <x v="2521"/>
    <x v="25"/>
    <x v="18"/>
    <x v="1"/>
    <x v="1"/>
    <x v="1"/>
    <x v="1"/>
    <s v="1 | 1"/>
    <x v="75"/>
    <n v="30011"/>
    <x v="1"/>
  </r>
  <r>
    <x v="1"/>
    <x v="2"/>
    <n v="-182.16"/>
    <x v="27"/>
    <s v="FUNDO DE GARANTIA DO TEMPO DE SERVICO"/>
    <x v="3"/>
    <s v="'1015174"/>
    <x v="2213"/>
    <x v="5"/>
    <x v="5"/>
    <x v="2"/>
    <x v="2"/>
    <x v="14"/>
    <x v="12"/>
    <s v="1 | 1"/>
    <x v="32"/>
    <n v="3006"/>
    <x v="1"/>
  </r>
  <r>
    <x v="1"/>
    <x v="2"/>
    <n v="-182.15"/>
    <x v="27"/>
    <s v="FUNDO DE GARANTIA DO TEMPO DE SERVICO"/>
    <x v="3"/>
    <s v="'1015152"/>
    <x v="2091"/>
    <x v="5"/>
    <x v="5"/>
    <x v="2"/>
    <x v="2"/>
    <x v="14"/>
    <x v="12"/>
    <s v="1 | 1"/>
    <x v="32"/>
    <n v="3006"/>
    <x v="1"/>
  </r>
  <r>
    <x v="1"/>
    <x v="2"/>
    <n v="-182"/>
    <x v="39"/>
    <s v="RIOPAR PARTICIPACOES S.A."/>
    <x v="2"/>
    <s v="' 73287182"/>
    <x v="2678"/>
    <x v="29"/>
    <x v="19"/>
    <x v="1"/>
    <x v="1"/>
    <x v="3"/>
    <x v="3"/>
    <s v="1 | 1"/>
    <x v="58"/>
    <n v="60011"/>
    <x v="1"/>
  </r>
  <r>
    <x v="1"/>
    <x v="2"/>
    <n v="-181.21"/>
    <x v="34"/>
    <s v="UNIMED-RIO COOPERATIVA DE TRABALHO MEDICO DO RIO DE JANEIRO LTDA"/>
    <x v="7"/>
    <s v="'34370746"/>
    <x v="2197"/>
    <x v="27"/>
    <x v="19"/>
    <x v="1"/>
    <x v="1"/>
    <x v="3"/>
    <x v="3"/>
    <s v="1 | 1"/>
    <x v="49"/>
    <n v="60022"/>
    <x v="1"/>
  </r>
  <r>
    <x v="1"/>
    <x v="2"/>
    <n v="-176"/>
    <x v="50"/>
    <s v="IMPERIO DIESEL AUTO-PECAS E COMERCIO"/>
    <x v="9"/>
    <s v="'137623"/>
    <x v="2679"/>
    <x v="1"/>
    <x v="1"/>
    <x v="1"/>
    <x v="1"/>
    <x v="1"/>
    <x v="1"/>
    <s v="1 | 1"/>
    <x v="62"/>
    <n v="70011"/>
    <x v="1"/>
  </r>
  <r>
    <x v="1"/>
    <x v="2"/>
    <n v="-175.95"/>
    <x v="20"/>
    <s v="UNIMED-RIO COOPERATIVA DE TRABALHO MEDICO DO RIO DE JANEIRO LTDA"/>
    <x v="7"/>
    <s v="'34370757"/>
    <x v="2680"/>
    <x v="27"/>
    <x v="19"/>
    <x v="1"/>
    <x v="1"/>
    <x v="3"/>
    <x v="3"/>
    <s v="1 | 1"/>
    <x v="24"/>
    <n v="60021"/>
    <x v="1"/>
  </r>
  <r>
    <x v="1"/>
    <x v="2"/>
    <n v="-175.66"/>
    <x v="62"/>
    <s v="FUNDO DE GARANTIA DO TEMPO DE SERVICO"/>
    <x v="4"/>
    <s v="'1014572"/>
    <x v="2681"/>
    <x v="29"/>
    <x v="19"/>
    <x v="1"/>
    <x v="1"/>
    <x v="16"/>
    <x v="12"/>
    <s v="1 | 1"/>
    <x v="74"/>
    <n v="60011"/>
    <x v="1"/>
  </r>
  <r>
    <x v="1"/>
    <x v="2"/>
    <n v="-174"/>
    <x v="50"/>
    <s v="KLEBER AUGUSTO L. C. DE BERNARDO"/>
    <x v="9"/>
    <s v="'42121"/>
    <x v="2682"/>
    <x v="16"/>
    <x v="11"/>
    <x v="1"/>
    <x v="1"/>
    <x v="1"/>
    <x v="1"/>
    <s v="1 | 1"/>
    <x v="62"/>
    <n v="7002"/>
    <x v="1"/>
  </r>
  <r>
    <x v="1"/>
    <x v="2"/>
    <n v="-171.6"/>
    <x v="19"/>
    <s v="EKO TRANSPORTES E RECOLHIMENTO DE RESIDUOS LTDA"/>
    <x v="6"/>
    <s v="'1015187"/>
    <x v="2683"/>
    <x v="11"/>
    <x v="6"/>
    <x v="2"/>
    <x v="2"/>
    <x v="10"/>
    <x v="8"/>
    <s v="1 | 1"/>
    <x v="22"/>
    <n v="8004"/>
    <x v="1"/>
  </r>
  <r>
    <x v="1"/>
    <x v="2"/>
    <n v="-170"/>
    <x v="85"/>
    <s v="P &amp; P COMERCIO E SERVICO DE CAPOTARIA EM GERAL LTDA"/>
    <x v="7"/>
    <s v="'637"/>
    <x v="2684"/>
    <x v="1"/>
    <x v="1"/>
    <x v="1"/>
    <x v="1"/>
    <x v="1"/>
    <x v="1"/>
    <s v="1 | 1"/>
    <x v="103"/>
    <n v="70012"/>
    <x v="1"/>
  </r>
  <r>
    <x v="1"/>
    <x v="2"/>
    <n v="-169.29"/>
    <x v="34"/>
    <s v="UNIMED-RIO COOPERATIVA DE TRABALHO MEDICO DO RIO DE JANEIRO LTDA"/>
    <x v="7"/>
    <s v="'34370745"/>
    <x v="2282"/>
    <x v="15"/>
    <x v="12"/>
    <x v="2"/>
    <x v="2"/>
    <x v="6"/>
    <x v="3"/>
    <s v="1 | 1"/>
    <x v="40"/>
    <n v="5002"/>
    <x v="1"/>
  </r>
  <r>
    <x v="1"/>
    <x v="2"/>
    <n v="-169.29"/>
    <x v="34"/>
    <s v="UNIMED-RIO COOPERATIVA DE TRABALHO MEDICO DO RIO DE JANEIRO LTDA"/>
    <x v="7"/>
    <s v="'34370747"/>
    <x v="2121"/>
    <x v="1"/>
    <x v="1"/>
    <x v="1"/>
    <x v="1"/>
    <x v="3"/>
    <x v="3"/>
    <s v="1 | 1"/>
    <x v="49"/>
    <n v="7001"/>
    <x v="1"/>
  </r>
  <r>
    <x v="1"/>
    <x v="2"/>
    <n v="-169.29"/>
    <x v="34"/>
    <s v="UNIMED-RIO COOPERATIVA DE TRABALHO MEDICO DO RIO DE JANEIRO LTDA"/>
    <x v="7"/>
    <s v="'34370750"/>
    <x v="2215"/>
    <x v="18"/>
    <x v="13"/>
    <x v="2"/>
    <x v="2"/>
    <x v="6"/>
    <x v="3"/>
    <s v="1 | 1"/>
    <x v="40"/>
    <n v="4001"/>
    <x v="1"/>
  </r>
  <r>
    <x v="1"/>
    <x v="2"/>
    <n v="-169.26"/>
    <x v="23"/>
    <s v="MATEUS CAMPOS FREIRE GABRIEL"/>
    <x v="9"/>
    <s v="'2656"/>
    <x v="2685"/>
    <x v="29"/>
    <x v="19"/>
    <x v="1"/>
    <x v="1"/>
    <x v="8"/>
    <x v="6"/>
    <s v="1 | 1"/>
    <x v="28"/>
    <n v="6001"/>
    <x v="1"/>
  </r>
  <r>
    <x v="1"/>
    <x v="2"/>
    <n v="-169"/>
    <x v="50"/>
    <s v="IMPERIO DIESEL AUTO-PECAS E COMERCIO"/>
    <x v="9"/>
    <s v="'137232"/>
    <x v="2686"/>
    <x v="1"/>
    <x v="1"/>
    <x v="1"/>
    <x v="1"/>
    <x v="1"/>
    <x v="1"/>
    <s v="1 | 1"/>
    <x v="62"/>
    <n v="70011"/>
    <x v="1"/>
  </r>
  <r>
    <x v="1"/>
    <x v="2"/>
    <n v="-169"/>
    <x v="98"/>
    <s v="BANCO BRADESCO S.A."/>
    <x v="8"/>
    <s v="'1014450"/>
    <x v="1976"/>
    <x v="0"/>
    <x v="0"/>
    <x v="2"/>
    <x v="2"/>
    <x v="5"/>
    <x v="4"/>
    <s v="1 | 1"/>
    <x v="117"/>
    <n v="2001"/>
    <x v="1"/>
  </r>
  <r>
    <x v="1"/>
    <x v="2"/>
    <n v="-168.4"/>
    <x v="27"/>
    <s v="FUNDO DE GARANTIA DO TEMPO DE SERVICO"/>
    <x v="3"/>
    <s v="'1015170"/>
    <x v="2335"/>
    <x v="29"/>
    <x v="19"/>
    <x v="1"/>
    <x v="1"/>
    <x v="16"/>
    <x v="12"/>
    <s v="1 | 1"/>
    <x v="42"/>
    <n v="60012"/>
    <x v="1"/>
  </r>
  <r>
    <x v="1"/>
    <x v="2"/>
    <n v="-168.15"/>
    <x v="23"/>
    <s v="MATEUS CAMPOS FREIRE GABRIEL"/>
    <x v="9"/>
    <s v="'2925"/>
    <x v="2685"/>
    <x v="29"/>
    <x v="19"/>
    <x v="1"/>
    <x v="1"/>
    <x v="8"/>
    <x v="6"/>
    <s v="1 | 1"/>
    <x v="28"/>
    <n v="6001"/>
    <x v="1"/>
  </r>
  <r>
    <x v="1"/>
    <x v="2"/>
    <n v="-168.15"/>
    <x v="23"/>
    <s v="MATEUS CAMPOS FREIRE GABRIEL"/>
    <x v="9"/>
    <s v="'2927"/>
    <x v="2685"/>
    <x v="29"/>
    <x v="19"/>
    <x v="1"/>
    <x v="1"/>
    <x v="8"/>
    <x v="6"/>
    <s v="1 | 1"/>
    <x v="28"/>
    <n v="6001"/>
    <x v="1"/>
  </r>
  <r>
    <x v="1"/>
    <x v="2"/>
    <n v="-167.57"/>
    <x v="23"/>
    <s v="M. M. J. DE LIMA"/>
    <x v="9"/>
    <s v="'13978"/>
    <x v="2605"/>
    <x v="27"/>
    <x v="19"/>
    <x v="1"/>
    <x v="1"/>
    <x v="8"/>
    <x v="6"/>
    <s v="1 | 3"/>
    <x v="28"/>
    <n v="6002"/>
    <x v="1"/>
  </r>
  <r>
    <x v="1"/>
    <x v="2"/>
    <n v="-167.53"/>
    <x v="23"/>
    <s v="M. M. J. DE LIMA"/>
    <x v="9"/>
    <s v="'13978"/>
    <x v="2605"/>
    <x v="27"/>
    <x v="19"/>
    <x v="1"/>
    <x v="1"/>
    <x v="8"/>
    <x v="6"/>
    <s v="3 | 3"/>
    <x v="28"/>
    <n v="6002"/>
    <x v="1"/>
  </r>
  <r>
    <x v="1"/>
    <x v="2"/>
    <n v="-167.51"/>
    <x v="23"/>
    <s v="M. M. J. DE LIMA"/>
    <x v="9"/>
    <s v="'13978"/>
    <x v="2605"/>
    <x v="27"/>
    <x v="19"/>
    <x v="1"/>
    <x v="1"/>
    <x v="8"/>
    <x v="6"/>
    <s v="2 | 3"/>
    <x v="28"/>
    <n v="6002"/>
    <x v="1"/>
  </r>
  <r>
    <x v="1"/>
    <x v="2"/>
    <n v="-167.5"/>
    <x v="80"/>
    <s v="GARANTIA TOTAL"/>
    <x v="9"/>
    <s v="'51611"/>
    <x v="2687"/>
    <x v="1"/>
    <x v="1"/>
    <x v="1"/>
    <x v="1"/>
    <x v="1"/>
    <x v="1"/>
    <s v="1 | 4"/>
    <x v="98"/>
    <n v="70012"/>
    <x v="1"/>
  </r>
  <r>
    <x v="1"/>
    <x v="2"/>
    <n v="-167.5"/>
    <x v="80"/>
    <s v="GARANTIA TOTAL"/>
    <x v="9"/>
    <s v="'51611"/>
    <x v="2687"/>
    <x v="1"/>
    <x v="1"/>
    <x v="1"/>
    <x v="1"/>
    <x v="1"/>
    <x v="1"/>
    <s v="2 | 4"/>
    <x v="98"/>
    <n v="70012"/>
    <x v="1"/>
  </r>
  <r>
    <x v="1"/>
    <x v="2"/>
    <n v="-167.5"/>
    <x v="80"/>
    <s v="GARANTIA TOTAL"/>
    <x v="9"/>
    <s v="'51611"/>
    <x v="2687"/>
    <x v="1"/>
    <x v="1"/>
    <x v="1"/>
    <x v="1"/>
    <x v="1"/>
    <x v="1"/>
    <s v="3 | 4"/>
    <x v="98"/>
    <n v="70012"/>
    <x v="1"/>
  </r>
  <r>
    <x v="1"/>
    <x v="2"/>
    <n v="-167.5"/>
    <x v="80"/>
    <s v="GARANTIA TOTAL"/>
    <x v="9"/>
    <s v="'51611"/>
    <x v="2687"/>
    <x v="1"/>
    <x v="1"/>
    <x v="1"/>
    <x v="1"/>
    <x v="1"/>
    <x v="1"/>
    <s v="4 | 4"/>
    <x v="98"/>
    <n v="70012"/>
    <x v="1"/>
  </r>
  <r>
    <x v="1"/>
    <x v="2"/>
    <n v="-167"/>
    <x v="30"/>
    <s v="SECRETARIA DA RECEITA FEDERAL DO BRASIL - RFB"/>
    <x v="4"/>
    <s v="'1015348"/>
    <x v="2160"/>
    <x v="29"/>
    <x v="19"/>
    <x v="1"/>
    <x v="1"/>
    <x v="16"/>
    <x v="12"/>
    <s v="1 | 1"/>
    <x v="90"/>
    <n v="60011"/>
    <x v="1"/>
  </r>
  <r>
    <x v="1"/>
    <x v="2"/>
    <n v="-165"/>
    <x v="13"/>
    <s v="SOCIEDADE DE ENSINO SUPERIOR ESTACIO DE SA LTDA"/>
    <x v="2"/>
    <s v="'2023950750085"/>
    <x v="2688"/>
    <x v="21"/>
    <x v="15"/>
    <x v="2"/>
    <x v="2"/>
    <x v="6"/>
    <x v="3"/>
    <s v="1 | 1"/>
    <x v="16"/>
    <n v="3004"/>
    <x v="1"/>
  </r>
  <r>
    <x v="1"/>
    <x v="2"/>
    <n v="-165"/>
    <x v="13"/>
    <s v="SOCIEDADE DE ENSINO SUPERIOR ESTACIO DE SA LTDA"/>
    <x v="2"/>
    <s v="'2023964917386 "/>
    <x v="2689"/>
    <x v="21"/>
    <x v="15"/>
    <x v="2"/>
    <x v="2"/>
    <x v="6"/>
    <x v="3"/>
    <s v="1 | 1"/>
    <x v="16"/>
    <n v="3004"/>
    <x v="1"/>
  </r>
  <r>
    <x v="1"/>
    <x v="2"/>
    <n v="-164.78749999999999"/>
    <x v="29"/>
    <s v="LANÇAMENTO MANUAL"/>
    <x v="1"/>
    <m/>
    <x v="560"/>
    <x v="17"/>
    <x v="2"/>
    <x v="1"/>
    <x v="1"/>
    <x v="2"/>
    <x v="2"/>
    <m/>
    <x v="38"/>
    <n v="5006"/>
    <x v="0"/>
  </r>
  <r>
    <x v="1"/>
    <x v="2"/>
    <n v="-162"/>
    <x v="102"/>
    <s v="EKO TRANSPORTES E RECOLHIMENTO DE RESIDUOS LTDA"/>
    <x v="6"/>
    <s v="'1014480"/>
    <x v="1913"/>
    <x v="13"/>
    <x v="2"/>
    <x v="1"/>
    <x v="1"/>
    <x v="8"/>
    <x v="6"/>
    <s v="1 | 1"/>
    <x v="121"/>
    <n v="5003"/>
    <x v="1"/>
  </r>
  <r>
    <x v="1"/>
    <x v="2"/>
    <n v="-161.83000000000001"/>
    <x v="121"/>
    <s v="AMBIENSYS GESTAO AMBIENTAL LTDA"/>
    <x v="2"/>
    <s v="'335-Juros"/>
    <x v="751"/>
    <x v="29"/>
    <x v="19"/>
    <x v="2"/>
    <x v="2"/>
    <x v="5"/>
    <x v="4"/>
    <s v="1 | 1"/>
    <x v="143"/>
    <n v="6001"/>
    <x v="1"/>
  </r>
  <r>
    <x v="1"/>
    <x v="2"/>
    <n v="-160.03"/>
    <x v="20"/>
    <s v="UNIMED-RIO COOPERATIVA DE TRABALHO MEDICO DO RIO DE JANEIRO LTDA"/>
    <x v="7"/>
    <s v="'34370753"/>
    <x v="2690"/>
    <x v="29"/>
    <x v="19"/>
    <x v="1"/>
    <x v="1"/>
    <x v="3"/>
    <x v="3"/>
    <s v="1 | 1"/>
    <x v="24"/>
    <n v="60011"/>
    <x v="1"/>
  </r>
  <r>
    <x v="1"/>
    <x v="2"/>
    <n v="-160"/>
    <x v="98"/>
    <s v="BANCO DO BRASIL SA"/>
    <x v="8"/>
    <s v="'1014542"/>
    <x v="1215"/>
    <x v="0"/>
    <x v="0"/>
    <x v="2"/>
    <x v="2"/>
    <x v="5"/>
    <x v="4"/>
    <s v="1 | 1"/>
    <x v="117"/>
    <n v="2001"/>
    <x v="1"/>
  </r>
  <r>
    <x v="1"/>
    <x v="2"/>
    <n v="-160"/>
    <x v="98"/>
    <s v="BANCO DO BRASIL SA"/>
    <x v="8"/>
    <s v="'1015404"/>
    <x v="1215"/>
    <x v="0"/>
    <x v="0"/>
    <x v="2"/>
    <x v="2"/>
    <x v="5"/>
    <x v="4"/>
    <s v="1 | 1"/>
    <x v="117"/>
    <n v="2001"/>
    <x v="1"/>
  </r>
  <r>
    <x v="1"/>
    <x v="2"/>
    <n v="-159.9"/>
    <x v="19"/>
    <s v="PET SHOP CARIOCAO LTDA"/>
    <x v="9"/>
    <s v="'2538"/>
    <x v="1213"/>
    <x v="30"/>
    <x v="6"/>
    <x v="2"/>
    <x v="2"/>
    <x v="10"/>
    <x v="8"/>
    <s v="1 | 1"/>
    <x v="22"/>
    <n v="3007"/>
    <x v="1"/>
  </r>
  <r>
    <x v="1"/>
    <x v="2"/>
    <n v="-159.9"/>
    <x v="19"/>
    <s v="PET SHOP CARIOCAO LTDA"/>
    <x v="9"/>
    <s v="'3413"/>
    <x v="1213"/>
    <x v="30"/>
    <x v="6"/>
    <x v="2"/>
    <x v="2"/>
    <x v="10"/>
    <x v="8"/>
    <s v="1 | 1"/>
    <x v="22"/>
    <n v="3007"/>
    <x v="1"/>
  </r>
  <r>
    <x v="1"/>
    <x v="2"/>
    <n v="-158.16999999999999"/>
    <x v="13"/>
    <s v="BG PADARIA E CONFETARIA LTDA."/>
    <x v="9"/>
    <s v="'16825"/>
    <x v="2691"/>
    <x v="8"/>
    <x v="7"/>
    <x v="2"/>
    <x v="2"/>
    <x v="6"/>
    <x v="3"/>
    <s v="1 | 1"/>
    <x v="16"/>
    <n v="8003"/>
    <x v="1"/>
  </r>
  <r>
    <x v="1"/>
    <x v="2"/>
    <n v="-157.94999999999999"/>
    <x v="98"/>
    <s v="ITAU UNIBANCO S.A."/>
    <x v="8"/>
    <s v="'20230306008-TAR"/>
    <x v="1216"/>
    <x v="0"/>
    <x v="0"/>
    <x v="2"/>
    <x v="2"/>
    <x v="5"/>
    <x v="4"/>
    <s v="1 | 1"/>
    <x v="117"/>
    <n v="20011"/>
    <x v="1"/>
  </r>
  <r>
    <x v="1"/>
    <x v="2"/>
    <n v="-157.47"/>
    <x v="67"/>
    <s v="CREDITAS SOLUCOES FINANCEIRAS LTDA."/>
    <x v="2"/>
    <s v="'1015068"/>
    <x v="1217"/>
    <x v="23"/>
    <x v="16"/>
    <x v="2"/>
    <x v="2"/>
    <x v="10"/>
    <x v="8"/>
    <s v="1 | 1"/>
    <x v="79"/>
    <n v="1002"/>
    <x v="1"/>
  </r>
  <r>
    <x v="1"/>
    <x v="2"/>
    <n v="-155.69999999999999"/>
    <x v="32"/>
    <s v="CERTSEC - AR E SERVICOS DIGITAIS LTDA"/>
    <x v="7"/>
    <s v="'4257"/>
    <x v="1188"/>
    <x v="25"/>
    <x v="18"/>
    <x v="2"/>
    <x v="2"/>
    <x v="12"/>
    <x v="10"/>
    <s v="1 | 1"/>
    <x v="37"/>
    <n v="3001"/>
    <x v="1"/>
  </r>
  <r>
    <x v="1"/>
    <x v="2"/>
    <n v="-155.38"/>
    <x v="34"/>
    <s v="UNIMED-RIO COOPERATIVA DE TRABALHO MEDICO DO RIO DE JANEIRO LTDA"/>
    <x v="7"/>
    <s v="'34370749"/>
    <x v="2120"/>
    <x v="9"/>
    <x v="8"/>
    <x v="2"/>
    <x v="2"/>
    <x v="6"/>
    <x v="3"/>
    <s v="1 | 1"/>
    <x v="40"/>
    <n v="8002"/>
    <x v="1"/>
  </r>
  <r>
    <x v="1"/>
    <x v="2"/>
    <n v="-153.52000000000001"/>
    <x v="30"/>
    <s v="SECRETARIA DA RECEITA FEDERAL DO BRASIL - RFB"/>
    <x v="4"/>
    <s v="'1015386"/>
    <x v="2252"/>
    <x v="1"/>
    <x v="1"/>
    <x v="1"/>
    <x v="1"/>
    <x v="16"/>
    <x v="12"/>
    <s v="1 | 1"/>
    <x v="90"/>
    <n v="7001"/>
    <x v="1"/>
  </r>
  <r>
    <x v="1"/>
    <x v="2"/>
    <n v="-152"/>
    <x v="50"/>
    <s v="IMPERIO DIESEL AUTO-PECAS E COMERCIO"/>
    <x v="9"/>
    <s v="'136550"/>
    <x v="1980"/>
    <x v="1"/>
    <x v="1"/>
    <x v="1"/>
    <x v="1"/>
    <x v="1"/>
    <x v="1"/>
    <s v="1 | 1"/>
    <x v="62"/>
    <n v="70011"/>
    <x v="1"/>
  </r>
  <r>
    <x v="1"/>
    <x v="2"/>
    <n v="-151.82"/>
    <x v="11"/>
    <s v="CENCOSUD BRASIL COMERCIAL S.A."/>
    <x v="9"/>
    <s v="'184494"/>
    <x v="2692"/>
    <x v="5"/>
    <x v="5"/>
    <x v="2"/>
    <x v="2"/>
    <x v="10"/>
    <x v="8"/>
    <s v="1 | 1"/>
    <x v="13"/>
    <n v="3006"/>
    <x v="1"/>
  </r>
  <r>
    <x v="1"/>
    <x v="2"/>
    <n v="-151.41999999999999"/>
    <x v="50"/>
    <s v="GUANABARA DIESEL SA COMERCIO E REPRESENTACOES"/>
    <x v="9"/>
    <s v="'399139"/>
    <x v="2693"/>
    <x v="1"/>
    <x v="1"/>
    <x v="1"/>
    <x v="1"/>
    <x v="1"/>
    <x v="1"/>
    <s v="1 | 1"/>
    <x v="62"/>
    <n v="70011"/>
    <x v="1"/>
  </r>
  <r>
    <x v="1"/>
    <x v="2"/>
    <n v="-151.38"/>
    <x v="92"/>
    <s v="VAREJAO DAS CORES COMERCIO DE PRODUTOS PARA PINTURA LTDA"/>
    <x v="9"/>
    <s v="'18282"/>
    <x v="2694"/>
    <x v="11"/>
    <x v="6"/>
    <x v="4"/>
    <x v="4"/>
    <x v="11"/>
    <x v="9"/>
    <s v="1 | 1"/>
    <x v="110"/>
    <n v="8004"/>
    <x v="1"/>
  </r>
  <r>
    <x v="1"/>
    <x v="2"/>
    <n v="-150"/>
    <x v="50"/>
    <s v="MF COMERCIO DE PECAS AUTOMOTIVAS LTDA"/>
    <x v="9"/>
    <s v="'375"/>
    <x v="2695"/>
    <x v="1"/>
    <x v="1"/>
    <x v="1"/>
    <x v="1"/>
    <x v="1"/>
    <x v="1"/>
    <s v="1 | 1"/>
    <x v="62"/>
    <n v="70011"/>
    <x v="1"/>
  </r>
  <r>
    <x v="1"/>
    <x v="2"/>
    <n v="-150"/>
    <x v="18"/>
    <s v="EKO TRANSPORTES E RECOLHIMENTO DE RESIDUOS LTDA"/>
    <x v="6"/>
    <s v="'1015244"/>
    <x v="2141"/>
    <x v="29"/>
    <x v="19"/>
    <x v="2"/>
    <x v="2"/>
    <x v="10"/>
    <x v="8"/>
    <s v="1 | 1"/>
    <x v="21"/>
    <n v="6001"/>
    <x v="1"/>
  </r>
  <r>
    <x v="1"/>
    <x v="2"/>
    <n v="-150"/>
    <x v="5"/>
    <s v="EMPORIO MEGA 100 COMERCIO DE ALIMENTOS S.A."/>
    <x v="9"/>
    <s v="'61299"/>
    <x v="673"/>
    <x v="7"/>
    <x v="6"/>
    <x v="1"/>
    <x v="1"/>
    <x v="3"/>
    <x v="3"/>
    <s v="1 | 2"/>
    <x v="6"/>
    <n v="3008"/>
    <x v="1"/>
  </r>
  <r>
    <x v="1"/>
    <x v="2"/>
    <n v="-150"/>
    <x v="5"/>
    <s v="EMPORIO MEGA 100 COMERCIO DE ALIMENTOS S.A."/>
    <x v="9"/>
    <s v="'61299"/>
    <x v="673"/>
    <x v="7"/>
    <x v="6"/>
    <x v="1"/>
    <x v="1"/>
    <x v="3"/>
    <x v="3"/>
    <s v="2 | 2"/>
    <x v="6"/>
    <n v="3008"/>
    <x v="1"/>
  </r>
  <r>
    <x v="1"/>
    <x v="2"/>
    <n v="-149"/>
    <x v="13"/>
    <s v="SOCIEDADE DE ENSINO SUPERIOR ESTACIO DE SA LTDA"/>
    <x v="2"/>
    <s v="'2023.92.947583-6"/>
    <x v="2696"/>
    <x v="21"/>
    <x v="15"/>
    <x v="2"/>
    <x v="2"/>
    <x v="6"/>
    <x v="3"/>
    <s v="1 | 1"/>
    <x v="16"/>
    <n v="3004"/>
    <x v="1"/>
  </r>
  <r>
    <x v="1"/>
    <x v="2"/>
    <n v="-147.19999999999999"/>
    <x v="92"/>
    <s v="BMB MATERIAL DE CONSTRUCAO S.A."/>
    <x v="9"/>
    <s v="'38234"/>
    <x v="2697"/>
    <x v="32"/>
    <x v="16"/>
    <x v="4"/>
    <x v="4"/>
    <x v="11"/>
    <x v="9"/>
    <s v="1 | 1"/>
    <x v="110"/>
    <n v="2003"/>
    <x v="1"/>
  </r>
  <r>
    <x v="1"/>
    <x v="2"/>
    <n v="-146.62"/>
    <x v="62"/>
    <s v="FUNDO DE GARANTIA DO TEMPO DE SERVICO"/>
    <x v="4"/>
    <s v="'1014812"/>
    <x v="2698"/>
    <x v="29"/>
    <x v="19"/>
    <x v="1"/>
    <x v="1"/>
    <x v="16"/>
    <x v="12"/>
    <s v="1 | 1"/>
    <x v="74"/>
    <n v="60011"/>
    <x v="1"/>
  </r>
  <r>
    <x v="1"/>
    <x v="2"/>
    <n v="-145"/>
    <x v="50"/>
    <s v="GRANVIA AUTO PECAS LTDA"/>
    <x v="9"/>
    <s v="'109661"/>
    <x v="2699"/>
    <x v="1"/>
    <x v="1"/>
    <x v="1"/>
    <x v="1"/>
    <x v="1"/>
    <x v="1"/>
    <s v="1 | 1"/>
    <x v="62"/>
    <n v="70011"/>
    <x v="1"/>
  </r>
  <r>
    <x v="1"/>
    <x v="2"/>
    <n v="-144.44999999999999"/>
    <x v="27"/>
    <s v="FUNDO DE GARANTIA DO TEMPO DE SERVICO"/>
    <x v="3"/>
    <s v="'1015172"/>
    <x v="2184"/>
    <x v="17"/>
    <x v="2"/>
    <x v="1"/>
    <x v="1"/>
    <x v="16"/>
    <x v="12"/>
    <s v="1 | 1"/>
    <x v="42"/>
    <n v="5006"/>
    <x v="1"/>
  </r>
  <r>
    <x v="1"/>
    <x v="2"/>
    <n v="-143.56"/>
    <x v="13"/>
    <s v="TORRE E CIA SUPERMERCADOS S/A"/>
    <x v="9"/>
    <s v="'114103"/>
    <x v="2700"/>
    <x v="8"/>
    <x v="7"/>
    <x v="2"/>
    <x v="2"/>
    <x v="6"/>
    <x v="3"/>
    <s v="1 | 1"/>
    <x v="16"/>
    <n v="8003"/>
    <x v="1"/>
  </r>
  <r>
    <x v="1"/>
    <x v="2"/>
    <n v="-140.6"/>
    <x v="50"/>
    <s v="MADEIREIRA SAO LUIZ LTDA"/>
    <x v="9"/>
    <s v="'43624"/>
    <x v="2701"/>
    <x v="1"/>
    <x v="1"/>
    <x v="1"/>
    <x v="1"/>
    <x v="1"/>
    <x v="1"/>
    <s v="1 | 1"/>
    <x v="62"/>
    <n v="70011"/>
    <x v="1"/>
  </r>
  <r>
    <x v="1"/>
    <x v="2"/>
    <n v="-139.9"/>
    <x v="34"/>
    <s v="UNIMED-RIO COOPERATIVA DE TRABALHO MEDICO DO RIO DE JANEIRO LTDA"/>
    <x v="7"/>
    <s v="'34370747"/>
    <x v="2121"/>
    <x v="9"/>
    <x v="8"/>
    <x v="2"/>
    <x v="2"/>
    <x v="6"/>
    <x v="3"/>
    <s v="1 | 1"/>
    <x v="40"/>
    <n v="8002"/>
    <x v="1"/>
  </r>
  <r>
    <x v="1"/>
    <x v="2"/>
    <n v="-139.9"/>
    <x v="34"/>
    <s v="UNIMED-RIO COOPERATIVA DE TRABALHO MEDICO DO RIO DE JANEIRO LTDA"/>
    <x v="7"/>
    <s v="'34370747"/>
    <x v="2121"/>
    <x v="27"/>
    <x v="19"/>
    <x v="1"/>
    <x v="1"/>
    <x v="3"/>
    <x v="3"/>
    <s v="1 | 1"/>
    <x v="49"/>
    <n v="60023"/>
    <x v="1"/>
  </r>
  <r>
    <x v="1"/>
    <x v="2"/>
    <n v="-139.5"/>
    <x v="39"/>
    <s v="RIOPAR PARTICIPACOES S.A."/>
    <x v="2"/>
    <s v="'73304569"/>
    <x v="2702"/>
    <x v="27"/>
    <x v="19"/>
    <x v="1"/>
    <x v="1"/>
    <x v="3"/>
    <x v="3"/>
    <s v="1 | 1"/>
    <x v="58"/>
    <n v="60021"/>
    <x v="1"/>
  </r>
  <r>
    <x v="1"/>
    <x v="2"/>
    <n v="-139.1"/>
    <x v="50"/>
    <s v="EXPRESSO MONTCAR 2003 LTDA"/>
    <x v="13"/>
    <s v="'611831"/>
    <x v="2648"/>
    <x v="1"/>
    <x v="1"/>
    <x v="1"/>
    <x v="1"/>
    <x v="1"/>
    <x v="1"/>
    <s v="1 | 1"/>
    <x v="62"/>
    <n v="70011"/>
    <x v="1"/>
  </r>
  <r>
    <x v="1"/>
    <x v="2"/>
    <n v="-138.9"/>
    <x v="26"/>
    <s v="GOOGLE BRASIL INTERNET LTDA."/>
    <x v="2"/>
    <s v="'1015307"/>
    <x v="1229"/>
    <x v="24"/>
    <x v="17"/>
    <x v="2"/>
    <x v="2"/>
    <x v="10"/>
    <x v="8"/>
    <s v="1 | 1"/>
    <x v="31"/>
    <n v="8006"/>
    <x v="1"/>
  </r>
  <r>
    <x v="1"/>
    <x v="2"/>
    <n v="-137.6"/>
    <x v="39"/>
    <s v="RIOPAR PARTICIPACOES S.A."/>
    <x v="2"/>
    <s v="' 73191675"/>
    <x v="2288"/>
    <x v="16"/>
    <x v="11"/>
    <x v="1"/>
    <x v="1"/>
    <x v="3"/>
    <x v="3"/>
    <s v="1 | 1"/>
    <x v="58"/>
    <n v="7002"/>
    <x v="1"/>
  </r>
  <r>
    <x v="1"/>
    <x v="2"/>
    <n v="-137.6"/>
    <x v="39"/>
    <s v="RIOPAR PARTICIPACOES S.A."/>
    <x v="2"/>
    <s v="' 73191675"/>
    <x v="2288"/>
    <x v="29"/>
    <x v="19"/>
    <x v="1"/>
    <x v="1"/>
    <x v="3"/>
    <x v="3"/>
    <s v="1 | 1"/>
    <x v="58"/>
    <n v="60011"/>
    <x v="1"/>
  </r>
  <r>
    <x v="1"/>
    <x v="2"/>
    <n v="-137.57"/>
    <x v="27"/>
    <s v="FUNDO DE GARANTIA DO TEMPO DE SERVICO"/>
    <x v="3"/>
    <s v="'1015172"/>
    <x v="2184"/>
    <x v="13"/>
    <x v="2"/>
    <x v="1"/>
    <x v="1"/>
    <x v="16"/>
    <x v="12"/>
    <s v="1 | 1"/>
    <x v="42"/>
    <n v="5003"/>
    <x v="1"/>
  </r>
  <r>
    <x v="1"/>
    <x v="2"/>
    <n v="-136.72"/>
    <x v="50"/>
    <s v="VAREJAO DAS CORES COMERCIO DE PRODUTOS PARA PINTURA LTDA"/>
    <x v="9"/>
    <s v="'18282"/>
    <x v="2694"/>
    <x v="16"/>
    <x v="11"/>
    <x v="1"/>
    <x v="1"/>
    <x v="1"/>
    <x v="1"/>
    <s v="1 | 1"/>
    <x v="62"/>
    <n v="7002"/>
    <x v="1"/>
  </r>
  <r>
    <x v="1"/>
    <x v="2"/>
    <n v="-135.38999999999999"/>
    <x v="29"/>
    <s v="LANÇAMENTO MANUAL"/>
    <x v="1"/>
    <m/>
    <x v="560"/>
    <x v="13"/>
    <x v="2"/>
    <x v="1"/>
    <x v="1"/>
    <x v="2"/>
    <x v="2"/>
    <m/>
    <x v="38"/>
    <n v="5003"/>
    <x v="0"/>
  </r>
  <r>
    <x v="1"/>
    <x v="2"/>
    <n v="-135.24"/>
    <x v="35"/>
    <s v="SECRETARIA DA RECEITA FEDERAL DO BRASIL - RFB"/>
    <x v="4"/>
    <s v="'1015345"/>
    <x v="2170"/>
    <x v="13"/>
    <x v="2"/>
    <x v="1"/>
    <x v="1"/>
    <x v="16"/>
    <x v="12"/>
    <s v="1 | 1"/>
    <x v="47"/>
    <n v="5003"/>
    <x v="1"/>
  </r>
  <r>
    <x v="1"/>
    <x v="2"/>
    <n v="-133.08000000000001"/>
    <x v="91"/>
    <s v="RESCISAO"/>
    <x v="3"/>
    <s v="'1014753"/>
    <x v="2703"/>
    <x v="29"/>
    <x v="19"/>
    <x v="1"/>
    <x v="1"/>
    <x v="2"/>
    <x v="2"/>
    <s v="1 | 1"/>
    <x v="109"/>
    <n v="60011"/>
    <x v="1"/>
  </r>
  <r>
    <x v="1"/>
    <x v="2"/>
    <n v="-130.68"/>
    <x v="3"/>
    <s v="SODEXO PASS DO BRASIL SERVICOS E COMERCIO S.A."/>
    <x v="2"/>
    <s v="'451677001"/>
    <x v="2704"/>
    <x v="13"/>
    <x v="2"/>
    <x v="1"/>
    <x v="1"/>
    <x v="3"/>
    <x v="3"/>
    <s v="1 | 1"/>
    <x v="3"/>
    <n v="5003"/>
    <x v="1"/>
  </r>
  <r>
    <x v="1"/>
    <x v="2"/>
    <n v="-130"/>
    <x v="24"/>
    <s v="SPRING GERENCIAMENTO E INFORMACOES LTDA"/>
    <x v="2"/>
    <s v="'3434437"/>
    <x v="2705"/>
    <x v="0"/>
    <x v="0"/>
    <x v="2"/>
    <x v="2"/>
    <x v="12"/>
    <x v="10"/>
    <s v="1 | 1"/>
    <x v="29"/>
    <n v="2001"/>
    <x v="1"/>
  </r>
  <r>
    <x v="1"/>
    <x v="2"/>
    <n v="-130"/>
    <x v="50"/>
    <s v="IMPERIO DIESEL AUTO-PECAS E COMERCIO"/>
    <x v="9"/>
    <s v="'138152"/>
    <x v="1234"/>
    <x v="1"/>
    <x v="1"/>
    <x v="1"/>
    <x v="1"/>
    <x v="1"/>
    <x v="1"/>
    <s v="1 | 1"/>
    <x v="62"/>
    <n v="70011"/>
    <x v="1"/>
  </r>
  <r>
    <x v="1"/>
    <x v="2"/>
    <n v="-130"/>
    <x v="32"/>
    <s v="EKO TRANSPORTES E RECOLHIMENTO DE RESIDUOS LTDA"/>
    <x v="6"/>
    <s v="'1015481"/>
    <x v="2706"/>
    <x v="19"/>
    <x v="14"/>
    <x v="2"/>
    <x v="2"/>
    <x v="12"/>
    <x v="10"/>
    <s v="1 | 1"/>
    <x v="37"/>
    <n v="3003"/>
    <x v="1"/>
  </r>
  <r>
    <x v="1"/>
    <x v="2"/>
    <n v="-129.69999999999999"/>
    <x v="50"/>
    <s v="GUANABARA DIESEL SA COMERCIO E REPRESENTACOES"/>
    <x v="9"/>
    <s v="'400337"/>
    <x v="2707"/>
    <x v="1"/>
    <x v="1"/>
    <x v="1"/>
    <x v="1"/>
    <x v="1"/>
    <x v="1"/>
    <s v="1 | 1"/>
    <x v="62"/>
    <n v="70011"/>
    <x v="1"/>
  </r>
  <r>
    <x v="1"/>
    <x v="2"/>
    <n v="-129.46"/>
    <x v="27"/>
    <s v="FUNDO DE GARANTIA DO TEMPO DE SERVICO"/>
    <x v="3"/>
    <s v="'1015152"/>
    <x v="2091"/>
    <x v="15"/>
    <x v="12"/>
    <x v="2"/>
    <x v="2"/>
    <x v="14"/>
    <x v="12"/>
    <s v="1 | 1"/>
    <x v="32"/>
    <n v="5002"/>
    <x v="1"/>
  </r>
  <r>
    <x v="1"/>
    <x v="2"/>
    <n v="-129.46"/>
    <x v="27"/>
    <s v="FUNDO DE GARANTIA DO TEMPO DE SERVICO"/>
    <x v="3"/>
    <s v="'1015174"/>
    <x v="2213"/>
    <x v="15"/>
    <x v="12"/>
    <x v="2"/>
    <x v="2"/>
    <x v="14"/>
    <x v="12"/>
    <s v="1 | 1"/>
    <x v="32"/>
    <n v="5002"/>
    <x v="1"/>
  </r>
  <r>
    <x v="1"/>
    <x v="2"/>
    <n v="-128.47"/>
    <x v="30"/>
    <s v="SECRETARIA DA RECEITA FEDERAL DO BRASIL - RFB"/>
    <x v="4"/>
    <s v="'1015386"/>
    <x v="2252"/>
    <x v="27"/>
    <x v="19"/>
    <x v="1"/>
    <x v="1"/>
    <x v="16"/>
    <x v="12"/>
    <s v="1 | 1"/>
    <x v="90"/>
    <n v="60021"/>
    <x v="1"/>
  </r>
  <r>
    <x v="1"/>
    <x v="2"/>
    <n v="-128.03"/>
    <x v="56"/>
    <s v="PIRES E VIDAL ASSESSORIA E EMPREENDIMENTOS LTDA"/>
    <x v="7"/>
    <s v="'4165"/>
    <x v="2708"/>
    <x v="12"/>
    <x v="10"/>
    <x v="2"/>
    <x v="2"/>
    <x v="6"/>
    <x v="3"/>
    <s v="1 | 1"/>
    <x v="68"/>
    <n v="3005"/>
    <x v="1"/>
  </r>
  <r>
    <x v="1"/>
    <x v="2"/>
    <n v="-127.5"/>
    <x v="46"/>
    <s v="SECRETARIA DA RECEITA FEDERAL DO BRASIL - RFB"/>
    <x v="4"/>
    <s v="'1015143"/>
    <x v="2709"/>
    <x v="0"/>
    <x v="0"/>
    <x v="8"/>
    <x v="8"/>
    <x v="19"/>
    <x v="15"/>
    <s v="1 | 1"/>
    <x v="55"/>
    <n v="2001"/>
    <x v="1"/>
  </r>
  <r>
    <x v="1"/>
    <x v="2"/>
    <n v="-126.65"/>
    <x v="111"/>
    <s v="TRIBUNAL DE JUSTICA DO ESTADO DO RIO DE JANEIRO"/>
    <x v="4"/>
    <s v="'0252900-07.2019.8.19.0001"/>
    <x v="2710"/>
    <x v="9"/>
    <x v="8"/>
    <x v="2"/>
    <x v="2"/>
    <x v="10"/>
    <x v="8"/>
    <s v="1 | 0"/>
    <x v="131"/>
    <n v="8002"/>
    <x v="1"/>
  </r>
  <r>
    <x v="1"/>
    <x v="2"/>
    <n v="-126.11"/>
    <x v="35"/>
    <s v="SECRETARIA DA RECEITA FEDERAL DO BRASIL - RFB"/>
    <x v="4"/>
    <s v="'1015355"/>
    <x v="2210"/>
    <x v="15"/>
    <x v="12"/>
    <x v="2"/>
    <x v="2"/>
    <x v="14"/>
    <x v="12"/>
    <s v="1 | 1"/>
    <x v="41"/>
    <n v="5002"/>
    <x v="1"/>
  </r>
  <r>
    <x v="1"/>
    <x v="2"/>
    <n v="-126.11"/>
    <x v="35"/>
    <s v="SECRETARIA DA RECEITA FEDERAL DO BRASIL - RFB"/>
    <x v="4"/>
    <s v="'1015387"/>
    <x v="2073"/>
    <x v="15"/>
    <x v="12"/>
    <x v="2"/>
    <x v="2"/>
    <x v="14"/>
    <x v="12"/>
    <s v="1 | 1"/>
    <x v="41"/>
    <n v="5002"/>
    <x v="1"/>
  </r>
  <r>
    <x v="1"/>
    <x v="2"/>
    <n v="-122.55"/>
    <x v="98"/>
    <s v="ITAU UNIBANCO S.A."/>
    <x v="8"/>
    <s v="'20230302003-TAR"/>
    <x v="2527"/>
    <x v="0"/>
    <x v="0"/>
    <x v="2"/>
    <x v="2"/>
    <x v="5"/>
    <x v="4"/>
    <s v="1 | 1"/>
    <x v="117"/>
    <n v="20011"/>
    <x v="1"/>
  </r>
  <r>
    <x v="1"/>
    <x v="2"/>
    <n v="-122"/>
    <x v="98"/>
    <s v="ITAU UNIBANCO S.A."/>
    <x v="8"/>
    <s v="'20230302001-TAR"/>
    <x v="2711"/>
    <x v="0"/>
    <x v="0"/>
    <x v="2"/>
    <x v="2"/>
    <x v="5"/>
    <x v="4"/>
    <s v="1 | 1"/>
    <x v="117"/>
    <n v="20011"/>
    <x v="1"/>
  </r>
  <r>
    <x v="1"/>
    <x v="2"/>
    <n v="-121.9"/>
    <x v="98"/>
    <s v="BANCO BRADESCO S.A."/>
    <x v="8"/>
    <s v="'1014749"/>
    <x v="1976"/>
    <x v="0"/>
    <x v="0"/>
    <x v="2"/>
    <x v="2"/>
    <x v="5"/>
    <x v="4"/>
    <s v="1 | 1"/>
    <x v="117"/>
    <n v="2001"/>
    <x v="1"/>
  </r>
  <r>
    <x v="1"/>
    <x v="2"/>
    <n v="-121.9"/>
    <x v="98"/>
    <s v="BANCO BRADESCO S.A."/>
    <x v="8"/>
    <s v="'1014750"/>
    <x v="1976"/>
    <x v="0"/>
    <x v="0"/>
    <x v="2"/>
    <x v="2"/>
    <x v="5"/>
    <x v="4"/>
    <s v="1 | 1"/>
    <x v="117"/>
    <n v="2001"/>
    <x v="1"/>
  </r>
  <r>
    <x v="1"/>
    <x v="2"/>
    <n v="-120"/>
    <x v="111"/>
    <s v="TRIBUNAL REGIONAL DO TRABALHO DA 1A. REGIAO"/>
    <x v="4"/>
    <s v="'0100408-35.2021.5.01.0058"/>
    <x v="2712"/>
    <x v="9"/>
    <x v="8"/>
    <x v="2"/>
    <x v="2"/>
    <x v="10"/>
    <x v="8"/>
    <s v="1 | 1"/>
    <x v="131"/>
    <n v="8002"/>
    <x v="1"/>
  </r>
  <r>
    <x v="1"/>
    <x v="2"/>
    <n v="-119.96"/>
    <x v="19"/>
    <s v="MASTERSON MATERIAIS DE CONSTRUCAO LTDA"/>
    <x v="9"/>
    <s v="'257855"/>
    <x v="2713"/>
    <x v="31"/>
    <x v="7"/>
    <x v="2"/>
    <x v="2"/>
    <x v="10"/>
    <x v="8"/>
    <s v="1 | 1"/>
    <x v="22"/>
    <n v="8007"/>
    <x v="1"/>
  </r>
  <r>
    <x v="1"/>
    <x v="2"/>
    <n v="-119.9"/>
    <x v="28"/>
    <s v="OI S.A. - EM RECUPERACAO JUDICIAL"/>
    <x v="10"/>
    <s v="'1014477"/>
    <x v="2714"/>
    <x v="24"/>
    <x v="17"/>
    <x v="1"/>
    <x v="1"/>
    <x v="8"/>
    <x v="6"/>
    <s v="1 | 1"/>
    <x v="33"/>
    <n v="80061"/>
    <x v="1"/>
  </r>
  <r>
    <x v="1"/>
    <x v="2"/>
    <n v="-118"/>
    <x v="98"/>
    <s v="ITAU UNIBANCO S.A."/>
    <x v="8"/>
    <s v="'20230302004-TAR"/>
    <x v="1138"/>
    <x v="0"/>
    <x v="0"/>
    <x v="2"/>
    <x v="2"/>
    <x v="5"/>
    <x v="4"/>
    <s v="1 | 1"/>
    <x v="117"/>
    <n v="20011"/>
    <x v="1"/>
  </r>
  <r>
    <x v="1"/>
    <x v="2"/>
    <n v="-118"/>
    <x v="98"/>
    <s v="ITAU UNIBANCO S.A."/>
    <x v="8"/>
    <s v="'20230307001-TAR"/>
    <x v="1138"/>
    <x v="0"/>
    <x v="0"/>
    <x v="2"/>
    <x v="2"/>
    <x v="5"/>
    <x v="4"/>
    <s v="1 | 1"/>
    <x v="117"/>
    <n v="20011"/>
    <x v="1"/>
  </r>
  <r>
    <x v="1"/>
    <x v="2"/>
    <n v="-118"/>
    <x v="98"/>
    <s v="ITAU UNIBANCO S.A."/>
    <x v="8"/>
    <s v="'20230328017-TAR"/>
    <x v="1138"/>
    <x v="0"/>
    <x v="0"/>
    <x v="2"/>
    <x v="2"/>
    <x v="5"/>
    <x v="4"/>
    <s v="1 | 1"/>
    <x v="117"/>
    <n v="20011"/>
    <x v="1"/>
  </r>
  <r>
    <x v="1"/>
    <x v="2"/>
    <n v="-117.79"/>
    <x v="27"/>
    <s v="FUNDO DE GARANTIA DO TEMPO DE SERVICO"/>
    <x v="3"/>
    <s v="'1015152"/>
    <x v="2091"/>
    <x v="4"/>
    <x v="4"/>
    <x v="2"/>
    <x v="2"/>
    <x v="14"/>
    <x v="12"/>
    <s v="1 | 1"/>
    <x v="32"/>
    <n v="40036"/>
    <x v="1"/>
  </r>
  <r>
    <x v="1"/>
    <x v="2"/>
    <n v="-116.5"/>
    <x v="98"/>
    <s v="ITAU UNIBANCO S.A."/>
    <x v="8"/>
    <s v="'20230302009-TAR"/>
    <x v="2711"/>
    <x v="0"/>
    <x v="0"/>
    <x v="2"/>
    <x v="2"/>
    <x v="5"/>
    <x v="4"/>
    <s v="1 | 1"/>
    <x v="117"/>
    <n v="20011"/>
    <x v="1"/>
  </r>
  <r>
    <x v="1"/>
    <x v="2"/>
    <n v="-116"/>
    <x v="50"/>
    <s v="TCW MANGUEIRAS E CONEXOES LTDA"/>
    <x v="9"/>
    <s v="'35513"/>
    <x v="2505"/>
    <x v="1"/>
    <x v="1"/>
    <x v="1"/>
    <x v="1"/>
    <x v="1"/>
    <x v="1"/>
    <s v="1 | 1"/>
    <x v="62"/>
    <n v="70011"/>
    <x v="1"/>
  </r>
  <r>
    <x v="1"/>
    <x v="2"/>
    <n v="-115.69"/>
    <x v="30"/>
    <s v="SECRETARIA DA RECEITA FEDERAL DO BRASIL - RFB"/>
    <x v="4"/>
    <s v="'1015356"/>
    <x v="2226"/>
    <x v="14"/>
    <x v="11"/>
    <x v="1"/>
    <x v="1"/>
    <x v="16"/>
    <x v="12"/>
    <s v="1 | 1"/>
    <x v="90"/>
    <n v="5005"/>
    <x v="1"/>
  </r>
  <r>
    <x v="1"/>
    <x v="2"/>
    <n v="-112.98"/>
    <x v="35"/>
    <s v="SECRETARIA DA RECEITA FEDERAL DO BRASIL - RFB"/>
    <x v="4"/>
    <s v="'1015387"/>
    <x v="2073"/>
    <x v="4"/>
    <x v="4"/>
    <x v="2"/>
    <x v="2"/>
    <x v="14"/>
    <x v="12"/>
    <s v="1 | 1"/>
    <x v="41"/>
    <n v="40036"/>
    <x v="1"/>
  </r>
  <r>
    <x v="1"/>
    <x v="2"/>
    <n v="-111.49"/>
    <x v="39"/>
    <s v="RIOPAR PARTICIPACOES S.A."/>
    <x v="2"/>
    <s v="'73336894"/>
    <x v="2715"/>
    <x v="29"/>
    <x v="19"/>
    <x v="1"/>
    <x v="1"/>
    <x v="3"/>
    <x v="3"/>
    <s v="1 | 1"/>
    <x v="58"/>
    <n v="60011"/>
    <x v="1"/>
  </r>
  <r>
    <x v="1"/>
    <x v="2"/>
    <n v="-110.8"/>
    <x v="56"/>
    <s v="PIRES E VIDAL ASSESSORIA E EMPREENDIMENTOS LTDA"/>
    <x v="7"/>
    <s v="'4165"/>
    <x v="2708"/>
    <x v="12"/>
    <x v="10"/>
    <x v="1"/>
    <x v="1"/>
    <x v="3"/>
    <x v="3"/>
    <s v="1 | 1"/>
    <x v="97"/>
    <n v="30051"/>
    <x v="1"/>
  </r>
  <r>
    <x v="1"/>
    <x v="2"/>
    <n v="-110.5"/>
    <x v="39"/>
    <s v="RIOPAR PARTICIPACOES S.A."/>
    <x v="2"/>
    <s v="'73398851"/>
    <x v="2716"/>
    <x v="29"/>
    <x v="19"/>
    <x v="1"/>
    <x v="1"/>
    <x v="3"/>
    <x v="3"/>
    <s v="1 | 1"/>
    <x v="58"/>
    <n v="60011"/>
    <x v="1"/>
  </r>
  <r>
    <x v="1"/>
    <x v="2"/>
    <n v="-110.06"/>
    <x v="36"/>
    <s v="DIGS STORE LTDA"/>
    <x v="9"/>
    <s v="'63345"/>
    <x v="2717"/>
    <x v="30"/>
    <x v="6"/>
    <x v="2"/>
    <x v="2"/>
    <x v="10"/>
    <x v="8"/>
    <s v="1 | 1"/>
    <x v="43"/>
    <n v="3007"/>
    <x v="1"/>
  </r>
  <r>
    <x v="1"/>
    <x v="2"/>
    <n v="-110"/>
    <x v="13"/>
    <s v="NUBE NUCLEO BRASILEIRO DE ESTAGIOS LTDA"/>
    <x v="7"/>
    <s v="'1237858"/>
    <x v="2718"/>
    <x v="5"/>
    <x v="5"/>
    <x v="2"/>
    <x v="2"/>
    <x v="6"/>
    <x v="3"/>
    <s v="1 | 1"/>
    <x v="16"/>
    <n v="3006"/>
    <x v="1"/>
  </r>
  <r>
    <x v="1"/>
    <x v="2"/>
    <n v="-110"/>
    <x v="102"/>
    <s v="EKO TRANSPORTES E RECOLHIMENTO DE RESIDUOS LTDA"/>
    <x v="6"/>
    <s v="'1014728"/>
    <x v="1913"/>
    <x v="13"/>
    <x v="2"/>
    <x v="1"/>
    <x v="1"/>
    <x v="8"/>
    <x v="6"/>
    <s v="1 | 1"/>
    <x v="121"/>
    <n v="5003"/>
    <x v="1"/>
  </r>
  <r>
    <x v="1"/>
    <x v="2"/>
    <n v="-108.22"/>
    <x v="121"/>
    <s v="TRANSRIO CAMINHOES, ONIBUS, MAQUINAS E MOTORES LTDA"/>
    <x v="9"/>
    <s v="'340261-Juros"/>
    <x v="1304"/>
    <x v="1"/>
    <x v="1"/>
    <x v="2"/>
    <x v="2"/>
    <x v="5"/>
    <x v="4"/>
    <s v="1 | 1"/>
    <x v="143"/>
    <n v="7001"/>
    <x v="1"/>
  </r>
  <r>
    <x v="1"/>
    <x v="2"/>
    <n v="-106.75"/>
    <x v="23"/>
    <s v="BMB MATERIAL DE CONSTRUCAO S.A."/>
    <x v="9"/>
    <s v="'37710"/>
    <x v="2719"/>
    <x v="27"/>
    <x v="19"/>
    <x v="1"/>
    <x v="1"/>
    <x v="8"/>
    <x v="6"/>
    <s v="1 | 1"/>
    <x v="28"/>
    <n v="6002"/>
    <x v="1"/>
  </r>
  <r>
    <x v="1"/>
    <x v="2"/>
    <n v="-106.4"/>
    <x v="20"/>
    <s v="UNIMED-RIO COOPERATIVA DE TRABALHO MEDICO DO RIO DE JANEIRO LTDA"/>
    <x v="7"/>
    <s v="'34370756"/>
    <x v="2720"/>
    <x v="29"/>
    <x v="19"/>
    <x v="1"/>
    <x v="1"/>
    <x v="3"/>
    <x v="3"/>
    <s v="1 | 1"/>
    <x v="24"/>
    <n v="60011"/>
    <x v="1"/>
  </r>
  <r>
    <x v="1"/>
    <x v="2"/>
    <n v="-105.54"/>
    <x v="19"/>
    <s v="KIOTO AMBIENTAL LTDA"/>
    <x v="6"/>
    <s v="'1015376"/>
    <x v="2721"/>
    <x v="3"/>
    <x v="3"/>
    <x v="2"/>
    <x v="2"/>
    <x v="10"/>
    <x v="8"/>
    <s v="1 | 1"/>
    <x v="22"/>
    <n v="40026"/>
    <x v="1"/>
  </r>
  <r>
    <x v="1"/>
    <x v="2"/>
    <n v="-105.25"/>
    <x v="121"/>
    <s v="TRANSRIO CAMINHOES, ONIBUS, MAQUINAS E MOTORES LTDA"/>
    <x v="9"/>
    <s v="'339604-Juros"/>
    <x v="2722"/>
    <x v="1"/>
    <x v="1"/>
    <x v="2"/>
    <x v="2"/>
    <x v="5"/>
    <x v="4"/>
    <s v="1 | 1"/>
    <x v="143"/>
    <n v="7001"/>
    <x v="1"/>
  </r>
  <r>
    <x v="1"/>
    <x v="2"/>
    <n v="-105"/>
    <x v="13"/>
    <s v="NUBE NUCLEO BRASILEIRO DE ESTAGIOS LTDA"/>
    <x v="7"/>
    <s v="'1237857"/>
    <x v="2718"/>
    <x v="5"/>
    <x v="5"/>
    <x v="2"/>
    <x v="2"/>
    <x v="6"/>
    <x v="3"/>
    <s v="1 | 1"/>
    <x v="16"/>
    <n v="3006"/>
    <x v="1"/>
  </r>
  <r>
    <x v="1"/>
    <x v="2"/>
    <n v="-105"/>
    <x v="13"/>
    <s v="NUBE NUCLEO BRASILEIRO DE ESTAGIOS LTDA"/>
    <x v="7"/>
    <s v="'1237859"/>
    <x v="2718"/>
    <x v="5"/>
    <x v="5"/>
    <x v="2"/>
    <x v="2"/>
    <x v="6"/>
    <x v="3"/>
    <s v="1 | 1"/>
    <x v="16"/>
    <n v="3006"/>
    <x v="1"/>
  </r>
  <r>
    <x v="1"/>
    <x v="2"/>
    <n v="-105"/>
    <x v="13"/>
    <s v="SABER - INSTITUTO BRASILEIRO DE APRENDIZAGEM"/>
    <x v="7"/>
    <s v="'11794"/>
    <x v="1911"/>
    <x v="5"/>
    <x v="5"/>
    <x v="2"/>
    <x v="2"/>
    <x v="6"/>
    <x v="3"/>
    <s v="1 | 1"/>
    <x v="16"/>
    <n v="3006"/>
    <x v="1"/>
  </r>
  <r>
    <x v="1"/>
    <x v="2"/>
    <n v="-105"/>
    <x v="13"/>
    <s v="SABER - INSTITUTO BRASILEIRO DE APRENDIZAGEM"/>
    <x v="7"/>
    <s v="'11795"/>
    <x v="1911"/>
    <x v="5"/>
    <x v="5"/>
    <x v="2"/>
    <x v="2"/>
    <x v="6"/>
    <x v="3"/>
    <s v="1 | 1"/>
    <x v="16"/>
    <n v="3006"/>
    <x v="1"/>
  </r>
  <r>
    <x v="1"/>
    <x v="2"/>
    <n v="-105"/>
    <x v="98"/>
    <s v="CAIXA ECONOMICA FEDERAL"/>
    <x v="8"/>
    <s v="'1015049"/>
    <x v="1001"/>
    <x v="0"/>
    <x v="0"/>
    <x v="2"/>
    <x v="2"/>
    <x v="5"/>
    <x v="4"/>
    <s v="1 | 1"/>
    <x v="117"/>
    <n v="20011"/>
    <x v="1"/>
  </r>
  <r>
    <x v="1"/>
    <x v="2"/>
    <n v="-105"/>
    <x v="98"/>
    <s v="ITAU UNIBANCO S.A."/>
    <x v="8"/>
    <s v="'20230302001-TAR"/>
    <x v="2723"/>
    <x v="0"/>
    <x v="0"/>
    <x v="2"/>
    <x v="2"/>
    <x v="5"/>
    <x v="4"/>
    <s v="1 | 1"/>
    <x v="117"/>
    <n v="20011"/>
    <x v="1"/>
  </r>
  <r>
    <x v="1"/>
    <x v="2"/>
    <n v="-104.97"/>
    <x v="19"/>
    <s v="MASTERSON MATERIAIS DE CONSTRUCAO LTDA"/>
    <x v="9"/>
    <s v="'242185"/>
    <x v="2724"/>
    <x v="31"/>
    <x v="7"/>
    <x v="2"/>
    <x v="2"/>
    <x v="10"/>
    <x v="8"/>
    <s v="1 | 1"/>
    <x v="22"/>
    <n v="8007"/>
    <x v="1"/>
  </r>
  <r>
    <x v="1"/>
    <x v="2"/>
    <n v="-103.96"/>
    <x v="31"/>
    <s v="CONDOMINIO DO CENTRO DE ABAST DO EST DA GUANABARA"/>
    <x v="2"/>
    <s v="'131719"/>
    <x v="2510"/>
    <x v="2"/>
    <x v="2"/>
    <x v="2"/>
    <x v="2"/>
    <x v="7"/>
    <x v="5"/>
    <s v="1 | 1"/>
    <x v="115"/>
    <n v="4004"/>
    <x v="1"/>
  </r>
  <r>
    <x v="1"/>
    <x v="2"/>
    <n v="-102"/>
    <x v="98"/>
    <s v="ITAU UNIBANCO S.A."/>
    <x v="8"/>
    <s v="'20230302002-TAR"/>
    <x v="2711"/>
    <x v="0"/>
    <x v="0"/>
    <x v="2"/>
    <x v="2"/>
    <x v="5"/>
    <x v="4"/>
    <s v="1 | 1"/>
    <x v="117"/>
    <n v="20011"/>
    <x v="1"/>
  </r>
  <r>
    <x v="1"/>
    <x v="2"/>
    <n v="-101.58"/>
    <x v="31"/>
    <s v="CONDOMINIO DO CENTRO DE ABAST DO EST DA GUANABARA"/>
    <x v="2"/>
    <s v="'131748"/>
    <x v="2511"/>
    <x v="2"/>
    <x v="2"/>
    <x v="2"/>
    <x v="2"/>
    <x v="7"/>
    <x v="5"/>
    <s v="1 | 1"/>
    <x v="115"/>
    <n v="4004"/>
    <x v="1"/>
  </r>
  <r>
    <x v="1"/>
    <x v="2"/>
    <n v="-100"/>
    <x v="39"/>
    <s v="RIOPAR PARTICIPACOES S.A."/>
    <x v="2"/>
    <s v="'20437408"/>
    <x v="1837"/>
    <x v="9"/>
    <x v="8"/>
    <x v="2"/>
    <x v="2"/>
    <x v="6"/>
    <x v="3"/>
    <s v="1 | 1"/>
    <x v="46"/>
    <n v="8002"/>
    <x v="1"/>
  </r>
  <r>
    <x v="1"/>
    <x v="2"/>
    <n v="-100"/>
    <x v="90"/>
    <s v="EKO TRANSPORTES E RECOLHIMENTO DE RESIDUOS LTDA"/>
    <x v="6"/>
    <s v="'1014989"/>
    <x v="2171"/>
    <x v="29"/>
    <x v="19"/>
    <x v="1"/>
    <x v="1"/>
    <x v="2"/>
    <x v="2"/>
    <s v="1 | 1"/>
    <x v="108"/>
    <n v="60013"/>
    <x v="1"/>
  </r>
  <r>
    <x v="1"/>
    <x v="2"/>
    <n v="-100"/>
    <x v="90"/>
    <s v="EKO TRANSPORTES E RECOLHIMENTO DE RESIDUOS LTDA"/>
    <x v="6"/>
    <s v="'1014989"/>
    <x v="2171"/>
    <x v="29"/>
    <x v="19"/>
    <x v="1"/>
    <x v="1"/>
    <x v="2"/>
    <x v="2"/>
    <s v="1 | 1"/>
    <x v="108"/>
    <n v="60014"/>
    <x v="1"/>
  </r>
  <r>
    <x v="1"/>
    <x v="2"/>
    <n v="-100"/>
    <x v="11"/>
    <s v="EKO TRANSPORTES E RECOLHIMENTO DE RESIDUOS LTDA"/>
    <x v="6"/>
    <s v="'1015207"/>
    <x v="2725"/>
    <x v="5"/>
    <x v="5"/>
    <x v="2"/>
    <x v="2"/>
    <x v="10"/>
    <x v="8"/>
    <s v="1 | 1"/>
    <x v="13"/>
    <n v="3006"/>
    <x v="1"/>
  </r>
  <r>
    <x v="1"/>
    <x v="2"/>
    <n v="-100"/>
    <x v="11"/>
    <s v="RAFAEL GAVINHO MACHADO 09130113717"/>
    <x v="7"/>
    <s v="'50"/>
    <x v="2726"/>
    <x v="5"/>
    <x v="5"/>
    <x v="2"/>
    <x v="2"/>
    <x v="10"/>
    <x v="8"/>
    <s v="1 | 1"/>
    <x v="13"/>
    <n v="3006"/>
    <x v="1"/>
  </r>
  <r>
    <x v="1"/>
    <x v="2"/>
    <n v="-100"/>
    <x v="5"/>
    <s v="EMPORIO MEGA 100 COMERCIO DE ALIMENTOS S.A."/>
    <x v="9"/>
    <s v="'61299"/>
    <x v="673"/>
    <x v="6"/>
    <x v="1"/>
    <x v="1"/>
    <x v="1"/>
    <x v="3"/>
    <x v="3"/>
    <s v="2 | 2"/>
    <x v="6"/>
    <n v="7003"/>
    <x v="1"/>
  </r>
  <r>
    <x v="1"/>
    <x v="2"/>
    <n v="-100"/>
    <x v="5"/>
    <s v="EMPORIO MEGA 100 COMERCIO DE ALIMENTOS S.A."/>
    <x v="9"/>
    <s v="'61299"/>
    <x v="673"/>
    <x v="13"/>
    <x v="2"/>
    <x v="1"/>
    <x v="1"/>
    <x v="3"/>
    <x v="3"/>
    <s v="2 | 2"/>
    <x v="6"/>
    <n v="5003"/>
    <x v="1"/>
  </r>
  <r>
    <x v="1"/>
    <x v="2"/>
    <n v="-100"/>
    <x v="5"/>
    <s v="EMPORIO MEGA 100 COMERCIO DE ALIMENTOS S.A."/>
    <x v="9"/>
    <s v="'61299"/>
    <x v="673"/>
    <x v="13"/>
    <x v="2"/>
    <x v="1"/>
    <x v="1"/>
    <x v="3"/>
    <x v="3"/>
    <s v="1 | 2"/>
    <x v="6"/>
    <n v="5003"/>
    <x v="1"/>
  </r>
  <r>
    <x v="1"/>
    <x v="2"/>
    <n v="-100"/>
    <x v="5"/>
    <s v="EMPORIO MEGA 100 COMERCIO DE ALIMENTOS S.A."/>
    <x v="9"/>
    <s v="'61299"/>
    <x v="673"/>
    <x v="6"/>
    <x v="1"/>
    <x v="1"/>
    <x v="1"/>
    <x v="3"/>
    <x v="3"/>
    <s v="1 | 2"/>
    <x v="6"/>
    <n v="7003"/>
    <x v="1"/>
  </r>
  <r>
    <x v="1"/>
    <x v="2"/>
    <n v="-99.8"/>
    <x v="56"/>
    <s v="PIRES E VIDAL ASSESSORIA E EMPREENDIMENTOS LTDA"/>
    <x v="7"/>
    <s v="'4076"/>
    <x v="2240"/>
    <x v="12"/>
    <x v="10"/>
    <x v="2"/>
    <x v="2"/>
    <x v="6"/>
    <x v="3"/>
    <s v="1 | 1"/>
    <x v="68"/>
    <n v="3005"/>
    <x v="1"/>
  </r>
  <r>
    <x v="1"/>
    <x v="2"/>
    <n v="-98.04"/>
    <x v="11"/>
    <s v="TORRE E CIA SUPERMERCADOS S/A"/>
    <x v="9"/>
    <s v="'115469"/>
    <x v="2727"/>
    <x v="5"/>
    <x v="5"/>
    <x v="2"/>
    <x v="2"/>
    <x v="10"/>
    <x v="8"/>
    <s v="1 | 1"/>
    <x v="13"/>
    <n v="3006"/>
    <x v="1"/>
  </r>
  <r>
    <x v="1"/>
    <x v="2"/>
    <n v="-97.6"/>
    <x v="3"/>
    <s v="SODEXO PASS DO BRASIL SERVICOS E COMERCIO S.A."/>
    <x v="2"/>
    <s v="'440454001"/>
    <x v="2728"/>
    <x v="1"/>
    <x v="1"/>
    <x v="1"/>
    <x v="1"/>
    <x v="3"/>
    <x v="3"/>
    <s v="1 | 1"/>
    <x v="3"/>
    <n v="7001"/>
    <x v="1"/>
  </r>
  <r>
    <x v="1"/>
    <x v="2"/>
    <n v="-97.6"/>
    <x v="3"/>
    <s v="SODEXO PASS DO BRASIL SERVICOS E COMERCIO S.A."/>
    <x v="2"/>
    <s v="'440455001"/>
    <x v="2728"/>
    <x v="13"/>
    <x v="2"/>
    <x v="1"/>
    <x v="1"/>
    <x v="3"/>
    <x v="3"/>
    <s v="1 | 1"/>
    <x v="3"/>
    <n v="5003"/>
    <x v="1"/>
  </r>
  <r>
    <x v="1"/>
    <x v="2"/>
    <n v="-97.6"/>
    <x v="3"/>
    <s v="SODEXO PASS DO BRASIL SERVICOS E COMERCIO S.A."/>
    <x v="2"/>
    <s v="'440482001"/>
    <x v="2729"/>
    <x v="10"/>
    <x v="9"/>
    <x v="2"/>
    <x v="2"/>
    <x v="6"/>
    <x v="3"/>
    <s v="1 | 1"/>
    <x v="8"/>
    <n v="8001"/>
    <x v="1"/>
  </r>
  <r>
    <x v="1"/>
    <x v="2"/>
    <n v="-97.6"/>
    <x v="3"/>
    <s v="SODEXO PASS DO BRASIL SERVICOS E COMERCIO S.A."/>
    <x v="2"/>
    <s v="'440495001"/>
    <x v="2730"/>
    <x v="3"/>
    <x v="3"/>
    <x v="2"/>
    <x v="2"/>
    <x v="6"/>
    <x v="3"/>
    <s v="1 | 1"/>
    <x v="8"/>
    <n v="40026"/>
    <x v="1"/>
  </r>
  <r>
    <x v="1"/>
    <x v="2"/>
    <n v="-96.067499999999995"/>
    <x v="29"/>
    <s v="LANÇAMENTO MANUAL"/>
    <x v="1"/>
    <m/>
    <x v="560"/>
    <x v="24"/>
    <x v="17"/>
    <x v="2"/>
    <x v="2"/>
    <x v="4"/>
    <x v="2"/>
    <m/>
    <x v="34"/>
    <n v="8006"/>
    <x v="0"/>
  </r>
  <r>
    <x v="1"/>
    <x v="2"/>
    <n v="-95"/>
    <x v="105"/>
    <s v="D.R. COMERCIO E MANUTENCAO TECNICA LTDA"/>
    <x v="9"/>
    <s v="'8310"/>
    <x v="1244"/>
    <x v="6"/>
    <x v="1"/>
    <x v="1"/>
    <x v="1"/>
    <x v="8"/>
    <x v="6"/>
    <s v="1 | 1"/>
    <x v="124"/>
    <n v="7003"/>
    <x v="1"/>
  </r>
  <r>
    <x v="1"/>
    <x v="2"/>
    <n v="-95"/>
    <x v="50"/>
    <s v="GRANVIA AUTO PECAS LTDA"/>
    <x v="9"/>
    <s v="'109550"/>
    <x v="2019"/>
    <x v="1"/>
    <x v="1"/>
    <x v="1"/>
    <x v="1"/>
    <x v="1"/>
    <x v="1"/>
    <s v="1 | 1"/>
    <x v="62"/>
    <n v="70011"/>
    <x v="1"/>
  </r>
  <r>
    <x v="1"/>
    <x v="2"/>
    <n v="-95"/>
    <x v="98"/>
    <s v="BANCO BRADESCO S.A."/>
    <x v="8"/>
    <s v="'1015062"/>
    <x v="1976"/>
    <x v="0"/>
    <x v="0"/>
    <x v="2"/>
    <x v="2"/>
    <x v="5"/>
    <x v="4"/>
    <s v="1 | 1"/>
    <x v="117"/>
    <n v="2001"/>
    <x v="1"/>
  </r>
  <r>
    <x v="1"/>
    <x v="2"/>
    <n v="-94.52"/>
    <x v="35"/>
    <s v="SECRETARIA DA RECEITA FEDERAL DO BRASIL - RFB"/>
    <x v="4"/>
    <s v="'1015387"/>
    <x v="2073"/>
    <x v="24"/>
    <x v="17"/>
    <x v="2"/>
    <x v="2"/>
    <x v="14"/>
    <x v="12"/>
    <s v="1 | 1"/>
    <x v="41"/>
    <n v="8006"/>
    <x v="1"/>
  </r>
  <r>
    <x v="1"/>
    <x v="2"/>
    <n v="-94.2"/>
    <x v="50"/>
    <s v="GRANVIA AUTO PECAS LTDA"/>
    <x v="9"/>
    <s v="'109145"/>
    <x v="2731"/>
    <x v="1"/>
    <x v="1"/>
    <x v="1"/>
    <x v="1"/>
    <x v="1"/>
    <x v="1"/>
    <s v="1 | 1"/>
    <x v="62"/>
    <n v="70011"/>
    <x v="1"/>
  </r>
  <r>
    <x v="1"/>
    <x v="2"/>
    <n v="-93.84"/>
    <x v="20"/>
    <s v="UNIMED-RIO COOPERATIVA DE TRABALHO MEDICO DO RIO DE JANEIRO LTDA"/>
    <x v="7"/>
    <s v="'34370757"/>
    <x v="2680"/>
    <x v="3"/>
    <x v="3"/>
    <x v="2"/>
    <x v="2"/>
    <x v="6"/>
    <x v="3"/>
    <s v="1 | 1"/>
    <x v="23"/>
    <n v="40026"/>
    <x v="1"/>
  </r>
  <r>
    <x v="1"/>
    <x v="2"/>
    <n v="-92.62"/>
    <x v="30"/>
    <s v="SECRETARIA DA RECEITA FEDERAL DO BRASIL - RFB"/>
    <x v="4"/>
    <s v="'1015356"/>
    <x v="2226"/>
    <x v="21"/>
    <x v="15"/>
    <x v="2"/>
    <x v="2"/>
    <x v="14"/>
    <x v="12"/>
    <s v="1 | 1"/>
    <x v="35"/>
    <n v="3004"/>
    <x v="1"/>
  </r>
  <r>
    <x v="1"/>
    <x v="2"/>
    <n v="-92.62"/>
    <x v="30"/>
    <s v="SECRETARIA DA RECEITA FEDERAL DO BRASIL - RFB"/>
    <x v="4"/>
    <s v="'1015386"/>
    <x v="2252"/>
    <x v="21"/>
    <x v="15"/>
    <x v="2"/>
    <x v="2"/>
    <x v="14"/>
    <x v="12"/>
    <s v="1 | 1"/>
    <x v="35"/>
    <n v="3004"/>
    <x v="1"/>
  </r>
  <r>
    <x v="1"/>
    <x v="2"/>
    <n v="-91"/>
    <x v="39"/>
    <s v="RIOPAR PARTICIPACOES S.A."/>
    <x v="2"/>
    <s v="' 73336901"/>
    <x v="2715"/>
    <x v="29"/>
    <x v="19"/>
    <x v="1"/>
    <x v="1"/>
    <x v="3"/>
    <x v="3"/>
    <s v="1 | 1"/>
    <x v="58"/>
    <n v="60011"/>
    <x v="1"/>
  </r>
  <r>
    <x v="1"/>
    <x v="2"/>
    <n v="-91"/>
    <x v="39"/>
    <s v="RIOPAR PARTICIPACOES S.A."/>
    <x v="2"/>
    <s v="'73428895"/>
    <x v="2732"/>
    <x v="18"/>
    <x v="13"/>
    <x v="2"/>
    <x v="2"/>
    <x v="6"/>
    <x v="3"/>
    <s v="1 | 1"/>
    <x v="46"/>
    <n v="4001"/>
    <x v="1"/>
  </r>
  <r>
    <x v="1"/>
    <x v="2"/>
    <n v="-90.99"/>
    <x v="19"/>
    <s v="EKO TRANSPORTES E RECOLHIMENTO DE RESIDUOS LTDA"/>
    <x v="6"/>
    <s v="'1015378"/>
    <x v="2733"/>
    <x v="3"/>
    <x v="3"/>
    <x v="2"/>
    <x v="2"/>
    <x v="10"/>
    <x v="8"/>
    <s v="1 | 1"/>
    <x v="22"/>
    <n v="40026"/>
    <x v="1"/>
  </r>
  <r>
    <x v="1"/>
    <x v="2"/>
    <n v="-90.09"/>
    <x v="95"/>
    <s v="INSTITUTO NACIONAL DE METROLOGIA, QUALIDADE E TECNOLOGIA - INMETRO."/>
    <x v="2"/>
    <s v="'  294104116003492305"/>
    <x v="2734"/>
    <x v="1"/>
    <x v="1"/>
    <x v="1"/>
    <x v="1"/>
    <x v="1"/>
    <x v="1"/>
    <s v="1 | 1"/>
    <x v="113"/>
    <n v="70011"/>
    <x v="1"/>
  </r>
  <r>
    <x v="1"/>
    <x v="2"/>
    <n v="-90.09"/>
    <x v="95"/>
    <s v="INSTITUTO NACIONAL DE METROLOGIA, QUALIDADE E TECNOLOGIA - INMETRO."/>
    <x v="2"/>
    <s v="' 294104116003492275 "/>
    <x v="2735"/>
    <x v="1"/>
    <x v="1"/>
    <x v="1"/>
    <x v="1"/>
    <x v="1"/>
    <x v="1"/>
    <s v="1 | 1"/>
    <x v="113"/>
    <n v="70011"/>
    <x v="1"/>
  </r>
  <r>
    <x v="1"/>
    <x v="2"/>
    <n v="-90.09"/>
    <x v="95"/>
    <s v="INSTITUTO NACIONAL DE METROLOGIA, QUALIDADE E TECNOLOGIA - INMETRO."/>
    <x v="2"/>
    <s v="' 294104116003593829 "/>
    <x v="2736"/>
    <x v="1"/>
    <x v="1"/>
    <x v="1"/>
    <x v="1"/>
    <x v="1"/>
    <x v="1"/>
    <s v="1 | 1"/>
    <x v="113"/>
    <n v="70011"/>
    <x v="1"/>
  </r>
  <r>
    <x v="1"/>
    <x v="2"/>
    <n v="-90.09"/>
    <x v="95"/>
    <s v="INSTITUTO NACIONAL DE METROLOGIA, QUALIDADE E TECNOLOGIA - INMETRO."/>
    <x v="2"/>
    <s v="'294104116003492291 "/>
    <x v="2737"/>
    <x v="1"/>
    <x v="1"/>
    <x v="1"/>
    <x v="1"/>
    <x v="1"/>
    <x v="1"/>
    <s v="1 | 1"/>
    <x v="113"/>
    <n v="70011"/>
    <x v="1"/>
  </r>
  <r>
    <x v="1"/>
    <x v="2"/>
    <n v="-90.09"/>
    <x v="95"/>
    <s v="INSTITUTO NACIONAL DE METROLOGIA, QUALIDADE E TECNOLOGIA - INMETRO."/>
    <x v="2"/>
    <s v="'294104116003492712"/>
    <x v="2738"/>
    <x v="1"/>
    <x v="1"/>
    <x v="1"/>
    <x v="1"/>
    <x v="1"/>
    <x v="1"/>
    <s v="1 | 1"/>
    <x v="113"/>
    <n v="70011"/>
    <x v="1"/>
  </r>
  <r>
    <x v="1"/>
    <x v="2"/>
    <n v="-90.09"/>
    <x v="95"/>
    <s v="INSTITUTO NACIONAL DE METROLOGIA, QUALIDADE E TECNOLOGIA - INMETRO."/>
    <x v="2"/>
    <s v="'294104116003492879"/>
    <x v="2739"/>
    <x v="1"/>
    <x v="1"/>
    <x v="1"/>
    <x v="1"/>
    <x v="1"/>
    <x v="1"/>
    <s v="1 | 1"/>
    <x v="113"/>
    <n v="70011"/>
    <x v="1"/>
  </r>
  <r>
    <x v="1"/>
    <x v="2"/>
    <n v="-90.09"/>
    <x v="95"/>
    <s v="INSTITUTO NACIONAL DE METROLOGIA, QUALIDADE E TECNOLOGIA - INMETRO."/>
    <x v="2"/>
    <s v="'294104116003492917"/>
    <x v="2740"/>
    <x v="1"/>
    <x v="1"/>
    <x v="1"/>
    <x v="1"/>
    <x v="1"/>
    <x v="1"/>
    <s v="1 | 1"/>
    <x v="113"/>
    <n v="70011"/>
    <x v="1"/>
  </r>
  <r>
    <x v="1"/>
    <x v="2"/>
    <n v="-90.09"/>
    <x v="95"/>
    <s v="INSTITUTO NACIONAL DE METROLOGIA, QUALIDADE E TECNOLOGIA - INMETRO."/>
    <x v="2"/>
    <s v="'294104116003492941"/>
    <x v="2741"/>
    <x v="1"/>
    <x v="1"/>
    <x v="1"/>
    <x v="1"/>
    <x v="1"/>
    <x v="1"/>
    <s v="1 | 1"/>
    <x v="113"/>
    <n v="70011"/>
    <x v="1"/>
  </r>
  <r>
    <x v="1"/>
    <x v="2"/>
    <n v="-90"/>
    <x v="11"/>
    <s v="ARLETE DE JESUS FERRAO DOS SANTOS 89191226791"/>
    <x v="7"/>
    <s v="'306"/>
    <x v="2571"/>
    <x v="5"/>
    <x v="5"/>
    <x v="2"/>
    <x v="2"/>
    <x v="10"/>
    <x v="8"/>
    <s v="1 | 1"/>
    <x v="13"/>
    <n v="3006"/>
    <x v="1"/>
  </r>
  <r>
    <x v="1"/>
    <x v="2"/>
    <n v="-89.84"/>
    <x v="98"/>
    <s v="ITAU UNIBANCO S.A."/>
    <x v="8"/>
    <s v="'1014772"/>
    <x v="1028"/>
    <x v="0"/>
    <x v="0"/>
    <x v="2"/>
    <x v="2"/>
    <x v="5"/>
    <x v="4"/>
    <s v="1 | 1"/>
    <x v="117"/>
    <n v="20011"/>
    <x v="1"/>
  </r>
  <r>
    <x v="1"/>
    <x v="2"/>
    <n v="-88.18"/>
    <x v="36"/>
    <s v="SUPRI MAIS SUPRIMENTOS LTDA"/>
    <x v="9"/>
    <s v="'12922"/>
    <x v="2742"/>
    <x v="30"/>
    <x v="6"/>
    <x v="2"/>
    <x v="2"/>
    <x v="10"/>
    <x v="8"/>
    <s v="1 | 1"/>
    <x v="43"/>
    <n v="3007"/>
    <x v="1"/>
  </r>
  <r>
    <x v="1"/>
    <x v="2"/>
    <n v="-86.73"/>
    <x v="56"/>
    <s v="PIRES E VIDAL ASSESSORIA E EMPREENDIMENTOS LTDA"/>
    <x v="7"/>
    <s v="'4160"/>
    <x v="2743"/>
    <x v="12"/>
    <x v="10"/>
    <x v="2"/>
    <x v="2"/>
    <x v="6"/>
    <x v="3"/>
    <s v="1 | 1"/>
    <x v="68"/>
    <n v="3005"/>
    <x v="1"/>
  </r>
  <r>
    <x v="1"/>
    <x v="2"/>
    <n v="-85.59"/>
    <x v="25"/>
    <s v="UTILAR DE BONSUCESSO LTDA"/>
    <x v="9"/>
    <s v="'2763"/>
    <x v="2744"/>
    <x v="2"/>
    <x v="2"/>
    <x v="2"/>
    <x v="2"/>
    <x v="7"/>
    <x v="5"/>
    <s v="1 | 3"/>
    <x v="30"/>
    <n v="4004"/>
    <x v="1"/>
  </r>
  <r>
    <x v="1"/>
    <x v="2"/>
    <n v="-85.59"/>
    <x v="25"/>
    <s v="UTILAR DE BONSUCESSO LTDA"/>
    <x v="9"/>
    <s v="'2763"/>
    <x v="2744"/>
    <x v="2"/>
    <x v="2"/>
    <x v="2"/>
    <x v="2"/>
    <x v="7"/>
    <x v="5"/>
    <s v="3 | 3"/>
    <x v="30"/>
    <n v="4004"/>
    <x v="1"/>
  </r>
  <r>
    <x v="1"/>
    <x v="2"/>
    <n v="-85.57"/>
    <x v="25"/>
    <s v="UTILAR DE BONSUCESSO LTDA"/>
    <x v="9"/>
    <s v="'2763"/>
    <x v="2744"/>
    <x v="2"/>
    <x v="2"/>
    <x v="2"/>
    <x v="2"/>
    <x v="7"/>
    <x v="5"/>
    <s v="2 | 3"/>
    <x v="30"/>
    <n v="4004"/>
    <x v="1"/>
  </r>
  <r>
    <x v="1"/>
    <x v="2"/>
    <n v="-85.36"/>
    <x v="86"/>
    <s v="PENSAO ALIMENTICIA"/>
    <x v="3"/>
    <s v="'1015166"/>
    <x v="2221"/>
    <x v="29"/>
    <x v="19"/>
    <x v="1"/>
    <x v="1"/>
    <x v="2"/>
    <x v="2"/>
    <s v="2 | 1"/>
    <x v="104"/>
    <n v="60012"/>
    <x v="1"/>
  </r>
  <r>
    <x v="1"/>
    <x v="2"/>
    <n v="-83.24"/>
    <x v="30"/>
    <s v="SECRETARIA DA RECEITA FEDERAL DO BRASIL - RFB"/>
    <x v="4"/>
    <s v="'1015386"/>
    <x v="2252"/>
    <x v="29"/>
    <x v="19"/>
    <x v="1"/>
    <x v="1"/>
    <x v="16"/>
    <x v="12"/>
    <s v="1 | 1"/>
    <x v="90"/>
    <n v="60014"/>
    <x v="1"/>
  </r>
  <r>
    <x v="1"/>
    <x v="2"/>
    <n v="-82.11"/>
    <x v="20"/>
    <s v="UNIMED-RIO COOPERATIVA DE TRABALHO MEDICO DO RIO DE JANEIRO LTDA"/>
    <x v="7"/>
    <s v="'34370755"/>
    <x v="2455"/>
    <x v="29"/>
    <x v="19"/>
    <x v="1"/>
    <x v="1"/>
    <x v="3"/>
    <x v="3"/>
    <s v="1 | 1"/>
    <x v="24"/>
    <n v="60014"/>
    <x v="1"/>
  </r>
  <r>
    <x v="1"/>
    <x v="2"/>
    <n v="-82.11"/>
    <x v="20"/>
    <s v="UNIMED-RIO COOPERATIVA DE TRABALHO MEDICO DO RIO DE JANEIRO LTDA"/>
    <x v="7"/>
    <s v="'34370757"/>
    <x v="2680"/>
    <x v="18"/>
    <x v="13"/>
    <x v="2"/>
    <x v="2"/>
    <x v="6"/>
    <x v="3"/>
    <s v="1 | 1"/>
    <x v="23"/>
    <n v="4001"/>
    <x v="1"/>
  </r>
  <r>
    <x v="1"/>
    <x v="2"/>
    <n v="-80"/>
    <x v="19"/>
    <s v="JULIANA ALVES JATOBA COSTA 12492098702"/>
    <x v="9"/>
    <s v="'6356996"/>
    <x v="2745"/>
    <x v="31"/>
    <x v="7"/>
    <x v="2"/>
    <x v="2"/>
    <x v="10"/>
    <x v="8"/>
    <s v="1 | 1"/>
    <x v="22"/>
    <n v="8007"/>
    <x v="1"/>
  </r>
  <r>
    <x v="1"/>
    <x v="2"/>
    <n v="-79.900000000000006"/>
    <x v="11"/>
    <s v="UBER DO BRASIL TECNOLOGIA LTDA."/>
    <x v="6"/>
    <s v="'1015320"/>
    <x v="2746"/>
    <x v="5"/>
    <x v="5"/>
    <x v="2"/>
    <x v="2"/>
    <x v="10"/>
    <x v="8"/>
    <s v="1 | 1"/>
    <x v="13"/>
    <n v="3006"/>
    <x v="1"/>
  </r>
  <r>
    <x v="1"/>
    <x v="2"/>
    <n v="-79.08"/>
    <x v="19"/>
    <s v="EKO TRANSPORTES E RECOLHIMENTO DE RESIDUOS LTDA"/>
    <x v="6"/>
    <s v="'1015069"/>
    <x v="2747"/>
    <x v="10"/>
    <x v="9"/>
    <x v="2"/>
    <x v="2"/>
    <x v="10"/>
    <x v="8"/>
    <s v="1 | 1"/>
    <x v="22"/>
    <n v="8001"/>
    <x v="1"/>
  </r>
  <r>
    <x v="1"/>
    <x v="2"/>
    <n v="-78.98"/>
    <x v="62"/>
    <s v="FUNDO DE GARANTIA DO TEMPO DE SERVICO"/>
    <x v="4"/>
    <s v="'1014671"/>
    <x v="2748"/>
    <x v="29"/>
    <x v="19"/>
    <x v="1"/>
    <x v="1"/>
    <x v="16"/>
    <x v="12"/>
    <s v="1 | 1"/>
    <x v="74"/>
    <n v="60011"/>
    <x v="1"/>
  </r>
  <r>
    <x v="1"/>
    <x v="2"/>
    <n v="-76.760000000000005"/>
    <x v="19"/>
    <s v="EKO TRANSPORTES E RECOLHIMENTO DE RESIDUOS LTDA"/>
    <x v="6"/>
    <s v="'1014800"/>
    <x v="2674"/>
    <x v="31"/>
    <x v="7"/>
    <x v="2"/>
    <x v="2"/>
    <x v="10"/>
    <x v="8"/>
    <s v="1 | 1"/>
    <x v="22"/>
    <n v="8007"/>
    <x v="1"/>
  </r>
  <r>
    <x v="1"/>
    <x v="2"/>
    <n v="-75.66"/>
    <x v="19"/>
    <s v="EKO TRANSPORTES E RECOLHIMENTO DE RESIDUOS LTDA"/>
    <x v="6"/>
    <s v="'1015377"/>
    <x v="2749"/>
    <x v="3"/>
    <x v="3"/>
    <x v="2"/>
    <x v="2"/>
    <x v="10"/>
    <x v="8"/>
    <s v="1 | 1"/>
    <x v="22"/>
    <n v="40026"/>
    <x v="1"/>
  </r>
  <r>
    <x v="1"/>
    <x v="2"/>
    <n v="-75"/>
    <x v="46"/>
    <s v="SECRETARIA DA RECEITA FEDERAL DO BRASIL - RFB"/>
    <x v="4"/>
    <s v="'1015138"/>
    <x v="2750"/>
    <x v="0"/>
    <x v="0"/>
    <x v="8"/>
    <x v="8"/>
    <x v="19"/>
    <x v="15"/>
    <s v="1 | 1"/>
    <x v="55"/>
    <n v="2001"/>
    <x v="1"/>
  </r>
  <r>
    <x v="1"/>
    <x v="2"/>
    <n v="-74.95"/>
    <x v="36"/>
    <s v="QCEQUE VARIEDADES COMERCIO DE MATERIAIS LTDA"/>
    <x v="9"/>
    <s v="'5127"/>
    <x v="2751"/>
    <x v="30"/>
    <x v="6"/>
    <x v="2"/>
    <x v="2"/>
    <x v="10"/>
    <x v="8"/>
    <s v="1 | 1"/>
    <x v="43"/>
    <n v="3007"/>
    <x v="1"/>
  </r>
  <r>
    <x v="1"/>
    <x v="2"/>
    <n v="-74.16"/>
    <x v="36"/>
    <s v="SEED IMPORTACAO E DISTRIBUICAO DE PRODUTOS DE SEGURANCA ELETRONICA LTDA"/>
    <x v="9"/>
    <s v="'12560"/>
    <x v="2752"/>
    <x v="7"/>
    <x v="6"/>
    <x v="2"/>
    <x v="2"/>
    <x v="10"/>
    <x v="8"/>
    <s v="1 | 1"/>
    <x v="43"/>
    <n v="3008"/>
    <x v="1"/>
  </r>
  <r>
    <x v="1"/>
    <x v="2"/>
    <n v="-73.63"/>
    <x v="30"/>
    <s v="SECRETARIA DA RECEITA FEDERAL DO BRASIL - RFB"/>
    <x v="4"/>
    <s v="'1015386"/>
    <x v="2252"/>
    <x v="29"/>
    <x v="19"/>
    <x v="1"/>
    <x v="1"/>
    <x v="16"/>
    <x v="12"/>
    <s v="1 | 1"/>
    <x v="90"/>
    <n v="60013"/>
    <x v="1"/>
  </r>
  <r>
    <x v="1"/>
    <x v="2"/>
    <n v="-70.489999999999995"/>
    <x v="46"/>
    <s v="SECRETARIA DA RECEITA FEDERAL DO BRASIL - RFB"/>
    <x v="4"/>
    <s v="'1015223"/>
    <x v="2753"/>
    <x v="0"/>
    <x v="0"/>
    <x v="8"/>
    <x v="8"/>
    <x v="19"/>
    <x v="15"/>
    <s v="1 | 1"/>
    <x v="55"/>
    <n v="20011"/>
    <x v="1"/>
  </r>
  <r>
    <x v="1"/>
    <x v="2"/>
    <n v="-70.38"/>
    <x v="20"/>
    <s v="UNIMED-RIO COOPERATIVA DE TRABALHO MEDICO DO RIO DE JANEIRO LTDA"/>
    <x v="7"/>
    <s v="'34370754"/>
    <x v="2576"/>
    <x v="11"/>
    <x v="6"/>
    <x v="2"/>
    <x v="2"/>
    <x v="6"/>
    <x v="3"/>
    <s v="1 | 1"/>
    <x v="23"/>
    <n v="8004"/>
    <x v="1"/>
  </r>
  <r>
    <x v="1"/>
    <x v="2"/>
    <n v="-70.38"/>
    <x v="20"/>
    <s v="UNIMED-RIO COOPERATIVA DE TRABALHO MEDICO DO RIO DE JANEIRO LTDA"/>
    <x v="7"/>
    <s v="'34370757"/>
    <x v="2680"/>
    <x v="19"/>
    <x v="14"/>
    <x v="2"/>
    <x v="2"/>
    <x v="6"/>
    <x v="3"/>
    <s v="1 | 1"/>
    <x v="23"/>
    <n v="3003"/>
    <x v="1"/>
  </r>
  <r>
    <x v="1"/>
    <x v="2"/>
    <n v="-70.38"/>
    <x v="20"/>
    <s v="UNIMED-RIO COOPERATIVA DE TRABALHO MEDICO DO RIO DE JANEIRO LTDA"/>
    <x v="7"/>
    <s v="'34370757"/>
    <x v="2680"/>
    <x v="21"/>
    <x v="15"/>
    <x v="2"/>
    <x v="2"/>
    <x v="6"/>
    <x v="3"/>
    <s v="1 | 1"/>
    <x v="23"/>
    <n v="3004"/>
    <x v="1"/>
  </r>
  <r>
    <x v="1"/>
    <x v="2"/>
    <n v="-70"/>
    <x v="32"/>
    <s v="EKO TRANSPORTES E RECOLHIMENTO DE RESIDUOS LTDA"/>
    <x v="6"/>
    <s v="'1015480"/>
    <x v="2706"/>
    <x v="19"/>
    <x v="14"/>
    <x v="2"/>
    <x v="2"/>
    <x v="12"/>
    <x v="10"/>
    <s v="1 | 1"/>
    <x v="37"/>
    <n v="3003"/>
    <x v="1"/>
  </r>
  <r>
    <x v="1"/>
    <x v="2"/>
    <n v="-69.599999999999994"/>
    <x v="121"/>
    <s v="RECUPERADORA DE PECAS NOVA IRAJA LTDA"/>
    <x v="7"/>
    <s v="'5683-Juros"/>
    <x v="1304"/>
    <x v="1"/>
    <x v="1"/>
    <x v="2"/>
    <x v="2"/>
    <x v="5"/>
    <x v="4"/>
    <s v="1 | 1"/>
    <x v="143"/>
    <n v="7001"/>
    <x v="1"/>
  </r>
  <r>
    <x v="1"/>
    <x v="2"/>
    <n v="-69.150000000000006"/>
    <x v="48"/>
    <s v="CONDOMINIO DO CENTRO DE ABAST DO EST DA GUANABARA"/>
    <x v="2"/>
    <s v="'131748"/>
    <x v="2511"/>
    <x v="2"/>
    <x v="2"/>
    <x v="2"/>
    <x v="2"/>
    <x v="7"/>
    <x v="5"/>
    <s v="1 | 1"/>
    <x v="86"/>
    <n v="4004"/>
    <x v="1"/>
  </r>
  <r>
    <x v="1"/>
    <x v="2"/>
    <n v="-69"/>
    <x v="11"/>
    <s v="EKO TRANSPORTES E RECOLHIMENTO DE RESIDUOS LTDA"/>
    <x v="6"/>
    <s v="'1014706"/>
    <x v="2754"/>
    <x v="5"/>
    <x v="5"/>
    <x v="2"/>
    <x v="2"/>
    <x v="10"/>
    <x v="8"/>
    <s v="1 | 1"/>
    <x v="13"/>
    <n v="3006"/>
    <x v="1"/>
  </r>
  <r>
    <x v="1"/>
    <x v="2"/>
    <n v="-69"/>
    <x v="11"/>
    <s v="JULIANA ALVES JATOBA COSTA 12492098702"/>
    <x v="9"/>
    <s v="'6220834"/>
    <x v="2755"/>
    <x v="5"/>
    <x v="5"/>
    <x v="2"/>
    <x v="2"/>
    <x v="10"/>
    <x v="8"/>
    <s v="1 | 1"/>
    <x v="13"/>
    <n v="3006"/>
    <x v="1"/>
  </r>
  <r>
    <x v="1"/>
    <x v="2"/>
    <n v="-69"/>
    <x v="11"/>
    <s v="JULIANA ALVES JATOBA COSTA 12492098702"/>
    <x v="9"/>
    <s v="'6277349"/>
    <x v="2660"/>
    <x v="5"/>
    <x v="5"/>
    <x v="2"/>
    <x v="2"/>
    <x v="10"/>
    <x v="8"/>
    <s v="1 | 1"/>
    <x v="13"/>
    <n v="3006"/>
    <x v="1"/>
  </r>
  <r>
    <x v="1"/>
    <x v="2"/>
    <n v="-68.7"/>
    <x v="11"/>
    <s v="UBER DO BRASIL TECNOLOGIA LTDA."/>
    <x v="6"/>
    <s v="'1015009"/>
    <x v="2756"/>
    <x v="5"/>
    <x v="5"/>
    <x v="2"/>
    <x v="2"/>
    <x v="10"/>
    <x v="8"/>
    <s v="1 | 1"/>
    <x v="13"/>
    <n v="3006"/>
    <x v="1"/>
  </r>
  <r>
    <x v="1"/>
    <x v="2"/>
    <n v="-68"/>
    <x v="50"/>
    <s v="GRANVIA AUTO PECAS LTDA"/>
    <x v="9"/>
    <s v="'108866"/>
    <x v="2757"/>
    <x v="1"/>
    <x v="1"/>
    <x v="1"/>
    <x v="1"/>
    <x v="1"/>
    <x v="1"/>
    <s v="1 | 1"/>
    <x v="62"/>
    <n v="70011"/>
    <x v="1"/>
  </r>
  <r>
    <x v="1"/>
    <x v="2"/>
    <n v="-67.94"/>
    <x v="11"/>
    <s v="PARCO COMERCIO E SERVICOS LTDA"/>
    <x v="9"/>
    <s v="'41934"/>
    <x v="2588"/>
    <x v="5"/>
    <x v="5"/>
    <x v="2"/>
    <x v="2"/>
    <x v="10"/>
    <x v="8"/>
    <s v="1 | 1"/>
    <x v="13"/>
    <n v="3006"/>
    <x v="1"/>
  </r>
  <r>
    <x v="1"/>
    <x v="2"/>
    <n v="-67.34"/>
    <x v="30"/>
    <s v="SECRETARIA DA RECEITA FEDERAL DO BRASIL - RFB"/>
    <x v="4"/>
    <s v="'1015386"/>
    <x v="2252"/>
    <x v="9"/>
    <x v="8"/>
    <x v="2"/>
    <x v="2"/>
    <x v="14"/>
    <x v="12"/>
    <s v="1 | 1"/>
    <x v="35"/>
    <n v="8002"/>
    <x v="1"/>
  </r>
  <r>
    <x v="1"/>
    <x v="2"/>
    <n v="-66"/>
    <x v="50"/>
    <s v="IMPERIO DIESEL AUTO-PECAS E COMERCIO"/>
    <x v="9"/>
    <s v="'137231"/>
    <x v="1970"/>
    <x v="1"/>
    <x v="1"/>
    <x v="1"/>
    <x v="1"/>
    <x v="1"/>
    <x v="1"/>
    <s v="1 | 1"/>
    <x v="62"/>
    <n v="70011"/>
    <x v="1"/>
  </r>
  <r>
    <x v="1"/>
    <x v="2"/>
    <n v="-65.88"/>
    <x v="31"/>
    <s v="CONDOMINIO DO CENTRO DE ABAST DO EST DA GUANABARA"/>
    <x v="2"/>
    <s v="'131773"/>
    <x v="2512"/>
    <x v="2"/>
    <x v="2"/>
    <x v="2"/>
    <x v="2"/>
    <x v="7"/>
    <x v="5"/>
    <s v="1 | 1"/>
    <x v="115"/>
    <n v="4004"/>
    <x v="1"/>
  </r>
  <r>
    <x v="1"/>
    <x v="2"/>
    <n v="-65.8"/>
    <x v="62"/>
    <s v="FUNDO DE GARANTIA DO TEMPO DE SERVICO"/>
    <x v="4"/>
    <s v="'1014752"/>
    <x v="2758"/>
    <x v="29"/>
    <x v="19"/>
    <x v="1"/>
    <x v="1"/>
    <x v="16"/>
    <x v="12"/>
    <s v="1 | 1"/>
    <x v="74"/>
    <n v="60011"/>
    <x v="1"/>
  </r>
  <r>
    <x v="1"/>
    <x v="2"/>
    <n v="-65.5"/>
    <x v="61"/>
    <s v="COMERCIAL ELETRICA P.J.LTDA"/>
    <x v="9"/>
    <s v="'428202"/>
    <x v="2212"/>
    <x v="4"/>
    <x v="4"/>
    <x v="1"/>
    <x v="1"/>
    <x v="8"/>
    <x v="6"/>
    <s v="1 | 1"/>
    <x v="73"/>
    <n v="40031"/>
    <x v="1"/>
  </r>
  <r>
    <x v="1"/>
    <x v="2"/>
    <n v="-62.78"/>
    <x v="19"/>
    <s v="EKO TRANSPORTES E RECOLHIMENTO DE RESIDUOS LTDA"/>
    <x v="6"/>
    <s v="'1015380"/>
    <x v="2759"/>
    <x v="3"/>
    <x v="3"/>
    <x v="2"/>
    <x v="2"/>
    <x v="10"/>
    <x v="8"/>
    <s v="1 | 1"/>
    <x v="22"/>
    <n v="40026"/>
    <x v="1"/>
  </r>
  <r>
    <x v="1"/>
    <x v="2"/>
    <n v="-62.7"/>
    <x v="49"/>
    <s v="IPE CASA DA CONSTRUCAO LTDA"/>
    <x v="9"/>
    <s v="'19681"/>
    <x v="2619"/>
    <x v="11"/>
    <x v="6"/>
    <x v="2"/>
    <x v="2"/>
    <x v="7"/>
    <x v="5"/>
    <s v="1 | 1"/>
    <x v="60"/>
    <n v="8004"/>
    <x v="1"/>
  </r>
  <r>
    <x v="1"/>
    <x v="2"/>
    <n v="-62.36"/>
    <x v="27"/>
    <s v="FUNDO DE GARANTIA DO TEMPO DE SERVICO"/>
    <x v="4"/>
    <s v="'1014625"/>
    <x v="2760"/>
    <x v="29"/>
    <x v="19"/>
    <x v="1"/>
    <x v="1"/>
    <x v="16"/>
    <x v="12"/>
    <s v="1 | 1"/>
    <x v="42"/>
    <n v="60011"/>
    <x v="1"/>
  </r>
  <r>
    <x v="1"/>
    <x v="2"/>
    <n v="-60.49"/>
    <x v="39"/>
    <s v="RIOPAR PARTICIPACOES S.A."/>
    <x v="2"/>
    <s v="'73394573"/>
    <x v="2761"/>
    <x v="16"/>
    <x v="11"/>
    <x v="1"/>
    <x v="1"/>
    <x v="3"/>
    <x v="3"/>
    <s v="1 | 1"/>
    <x v="58"/>
    <n v="7002"/>
    <x v="1"/>
  </r>
  <r>
    <x v="1"/>
    <x v="2"/>
    <n v="-58.65"/>
    <x v="20"/>
    <s v="UNIMED-RIO COOPERATIVA DE TRABALHO MEDICO DO RIO DE JANEIRO LTDA"/>
    <x v="7"/>
    <s v="'34370754"/>
    <x v="2576"/>
    <x v="16"/>
    <x v="11"/>
    <x v="1"/>
    <x v="1"/>
    <x v="3"/>
    <x v="3"/>
    <s v="1 | 1"/>
    <x v="24"/>
    <n v="7002"/>
    <x v="1"/>
  </r>
  <r>
    <x v="1"/>
    <x v="2"/>
    <n v="-58.65"/>
    <x v="20"/>
    <s v="UNIMED-RIO COOPERATIVA DE TRABALHO MEDICO DO RIO DE JANEIRO LTDA"/>
    <x v="7"/>
    <s v="'34370754"/>
    <x v="2576"/>
    <x v="6"/>
    <x v="1"/>
    <x v="1"/>
    <x v="1"/>
    <x v="3"/>
    <x v="3"/>
    <s v="1 | 1"/>
    <x v="24"/>
    <n v="7003"/>
    <x v="1"/>
  </r>
  <r>
    <x v="1"/>
    <x v="2"/>
    <n v="-58.65"/>
    <x v="20"/>
    <s v="UNIMED-RIO COOPERATIVA DE TRABALHO MEDICO DO RIO DE JANEIRO LTDA"/>
    <x v="7"/>
    <s v="'34370756"/>
    <x v="2720"/>
    <x v="29"/>
    <x v="19"/>
    <x v="1"/>
    <x v="1"/>
    <x v="3"/>
    <x v="3"/>
    <s v="1 | 1"/>
    <x v="24"/>
    <n v="60013"/>
    <x v="1"/>
  </r>
  <r>
    <x v="1"/>
    <x v="2"/>
    <n v="-58.65"/>
    <x v="20"/>
    <s v="UNIMED-RIO COOPERATIVA DE TRABALHO MEDICO DO RIO DE JANEIRO LTDA"/>
    <x v="7"/>
    <s v="'34370757"/>
    <x v="2680"/>
    <x v="4"/>
    <x v="4"/>
    <x v="2"/>
    <x v="2"/>
    <x v="6"/>
    <x v="3"/>
    <s v="1 | 1"/>
    <x v="23"/>
    <n v="40036"/>
    <x v="1"/>
  </r>
  <r>
    <x v="1"/>
    <x v="2"/>
    <n v="-58.65"/>
    <x v="97"/>
    <s v="UNIMED-RIO COOPERATIVA DE TRABALHO MEDICO DO RIO DE JANEIRO LTDA"/>
    <x v="7"/>
    <s v="'34370754"/>
    <x v="2576"/>
    <x v="33"/>
    <x v="16"/>
    <x v="9"/>
    <x v="9"/>
    <x v="20"/>
    <x v="16"/>
    <s v="1 | 1"/>
    <x v="116"/>
    <n v="9001"/>
    <x v="1"/>
  </r>
  <r>
    <x v="1"/>
    <x v="2"/>
    <n v="-58.42"/>
    <x v="46"/>
    <s v="SECRETARIA DA RECEITA FEDERAL DO BRASIL - RFB"/>
    <x v="4"/>
    <s v="'1015246"/>
    <x v="2762"/>
    <x v="0"/>
    <x v="0"/>
    <x v="8"/>
    <x v="8"/>
    <x v="19"/>
    <x v="15"/>
    <s v="1 | 1"/>
    <x v="55"/>
    <n v="20011"/>
    <x v="1"/>
  </r>
  <r>
    <x v="1"/>
    <x v="2"/>
    <n v="-55.98"/>
    <x v="92"/>
    <s v="BMB MATERIAL DE CONSTRUCAO S.A."/>
    <x v="9"/>
    <s v="'77265"/>
    <x v="2763"/>
    <x v="32"/>
    <x v="16"/>
    <x v="4"/>
    <x v="4"/>
    <x v="11"/>
    <x v="9"/>
    <s v="1 | 1"/>
    <x v="110"/>
    <n v="2003"/>
    <x v="1"/>
  </r>
  <r>
    <x v="1"/>
    <x v="2"/>
    <n v="-55"/>
    <x v="98"/>
    <s v="CAIXA ECONOMICA FEDERAL"/>
    <x v="8"/>
    <s v="'1014998"/>
    <x v="1001"/>
    <x v="0"/>
    <x v="0"/>
    <x v="2"/>
    <x v="2"/>
    <x v="5"/>
    <x v="4"/>
    <s v="1 | 1"/>
    <x v="117"/>
    <n v="20011"/>
    <x v="1"/>
  </r>
  <r>
    <x v="1"/>
    <x v="2"/>
    <n v="-54.97"/>
    <x v="19"/>
    <s v="UBER DO BRASIL TECNOLOGIA LTDA."/>
    <x v="6"/>
    <s v="'1014924"/>
    <x v="2764"/>
    <x v="31"/>
    <x v="7"/>
    <x v="2"/>
    <x v="2"/>
    <x v="10"/>
    <x v="8"/>
    <s v="1 | 1"/>
    <x v="22"/>
    <n v="8007"/>
    <x v="1"/>
  </r>
  <r>
    <x v="1"/>
    <x v="2"/>
    <n v="-54.84"/>
    <x v="30"/>
    <s v="SECRETARIA DA RECEITA FEDERAL DO BRASIL - RFB"/>
    <x v="4"/>
    <s v="'1015346"/>
    <x v="2293"/>
    <x v="27"/>
    <x v="19"/>
    <x v="1"/>
    <x v="1"/>
    <x v="16"/>
    <x v="12"/>
    <s v="1 | 1"/>
    <x v="90"/>
    <n v="60021"/>
    <x v="1"/>
  </r>
  <r>
    <x v="1"/>
    <x v="2"/>
    <n v="-53.76"/>
    <x v="35"/>
    <s v="SECRETARIA DA RECEITA FEDERAL DO BRASIL - RFB"/>
    <x v="4"/>
    <s v="'1015387"/>
    <x v="2073"/>
    <x v="17"/>
    <x v="2"/>
    <x v="1"/>
    <x v="1"/>
    <x v="16"/>
    <x v="12"/>
    <s v="1 | 1"/>
    <x v="47"/>
    <n v="5006"/>
    <x v="1"/>
  </r>
  <r>
    <x v="1"/>
    <x v="2"/>
    <n v="-53.3"/>
    <x v="42"/>
    <s v="C.H. SANTANA ELETRONICOS"/>
    <x v="9"/>
    <s v="'46943"/>
    <x v="2765"/>
    <x v="24"/>
    <x v="17"/>
    <x v="2"/>
    <x v="2"/>
    <x v="10"/>
    <x v="8"/>
    <s v="1 | 3"/>
    <x v="51"/>
    <n v="8006"/>
    <x v="1"/>
  </r>
  <r>
    <x v="1"/>
    <x v="2"/>
    <n v="-53.3"/>
    <x v="42"/>
    <s v="C.H. SANTANA ELETRONICOS"/>
    <x v="9"/>
    <s v="'46943"/>
    <x v="2765"/>
    <x v="24"/>
    <x v="17"/>
    <x v="2"/>
    <x v="2"/>
    <x v="10"/>
    <x v="8"/>
    <s v="2 | 3"/>
    <x v="51"/>
    <n v="8006"/>
    <x v="1"/>
  </r>
  <r>
    <x v="1"/>
    <x v="2"/>
    <n v="-53.3"/>
    <x v="42"/>
    <s v="C.H. SANTANA ELETRONICOS"/>
    <x v="9"/>
    <s v="'46943"/>
    <x v="2765"/>
    <x v="24"/>
    <x v="17"/>
    <x v="2"/>
    <x v="2"/>
    <x v="10"/>
    <x v="8"/>
    <s v="3 | 3"/>
    <x v="51"/>
    <n v="8006"/>
    <x v="1"/>
  </r>
  <r>
    <x v="1"/>
    <x v="2"/>
    <n v="-52.65"/>
    <x v="98"/>
    <s v="ITAU UNIBANCO S.A."/>
    <x v="8"/>
    <s v="'20230306004-TAR"/>
    <x v="1216"/>
    <x v="0"/>
    <x v="0"/>
    <x v="2"/>
    <x v="2"/>
    <x v="5"/>
    <x v="4"/>
    <s v="1 | 1"/>
    <x v="117"/>
    <n v="20011"/>
    <x v="1"/>
  </r>
  <r>
    <x v="1"/>
    <x v="2"/>
    <n v="-52.4"/>
    <x v="62"/>
    <s v="FUNDO DE GARANTIA DO TEMPO DE SERVICO"/>
    <x v="4"/>
    <s v="'1014675"/>
    <x v="2766"/>
    <x v="17"/>
    <x v="2"/>
    <x v="1"/>
    <x v="1"/>
    <x v="16"/>
    <x v="12"/>
    <s v="1 | 1"/>
    <x v="74"/>
    <n v="5006"/>
    <x v="1"/>
  </r>
  <r>
    <x v="1"/>
    <x v="2"/>
    <n v="-52.4"/>
    <x v="98"/>
    <s v="ITAU UNIBANCO S.A."/>
    <x v="8"/>
    <s v="'20230313001-TAR"/>
    <x v="1273"/>
    <x v="0"/>
    <x v="0"/>
    <x v="2"/>
    <x v="2"/>
    <x v="5"/>
    <x v="4"/>
    <s v="1 | 1"/>
    <x v="117"/>
    <n v="20011"/>
    <x v="1"/>
  </r>
  <r>
    <x v="1"/>
    <x v="2"/>
    <n v="-51.88"/>
    <x v="30"/>
    <s v="SECRETARIA DA RECEITA FEDERAL DO BRASIL - RFB"/>
    <x v="4"/>
    <s v="'1015386"/>
    <x v="2252"/>
    <x v="12"/>
    <x v="10"/>
    <x v="2"/>
    <x v="2"/>
    <x v="14"/>
    <x v="12"/>
    <s v="1 | 1"/>
    <x v="35"/>
    <n v="3005"/>
    <x v="1"/>
  </r>
  <r>
    <x v="1"/>
    <x v="2"/>
    <n v="-51.28"/>
    <x v="23"/>
    <s v="BMB MATERIAL DE CONSTRUCAO S.A."/>
    <x v="9"/>
    <s v="'612252"/>
    <x v="2767"/>
    <x v="27"/>
    <x v="19"/>
    <x v="1"/>
    <x v="1"/>
    <x v="8"/>
    <x v="6"/>
    <s v="1 | 1"/>
    <x v="28"/>
    <n v="6002"/>
    <x v="1"/>
  </r>
  <r>
    <x v="1"/>
    <x v="2"/>
    <n v="-50.9"/>
    <x v="11"/>
    <s v="UBER DO BRASIL TECNOLOGIA LTDA."/>
    <x v="6"/>
    <s v="'1014556"/>
    <x v="2768"/>
    <x v="5"/>
    <x v="5"/>
    <x v="2"/>
    <x v="2"/>
    <x v="10"/>
    <x v="8"/>
    <s v="1 | 1"/>
    <x v="13"/>
    <n v="3006"/>
    <x v="1"/>
  </r>
  <r>
    <x v="1"/>
    <x v="2"/>
    <n v="-50.83"/>
    <x v="121"/>
    <s v="BANCO BRADESCO S.A."/>
    <x v="8"/>
    <s v="'701018975-Juros"/>
    <x v="1304"/>
    <x v="0"/>
    <x v="0"/>
    <x v="2"/>
    <x v="2"/>
    <x v="5"/>
    <x v="4"/>
    <s v="1 | 1"/>
    <x v="143"/>
    <n v="20011"/>
    <x v="0"/>
  </r>
  <r>
    <x v="1"/>
    <x v="2"/>
    <n v="-50"/>
    <x v="39"/>
    <s v="EKO TRANSPORTES E RECOLHIMENTO DE RESIDUOS LTDA"/>
    <x v="6"/>
    <s v="'1014469"/>
    <x v="2769"/>
    <x v="7"/>
    <x v="6"/>
    <x v="1"/>
    <x v="1"/>
    <x v="3"/>
    <x v="3"/>
    <s v="1 | 1"/>
    <x v="58"/>
    <n v="3008"/>
    <x v="1"/>
  </r>
  <r>
    <x v="1"/>
    <x v="2"/>
    <n v="-50"/>
    <x v="5"/>
    <s v="EMPORIO MEGA 100 COMERCIO DE ALIMENTOS S.A."/>
    <x v="9"/>
    <s v="'61299"/>
    <x v="673"/>
    <x v="8"/>
    <x v="7"/>
    <x v="2"/>
    <x v="2"/>
    <x v="6"/>
    <x v="3"/>
    <s v="2 | 2"/>
    <x v="61"/>
    <n v="8003"/>
    <x v="1"/>
  </r>
  <r>
    <x v="1"/>
    <x v="2"/>
    <n v="-50"/>
    <x v="5"/>
    <s v="EMPORIO MEGA 100 COMERCIO DE ALIMENTOS S.A."/>
    <x v="9"/>
    <s v="'61299"/>
    <x v="673"/>
    <x v="16"/>
    <x v="11"/>
    <x v="1"/>
    <x v="1"/>
    <x v="3"/>
    <x v="3"/>
    <s v="1 | 2"/>
    <x v="6"/>
    <n v="7002"/>
    <x v="1"/>
  </r>
  <r>
    <x v="1"/>
    <x v="2"/>
    <n v="-50"/>
    <x v="5"/>
    <s v="EMPORIO MEGA 100 COMERCIO DE ALIMENTOS S.A."/>
    <x v="9"/>
    <s v="'61299"/>
    <x v="673"/>
    <x v="8"/>
    <x v="7"/>
    <x v="2"/>
    <x v="2"/>
    <x v="6"/>
    <x v="3"/>
    <s v="1 | 2"/>
    <x v="61"/>
    <n v="8003"/>
    <x v="1"/>
  </r>
  <r>
    <x v="1"/>
    <x v="2"/>
    <n v="-50"/>
    <x v="5"/>
    <s v="EMPORIO MEGA 100 COMERCIO DE ALIMENTOS S.A."/>
    <x v="9"/>
    <s v="'61299"/>
    <x v="673"/>
    <x v="16"/>
    <x v="11"/>
    <x v="1"/>
    <x v="1"/>
    <x v="3"/>
    <x v="3"/>
    <s v="2 | 2"/>
    <x v="6"/>
    <n v="7002"/>
    <x v="1"/>
  </r>
  <r>
    <x v="1"/>
    <x v="2"/>
    <n v="-48.6"/>
    <x v="17"/>
    <s v="GOOGLE BRASIL INTERNET LTDA."/>
    <x v="2"/>
    <s v="'1014609"/>
    <x v="1229"/>
    <x v="10"/>
    <x v="9"/>
    <x v="2"/>
    <x v="2"/>
    <x v="10"/>
    <x v="8"/>
    <s v="1 | 1"/>
    <x v="20"/>
    <n v="8001"/>
    <x v="1"/>
  </r>
  <r>
    <x v="1"/>
    <x v="2"/>
    <n v="-48.4"/>
    <x v="19"/>
    <s v="BAR E LANCHONETE NOVA VILA REAL DE BENFICA LTDA"/>
    <x v="9"/>
    <s v="'55483"/>
    <x v="2043"/>
    <x v="11"/>
    <x v="6"/>
    <x v="2"/>
    <x v="2"/>
    <x v="10"/>
    <x v="8"/>
    <s v="1 | 1"/>
    <x v="22"/>
    <n v="8004"/>
    <x v="1"/>
  </r>
  <r>
    <x v="1"/>
    <x v="2"/>
    <n v="-48.4"/>
    <x v="100"/>
    <s v="EKO TRANSPORTES E RECOLHIMENTO DE RESIDUOS LTDA"/>
    <x v="6"/>
    <s v="'1014890"/>
    <x v="2770"/>
    <x v="29"/>
    <x v="19"/>
    <x v="1"/>
    <x v="1"/>
    <x v="1"/>
    <x v="1"/>
    <s v="1 | 1"/>
    <x v="119"/>
    <n v="6001"/>
    <x v="1"/>
  </r>
  <r>
    <x v="1"/>
    <x v="2"/>
    <n v="-47.5"/>
    <x v="11"/>
    <s v="UBER DO BRASIL TECNOLOGIA LTDA."/>
    <x v="6"/>
    <s v="'1015040"/>
    <x v="2756"/>
    <x v="5"/>
    <x v="5"/>
    <x v="2"/>
    <x v="2"/>
    <x v="10"/>
    <x v="8"/>
    <s v="1 | 1"/>
    <x v="13"/>
    <n v="3006"/>
    <x v="1"/>
  </r>
  <r>
    <x v="1"/>
    <x v="2"/>
    <n v="-47.5"/>
    <x v="11"/>
    <s v="UBER DO BRASIL TECNOLOGIA LTDA."/>
    <x v="2"/>
    <s v="'1014702"/>
    <x v="2771"/>
    <x v="5"/>
    <x v="5"/>
    <x v="2"/>
    <x v="2"/>
    <x v="10"/>
    <x v="8"/>
    <s v="1 | 1"/>
    <x v="13"/>
    <n v="3006"/>
    <x v="1"/>
  </r>
  <r>
    <x v="1"/>
    <x v="2"/>
    <n v="-46.98"/>
    <x v="30"/>
    <s v="SECRETARIA DA RECEITA FEDERAL DO BRASIL - RFB"/>
    <x v="4"/>
    <s v="'1015348"/>
    <x v="2160"/>
    <x v="18"/>
    <x v="13"/>
    <x v="2"/>
    <x v="2"/>
    <x v="14"/>
    <x v="12"/>
    <s v="1 | 1"/>
    <x v="35"/>
    <n v="4001"/>
    <x v="1"/>
  </r>
  <r>
    <x v="1"/>
    <x v="2"/>
    <n v="-46.92"/>
    <x v="20"/>
    <s v="UNIMED-RIO COOPERATIVA DE TRABALHO MEDICO DO RIO DE JANEIRO LTDA"/>
    <x v="7"/>
    <s v="'34370753"/>
    <x v="2690"/>
    <x v="8"/>
    <x v="7"/>
    <x v="2"/>
    <x v="2"/>
    <x v="6"/>
    <x v="3"/>
    <s v="1 | 1"/>
    <x v="23"/>
    <n v="8003"/>
    <x v="1"/>
  </r>
  <r>
    <x v="1"/>
    <x v="2"/>
    <n v="-46.92"/>
    <x v="20"/>
    <s v="UNIMED-RIO COOPERATIVA DE TRABALHO MEDICO DO RIO DE JANEIRO LTDA"/>
    <x v="7"/>
    <s v="'34370757"/>
    <x v="2680"/>
    <x v="22"/>
    <x v="0"/>
    <x v="2"/>
    <x v="2"/>
    <x v="6"/>
    <x v="3"/>
    <s v="1 | 1"/>
    <x v="23"/>
    <n v="3002"/>
    <x v="1"/>
  </r>
  <r>
    <x v="1"/>
    <x v="2"/>
    <n v="-45.66"/>
    <x v="20"/>
    <s v="UNIMED-RIO COOPERATIVA DE TRABALHO MEDICO DO RIO DE JANEIRO LTDA"/>
    <x v="7"/>
    <s v="'34370755"/>
    <x v="2455"/>
    <x v="27"/>
    <x v="19"/>
    <x v="1"/>
    <x v="1"/>
    <x v="3"/>
    <x v="3"/>
    <s v="1 | 1"/>
    <x v="24"/>
    <n v="60023"/>
    <x v="1"/>
  </r>
  <r>
    <x v="1"/>
    <x v="2"/>
    <n v="-45.51"/>
    <x v="30"/>
    <s v="SECRETARIA DA RECEITA FEDERAL DO BRASIL - RFB"/>
    <x v="4"/>
    <s v="'1015386"/>
    <x v="2252"/>
    <x v="27"/>
    <x v="19"/>
    <x v="1"/>
    <x v="1"/>
    <x v="16"/>
    <x v="12"/>
    <s v="1 | 1"/>
    <x v="90"/>
    <n v="60022"/>
    <x v="1"/>
  </r>
  <r>
    <x v="1"/>
    <x v="2"/>
    <n v="-45.24"/>
    <x v="13"/>
    <s v="UBER DO BRASIL TECNOLOGIA LTDA."/>
    <x v="6"/>
    <s v="'1014934"/>
    <x v="2772"/>
    <x v="8"/>
    <x v="7"/>
    <x v="2"/>
    <x v="2"/>
    <x v="6"/>
    <x v="3"/>
    <s v="1 | 1"/>
    <x v="16"/>
    <n v="8003"/>
    <x v="1"/>
  </r>
  <r>
    <x v="1"/>
    <x v="2"/>
    <n v="-45"/>
    <x v="19"/>
    <s v="UBER DO BRASIL TECNOLOGIA LTDA."/>
    <x v="6"/>
    <s v="'1015301"/>
    <x v="2756"/>
    <x v="5"/>
    <x v="5"/>
    <x v="2"/>
    <x v="2"/>
    <x v="10"/>
    <x v="8"/>
    <s v="1 | 1"/>
    <x v="22"/>
    <n v="3006"/>
    <x v="1"/>
  </r>
  <r>
    <x v="1"/>
    <x v="2"/>
    <n v="-45"/>
    <x v="22"/>
    <s v="MICROSOFT INFORMATICA LTDA"/>
    <x v="2"/>
    <s v="'1014929"/>
    <x v="1065"/>
    <x v="24"/>
    <x v="17"/>
    <x v="2"/>
    <x v="2"/>
    <x v="10"/>
    <x v="8"/>
    <s v="1 | 1"/>
    <x v="26"/>
    <n v="8006"/>
    <x v="1"/>
  </r>
  <r>
    <x v="1"/>
    <x v="2"/>
    <n v="-45"/>
    <x v="22"/>
    <s v="MICROSOFT INFORMATICA LTDA"/>
    <x v="2"/>
    <s v="'1015010"/>
    <x v="1065"/>
    <x v="24"/>
    <x v="17"/>
    <x v="2"/>
    <x v="2"/>
    <x v="10"/>
    <x v="8"/>
    <s v="1 | 1"/>
    <x v="26"/>
    <n v="8006"/>
    <x v="1"/>
  </r>
  <r>
    <x v="1"/>
    <x v="2"/>
    <n v="-44.9"/>
    <x v="11"/>
    <s v="UBER DO BRASIL TECNOLOGIA LTDA."/>
    <x v="6"/>
    <s v="'1014704"/>
    <x v="2773"/>
    <x v="5"/>
    <x v="5"/>
    <x v="2"/>
    <x v="2"/>
    <x v="10"/>
    <x v="8"/>
    <s v="1 | 1"/>
    <x v="13"/>
    <n v="3006"/>
    <x v="1"/>
  </r>
  <r>
    <x v="1"/>
    <x v="2"/>
    <n v="-44.86"/>
    <x v="98"/>
    <s v="ITAU UNIBANCO S.A."/>
    <x v="8"/>
    <s v="'20230327007-TAR"/>
    <x v="1028"/>
    <x v="0"/>
    <x v="0"/>
    <x v="2"/>
    <x v="2"/>
    <x v="5"/>
    <x v="4"/>
    <s v="1 | 1"/>
    <x v="117"/>
    <n v="20011"/>
    <x v="1"/>
  </r>
  <r>
    <x v="1"/>
    <x v="2"/>
    <n v="-44.5"/>
    <x v="11"/>
    <s v="UBER DO BRASIL TECNOLOGIA LTDA."/>
    <x v="6"/>
    <s v="'1015318"/>
    <x v="2746"/>
    <x v="5"/>
    <x v="5"/>
    <x v="2"/>
    <x v="2"/>
    <x v="10"/>
    <x v="8"/>
    <s v="1 | 1"/>
    <x v="13"/>
    <n v="3006"/>
    <x v="1"/>
  </r>
  <r>
    <x v="1"/>
    <x v="2"/>
    <n v="-43.4"/>
    <x v="19"/>
    <s v="UBER DO BRASIL TECNOLOGIA LTDA."/>
    <x v="6"/>
    <s v="'1015313"/>
    <x v="2746"/>
    <x v="5"/>
    <x v="5"/>
    <x v="2"/>
    <x v="2"/>
    <x v="10"/>
    <x v="8"/>
    <s v="1 | 1"/>
    <x v="22"/>
    <n v="3006"/>
    <x v="1"/>
  </r>
  <r>
    <x v="1"/>
    <x v="2"/>
    <n v="-42.84"/>
    <x v="28"/>
    <s v="CLARO S.A."/>
    <x v="2"/>
    <s v="'1015004"/>
    <x v="2774"/>
    <x v="24"/>
    <x v="17"/>
    <x v="1"/>
    <x v="1"/>
    <x v="8"/>
    <x v="6"/>
    <s v="1 | 1"/>
    <x v="33"/>
    <n v="80061"/>
    <x v="1"/>
  </r>
  <r>
    <x v="1"/>
    <x v="2"/>
    <n v="-40.54"/>
    <x v="30"/>
    <s v="SECRETARIA DA RECEITA FEDERAL DO BRASIL - RFB"/>
    <x v="4"/>
    <s v="'1015386"/>
    <x v="2252"/>
    <x v="19"/>
    <x v="14"/>
    <x v="2"/>
    <x v="2"/>
    <x v="14"/>
    <x v="12"/>
    <s v="1 | 1"/>
    <x v="35"/>
    <n v="3003"/>
    <x v="1"/>
  </r>
  <r>
    <x v="1"/>
    <x v="2"/>
    <n v="-40.31"/>
    <x v="19"/>
    <s v="UBER DO BRASIL TECNOLOGIA LTDA."/>
    <x v="6"/>
    <s v="'1015299"/>
    <x v="2764"/>
    <x v="31"/>
    <x v="7"/>
    <x v="2"/>
    <x v="2"/>
    <x v="10"/>
    <x v="8"/>
    <s v="1 | 1"/>
    <x v="22"/>
    <n v="8007"/>
    <x v="1"/>
  </r>
  <r>
    <x v="1"/>
    <x v="2"/>
    <n v="-39.799999999999997"/>
    <x v="19"/>
    <s v="UBER DO BRASIL TECNOLOGIA LTDA."/>
    <x v="6"/>
    <s v="'1015314"/>
    <x v="2775"/>
    <x v="5"/>
    <x v="5"/>
    <x v="2"/>
    <x v="2"/>
    <x v="10"/>
    <x v="8"/>
    <s v="1 | 1"/>
    <x v="22"/>
    <n v="3006"/>
    <x v="1"/>
  </r>
  <r>
    <x v="1"/>
    <x v="2"/>
    <n v="-38.78"/>
    <x v="11"/>
    <s v="DOM ATACAREJO S.A."/>
    <x v="9"/>
    <s v="'103700"/>
    <x v="2776"/>
    <x v="5"/>
    <x v="5"/>
    <x v="2"/>
    <x v="2"/>
    <x v="10"/>
    <x v="8"/>
    <s v="1 | 1"/>
    <x v="13"/>
    <n v="3006"/>
    <x v="1"/>
  </r>
  <r>
    <x v="1"/>
    <x v="2"/>
    <n v="-38.700000000000003"/>
    <x v="11"/>
    <s v="UBER DO BRASIL TECNOLOGIA LTDA."/>
    <x v="6"/>
    <s v="'1014921"/>
    <x v="2773"/>
    <x v="5"/>
    <x v="5"/>
    <x v="2"/>
    <x v="2"/>
    <x v="10"/>
    <x v="8"/>
    <s v="1 | 1"/>
    <x v="13"/>
    <n v="3006"/>
    <x v="1"/>
  </r>
  <r>
    <x v="1"/>
    <x v="2"/>
    <n v="-38.5"/>
    <x v="11"/>
    <s v="UBER DO BRASIL TECNOLOGIA LTDA."/>
    <x v="2"/>
    <s v="'1014700"/>
    <x v="2746"/>
    <x v="5"/>
    <x v="5"/>
    <x v="2"/>
    <x v="2"/>
    <x v="10"/>
    <x v="8"/>
    <s v="1 | 1"/>
    <x v="13"/>
    <n v="3006"/>
    <x v="1"/>
  </r>
  <r>
    <x v="1"/>
    <x v="2"/>
    <n v="-37.409999999999997"/>
    <x v="30"/>
    <s v="SECRETARIA DA RECEITA FEDERAL DO BRASIL - RFB"/>
    <x v="4"/>
    <s v="'1015386"/>
    <x v="2252"/>
    <x v="27"/>
    <x v="19"/>
    <x v="1"/>
    <x v="1"/>
    <x v="16"/>
    <x v="12"/>
    <s v="1 | 1"/>
    <x v="90"/>
    <n v="60023"/>
    <x v="1"/>
  </r>
  <r>
    <x v="1"/>
    <x v="2"/>
    <n v="-37.35"/>
    <x v="19"/>
    <s v="UBER DO BRASIL TECNOLOGIA LTDA."/>
    <x v="6"/>
    <s v="'1015317"/>
    <x v="2777"/>
    <x v="9"/>
    <x v="8"/>
    <x v="2"/>
    <x v="2"/>
    <x v="10"/>
    <x v="8"/>
    <s v="1 | 1"/>
    <x v="22"/>
    <n v="8002"/>
    <x v="1"/>
  </r>
  <r>
    <x v="1"/>
    <x v="2"/>
    <n v="-36.659999999999997"/>
    <x v="98"/>
    <s v="BANCO BRADESCO S.A."/>
    <x v="8"/>
    <s v="'1014776"/>
    <x v="1976"/>
    <x v="0"/>
    <x v="0"/>
    <x v="2"/>
    <x v="2"/>
    <x v="5"/>
    <x v="4"/>
    <s v="1 | 1"/>
    <x v="117"/>
    <n v="2001"/>
    <x v="1"/>
  </r>
  <r>
    <x v="1"/>
    <x v="2"/>
    <n v="-36.659999999999997"/>
    <x v="98"/>
    <s v="BANCO BRADESCO S.A."/>
    <x v="8"/>
    <s v="'1015021"/>
    <x v="1976"/>
    <x v="0"/>
    <x v="0"/>
    <x v="2"/>
    <x v="2"/>
    <x v="5"/>
    <x v="4"/>
    <s v="1 | 1"/>
    <x v="117"/>
    <n v="2001"/>
    <x v="1"/>
  </r>
  <r>
    <x v="1"/>
    <x v="2"/>
    <n v="-35.19"/>
    <x v="20"/>
    <s v="UNIMED-RIO COOPERATIVA DE TRABALHO MEDICO DO RIO DE JANEIRO LTDA"/>
    <x v="7"/>
    <s v="'34370755"/>
    <x v="2455"/>
    <x v="10"/>
    <x v="9"/>
    <x v="2"/>
    <x v="2"/>
    <x v="6"/>
    <x v="3"/>
    <s v="1 | 1"/>
    <x v="23"/>
    <n v="8001"/>
    <x v="1"/>
  </r>
  <r>
    <x v="1"/>
    <x v="2"/>
    <n v="-35.19"/>
    <x v="20"/>
    <s v="UNIMED-RIO COOPERATIVA DE TRABALHO MEDICO DO RIO DE JANEIRO LTDA"/>
    <x v="7"/>
    <s v="'34370756"/>
    <x v="2720"/>
    <x v="29"/>
    <x v="19"/>
    <x v="1"/>
    <x v="1"/>
    <x v="3"/>
    <x v="3"/>
    <s v="1 | 1"/>
    <x v="24"/>
    <n v="60012"/>
    <x v="1"/>
  </r>
  <r>
    <x v="1"/>
    <x v="2"/>
    <n v="-35.19"/>
    <x v="20"/>
    <s v="UNIMED-RIO COOPERATIVA DE TRABALHO MEDICO DO RIO DE JANEIRO LTDA"/>
    <x v="7"/>
    <s v="'34370756"/>
    <x v="2720"/>
    <x v="3"/>
    <x v="3"/>
    <x v="2"/>
    <x v="2"/>
    <x v="6"/>
    <x v="3"/>
    <s v="1 | 1"/>
    <x v="23"/>
    <n v="40026"/>
    <x v="1"/>
  </r>
  <r>
    <x v="1"/>
    <x v="2"/>
    <n v="-35.19"/>
    <x v="20"/>
    <s v="UNIMED-RIO COOPERATIVA DE TRABALHO MEDICO DO RIO DE JANEIRO LTDA"/>
    <x v="7"/>
    <s v="'34370757"/>
    <x v="2680"/>
    <x v="8"/>
    <x v="7"/>
    <x v="2"/>
    <x v="2"/>
    <x v="6"/>
    <x v="3"/>
    <s v="1 | 1"/>
    <x v="23"/>
    <n v="8003"/>
    <x v="1"/>
  </r>
  <r>
    <x v="1"/>
    <x v="2"/>
    <n v="-35.19"/>
    <x v="20"/>
    <s v="UNIMED-RIO COOPERATIVA DE TRABALHO MEDICO DO RIO DE JANEIRO LTDA"/>
    <x v="7"/>
    <s v="'34370759"/>
    <x v="2403"/>
    <x v="19"/>
    <x v="14"/>
    <x v="2"/>
    <x v="2"/>
    <x v="6"/>
    <x v="3"/>
    <s v="1 | 1"/>
    <x v="23"/>
    <n v="3003"/>
    <x v="1"/>
  </r>
  <r>
    <x v="1"/>
    <x v="2"/>
    <n v="-35.19"/>
    <x v="20"/>
    <s v="UNIMED-RIO COOPERATIVA DE TRABALHO MEDICO DO RIO DE JANEIRO LTDA"/>
    <x v="7"/>
    <s v="'34370759"/>
    <x v="2403"/>
    <x v="29"/>
    <x v="19"/>
    <x v="1"/>
    <x v="1"/>
    <x v="3"/>
    <x v="3"/>
    <s v="1 | 1"/>
    <x v="24"/>
    <n v="60014"/>
    <x v="1"/>
  </r>
  <r>
    <x v="1"/>
    <x v="2"/>
    <n v="-35.1"/>
    <x v="19"/>
    <s v="EKO TRANSPORTES E RECOLHIMENTO DE RESIDUOS LTDA"/>
    <x v="6"/>
    <s v="'1014889"/>
    <x v="2778"/>
    <x v="9"/>
    <x v="8"/>
    <x v="2"/>
    <x v="2"/>
    <x v="10"/>
    <x v="8"/>
    <s v="1 | 1"/>
    <x v="22"/>
    <n v="8002"/>
    <x v="1"/>
  </r>
  <r>
    <x v="1"/>
    <x v="2"/>
    <n v="-34.979999999999997"/>
    <x v="13"/>
    <s v="UBER DO BRASIL TECNOLOGIA LTDA."/>
    <x v="6"/>
    <s v="'1014939"/>
    <x v="2779"/>
    <x v="8"/>
    <x v="7"/>
    <x v="2"/>
    <x v="2"/>
    <x v="6"/>
    <x v="3"/>
    <s v="1 | 1"/>
    <x v="16"/>
    <n v="8003"/>
    <x v="1"/>
  </r>
  <r>
    <x v="1"/>
    <x v="2"/>
    <n v="-34.93"/>
    <x v="19"/>
    <s v="UBER DO BRASIL TECNOLOGIA LTDA."/>
    <x v="2"/>
    <s v="'1014561"/>
    <x v="2780"/>
    <x v="9"/>
    <x v="8"/>
    <x v="2"/>
    <x v="2"/>
    <x v="10"/>
    <x v="8"/>
    <s v="1 | 1"/>
    <x v="22"/>
    <n v="8002"/>
    <x v="1"/>
  </r>
  <r>
    <x v="1"/>
    <x v="2"/>
    <n v="-34.799999999999997"/>
    <x v="50"/>
    <s v="GRANVIA AUTO PECAS LTDA"/>
    <x v="9"/>
    <s v="'108647"/>
    <x v="2781"/>
    <x v="1"/>
    <x v="1"/>
    <x v="1"/>
    <x v="1"/>
    <x v="1"/>
    <x v="1"/>
    <s v="1 | 1"/>
    <x v="62"/>
    <n v="70011"/>
    <x v="1"/>
  </r>
  <r>
    <x v="1"/>
    <x v="2"/>
    <n v="-34.369999999999997"/>
    <x v="48"/>
    <s v="CONDOMINIO DO CENTRO DE ABAST DO EST DA GUANABARA"/>
    <x v="2"/>
    <s v="'131719"/>
    <x v="2510"/>
    <x v="2"/>
    <x v="2"/>
    <x v="2"/>
    <x v="2"/>
    <x v="7"/>
    <x v="5"/>
    <s v="1 | 1"/>
    <x v="86"/>
    <n v="4004"/>
    <x v="1"/>
  </r>
  <r>
    <x v="1"/>
    <x v="2"/>
    <n v="-34.369999999999997"/>
    <x v="48"/>
    <s v="CONDOMINIO DO CENTRO DE ABAST DO EST DA GUANABARA"/>
    <x v="2"/>
    <s v="'131773"/>
    <x v="2512"/>
    <x v="2"/>
    <x v="2"/>
    <x v="2"/>
    <x v="2"/>
    <x v="7"/>
    <x v="5"/>
    <s v="1 | 1"/>
    <x v="86"/>
    <n v="4004"/>
    <x v="1"/>
  </r>
  <r>
    <x v="1"/>
    <x v="2"/>
    <n v="-33.909999999999997"/>
    <x v="124"/>
    <s v="CLARA INSTITUICAO DE PAGAMENTO LTDA."/>
    <x v="2"/>
    <s v="'1014565"/>
    <x v="1300"/>
    <x v="0"/>
    <x v="0"/>
    <x v="2"/>
    <x v="2"/>
    <x v="5"/>
    <x v="4"/>
    <s v="1 | 1"/>
    <x v="146"/>
    <n v="20011"/>
    <x v="1"/>
  </r>
  <r>
    <x v="1"/>
    <x v="2"/>
    <n v="-32.5"/>
    <x v="19"/>
    <s v="UBER DO BRASIL TECNOLOGIA LTDA."/>
    <x v="6"/>
    <s v="'1014935"/>
    <x v="2780"/>
    <x v="9"/>
    <x v="8"/>
    <x v="2"/>
    <x v="2"/>
    <x v="10"/>
    <x v="8"/>
    <s v="1 | 1"/>
    <x v="22"/>
    <n v="8002"/>
    <x v="1"/>
  </r>
  <r>
    <x v="1"/>
    <x v="2"/>
    <n v="-31.37"/>
    <x v="98"/>
    <s v="ITAU UNIBANCO S.A."/>
    <x v="8"/>
    <s v="'1014439"/>
    <x v="2527"/>
    <x v="0"/>
    <x v="0"/>
    <x v="2"/>
    <x v="2"/>
    <x v="5"/>
    <x v="4"/>
    <s v="1 | 1"/>
    <x v="117"/>
    <n v="20011"/>
    <x v="1"/>
  </r>
  <r>
    <x v="1"/>
    <x v="2"/>
    <n v="-30.9"/>
    <x v="19"/>
    <s v="UBER DO BRASIL TECNOLOGIA LTDA."/>
    <x v="6"/>
    <s v="'1015309"/>
    <x v="2782"/>
    <x v="5"/>
    <x v="5"/>
    <x v="2"/>
    <x v="2"/>
    <x v="10"/>
    <x v="8"/>
    <s v="1 | 1"/>
    <x v="22"/>
    <n v="3006"/>
    <x v="1"/>
  </r>
  <r>
    <x v="1"/>
    <x v="2"/>
    <n v="-30.8"/>
    <x v="11"/>
    <s v="COMERCIAL BAZAR JOMARLEX LTDA"/>
    <x v="9"/>
    <s v="'314870"/>
    <x v="2588"/>
    <x v="5"/>
    <x v="5"/>
    <x v="2"/>
    <x v="2"/>
    <x v="10"/>
    <x v="8"/>
    <s v="1 | 1"/>
    <x v="13"/>
    <n v="3006"/>
    <x v="1"/>
  </r>
  <r>
    <x v="1"/>
    <x v="2"/>
    <n v="-30.48"/>
    <x v="19"/>
    <s v="UBER DO BRASIL TECNOLOGIA LTDA."/>
    <x v="6"/>
    <s v="'1014938"/>
    <x v="2780"/>
    <x v="9"/>
    <x v="8"/>
    <x v="2"/>
    <x v="2"/>
    <x v="10"/>
    <x v="8"/>
    <s v="1 | 1"/>
    <x v="22"/>
    <n v="8002"/>
    <x v="1"/>
  </r>
  <r>
    <x v="1"/>
    <x v="2"/>
    <n v="-30.1"/>
    <x v="39"/>
    <s v="RIOPAR PARTICIPACOES S.A."/>
    <x v="2"/>
    <s v="' 6753351"/>
    <x v="2678"/>
    <x v="29"/>
    <x v="19"/>
    <x v="1"/>
    <x v="1"/>
    <x v="3"/>
    <x v="3"/>
    <s v="1 | 1"/>
    <x v="58"/>
    <n v="60011"/>
    <x v="1"/>
  </r>
  <r>
    <x v="1"/>
    <x v="2"/>
    <n v="-30.1"/>
    <x v="39"/>
    <s v="RIOPAR PARTICIPACOES S.A."/>
    <x v="2"/>
    <s v="' 6771589"/>
    <x v="2783"/>
    <x v="29"/>
    <x v="19"/>
    <x v="1"/>
    <x v="1"/>
    <x v="3"/>
    <x v="3"/>
    <s v="1 | 1"/>
    <x v="58"/>
    <n v="60012"/>
    <x v="1"/>
  </r>
  <r>
    <x v="1"/>
    <x v="2"/>
    <n v="-30.1"/>
    <x v="39"/>
    <s v="RIOPAR PARTICIPACOES S.A."/>
    <x v="2"/>
    <s v="'6742038"/>
    <x v="2784"/>
    <x v="29"/>
    <x v="19"/>
    <x v="1"/>
    <x v="1"/>
    <x v="3"/>
    <x v="3"/>
    <s v="1 | 1"/>
    <x v="58"/>
    <n v="60013"/>
    <x v="1"/>
  </r>
  <r>
    <x v="1"/>
    <x v="2"/>
    <n v="-30.1"/>
    <x v="39"/>
    <s v="RIOPAR PARTICIPACOES S.A."/>
    <x v="2"/>
    <s v="'6751781"/>
    <x v="2785"/>
    <x v="29"/>
    <x v="19"/>
    <x v="1"/>
    <x v="1"/>
    <x v="3"/>
    <x v="3"/>
    <s v="1 | 1"/>
    <x v="58"/>
    <n v="60011"/>
    <x v="1"/>
  </r>
  <r>
    <x v="1"/>
    <x v="2"/>
    <n v="-30.1"/>
    <x v="39"/>
    <s v="RIOPAR PARTICIPACOES S.A."/>
    <x v="2"/>
    <s v="'6769066"/>
    <x v="2761"/>
    <x v="16"/>
    <x v="11"/>
    <x v="1"/>
    <x v="1"/>
    <x v="3"/>
    <x v="3"/>
    <s v="1 | 1"/>
    <x v="58"/>
    <n v="7002"/>
    <x v="1"/>
  </r>
  <r>
    <x v="1"/>
    <x v="2"/>
    <n v="-29.94"/>
    <x v="11"/>
    <s v="UBER DO BRASIL TECNOLOGIA LTDA."/>
    <x v="2"/>
    <s v="'1014697"/>
    <x v="2786"/>
    <x v="5"/>
    <x v="5"/>
    <x v="2"/>
    <x v="2"/>
    <x v="10"/>
    <x v="8"/>
    <s v="1 | 1"/>
    <x v="13"/>
    <n v="3006"/>
    <x v="1"/>
  </r>
  <r>
    <x v="1"/>
    <x v="2"/>
    <n v="-29.9"/>
    <x v="19"/>
    <s v="BOINA AZUL SISTEMAS LTDA."/>
    <x v="2"/>
    <s v="'9126"/>
    <x v="2787"/>
    <x v="9"/>
    <x v="8"/>
    <x v="2"/>
    <x v="2"/>
    <x v="10"/>
    <x v="8"/>
    <s v="1 | 1"/>
    <x v="22"/>
    <n v="8002"/>
    <x v="1"/>
  </r>
  <r>
    <x v="1"/>
    <x v="2"/>
    <n v="-29.45"/>
    <x v="19"/>
    <s v="UBER DO BRASIL TECNOLOGIA LTDA."/>
    <x v="6"/>
    <s v="'1015342"/>
    <x v="2746"/>
    <x v="5"/>
    <x v="5"/>
    <x v="2"/>
    <x v="2"/>
    <x v="10"/>
    <x v="8"/>
    <s v="1 | 1"/>
    <x v="22"/>
    <n v="3006"/>
    <x v="1"/>
  </r>
  <r>
    <x v="1"/>
    <x v="2"/>
    <n v="-29.28"/>
    <x v="19"/>
    <s v="UBER DO BRASIL TECNOLOGIA LTDA."/>
    <x v="6"/>
    <s v="'1014923"/>
    <x v="2780"/>
    <x v="9"/>
    <x v="8"/>
    <x v="2"/>
    <x v="2"/>
    <x v="10"/>
    <x v="8"/>
    <s v="1 | 1"/>
    <x v="22"/>
    <n v="8002"/>
    <x v="1"/>
  </r>
  <r>
    <x v="1"/>
    <x v="2"/>
    <n v="-29.13"/>
    <x v="30"/>
    <s v="SECRETARIA DA RECEITA FEDERAL DO BRASIL - RFB"/>
    <x v="4"/>
    <s v="'1015348"/>
    <x v="2160"/>
    <x v="6"/>
    <x v="1"/>
    <x v="1"/>
    <x v="1"/>
    <x v="16"/>
    <x v="12"/>
    <s v="1 | 1"/>
    <x v="90"/>
    <n v="7003"/>
    <x v="1"/>
  </r>
  <r>
    <x v="1"/>
    <x v="2"/>
    <n v="-28.71"/>
    <x v="19"/>
    <s v="UBER DO BRASIL TECNOLOGIA LTDA."/>
    <x v="6"/>
    <s v="'1015315"/>
    <x v="2777"/>
    <x v="9"/>
    <x v="8"/>
    <x v="2"/>
    <x v="2"/>
    <x v="10"/>
    <x v="8"/>
    <s v="1 | 1"/>
    <x v="22"/>
    <n v="8002"/>
    <x v="1"/>
  </r>
  <r>
    <x v="1"/>
    <x v="2"/>
    <n v="-28.61"/>
    <x v="50"/>
    <s v="TRANSRIO CAMINHOES, ONIBUS, MAQUINAS E MOTORES LTDA"/>
    <x v="9"/>
    <s v="'340158-Juros"/>
    <x v="1304"/>
    <x v="1"/>
    <x v="1"/>
    <x v="1"/>
    <x v="1"/>
    <x v="1"/>
    <x v="1"/>
    <s v="1 | 1"/>
    <x v="62"/>
    <n v="70011"/>
    <x v="1"/>
  </r>
  <r>
    <x v="1"/>
    <x v="2"/>
    <n v="-28"/>
    <x v="19"/>
    <s v="UBER DO BRASIL TECNOLOGIA LTDA."/>
    <x v="6"/>
    <s v="'1014932"/>
    <x v="2777"/>
    <x v="9"/>
    <x v="8"/>
    <x v="2"/>
    <x v="2"/>
    <x v="10"/>
    <x v="8"/>
    <s v="1 | 1"/>
    <x v="22"/>
    <n v="8002"/>
    <x v="1"/>
  </r>
  <r>
    <x v="1"/>
    <x v="2"/>
    <n v="-25.21"/>
    <x v="27"/>
    <s v="FUNDO DE GARANTIA DO TEMPO DE SERVICO"/>
    <x v="3"/>
    <s v="'1015152"/>
    <x v="2091"/>
    <x v="24"/>
    <x v="17"/>
    <x v="2"/>
    <x v="2"/>
    <x v="14"/>
    <x v="12"/>
    <s v="1 | 1"/>
    <x v="32"/>
    <n v="8006"/>
    <x v="1"/>
  </r>
  <r>
    <x v="1"/>
    <x v="2"/>
    <n v="-24.91"/>
    <x v="19"/>
    <s v="UBER DO BRASIL TECNOLOGIA LTDA."/>
    <x v="6"/>
    <s v="'1014927"/>
    <x v="2780"/>
    <x v="9"/>
    <x v="8"/>
    <x v="2"/>
    <x v="2"/>
    <x v="10"/>
    <x v="8"/>
    <s v="1 | 1"/>
    <x v="22"/>
    <n v="8002"/>
    <x v="1"/>
  </r>
  <r>
    <x v="1"/>
    <x v="2"/>
    <n v="-24.1"/>
    <x v="121"/>
    <s v="DEDETIZADORA TOYAMA"/>
    <x v="7"/>
    <s v="'7136-Juros"/>
    <x v="751"/>
    <x v="2"/>
    <x v="2"/>
    <x v="2"/>
    <x v="2"/>
    <x v="5"/>
    <x v="4"/>
    <s v="1 | 1"/>
    <x v="143"/>
    <n v="4004"/>
    <x v="1"/>
  </r>
  <r>
    <x v="1"/>
    <x v="2"/>
    <n v="-24"/>
    <x v="23"/>
    <s v="EKO TRANSPORTES E RECOLHIMENTO DE RESIDUOS LTDA"/>
    <x v="6"/>
    <s v="'1014500"/>
    <x v="2788"/>
    <x v="27"/>
    <x v="19"/>
    <x v="1"/>
    <x v="1"/>
    <x v="8"/>
    <x v="6"/>
    <s v="1 | 1"/>
    <x v="28"/>
    <n v="6002"/>
    <x v="1"/>
  </r>
  <r>
    <x v="1"/>
    <x v="2"/>
    <n v="-23.52"/>
    <x v="50"/>
    <s v="TORO RECAUCHUTAGEM LTDA"/>
    <x v="7"/>
    <s v="'44596-Juros"/>
    <x v="1304"/>
    <x v="1"/>
    <x v="1"/>
    <x v="1"/>
    <x v="1"/>
    <x v="1"/>
    <x v="1"/>
    <s v="1 | 1"/>
    <x v="62"/>
    <n v="70011"/>
    <x v="1"/>
  </r>
  <r>
    <x v="1"/>
    <x v="2"/>
    <n v="-23.46"/>
    <x v="20"/>
    <s v="UNIMED-RIO COOPERATIVA DE TRABALHO MEDICO DO RIO DE JANEIRO LTDA"/>
    <x v="7"/>
    <s v="'34370754"/>
    <x v="2576"/>
    <x v="7"/>
    <x v="6"/>
    <x v="1"/>
    <x v="1"/>
    <x v="3"/>
    <x v="3"/>
    <s v="1 | 1"/>
    <x v="24"/>
    <n v="3008"/>
    <x v="1"/>
  </r>
  <r>
    <x v="1"/>
    <x v="2"/>
    <n v="-23.46"/>
    <x v="20"/>
    <s v="UNIMED-RIO COOPERATIVA DE TRABALHO MEDICO DO RIO DE JANEIRO LTDA"/>
    <x v="7"/>
    <s v="'34370754"/>
    <x v="2576"/>
    <x v="13"/>
    <x v="2"/>
    <x v="1"/>
    <x v="1"/>
    <x v="3"/>
    <x v="3"/>
    <s v="1 | 1"/>
    <x v="24"/>
    <n v="5003"/>
    <x v="1"/>
  </r>
  <r>
    <x v="1"/>
    <x v="2"/>
    <n v="-23.46"/>
    <x v="20"/>
    <s v="UNIMED-RIO COOPERATIVA DE TRABALHO MEDICO DO RIO DE JANEIRO LTDA"/>
    <x v="7"/>
    <s v="'34370754"/>
    <x v="2576"/>
    <x v="17"/>
    <x v="2"/>
    <x v="1"/>
    <x v="1"/>
    <x v="3"/>
    <x v="3"/>
    <s v="1 | 1"/>
    <x v="24"/>
    <n v="5006"/>
    <x v="1"/>
  </r>
  <r>
    <x v="1"/>
    <x v="2"/>
    <n v="-23.46"/>
    <x v="20"/>
    <s v="UNIMED-RIO COOPERATIVA DE TRABALHO MEDICO DO RIO DE JANEIRO LTDA"/>
    <x v="7"/>
    <s v="'34370754"/>
    <x v="2576"/>
    <x v="29"/>
    <x v="19"/>
    <x v="1"/>
    <x v="1"/>
    <x v="3"/>
    <x v="3"/>
    <s v="1 | 1"/>
    <x v="24"/>
    <n v="6001"/>
    <x v="1"/>
  </r>
  <r>
    <x v="1"/>
    <x v="2"/>
    <n v="-23.46"/>
    <x v="20"/>
    <s v="UNIMED-RIO COOPERATIVA DE TRABALHO MEDICO DO RIO DE JANEIRO LTDA"/>
    <x v="7"/>
    <s v="'34370755"/>
    <x v="2455"/>
    <x v="22"/>
    <x v="0"/>
    <x v="2"/>
    <x v="2"/>
    <x v="6"/>
    <x v="3"/>
    <s v="1 | 1"/>
    <x v="23"/>
    <n v="3002"/>
    <x v="1"/>
  </r>
  <r>
    <x v="1"/>
    <x v="2"/>
    <n v="-23.46"/>
    <x v="20"/>
    <s v="UNIMED-RIO COOPERATIVA DE TRABALHO MEDICO DO RIO DE JANEIRO LTDA"/>
    <x v="7"/>
    <s v="'34370755"/>
    <x v="2455"/>
    <x v="29"/>
    <x v="19"/>
    <x v="1"/>
    <x v="1"/>
    <x v="3"/>
    <x v="3"/>
    <s v="1 | 1"/>
    <x v="24"/>
    <n v="60012"/>
    <x v="1"/>
  </r>
  <r>
    <x v="1"/>
    <x v="2"/>
    <n v="-23.46"/>
    <x v="20"/>
    <s v="UNIMED-RIO COOPERATIVA DE TRABALHO MEDICO DO RIO DE JANEIRO LTDA"/>
    <x v="7"/>
    <s v="'34370757"/>
    <x v="2680"/>
    <x v="12"/>
    <x v="10"/>
    <x v="2"/>
    <x v="2"/>
    <x v="6"/>
    <x v="3"/>
    <s v="1 | 1"/>
    <x v="23"/>
    <n v="3005"/>
    <x v="1"/>
  </r>
  <r>
    <x v="1"/>
    <x v="2"/>
    <n v="-23.46"/>
    <x v="20"/>
    <s v="UNIMED-RIO COOPERATIVA DE TRABALHO MEDICO DO RIO DE JANEIRO LTDA"/>
    <x v="7"/>
    <s v="'34370757"/>
    <x v="2680"/>
    <x v="14"/>
    <x v="11"/>
    <x v="1"/>
    <x v="1"/>
    <x v="3"/>
    <x v="3"/>
    <s v="1 | 1"/>
    <x v="24"/>
    <n v="5005"/>
    <x v="1"/>
  </r>
  <r>
    <x v="1"/>
    <x v="2"/>
    <n v="-23.46"/>
    <x v="20"/>
    <s v="UNIMED-RIO COOPERATIVA DE TRABALHO MEDICO DO RIO DE JANEIRO LTDA"/>
    <x v="7"/>
    <s v="'34370757"/>
    <x v="2680"/>
    <x v="24"/>
    <x v="17"/>
    <x v="2"/>
    <x v="2"/>
    <x v="6"/>
    <x v="3"/>
    <s v="1 | 1"/>
    <x v="23"/>
    <n v="8006"/>
    <x v="1"/>
  </r>
  <r>
    <x v="1"/>
    <x v="2"/>
    <n v="-23.46"/>
    <x v="20"/>
    <s v="UNIMED-RIO COOPERATIVA DE TRABALHO MEDICO DO RIO DE JANEIRO LTDA"/>
    <x v="7"/>
    <s v="'34370759"/>
    <x v="2403"/>
    <x v="21"/>
    <x v="15"/>
    <x v="2"/>
    <x v="2"/>
    <x v="6"/>
    <x v="3"/>
    <s v="1 | 1"/>
    <x v="23"/>
    <n v="3004"/>
    <x v="1"/>
  </r>
  <r>
    <x v="1"/>
    <x v="2"/>
    <n v="-23.46"/>
    <x v="20"/>
    <s v="UNIMED-RIO COOPERATIVA DE TRABALHO MEDICO DO RIO DE JANEIRO LTDA"/>
    <x v="7"/>
    <s v="'34370759"/>
    <x v="2403"/>
    <x v="15"/>
    <x v="12"/>
    <x v="2"/>
    <x v="2"/>
    <x v="6"/>
    <x v="3"/>
    <s v="1 | 1"/>
    <x v="23"/>
    <n v="5002"/>
    <x v="1"/>
  </r>
  <r>
    <x v="1"/>
    <x v="2"/>
    <n v="-23.46"/>
    <x v="20"/>
    <s v="UNIMED-RIO COOPERATIVA DE TRABALHO MEDICO DO RIO DE JANEIRO LTDA"/>
    <x v="7"/>
    <s v="'34370759"/>
    <x v="2403"/>
    <x v="29"/>
    <x v="19"/>
    <x v="1"/>
    <x v="1"/>
    <x v="3"/>
    <x v="3"/>
    <s v="1 | 1"/>
    <x v="24"/>
    <n v="60013"/>
    <x v="1"/>
  </r>
  <r>
    <x v="1"/>
    <x v="2"/>
    <n v="-22.96"/>
    <x v="98"/>
    <s v="ITAU UNIBANCO S.A."/>
    <x v="8"/>
    <s v="'20230329005-TAR"/>
    <x v="1028"/>
    <x v="0"/>
    <x v="0"/>
    <x v="2"/>
    <x v="2"/>
    <x v="5"/>
    <x v="4"/>
    <s v="1 | 1"/>
    <x v="117"/>
    <n v="20011"/>
    <x v="1"/>
  </r>
  <r>
    <x v="1"/>
    <x v="2"/>
    <n v="-22.91"/>
    <x v="19"/>
    <s v="UBER DO BRASIL TECNOLOGIA LTDA."/>
    <x v="6"/>
    <s v="'1014926"/>
    <x v="2780"/>
    <x v="9"/>
    <x v="8"/>
    <x v="2"/>
    <x v="2"/>
    <x v="10"/>
    <x v="8"/>
    <s v="1 | 1"/>
    <x v="22"/>
    <n v="8002"/>
    <x v="1"/>
  </r>
  <r>
    <x v="1"/>
    <x v="2"/>
    <n v="-22.3"/>
    <x v="19"/>
    <s v="UBER DO BRASIL TECNOLOGIA LTDA."/>
    <x v="6"/>
    <s v="'1015310"/>
    <x v="2777"/>
    <x v="9"/>
    <x v="8"/>
    <x v="2"/>
    <x v="2"/>
    <x v="10"/>
    <x v="8"/>
    <s v="1 | 1"/>
    <x v="22"/>
    <n v="8002"/>
    <x v="1"/>
  </r>
  <r>
    <x v="1"/>
    <x v="2"/>
    <n v="-21.9"/>
    <x v="98"/>
    <s v="ITAU UNIBANCO S.A."/>
    <x v="8"/>
    <s v="'20230308002-TAR"/>
    <x v="1028"/>
    <x v="0"/>
    <x v="0"/>
    <x v="2"/>
    <x v="2"/>
    <x v="5"/>
    <x v="4"/>
    <s v="1 | 1"/>
    <x v="117"/>
    <n v="20011"/>
    <x v="1"/>
  </r>
  <r>
    <x v="1"/>
    <x v="2"/>
    <n v="-21.28"/>
    <x v="19"/>
    <s v="UBER DO BRASIL TECNOLOGIA LTDA."/>
    <x v="6"/>
    <s v="'1014937"/>
    <x v="2780"/>
    <x v="9"/>
    <x v="8"/>
    <x v="2"/>
    <x v="2"/>
    <x v="10"/>
    <x v="8"/>
    <s v="1 | 1"/>
    <x v="22"/>
    <n v="8002"/>
    <x v="1"/>
  </r>
  <r>
    <x v="1"/>
    <x v="2"/>
    <n v="-21.2"/>
    <x v="19"/>
    <s v="UBER DO BRASIL TECNOLOGIA LTDA."/>
    <x v="6"/>
    <s v="'1014928"/>
    <x v="2780"/>
    <x v="9"/>
    <x v="8"/>
    <x v="2"/>
    <x v="2"/>
    <x v="10"/>
    <x v="8"/>
    <s v="1 | 1"/>
    <x v="22"/>
    <n v="8002"/>
    <x v="1"/>
  </r>
  <r>
    <x v="1"/>
    <x v="2"/>
    <n v="-21.2"/>
    <x v="98"/>
    <s v="ITAU UNIBANCO S.A."/>
    <x v="8"/>
    <s v="'20230310004-TAR"/>
    <x v="1271"/>
    <x v="0"/>
    <x v="0"/>
    <x v="2"/>
    <x v="2"/>
    <x v="5"/>
    <x v="4"/>
    <s v="1 | 1"/>
    <x v="117"/>
    <n v="20011"/>
    <x v="1"/>
  </r>
  <r>
    <x v="1"/>
    <x v="2"/>
    <n v="-20.52"/>
    <x v="62"/>
    <s v="FUNDO DE GARANTIA DO TEMPO DE SERVICO"/>
    <x v="4"/>
    <s v="'1014751"/>
    <x v="2789"/>
    <x v="29"/>
    <x v="19"/>
    <x v="1"/>
    <x v="1"/>
    <x v="16"/>
    <x v="12"/>
    <s v="1 | 1"/>
    <x v="74"/>
    <n v="60011"/>
    <x v="1"/>
  </r>
  <r>
    <x v="1"/>
    <x v="2"/>
    <n v="-20.49"/>
    <x v="39"/>
    <s v="RIOPAR PARTICIPACOES S.A."/>
    <x v="2"/>
    <s v="'73230087"/>
    <x v="2784"/>
    <x v="29"/>
    <x v="19"/>
    <x v="1"/>
    <x v="1"/>
    <x v="3"/>
    <x v="3"/>
    <s v="1 | 1"/>
    <x v="58"/>
    <n v="60013"/>
    <x v="1"/>
  </r>
  <r>
    <x v="1"/>
    <x v="2"/>
    <n v="-20.49"/>
    <x v="39"/>
    <s v="RIOPAR PARTICIPACOES S.A."/>
    <x v="2"/>
    <s v="'73279188"/>
    <x v="2785"/>
    <x v="29"/>
    <x v="19"/>
    <x v="1"/>
    <x v="1"/>
    <x v="3"/>
    <x v="3"/>
    <s v="1 | 1"/>
    <x v="58"/>
    <n v="60011"/>
    <x v="1"/>
  </r>
  <r>
    <x v="1"/>
    <x v="2"/>
    <n v="-20.49"/>
    <x v="39"/>
    <s v="RIOPAR PARTICIPACOES S.A."/>
    <x v="2"/>
    <s v="'73287309"/>
    <x v="2678"/>
    <x v="29"/>
    <x v="19"/>
    <x v="1"/>
    <x v="1"/>
    <x v="3"/>
    <x v="3"/>
    <s v="1 | 1"/>
    <x v="58"/>
    <n v="60011"/>
    <x v="1"/>
  </r>
  <r>
    <x v="1"/>
    <x v="2"/>
    <n v="-20.49"/>
    <x v="39"/>
    <s v="RIOPAR PARTICIPACOES S.A."/>
    <x v="2"/>
    <s v="'73315104"/>
    <x v="2790"/>
    <x v="1"/>
    <x v="1"/>
    <x v="1"/>
    <x v="1"/>
    <x v="3"/>
    <x v="3"/>
    <s v="1 | 1"/>
    <x v="58"/>
    <n v="7001"/>
    <x v="1"/>
  </r>
  <r>
    <x v="1"/>
    <x v="2"/>
    <n v="-20.49"/>
    <x v="39"/>
    <s v="RIOPAR PARTICIPACOES S.A."/>
    <x v="2"/>
    <s v="'73421130"/>
    <x v="2783"/>
    <x v="29"/>
    <x v="19"/>
    <x v="1"/>
    <x v="1"/>
    <x v="3"/>
    <x v="3"/>
    <s v="1 | 1"/>
    <x v="58"/>
    <n v="60012"/>
    <x v="1"/>
  </r>
  <r>
    <x v="1"/>
    <x v="2"/>
    <n v="-20"/>
    <x v="19"/>
    <s v="EKO TRANSPORTES E RECOLHIMENTO DE RESIDUOS LTDA"/>
    <x v="6"/>
    <s v="'1014799"/>
    <x v="2791"/>
    <x v="24"/>
    <x v="17"/>
    <x v="2"/>
    <x v="2"/>
    <x v="10"/>
    <x v="8"/>
    <s v="1 | 1"/>
    <x v="22"/>
    <n v="8006"/>
    <x v="1"/>
  </r>
  <r>
    <x v="1"/>
    <x v="2"/>
    <n v="-19.920000000000002"/>
    <x v="19"/>
    <s v="UBER DO BRASIL TECNOLOGIA LTDA."/>
    <x v="6"/>
    <s v="'1014922"/>
    <x v="2780"/>
    <x v="9"/>
    <x v="8"/>
    <x v="2"/>
    <x v="2"/>
    <x v="10"/>
    <x v="8"/>
    <s v="1 | 1"/>
    <x v="22"/>
    <n v="8002"/>
    <x v="1"/>
  </r>
  <r>
    <x v="1"/>
    <x v="2"/>
    <n v="-19.84"/>
    <x v="19"/>
    <s v="UBER DO BRASIL TECNOLOGIA LTDA."/>
    <x v="6"/>
    <s v="'1015311"/>
    <x v="2777"/>
    <x v="9"/>
    <x v="8"/>
    <x v="2"/>
    <x v="2"/>
    <x v="10"/>
    <x v="8"/>
    <s v="1 | 1"/>
    <x v="22"/>
    <n v="8002"/>
    <x v="1"/>
  </r>
  <r>
    <x v="1"/>
    <x v="2"/>
    <n v="-19.11"/>
    <x v="121"/>
    <s v="ATACADAO PAPELEX LTDA"/>
    <x v="9"/>
    <s v="'2454573-Juros"/>
    <x v="1304"/>
    <x v="1"/>
    <x v="1"/>
    <x v="2"/>
    <x v="2"/>
    <x v="5"/>
    <x v="4"/>
    <s v="1 | 1"/>
    <x v="143"/>
    <n v="7001"/>
    <x v="1"/>
  </r>
  <r>
    <x v="1"/>
    <x v="2"/>
    <n v="-18.62"/>
    <x v="98"/>
    <s v="ITAU UNIBANCO S.A."/>
    <x v="8"/>
    <s v="'20230320005-TAR"/>
    <x v="1028"/>
    <x v="0"/>
    <x v="0"/>
    <x v="2"/>
    <x v="2"/>
    <x v="5"/>
    <x v="4"/>
    <s v="1 | 1"/>
    <x v="117"/>
    <n v="20011"/>
    <x v="1"/>
  </r>
  <r>
    <x v="1"/>
    <x v="2"/>
    <n v="-18.329999999999998"/>
    <x v="98"/>
    <s v="BANCO DO BRASIL SA"/>
    <x v="8"/>
    <s v="'1014742"/>
    <x v="1215"/>
    <x v="0"/>
    <x v="0"/>
    <x v="2"/>
    <x v="2"/>
    <x v="5"/>
    <x v="4"/>
    <s v="1 | 1"/>
    <x v="117"/>
    <n v="2001"/>
    <x v="1"/>
  </r>
  <r>
    <x v="1"/>
    <x v="2"/>
    <n v="-18.11"/>
    <x v="97"/>
    <s v="SECRETARIA DA RECEITA FEDERAL DO BRASIL - RFB"/>
    <x v="4"/>
    <s v="'1015346"/>
    <x v="2293"/>
    <x v="33"/>
    <x v="16"/>
    <x v="9"/>
    <x v="9"/>
    <x v="20"/>
    <x v="16"/>
    <s v="1 | 1"/>
    <x v="116"/>
    <n v="9001"/>
    <x v="1"/>
  </r>
  <r>
    <x v="1"/>
    <x v="2"/>
    <n v="-17.97"/>
    <x v="19"/>
    <s v="MASTERSON MATERIAIS DE CONSTRUCAO LTDA"/>
    <x v="9"/>
    <s v="'257858"/>
    <x v="2792"/>
    <x v="31"/>
    <x v="7"/>
    <x v="2"/>
    <x v="2"/>
    <x v="10"/>
    <x v="8"/>
    <s v="1 | 1"/>
    <x v="22"/>
    <n v="8007"/>
    <x v="1"/>
  </r>
  <r>
    <x v="1"/>
    <x v="2"/>
    <n v="-17.64"/>
    <x v="121"/>
    <s v="AUTO MOLAS VIGO COMERCIO DE AUTOPECAS E SERVICOS LTDA"/>
    <x v="9"/>
    <s v="'77121-Juros"/>
    <x v="751"/>
    <x v="1"/>
    <x v="1"/>
    <x v="2"/>
    <x v="2"/>
    <x v="5"/>
    <x v="4"/>
    <s v="1 | 1"/>
    <x v="143"/>
    <n v="7001"/>
    <x v="1"/>
  </r>
  <r>
    <x v="1"/>
    <x v="2"/>
    <n v="-17.18"/>
    <x v="20"/>
    <s v="UNIMED-RIO COOPERATIVA DE TRABALHO MEDICO DO RIO DE JANEIRO LTDA"/>
    <x v="7"/>
    <s v="'34370755"/>
    <x v="2455"/>
    <x v="27"/>
    <x v="19"/>
    <x v="1"/>
    <x v="1"/>
    <x v="3"/>
    <x v="3"/>
    <s v="1 | 1"/>
    <x v="24"/>
    <n v="60022"/>
    <x v="1"/>
  </r>
  <r>
    <x v="1"/>
    <x v="2"/>
    <n v="-16.2"/>
    <x v="98"/>
    <s v="ITAU UNIBANCO S.A."/>
    <x v="8"/>
    <s v="'20230331005-TAR"/>
    <x v="1216"/>
    <x v="0"/>
    <x v="0"/>
    <x v="2"/>
    <x v="2"/>
    <x v="5"/>
    <x v="4"/>
    <s v="1 | 1"/>
    <x v="117"/>
    <n v="20011"/>
    <x v="1"/>
  </r>
  <r>
    <x v="1"/>
    <x v="2"/>
    <n v="-16"/>
    <x v="23"/>
    <s v="EKO TRANSPORTES E RECOLHIMENTO DE RESIDUOS LTDA"/>
    <x v="6"/>
    <s v="'1014470"/>
    <x v="2788"/>
    <x v="27"/>
    <x v="19"/>
    <x v="1"/>
    <x v="1"/>
    <x v="8"/>
    <x v="6"/>
    <s v="1 | 1"/>
    <x v="28"/>
    <n v="6002"/>
    <x v="1"/>
  </r>
  <r>
    <x v="1"/>
    <x v="2"/>
    <n v="-16"/>
    <x v="23"/>
    <s v="EKO TRANSPORTES E RECOLHIMENTO DE RESIDUOS LTDA"/>
    <x v="6"/>
    <s v="'1015013"/>
    <x v="2023"/>
    <x v="29"/>
    <x v="19"/>
    <x v="1"/>
    <x v="1"/>
    <x v="8"/>
    <x v="6"/>
    <s v="1 | 1"/>
    <x v="28"/>
    <n v="6001"/>
    <x v="1"/>
  </r>
  <r>
    <x v="1"/>
    <x v="2"/>
    <n v="-16"/>
    <x v="100"/>
    <s v="EKO TRANSPORTES E RECOLHIMENTO DE RESIDUOS LTDA"/>
    <x v="6"/>
    <s v="'1015014"/>
    <x v="2793"/>
    <x v="29"/>
    <x v="19"/>
    <x v="1"/>
    <x v="1"/>
    <x v="1"/>
    <x v="1"/>
    <s v="1 | 1"/>
    <x v="119"/>
    <n v="6001"/>
    <x v="1"/>
  </r>
  <r>
    <x v="1"/>
    <x v="2"/>
    <n v="-16"/>
    <x v="98"/>
    <s v="ITAU UNIBANCO S.A."/>
    <x v="8"/>
    <s v="'1014690"/>
    <x v="1216"/>
    <x v="0"/>
    <x v="0"/>
    <x v="2"/>
    <x v="2"/>
    <x v="5"/>
    <x v="4"/>
    <s v="1 | 1"/>
    <x v="117"/>
    <n v="20011"/>
    <x v="1"/>
  </r>
  <r>
    <x v="1"/>
    <x v="2"/>
    <n v="-16"/>
    <x v="98"/>
    <s v="ITAU UNIBANCO S.A."/>
    <x v="8"/>
    <s v="'1014695"/>
    <x v="1216"/>
    <x v="0"/>
    <x v="0"/>
    <x v="2"/>
    <x v="2"/>
    <x v="5"/>
    <x v="4"/>
    <s v="1 | 1"/>
    <x v="117"/>
    <n v="20011"/>
    <x v="1"/>
  </r>
  <r>
    <x v="1"/>
    <x v="2"/>
    <n v="-15.67"/>
    <x v="30"/>
    <s v="SECRETARIA DA RECEITA FEDERAL DO BRASIL - RFB"/>
    <x v="4"/>
    <s v="'1015386"/>
    <x v="2252"/>
    <x v="22"/>
    <x v="0"/>
    <x v="2"/>
    <x v="2"/>
    <x v="14"/>
    <x v="12"/>
    <s v="1 | 1"/>
    <x v="35"/>
    <n v="3002"/>
    <x v="1"/>
  </r>
  <r>
    <x v="1"/>
    <x v="2"/>
    <n v="-15"/>
    <x v="56"/>
    <s v="PIRES E VIDAL ASSESSORIA E EMPREENDIMENTOS LTDA"/>
    <x v="7"/>
    <s v="'4163"/>
    <x v="2598"/>
    <x v="12"/>
    <x v="10"/>
    <x v="1"/>
    <x v="1"/>
    <x v="3"/>
    <x v="3"/>
    <s v="1 | 1"/>
    <x v="97"/>
    <n v="30051"/>
    <x v="1"/>
  </r>
  <r>
    <x v="1"/>
    <x v="2"/>
    <n v="-15"/>
    <x v="98"/>
    <s v="BANCO SANTANDER (BRASIL) S.A."/>
    <x v="6"/>
    <s v="'1015000"/>
    <x v="1001"/>
    <x v="0"/>
    <x v="0"/>
    <x v="2"/>
    <x v="2"/>
    <x v="5"/>
    <x v="4"/>
    <s v="1 | 1"/>
    <x v="117"/>
    <n v="20011"/>
    <x v="1"/>
  </r>
  <r>
    <x v="1"/>
    <x v="2"/>
    <n v="-15"/>
    <x v="98"/>
    <s v="BANCO SANTANDER (BRASIL) S.A."/>
    <x v="6"/>
    <s v="'1015001"/>
    <x v="1001"/>
    <x v="0"/>
    <x v="0"/>
    <x v="2"/>
    <x v="2"/>
    <x v="5"/>
    <x v="4"/>
    <s v="1 | 1"/>
    <x v="117"/>
    <n v="20011"/>
    <x v="1"/>
  </r>
  <r>
    <x v="1"/>
    <x v="2"/>
    <n v="-14.76"/>
    <x v="98"/>
    <s v="ITAU UNIBANCO S.A."/>
    <x v="8"/>
    <s v="'20230310005-TAR"/>
    <x v="1028"/>
    <x v="0"/>
    <x v="0"/>
    <x v="2"/>
    <x v="2"/>
    <x v="5"/>
    <x v="4"/>
    <s v="1 | 1"/>
    <x v="117"/>
    <n v="20011"/>
    <x v="1"/>
  </r>
  <r>
    <x v="1"/>
    <x v="2"/>
    <n v="-14.76"/>
    <x v="98"/>
    <s v="ITAU UNIBANCO S.A."/>
    <x v="8"/>
    <s v="'20230316003-TAR"/>
    <x v="1028"/>
    <x v="0"/>
    <x v="0"/>
    <x v="2"/>
    <x v="2"/>
    <x v="5"/>
    <x v="4"/>
    <s v="1 | 1"/>
    <x v="117"/>
    <n v="20011"/>
    <x v="1"/>
  </r>
  <r>
    <x v="1"/>
    <x v="2"/>
    <n v="-14.06"/>
    <x v="30"/>
    <s v="SECRETARIA DA RECEITA FEDERAL DO BRASIL - RFB"/>
    <x v="4"/>
    <s v="'1015356"/>
    <x v="2226"/>
    <x v="5"/>
    <x v="5"/>
    <x v="2"/>
    <x v="2"/>
    <x v="14"/>
    <x v="12"/>
    <s v="1 | 1"/>
    <x v="35"/>
    <n v="3006"/>
    <x v="1"/>
  </r>
  <r>
    <x v="1"/>
    <x v="2"/>
    <n v="-14.06"/>
    <x v="30"/>
    <s v="SECRETARIA DA RECEITA FEDERAL DO BRASIL - RFB"/>
    <x v="4"/>
    <s v="'1015386"/>
    <x v="2252"/>
    <x v="5"/>
    <x v="5"/>
    <x v="2"/>
    <x v="2"/>
    <x v="14"/>
    <x v="12"/>
    <s v="1 | 1"/>
    <x v="35"/>
    <n v="3006"/>
    <x v="1"/>
  </r>
  <r>
    <x v="1"/>
    <x v="2"/>
    <n v="-13.99"/>
    <x v="11"/>
    <s v="MERCEARIA E COMERCIO DE CEREAIS SULMARE LTDA"/>
    <x v="6"/>
    <s v="'1015305"/>
    <x v="2794"/>
    <x v="5"/>
    <x v="5"/>
    <x v="2"/>
    <x v="2"/>
    <x v="10"/>
    <x v="8"/>
    <s v="1 | 1"/>
    <x v="13"/>
    <n v="3006"/>
    <x v="1"/>
  </r>
  <r>
    <x v="1"/>
    <x v="2"/>
    <n v="-13.37"/>
    <x v="13"/>
    <s v="UBER DO BRASIL TECNOLOGIA LTDA."/>
    <x v="6"/>
    <s v="'1014933"/>
    <x v="2772"/>
    <x v="8"/>
    <x v="7"/>
    <x v="2"/>
    <x v="2"/>
    <x v="6"/>
    <x v="3"/>
    <s v="1 | 1"/>
    <x v="16"/>
    <n v="8003"/>
    <x v="1"/>
  </r>
  <r>
    <x v="1"/>
    <x v="2"/>
    <n v="-13.26"/>
    <x v="45"/>
    <s v="CONDOMINIO DO CENTRO DE ABAST DO EST DA GUANABARA"/>
    <x v="2"/>
    <s v="'131719"/>
    <x v="2510"/>
    <x v="2"/>
    <x v="2"/>
    <x v="2"/>
    <x v="2"/>
    <x v="7"/>
    <x v="5"/>
    <s v="1 | 1"/>
    <x v="54"/>
    <n v="4004"/>
    <x v="1"/>
  </r>
  <r>
    <x v="1"/>
    <x v="2"/>
    <n v="-13.26"/>
    <x v="45"/>
    <s v="CONDOMINIO DO CENTRO DE ABAST DO EST DA GUANABARA"/>
    <x v="2"/>
    <s v="'131748"/>
    <x v="2511"/>
    <x v="2"/>
    <x v="2"/>
    <x v="2"/>
    <x v="2"/>
    <x v="7"/>
    <x v="5"/>
    <s v="1 | 1"/>
    <x v="54"/>
    <n v="4004"/>
    <x v="1"/>
  </r>
  <r>
    <x v="1"/>
    <x v="2"/>
    <n v="-13.26"/>
    <x v="45"/>
    <s v="CONDOMINIO DO CENTRO DE ABAST DO EST DA GUANABARA"/>
    <x v="2"/>
    <s v="'131773"/>
    <x v="2512"/>
    <x v="2"/>
    <x v="2"/>
    <x v="2"/>
    <x v="2"/>
    <x v="7"/>
    <x v="5"/>
    <s v="1 | 1"/>
    <x v="54"/>
    <n v="4004"/>
    <x v="1"/>
  </r>
  <r>
    <x v="1"/>
    <x v="2"/>
    <n v="-13.12"/>
    <x v="98"/>
    <s v="ITAU UNIBANCO S.A."/>
    <x v="8"/>
    <s v="'20230323003-TAR"/>
    <x v="1028"/>
    <x v="0"/>
    <x v="0"/>
    <x v="2"/>
    <x v="2"/>
    <x v="5"/>
    <x v="4"/>
    <s v="1 | 1"/>
    <x v="117"/>
    <n v="20011"/>
    <x v="1"/>
  </r>
  <r>
    <x v="1"/>
    <x v="2"/>
    <n v="-12.99"/>
    <x v="11"/>
    <s v="MERCEARIA E COMERCIO DE CEREAIS SULMARE LTDA"/>
    <x v="2"/>
    <s v="'1014687"/>
    <x v="1888"/>
    <x v="5"/>
    <x v="5"/>
    <x v="2"/>
    <x v="2"/>
    <x v="10"/>
    <x v="8"/>
    <s v="1 | 1"/>
    <x v="13"/>
    <n v="3006"/>
    <x v="1"/>
  </r>
  <r>
    <x v="1"/>
    <x v="2"/>
    <n v="-12.98"/>
    <x v="11"/>
    <s v="MERCEARIA E COMERCIO DE CEREAIS SULMARE LTDA"/>
    <x v="6"/>
    <s v="'1015099"/>
    <x v="1888"/>
    <x v="5"/>
    <x v="5"/>
    <x v="2"/>
    <x v="2"/>
    <x v="10"/>
    <x v="8"/>
    <s v="1 | 1"/>
    <x v="13"/>
    <n v="3006"/>
    <x v="1"/>
  </r>
  <r>
    <x v="1"/>
    <x v="2"/>
    <n v="-12.79"/>
    <x v="96"/>
    <s v="SECRETARIA DA RECEITA FEDERAL DO BRASIL - RFB"/>
    <x v="4"/>
    <s v="'1015142"/>
    <x v="2795"/>
    <x v="0"/>
    <x v="0"/>
    <x v="8"/>
    <x v="8"/>
    <x v="19"/>
    <x v="15"/>
    <s v="1 | 1"/>
    <x v="114"/>
    <n v="2001"/>
    <x v="1"/>
  </r>
  <r>
    <x v="1"/>
    <x v="2"/>
    <n v="-12.11"/>
    <x v="19"/>
    <s v="BANCO ITAUCARD S.A."/>
    <x v="8"/>
    <s v="'1015213"/>
    <x v="1296"/>
    <x v="0"/>
    <x v="0"/>
    <x v="2"/>
    <x v="2"/>
    <x v="10"/>
    <x v="8"/>
    <s v="1 | 1"/>
    <x v="22"/>
    <n v="20011"/>
    <x v="1"/>
  </r>
  <r>
    <x v="1"/>
    <x v="2"/>
    <n v="-12.06"/>
    <x v="98"/>
    <s v="ITAU UNIBANCO S.A."/>
    <x v="8"/>
    <s v="'20230301007-TAR"/>
    <x v="1028"/>
    <x v="0"/>
    <x v="0"/>
    <x v="2"/>
    <x v="2"/>
    <x v="5"/>
    <x v="4"/>
    <s v="1 | 1"/>
    <x v="117"/>
    <n v="20011"/>
    <x v="1"/>
  </r>
  <r>
    <x v="1"/>
    <x v="2"/>
    <n v="-11.73"/>
    <x v="20"/>
    <s v="UNIMED-RIO COOPERATIVA DE TRABALHO MEDICO DO RIO DE JANEIRO LTDA"/>
    <x v="7"/>
    <s v="'34370753"/>
    <x v="2690"/>
    <x v="21"/>
    <x v="15"/>
    <x v="2"/>
    <x v="2"/>
    <x v="6"/>
    <x v="3"/>
    <s v="1 | 1"/>
    <x v="23"/>
    <n v="3004"/>
    <x v="1"/>
  </r>
  <r>
    <x v="1"/>
    <x v="2"/>
    <n v="-11.73"/>
    <x v="20"/>
    <s v="UNIMED-RIO COOPERATIVA DE TRABALHO MEDICO DO RIO DE JANEIRO LTDA"/>
    <x v="7"/>
    <s v="'34370753"/>
    <x v="2690"/>
    <x v="1"/>
    <x v="1"/>
    <x v="1"/>
    <x v="1"/>
    <x v="3"/>
    <x v="3"/>
    <s v="1 | 1"/>
    <x v="24"/>
    <n v="7001"/>
    <x v="1"/>
  </r>
  <r>
    <x v="1"/>
    <x v="2"/>
    <n v="-11.73"/>
    <x v="20"/>
    <s v="UNIMED-RIO COOPERATIVA DE TRABALHO MEDICO DO RIO DE JANEIRO LTDA"/>
    <x v="7"/>
    <s v="'34370754"/>
    <x v="2576"/>
    <x v="27"/>
    <x v="19"/>
    <x v="1"/>
    <x v="1"/>
    <x v="3"/>
    <x v="3"/>
    <s v="1 | 1"/>
    <x v="24"/>
    <n v="60021"/>
    <x v="1"/>
  </r>
  <r>
    <x v="1"/>
    <x v="2"/>
    <n v="-11.73"/>
    <x v="20"/>
    <s v="UNIMED-RIO COOPERATIVA DE TRABALHO MEDICO DO RIO DE JANEIRO LTDA"/>
    <x v="7"/>
    <s v="'34370754"/>
    <x v="2576"/>
    <x v="27"/>
    <x v="19"/>
    <x v="1"/>
    <x v="1"/>
    <x v="3"/>
    <x v="3"/>
    <s v="1 | 1"/>
    <x v="24"/>
    <n v="60022"/>
    <x v="1"/>
  </r>
  <r>
    <x v="1"/>
    <x v="2"/>
    <n v="-11.73"/>
    <x v="20"/>
    <s v="UNIMED-RIO COOPERATIVA DE TRABALHO MEDICO DO RIO DE JANEIRO LTDA"/>
    <x v="7"/>
    <s v="'34370755"/>
    <x v="2455"/>
    <x v="12"/>
    <x v="10"/>
    <x v="2"/>
    <x v="2"/>
    <x v="6"/>
    <x v="3"/>
    <s v="1 | 1"/>
    <x v="23"/>
    <n v="3005"/>
    <x v="1"/>
  </r>
  <r>
    <x v="1"/>
    <x v="2"/>
    <n v="-11.73"/>
    <x v="20"/>
    <s v="UNIMED-RIO COOPERATIVA DE TRABALHO MEDICO DO RIO DE JANEIRO LTDA"/>
    <x v="7"/>
    <s v="'34370755"/>
    <x v="2455"/>
    <x v="9"/>
    <x v="8"/>
    <x v="2"/>
    <x v="2"/>
    <x v="6"/>
    <x v="3"/>
    <s v="1 | 1"/>
    <x v="23"/>
    <n v="8002"/>
    <x v="1"/>
  </r>
  <r>
    <x v="1"/>
    <x v="2"/>
    <n v="-11.73"/>
    <x v="20"/>
    <s v="UNIMED-RIO COOPERATIVA DE TRABALHO MEDICO DO RIO DE JANEIRO LTDA"/>
    <x v="7"/>
    <s v="'34370756"/>
    <x v="2720"/>
    <x v="18"/>
    <x v="13"/>
    <x v="2"/>
    <x v="2"/>
    <x v="6"/>
    <x v="3"/>
    <s v="1 | 1"/>
    <x v="23"/>
    <n v="4001"/>
    <x v="1"/>
  </r>
  <r>
    <x v="1"/>
    <x v="2"/>
    <n v="-11.73"/>
    <x v="20"/>
    <s v="UNIMED-RIO COOPERATIVA DE TRABALHO MEDICO DO RIO DE JANEIRO LTDA"/>
    <x v="7"/>
    <s v="'34370756"/>
    <x v="2720"/>
    <x v="27"/>
    <x v="19"/>
    <x v="1"/>
    <x v="1"/>
    <x v="3"/>
    <x v="3"/>
    <s v="1 | 1"/>
    <x v="24"/>
    <n v="60021"/>
    <x v="1"/>
  </r>
  <r>
    <x v="1"/>
    <x v="2"/>
    <n v="-11.73"/>
    <x v="20"/>
    <s v="UNIMED-RIO COOPERATIVA DE TRABALHO MEDICO DO RIO DE JANEIRO LTDA"/>
    <x v="7"/>
    <s v="'34370757"/>
    <x v="2680"/>
    <x v="15"/>
    <x v="12"/>
    <x v="2"/>
    <x v="2"/>
    <x v="6"/>
    <x v="3"/>
    <s v="1 | 1"/>
    <x v="23"/>
    <n v="5002"/>
    <x v="1"/>
  </r>
  <r>
    <x v="1"/>
    <x v="2"/>
    <n v="-11.73"/>
    <x v="20"/>
    <s v="UNIMED-RIO COOPERATIVA DE TRABALHO MEDICO DO RIO DE JANEIRO LTDA"/>
    <x v="7"/>
    <s v="'34370757"/>
    <x v="2680"/>
    <x v="29"/>
    <x v="19"/>
    <x v="1"/>
    <x v="1"/>
    <x v="3"/>
    <x v="3"/>
    <s v="1 | 1"/>
    <x v="24"/>
    <n v="60011"/>
    <x v="1"/>
  </r>
  <r>
    <x v="1"/>
    <x v="2"/>
    <n v="-11.73"/>
    <x v="20"/>
    <s v="UNIMED-RIO COOPERATIVA DE TRABALHO MEDICO DO RIO DE JANEIRO LTDA"/>
    <x v="7"/>
    <s v="'34370757"/>
    <x v="2680"/>
    <x v="27"/>
    <x v="19"/>
    <x v="1"/>
    <x v="1"/>
    <x v="3"/>
    <x v="3"/>
    <s v="1 | 1"/>
    <x v="24"/>
    <n v="60022"/>
    <x v="1"/>
  </r>
  <r>
    <x v="1"/>
    <x v="2"/>
    <n v="-11.73"/>
    <x v="20"/>
    <s v="UNIMED-RIO COOPERATIVA DE TRABALHO MEDICO DO RIO DE JANEIRO LTDA"/>
    <x v="7"/>
    <s v="'34370757"/>
    <x v="2680"/>
    <x v="26"/>
    <x v="2"/>
    <x v="1"/>
    <x v="1"/>
    <x v="3"/>
    <x v="3"/>
    <s v="1 | 1"/>
    <x v="24"/>
    <n v="5004"/>
    <x v="1"/>
  </r>
  <r>
    <x v="1"/>
    <x v="2"/>
    <n v="-11.73"/>
    <x v="20"/>
    <s v="UNIMED-RIO COOPERATIVA DE TRABALHO MEDICO DO RIO DE JANEIRO LTDA"/>
    <x v="7"/>
    <s v="'34370757"/>
    <x v="2680"/>
    <x v="5"/>
    <x v="5"/>
    <x v="2"/>
    <x v="2"/>
    <x v="6"/>
    <x v="3"/>
    <s v="1 | 1"/>
    <x v="23"/>
    <n v="3006"/>
    <x v="1"/>
  </r>
  <r>
    <x v="1"/>
    <x v="2"/>
    <n v="-11.73"/>
    <x v="20"/>
    <s v="UNIMED-RIO COOPERATIVA DE TRABALHO MEDICO DO RIO DE JANEIRO LTDA"/>
    <x v="7"/>
    <s v="'34370759"/>
    <x v="2403"/>
    <x v="18"/>
    <x v="13"/>
    <x v="2"/>
    <x v="2"/>
    <x v="6"/>
    <x v="3"/>
    <s v="1 | 1"/>
    <x v="23"/>
    <n v="4001"/>
    <x v="1"/>
  </r>
  <r>
    <x v="1"/>
    <x v="2"/>
    <n v="-11.73"/>
    <x v="20"/>
    <s v="UNIMED-RIO COOPERATIVA DE TRABALHO MEDICO DO RIO DE JANEIRO LTDA"/>
    <x v="7"/>
    <s v="'34370759"/>
    <x v="2403"/>
    <x v="23"/>
    <x v="16"/>
    <x v="2"/>
    <x v="2"/>
    <x v="6"/>
    <x v="3"/>
    <s v="1 | 1"/>
    <x v="23"/>
    <n v="1002"/>
    <x v="1"/>
  </r>
  <r>
    <x v="1"/>
    <x v="2"/>
    <n v="-11.73"/>
    <x v="20"/>
    <s v="UNIMED-RIO COOPERATIVA DE TRABALHO MEDICO DO RIO DE JANEIRO LTDA"/>
    <x v="7"/>
    <s v="'34370759"/>
    <x v="2403"/>
    <x v="22"/>
    <x v="0"/>
    <x v="2"/>
    <x v="2"/>
    <x v="6"/>
    <x v="3"/>
    <s v="1 | 1"/>
    <x v="23"/>
    <n v="3002"/>
    <x v="1"/>
  </r>
  <r>
    <x v="1"/>
    <x v="2"/>
    <n v="-11.73"/>
    <x v="20"/>
    <s v="UNIMED-RIO COOPERATIVA DE TRABALHO MEDICO DO RIO DE JANEIRO LTDA"/>
    <x v="7"/>
    <s v="'34370759"/>
    <x v="2403"/>
    <x v="9"/>
    <x v="8"/>
    <x v="2"/>
    <x v="2"/>
    <x v="6"/>
    <x v="3"/>
    <s v="1 | 1"/>
    <x v="23"/>
    <n v="8002"/>
    <x v="1"/>
  </r>
  <r>
    <x v="1"/>
    <x v="2"/>
    <n v="-11.73"/>
    <x v="20"/>
    <s v="UNIMED-RIO COOPERATIVA DE TRABALHO MEDICO DO RIO DE JANEIRO LTDA"/>
    <x v="7"/>
    <s v="'34370759"/>
    <x v="2403"/>
    <x v="1"/>
    <x v="1"/>
    <x v="1"/>
    <x v="1"/>
    <x v="3"/>
    <x v="3"/>
    <s v="1 | 1"/>
    <x v="24"/>
    <n v="7001"/>
    <x v="1"/>
  </r>
  <r>
    <x v="1"/>
    <x v="2"/>
    <n v="-11.73"/>
    <x v="20"/>
    <s v="UNIMED-RIO COOPERATIVA DE TRABALHO MEDICO DO RIO DE JANEIRO LTDA"/>
    <x v="7"/>
    <s v="'34370759"/>
    <x v="2403"/>
    <x v="27"/>
    <x v="19"/>
    <x v="1"/>
    <x v="1"/>
    <x v="3"/>
    <x v="3"/>
    <s v="1 | 1"/>
    <x v="24"/>
    <n v="6002"/>
    <x v="1"/>
  </r>
  <r>
    <x v="1"/>
    <x v="2"/>
    <n v="-11.73"/>
    <x v="20"/>
    <s v="UNIMED-RIO COOPERATIVA DE TRABALHO MEDICO DO RIO DE JANEIRO LTDA"/>
    <x v="7"/>
    <s v="'34370759"/>
    <x v="2403"/>
    <x v="27"/>
    <x v="19"/>
    <x v="1"/>
    <x v="1"/>
    <x v="3"/>
    <x v="3"/>
    <s v="1 | 1"/>
    <x v="24"/>
    <n v="60021"/>
    <x v="1"/>
  </r>
  <r>
    <x v="1"/>
    <x v="2"/>
    <n v="-11.73"/>
    <x v="20"/>
    <s v="UNIMED-RIO COOPERATIVA DE TRABALHO MEDICO DO RIO DE JANEIRO LTDA"/>
    <x v="7"/>
    <s v="'34370759"/>
    <x v="2403"/>
    <x v="27"/>
    <x v="19"/>
    <x v="1"/>
    <x v="1"/>
    <x v="3"/>
    <x v="3"/>
    <s v="1 | 1"/>
    <x v="24"/>
    <n v="60023"/>
    <x v="1"/>
  </r>
  <r>
    <x v="1"/>
    <x v="2"/>
    <n v="-11.73"/>
    <x v="20"/>
    <s v="UNIMED-RIO COOPERATIVA DE TRABALHO MEDICO DO RIO DE JANEIRO LTDA"/>
    <x v="7"/>
    <s v="'34370759"/>
    <x v="2403"/>
    <x v="4"/>
    <x v="4"/>
    <x v="2"/>
    <x v="2"/>
    <x v="6"/>
    <x v="3"/>
    <s v="1 | 1"/>
    <x v="23"/>
    <n v="40036"/>
    <x v="1"/>
  </r>
  <r>
    <x v="1"/>
    <x v="2"/>
    <n v="-11.73"/>
    <x v="20"/>
    <s v="UNIMED-RIO COOPERATIVA DE TRABALHO MEDICO DO RIO DE JANEIRO LTDA"/>
    <x v="7"/>
    <s v="'34370759"/>
    <x v="2403"/>
    <x v="6"/>
    <x v="1"/>
    <x v="1"/>
    <x v="1"/>
    <x v="3"/>
    <x v="3"/>
    <s v="1 | 1"/>
    <x v="24"/>
    <n v="7003"/>
    <x v="1"/>
  </r>
  <r>
    <x v="1"/>
    <x v="2"/>
    <n v="-11.72"/>
    <x v="97"/>
    <s v="PIRES E VIDAL ASSESSORIA E EMPREENDIMENTOS LTDA"/>
    <x v="7"/>
    <s v="'4076"/>
    <x v="2240"/>
    <x v="33"/>
    <x v="16"/>
    <x v="9"/>
    <x v="9"/>
    <x v="20"/>
    <x v="16"/>
    <s v="1 | 1"/>
    <x v="116"/>
    <n v="9001"/>
    <x v="1"/>
  </r>
  <r>
    <x v="1"/>
    <x v="2"/>
    <n v="-10.94"/>
    <x v="19"/>
    <s v="UBER DO BRASIL TECNOLOGIA LTDA."/>
    <x v="6"/>
    <s v="'1015302"/>
    <x v="2796"/>
    <x v="8"/>
    <x v="7"/>
    <x v="2"/>
    <x v="2"/>
    <x v="10"/>
    <x v="8"/>
    <s v="1 | 1"/>
    <x v="22"/>
    <n v="8003"/>
    <x v="1"/>
  </r>
  <r>
    <x v="1"/>
    <x v="2"/>
    <n v="-10.63"/>
    <x v="19"/>
    <s v="UBER DO BRASIL TECNOLOGIA LTDA."/>
    <x v="6"/>
    <s v="'1015303"/>
    <x v="2796"/>
    <x v="8"/>
    <x v="7"/>
    <x v="2"/>
    <x v="2"/>
    <x v="10"/>
    <x v="8"/>
    <s v="1 | 1"/>
    <x v="22"/>
    <n v="8003"/>
    <x v="1"/>
  </r>
  <r>
    <x v="1"/>
    <x v="2"/>
    <n v="-10.6"/>
    <x v="98"/>
    <s v="ITAU UNIBANCO S.A."/>
    <x v="8"/>
    <s v="'20230306010-TAR"/>
    <x v="1271"/>
    <x v="0"/>
    <x v="0"/>
    <x v="2"/>
    <x v="2"/>
    <x v="5"/>
    <x v="4"/>
    <s v="1 | 1"/>
    <x v="117"/>
    <n v="20011"/>
    <x v="1"/>
  </r>
  <r>
    <x v="1"/>
    <x v="2"/>
    <n v="-10.6"/>
    <x v="98"/>
    <s v="ITAU UNIBANCO S.A."/>
    <x v="8"/>
    <s v="'20230306028-TAR"/>
    <x v="1271"/>
    <x v="0"/>
    <x v="0"/>
    <x v="2"/>
    <x v="2"/>
    <x v="5"/>
    <x v="4"/>
    <s v="1 | 1"/>
    <x v="117"/>
    <n v="20011"/>
    <x v="1"/>
  </r>
  <r>
    <x v="1"/>
    <x v="2"/>
    <n v="-10.6"/>
    <x v="98"/>
    <s v="ITAU UNIBANCO S.A."/>
    <x v="8"/>
    <s v="'20230310018-TAR"/>
    <x v="1271"/>
    <x v="0"/>
    <x v="0"/>
    <x v="2"/>
    <x v="2"/>
    <x v="5"/>
    <x v="4"/>
    <s v="1 | 1"/>
    <x v="117"/>
    <n v="20011"/>
    <x v="1"/>
  </r>
  <r>
    <x v="1"/>
    <x v="2"/>
    <n v="-10.6"/>
    <x v="98"/>
    <s v="ITAU UNIBANCO S.A."/>
    <x v="8"/>
    <s v="'20230313036-TAR"/>
    <x v="1271"/>
    <x v="0"/>
    <x v="0"/>
    <x v="2"/>
    <x v="2"/>
    <x v="5"/>
    <x v="4"/>
    <s v="1 | 1"/>
    <x v="117"/>
    <n v="20011"/>
    <x v="1"/>
  </r>
  <r>
    <x v="1"/>
    <x v="2"/>
    <n v="-10.14"/>
    <x v="124"/>
    <s v="CLARA INSTITUICAO DE PAGAMENTO LTDA."/>
    <x v="2"/>
    <s v="'1014691"/>
    <x v="1300"/>
    <x v="0"/>
    <x v="0"/>
    <x v="2"/>
    <x v="2"/>
    <x v="5"/>
    <x v="4"/>
    <s v="1 | 1"/>
    <x v="146"/>
    <n v="20011"/>
    <x v="1"/>
  </r>
  <r>
    <x v="1"/>
    <x v="2"/>
    <n v="-9.84"/>
    <x v="98"/>
    <s v="ITAU UNIBANCO S.A."/>
    <x v="8"/>
    <s v="'20230306007-TAR"/>
    <x v="1028"/>
    <x v="0"/>
    <x v="0"/>
    <x v="2"/>
    <x v="2"/>
    <x v="5"/>
    <x v="4"/>
    <s v="1 | 1"/>
    <x v="117"/>
    <n v="20011"/>
    <x v="1"/>
  </r>
  <r>
    <x v="1"/>
    <x v="2"/>
    <n v="-9.84"/>
    <x v="98"/>
    <s v="ITAU UNIBANCO S.A."/>
    <x v="8"/>
    <s v="'20230317004-TAR"/>
    <x v="1028"/>
    <x v="0"/>
    <x v="0"/>
    <x v="2"/>
    <x v="2"/>
    <x v="5"/>
    <x v="4"/>
    <s v="1 | 1"/>
    <x v="117"/>
    <n v="20011"/>
    <x v="1"/>
  </r>
  <r>
    <x v="1"/>
    <x v="2"/>
    <n v="-9.6408333333333331"/>
    <x v="29"/>
    <s v="LANÇAMENTO MANUAL"/>
    <x v="1"/>
    <m/>
    <x v="560"/>
    <x v="14"/>
    <x v="11"/>
    <x v="2"/>
    <x v="2"/>
    <x v="4"/>
    <x v="2"/>
    <m/>
    <x v="34"/>
    <n v="5005"/>
    <x v="0"/>
  </r>
  <r>
    <x v="1"/>
    <x v="2"/>
    <n v="-9.5"/>
    <x v="11"/>
    <s v="UBER DO BRASIL TECNOLOGIA LTDA."/>
    <x v="2"/>
    <s v="'1014564"/>
    <x v="2756"/>
    <x v="5"/>
    <x v="5"/>
    <x v="2"/>
    <x v="2"/>
    <x v="10"/>
    <x v="8"/>
    <s v="1 | 1"/>
    <x v="13"/>
    <n v="3006"/>
    <x v="1"/>
  </r>
  <r>
    <x v="1"/>
    <x v="2"/>
    <n v="-9"/>
    <x v="98"/>
    <s v="BANCO BRADESCO S.A."/>
    <x v="8"/>
    <s v="'1014664"/>
    <x v="1976"/>
    <x v="0"/>
    <x v="0"/>
    <x v="2"/>
    <x v="2"/>
    <x v="5"/>
    <x v="4"/>
    <s v="1 | 1"/>
    <x v="117"/>
    <n v="2001"/>
    <x v="1"/>
  </r>
  <r>
    <x v="1"/>
    <x v="2"/>
    <n v="-9"/>
    <x v="98"/>
    <s v="BANCO BRADESCO S.A."/>
    <x v="8"/>
    <s v="'1014865"/>
    <x v="1976"/>
    <x v="0"/>
    <x v="0"/>
    <x v="2"/>
    <x v="2"/>
    <x v="5"/>
    <x v="4"/>
    <s v="1 | 1"/>
    <x v="117"/>
    <n v="2001"/>
    <x v="1"/>
  </r>
  <r>
    <x v="1"/>
    <x v="2"/>
    <n v="-9"/>
    <x v="98"/>
    <s v="BANCO BRADESCO S.A."/>
    <x v="8"/>
    <s v="'1015047"/>
    <x v="1976"/>
    <x v="0"/>
    <x v="0"/>
    <x v="2"/>
    <x v="2"/>
    <x v="5"/>
    <x v="4"/>
    <s v="1 | 1"/>
    <x v="117"/>
    <n v="2001"/>
    <x v="1"/>
  </r>
  <r>
    <x v="1"/>
    <x v="2"/>
    <n v="-8.7799999999999994"/>
    <x v="98"/>
    <s v="ITAU UNIBANCO S.A."/>
    <x v="8"/>
    <s v="'20230322003-TAR"/>
    <x v="1028"/>
    <x v="0"/>
    <x v="0"/>
    <x v="2"/>
    <x v="2"/>
    <x v="5"/>
    <x v="4"/>
    <s v="1 | 1"/>
    <x v="117"/>
    <n v="20011"/>
    <x v="1"/>
  </r>
  <r>
    <x v="1"/>
    <x v="2"/>
    <n v="-8.4600000000000009"/>
    <x v="11"/>
    <s v="UBER DO BRASIL TECNOLOGIA LTDA."/>
    <x v="2"/>
    <s v="'1014563"/>
    <x v="2756"/>
    <x v="5"/>
    <x v="5"/>
    <x v="2"/>
    <x v="2"/>
    <x v="10"/>
    <x v="8"/>
    <s v="1 | 1"/>
    <x v="13"/>
    <n v="3006"/>
    <x v="1"/>
  </r>
  <r>
    <x v="1"/>
    <x v="2"/>
    <n v="-8.42"/>
    <x v="121"/>
    <s v="BANCO BRADESCO S.A."/>
    <x v="8"/>
    <s v="'701018975-Juros"/>
    <x v="1304"/>
    <x v="0"/>
    <x v="0"/>
    <x v="2"/>
    <x v="2"/>
    <x v="5"/>
    <x v="4"/>
    <s v="1 | 1"/>
    <x v="143"/>
    <n v="20011"/>
    <x v="0"/>
  </r>
  <r>
    <x v="1"/>
    <x v="2"/>
    <n v="-8.42"/>
    <x v="121"/>
    <s v="BANCO BRADESCO S.A."/>
    <x v="8"/>
    <s v="'701018983-Juros"/>
    <x v="1304"/>
    <x v="0"/>
    <x v="0"/>
    <x v="2"/>
    <x v="2"/>
    <x v="5"/>
    <x v="4"/>
    <s v="1 | 1"/>
    <x v="143"/>
    <n v="20011"/>
    <x v="0"/>
  </r>
  <r>
    <x v="1"/>
    <x v="2"/>
    <n v="-8.1999999999999993"/>
    <x v="98"/>
    <s v="ITAU UNIBANCO S.A."/>
    <x v="8"/>
    <s v="'20230307004-TAR"/>
    <x v="1028"/>
    <x v="0"/>
    <x v="0"/>
    <x v="2"/>
    <x v="2"/>
    <x v="5"/>
    <x v="4"/>
    <s v="1 | 1"/>
    <x v="117"/>
    <n v="20011"/>
    <x v="1"/>
  </r>
  <r>
    <x v="1"/>
    <x v="2"/>
    <n v="-8.1999999999999993"/>
    <x v="98"/>
    <s v="ITAU UNIBANCO S.A."/>
    <x v="8"/>
    <s v="'20230313006-TAR"/>
    <x v="1028"/>
    <x v="0"/>
    <x v="0"/>
    <x v="2"/>
    <x v="2"/>
    <x v="5"/>
    <x v="4"/>
    <s v="1 | 1"/>
    <x v="117"/>
    <n v="20011"/>
    <x v="1"/>
  </r>
  <r>
    <x v="1"/>
    <x v="2"/>
    <n v="-8"/>
    <x v="19"/>
    <s v="EKO TRANSPORTES E RECOLHIMENTO DE RESIDUOS LTDA"/>
    <x v="6"/>
    <s v="'1014566"/>
    <x v="2023"/>
    <x v="0"/>
    <x v="0"/>
    <x v="2"/>
    <x v="2"/>
    <x v="10"/>
    <x v="8"/>
    <s v="1 | 1"/>
    <x v="22"/>
    <n v="2001"/>
    <x v="1"/>
  </r>
  <r>
    <x v="1"/>
    <x v="2"/>
    <n v="-8"/>
    <x v="19"/>
    <s v="EKO TRANSPORTES E RECOLHIMENTO DE RESIDUOS LTDA"/>
    <x v="6"/>
    <s v="'1014990"/>
    <x v="2023"/>
    <x v="0"/>
    <x v="0"/>
    <x v="2"/>
    <x v="2"/>
    <x v="10"/>
    <x v="8"/>
    <s v="1 | 1"/>
    <x v="22"/>
    <n v="2001"/>
    <x v="1"/>
  </r>
  <r>
    <x v="1"/>
    <x v="2"/>
    <n v="-7.47"/>
    <x v="124"/>
    <s v="CLARA INSTITUICAO DE PAGAMENTO LTDA."/>
    <x v="2"/>
    <s v="'1015011"/>
    <x v="1300"/>
    <x v="0"/>
    <x v="0"/>
    <x v="2"/>
    <x v="2"/>
    <x v="5"/>
    <x v="4"/>
    <s v="1 | 1"/>
    <x v="146"/>
    <n v="20011"/>
    <x v="1"/>
  </r>
  <r>
    <x v="1"/>
    <x v="2"/>
    <n v="-7.3"/>
    <x v="121"/>
    <s v="TREVISO RIO VEICULOS LTDA"/>
    <x v="9"/>
    <s v="'181779-Juros"/>
    <x v="1304"/>
    <x v="1"/>
    <x v="1"/>
    <x v="2"/>
    <x v="2"/>
    <x v="5"/>
    <x v="4"/>
    <s v="1 | 1"/>
    <x v="143"/>
    <n v="7001"/>
    <x v="1"/>
  </r>
  <r>
    <x v="1"/>
    <x v="2"/>
    <n v="-7.14"/>
    <x v="98"/>
    <s v="ITAU UNIBANCO S.A."/>
    <x v="8"/>
    <s v="'20230331010-TAR"/>
    <x v="1028"/>
    <x v="0"/>
    <x v="0"/>
    <x v="2"/>
    <x v="2"/>
    <x v="5"/>
    <x v="4"/>
    <s v="1 | 1"/>
    <x v="117"/>
    <n v="20011"/>
    <x v="1"/>
  </r>
  <r>
    <x v="1"/>
    <x v="2"/>
    <n v="-7.04"/>
    <x v="121"/>
    <s v="MADEIREIRA SAO LUIZ LTDA"/>
    <x v="9"/>
    <s v="'43324-Juros"/>
    <x v="751"/>
    <x v="31"/>
    <x v="7"/>
    <x v="2"/>
    <x v="2"/>
    <x v="5"/>
    <x v="4"/>
    <s v="1 | 1"/>
    <x v="143"/>
    <n v="8007"/>
    <x v="1"/>
  </r>
  <r>
    <x v="1"/>
    <x v="2"/>
    <n v="-6.56"/>
    <x v="98"/>
    <s v="ITAU UNIBANCO S.A."/>
    <x v="8"/>
    <s v="'20230309003-TAR"/>
    <x v="1028"/>
    <x v="0"/>
    <x v="0"/>
    <x v="2"/>
    <x v="2"/>
    <x v="5"/>
    <x v="4"/>
    <s v="1 | 1"/>
    <x v="117"/>
    <n v="20011"/>
    <x v="1"/>
  </r>
  <r>
    <x v="1"/>
    <x v="2"/>
    <n v="-6.56"/>
    <x v="98"/>
    <s v="ITAU UNIBANCO S.A."/>
    <x v="8"/>
    <s v="'20230315003-TAR"/>
    <x v="1028"/>
    <x v="0"/>
    <x v="0"/>
    <x v="2"/>
    <x v="2"/>
    <x v="5"/>
    <x v="4"/>
    <s v="1 | 1"/>
    <x v="117"/>
    <n v="20011"/>
    <x v="1"/>
  </r>
  <r>
    <x v="1"/>
    <x v="2"/>
    <n v="-6.56"/>
    <x v="98"/>
    <s v="ITAU UNIBANCO S.A."/>
    <x v="8"/>
    <s v="'20230330004-TAR"/>
    <x v="1028"/>
    <x v="0"/>
    <x v="0"/>
    <x v="2"/>
    <x v="2"/>
    <x v="5"/>
    <x v="4"/>
    <s v="1 | 1"/>
    <x v="117"/>
    <n v="20011"/>
    <x v="1"/>
  </r>
  <r>
    <x v="1"/>
    <x v="2"/>
    <n v="-5.78"/>
    <x v="121"/>
    <s v="ZENDESK BRASIL SOFTWARE CORPORATIVO LTDA."/>
    <x v="2"/>
    <s v="'1015037-Juros"/>
    <x v="1304"/>
    <x v="22"/>
    <x v="0"/>
    <x v="2"/>
    <x v="2"/>
    <x v="5"/>
    <x v="4"/>
    <s v="1 | 1"/>
    <x v="143"/>
    <n v="3002"/>
    <x v="1"/>
  </r>
  <r>
    <x v="1"/>
    <x v="2"/>
    <n v="-5.63"/>
    <x v="26"/>
    <s v="ZENDESK BRASIL SOFTWARE CORPORATIVO LTDA."/>
    <x v="2"/>
    <s v="'1015037"/>
    <x v="2797"/>
    <x v="24"/>
    <x v="17"/>
    <x v="2"/>
    <x v="2"/>
    <x v="10"/>
    <x v="8"/>
    <s v="1 | 1"/>
    <x v="31"/>
    <n v="8006"/>
    <x v="1"/>
  </r>
  <r>
    <x v="1"/>
    <x v="2"/>
    <n v="-5"/>
    <x v="19"/>
    <s v="UBER DO BRASIL TECNOLOGIA LTDA."/>
    <x v="6"/>
    <s v="'1015300"/>
    <x v="2798"/>
    <x v="31"/>
    <x v="7"/>
    <x v="2"/>
    <x v="2"/>
    <x v="10"/>
    <x v="8"/>
    <s v="1 | 1"/>
    <x v="22"/>
    <n v="8007"/>
    <x v="1"/>
  </r>
  <r>
    <x v="1"/>
    <x v="2"/>
    <n v="-4.93"/>
    <x v="121"/>
    <s v="NUBE NUCLEO BRASILEIRO DE ESTAGIOS LTDA"/>
    <x v="7"/>
    <s v="'1237858"/>
    <x v="2718"/>
    <x v="5"/>
    <x v="5"/>
    <x v="2"/>
    <x v="2"/>
    <x v="5"/>
    <x v="4"/>
    <s v="1 | 1"/>
    <x v="143"/>
    <n v="3006"/>
    <x v="1"/>
  </r>
  <r>
    <x v="1"/>
    <x v="2"/>
    <n v="-4.92"/>
    <x v="98"/>
    <s v="ITAU UNIBANCO S.A."/>
    <x v="8"/>
    <s v="'20230320004-TAR"/>
    <x v="1028"/>
    <x v="0"/>
    <x v="0"/>
    <x v="2"/>
    <x v="2"/>
    <x v="5"/>
    <x v="4"/>
    <s v="1 | 1"/>
    <x v="117"/>
    <n v="20011"/>
    <x v="1"/>
  </r>
  <r>
    <x v="1"/>
    <x v="2"/>
    <n v="-4.92"/>
    <x v="98"/>
    <s v="ITAU UNIBANCO S.A."/>
    <x v="8"/>
    <s v="'20230328002-TAR"/>
    <x v="1028"/>
    <x v="0"/>
    <x v="0"/>
    <x v="2"/>
    <x v="2"/>
    <x v="5"/>
    <x v="4"/>
    <s v="1 | 1"/>
    <x v="117"/>
    <n v="20011"/>
    <x v="1"/>
  </r>
  <r>
    <x v="1"/>
    <x v="2"/>
    <n v="-4.8600000000000003"/>
    <x v="121"/>
    <s v="MITRA TECNOLOGIA EM SISTEMAS LTDA"/>
    <x v="7"/>
    <s v="'2420-Juros"/>
    <x v="751"/>
    <x v="8"/>
    <x v="7"/>
    <x v="2"/>
    <x v="2"/>
    <x v="5"/>
    <x v="4"/>
    <s v="1 | 1"/>
    <x v="143"/>
    <n v="8003"/>
    <x v="1"/>
  </r>
  <r>
    <x v="1"/>
    <x v="2"/>
    <n v="-4.7"/>
    <x v="121"/>
    <s v="NUBE NUCLEO BRASILEIRO DE ESTAGIOS LTDA"/>
    <x v="7"/>
    <s v="'1237859"/>
    <x v="2718"/>
    <x v="5"/>
    <x v="5"/>
    <x v="2"/>
    <x v="2"/>
    <x v="5"/>
    <x v="4"/>
    <s v="1 | 1"/>
    <x v="143"/>
    <n v="3006"/>
    <x v="1"/>
  </r>
  <r>
    <x v="1"/>
    <x v="2"/>
    <n v="-4.7"/>
    <x v="121"/>
    <s v="SABER - INSTITUTO BRASILEIRO DE APRENDIZAGEM"/>
    <x v="7"/>
    <s v="'11794"/>
    <x v="1911"/>
    <x v="5"/>
    <x v="5"/>
    <x v="2"/>
    <x v="2"/>
    <x v="5"/>
    <x v="4"/>
    <s v="1 | 1"/>
    <x v="143"/>
    <n v="3006"/>
    <x v="1"/>
  </r>
  <r>
    <x v="1"/>
    <x v="2"/>
    <n v="-4.4000000000000004"/>
    <x v="19"/>
    <s v="UBER DO BRASIL TECNOLOGIA LTDA."/>
    <x v="6"/>
    <s v="'1014930"/>
    <x v="2799"/>
    <x v="9"/>
    <x v="8"/>
    <x v="2"/>
    <x v="2"/>
    <x v="10"/>
    <x v="8"/>
    <s v="1 | 1"/>
    <x v="22"/>
    <n v="8002"/>
    <x v="1"/>
  </r>
  <r>
    <x v="1"/>
    <x v="2"/>
    <n v="-4.05"/>
    <x v="98"/>
    <s v="ITAU UNIBANCO S.A."/>
    <x v="8"/>
    <s v="'20230306009-TAR"/>
    <x v="1216"/>
    <x v="0"/>
    <x v="0"/>
    <x v="2"/>
    <x v="2"/>
    <x v="5"/>
    <x v="4"/>
    <s v="1 | 1"/>
    <x v="117"/>
    <n v="20011"/>
    <x v="1"/>
  </r>
  <r>
    <x v="1"/>
    <x v="2"/>
    <n v="-4.05"/>
    <x v="98"/>
    <s v="ITAU UNIBANCO S.A."/>
    <x v="8"/>
    <s v="'20230316004-TAR"/>
    <x v="1216"/>
    <x v="0"/>
    <x v="0"/>
    <x v="2"/>
    <x v="2"/>
    <x v="5"/>
    <x v="4"/>
    <s v="1 | 1"/>
    <x v="117"/>
    <n v="20011"/>
    <x v="1"/>
  </r>
  <r>
    <x v="1"/>
    <x v="2"/>
    <n v="-4.05"/>
    <x v="98"/>
    <s v="ITAU UNIBANCO S.A."/>
    <x v="8"/>
    <s v="'20230329003-TAR"/>
    <x v="1216"/>
    <x v="0"/>
    <x v="0"/>
    <x v="2"/>
    <x v="2"/>
    <x v="5"/>
    <x v="4"/>
    <s v="1 | 1"/>
    <x v="117"/>
    <n v="20011"/>
    <x v="1"/>
  </r>
  <r>
    <x v="1"/>
    <x v="2"/>
    <n v="-4.05"/>
    <x v="98"/>
    <s v="ITAU UNIBANCO S.A."/>
    <x v="8"/>
    <s v="'20230331006-TAR"/>
    <x v="1216"/>
    <x v="0"/>
    <x v="0"/>
    <x v="2"/>
    <x v="2"/>
    <x v="5"/>
    <x v="4"/>
    <s v="1 | 1"/>
    <x v="117"/>
    <n v="20011"/>
    <x v="1"/>
  </r>
  <r>
    <x v="1"/>
    <x v="2"/>
    <n v="-4"/>
    <x v="100"/>
    <s v="LINHA AMARELA S/A - LAMSA"/>
    <x v="6"/>
    <s v="'1014797"/>
    <x v="2800"/>
    <x v="29"/>
    <x v="19"/>
    <x v="1"/>
    <x v="1"/>
    <x v="1"/>
    <x v="1"/>
    <s v="1 | 1"/>
    <x v="119"/>
    <n v="6001"/>
    <x v="1"/>
  </r>
  <r>
    <x v="1"/>
    <x v="2"/>
    <n v="-3.4"/>
    <x v="98"/>
    <s v="BANCO DO BRASIL SA"/>
    <x v="8"/>
    <s v="'1014543"/>
    <x v="1215"/>
    <x v="0"/>
    <x v="0"/>
    <x v="2"/>
    <x v="2"/>
    <x v="5"/>
    <x v="4"/>
    <s v="1 | 1"/>
    <x v="117"/>
    <n v="2001"/>
    <x v="1"/>
  </r>
  <r>
    <x v="1"/>
    <x v="2"/>
    <n v="-3.28"/>
    <x v="98"/>
    <s v="ITAU UNIBANCO S.A."/>
    <x v="8"/>
    <s v="'20230309003-TAR"/>
    <x v="1028"/>
    <x v="0"/>
    <x v="0"/>
    <x v="2"/>
    <x v="2"/>
    <x v="5"/>
    <x v="4"/>
    <s v="1 | 1"/>
    <x v="117"/>
    <n v="20011"/>
    <x v="1"/>
  </r>
  <r>
    <x v="1"/>
    <x v="2"/>
    <n v="-3.28"/>
    <x v="98"/>
    <s v="ITAU UNIBANCO S.A."/>
    <x v="8"/>
    <s v="'20230321001-TAR"/>
    <x v="1028"/>
    <x v="0"/>
    <x v="0"/>
    <x v="2"/>
    <x v="2"/>
    <x v="5"/>
    <x v="4"/>
    <s v="1 | 1"/>
    <x v="117"/>
    <n v="20011"/>
    <x v="1"/>
  </r>
  <r>
    <x v="1"/>
    <x v="2"/>
    <n v="-2"/>
    <x v="11"/>
    <s v="UBER DO BRASIL TECNOLOGIA LTDA."/>
    <x v="6"/>
    <s v="'1014557"/>
    <x v="2801"/>
    <x v="5"/>
    <x v="5"/>
    <x v="2"/>
    <x v="2"/>
    <x v="10"/>
    <x v="8"/>
    <s v="1 | 1"/>
    <x v="13"/>
    <n v="3006"/>
    <x v="1"/>
  </r>
  <r>
    <x v="1"/>
    <x v="2"/>
    <n v="-2"/>
    <x v="19"/>
    <s v="UBER DO BRASIL TECNOLOGIA LTDA."/>
    <x v="6"/>
    <s v="'1014931"/>
    <x v="2799"/>
    <x v="9"/>
    <x v="8"/>
    <x v="2"/>
    <x v="2"/>
    <x v="10"/>
    <x v="8"/>
    <s v="1 | 1"/>
    <x v="22"/>
    <n v="8002"/>
    <x v="1"/>
  </r>
  <r>
    <x v="1"/>
    <x v="2"/>
    <n v="-1.9"/>
    <x v="19"/>
    <s v="EKO TRANSPORTES E RECOLHIMENTO DE RESIDUOS LTDA"/>
    <x v="6"/>
    <s v="'1015306"/>
    <x v="2802"/>
    <x v="9"/>
    <x v="8"/>
    <x v="2"/>
    <x v="2"/>
    <x v="10"/>
    <x v="8"/>
    <s v="1 | 1"/>
    <x v="22"/>
    <n v="8002"/>
    <x v="1"/>
  </r>
  <r>
    <x v="1"/>
    <x v="2"/>
    <n v="-1.64"/>
    <x v="98"/>
    <s v="ITAU UNIBANCO S.A."/>
    <x v="8"/>
    <s v="'20230314003-TAR"/>
    <x v="1028"/>
    <x v="0"/>
    <x v="0"/>
    <x v="2"/>
    <x v="2"/>
    <x v="5"/>
    <x v="4"/>
    <s v="1 | 1"/>
    <x v="117"/>
    <n v="20011"/>
    <x v="1"/>
  </r>
  <r>
    <x v="1"/>
    <x v="2"/>
    <n v="-1.64"/>
    <x v="98"/>
    <s v="ITAU UNIBANCO S.A."/>
    <x v="8"/>
    <s v="'20230324001-TAR"/>
    <x v="1028"/>
    <x v="0"/>
    <x v="0"/>
    <x v="2"/>
    <x v="2"/>
    <x v="5"/>
    <x v="4"/>
    <s v="1 | 1"/>
    <x v="117"/>
    <n v="20011"/>
    <x v="1"/>
  </r>
  <r>
    <x v="1"/>
    <x v="2"/>
    <n v="-1.64"/>
    <x v="98"/>
    <s v="ITAU UNIBANCO S.A."/>
    <x v="8"/>
    <s v="'20230328001-TAR"/>
    <x v="1028"/>
    <x v="0"/>
    <x v="0"/>
    <x v="2"/>
    <x v="2"/>
    <x v="5"/>
    <x v="4"/>
    <s v="1 | 1"/>
    <x v="117"/>
    <n v="20011"/>
    <x v="1"/>
  </r>
  <r>
    <x v="1"/>
    <x v="2"/>
    <n v="-1.62"/>
    <x v="115"/>
    <s v="SECRETARIA MUNICIPAL DE FAZENDA"/>
    <x v="4"/>
    <s v="'1014601"/>
    <x v="2803"/>
    <x v="0"/>
    <x v="0"/>
    <x v="5"/>
    <x v="5"/>
    <x v="13"/>
    <x v="11"/>
    <s v="1 | 1"/>
    <x v="136"/>
    <n v="2001"/>
    <x v="1"/>
  </r>
  <r>
    <x v="1"/>
    <x v="2"/>
    <n v="-1.57"/>
    <x v="121"/>
    <s v="NUBE NUCLEO BRASILEIRO DE ESTAGIOS LTDA"/>
    <x v="7"/>
    <s v="'1237857"/>
    <x v="2718"/>
    <x v="5"/>
    <x v="5"/>
    <x v="2"/>
    <x v="2"/>
    <x v="5"/>
    <x v="4"/>
    <s v="1 | 1"/>
    <x v="143"/>
    <n v="3006"/>
    <x v="1"/>
  </r>
  <r>
    <x v="1"/>
    <x v="2"/>
    <n v="-1.57"/>
    <x v="121"/>
    <s v="SABER - INSTITUTO BRASILEIRO DE APRENDIZAGEM"/>
    <x v="7"/>
    <s v="'11795"/>
    <x v="1911"/>
    <x v="5"/>
    <x v="5"/>
    <x v="2"/>
    <x v="2"/>
    <x v="5"/>
    <x v="4"/>
    <s v="1 | 1"/>
    <x v="143"/>
    <n v="3006"/>
    <x v="1"/>
  </r>
  <r>
    <x v="1"/>
    <x v="2"/>
    <n v="-0.9"/>
    <x v="98"/>
    <s v="ITAU UNIBANCO S.A."/>
    <x v="8"/>
    <s v="'20230303002-TAR"/>
    <x v="1216"/>
    <x v="0"/>
    <x v="0"/>
    <x v="2"/>
    <x v="2"/>
    <x v="5"/>
    <x v="4"/>
    <s v="1 | 1"/>
    <x v="117"/>
    <n v="20011"/>
    <x v="1"/>
  </r>
  <r>
    <x v="1"/>
    <x v="2"/>
    <n v="-0.9"/>
    <x v="98"/>
    <s v="ITAU UNIBANCO S.A."/>
    <x v="8"/>
    <s v="'20230310003-TAR"/>
    <x v="1216"/>
    <x v="0"/>
    <x v="0"/>
    <x v="2"/>
    <x v="2"/>
    <x v="5"/>
    <x v="4"/>
    <s v="1 | 1"/>
    <x v="117"/>
    <n v="20011"/>
    <x v="1"/>
  </r>
  <r>
    <x v="1"/>
    <x v="2"/>
    <n v="-0.9"/>
    <x v="98"/>
    <s v="ITAU UNIBANCO S.A."/>
    <x v="8"/>
    <s v="'20230330002-TAR"/>
    <x v="1216"/>
    <x v="0"/>
    <x v="0"/>
    <x v="2"/>
    <x v="2"/>
    <x v="5"/>
    <x v="4"/>
    <s v="1 | 1"/>
    <x v="117"/>
    <n v="20011"/>
    <x v="1"/>
  </r>
  <r>
    <x v="1"/>
    <x v="2"/>
    <n v="-0.9"/>
    <x v="98"/>
    <s v="ITAU UNIBANCO S.A."/>
    <x v="8"/>
    <s v="'20230331003-TAR"/>
    <x v="1216"/>
    <x v="0"/>
    <x v="0"/>
    <x v="2"/>
    <x v="2"/>
    <x v="5"/>
    <x v="4"/>
    <s v="1 | 1"/>
    <x v="117"/>
    <n v="20011"/>
    <x v="1"/>
  </r>
  <r>
    <x v="1"/>
    <x v="2"/>
    <n v="-0.72"/>
    <x v="121"/>
    <s v="GUANABARA DIESEL SA COMERCIO E REPRESENTACOES"/>
    <x v="7"/>
    <s v="'174610-Juros"/>
    <x v="1304"/>
    <x v="1"/>
    <x v="1"/>
    <x v="2"/>
    <x v="2"/>
    <x v="5"/>
    <x v="4"/>
    <s v="1 | 1"/>
    <x v="143"/>
    <n v="7001"/>
    <x v="1"/>
  </r>
  <r>
    <x v="1"/>
    <x v="2"/>
    <n v="-0.62"/>
    <x v="121"/>
    <s v="GUANABARA DIESEL SA COMERCIO E REPRESENTACOES"/>
    <x v="9"/>
    <s v="'170097-Juros"/>
    <x v="1304"/>
    <x v="1"/>
    <x v="1"/>
    <x v="2"/>
    <x v="2"/>
    <x v="5"/>
    <x v="4"/>
    <s v="1 | 1"/>
    <x v="143"/>
    <n v="7001"/>
    <x v="1"/>
  </r>
  <r>
    <x v="1"/>
    <x v="2"/>
    <n v="-0.5"/>
    <x v="98"/>
    <s v="ITAU UNIBANCO S.A."/>
    <x v="8"/>
    <s v="'20230302002-TAR"/>
    <x v="2804"/>
    <x v="0"/>
    <x v="0"/>
    <x v="2"/>
    <x v="2"/>
    <x v="5"/>
    <x v="4"/>
    <s v="1 | 1"/>
    <x v="117"/>
    <n v="20011"/>
    <x v="1"/>
  </r>
  <r>
    <x v="1"/>
    <x v="2"/>
    <n v="-0.08"/>
    <x v="12"/>
    <s v="A CASA DOS MACACOS FERRAMENTAS E EQUIPAMENTOS HIDRAULICOS LTDA"/>
    <x v="9"/>
    <s v="'2054-Juros"/>
    <x v="1304"/>
    <x v="1"/>
    <x v="1"/>
    <x v="4"/>
    <x v="4"/>
    <x v="11"/>
    <x v="9"/>
    <s v="1 | 1"/>
    <x v="14"/>
    <n v="7001"/>
    <x v="1"/>
  </r>
  <r>
    <x v="1"/>
    <x v="2"/>
    <n v="-7.0000000000000007E-2"/>
    <x v="26"/>
    <s v="HOSTGATOR COM. LLC"/>
    <x v="2"/>
    <s v="'29905145-Juros"/>
    <x v="1304"/>
    <x v="24"/>
    <x v="17"/>
    <x v="2"/>
    <x v="2"/>
    <x v="10"/>
    <x v="8"/>
    <s v="1 | 1"/>
    <x v="31"/>
    <n v="8006"/>
    <x v="1"/>
  </r>
  <r>
    <x v="1"/>
    <x v="2"/>
    <n v="-0.03"/>
    <x v="121"/>
    <s v="COMPANHIA MUNICIPAL DE LIMPEZA URBANA - COMLURB"/>
    <x v="7"/>
    <s v="'218241-Juros"/>
    <x v="1304"/>
    <x v="0"/>
    <x v="0"/>
    <x v="2"/>
    <x v="2"/>
    <x v="5"/>
    <x v="4"/>
    <s v="1 | 1"/>
    <x v="143"/>
    <n v="20011"/>
    <x v="1"/>
  </r>
  <r>
    <x v="1"/>
    <x v="2"/>
    <n v="-0.02"/>
    <x v="41"/>
    <s v="MAGAZINE LUIZA S/A"/>
    <x v="9"/>
    <s v="'906168-Juros"/>
    <x v="1304"/>
    <x v="24"/>
    <x v="17"/>
    <x v="4"/>
    <x v="4"/>
    <x v="11"/>
    <x v="9"/>
    <s v="1 | 1"/>
    <x v="50"/>
    <n v="80061"/>
    <x v="1"/>
  </r>
  <r>
    <x v="1"/>
    <x v="2"/>
    <n v="-0.01"/>
    <x v="42"/>
    <s v="AION DO BRASIL LTDA"/>
    <x v="2"/>
    <s v="'1011162-Juros"/>
    <x v="1304"/>
    <x v="24"/>
    <x v="17"/>
    <x v="2"/>
    <x v="2"/>
    <x v="10"/>
    <x v="8"/>
    <s v="1 | 1"/>
    <x v="51"/>
    <n v="8006"/>
    <x v="1"/>
  </r>
  <r>
    <x v="1"/>
    <x v="2"/>
    <n v="-0.01"/>
    <x v="23"/>
    <s v="ALNOOR COMERCIAL IMPORTADORA LTDA"/>
    <x v="9"/>
    <s v="'11297-Juros"/>
    <x v="1304"/>
    <x v="29"/>
    <x v="19"/>
    <x v="1"/>
    <x v="1"/>
    <x v="8"/>
    <x v="6"/>
    <s v="1 | 1"/>
    <x v="28"/>
    <n v="6001"/>
    <x v="1"/>
  </r>
  <r>
    <x v="1"/>
    <x v="2"/>
    <n v="0"/>
    <x v="50"/>
    <s v="ABOLICAO CAMINHOES E ONIBUS LTDA"/>
    <x v="9"/>
    <s v="'289627"/>
    <x v="2443"/>
    <x v="1"/>
    <x v="1"/>
    <x v="1"/>
    <x v="1"/>
    <x v="1"/>
    <x v="1"/>
    <s v="2 | 2"/>
    <x v="62"/>
    <n v="70011"/>
    <x v="1"/>
  </r>
  <r>
    <x v="1"/>
    <x v="2"/>
    <n v="0"/>
    <x v="85"/>
    <s v="IMPORT VANS COMERCIO DE PECAS AUTOMOTIVAS LTDA"/>
    <x v="9"/>
    <s v="'21881"/>
    <x v="2437"/>
    <x v="1"/>
    <x v="1"/>
    <x v="1"/>
    <x v="1"/>
    <x v="1"/>
    <x v="1"/>
    <s v="1 | 3"/>
    <x v="103"/>
    <n v="70012"/>
    <x v="1"/>
  </r>
  <r>
    <x v="1"/>
    <x v="2"/>
    <n v="0"/>
    <x v="85"/>
    <s v="IMPORT VANS COMERCIO DE PECAS AUTOMOTIVAS LTDA"/>
    <x v="9"/>
    <s v="'21881"/>
    <x v="2437"/>
    <x v="1"/>
    <x v="1"/>
    <x v="1"/>
    <x v="1"/>
    <x v="1"/>
    <x v="1"/>
    <s v="2 | 3"/>
    <x v="103"/>
    <n v="70012"/>
    <x v="1"/>
  </r>
  <r>
    <x v="1"/>
    <x v="2"/>
    <n v="0"/>
    <x v="85"/>
    <s v="IMPORT VANS COMERCIO DE PECAS AUTOMOTIVAS LTDA"/>
    <x v="9"/>
    <s v="'21881"/>
    <x v="2437"/>
    <x v="1"/>
    <x v="1"/>
    <x v="1"/>
    <x v="1"/>
    <x v="1"/>
    <x v="1"/>
    <s v="3 | 3"/>
    <x v="103"/>
    <n v="70012"/>
    <x v="1"/>
  </r>
  <r>
    <x v="1"/>
    <x v="2"/>
    <n v="0"/>
    <x v="26"/>
    <s v="HOSTGATOR COM. LLC"/>
    <x v="2"/>
    <s v="'1013462"/>
    <x v="907"/>
    <x v="24"/>
    <x v="17"/>
    <x v="2"/>
    <x v="2"/>
    <x v="10"/>
    <x v="8"/>
    <s v="3 | 12"/>
    <x v="31"/>
    <n v="8006"/>
    <x v="1"/>
  </r>
  <r>
    <x v="1"/>
    <x v="2"/>
    <n v="1E-3"/>
    <x v="19"/>
    <m/>
    <x v="12"/>
    <m/>
    <x v="751"/>
    <x v="7"/>
    <x v="6"/>
    <x v="2"/>
    <x v="2"/>
    <x v="10"/>
    <x v="8"/>
    <m/>
    <x v="22"/>
    <n v="3008"/>
    <x v="0"/>
  </r>
  <r>
    <x v="1"/>
    <x v="2"/>
    <n v="1E-3"/>
    <x v="19"/>
    <m/>
    <x v="12"/>
    <m/>
    <x v="751"/>
    <x v="18"/>
    <x v="13"/>
    <x v="2"/>
    <x v="2"/>
    <x v="10"/>
    <x v="8"/>
    <m/>
    <x v="22"/>
    <n v="4001"/>
    <x v="0"/>
  </r>
  <r>
    <x v="1"/>
    <x v="2"/>
    <n v="1E-3"/>
    <x v="19"/>
    <m/>
    <x v="12"/>
    <m/>
    <x v="751"/>
    <x v="35"/>
    <x v="0"/>
    <x v="2"/>
    <x v="2"/>
    <x v="10"/>
    <x v="8"/>
    <m/>
    <x v="22"/>
    <n v="9002"/>
    <x v="0"/>
  </r>
  <r>
    <x v="1"/>
    <x v="2"/>
    <n v="1E-3"/>
    <x v="19"/>
    <m/>
    <x v="12"/>
    <m/>
    <x v="751"/>
    <x v="31"/>
    <x v="7"/>
    <x v="2"/>
    <x v="2"/>
    <x v="10"/>
    <x v="8"/>
    <m/>
    <x v="22"/>
    <n v="8007"/>
    <x v="0"/>
  </r>
  <r>
    <x v="1"/>
    <x v="2"/>
    <n v="1E-3"/>
    <x v="19"/>
    <m/>
    <x v="12"/>
    <m/>
    <x v="751"/>
    <x v="19"/>
    <x v="14"/>
    <x v="2"/>
    <x v="2"/>
    <x v="10"/>
    <x v="8"/>
    <m/>
    <x v="22"/>
    <n v="3003"/>
    <x v="0"/>
  </r>
  <r>
    <x v="1"/>
    <x v="2"/>
    <n v="1E-3"/>
    <x v="19"/>
    <m/>
    <x v="12"/>
    <m/>
    <x v="751"/>
    <x v="30"/>
    <x v="6"/>
    <x v="2"/>
    <x v="2"/>
    <x v="10"/>
    <x v="8"/>
    <m/>
    <x v="22"/>
    <n v="3007"/>
    <x v="0"/>
  </r>
  <r>
    <x v="1"/>
    <x v="2"/>
    <n v="1E-3"/>
    <x v="19"/>
    <m/>
    <x v="12"/>
    <m/>
    <x v="751"/>
    <x v="25"/>
    <x v="18"/>
    <x v="2"/>
    <x v="2"/>
    <x v="10"/>
    <x v="8"/>
    <m/>
    <x v="22"/>
    <n v="3001"/>
    <x v="0"/>
  </r>
  <r>
    <x v="1"/>
    <x v="2"/>
    <n v="1E-3"/>
    <x v="19"/>
    <m/>
    <x v="12"/>
    <m/>
    <x v="751"/>
    <x v="0"/>
    <x v="0"/>
    <x v="2"/>
    <x v="2"/>
    <x v="10"/>
    <x v="8"/>
    <m/>
    <x v="22"/>
    <n v="2001"/>
    <x v="0"/>
  </r>
  <r>
    <x v="1"/>
    <x v="2"/>
    <n v="1E-3"/>
    <x v="19"/>
    <m/>
    <x v="12"/>
    <m/>
    <x v="751"/>
    <x v="12"/>
    <x v="10"/>
    <x v="2"/>
    <x v="2"/>
    <x v="10"/>
    <x v="8"/>
    <m/>
    <x v="22"/>
    <n v="3005"/>
    <x v="0"/>
  </r>
  <r>
    <x v="1"/>
    <x v="2"/>
    <n v="1E-3"/>
    <x v="19"/>
    <m/>
    <x v="12"/>
    <m/>
    <x v="751"/>
    <x v="23"/>
    <x v="16"/>
    <x v="2"/>
    <x v="2"/>
    <x v="10"/>
    <x v="8"/>
    <m/>
    <x v="22"/>
    <n v="1002"/>
    <x v="0"/>
  </r>
  <r>
    <x v="1"/>
    <x v="2"/>
    <n v="1E-3"/>
    <x v="19"/>
    <m/>
    <x v="12"/>
    <m/>
    <x v="751"/>
    <x v="21"/>
    <x v="15"/>
    <x v="2"/>
    <x v="2"/>
    <x v="10"/>
    <x v="8"/>
    <m/>
    <x v="22"/>
    <n v="3004"/>
    <x v="0"/>
  </r>
  <r>
    <x v="1"/>
    <x v="2"/>
    <n v="1E-3"/>
    <x v="19"/>
    <m/>
    <x v="12"/>
    <m/>
    <x v="751"/>
    <x v="22"/>
    <x v="0"/>
    <x v="2"/>
    <x v="2"/>
    <x v="10"/>
    <x v="8"/>
    <m/>
    <x v="22"/>
    <n v="3002"/>
    <x v="0"/>
  </r>
  <r>
    <x v="1"/>
    <x v="2"/>
    <n v="1E-3"/>
    <x v="19"/>
    <m/>
    <x v="12"/>
    <m/>
    <x v="751"/>
    <x v="20"/>
    <x v="2"/>
    <x v="2"/>
    <x v="2"/>
    <x v="10"/>
    <x v="8"/>
    <m/>
    <x v="22"/>
    <n v="5001"/>
    <x v="0"/>
  </r>
  <r>
    <x v="1"/>
    <x v="2"/>
    <n v="1E-3"/>
    <x v="19"/>
    <m/>
    <x v="12"/>
    <m/>
    <x v="751"/>
    <x v="20"/>
    <x v="2"/>
    <x v="2"/>
    <x v="2"/>
    <x v="10"/>
    <x v="8"/>
    <m/>
    <x v="22"/>
    <n v="50011"/>
    <x v="0"/>
  </r>
  <r>
    <x v="1"/>
    <x v="2"/>
    <n v="1E-3"/>
    <x v="19"/>
    <m/>
    <x v="12"/>
    <m/>
    <x v="751"/>
    <x v="20"/>
    <x v="2"/>
    <x v="2"/>
    <x v="2"/>
    <x v="10"/>
    <x v="8"/>
    <m/>
    <x v="22"/>
    <n v="50012"/>
    <x v="0"/>
  </r>
  <r>
    <x v="1"/>
    <x v="2"/>
    <n v="1E-3"/>
    <x v="19"/>
    <m/>
    <x v="12"/>
    <m/>
    <x v="751"/>
    <x v="20"/>
    <x v="2"/>
    <x v="2"/>
    <x v="2"/>
    <x v="10"/>
    <x v="8"/>
    <m/>
    <x v="22"/>
    <n v="50013"/>
    <x v="0"/>
  </r>
  <r>
    <x v="1"/>
    <x v="2"/>
    <n v="1E-3"/>
    <x v="19"/>
    <m/>
    <x v="12"/>
    <m/>
    <x v="751"/>
    <x v="20"/>
    <x v="2"/>
    <x v="2"/>
    <x v="2"/>
    <x v="10"/>
    <x v="8"/>
    <m/>
    <x v="22"/>
    <n v="50014"/>
    <x v="0"/>
  </r>
  <r>
    <x v="1"/>
    <x v="2"/>
    <n v="1E-3"/>
    <x v="19"/>
    <m/>
    <x v="12"/>
    <m/>
    <x v="751"/>
    <x v="20"/>
    <x v="2"/>
    <x v="2"/>
    <x v="2"/>
    <x v="10"/>
    <x v="8"/>
    <m/>
    <x v="22"/>
    <n v="50015"/>
    <x v="0"/>
  </r>
  <r>
    <x v="1"/>
    <x v="2"/>
    <n v="1E-3"/>
    <x v="19"/>
    <m/>
    <x v="12"/>
    <m/>
    <x v="751"/>
    <x v="20"/>
    <x v="2"/>
    <x v="2"/>
    <x v="2"/>
    <x v="10"/>
    <x v="8"/>
    <m/>
    <x v="22"/>
    <n v="50016"/>
    <x v="0"/>
  </r>
  <r>
    <x v="1"/>
    <x v="2"/>
    <n v="1E-3"/>
    <x v="19"/>
    <m/>
    <x v="12"/>
    <m/>
    <x v="751"/>
    <x v="9"/>
    <x v="8"/>
    <x v="2"/>
    <x v="2"/>
    <x v="10"/>
    <x v="8"/>
    <m/>
    <x v="22"/>
    <n v="8002"/>
    <x v="0"/>
  </r>
  <r>
    <x v="1"/>
    <x v="2"/>
    <n v="1E-3"/>
    <x v="19"/>
    <m/>
    <x v="12"/>
    <m/>
    <x v="751"/>
    <x v="16"/>
    <x v="11"/>
    <x v="2"/>
    <x v="2"/>
    <x v="10"/>
    <x v="8"/>
    <m/>
    <x v="22"/>
    <n v="7002"/>
    <x v="0"/>
  </r>
  <r>
    <x v="1"/>
    <x v="2"/>
    <n v="1E-3"/>
    <x v="19"/>
    <m/>
    <x v="12"/>
    <m/>
    <x v="751"/>
    <x v="16"/>
    <x v="11"/>
    <x v="2"/>
    <x v="2"/>
    <x v="10"/>
    <x v="8"/>
    <m/>
    <x v="22"/>
    <n v="70021"/>
    <x v="0"/>
  </r>
  <r>
    <x v="1"/>
    <x v="2"/>
    <n v="1E-3"/>
    <x v="19"/>
    <m/>
    <x v="12"/>
    <m/>
    <x v="751"/>
    <x v="16"/>
    <x v="11"/>
    <x v="2"/>
    <x v="2"/>
    <x v="10"/>
    <x v="8"/>
    <m/>
    <x v="22"/>
    <n v="70022"/>
    <x v="0"/>
  </r>
  <r>
    <x v="1"/>
    <x v="2"/>
    <n v="1E-3"/>
    <x v="19"/>
    <m/>
    <x v="12"/>
    <m/>
    <x v="751"/>
    <x v="16"/>
    <x v="11"/>
    <x v="2"/>
    <x v="2"/>
    <x v="10"/>
    <x v="8"/>
    <m/>
    <x v="22"/>
    <n v="70023"/>
    <x v="0"/>
  </r>
  <r>
    <x v="1"/>
    <x v="2"/>
    <n v="1E-3"/>
    <x v="19"/>
    <m/>
    <x v="12"/>
    <m/>
    <x v="751"/>
    <x v="16"/>
    <x v="11"/>
    <x v="2"/>
    <x v="2"/>
    <x v="10"/>
    <x v="8"/>
    <m/>
    <x v="22"/>
    <n v="70024"/>
    <x v="0"/>
  </r>
  <r>
    <x v="1"/>
    <x v="2"/>
    <n v="1E-3"/>
    <x v="19"/>
    <m/>
    <x v="12"/>
    <m/>
    <x v="751"/>
    <x v="13"/>
    <x v="2"/>
    <x v="2"/>
    <x v="2"/>
    <x v="10"/>
    <x v="8"/>
    <m/>
    <x v="22"/>
    <n v="5003"/>
    <x v="0"/>
  </r>
  <r>
    <x v="1"/>
    <x v="2"/>
    <n v="1E-3"/>
    <x v="19"/>
    <m/>
    <x v="12"/>
    <m/>
    <x v="751"/>
    <x v="13"/>
    <x v="2"/>
    <x v="2"/>
    <x v="2"/>
    <x v="10"/>
    <x v="8"/>
    <m/>
    <x v="22"/>
    <n v="50031"/>
    <x v="0"/>
  </r>
  <r>
    <x v="1"/>
    <x v="2"/>
    <n v="1E-3"/>
    <x v="19"/>
    <m/>
    <x v="12"/>
    <m/>
    <x v="751"/>
    <x v="13"/>
    <x v="2"/>
    <x v="2"/>
    <x v="2"/>
    <x v="10"/>
    <x v="8"/>
    <m/>
    <x v="22"/>
    <n v="50032"/>
    <x v="0"/>
  </r>
  <r>
    <x v="1"/>
    <x v="2"/>
    <n v="1E-3"/>
    <x v="19"/>
    <m/>
    <x v="12"/>
    <m/>
    <x v="751"/>
    <x v="13"/>
    <x v="2"/>
    <x v="2"/>
    <x v="2"/>
    <x v="10"/>
    <x v="8"/>
    <m/>
    <x v="22"/>
    <n v="50033"/>
    <x v="0"/>
  </r>
  <r>
    <x v="1"/>
    <x v="2"/>
    <n v="1E-3"/>
    <x v="19"/>
    <m/>
    <x v="12"/>
    <m/>
    <x v="751"/>
    <x v="13"/>
    <x v="2"/>
    <x v="2"/>
    <x v="2"/>
    <x v="10"/>
    <x v="8"/>
    <m/>
    <x v="22"/>
    <n v="50034"/>
    <x v="0"/>
  </r>
  <r>
    <x v="1"/>
    <x v="2"/>
    <n v="1E-3"/>
    <x v="19"/>
    <m/>
    <x v="12"/>
    <m/>
    <x v="751"/>
    <x v="17"/>
    <x v="2"/>
    <x v="2"/>
    <x v="2"/>
    <x v="10"/>
    <x v="8"/>
    <m/>
    <x v="22"/>
    <n v="5006"/>
    <x v="0"/>
  </r>
  <r>
    <x v="1"/>
    <x v="2"/>
    <n v="1E-3"/>
    <x v="19"/>
    <m/>
    <x v="12"/>
    <m/>
    <x v="751"/>
    <x v="15"/>
    <x v="12"/>
    <x v="2"/>
    <x v="2"/>
    <x v="10"/>
    <x v="8"/>
    <m/>
    <x v="22"/>
    <n v="5002"/>
    <x v="0"/>
  </r>
  <r>
    <x v="1"/>
    <x v="2"/>
    <n v="1E-3"/>
    <x v="19"/>
    <m/>
    <x v="12"/>
    <m/>
    <x v="751"/>
    <x v="11"/>
    <x v="6"/>
    <x v="2"/>
    <x v="2"/>
    <x v="10"/>
    <x v="8"/>
    <m/>
    <x v="22"/>
    <n v="8004"/>
    <x v="0"/>
  </r>
  <r>
    <x v="1"/>
    <x v="2"/>
    <n v="1E-3"/>
    <x v="19"/>
    <m/>
    <x v="12"/>
    <m/>
    <x v="751"/>
    <x v="10"/>
    <x v="9"/>
    <x v="2"/>
    <x v="2"/>
    <x v="10"/>
    <x v="8"/>
    <m/>
    <x v="22"/>
    <n v="8001"/>
    <x v="0"/>
  </r>
  <r>
    <x v="1"/>
    <x v="2"/>
    <n v="1E-3"/>
    <x v="19"/>
    <m/>
    <x v="12"/>
    <m/>
    <x v="751"/>
    <x v="1"/>
    <x v="1"/>
    <x v="2"/>
    <x v="2"/>
    <x v="10"/>
    <x v="8"/>
    <m/>
    <x v="22"/>
    <n v="7001"/>
    <x v="0"/>
  </r>
  <r>
    <x v="1"/>
    <x v="2"/>
    <n v="1E-3"/>
    <x v="19"/>
    <m/>
    <x v="12"/>
    <m/>
    <x v="751"/>
    <x v="1"/>
    <x v="1"/>
    <x v="2"/>
    <x v="2"/>
    <x v="10"/>
    <x v="8"/>
    <m/>
    <x v="22"/>
    <n v="70011"/>
    <x v="0"/>
  </r>
  <r>
    <x v="1"/>
    <x v="2"/>
    <n v="1E-3"/>
    <x v="19"/>
    <m/>
    <x v="12"/>
    <m/>
    <x v="751"/>
    <x v="1"/>
    <x v="1"/>
    <x v="2"/>
    <x v="2"/>
    <x v="10"/>
    <x v="8"/>
    <m/>
    <x v="22"/>
    <n v="70012"/>
    <x v="0"/>
  </r>
  <r>
    <x v="1"/>
    <x v="2"/>
    <n v="1E-3"/>
    <x v="19"/>
    <m/>
    <x v="12"/>
    <m/>
    <x v="751"/>
    <x v="1"/>
    <x v="1"/>
    <x v="2"/>
    <x v="2"/>
    <x v="10"/>
    <x v="8"/>
    <m/>
    <x v="22"/>
    <n v="70013"/>
    <x v="0"/>
  </r>
  <r>
    <x v="1"/>
    <x v="2"/>
    <n v="1E-3"/>
    <x v="19"/>
    <m/>
    <x v="12"/>
    <m/>
    <x v="751"/>
    <x v="1"/>
    <x v="1"/>
    <x v="2"/>
    <x v="2"/>
    <x v="10"/>
    <x v="8"/>
    <m/>
    <x v="22"/>
    <n v="70014"/>
    <x v="0"/>
  </r>
  <r>
    <x v="1"/>
    <x v="2"/>
    <n v="1E-3"/>
    <x v="19"/>
    <m/>
    <x v="12"/>
    <m/>
    <x v="751"/>
    <x v="29"/>
    <x v="19"/>
    <x v="2"/>
    <x v="2"/>
    <x v="10"/>
    <x v="8"/>
    <m/>
    <x v="22"/>
    <n v="6001"/>
    <x v="0"/>
  </r>
  <r>
    <x v="1"/>
    <x v="2"/>
    <n v="1E-3"/>
    <x v="19"/>
    <m/>
    <x v="12"/>
    <m/>
    <x v="751"/>
    <x v="29"/>
    <x v="19"/>
    <x v="2"/>
    <x v="2"/>
    <x v="10"/>
    <x v="8"/>
    <m/>
    <x v="22"/>
    <n v="60011"/>
    <x v="0"/>
  </r>
  <r>
    <x v="1"/>
    <x v="2"/>
    <n v="1E-3"/>
    <x v="19"/>
    <m/>
    <x v="12"/>
    <m/>
    <x v="751"/>
    <x v="29"/>
    <x v="19"/>
    <x v="2"/>
    <x v="2"/>
    <x v="10"/>
    <x v="8"/>
    <m/>
    <x v="22"/>
    <n v="60012"/>
    <x v="0"/>
  </r>
  <r>
    <x v="1"/>
    <x v="2"/>
    <n v="1E-3"/>
    <x v="19"/>
    <m/>
    <x v="12"/>
    <m/>
    <x v="751"/>
    <x v="29"/>
    <x v="19"/>
    <x v="2"/>
    <x v="2"/>
    <x v="10"/>
    <x v="8"/>
    <m/>
    <x v="22"/>
    <n v="60013"/>
    <x v="0"/>
  </r>
  <r>
    <x v="1"/>
    <x v="2"/>
    <n v="1E-3"/>
    <x v="19"/>
    <m/>
    <x v="12"/>
    <m/>
    <x v="751"/>
    <x v="29"/>
    <x v="19"/>
    <x v="2"/>
    <x v="2"/>
    <x v="10"/>
    <x v="8"/>
    <m/>
    <x v="22"/>
    <n v="60014"/>
    <x v="0"/>
  </r>
  <r>
    <x v="1"/>
    <x v="2"/>
    <n v="1E-3"/>
    <x v="19"/>
    <m/>
    <x v="12"/>
    <m/>
    <x v="751"/>
    <x v="27"/>
    <x v="19"/>
    <x v="2"/>
    <x v="2"/>
    <x v="10"/>
    <x v="8"/>
    <m/>
    <x v="22"/>
    <n v="6002"/>
    <x v="0"/>
  </r>
  <r>
    <x v="1"/>
    <x v="2"/>
    <n v="1E-3"/>
    <x v="19"/>
    <m/>
    <x v="12"/>
    <m/>
    <x v="751"/>
    <x v="27"/>
    <x v="19"/>
    <x v="2"/>
    <x v="2"/>
    <x v="10"/>
    <x v="8"/>
    <m/>
    <x v="22"/>
    <n v="60021"/>
    <x v="0"/>
  </r>
  <r>
    <x v="1"/>
    <x v="2"/>
    <n v="1E-3"/>
    <x v="19"/>
    <m/>
    <x v="12"/>
    <m/>
    <x v="751"/>
    <x v="27"/>
    <x v="19"/>
    <x v="2"/>
    <x v="2"/>
    <x v="10"/>
    <x v="8"/>
    <m/>
    <x v="22"/>
    <n v="60022"/>
    <x v="0"/>
  </r>
  <r>
    <x v="1"/>
    <x v="2"/>
    <n v="1E-3"/>
    <x v="19"/>
    <m/>
    <x v="12"/>
    <m/>
    <x v="751"/>
    <x v="27"/>
    <x v="19"/>
    <x v="2"/>
    <x v="2"/>
    <x v="10"/>
    <x v="8"/>
    <m/>
    <x v="22"/>
    <n v="60023"/>
    <x v="0"/>
  </r>
  <r>
    <x v="1"/>
    <x v="2"/>
    <n v="1E-3"/>
    <x v="19"/>
    <m/>
    <x v="12"/>
    <m/>
    <x v="751"/>
    <x v="27"/>
    <x v="19"/>
    <x v="2"/>
    <x v="2"/>
    <x v="10"/>
    <x v="8"/>
    <m/>
    <x v="22"/>
    <n v="60024"/>
    <x v="0"/>
  </r>
  <r>
    <x v="1"/>
    <x v="2"/>
    <n v="1E-3"/>
    <x v="19"/>
    <m/>
    <x v="12"/>
    <m/>
    <x v="751"/>
    <x v="2"/>
    <x v="2"/>
    <x v="2"/>
    <x v="2"/>
    <x v="10"/>
    <x v="8"/>
    <m/>
    <x v="22"/>
    <n v="4004"/>
    <x v="0"/>
  </r>
  <r>
    <x v="1"/>
    <x v="2"/>
    <n v="1E-3"/>
    <x v="19"/>
    <m/>
    <x v="12"/>
    <m/>
    <x v="751"/>
    <x v="26"/>
    <x v="2"/>
    <x v="2"/>
    <x v="2"/>
    <x v="10"/>
    <x v="8"/>
    <m/>
    <x v="22"/>
    <n v="5004"/>
    <x v="0"/>
  </r>
  <r>
    <x v="1"/>
    <x v="2"/>
    <n v="1E-3"/>
    <x v="19"/>
    <m/>
    <x v="12"/>
    <m/>
    <x v="751"/>
    <x v="8"/>
    <x v="7"/>
    <x v="2"/>
    <x v="2"/>
    <x v="10"/>
    <x v="8"/>
    <m/>
    <x v="22"/>
    <n v="8003"/>
    <x v="0"/>
  </r>
  <r>
    <x v="1"/>
    <x v="2"/>
    <n v="1E-3"/>
    <x v="19"/>
    <m/>
    <x v="12"/>
    <m/>
    <x v="751"/>
    <x v="5"/>
    <x v="5"/>
    <x v="2"/>
    <x v="2"/>
    <x v="10"/>
    <x v="8"/>
    <m/>
    <x v="22"/>
    <n v="3006"/>
    <x v="0"/>
  </r>
  <r>
    <x v="1"/>
    <x v="2"/>
    <n v="1E-3"/>
    <x v="19"/>
    <m/>
    <x v="12"/>
    <m/>
    <x v="751"/>
    <x v="4"/>
    <x v="4"/>
    <x v="2"/>
    <x v="2"/>
    <x v="10"/>
    <x v="8"/>
    <m/>
    <x v="22"/>
    <n v="4003"/>
    <x v="0"/>
  </r>
  <r>
    <x v="1"/>
    <x v="2"/>
    <n v="1E-3"/>
    <x v="19"/>
    <m/>
    <x v="12"/>
    <m/>
    <x v="751"/>
    <x v="4"/>
    <x v="4"/>
    <x v="2"/>
    <x v="2"/>
    <x v="10"/>
    <x v="8"/>
    <m/>
    <x v="22"/>
    <n v="40031"/>
    <x v="0"/>
  </r>
  <r>
    <x v="1"/>
    <x v="2"/>
    <n v="1E-3"/>
    <x v="19"/>
    <m/>
    <x v="12"/>
    <m/>
    <x v="751"/>
    <x v="4"/>
    <x v="4"/>
    <x v="2"/>
    <x v="2"/>
    <x v="10"/>
    <x v="8"/>
    <m/>
    <x v="22"/>
    <n v="40032"/>
    <x v="0"/>
  </r>
  <r>
    <x v="1"/>
    <x v="2"/>
    <n v="1E-3"/>
    <x v="19"/>
    <m/>
    <x v="12"/>
    <m/>
    <x v="751"/>
    <x v="4"/>
    <x v="4"/>
    <x v="2"/>
    <x v="2"/>
    <x v="10"/>
    <x v="8"/>
    <m/>
    <x v="22"/>
    <n v="40033"/>
    <x v="0"/>
  </r>
  <r>
    <x v="1"/>
    <x v="2"/>
    <n v="1E-3"/>
    <x v="19"/>
    <m/>
    <x v="12"/>
    <m/>
    <x v="751"/>
    <x v="4"/>
    <x v="4"/>
    <x v="2"/>
    <x v="2"/>
    <x v="10"/>
    <x v="8"/>
    <m/>
    <x v="22"/>
    <n v="40034"/>
    <x v="0"/>
  </r>
  <r>
    <x v="1"/>
    <x v="2"/>
    <n v="1E-3"/>
    <x v="19"/>
    <m/>
    <x v="12"/>
    <m/>
    <x v="751"/>
    <x v="4"/>
    <x v="4"/>
    <x v="2"/>
    <x v="2"/>
    <x v="10"/>
    <x v="8"/>
    <m/>
    <x v="22"/>
    <n v="40035"/>
    <x v="0"/>
  </r>
  <r>
    <x v="1"/>
    <x v="2"/>
    <n v="1E-3"/>
    <x v="19"/>
    <m/>
    <x v="12"/>
    <m/>
    <x v="751"/>
    <x v="4"/>
    <x v="4"/>
    <x v="2"/>
    <x v="2"/>
    <x v="10"/>
    <x v="8"/>
    <m/>
    <x v="22"/>
    <n v="40036"/>
    <x v="0"/>
  </r>
  <r>
    <x v="1"/>
    <x v="2"/>
    <n v="1E-3"/>
    <x v="19"/>
    <m/>
    <x v="12"/>
    <m/>
    <x v="751"/>
    <x v="32"/>
    <x v="16"/>
    <x v="2"/>
    <x v="2"/>
    <x v="10"/>
    <x v="8"/>
    <m/>
    <x v="22"/>
    <n v="2003"/>
    <x v="0"/>
  </r>
  <r>
    <x v="1"/>
    <x v="2"/>
    <n v="1E-3"/>
    <x v="19"/>
    <m/>
    <x v="12"/>
    <m/>
    <x v="751"/>
    <x v="28"/>
    <x v="16"/>
    <x v="2"/>
    <x v="2"/>
    <x v="10"/>
    <x v="8"/>
    <m/>
    <x v="22"/>
    <n v="8005"/>
    <x v="0"/>
  </r>
  <r>
    <x v="1"/>
    <x v="2"/>
    <n v="1E-3"/>
    <x v="19"/>
    <m/>
    <x v="12"/>
    <m/>
    <x v="751"/>
    <x v="14"/>
    <x v="11"/>
    <x v="2"/>
    <x v="2"/>
    <x v="10"/>
    <x v="8"/>
    <m/>
    <x v="22"/>
    <n v="5005"/>
    <x v="0"/>
  </r>
  <r>
    <x v="1"/>
    <x v="2"/>
    <n v="1E-3"/>
    <x v="19"/>
    <m/>
    <x v="12"/>
    <m/>
    <x v="751"/>
    <x v="6"/>
    <x v="1"/>
    <x v="2"/>
    <x v="2"/>
    <x v="10"/>
    <x v="8"/>
    <m/>
    <x v="22"/>
    <n v="7003"/>
    <x v="0"/>
  </r>
  <r>
    <x v="1"/>
    <x v="2"/>
    <n v="1E-3"/>
    <x v="19"/>
    <m/>
    <x v="12"/>
    <m/>
    <x v="751"/>
    <x v="6"/>
    <x v="1"/>
    <x v="2"/>
    <x v="2"/>
    <x v="10"/>
    <x v="8"/>
    <m/>
    <x v="22"/>
    <n v="70031"/>
    <x v="0"/>
  </r>
  <r>
    <x v="1"/>
    <x v="2"/>
    <n v="1E-3"/>
    <x v="19"/>
    <m/>
    <x v="12"/>
    <m/>
    <x v="751"/>
    <x v="6"/>
    <x v="1"/>
    <x v="2"/>
    <x v="2"/>
    <x v="10"/>
    <x v="8"/>
    <m/>
    <x v="22"/>
    <n v="70032"/>
    <x v="0"/>
  </r>
  <r>
    <x v="1"/>
    <x v="2"/>
    <n v="1E-3"/>
    <x v="19"/>
    <m/>
    <x v="12"/>
    <m/>
    <x v="751"/>
    <x v="6"/>
    <x v="1"/>
    <x v="2"/>
    <x v="2"/>
    <x v="10"/>
    <x v="8"/>
    <m/>
    <x v="22"/>
    <n v="70033"/>
    <x v="0"/>
  </r>
  <r>
    <x v="1"/>
    <x v="2"/>
    <n v="1E-3"/>
    <x v="19"/>
    <m/>
    <x v="12"/>
    <m/>
    <x v="751"/>
    <x v="6"/>
    <x v="1"/>
    <x v="2"/>
    <x v="2"/>
    <x v="10"/>
    <x v="8"/>
    <m/>
    <x v="22"/>
    <n v="70034"/>
    <x v="0"/>
  </r>
  <r>
    <x v="1"/>
    <x v="2"/>
    <n v="1E-3"/>
    <x v="19"/>
    <m/>
    <x v="12"/>
    <m/>
    <x v="751"/>
    <x v="33"/>
    <x v="16"/>
    <x v="2"/>
    <x v="2"/>
    <x v="10"/>
    <x v="8"/>
    <m/>
    <x v="22"/>
    <n v="9001"/>
    <x v="0"/>
  </r>
  <r>
    <x v="1"/>
    <x v="2"/>
    <n v="1E-3"/>
    <x v="19"/>
    <m/>
    <x v="12"/>
    <m/>
    <x v="751"/>
    <x v="33"/>
    <x v="16"/>
    <x v="2"/>
    <x v="2"/>
    <x v="10"/>
    <x v="8"/>
    <m/>
    <x v="22"/>
    <n v="9001"/>
    <x v="0"/>
  </r>
  <r>
    <x v="1"/>
    <x v="2"/>
    <n v="1E-3"/>
    <x v="19"/>
    <m/>
    <x v="12"/>
    <m/>
    <x v="751"/>
    <x v="24"/>
    <x v="17"/>
    <x v="2"/>
    <x v="2"/>
    <x v="10"/>
    <x v="8"/>
    <m/>
    <x v="22"/>
    <n v="8006"/>
    <x v="0"/>
  </r>
  <r>
    <x v="1"/>
    <x v="2"/>
    <n v="1E-3"/>
    <x v="19"/>
    <m/>
    <x v="12"/>
    <m/>
    <x v="751"/>
    <x v="3"/>
    <x v="3"/>
    <x v="2"/>
    <x v="2"/>
    <x v="10"/>
    <x v="8"/>
    <m/>
    <x v="22"/>
    <n v="4002"/>
    <x v="0"/>
  </r>
  <r>
    <x v="1"/>
    <x v="2"/>
    <n v="1E-3"/>
    <x v="19"/>
    <m/>
    <x v="12"/>
    <m/>
    <x v="751"/>
    <x v="3"/>
    <x v="3"/>
    <x v="2"/>
    <x v="2"/>
    <x v="10"/>
    <x v="8"/>
    <m/>
    <x v="22"/>
    <n v="40021"/>
    <x v="0"/>
  </r>
  <r>
    <x v="1"/>
    <x v="2"/>
    <n v="1E-3"/>
    <x v="19"/>
    <m/>
    <x v="12"/>
    <m/>
    <x v="751"/>
    <x v="3"/>
    <x v="3"/>
    <x v="2"/>
    <x v="2"/>
    <x v="10"/>
    <x v="8"/>
    <m/>
    <x v="22"/>
    <n v="40022"/>
    <x v="0"/>
  </r>
  <r>
    <x v="1"/>
    <x v="2"/>
    <n v="1E-3"/>
    <x v="19"/>
    <m/>
    <x v="12"/>
    <m/>
    <x v="751"/>
    <x v="3"/>
    <x v="3"/>
    <x v="2"/>
    <x v="2"/>
    <x v="10"/>
    <x v="8"/>
    <m/>
    <x v="22"/>
    <n v="40023"/>
    <x v="0"/>
  </r>
  <r>
    <x v="1"/>
    <x v="2"/>
    <n v="1E-3"/>
    <x v="19"/>
    <m/>
    <x v="12"/>
    <m/>
    <x v="751"/>
    <x v="3"/>
    <x v="3"/>
    <x v="2"/>
    <x v="2"/>
    <x v="10"/>
    <x v="8"/>
    <m/>
    <x v="22"/>
    <n v="40024"/>
    <x v="0"/>
  </r>
  <r>
    <x v="1"/>
    <x v="2"/>
    <n v="1E-3"/>
    <x v="19"/>
    <m/>
    <x v="12"/>
    <m/>
    <x v="751"/>
    <x v="3"/>
    <x v="3"/>
    <x v="2"/>
    <x v="2"/>
    <x v="10"/>
    <x v="8"/>
    <m/>
    <x v="22"/>
    <n v="40025"/>
    <x v="0"/>
  </r>
  <r>
    <x v="1"/>
    <x v="2"/>
    <n v="1E-3"/>
    <x v="19"/>
    <m/>
    <x v="12"/>
    <m/>
    <x v="751"/>
    <x v="3"/>
    <x v="3"/>
    <x v="2"/>
    <x v="2"/>
    <x v="10"/>
    <x v="8"/>
    <m/>
    <x v="22"/>
    <n v="40026"/>
    <x v="0"/>
  </r>
  <r>
    <x v="1"/>
    <x v="2"/>
    <n v="1E-3"/>
    <x v="19"/>
    <m/>
    <x v="12"/>
    <m/>
    <x v="751"/>
    <x v="36"/>
    <x v="0"/>
    <x v="2"/>
    <x v="2"/>
    <x v="10"/>
    <x v="8"/>
    <m/>
    <x v="22"/>
    <n v="2002"/>
    <x v="0"/>
  </r>
  <r>
    <x v="1"/>
    <x v="2"/>
    <n v="1E-3"/>
    <x v="19"/>
    <m/>
    <x v="12"/>
    <m/>
    <x v="751"/>
    <x v="37"/>
    <x v="0"/>
    <x v="2"/>
    <x v="2"/>
    <x v="10"/>
    <x v="8"/>
    <m/>
    <x v="22"/>
    <n v="2005"/>
    <x v="0"/>
  </r>
  <r>
    <x v="1"/>
    <x v="2"/>
    <n v="1E-3"/>
    <x v="19"/>
    <m/>
    <x v="12"/>
    <m/>
    <x v="751"/>
    <x v="38"/>
    <x v="0"/>
    <x v="2"/>
    <x v="2"/>
    <x v="10"/>
    <x v="8"/>
    <m/>
    <x v="22"/>
    <n v="2004"/>
    <x v="0"/>
  </r>
  <r>
    <x v="1"/>
    <x v="2"/>
    <n v="1E-3"/>
    <x v="19"/>
    <m/>
    <x v="12"/>
    <m/>
    <x v="751"/>
    <x v="39"/>
    <x v="0"/>
    <x v="2"/>
    <x v="2"/>
    <x v="10"/>
    <x v="8"/>
    <m/>
    <x v="22"/>
    <n v="9003"/>
    <x v="0"/>
  </r>
  <r>
    <x v="1"/>
    <x v="2"/>
    <n v="0.01"/>
    <x v="50"/>
    <s v="TRANSRIO CAMINHOES, ONIBUS, MAQUINAS E MOTORES LTDA"/>
    <x v="7"/>
    <s v="'86910"/>
    <x v="1668"/>
    <x v="1"/>
    <x v="1"/>
    <x v="1"/>
    <x v="1"/>
    <x v="1"/>
    <x v="1"/>
    <s v="1 | 3"/>
    <x v="62"/>
    <n v="70011"/>
    <x v="1"/>
  </r>
  <r>
    <x v="1"/>
    <x v="2"/>
    <n v="0.01"/>
    <x v="50"/>
    <s v="TRANSRIO CAMINHOES, ONIBUS, MAQUINAS E MOTORES LTDA"/>
    <x v="7"/>
    <s v="'86910"/>
    <x v="1668"/>
    <x v="1"/>
    <x v="1"/>
    <x v="1"/>
    <x v="1"/>
    <x v="1"/>
    <x v="1"/>
    <s v="2 | 3"/>
    <x v="62"/>
    <n v="70011"/>
    <x v="1"/>
  </r>
  <r>
    <x v="1"/>
    <x v="2"/>
    <n v="0.01"/>
    <x v="50"/>
    <s v="TRANSRIO CAMINHOES, ONIBUS, MAQUINAS E MOTORES LTDA"/>
    <x v="7"/>
    <s v="'86910"/>
    <x v="1668"/>
    <x v="1"/>
    <x v="1"/>
    <x v="1"/>
    <x v="1"/>
    <x v="1"/>
    <x v="1"/>
    <s v="3 | 3"/>
    <x v="62"/>
    <n v="70011"/>
    <x v="1"/>
  </r>
  <r>
    <x v="1"/>
    <x v="2"/>
    <n v="0.01"/>
    <x v="50"/>
    <s v="TRANSRIO CAMINHOES, ONIBUS, MAQUINAS E MOTORES LTDA"/>
    <x v="7"/>
    <s v="'86911"/>
    <x v="1669"/>
    <x v="1"/>
    <x v="1"/>
    <x v="1"/>
    <x v="1"/>
    <x v="1"/>
    <x v="1"/>
    <s v="1 | 3"/>
    <x v="62"/>
    <n v="70011"/>
    <x v="1"/>
  </r>
  <r>
    <x v="1"/>
    <x v="2"/>
    <n v="0.01"/>
    <x v="50"/>
    <s v="TRANSRIO CAMINHOES, ONIBUS, MAQUINAS E MOTORES LTDA"/>
    <x v="7"/>
    <s v="'86911"/>
    <x v="1669"/>
    <x v="1"/>
    <x v="1"/>
    <x v="1"/>
    <x v="1"/>
    <x v="1"/>
    <x v="1"/>
    <s v="2 | 3"/>
    <x v="62"/>
    <n v="70011"/>
    <x v="1"/>
  </r>
  <r>
    <x v="1"/>
    <x v="2"/>
    <n v="0.01"/>
    <x v="50"/>
    <s v="TRANSRIO CAMINHOES, ONIBUS, MAQUINAS E MOTORES LTDA"/>
    <x v="7"/>
    <s v="'86911"/>
    <x v="1669"/>
    <x v="1"/>
    <x v="1"/>
    <x v="1"/>
    <x v="1"/>
    <x v="1"/>
    <x v="1"/>
    <s v="3 | 3"/>
    <x v="62"/>
    <n v="70011"/>
    <x v="1"/>
  </r>
  <r>
    <x v="1"/>
    <x v="2"/>
    <n v="0.01"/>
    <x v="50"/>
    <s v="TRANSRIO CAMINHOES, ONIBUS, MAQUINAS E MOTORES LTDA"/>
    <x v="7"/>
    <s v="'86913"/>
    <x v="1669"/>
    <x v="1"/>
    <x v="1"/>
    <x v="1"/>
    <x v="1"/>
    <x v="1"/>
    <x v="1"/>
    <s v="1 | 3"/>
    <x v="62"/>
    <n v="70011"/>
    <x v="1"/>
  </r>
  <r>
    <x v="1"/>
    <x v="2"/>
    <n v="0.01"/>
    <x v="50"/>
    <s v="TRANSRIO CAMINHOES, ONIBUS, MAQUINAS E MOTORES LTDA"/>
    <x v="7"/>
    <s v="'86913"/>
    <x v="1669"/>
    <x v="1"/>
    <x v="1"/>
    <x v="1"/>
    <x v="1"/>
    <x v="1"/>
    <x v="1"/>
    <s v="2 | 3"/>
    <x v="62"/>
    <n v="70011"/>
    <x v="1"/>
  </r>
  <r>
    <x v="1"/>
    <x v="2"/>
    <n v="0.01"/>
    <x v="50"/>
    <s v="TRANSRIO CAMINHOES, ONIBUS, MAQUINAS E MOTORES LTDA"/>
    <x v="7"/>
    <s v="'86913"/>
    <x v="1669"/>
    <x v="1"/>
    <x v="1"/>
    <x v="1"/>
    <x v="1"/>
    <x v="1"/>
    <x v="1"/>
    <s v="3 | 3"/>
    <x v="62"/>
    <n v="70011"/>
    <x v="1"/>
  </r>
  <r>
    <x v="1"/>
    <x v="2"/>
    <n v="0.01"/>
    <x v="50"/>
    <s v="TRANSRIO CAMINHOES, ONIBUS, MAQUINAS E MOTORES LTDA"/>
    <x v="7"/>
    <s v="'87296"/>
    <x v="2599"/>
    <x v="1"/>
    <x v="1"/>
    <x v="1"/>
    <x v="1"/>
    <x v="1"/>
    <x v="1"/>
    <s v="1 | 3"/>
    <x v="62"/>
    <n v="70011"/>
    <x v="1"/>
  </r>
  <r>
    <x v="1"/>
    <x v="2"/>
    <n v="0.01"/>
    <x v="50"/>
    <s v="TRANSRIO CAMINHOES, ONIBUS, MAQUINAS E MOTORES LTDA"/>
    <x v="7"/>
    <s v="'87296"/>
    <x v="2599"/>
    <x v="1"/>
    <x v="1"/>
    <x v="1"/>
    <x v="1"/>
    <x v="1"/>
    <x v="1"/>
    <s v="2 | 3"/>
    <x v="62"/>
    <n v="70011"/>
    <x v="1"/>
  </r>
  <r>
    <x v="1"/>
    <x v="2"/>
    <n v="0.01"/>
    <x v="50"/>
    <s v="TRANSRIO CAMINHOES, ONIBUS, MAQUINAS E MOTORES LTDA"/>
    <x v="7"/>
    <s v="'87296"/>
    <x v="2599"/>
    <x v="1"/>
    <x v="1"/>
    <x v="1"/>
    <x v="1"/>
    <x v="1"/>
    <x v="1"/>
    <s v="3 | 3"/>
    <x v="62"/>
    <n v="70011"/>
    <x v="1"/>
  </r>
  <r>
    <x v="1"/>
    <x v="2"/>
    <n v="0.01"/>
    <x v="50"/>
    <s v="TRANSRIO CAMINHOES, ONIBUS, MAQUINAS E MOTORES LTDA"/>
    <x v="7"/>
    <s v="'87297"/>
    <x v="2657"/>
    <x v="1"/>
    <x v="1"/>
    <x v="1"/>
    <x v="1"/>
    <x v="1"/>
    <x v="1"/>
    <s v="1 | 3"/>
    <x v="62"/>
    <n v="70011"/>
    <x v="1"/>
  </r>
  <r>
    <x v="1"/>
    <x v="2"/>
    <n v="0.01"/>
    <x v="50"/>
    <s v="TRANSRIO CAMINHOES, ONIBUS, MAQUINAS E MOTORES LTDA"/>
    <x v="7"/>
    <s v="'87297"/>
    <x v="2657"/>
    <x v="1"/>
    <x v="1"/>
    <x v="1"/>
    <x v="1"/>
    <x v="1"/>
    <x v="1"/>
    <s v="2 | 3"/>
    <x v="62"/>
    <n v="70011"/>
    <x v="1"/>
  </r>
  <r>
    <x v="1"/>
    <x v="2"/>
    <n v="0.01"/>
    <x v="50"/>
    <s v="TRANSRIO CAMINHOES, ONIBUS, MAQUINAS E MOTORES LTDA"/>
    <x v="7"/>
    <s v="'87297"/>
    <x v="2657"/>
    <x v="1"/>
    <x v="1"/>
    <x v="1"/>
    <x v="1"/>
    <x v="1"/>
    <x v="1"/>
    <s v="3 | 3"/>
    <x v="62"/>
    <n v="70011"/>
    <x v="1"/>
  </r>
  <r>
    <x v="1"/>
    <x v="2"/>
    <n v="0.01"/>
    <x v="50"/>
    <s v="TRANSRIO CAMINHOES, ONIBUS, MAQUINAS E MOTORES LTDA"/>
    <x v="7"/>
    <s v="'87299"/>
    <x v="1670"/>
    <x v="1"/>
    <x v="1"/>
    <x v="1"/>
    <x v="1"/>
    <x v="1"/>
    <x v="1"/>
    <s v="1 | 3"/>
    <x v="62"/>
    <n v="70011"/>
    <x v="1"/>
  </r>
  <r>
    <x v="1"/>
    <x v="2"/>
    <n v="0.01"/>
    <x v="50"/>
    <s v="TRANSRIO CAMINHOES, ONIBUS, MAQUINAS E MOTORES LTDA"/>
    <x v="7"/>
    <s v="'87299"/>
    <x v="1670"/>
    <x v="1"/>
    <x v="1"/>
    <x v="1"/>
    <x v="1"/>
    <x v="1"/>
    <x v="1"/>
    <s v="2 | 3"/>
    <x v="62"/>
    <n v="70011"/>
    <x v="1"/>
  </r>
  <r>
    <x v="1"/>
    <x v="2"/>
    <n v="0.01"/>
    <x v="50"/>
    <s v="TRANSRIO CAMINHOES, ONIBUS, MAQUINAS E MOTORES LTDA"/>
    <x v="7"/>
    <s v="'87299"/>
    <x v="1670"/>
    <x v="1"/>
    <x v="1"/>
    <x v="1"/>
    <x v="1"/>
    <x v="1"/>
    <x v="1"/>
    <s v="3 | 3"/>
    <x v="62"/>
    <n v="70011"/>
    <x v="1"/>
  </r>
  <r>
    <x v="1"/>
    <x v="2"/>
    <n v="0.01"/>
    <x v="50"/>
    <s v="TRANSRIO CAMINHOES, ONIBUS, MAQUINAS E MOTORES LTDA"/>
    <x v="7"/>
    <s v="'87315"/>
    <x v="2600"/>
    <x v="1"/>
    <x v="1"/>
    <x v="1"/>
    <x v="1"/>
    <x v="1"/>
    <x v="1"/>
    <s v="1 | 3"/>
    <x v="62"/>
    <n v="70011"/>
    <x v="1"/>
  </r>
  <r>
    <x v="1"/>
    <x v="2"/>
    <n v="0.01"/>
    <x v="50"/>
    <s v="TRANSRIO CAMINHOES, ONIBUS, MAQUINAS E MOTORES LTDA"/>
    <x v="7"/>
    <s v="'87315"/>
    <x v="2600"/>
    <x v="1"/>
    <x v="1"/>
    <x v="1"/>
    <x v="1"/>
    <x v="1"/>
    <x v="1"/>
    <s v="2 | 3"/>
    <x v="62"/>
    <n v="70011"/>
    <x v="1"/>
  </r>
  <r>
    <x v="1"/>
    <x v="2"/>
    <n v="0.01"/>
    <x v="50"/>
    <s v="TRANSRIO CAMINHOES, ONIBUS, MAQUINAS E MOTORES LTDA"/>
    <x v="7"/>
    <s v="'87315"/>
    <x v="2600"/>
    <x v="1"/>
    <x v="1"/>
    <x v="1"/>
    <x v="1"/>
    <x v="1"/>
    <x v="1"/>
    <s v="3 | 3"/>
    <x v="62"/>
    <n v="70011"/>
    <x v="1"/>
  </r>
  <r>
    <x v="1"/>
    <x v="2"/>
    <n v="0.01"/>
    <x v="50"/>
    <s v="TRANSRIO CAMINHOES, ONIBUS, MAQUINAS E MOTORES LTDA"/>
    <x v="7"/>
    <s v="'87317"/>
    <x v="2601"/>
    <x v="1"/>
    <x v="1"/>
    <x v="1"/>
    <x v="1"/>
    <x v="1"/>
    <x v="1"/>
    <s v="1 | 3"/>
    <x v="62"/>
    <n v="70011"/>
    <x v="1"/>
  </r>
  <r>
    <x v="1"/>
    <x v="2"/>
    <n v="0.01"/>
    <x v="50"/>
    <s v="TRANSRIO CAMINHOES, ONIBUS, MAQUINAS E MOTORES LTDA"/>
    <x v="7"/>
    <s v="'87317"/>
    <x v="2601"/>
    <x v="1"/>
    <x v="1"/>
    <x v="1"/>
    <x v="1"/>
    <x v="1"/>
    <x v="1"/>
    <s v="2 | 3"/>
    <x v="62"/>
    <n v="70011"/>
    <x v="1"/>
  </r>
  <r>
    <x v="1"/>
    <x v="2"/>
    <n v="0.01"/>
    <x v="50"/>
    <s v="TRANSRIO CAMINHOES, ONIBUS, MAQUINAS E MOTORES LTDA"/>
    <x v="7"/>
    <s v="'87317"/>
    <x v="2601"/>
    <x v="1"/>
    <x v="1"/>
    <x v="1"/>
    <x v="1"/>
    <x v="1"/>
    <x v="1"/>
    <s v="3 | 3"/>
    <x v="62"/>
    <n v="70011"/>
    <x v="1"/>
  </r>
  <r>
    <x v="1"/>
    <x v="2"/>
    <n v="0.01"/>
    <x v="50"/>
    <s v="TRANSRIO CAMINHOES, ONIBUS, MAQUINAS E MOTORES LTDA"/>
    <x v="7"/>
    <s v="'87318"/>
    <x v="1668"/>
    <x v="1"/>
    <x v="1"/>
    <x v="1"/>
    <x v="1"/>
    <x v="1"/>
    <x v="1"/>
    <s v="1 | 3"/>
    <x v="62"/>
    <n v="70011"/>
    <x v="1"/>
  </r>
  <r>
    <x v="1"/>
    <x v="2"/>
    <n v="0.01"/>
    <x v="50"/>
    <s v="TRANSRIO CAMINHOES, ONIBUS, MAQUINAS E MOTORES LTDA"/>
    <x v="7"/>
    <s v="'87318"/>
    <x v="1668"/>
    <x v="1"/>
    <x v="1"/>
    <x v="1"/>
    <x v="1"/>
    <x v="1"/>
    <x v="1"/>
    <s v="2 | 3"/>
    <x v="62"/>
    <n v="70011"/>
    <x v="1"/>
  </r>
  <r>
    <x v="1"/>
    <x v="2"/>
    <n v="0.01"/>
    <x v="50"/>
    <s v="TRANSRIO CAMINHOES, ONIBUS, MAQUINAS E MOTORES LTDA"/>
    <x v="7"/>
    <s v="'87318"/>
    <x v="1668"/>
    <x v="1"/>
    <x v="1"/>
    <x v="1"/>
    <x v="1"/>
    <x v="1"/>
    <x v="1"/>
    <s v="3 | 3"/>
    <x v="62"/>
    <n v="70011"/>
    <x v="1"/>
  </r>
  <r>
    <x v="1"/>
    <x v="2"/>
    <n v="0.01"/>
    <x v="53"/>
    <s v="KARCHER INDUSTRIA E COMERCIO LIMITADA"/>
    <x v="9"/>
    <s v="'3727"/>
    <x v="2613"/>
    <x v="17"/>
    <x v="2"/>
    <x v="4"/>
    <x v="4"/>
    <x v="11"/>
    <x v="9"/>
    <s v="1 | 1"/>
    <x v="65"/>
    <n v="5006"/>
    <x v="1"/>
  </r>
  <r>
    <x v="1"/>
    <x v="2"/>
    <n v="0.01"/>
    <x v="23"/>
    <s v="M. M. J. DE LIMA"/>
    <x v="9"/>
    <s v="'13978"/>
    <x v="2605"/>
    <x v="27"/>
    <x v="19"/>
    <x v="1"/>
    <x v="1"/>
    <x v="8"/>
    <x v="6"/>
    <s v="1 | 3"/>
    <x v="28"/>
    <n v="6002"/>
    <x v="1"/>
  </r>
  <r>
    <x v="1"/>
    <x v="2"/>
    <n v="0.01"/>
    <x v="23"/>
    <s v="M. M. J. DE LIMA"/>
    <x v="9"/>
    <s v="'13978"/>
    <x v="2605"/>
    <x v="27"/>
    <x v="19"/>
    <x v="1"/>
    <x v="1"/>
    <x v="8"/>
    <x v="6"/>
    <s v="2 | 3"/>
    <x v="28"/>
    <n v="6002"/>
    <x v="1"/>
  </r>
  <r>
    <x v="1"/>
    <x v="2"/>
    <n v="0.01"/>
    <x v="23"/>
    <s v="M. M. J. DE LIMA"/>
    <x v="9"/>
    <s v="'13978"/>
    <x v="2605"/>
    <x v="27"/>
    <x v="19"/>
    <x v="1"/>
    <x v="1"/>
    <x v="8"/>
    <x v="6"/>
    <s v="3 | 3"/>
    <x v="28"/>
    <n v="6002"/>
    <x v="1"/>
  </r>
  <r>
    <x v="1"/>
    <x v="2"/>
    <n v="0.01"/>
    <x v="23"/>
    <s v="M. M. J. DE LIMA"/>
    <x v="9"/>
    <s v="'13979"/>
    <x v="2605"/>
    <x v="27"/>
    <x v="19"/>
    <x v="1"/>
    <x v="1"/>
    <x v="8"/>
    <x v="6"/>
    <s v="1 | 3"/>
    <x v="28"/>
    <n v="6002"/>
    <x v="1"/>
  </r>
  <r>
    <x v="1"/>
    <x v="2"/>
    <n v="0.01"/>
    <x v="23"/>
    <s v="M. M. J. DE LIMA"/>
    <x v="9"/>
    <s v="'13979"/>
    <x v="2605"/>
    <x v="27"/>
    <x v="19"/>
    <x v="1"/>
    <x v="1"/>
    <x v="8"/>
    <x v="6"/>
    <s v="2 | 3"/>
    <x v="28"/>
    <n v="6002"/>
    <x v="1"/>
  </r>
  <r>
    <x v="1"/>
    <x v="2"/>
    <n v="0.01"/>
    <x v="23"/>
    <s v="M. M. J. DE LIMA"/>
    <x v="9"/>
    <s v="'13979"/>
    <x v="2605"/>
    <x v="27"/>
    <x v="19"/>
    <x v="1"/>
    <x v="1"/>
    <x v="8"/>
    <x v="6"/>
    <s v="3 | 3"/>
    <x v="28"/>
    <n v="6002"/>
    <x v="1"/>
  </r>
  <r>
    <x v="1"/>
    <x v="2"/>
    <n v="0.02"/>
    <x v="36"/>
    <s v="M.A.GONCALVES WIRELESS"/>
    <x v="9"/>
    <s v="'1486"/>
    <x v="2608"/>
    <x v="24"/>
    <x v="17"/>
    <x v="2"/>
    <x v="2"/>
    <x v="10"/>
    <x v="8"/>
    <s v="1 | 3"/>
    <x v="43"/>
    <n v="8006"/>
    <x v="1"/>
  </r>
  <r>
    <x v="1"/>
    <x v="2"/>
    <n v="0.02"/>
    <x v="36"/>
    <s v="M.A.GONCALVES WIRELESS"/>
    <x v="9"/>
    <s v="'1486"/>
    <x v="2608"/>
    <x v="24"/>
    <x v="17"/>
    <x v="2"/>
    <x v="2"/>
    <x v="10"/>
    <x v="8"/>
    <s v="2 | 3"/>
    <x v="43"/>
    <n v="8006"/>
    <x v="1"/>
  </r>
  <r>
    <x v="1"/>
    <x v="2"/>
    <n v="0.02"/>
    <x v="36"/>
    <s v="M.A.GONCALVES WIRELESS"/>
    <x v="9"/>
    <s v="'1486"/>
    <x v="2608"/>
    <x v="24"/>
    <x v="17"/>
    <x v="2"/>
    <x v="2"/>
    <x v="10"/>
    <x v="8"/>
    <s v="3 | 3"/>
    <x v="43"/>
    <n v="8006"/>
    <x v="1"/>
  </r>
  <r>
    <x v="1"/>
    <x v="2"/>
    <n v="0.06"/>
    <x v="41"/>
    <s v="KABUM COMERCIO ELETRONICO S.A."/>
    <x v="9"/>
    <s v="'17206196"/>
    <x v="2242"/>
    <x v="24"/>
    <x v="17"/>
    <x v="4"/>
    <x v="4"/>
    <x v="11"/>
    <x v="9"/>
    <s v="1 | 10"/>
    <x v="50"/>
    <n v="8006"/>
    <x v="1"/>
  </r>
  <r>
    <x v="1"/>
    <x v="2"/>
    <n v="0.06"/>
    <x v="28"/>
    <s v="OI S.A. - EM RECUPERACAO JUDICIAL"/>
    <x v="10"/>
    <s v="'1014477"/>
    <x v="2714"/>
    <x v="24"/>
    <x v="17"/>
    <x v="1"/>
    <x v="1"/>
    <x v="8"/>
    <x v="6"/>
    <s v="1 | 1"/>
    <x v="33"/>
    <n v="80061"/>
    <x v="1"/>
  </r>
  <r>
    <x v="1"/>
    <x v="2"/>
    <n v="7.0000000000000007E-2"/>
    <x v="123"/>
    <s v="CAOA MOTOR DO BRASIL LTDA"/>
    <x v="9"/>
    <s v="'44283"/>
    <x v="2607"/>
    <x v="1"/>
    <x v="1"/>
    <x v="1"/>
    <x v="1"/>
    <x v="1"/>
    <x v="1"/>
    <s v="1 | 6"/>
    <x v="145"/>
    <n v="7001"/>
    <x v="1"/>
  </r>
  <r>
    <x v="1"/>
    <x v="2"/>
    <n v="7.0000000000000007E-2"/>
    <x v="123"/>
    <s v="CAOA MOTOR DO BRASIL LTDA"/>
    <x v="9"/>
    <s v="'44283"/>
    <x v="2607"/>
    <x v="1"/>
    <x v="1"/>
    <x v="1"/>
    <x v="1"/>
    <x v="1"/>
    <x v="1"/>
    <s v="2 | 6"/>
    <x v="145"/>
    <n v="7001"/>
    <x v="1"/>
  </r>
  <r>
    <x v="1"/>
    <x v="2"/>
    <n v="7.0000000000000007E-2"/>
    <x v="123"/>
    <s v="CAOA MOTOR DO BRASIL LTDA"/>
    <x v="9"/>
    <s v="'44283"/>
    <x v="2607"/>
    <x v="1"/>
    <x v="1"/>
    <x v="1"/>
    <x v="1"/>
    <x v="1"/>
    <x v="1"/>
    <s v="3 | 6"/>
    <x v="145"/>
    <n v="7001"/>
    <x v="1"/>
  </r>
  <r>
    <x v="1"/>
    <x v="2"/>
    <n v="7.0000000000000007E-2"/>
    <x v="123"/>
    <s v="CAOA MOTOR DO BRASIL LTDA"/>
    <x v="9"/>
    <s v="'44283"/>
    <x v="2607"/>
    <x v="1"/>
    <x v="1"/>
    <x v="1"/>
    <x v="1"/>
    <x v="1"/>
    <x v="1"/>
    <s v="4 | 6"/>
    <x v="145"/>
    <n v="7001"/>
    <x v="1"/>
  </r>
  <r>
    <x v="1"/>
    <x v="2"/>
    <n v="7.0000000000000007E-2"/>
    <x v="123"/>
    <s v="CAOA MOTOR DO BRASIL LTDA"/>
    <x v="9"/>
    <s v="'44283"/>
    <x v="2607"/>
    <x v="1"/>
    <x v="1"/>
    <x v="1"/>
    <x v="1"/>
    <x v="1"/>
    <x v="1"/>
    <s v="5 | 6"/>
    <x v="145"/>
    <n v="7001"/>
    <x v="1"/>
  </r>
  <r>
    <x v="1"/>
    <x v="2"/>
    <n v="7.0000000000000007E-2"/>
    <x v="123"/>
    <s v="CAOA MOTOR DO BRASIL LTDA"/>
    <x v="9"/>
    <s v="'44283"/>
    <x v="2607"/>
    <x v="1"/>
    <x v="1"/>
    <x v="1"/>
    <x v="1"/>
    <x v="1"/>
    <x v="1"/>
    <s v="6 | 6"/>
    <x v="145"/>
    <n v="7001"/>
    <x v="1"/>
  </r>
  <r>
    <x v="1"/>
    <x v="2"/>
    <n v="7.0000000000000007E-2"/>
    <x v="51"/>
    <s v="BANCO VOLKSWAGEN S.A."/>
    <x v="8"/>
    <s v="'0041580760"/>
    <x v="647"/>
    <x v="0"/>
    <x v="0"/>
    <x v="7"/>
    <x v="7"/>
    <x v="18"/>
    <x v="14"/>
    <s v="47 | 58"/>
    <x v="63"/>
    <n v="20011"/>
    <x v="0"/>
  </r>
  <r>
    <x v="1"/>
    <x v="2"/>
    <n v="7.0000000000000007E-2"/>
    <x v="51"/>
    <s v="BANCO VOLKSWAGEN S.A."/>
    <x v="8"/>
    <s v="'0041580787"/>
    <x v="647"/>
    <x v="0"/>
    <x v="0"/>
    <x v="7"/>
    <x v="7"/>
    <x v="18"/>
    <x v="14"/>
    <s v="47 | 58"/>
    <x v="63"/>
    <n v="20011"/>
    <x v="0"/>
  </r>
  <r>
    <x v="1"/>
    <x v="2"/>
    <n v="1.99"/>
    <x v="23"/>
    <s v="FENIX EMERGENCIAS AMBIENTAIS LTDA"/>
    <x v="9"/>
    <s v="'11992"/>
    <x v="1146"/>
    <x v="20"/>
    <x v="2"/>
    <x v="1"/>
    <x v="1"/>
    <x v="8"/>
    <x v="6"/>
    <s v="16 | 24"/>
    <x v="28"/>
    <n v="5001"/>
    <x v="1"/>
  </r>
  <r>
    <x v="1"/>
    <x v="2"/>
    <n v="1.99"/>
    <x v="23"/>
    <s v="FENIX EMERGENCIAS AMBIENTAIS LTDA"/>
    <x v="9"/>
    <s v="'11992"/>
    <x v="1146"/>
    <x v="20"/>
    <x v="2"/>
    <x v="1"/>
    <x v="1"/>
    <x v="8"/>
    <x v="6"/>
    <s v="16 | 24"/>
    <x v="28"/>
    <n v="50016"/>
    <x v="1"/>
  </r>
  <r>
    <x v="1"/>
    <x v="2"/>
    <n v="4.6100000000000003"/>
    <x v="20"/>
    <s v="UNIMED-RIO COOPERATIVA DE TRABALHO MEDICO DO RIO DE JANEIRO LTDA"/>
    <x v="7"/>
    <s v="'34370757"/>
    <x v="2680"/>
    <x v="7"/>
    <x v="6"/>
    <x v="1"/>
    <x v="1"/>
    <x v="3"/>
    <x v="3"/>
    <s v="1 | 1"/>
    <x v="24"/>
    <n v="3008"/>
    <x v="1"/>
  </r>
  <r>
    <x v="1"/>
    <x v="2"/>
    <n v="5.87"/>
    <x v="20"/>
    <s v="UNIMED-RIO COOPERATIVA DE TRABALHO MEDICO DO RIO DE JANEIRO LTDA"/>
    <x v="7"/>
    <s v="'34370755"/>
    <x v="2455"/>
    <x v="17"/>
    <x v="2"/>
    <x v="1"/>
    <x v="1"/>
    <x v="3"/>
    <x v="3"/>
    <s v="1 | 1"/>
    <x v="24"/>
    <n v="5006"/>
    <x v="1"/>
  </r>
  <r>
    <x v="1"/>
    <x v="2"/>
    <n v="19.96"/>
    <x v="34"/>
    <s v="UNIMED-RIO COOPERATIVA DE TRABALHO MEDICO DO RIO DE JANEIRO LTDA"/>
    <x v="7"/>
    <s v="'34370745"/>
    <x v="2282"/>
    <x v="7"/>
    <x v="6"/>
    <x v="1"/>
    <x v="1"/>
    <x v="3"/>
    <x v="3"/>
    <s v="1 | 1"/>
    <x v="49"/>
    <n v="3008"/>
    <x v="1"/>
  </r>
  <r>
    <x v="1"/>
    <x v="2"/>
    <n v="44.214166666666678"/>
    <x v="29"/>
    <s v="LANÇAMENTO MANUAL"/>
    <x v="1"/>
    <m/>
    <x v="560"/>
    <x v="0"/>
    <x v="0"/>
    <x v="2"/>
    <x v="2"/>
    <x v="4"/>
    <x v="2"/>
    <m/>
    <x v="34"/>
    <n v="2001"/>
    <x v="0"/>
  </r>
  <r>
    <x v="1"/>
    <x v="2"/>
    <n v="107.62"/>
    <x v="34"/>
    <s v="UNIMED-RIO COOPERATIVA DE TRABALHO MEDICO DO RIO DE JANEIRO LTDA"/>
    <x v="7"/>
    <s v="'34370749"/>
    <x v="2120"/>
    <x v="17"/>
    <x v="2"/>
    <x v="1"/>
    <x v="1"/>
    <x v="3"/>
    <x v="3"/>
    <s v="1 | 1"/>
    <x v="49"/>
    <n v="5006"/>
    <x v="1"/>
  </r>
  <r>
    <x v="1"/>
    <x v="2"/>
    <n v="267.89999999999998"/>
    <x v="23"/>
    <s v="DUCCAPEL COMERCIO VAREISTA DE ARMARINHOS LTDA"/>
    <x v="9"/>
    <s v="'3377"/>
    <x v="2567"/>
    <x v="29"/>
    <x v="19"/>
    <x v="1"/>
    <x v="1"/>
    <x v="8"/>
    <x v="6"/>
    <s v="1 | 1"/>
    <x v="28"/>
    <n v="6001"/>
    <x v="1"/>
  </r>
  <r>
    <x v="1"/>
    <x v="2"/>
    <n v="267.89999999999998"/>
    <x v="23"/>
    <s v="DUCCAPEL COMERCIO VAREISTA DE ARMARINHOS LTDA"/>
    <x v="9"/>
    <s v="'3379"/>
    <x v="2567"/>
    <x v="29"/>
    <x v="19"/>
    <x v="1"/>
    <x v="1"/>
    <x v="8"/>
    <x v="6"/>
    <s v="1 | 1"/>
    <x v="28"/>
    <n v="6001"/>
    <x v="1"/>
  </r>
  <r>
    <x v="1"/>
    <x v="2"/>
    <n v="430"/>
    <x v="50"/>
    <s v="ABOLICAO CAMINHOES E ONIBUS LTDA"/>
    <x v="9"/>
    <s v="'289627"/>
    <x v="2443"/>
    <x v="1"/>
    <x v="1"/>
    <x v="1"/>
    <x v="1"/>
    <x v="1"/>
    <x v="1"/>
    <s v="1 | 2"/>
    <x v="62"/>
    <n v="70011"/>
    <x v="1"/>
  </r>
  <r>
    <x v="1"/>
    <x v="2"/>
    <n v="555.74"/>
    <x v="3"/>
    <s v="SODEXO PASS DO BRASIL SERVICOS E COMERCIO S.A."/>
    <x v="2"/>
    <s v="'565485001"/>
    <x v="2181"/>
    <x v="0"/>
    <x v="0"/>
    <x v="2"/>
    <x v="2"/>
    <x v="6"/>
    <x v="3"/>
    <s v="1 | 1"/>
    <x v="8"/>
    <n v="2001"/>
    <x v="1"/>
  </r>
  <r>
    <x v="1"/>
    <x v="2"/>
    <n v="568.05999999999995"/>
    <x v="3"/>
    <s v="SODEXO PASS DO BRASIL SERVICOS E COMERCIO S.A."/>
    <x v="2"/>
    <s v="'583012001"/>
    <x v="2153"/>
    <x v="0"/>
    <x v="0"/>
    <x v="2"/>
    <x v="2"/>
    <x v="6"/>
    <x v="3"/>
    <s v="1 | 1"/>
    <x v="8"/>
    <n v="2001"/>
    <x v="1"/>
  </r>
  <r>
    <x v="1"/>
    <x v="2"/>
    <n v="720.27"/>
    <x v="24"/>
    <s v="MENTOR COUTO ADVOGADOS ASSOCIADOS"/>
    <x v="7"/>
    <s v="'1242"/>
    <x v="2138"/>
    <x v="0"/>
    <x v="0"/>
    <x v="2"/>
    <x v="2"/>
    <x v="12"/>
    <x v="10"/>
    <s v="1 | 1"/>
    <x v="29"/>
    <n v="20011"/>
    <x v="1"/>
  </r>
  <r>
    <x v="1"/>
    <x v="2"/>
    <n v="3056.27"/>
    <x v="0"/>
    <s v="LANÇAMENTO MANUAL"/>
    <x v="1"/>
    <m/>
    <x v="1306"/>
    <x v="0"/>
    <x v="0"/>
    <x v="0"/>
    <x v="0"/>
    <x v="0"/>
    <x v="0"/>
    <m/>
    <x v="0"/>
    <n v="2001"/>
    <x v="0"/>
  </r>
  <r>
    <x v="1"/>
    <x v="2"/>
    <n v="3992.88"/>
    <x v="111"/>
    <s v="MENTOR COUTO ADVOGADOS ASSOCIADOS"/>
    <x v="7"/>
    <s v="'1242"/>
    <x v="2138"/>
    <x v="9"/>
    <x v="8"/>
    <x v="2"/>
    <x v="2"/>
    <x v="10"/>
    <x v="8"/>
    <s v="1 | 1"/>
    <x v="131"/>
    <n v="8002"/>
    <x v="1"/>
  </r>
  <r>
    <x v="1"/>
    <x v="2"/>
    <n v="4172.76"/>
    <x v="35"/>
    <s v="SECRETARIA DA RECEITA FEDERAL DO BRASIL - RFB"/>
    <x v="4"/>
    <s v="'1015347"/>
    <x v="2160"/>
    <x v="0"/>
    <x v="0"/>
    <x v="2"/>
    <x v="2"/>
    <x v="14"/>
    <x v="12"/>
    <s v="1 | 1"/>
    <x v="41"/>
    <n v="2001"/>
    <x v="1"/>
  </r>
  <r>
    <x v="1"/>
    <x v="2"/>
    <n v="4381.5"/>
    <x v="4"/>
    <s v="LANÇAMENTO MANUAL"/>
    <x v="1"/>
    <m/>
    <x v="1307"/>
    <x v="0"/>
    <x v="0"/>
    <x v="0"/>
    <x v="0"/>
    <x v="0"/>
    <x v="0"/>
    <m/>
    <x v="4"/>
    <n v="2001"/>
    <x v="0"/>
  </r>
  <r>
    <x v="1"/>
    <x v="2"/>
    <n v="7330"/>
    <x v="63"/>
    <s v="LANÇAMENTO MANUAL"/>
    <x v="1"/>
    <m/>
    <x v="2066"/>
    <x v="25"/>
    <x v="18"/>
    <x v="1"/>
    <x v="1"/>
    <x v="1"/>
    <x v="1"/>
    <m/>
    <x v="75"/>
    <n v="30011"/>
    <x v="0"/>
  </r>
  <r>
    <x v="1"/>
    <x v="2"/>
    <n v="10300"/>
    <x v="31"/>
    <s v="LANÇAMENTO MANUAL"/>
    <x v="1"/>
    <m/>
    <x v="2805"/>
    <x v="2"/>
    <x v="2"/>
    <x v="2"/>
    <x v="2"/>
    <x v="7"/>
    <x v="5"/>
    <m/>
    <x v="115"/>
    <n v="40041"/>
    <x v="0"/>
  </r>
  <r>
    <x v="1"/>
    <x v="2"/>
    <n v="16440"/>
    <x v="48"/>
    <s v="LANÇAMENTO MANUAL"/>
    <x v="1"/>
    <m/>
    <x v="2107"/>
    <x v="2"/>
    <x v="2"/>
    <x v="1"/>
    <x v="1"/>
    <x v="15"/>
    <x v="5"/>
    <m/>
    <x v="59"/>
    <n v="40041"/>
    <x v="0"/>
  </r>
  <r>
    <x v="1"/>
    <x v="2"/>
    <n v="21000"/>
    <x v="17"/>
    <s v="LANÇAMENTO MANUAL"/>
    <x v="1"/>
    <m/>
    <x v="1345"/>
    <x v="10"/>
    <x v="9"/>
    <x v="2"/>
    <x v="2"/>
    <x v="10"/>
    <x v="8"/>
    <m/>
    <x v="20"/>
    <n v="8001"/>
    <x v="0"/>
  </r>
  <r>
    <x v="1"/>
    <x v="2"/>
    <n v="56147"/>
    <x v="84"/>
    <s v="LANÇAMENTO MANUAL"/>
    <x v="1"/>
    <m/>
    <x v="2066"/>
    <x v="25"/>
    <x v="18"/>
    <x v="1"/>
    <x v="1"/>
    <x v="1"/>
    <x v="1"/>
    <m/>
    <x v="102"/>
    <n v="30011"/>
    <x v="0"/>
  </r>
  <r>
    <x v="1"/>
    <x v="2"/>
    <n v="168017.34"/>
    <x v="0"/>
    <s v="LANÇAMENTO MANUAL"/>
    <x v="1"/>
    <m/>
    <x v="1308"/>
    <x v="0"/>
    <x v="0"/>
    <x v="0"/>
    <x v="0"/>
    <x v="0"/>
    <x v="0"/>
    <m/>
    <x v="0"/>
    <n v="2001"/>
    <x v="0"/>
  </r>
  <r>
    <x v="1"/>
    <x v="2"/>
    <n v="2331944.2200000002"/>
    <x v="0"/>
    <s v="LANÇAMENTO MANUAL"/>
    <x v="1"/>
    <m/>
    <x v="1309"/>
    <x v="0"/>
    <x v="0"/>
    <x v="0"/>
    <x v="0"/>
    <x v="0"/>
    <x v="0"/>
    <m/>
    <x v="0"/>
    <n v="2001"/>
    <x v="0"/>
  </r>
  <r>
    <x v="1"/>
    <x v="2"/>
    <n v="4598741.51"/>
    <x v="0"/>
    <s v="LANÇAMENTO MANUAL"/>
    <x v="1"/>
    <m/>
    <x v="1310"/>
    <x v="0"/>
    <x v="0"/>
    <x v="0"/>
    <x v="0"/>
    <x v="0"/>
    <x v="0"/>
    <m/>
    <x v="0"/>
    <n v="2001"/>
    <x v="0"/>
  </r>
  <r>
    <x v="1"/>
    <x v="3"/>
    <n v="-615180.9"/>
    <x v="117"/>
    <s v="COMPANHIA MUNICIPAL DE LIMPEZA URBANA - COMLURB"/>
    <x v="7"/>
    <s v="'22238"/>
    <x v="2806"/>
    <x v="0"/>
    <x v="0"/>
    <x v="1"/>
    <x v="1"/>
    <x v="21"/>
    <x v="17"/>
    <s v="1 | 1"/>
    <x v="138"/>
    <n v="2001"/>
    <x v="1"/>
  </r>
  <r>
    <x v="1"/>
    <x v="3"/>
    <n v="-364436"/>
    <x v="76"/>
    <s v="VAMOS LOCACAO DE CAMINHOES, MAQUINAS E EQUIPAMENTOS S.A."/>
    <x v="2"/>
    <s v="'208944794"/>
    <x v="2807"/>
    <x v="0"/>
    <x v="0"/>
    <x v="1"/>
    <x v="1"/>
    <x v="1"/>
    <x v="1"/>
    <s v="1 | 1"/>
    <x v="91"/>
    <n v="2001"/>
    <x v="1"/>
  </r>
  <r>
    <x v="1"/>
    <x v="3"/>
    <n v="-303209.03000000003"/>
    <x v="2"/>
    <s v="FOLHA DE PAGAMENTO"/>
    <x v="3"/>
    <s v="'1015749"/>
    <x v="2808"/>
    <x v="29"/>
    <x v="19"/>
    <x v="1"/>
    <x v="1"/>
    <x v="2"/>
    <x v="2"/>
    <s v="1 | 1"/>
    <x v="2"/>
    <n v="60011"/>
    <x v="1"/>
  </r>
  <r>
    <x v="1"/>
    <x v="3"/>
    <n v="-298000"/>
    <x v="114"/>
    <s v="GABRIEL DE CARVALHO ALMEIDA "/>
    <x v="6"/>
    <s v="'1015514"/>
    <x v="2809"/>
    <x v="0"/>
    <x v="0"/>
    <x v="10"/>
    <x v="10"/>
    <x v="22"/>
    <x v="18"/>
    <s v="1 | 1"/>
    <x v="135"/>
    <n v="20011"/>
    <x v="2"/>
  </r>
  <r>
    <x v="1"/>
    <x v="3"/>
    <n v="-298000"/>
    <x v="51"/>
    <s v="EKO TRANSPORTES E RECOLHIMENTO DE RESIDUOS LTDA"/>
    <x v="6"/>
    <s v="'1015513"/>
    <x v="2810"/>
    <x v="0"/>
    <x v="0"/>
    <x v="7"/>
    <x v="7"/>
    <x v="18"/>
    <x v="14"/>
    <s v="1 | 1"/>
    <x v="63"/>
    <n v="20011"/>
    <x v="1"/>
  </r>
  <r>
    <x v="1"/>
    <x v="3"/>
    <n v="-260000"/>
    <x v="119"/>
    <s v="EKO TRANSPORTES E RECOLHIMENTO DE RESIDUOS LTDA"/>
    <x v="6"/>
    <s v="'1015568"/>
    <x v="528"/>
    <x v="0"/>
    <x v="0"/>
    <x v="12"/>
    <x v="12"/>
    <x v="24"/>
    <x v="20"/>
    <s v="1 | 1"/>
    <x v="141"/>
    <n v="20011"/>
    <x v="1"/>
  </r>
  <r>
    <x v="1"/>
    <x v="3"/>
    <n v="-250675.42"/>
    <x v="115"/>
    <s v="SECRETARIA MUNICIPAL DE FAZENDA"/>
    <x v="4"/>
    <s v="'1015721"/>
    <x v="2811"/>
    <x v="0"/>
    <x v="0"/>
    <x v="5"/>
    <x v="5"/>
    <x v="13"/>
    <x v="11"/>
    <s v="1 | 1"/>
    <x v="136"/>
    <n v="2001"/>
    <x v="1"/>
  </r>
  <r>
    <x v="1"/>
    <x v="3"/>
    <n v="-227931.8"/>
    <x v="51"/>
    <s v="EKO TRANSPORTES E RECOLHIMENTO DE RESIDUOS LTDA"/>
    <x v="6"/>
    <s v="'1015233"/>
    <x v="2809"/>
    <x v="0"/>
    <x v="0"/>
    <x v="7"/>
    <x v="7"/>
    <x v="18"/>
    <x v="14"/>
    <s v="1 | 1"/>
    <x v="63"/>
    <n v="20011"/>
    <x v="1"/>
  </r>
  <r>
    <x v="1"/>
    <x v="3"/>
    <n v="-215431.8"/>
    <x v="114"/>
    <s v="GABRIEL DE CARVALHO ALMEIDA "/>
    <x v="6"/>
    <s v="'1015234"/>
    <x v="2809"/>
    <x v="0"/>
    <x v="0"/>
    <x v="10"/>
    <x v="10"/>
    <x v="22"/>
    <x v="18"/>
    <s v="1 | 1"/>
    <x v="135"/>
    <n v="20011"/>
    <x v="1"/>
  </r>
  <r>
    <x v="1"/>
    <x v="3"/>
    <n v="-209986"/>
    <x v="114"/>
    <s v="GABRIEL DE CARVALHO ALMEIDA "/>
    <x v="5"/>
    <s v="'1016348"/>
    <x v="2812"/>
    <x v="0"/>
    <x v="0"/>
    <x v="10"/>
    <x v="10"/>
    <x v="22"/>
    <x v="18"/>
    <s v="1 | 1"/>
    <x v="135"/>
    <n v="2001"/>
    <x v="1"/>
  </r>
  <r>
    <x v="1"/>
    <x v="3"/>
    <n v="-196000"/>
    <x v="119"/>
    <s v="EKO TRANSPORTES E RECOLHIMENTO DE RESIDUOS LTDA"/>
    <x v="6"/>
    <s v="'1015196"/>
    <x v="528"/>
    <x v="0"/>
    <x v="0"/>
    <x v="12"/>
    <x v="12"/>
    <x v="24"/>
    <x v="20"/>
    <s v="1 | 1"/>
    <x v="141"/>
    <n v="20011"/>
    <x v="1"/>
  </r>
  <r>
    <x v="1"/>
    <x v="3"/>
    <n v="-165000"/>
    <x v="119"/>
    <s v="EKO TRANSPORTES E RECOLHIMENTO DE RESIDUOS LTDA"/>
    <x v="6"/>
    <s v="'1015674"/>
    <x v="528"/>
    <x v="0"/>
    <x v="0"/>
    <x v="12"/>
    <x v="12"/>
    <x v="24"/>
    <x v="20"/>
    <s v="1 | 1"/>
    <x v="141"/>
    <n v="20011"/>
    <x v="1"/>
  </r>
  <r>
    <x v="1"/>
    <x v="3"/>
    <n v="-148545.75"/>
    <x v="103"/>
    <s v="SECRETARIA DA RECEITA FEDERAL DO BRASIL - RFB"/>
    <x v="4"/>
    <s v="'1016246"/>
    <x v="1324"/>
    <x v="0"/>
    <x v="0"/>
    <x v="5"/>
    <x v="5"/>
    <x v="13"/>
    <x v="11"/>
    <s v="1 | 1"/>
    <x v="122"/>
    <n v="2001"/>
    <x v="1"/>
  </r>
  <r>
    <x v="1"/>
    <x v="3"/>
    <n v="-143114.72"/>
    <x v="35"/>
    <s v="SECRETARIA DA RECEITA FEDERAL DO BRASIL - RFB"/>
    <x v="4"/>
    <s v="'1016027"/>
    <x v="2813"/>
    <x v="29"/>
    <x v="19"/>
    <x v="1"/>
    <x v="1"/>
    <x v="16"/>
    <x v="12"/>
    <s v="1 | 1"/>
    <x v="47"/>
    <n v="60011"/>
    <x v="1"/>
  </r>
  <r>
    <x v="1"/>
    <x v="3"/>
    <n v="-140000"/>
    <x v="119"/>
    <s v="EKO TRANSPORTES E RECOLHIMENTO DE RESIDUOS LTDA"/>
    <x v="6"/>
    <s v="'1015180"/>
    <x v="528"/>
    <x v="0"/>
    <x v="0"/>
    <x v="12"/>
    <x v="12"/>
    <x v="24"/>
    <x v="20"/>
    <s v="1 | 1"/>
    <x v="141"/>
    <n v="20011"/>
    <x v="1"/>
  </r>
  <r>
    <x v="1"/>
    <x v="3"/>
    <n v="-138000"/>
    <x v="119"/>
    <s v="MDAKEDE INFORMACOES CADASTRAIS LTDA"/>
    <x v="7"/>
    <s v="'714"/>
    <x v="529"/>
    <x v="0"/>
    <x v="0"/>
    <x v="12"/>
    <x v="12"/>
    <x v="24"/>
    <x v="20"/>
    <s v="1 | 1"/>
    <x v="141"/>
    <n v="2001"/>
    <x v="1"/>
  </r>
  <r>
    <x v="1"/>
    <x v="3"/>
    <n v="-130000"/>
    <x v="119"/>
    <s v="EKO TRANSPORTES E RECOLHIMENTO DE RESIDUOS LTDA"/>
    <x v="6"/>
    <s v="'1015179"/>
    <x v="528"/>
    <x v="0"/>
    <x v="0"/>
    <x v="12"/>
    <x v="12"/>
    <x v="24"/>
    <x v="20"/>
    <s v="1 | 1"/>
    <x v="141"/>
    <n v="20011"/>
    <x v="1"/>
  </r>
  <r>
    <x v="1"/>
    <x v="3"/>
    <n v="-126243.2"/>
    <x v="51"/>
    <s v="EKO TRANSPORTES E RECOLHIMENTO DE RESIDUOS LTDA"/>
    <x v="6"/>
    <s v="'1015383"/>
    <x v="1312"/>
    <x v="0"/>
    <x v="0"/>
    <x v="7"/>
    <x v="7"/>
    <x v="18"/>
    <x v="14"/>
    <s v="1 | 1"/>
    <x v="63"/>
    <n v="20011"/>
    <x v="1"/>
  </r>
  <r>
    <x v="1"/>
    <x v="3"/>
    <n v="-120000"/>
    <x v="119"/>
    <s v="EKO TRANSPORTES E RECOLHIMENTO DE RESIDUOS LTDA"/>
    <x v="6"/>
    <s v="'1015493"/>
    <x v="528"/>
    <x v="0"/>
    <x v="0"/>
    <x v="12"/>
    <x v="12"/>
    <x v="24"/>
    <x v="20"/>
    <s v="1 | 1"/>
    <x v="141"/>
    <n v="20011"/>
    <x v="1"/>
  </r>
  <r>
    <x v="1"/>
    <x v="3"/>
    <n v="-119243.2"/>
    <x v="114"/>
    <s v="GABRIEL DE CARVALHO ALMEIDA "/>
    <x v="6"/>
    <s v="'1015384"/>
    <x v="2809"/>
    <x v="0"/>
    <x v="0"/>
    <x v="10"/>
    <x v="10"/>
    <x v="22"/>
    <x v="18"/>
    <s v="1 | 1"/>
    <x v="135"/>
    <n v="20011"/>
    <x v="1"/>
  </r>
  <r>
    <x v="1"/>
    <x v="3"/>
    <n v="-106455.92"/>
    <x v="47"/>
    <s v="SECRETARIA DA RECEITA FEDERAL DO BRASIL - RFB"/>
    <x v="4"/>
    <s v="'1015578"/>
    <x v="2814"/>
    <x v="0"/>
    <x v="0"/>
    <x v="6"/>
    <x v="6"/>
    <x v="17"/>
    <x v="13"/>
    <s v="1 | 1"/>
    <x v="56"/>
    <n v="20011"/>
    <x v="1"/>
  </r>
  <r>
    <x v="1"/>
    <x v="3"/>
    <n v="-104000"/>
    <x v="119"/>
    <s v="SR SANTOS SERVICOS LTDA"/>
    <x v="7"/>
    <s v="'529"/>
    <x v="534"/>
    <x v="0"/>
    <x v="0"/>
    <x v="12"/>
    <x v="12"/>
    <x v="24"/>
    <x v="20"/>
    <s v="1 | 1"/>
    <x v="141"/>
    <n v="2001"/>
    <x v="1"/>
  </r>
  <r>
    <x v="1"/>
    <x v="3"/>
    <n v="-101000"/>
    <x v="119"/>
    <s v="MDAKEDE INFORMACOES CADASTRAIS LTDA"/>
    <x v="10"/>
    <s v="'1015192"/>
    <x v="528"/>
    <x v="0"/>
    <x v="0"/>
    <x v="12"/>
    <x v="12"/>
    <x v="24"/>
    <x v="20"/>
    <s v="1 | 1"/>
    <x v="141"/>
    <n v="2001"/>
    <x v="1"/>
  </r>
  <r>
    <x v="1"/>
    <x v="3"/>
    <n v="-92866.82"/>
    <x v="108"/>
    <s v="ITAU UNIBANCO S.A."/>
    <x v="8"/>
    <s v="'1012470"/>
    <x v="535"/>
    <x v="0"/>
    <x v="0"/>
    <x v="3"/>
    <x v="3"/>
    <x v="9"/>
    <x v="7"/>
    <s v="5 | 12"/>
    <x v="128"/>
    <n v="20011"/>
    <x v="1"/>
  </r>
  <r>
    <x v="1"/>
    <x v="3"/>
    <n v="-92419.72"/>
    <x v="115"/>
    <s v="SECRETARIA MUNICIPAL DE FAZENDA"/>
    <x v="4"/>
    <s v="'1015730"/>
    <x v="2815"/>
    <x v="0"/>
    <x v="0"/>
    <x v="5"/>
    <x v="5"/>
    <x v="13"/>
    <x v="11"/>
    <s v="1 | 1"/>
    <x v="136"/>
    <n v="2001"/>
    <x v="1"/>
  </r>
  <r>
    <x v="1"/>
    <x v="3"/>
    <n v="-90014"/>
    <x v="113"/>
    <s v="ANTONIO CARLOS M D L M SALGADO"/>
    <x v="5"/>
    <s v="'1016347"/>
    <x v="2812"/>
    <x v="0"/>
    <x v="0"/>
    <x v="10"/>
    <x v="10"/>
    <x v="22"/>
    <x v="18"/>
    <s v="1 | 1"/>
    <x v="134"/>
    <n v="2001"/>
    <x v="1"/>
  </r>
  <r>
    <x v="1"/>
    <x v="3"/>
    <n v="-90000"/>
    <x v="119"/>
    <s v="A CLEAN SANEAMENTO AMBIENTAL DE RESIDUOS EIRELI"/>
    <x v="6"/>
    <s v="'1015687"/>
    <x v="2078"/>
    <x v="0"/>
    <x v="0"/>
    <x v="12"/>
    <x v="12"/>
    <x v="24"/>
    <x v="20"/>
    <s v="1 | 1"/>
    <x v="141"/>
    <n v="2001"/>
    <x v="1"/>
  </r>
  <r>
    <x v="1"/>
    <x v="3"/>
    <n v="-90000"/>
    <x v="119"/>
    <s v="EKO TRANSPORTES E RECOLHIMENTO DE RESIDUOS LTDA"/>
    <x v="6"/>
    <s v="'1015699"/>
    <x v="528"/>
    <x v="0"/>
    <x v="0"/>
    <x v="12"/>
    <x v="12"/>
    <x v="24"/>
    <x v="20"/>
    <s v="1 | 1"/>
    <x v="141"/>
    <n v="20011"/>
    <x v="1"/>
  </r>
  <r>
    <x v="1"/>
    <x v="3"/>
    <n v="-86000"/>
    <x v="119"/>
    <s v="A CLEAN SANEAMENTO AMBIENTAL DE RESIDUOS EIRELI"/>
    <x v="6"/>
    <s v="'1015247"/>
    <x v="2078"/>
    <x v="0"/>
    <x v="0"/>
    <x v="12"/>
    <x v="12"/>
    <x v="24"/>
    <x v="20"/>
    <s v="1 | 1"/>
    <x v="141"/>
    <n v="2001"/>
    <x v="1"/>
  </r>
  <r>
    <x v="1"/>
    <x v="3"/>
    <n v="-83000"/>
    <x v="119"/>
    <s v="SR SANTOS SERVICOS LTDA"/>
    <x v="7"/>
    <s v="'532"/>
    <x v="534"/>
    <x v="0"/>
    <x v="0"/>
    <x v="12"/>
    <x v="12"/>
    <x v="24"/>
    <x v="20"/>
    <s v="1 | 1"/>
    <x v="141"/>
    <n v="2001"/>
    <x v="1"/>
  </r>
  <r>
    <x v="1"/>
    <x v="3"/>
    <n v="-80286.77"/>
    <x v="101"/>
    <s v="SECRETARIA DA RECEITA FEDERAL DO BRASIL - RFB"/>
    <x v="4"/>
    <s v="'1015662"/>
    <x v="2816"/>
    <x v="0"/>
    <x v="0"/>
    <x v="8"/>
    <x v="8"/>
    <x v="19"/>
    <x v="15"/>
    <s v="1 | 1"/>
    <x v="120"/>
    <n v="2001"/>
    <x v="1"/>
  </r>
  <r>
    <x v="1"/>
    <x v="3"/>
    <n v="-75000"/>
    <x v="119"/>
    <s v="SR SANTOS SERVICOS LTDA"/>
    <x v="7"/>
    <s v="'535"/>
    <x v="534"/>
    <x v="0"/>
    <x v="0"/>
    <x v="12"/>
    <x v="12"/>
    <x v="24"/>
    <x v="20"/>
    <s v="1 | 1"/>
    <x v="141"/>
    <n v="2001"/>
    <x v="1"/>
  </r>
  <r>
    <x v="1"/>
    <x v="3"/>
    <n v="-71351.28"/>
    <x v="102"/>
    <s v="SALLES AMORIM UNIFORMES LTDA"/>
    <x v="9"/>
    <s v="'2"/>
    <x v="2817"/>
    <x v="13"/>
    <x v="2"/>
    <x v="1"/>
    <x v="1"/>
    <x v="8"/>
    <x v="6"/>
    <s v="2 | 2"/>
    <x v="121"/>
    <n v="50031"/>
    <x v="1"/>
  </r>
  <r>
    <x v="1"/>
    <x v="3"/>
    <n v="-70718.95"/>
    <x v="110"/>
    <s v="DAS"/>
    <x v="4"/>
    <s v="'1015744"/>
    <x v="2818"/>
    <x v="0"/>
    <x v="0"/>
    <x v="2"/>
    <x v="2"/>
    <x v="14"/>
    <x v="12"/>
    <s v="1 | 1"/>
    <x v="132"/>
    <n v="2001"/>
    <x v="1"/>
  </r>
  <r>
    <x v="1"/>
    <x v="3"/>
    <n v="-70000"/>
    <x v="8"/>
    <s v="AMI3 SOLUCOES AMBIENTAIS E TRANSPORTE DE RESIDUOS LTDA"/>
    <x v="8"/>
    <s v="'1015232"/>
    <x v="2819"/>
    <x v="23"/>
    <x v="16"/>
    <x v="1"/>
    <x v="1"/>
    <x v="2"/>
    <x v="2"/>
    <s v="1 | 3"/>
    <x v="10"/>
    <n v="10021"/>
    <x v="1"/>
  </r>
  <r>
    <x v="1"/>
    <x v="3"/>
    <n v="-64000"/>
    <x v="76"/>
    <s v="JEDAF SERVICOS DE ESCRITORIO E APOIO ADMINISTRATIVO E TRANSPORTE EM GERAL EIRELI"/>
    <x v="2"/>
    <s v="'4"/>
    <x v="2820"/>
    <x v="0"/>
    <x v="0"/>
    <x v="1"/>
    <x v="1"/>
    <x v="1"/>
    <x v="1"/>
    <s v="1 | 1"/>
    <x v="91"/>
    <n v="2001"/>
    <x v="1"/>
  </r>
  <r>
    <x v="1"/>
    <x v="3"/>
    <n v="-63596.160000000003"/>
    <x v="110"/>
    <s v="DAS"/>
    <x v="4"/>
    <s v="'1015722"/>
    <x v="2821"/>
    <x v="0"/>
    <x v="0"/>
    <x v="1"/>
    <x v="1"/>
    <x v="16"/>
    <x v="12"/>
    <s v="1 | 1"/>
    <x v="130"/>
    <n v="2001"/>
    <x v="1"/>
  </r>
  <r>
    <x v="1"/>
    <x v="3"/>
    <n v="-63243.85"/>
    <x v="3"/>
    <s v="SODEXO PASS DO BRASIL SERVICOS E COMERCIO S.A."/>
    <x v="2"/>
    <s v="'819434001"/>
    <x v="2822"/>
    <x v="29"/>
    <x v="19"/>
    <x v="1"/>
    <x v="1"/>
    <x v="3"/>
    <x v="3"/>
    <s v="1 | 1"/>
    <x v="3"/>
    <n v="60011"/>
    <x v="1"/>
  </r>
  <r>
    <x v="1"/>
    <x v="3"/>
    <n v="-61816.5"/>
    <x v="117"/>
    <s v="ETR JARDIM GRAMACHO SA"/>
    <x v="7"/>
    <s v="'399"/>
    <x v="2823"/>
    <x v="0"/>
    <x v="0"/>
    <x v="1"/>
    <x v="1"/>
    <x v="21"/>
    <x v="17"/>
    <s v="1 | 1"/>
    <x v="138"/>
    <n v="2001"/>
    <x v="1"/>
  </r>
  <r>
    <x v="1"/>
    <x v="3"/>
    <n v="-56560.63"/>
    <x v="117"/>
    <s v="COMPANHIA MUNICIPAL DE LIMPEZA URBANA - COMLURB"/>
    <x v="7"/>
    <s v="'22246"/>
    <x v="2806"/>
    <x v="0"/>
    <x v="0"/>
    <x v="1"/>
    <x v="1"/>
    <x v="21"/>
    <x v="17"/>
    <s v="1 | 1"/>
    <x v="138"/>
    <n v="2001"/>
    <x v="1"/>
  </r>
  <r>
    <x v="1"/>
    <x v="3"/>
    <n v="-51193"/>
    <x v="116"/>
    <s v="PETROBRAS DISTRIBUIDORA SA"/>
    <x v="9"/>
    <s v="'3105972"/>
    <x v="543"/>
    <x v="27"/>
    <x v="19"/>
    <x v="1"/>
    <x v="1"/>
    <x v="1"/>
    <x v="1"/>
    <s v="1 | 1"/>
    <x v="137"/>
    <n v="6002"/>
    <x v="1"/>
  </r>
  <r>
    <x v="1"/>
    <x v="3"/>
    <n v="-51132"/>
    <x v="116"/>
    <s v="PETROBRAS DISTRIBUIDORA SA"/>
    <x v="9"/>
    <s v="'3117697"/>
    <x v="543"/>
    <x v="27"/>
    <x v="19"/>
    <x v="1"/>
    <x v="1"/>
    <x v="1"/>
    <x v="1"/>
    <s v="1 | 1"/>
    <x v="137"/>
    <n v="6002"/>
    <x v="1"/>
  </r>
  <r>
    <x v="1"/>
    <x v="3"/>
    <n v="-50000"/>
    <x v="119"/>
    <s v="EKO TRANSPORTES E RECOLHIMENTO DE RESIDUOS LTDA"/>
    <x v="6"/>
    <s v="'1015685"/>
    <x v="528"/>
    <x v="0"/>
    <x v="0"/>
    <x v="12"/>
    <x v="12"/>
    <x v="24"/>
    <x v="20"/>
    <s v="1 | 1"/>
    <x v="141"/>
    <n v="20011"/>
    <x v="1"/>
  </r>
  <r>
    <x v="1"/>
    <x v="3"/>
    <n v="-49739.3"/>
    <x v="108"/>
    <s v="ITAU UNIBANCO S.A."/>
    <x v="8"/>
    <s v="'1008585"/>
    <x v="548"/>
    <x v="0"/>
    <x v="0"/>
    <x v="3"/>
    <x v="3"/>
    <x v="9"/>
    <x v="7"/>
    <s v="10 | 25"/>
    <x v="128"/>
    <n v="20011"/>
    <x v="1"/>
  </r>
  <r>
    <x v="1"/>
    <x v="3"/>
    <n v="-48000"/>
    <x v="119"/>
    <s v="A CLEAN SANEAMENTO AMBIENTAL DE RESIDUOS EIRELI"/>
    <x v="6"/>
    <s v="'1015410"/>
    <x v="2078"/>
    <x v="0"/>
    <x v="0"/>
    <x v="12"/>
    <x v="12"/>
    <x v="24"/>
    <x v="20"/>
    <s v="1 | 1"/>
    <x v="141"/>
    <n v="2001"/>
    <x v="1"/>
  </r>
  <r>
    <x v="1"/>
    <x v="3"/>
    <n v="-45747.68"/>
    <x v="2"/>
    <s v="FOLHA DE PAGAMENTO"/>
    <x v="3"/>
    <s v="'1015765"/>
    <x v="2824"/>
    <x v="1"/>
    <x v="1"/>
    <x v="1"/>
    <x v="1"/>
    <x v="2"/>
    <x v="2"/>
    <s v="1 | 1"/>
    <x v="2"/>
    <n v="7001"/>
    <x v="1"/>
  </r>
  <r>
    <x v="1"/>
    <x v="3"/>
    <n v="-45041.453333333338"/>
    <x v="29"/>
    <s v="LANÇAMENTO MANUAL"/>
    <x v="1"/>
    <m/>
    <x v="560"/>
    <x v="29"/>
    <x v="19"/>
    <x v="1"/>
    <x v="1"/>
    <x v="2"/>
    <x v="2"/>
    <m/>
    <x v="38"/>
    <n v="60011"/>
    <x v="0"/>
  </r>
  <r>
    <x v="1"/>
    <x v="3"/>
    <n v="-43115.89"/>
    <x v="78"/>
    <s v="GCA&amp;M SERVICOS DE CONSULTORIA EM GESTAO EMPRESARIAL E APOIO ADMINISTRATIVO LTDA"/>
    <x v="7"/>
    <s v="'23"/>
    <x v="2825"/>
    <x v="23"/>
    <x v="16"/>
    <x v="2"/>
    <x v="2"/>
    <x v="4"/>
    <x v="2"/>
    <s v="1 | 1"/>
    <x v="93"/>
    <n v="1002"/>
    <x v="1"/>
  </r>
  <r>
    <x v="1"/>
    <x v="3"/>
    <n v="-43088"/>
    <x v="97"/>
    <s v="CANDEIAS SERVICOS DE APOIO ADMINISTRATIVOS EIRELI"/>
    <x v="7"/>
    <s v="'227"/>
    <x v="2826"/>
    <x v="33"/>
    <x v="16"/>
    <x v="9"/>
    <x v="9"/>
    <x v="20"/>
    <x v="16"/>
    <s v="1 | 4"/>
    <x v="116"/>
    <n v="9001"/>
    <x v="1"/>
  </r>
  <r>
    <x v="1"/>
    <x v="3"/>
    <n v="-43088"/>
    <x v="97"/>
    <s v="CANDEIAS SERVICOS DE APOIO ADMINISTRATIVOS EIRELI"/>
    <x v="7"/>
    <s v="'227"/>
    <x v="2826"/>
    <x v="33"/>
    <x v="16"/>
    <x v="9"/>
    <x v="9"/>
    <x v="20"/>
    <x v="16"/>
    <s v="2 | 4"/>
    <x v="116"/>
    <n v="9001"/>
    <x v="1"/>
  </r>
  <r>
    <x v="1"/>
    <x v="3"/>
    <n v="-43088"/>
    <x v="97"/>
    <s v="CANDEIAS SERVICOS DE APOIO ADMINISTRATIVOS EIRELI"/>
    <x v="7"/>
    <s v="'227"/>
    <x v="2826"/>
    <x v="33"/>
    <x v="16"/>
    <x v="9"/>
    <x v="9"/>
    <x v="20"/>
    <x v="16"/>
    <s v="3 | 4"/>
    <x v="116"/>
    <n v="9001"/>
    <x v="1"/>
  </r>
  <r>
    <x v="1"/>
    <x v="3"/>
    <n v="-43088"/>
    <x v="97"/>
    <s v="CANDEIAS SERVICOS DE APOIO ADMINISTRATIVOS EIRELI"/>
    <x v="7"/>
    <s v="'227"/>
    <x v="2826"/>
    <x v="33"/>
    <x v="16"/>
    <x v="9"/>
    <x v="9"/>
    <x v="20"/>
    <x v="16"/>
    <s v="4 | 4"/>
    <x v="116"/>
    <n v="9001"/>
    <x v="1"/>
  </r>
  <r>
    <x v="1"/>
    <x v="3"/>
    <n v="-40362.769999999997"/>
    <x v="66"/>
    <s v="ITAU UNIBANCO S.A."/>
    <x v="8"/>
    <s v="'1002190"/>
    <x v="552"/>
    <x v="0"/>
    <x v="0"/>
    <x v="7"/>
    <x v="7"/>
    <x v="18"/>
    <x v="14"/>
    <s v="20 | 36"/>
    <x v="78"/>
    <n v="20011"/>
    <x v="0"/>
  </r>
  <r>
    <x v="1"/>
    <x v="3"/>
    <n v="-40000"/>
    <x v="119"/>
    <s v="A CLEAN SANEAMENTO AMBIENTAL DE RESIDUOS EIRELI"/>
    <x v="6"/>
    <s v="'1015146"/>
    <x v="2078"/>
    <x v="0"/>
    <x v="0"/>
    <x v="12"/>
    <x v="12"/>
    <x v="24"/>
    <x v="20"/>
    <s v="1 | 1"/>
    <x v="141"/>
    <n v="2001"/>
    <x v="1"/>
  </r>
  <r>
    <x v="1"/>
    <x v="3"/>
    <n v="-40000"/>
    <x v="97"/>
    <s v="JEDAF SERVICOS DE ESCRITORIO E APOIO ADMINISTRATIVO E TRANSPORTE EM GERAL EIRELI"/>
    <x v="7"/>
    <s v="'202"/>
    <x v="2827"/>
    <x v="33"/>
    <x v="16"/>
    <x v="9"/>
    <x v="9"/>
    <x v="20"/>
    <x v="16"/>
    <s v="2 | 3"/>
    <x v="116"/>
    <n v="9001"/>
    <x v="1"/>
  </r>
  <r>
    <x v="1"/>
    <x v="3"/>
    <n v="-39810"/>
    <x v="18"/>
    <s v="EKO TRANSPORTES E RECOLHIMENTO DE RESIDUOS LTDA"/>
    <x v="6"/>
    <s v="'1015704"/>
    <x v="2828"/>
    <x v="0"/>
    <x v="0"/>
    <x v="2"/>
    <x v="2"/>
    <x v="10"/>
    <x v="8"/>
    <s v="1 | 1"/>
    <x v="21"/>
    <n v="2001"/>
    <x v="1"/>
  </r>
  <r>
    <x v="1"/>
    <x v="3"/>
    <n v="-38419.919999999998"/>
    <x v="102"/>
    <s v="SALLES AMORIM UNIFORMES LTDA"/>
    <x v="10"/>
    <s v="'1015176"/>
    <x v="2829"/>
    <x v="13"/>
    <x v="2"/>
    <x v="1"/>
    <x v="1"/>
    <x v="8"/>
    <x v="6"/>
    <s v="1 | 1"/>
    <x v="121"/>
    <n v="50031"/>
    <x v="1"/>
  </r>
  <r>
    <x v="1"/>
    <x v="3"/>
    <n v="-38353.9"/>
    <x v="117"/>
    <s v="CICLUS AMBIENTAL DO BRASIL S.A."/>
    <x v="7"/>
    <s v="'1083"/>
    <x v="2830"/>
    <x v="0"/>
    <x v="0"/>
    <x v="1"/>
    <x v="1"/>
    <x v="21"/>
    <x v="17"/>
    <s v="1 | 1"/>
    <x v="138"/>
    <n v="2001"/>
    <x v="1"/>
  </r>
  <r>
    <x v="1"/>
    <x v="3"/>
    <n v="-37000"/>
    <x v="119"/>
    <s v="MDAKEDE INFORMACOES CADASTRAIS LTDA"/>
    <x v="7"/>
    <s v="'716"/>
    <x v="529"/>
    <x v="0"/>
    <x v="0"/>
    <x v="12"/>
    <x v="12"/>
    <x v="24"/>
    <x v="20"/>
    <s v="1 | 1"/>
    <x v="141"/>
    <n v="2001"/>
    <x v="1"/>
  </r>
  <r>
    <x v="1"/>
    <x v="3"/>
    <n v="-36081.25"/>
    <x v="52"/>
    <s v="ALLIANZ SEGUROS S/A"/>
    <x v="8"/>
    <s v="'5177202353310565696 "/>
    <x v="2831"/>
    <x v="25"/>
    <x v="18"/>
    <x v="1"/>
    <x v="1"/>
    <x v="1"/>
    <x v="1"/>
    <s v="1 | 10"/>
    <x v="64"/>
    <n v="30011"/>
    <x v="1"/>
  </r>
  <r>
    <x v="1"/>
    <x v="3"/>
    <n v="-36000"/>
    <x v="119"/>
    <s v="MDAKEDE INFORMACOES CADASTRAIS LTDA"/>
    <x v="10"/>
    <s v="'1015191"/>
    <x v="528"/>
    <x v="0"/>
    <x v="0"/>
    <x v="12"/>
    <x v="12"/>
    <x v="24"/>
    <x v="20"/>
    <s v="1 | 1"/>
    <x v="141"/>
    <n v="2001"/>
    <x v="1"/>
  </r>
  <r>
    <x v="1"/>
    <x v="3"/>
    <n v="-36000"/>
    <x v="97"/>
    <s v="JEDAF SERVICOS DE ESCRITORIO E APOIO ADMINISTRATIVO E TRANSPORTE EM GERAL EIRELI"/>
    <x v="6"/>
    <s v="'1015264"/>
    <x v="555"/>
    <x v="33"/>
    <x v="16"/>
    <x v="9"/>
    <x v="9"/>
    <x v="20"/>
    <x v="16"/>
    <s v="1 | 1"/>
    <x v="116"/>
    <n v="9001"/>
    <x v="1"/>
  </r>
  <r>
    <x v="1"/>
    <x v="3"/>
    <n v="-35528.6"/>
    <x v="114"/>
    <s v="GABRIEL DE CARVALHO ALMEIDA "/>
    <x v="6"/>
    <s v="'1015708"/>
    <x v="2832"/>
    <x v="0"/>
    <x v="0"/>
    <x v="10"/>
    <x v="10"/>
    <x v="22"/>
    <x v="18"/>
    <s v="1 | 1"/>
    <x v="135"/>
    <n v="20011"/>
    <x v="1"/>
  </r>
  <r>
    <x v="1"/>
    <x v="3"/>
    <n v="-34154.78"/>
    <x v="91"/>
    <s v="RESCISAO"/>
    <x v="3"/>
    <s v="'1015390"/>
    <x v="2833"/>
    <x v="1"/>
    <x v="1"/>
    <x v="1"/>
    <x v="1"/>
    <x v="2"/>
    <x v="2"/>
    <s v="1 | 1"/>
    <x v="109"/>
    <n v="7001"/>
    <x v="1"/>
  </r>
  <r>
    <x v="1"/>
    <x v="3"/>
    <n v="-34134.160000000003"/>
    <x v="108"/>
    <s v="ITAU UNIBANCO S.A."/>
    <x v="8"/>
    <s v="'1008673"/>
    <x v="556"/>
    <x v="0"/>
    <x v="0"/>
    <x v="3"/>
    <x v="3"/>
    <x v="9"/>
    <x v="7"/>
    <s v="11 | 26"/>
    <x v="128"/>
    <n v="20011"/>
    <x v="1"/>
  </r>
  <r>
    <x v="1"/>
    <x v="3"/>
    <n v="-32247.9"/>
    <x v="73"/>
    <s v="SECRETARIA DA RECEITA FEDERAL DO BRASIL - RFB"/>
    <x v="4"/>
    <s v="'1016242"/>
    <x v="1360"/>
    <x v="0"/>
    <x v="0"/>
    <x v="5"/>
    <x v="5"/>
    <x v="13"/>
    <x v="11"/>
    <s v="1 | 1"/>
    <x v="85"/>
    <n v="2001"/>
    <x v="1"/>
  </r>
  <r>
    <x v="1"/>
    <x v="3"/>
    <n v="-31979.98"/>
    <x v="52"/>
    <s v="SOMPO SEGUROS S.A."/>
    <x v="8"/>
    <s v="'3103131553"/>
    <x v="559"/>
    <x v="25"/>
    <x v="18"/>
    <x v="1"/>
    <x v="1"/>
    <x v="1"/>
    <x v="1"/>
    <s v="6 | 10"/>
    <x v="64"/>
    <n v="30011"/>
    <x v="1"/>
  </r>
  <r>
    <x v="1"/>
    <x v="3"/>
    <n v="-31798.98"/>
    <x v="103"/>
    <s v="SECRETARIA DA RECEITA FEDERAL DO BRASIL - RFB"/>
    <x v="4"/>
    <s v="'1016239"/>
    <x v="601"/>
    <x v="0"/>
    <x v="0"/>
    <x v="5"/>
    <x v="5"/>
    <x v="13"/>
    <x v="11"/>
    <s v="1 | 1"/>
    <x v="122"/>
    <n v="2001"/>
    <x v="1"/>
  </r>
  <r>
    <x v="1"/>
    <x v="3"/>
    <n v="-31627.38"/>
    <x v="27"/>
    <s v="FUNDO DE GARANTIA DO TEMPO DE SERVICO"/>
    <x v="3"/>
    <s v="'1015781"/>
    <x v="2834"/>
    <x v="29"/>
    <x v="19"/>
    <x v="1"/>
    <x v="1"/>
    <x v="16"/>
    <x v="12"/>
    <s v="1 | 1"/>
    <x v="42"/>
    <n v="60011"/>
    <x v="1"/>
  </r>
  <r>
    <x v="1"/>
    <x v="3"/>
    <n v="-30763.39"/>
    <x v="97"/>
    <s v="CANDEIAS SERVICOS DE APOIO ADMINISTRATIVOS EIRELI"/>
    <x v="7"/>
    <s v="'228"/>
    <x v="2835"/>
    <x v="33"/>
    <x v="16"/>
    <x v="9"/>
    <x v="9"/>
    <x v="20"/>
    <x v="16"/>
    <s v="1 | 1"/>
    <x v="116"/>
    <n v="9001"/>
    <x v="1"/>
  </r>
  <r>
    <x v="1"/>
    <x v="3"/>
    <n v="-30591.74"/>
    <x v="2"/>
    <s v="FOLHA DE PAGAMENTO"/>
    <x v="3"/>
    <s v="'1015761"/>
    <x v="2836"/>
    <x v="27"/>
    <x v="19"/>
    <x v="1"/>
    <x v="1"/>
    <x v="2"/>
    <x v="2"/>
    <s v="1 | 1"/>
    <x v="2"/>
    <n v="60021"/>
    <x v="1"/>
  </r>
  <r>
    <x v="1"/>
    <x v="3"/>
    <n v="-30530.85"/>
    <x v="2"/>
    <s v="FOLHA DE PAGAMENTO"/>
    <x v="3"/>
    <s v="'1015749"/>
    <x v="2808"/>
    <x v="29"/>
    <x v="19"/>
    <x v="1"/>
    <x v="1"/>
    <x v="2"/>
    <x v="2"/>
    <s v="1 | 1"/>
    <x v="2"/>
    <n v="60012"/>
    <x v="1"/>
  </r>
  <r>
    <x v="1"/>
    <x v="3"/>
    <n v="-30265.439999999999"/>
    <x v="96"/>
    <s v="SECRETARIA DA RECEITA FEDERAL DO BRASIL - RFB"/>
    <x v="4"/>
    <s v="'1015661"/>
    <x v="2837"/>
    <x v="0"/>
    <x v="0"/>
    <x v="8"/>
    <x v="8"/>
    <x v="19"/>
    <x v="15"/>
    <s v="1 | 1"/>
    <x v="114"/>
    <n v="2001"/>
    <x v="1"/>
  </r>
  <r>
    <x v="1"/>
    <x v="3"/>
    <n v="-30000"/>
    <x v="119"/>
    <s v="SR SANTOS SERVICOS LTDA"/>
    <x v="7"/>
    <s v="'533"/>
    <x v="534"/>
    <x v="0"/>
    <x v="0"/>
    <x v="12"/>
    <x v="12"/>
    <x v="24"/>
    <x v="20"/>
    <s v="1 | 1"/>
    <x v="141"/>
    <n v="2001"/>
    <x v="1"/>
  </r>
  <r>
    <x v="1"/>
    <x v="3"/>
    <n v="-30000"/>
    <x v="8"/>
    <s v="COMISSÃƒO"/>
    <x v="6"/>
    <s v="'1015265"/>
    <x v="563"/>
    <x v="23"/>
    <x v="16"/>
    <x v="1"/>
    <x v="1"/>
    <x v="2"/>
    <x v="2"/>
    <s v="1 | 1"/>
    <x v="10"/>
    <n v="10021"/>
    <x v="1"/>
  </r>
  <r>
    <x v="1"/>
    <x v="3"/>
    <n v="-29052.91"/>
    <x v="99"/>
    <s v="CAIXA ECONOMICA FEDERAL"/>
    <x v="8"/>
    <s v="'1015256"/>
    <x v="561"/>
    <x v="0"/>
    <x v="0"/>
    <x v="3"/>
    <x v="3"/>
    <x v="9"/>
    <x v="7"/>
    <s v="1 | 1"/>
    <x v="118"/>
    <n v="20011"/>
    <x v="1"/>
  </r>
  <r>
    <x v="1"/>
    <x v="3"/>
    <n v="-29052.91"/>
    <x v="99"/>
    <s v="CAIXA ECONOMICA FEDERAL"/>
    <x v="8"/>
    <s v="'1015257"/>
    <x v="561"/>
    <x v="0"/>
    <x v="0"/>
    <x v="3"/>
    <x v="3"/>
    <x v="9"/>
    <x v="7"/>
    <s v="1 | 1"/>
    <x v="118"/>
    <n v="20011"/>
    <x v="1"/>
  </r>
  <r>
    <x v="1"/>
    <x v="3"/>
    <n v="-29000"/>
    <x v="119"/>
    <s v="A CLEAN SANEAMENTO AMBIENTAL DE RESIDUOS EIRELI"/>
    <x v="6"/>
    <s v="'1015374"/>
    <x v="2078"/>
    <x v="0"/>
    <x v="0"/>
    <x v="12"/>
    <x v="12"/>
    <x v="24"/>
    <x v="20"/>
    <s v="1 | 1"/>
    <x v="141"/>
    <n v="2001"/>
    <x v="1"/>
  </r>
  <r>
    <x v="1"/>
    <x v="3"/>
    <n v="-27000"/>
    <x v="97"/>
    <s v="JEDAF SERVICOS DE ESCRITORIO E APOIO ADMINISTRATIVO E TRANSPORTE EM GERAL EIRELI"/>
    <x v="7"/>
    <s v="'202"/>
    <x v="2827"/>
    <x v="33"/>
    <x v="16"/>
    <x v="9"/>
    <x v="9"/>
    <x v="20"/>
    <x v="16"/>
    <s v="1 | 3"/>
    <x v="116"/>
    <n v="9001"/>
    <x v="1"/>
  </r>
  <r>
    <x v="1"/>
    <x v="3"/>
    <n v="-27000"/>
    <x v="97"/>
    <s v="JEDAF SERVICOS DE ESCRITORIO E APOIO ADMINISTRATIVO E TRANSPORTE EM GERAL EIRELI"/>
    <x v="7"/>
    <s v="'202"/>
    <x v="2827"/>
    <x v="33"/>
    <x v="16"/>
    <x v="9"/>
    <x v="9"/>
    <x v="20"/>
    <x v="16"/>
    <s v="3 | 3"/>
    <x v="116"/>
    <n v="9001"/>
    <x v="1"/>
  </r>
  <r>
    <x v="1"/>
    <x v="3"/>
    <n v="-26735.759999999998"/>
    <x v="26"/>
    <s v="ZENDESK BRASIL SOFTWARE CORPORATIVO LTDA."/>
    <x v="2"/>
    <s v="'1016108"/>
    <x v="2797"/>
    <x v="18"/>
    <x v="13"/>
    <x v="2"/>
    <x v="2"/>
    <x v="10"/>
    <x v="8"/>
    <s v="1 | 1"/>
    <x v="31"/>
    <n v="4001"/>
    <x v="1"/>
  </r>
  <r>
    <x v="1"/>
    <x v="3"/>
    <n v="-26520"/>
    <x v="103"/>
    <s v="SECRETARIA DA RECEITA FEDERAL DO BRASIL - RFB"/>
    <x v="4"/>
    <s v="'1016236"/>
    <x v="1329"/>
    <x v="0"/>
    <x v="0"/>
    <x v="5"/>
    <x v="5"/>
    <x v="13"/>
    <x v="11"/>
    <s v="1 | 1"/>
    <x v="122"/>
    <n v="2001"/>
    <x v="1"/>
  </r>
  <r>
    <x v="1"/>
    <x v="3"/>
    <n v="-26023.55"/>
    <x v="107"/>
    <s v="VIA CONTEINER COMERCIO E EXPORTACAO DE CONTEINERES PARA RESIDUOS EIRELI"/>
    <x v="9"/>
    <s v="'5183"/>
    <x v="2838"/>
    <x v="4"/>
    <x v="4"/>
    <x v="1"/>
    <x v="1"/>
    <x v="8"/>
    <x v="6"/>
    <s v="2 | 3"/>
    <x v="127"/>
    <n v="40031"/>
    <x v="1"/>
  </r>
  <r>
    <x v="1"/>
    <x v="3"/>
    <n v="-26023.55"/>
    <x v="107"/>
    <s v="VIA CONTEINER COMERCIO E EXPORTACAO DE CONTEINERES PARA RESIDUOS EIRELI"/>
    <x v="9"/>
    <s v="'5183"/>
    <x v="2838"/>
    <x v="4"/>
    <x v="4"/>
    <x v="1"/>
    <x v="1"/>
    <x v="8"/>
    <x v="6"/>
    <s v="3 | 3"/>
    <x v="127"/>
    <n v="40031"/>
    <x v="1"/>
  </r>
  <r>
    <x v="1"/>
    <x v="3"/>
    <n v="-25614"/>
    <x v="116"/>
    <s v="PETROBRAS DISTRIBUIDORA SA"/>
    <x v="9"/>
    <s v="'3104179"/>
    <x v="543"/>
    <x v="27"/>
    <x v="19"/>
    <x v="1"/>
    <x v="1"/>
    <x v="1"/>
    <x v="1"/>
    <s v="1 | 1"/>
    <x v="137"/>
    <n v="6002"/>
    <x v="1"/>
  </r>
  <r>
    <x v="1"/>
    <x v="3"/>
    <n v="-25614"/>
    <x v="116"/>
    <s v="PETROBRAS DISTRIBUIDORA SA"/>
    <x v="9"/>
    <s v="'3104575"/>
    <x v="543"/>
    <x v="27"/>
    <x v="19"/>
    <x v="1"/>
    <x v="1"/>
    <x v="1"/>
    <x v="1"/>
    <s v="1 | 1"/>
    <x v="137"/>
    <n v="6002"/>
    <x v="1"/>
  </r>
  <r>
    <x v="1"/>
    <x v="3"/>
    <n v="-25596.5"/>
    <x v="116"/>
    <s v="PETROBRAS DISTRIBUIDORA SA"/>
    <x v="9"/>
    <s v="'3107737"/>
    <x v="543"/>
    <x v="27"/>
    <x v="19"/>
    <x v="1"/>
    <x v="1"/>
    <x v="1"/>
    <x v="1"/>
    <s v="1 | 1"/>
    <x v="137"/>
    <n v="6002"/>
    <x v="1"/>
  </r>
  <r>
    <x v="1"/>
    <x v="3"/>
    <n v="-25596.5"/>
    <x v="116"/>
    <s v="PETROBRAS DISTRIBUIDORA SA"/>
    <x v="9"/>
    <s v="'3108198"/>
    <x v="543"/>
    <x v="27"/>
    <x v="19"/>
    <x v="1"/>
    <x v="1"/>
    <x v="1"/>
    <x v="1"/>
    <s v="1 | 1"/>
    <x v="137"/>
    <n v="6002"/>
    <x v="1"/>
  </r>
  <r>
    <x v="1"/>
    <x v="3"/>
    <n v="-25596.5"/>
    <x v="116"/>
    <s v="PETROBRAS DISTRIBUIDORA SA"/>
    <x v="9"/>
    <s v="'3109466"/>
    <x v="543"/>
    <x v="27"/>
    <x v="19"/>
    <x v="1"/>
    <x v="1"/>
    <x v="1"/>
    <x v="1"/>
    <s v="1 | 1"/>
    <x v="137"/>
    <n v="6002"/>
    <x v="1"/>
  </r>
  <r>
    <x v="1"/>
    <x v="3"/>
    <n v="-25596.5"/>
    <x v="116"/>
    <s v="PETROBRAS DISTRIBUIDORA SA"/>
    <x v="9"/>
    <s v="'3111244"/>
    <x v="543"/>
    <x v="27"/>
    <x v="19"/>
    <x v="1"/>
    <x v="1"/>
    <x v="1"/>
    <x v="1"/>
    <s v="1 | 1"/>
    <x v="137"/>
    <n v="6002"/>
    <x v="1"/>
  </r>
  <r>
    <x v="1"/>
    <x v="3"/>
    <n v="-25566"/>
    <x v="116"/>
    <s v="PETROBRAS DISTRIBUIDORA SA"/>
    <x v="9"/>
    <s v="'3112469"/>
    <x v="543"/>
    <x v="27"/>
    <x v="19"/>
    <x v="1"/>
    <x v="1"/>
    <x v="1"/>
    <x v="1"/>
    <s v="1 | 1"/>
    <x v="137"/>
    <n v="6002"/>
    <x v="1"/>
  </r>
  <r>
    <x v="1"/>
    <x v="3"/>
    <n v="-25566"/>
    <x v="116"/>
    <s v="PETROBRAS DISTRIBUIDORA SA"/>
    <x v="9"/>
    <s v="'3113496"/>
    <x v="543"/>
    <x v="27"/>
    <x v="19"/>
    <x v="1"/>
    <x v="1"/>
    <x v="1"/>
    <x v="1"/>
    <s v="1 | 1"/>
    <x v="137"/>
    <n v="6002"/>
    <x v="1"/>
  </r>
  <r>
    <x v="1"/>
    <x v="3"/>
    <n v="-25566"/>
    <x v="116"/>
    <s v="PETROBRAS DISTRIBUIDORA SA"/>
    <x v="9"/>
    <s v="'3114341"/>
    <x v="543"/>
    <x v="27"/>
    <x v="19"/>
    <x v="1"/>
    <x v="1"/>
    <x v="1"/>
    <x v="1"/>
    <s v="1 | 1"/>
    <x v="137"/>
    <n v="6002"/>
    <x v="1"/>
  </r>
  <r>
    <x v="1"/>
    <x v="3"/>
    <n v="-25566"/>
    <x v="116"/>
    <s v="PETROBRAS DISTRIBUIDORA SA"/>
    <x v="9"/>
    <s v="'3114864"/>
    <x v="543"/>
    <x v="27"/>
    <x v="19"/>
    <x v="1"/>
    <x v="1"/>
    <x v="1"/>
    <x v="1"/>
    <s v="1 | 1"/>
    <x v="137"/>
    <n v="6002"/>
    <x v="1"/>
  </r>
  <r>
    <x v="1"/>
    <x v="3"/>
    <n v="-25566"/>
    <x v="116"/>
    <s v="PETROBRAS DISTRIBUIDORA SA"/>
    <x v="9"/>
    <s v="'3115317"/>
    <x v="543"/>
    <x v="27"/>
    <x v="19"/>
    <x v="1"/>
    <x v="1"/>
    <x v="1"/>
    <x v="1"/>
    <s v="1 | 1"/>
    <x v="137"/>
    <n v="6002"/>
    <x v="1"/>
  </r>
  <r>
    <x v="1"/>
    <x v="3"/>
    <n v="-25566"/>
    <x v="116"/>
    <s v="PETROBRAS DISTRIBUIDORA SA"/>
    <x v="9"/>
    <s v="'3116349"/>
    <x v="543"/>
    <x v="27"/>
    <x v="19"/>
    <x v="1"/>
    <x v="1"/>
    <x v="1"/>
    <x v="1"/>
    <s v="1 | 1"/>
    <x v="137"/>
    <n v="6002"/>
    <x v="1"/>
  </r>
  <r>
    <x v="1"/>
    <x v="3"/>
    <n v="-25447.49"/>
    <x v="2"/>
    <s v="FOLHA DE PAGAMENTO"/>
    <x v="3"/>
    <s v="'1015748"/>
    <x v="2839"/>
    <x v="29"/>
    <x v="19"/>
    <x v="1"/>
    <x v="1"/>
    <x v="2"/>
    <x v="2"/>
    <s v="1 | 1"/>
    <x v="2"/>
    <n v="60011"/>
    <x v="1"/>
  </r>
  <r>
    <x v="1"/>
    <x v="3"/>
    <n v="-25417.31"/>
    <x v="2"/>
    <s v="FOLHA DE PAGAMENTO"/>
    <x v="3"/>
    <s v="'1015761"/>
    <x v="2836"/>
    <x v="4"/>
    <x v="4"/>
    <x v="2"/>
    <x v="2"/>
    <x v="4"/>
    <x v="2"/>
    <s v="1 | 1"/>
    <x v="5"/>
    <n v="40036"/>
    <x v="1"/>
  </r>
  <r>
    <x v="1"/>
    <x v="3"/>
    <n v="-25244"/>
    <x v="116"/>
    <s v="PETROBRAS DISTRIBUIDORA SA"/>
    <x v="9"/>
    <s v="'3119214"/>
    <x v="543"/>
    <x v="27"/>
    <x v="19"/>
    <x v="1"/>
    <x v="1"/>
    <x v="1"/>
    <x v="1"/>
    <s v="1 | 1"/>
    <x v="137"/>
    <n v="6002"/>
    <x v="1"/>
  </r>
  <r>
    <x v="1"/>
    <x v="3"/>
    <n v="-25000"/>
    <x v="119"/>
    <s v="EDESIO S R SANTOS SERVICOS DE TRANSPORTES E ESCRITORIO - EIRELI"/>
    <x v="7"/>
    <s v="'358"/>
    <x v="2840"/>
    <x v="0"/>
    <x v="0"/>
    <x v="12"/>
    <x v="12"/>
    <x v="24"/>
    <x v="20"/>
    <s v="1 | 1"/>
    <x v="141"/>
    <n v="2001"/>
    <x v="1"/>
  </r>
  <r>
    <x v="1"/>
    <x v="3"/>
    <n v="-24592.76"/>
    <x v="111"/>
    <s v="TRIBUNAL REGIONAL DO TRABALHO DA 1A. REGIAO"/>
    <x v="4"/>
    <s v="'0100019-70.2021.5.01.0019 1904"/>
    <x v="2841"/>
    <x v="9"/>
    <x v="8"/>
    <x v="2"/>
    <x v="2"/>
    <x v="10"/>
    <x v="8"/>
    <s v="1 | 1"/>
    <x v="131"/>
    <n v="8002"/>
    <x v="1"/>
  </r>
  <r>
    <x v="1"/>
    <x v="3"/>
    <n v="-24461.41"/>
    <x v="78"/>
    <s v="JEF SERVICOS DE CONSULTORIA DE ESCRITORIO E APOIO ADMINISTRATIVO LTDA"/>
    <x v="7"/>
    <s v="'19"/>
    <x v="2842"/>
    <x v="23"/>
    <x v="16"/>
    <x v="2"/>
    <x v="2"/>
    <x v="4"/>
    <x v="2"/>
    <s v="1 | 1"/>
    <x v="93"/>
    <n v="1002"/>
    <x v="1"/>
  </r>
  <r>
    <x v="1"/>
    <x v="3"/>
    <n v="-24000"/>
    <x v="76"/>
    <s v="VIDA VERDE SERVICOS EMPRESARIAIS EIRELI"/>
    <x v="2"/>
    <s v="'133"/>
    <x v="2843"/>
    <x v="0"/>
    <x v="0"/>
    <x v="1"/>
    <x v="1"/>
    <x v="1"/>
    <x v="1"/>
    <s v="1 | 1"/>
    <x v="91"/>
    <n v="2001"/>
    <x v="1"/>
  </r>
  <r>
    <x v="1"/>
    <x v="3"/>
    <n v="-22843"/>
    <x v="78"/>
    <s v="EPV SERVICOS DE ESCRITORIO E APOIO ADMINISTRATIVO - EIRELI"/>
    <x v="7"/>
    <s v="'26"/>
    <x v="2844"/>
    <x v="23"/>
    <x v="16"/>
    <x v="2"/>
    <x v="2"/>
    <x v="4"/>
    <x v="2"/>
    <s v="1 | 1"/>
    <x v="93"/>
    <n v="1002"/>
    <x v="1"/>
  </r>
  <r>
    <x v="1"/>
    <x v="3"/>
    <n v="-22305.9"/>
    <x v="107"/>
    <s v="VIA CONTEINER COMERCIO E EXPORTACAO DE CONTEINERES PARA RESIDUOS EIRELI"/>
    <x v="10"/>
    <s v="'1014802"/>
    <x v="2838"/>
    <x v="4"/>
    <x v="4"/>
    <x v="1"/>
    <x v="1"/>
    <x v="8"/>
    <x v="6"/>
    <s v="1 | 3"/>
    <x v="127"/>
    <n v="40031"/>
    <x v="1"/>
  </r>
  <r>
    <x v="1"/>
    <x v="3"/>
    <n v="-22000"/>
    <x v="119"/>
    <s v="MDAKEDE INFORMACOES CADASTRAIS LTDA"/>
    <x v="10"/>
    <s v="'1015147"/>
    <x v="528"/>
    <x v="0"/>
    <x v="0"/>
    <x v="12"/>
    <x v="12"/>
    <x v="24"/>
    <x v="20"/>
    <s v="1 | 1"/>
    <x v="141"/>
    <n v="2001"/>
    <x v="1"/>
  </r>
  <r>
    <x v="1"/>
    <x v="3"/>
    <n v="-22000"/>
    <x v="119"/>
    <s v="SR SANTOS SERVICOS LTDA"/>
    <x v="7"/>
    <s v="'530"/>
    <x v="534"/>
    <x v="0"/>
    <x v="0"/>
    <x v="12"/>
    <x v="12"/>
    <x v="24"/>
    <x v="20"/>
    <s v="1 | 1"/>
    <x v="141"/>
    <n v="2001"/>
    <x v="1"/>
  </r>
  <r>
    <x v="1"/>
    <x v="3"/>
    <n v="-21899.72"/>
    <x v="2"/>
    <s v="FOLHA DE PAGAMENTO"/>
    <x v="3"/>
    <s v="'1015749"/>
    <x v="2808"/>
    <x v="29"/>
    <x v="19"/>
    <x v="1"/>
    <x v="1"/>
    <x v="2"/>
    <x v="2"/>
    <s v="1 | 1"/>
    <x v="2"/>
    <n v="60014"/>
    <x v="1"/>
  </r>
  <r>
    <x v="1"/>
    <x v="3"/>
    <n v="-21231.06"/>
    <x v="18"/>
    <s v="A CLEAN SANEAMENTO AMBIENTAL DE RESIDUOS EIRELI"/>
    <x v="6"/>
    <s v="'1015183"/>
    <x v="2845"/>
    <x v="0"/>
    <x v="0"/>
    <x v="2"/>
    <x v="2"/>
    <x v="10"/>
    <x v="8"/>
    <s v="1 | 1"/>
    <x v="21"/>
    <n v="20011"/>
    <x v="1"/>
  </r>
  <r>
    <x v="1"/>
    <x v="3"/>
    <n v="-21000"/>
    <x v="119"/>
    <s v="PADRAO AMBIENTAL COLETA E TRANSPORTES EIRELI"/>
    <x v="6"/>
    <s v="'1015426"/>
    <x v="574"/>
    <x v="0"/>
    <x v="0"/>
    <x v="12"/>
    <x v="12"/>
    <x v="24"/>
    <x v="20"/>
    <s v="1 | 1"/>
    <x v="141"/>
    <n v="2001"/>
    <x v="1"/>
  </r>
  <r>
    <x v="1"/>
    <x v="3"/>
    <n v="-20104.37"/>
    <x v="50"/>
    <s v="WEG DRIVES &amp; CONTROLS - AUTOMACAO LTDA"/>
    <x v="10"/>
    <s v="'1015236"/>
    <x v="2846"/>
    <x v="1"/>
    <x v="1"/>
    <x v="1"/>
    <x v="1"/>
    <x v="1"/>
    <x v="1"/>
    <s v="1 | 1"/>
    <x v="62"/>
    <n v="70011"/>
    <x v="1"/>
  </r>
  <r>
    <x v="1"/>
    <x v="3"/>
    <n v="-20000"/>
    <x v="119"/>
    <s v="KIOTO AMBIENTAL LTDA"/>
    <x v="6"/>
    <s v="'1015412"/>
    <x v="528"/>
    <x v="0"/>
    <x v="0"/>
    <x v="12"/>
    <x v="12"/>
    <x v="24"/>
    <x v="20"/>
    <s v="1 | 1"/>
    <x v="141"/>
    <n v="20011"/>
    <x v="1"/>
  </r>
  <r>
    <x v="1"/>
    <x v="3"/>
    <n v="-20000"/>
    <x v="119"/>
    <s v="MDAKEDE INFORMACOES CADASTRAIS LTDA"/>
    <x v="7"/>
    <s v="'713"/>
    <x v="529"/>
    <x v="0"/>
    <x v="0"/>
    <x v="12"/>
    <x v="12"/>
    <x v="24"/>
    <x v="20"/>
    <s v="1 | 1"/>
    <x v="141"/>
    <n v="2001"/>
    <x v="1"/>
  </r>
  <r>
    <x v="1"/>
    <x v="3"/>
    <n v="-20000"/>
    <x v="119"/>
    <s v="SR SANTOS SERVICOS LTDA"/>
    <x v="7"/>
    <s v="'538"/>
    <x v="534"/>
    <x v="0"/>
    <x v="0"/>
    <x v="12"/>
    <x v="12"/>
    <x v="24"/>
    <x v="20"/>
    <s v="1 | 1"/>
    <x v="141"/>
    <n v="2001"/>
    <x v="1"/>
  </r>
  <r>
    <x v="1"/>
    <x v="3"/>
    <n v="-20000"/>
    <x v="9"/>
    <s v="JOSE ROBERTO B DE CARVALHO"/>
    <x v="6"/>
    <s v="'1014891"/>
    <x v="2098"/>
    <x v="4"/>
    <x v="4"/>
    <x v="1"/>
    <x v="1"/>
    <x v="8"/>
    <x v="6"/>
    <s v="1 | 1"/>
    <x v="11"/>
    <n v="40031"/>
    <x v="1"/>
  </r>
  <r>
    <x v="1"/>
    <x v="3"/>
    <n v="-19853.919999999998"/>
    <x v="62"/>
    <s v="FUNDO DE GARANTIA DO TEMPO DE SERVICO"/>
    <x v="3"/>
    <s v="'1015389"/>
    <x v="2847"/>
    <x v="1"/>
    <x v="1"/>
    <x v="1"/>
    <x v="1"/>
    <x v="16"/>
    <x v="12"/>
    <s v="1 | 1"/>
    <x v="74"/>
    <n v="7001"/>
    <x v="1"/>
  </r>
  <r>
    <x v="1"/>
    <x v="3"/>
    <n v="-19787.330000000002"/>
    <x v="8"/>
    <s v="AMI3 SOLUCOES AMBIENTAIS E TRANSPORTE DE RESIDUOS LTDA"/>
    <x v="6"/>
    <s v="'1013564"/>
    <x v="579"/>
    <x v="23"/>
    <x v="16"/>
    <x v="1"/>
    <x v="1"/>
    <x v="2"/>
    <x v="2"/>
    <s v="4 | 19"/>
    <x v="10"/>
    <n v="10021"/>
    <x v="1"/>
  </r>
  <r>
    <x v="1"/>
    <x v="3"/>
    <n v="-19736.62"/>
    <x v="104"/>
    <s v="TONAY ORGANIZACAO E PLANEJAMENTO LTDA"/>
    <x v="7"/>
    <s v="'337"/>
    <x v="2848"/>
    <x v="26"/>
    <x v="2"/>
    <x v="1"/>
    <x v="1"/>
    <x v="8"/>
    <x v="6"/>
    <s v="1 | 1"/>
    <x v="123"/>
    <n v="5004"/>
    <x v="1"/>
  </r>
  <r>
    <x v="1"/>
    <x v="3"/>
    <n v="-19222.16"/>
    <x v="39"/>
    <s v="RIOPAR PARTICIPACOES S.A."/>
    <x v="2"/>
    <s v="'73463597"/>
    <x v="2849"/>
    <x v="29"/>
    <x v="19"/>
    <x v="1"/>
    <x v="1"/>
    <x v="3"/>
    <x v="3"/>
    <s v="1 | 1"/>
    <x v="58"/>
    <n v="60011"/>
    <x v="1"/>
  </r>
  <r>
    <x v="1"/>
    <x v="3"/>
    <n v="-19000"/>
    <x v="71"/>
    <s v="DIEGO GUTERRES DA SILVA 10235089745"/>
    <x v="7"/>
    <s v="'5"/>
    <x v="581"/>
    <x v="24"/>
    <x v="17"/>
    <x v="2"/>
    <x v="2"/>
    <x v="4"/>
    <x v="2"/>
    <s v="1 | 1"/>
    <x v="83"/>
    <n v="8006"/>
    <x v="1"/>
  </r>
  <r>
    <x v="1"/>
    <x v="3"/>
    <n v="-18994.36"/>
    <x v="7"/>
    <s v="JOSE EDUARDO DIAS ALMEIDA"/>
    <x v="8"/>
    <s v="'1015094"/>
    <x v="2850"/>
    <x v="2"/>
    <x v="2"/>
    <x v="2"/>
    <x v="2"/>
    <x v="7"/>
    <x v="5"/>
    <s v="1 | 1"/>
    <x v="9"/>
    <n v="4004"/>
    <x v="1"/>
  </r>
  <r>
    <x v="1"/>
    <x v="3"/>
    <n v="-18986.89"/>
    <x v="47"/>
    <s v="INSTITUTO NACIONAL DO SEGURO SOCIAL - INSS"/>
    <x v="4"/>
    <s v="'1015628"/>
    <x v="2851"/>
    <x v="0"/>
    <x v="0"/>
    <x v="6"/>
    <x v="6"/>
    <x v="17"/>
    <x v="13"/>
    <s v="1 | 1"/>
    <x v="56"/>
    <n v="20011"/>
    <x v="1"/>
  </r>
  <r>
    <x v="1"/>
    <x v="3"/>
    <n v="-18000"/>
    <x v="119"/>
    <s v="MDAKEDE INFORMACOES CADASTRAIS LTDA"/>
    <x v="7"/>
    <s v="'711"/>
    <x v="2852"/>
    <x v="0"/>
    <x v="0"/>
    <x v="12"/>
    <x v="12"/>
    <x v="24"/>
    <x v="20"/>
    <s v="1 | 1"/>
    <x v="141"/>
    <n v="2001"/>
    <x v="1"/>
  </r>
  <r>
    <x v="1"/>
    <x v="3"/>
    <n v="-18000"/>
    <x v="119"/>
    <s v="MDAKEDE INFORMACOES CADASTRAIS LTDA"/>
    <x v="7"/>
    <s v="'712"/>
    <x v="529"/>
    <x v="0"/>
    <x v="0"/>
    <x v="12"/>
    <x v="12"/>
    <x v="24"/>
    <x v="20"/>
    <s v="1 | 1"/>
    <x v="141"/>
    <n v="2001"/>
    <x v="1"/>
  </r>
  <r>
    <x v="1"/>
    <x v="3"/>
    <n v="-17804.54"/>
    <x v="44"/>
    <s v="SECRETARIA DA RECEITA FEDERAL DO BRASIL - RFB"/>
    <x v="4"/>
    <s v="'1015627"/>
    <x v="2853"/>
    <x v="0"/>
    <x v="0"/>
    <x v="6"/>
    <x v="6"/>
    <x v="17"/>
    <x v="13"/>
    <s v="1 | 1"/>
    <x v="53"/>
    <n v="20011"/>
    <x v="1"/>
  </r>
  <r>
    <x v="1"/>
    <x v="3"/>
    <n v="-17706.48"/>
    <x v="71"/>
    <s v="WPC SISTEMA INTEGRADO LTDA"/>
    <x v="7"/>
    <s v="'1854"/>
    <x v="2854"/>
    <x v="24"/>
    <x v="17"/>
    <x v="2"/>
    <x v="2"/>
    <x v="4"/>
    <x v="2"/>
    <s v="1 | 1"/>
    <x v="83"/>
    <n v="8006"/>
    <x v="1"/>
  </r>
  <r>
    <x v="1"/>
    <x v="3"/>
    <n v="-17601.02"/>
    <x v="44"/>
    <s v="SECRETARIA DA RECEITA FEDERAL DO BRASIL - RFB"/>
    <x v="4"/>
    <s v="'1015640"/>
    <x v="2855"/>
    <x v="0"/>
    <x v="0"/>
    <x v="6"/>
    <x v="6"/>
    <x v="17"/>
    <x v="13"/>
    <s v="1 | 1"/>
    <x v="53"/>
    <n v="20011"/>
    <x v="1"/>
  </r>
  <r>
    <x v="1"/>
    <x v="3"/>
    <n v="-17562.07"/>
    <x v="2"/>
    <s v="FOLHA DE PAGAMENTO"/>
    <x v="3"/>
    <s v="'1015761"/>
    <x v="2836"/>
    <x v="3"/>
    <x v="3"/>
    <x v="2"/>
    <x v="2"/>
    <x v="4"/>
    <x v="2"/>
    <s v="1 | 1"/>
    <x v="5"/>
    <n v="40026"/>
    <x v="1"/>
  </r>
  <r>
    <x v="1"/>
    <x v="3"/>
    <n v="-17375"/>
    <x v="110"/>
    <s v="SECRETARIA MUNICIPAL DE FAZENDA"/>
    <x v="4"/>
    <s v="'1015740"/>
    <x v="2856"/>
    <x v="0"/>
    <x v="0"/>
    <x v="2"/>
    <x v="2"/>
    <x v="14"/>
    <x v="12"/>
    <s v="1 | 1"/>
    <x v="132"/>
    <n v="20011"/>
    <x v="1"/>
  </r>
  <r>
    <x v="1"/>
    <x v="3"/>
    <n v="-17000"/>
    <x v="119"/>
    <s v="PADRAO AMBIENTAL COLETA E TRANSPORTES EIRELI"/>
    <x v="6"/>
    <s v="'1015689"/>
    <x v="574"/>
    <x v="0"/>
    <x v="0"/>
    <x v="12"/>
    <x v="12"/>
    <x v="24"/>
    <x v="20"/>
    <s v="1 | 1"/>
    <x v="141"/>
    <n v="2001"/>
    <x v="1"/>
  </r>
  <r>
    <x v="1"/>
    <x v="3"/>
    <n v="-17000"/>
    <x v="119"/>
    <s v="SR SANTOS SERVICOS LTDA"/>
    <x v="7"/>
    <s v="'536"/>
    <x v="534"/>
    <x v="0"/>
    <x v="0"/>
    <x v="12"/>
    <x v="12"/>
    <x v="24"/>
    <x v="20"/>
    <s v="1 | 1"/>
    <x v="141"/>
    <n v="2001"/>
    <x v="1"/>
  </r>
  <r>
    <x v="1"/>
    <x v="3"/>
    <n v="-17000"/>
    <x v="84"/>
    <s v="LANÇAMENTO MANUAL"/>
    <x v="1"/>
    <m/>
    <x v="1356"/>
    <x v="25"/>
    <x v="18"/>
    <x v="1"/>
    <x v="1"/>
    <x v="1"/>
    <x v="1"/>
    <m/>
    <x v="102"/>
    <n v="30011"/>
    <x v="0"/>
  </r>
  <r>
    <x v="1"/>
    <x v="3"/>
    <n v="-16000"/>
    <x v="119"/>
    <s v="PADRAO AMBIENTAL COLETA E TRANSPORTES EIRELI"/>
    <x v="6"/>
    <s v="'1015663"/>
    <x v="574"/>
    <x v="0"/>
    <x v="0"/>
    <x v="12"/>
    <x v="12"/>
    <x v="24"/>
    <x v="20"/>
    <s v="1 | 1"/>
    <x v="141"/>
    <n v="2001"/>
    <x v="1"/>
  </r>
  <r>
    <x v="1"/>
    <x v="3"/>
    <n v="-15935.84"/>
    <x v="35"/>
    <s v="SECRETARIA DA RECEITA FEDERAL DO BRASIL - RFB"/>
    <x v="4"/>
    <s v="'1016027"/>
    <x v="2813"/>
    <x v="29"/>
    <x v="19"/>
    <x v="1"/>
    <x v="1"/>
    <x v="16"/>
    <x v="12"/>
    <s v="1 | 1"/>
    <x v="47"/>
    <n v="60012"/>
    <x v="1"/>
  </r>
  <r>
    <x v="1"/>
    <x v="3"/>
    <n v="-15729.64"/>
    <x v="78"/>
    <s v="HSOL INCENTIVE PERFORMANCE S.A."/>
    <x v="7"/>
    <s v="'12780"/>
    <x v="2857"/>
    <x v="23"/>
    <x v="16"/>
    <x v="2"/>
    <x v="2"/>
    <x v="4"/>
    <x v="2"/>
    <s v="1 | 1"/>
    <x v="93"/>
    <n v="1002"/>
    <x v="1"/>
  </r>
  <r>
    <x v="1"/>
    <x v="3"/>
    <n v="-15450"/>
    <x v="17"/>
    <s v="MARIA JULIA BONORINO BRAGA 13768961761"/>
    <x v="7"/>
    <s v="'8"/>
    <x v="2858"/>
    <x v="10"/>
    <x v="9"/>
    <x v="2"/>
    <x v="2"/>
    <x v="10"/>
    <x v="8"/>
    <s v="1 | 1"/>
    <x v="20"/>
    <n v="8001"/>
    <x v="1"/>
  </r>
  <r>
    <x v="1"/>
    <x v="3"/>
    <n v="-15083.55"/>
    <x v="7"/>
    <s v="MARIA TERESA MELLO BASTOS"/>
    <x v="8"/>
    <s v="'1015742"/>
    <x v="2859"/>
    <x v="2"/>
    <x v="2"/>
    <x v="1"/>
    <x v="1"/>
    <x v="15"/>
    <x v="5"/>
    <s v="1 | 1"/>
    <x v="95"/>
    <n v="40041"/>
    <x v="1"/>
  </r>
  <r>
    <x v="1"/>
    <x v="3"/>
    <n v="-15078.51"/>
    <x v="97"/>
    <s v="JEDAF SERVICOS DE ESCRITORIO E APOIO ADMINISTRATIVO E TRANSPORTE EM GERAL EIRELI"/>
    <x v="7"/>
    <s v="'201"/>
    <x v="2860"/>
    <x v="33"/>
    <x v="16"/>
    <x v="9"/>
    <x v="9"/>
    <x v="20"/>
    <x v="16"/>
    <s v="1 | 1"/>
    <x v="116"/>
    <n v="9001"/>
    <x v="1"/>
  </r>
  <r>
    <x v="1"/>
    <x v="3"/>
    <n v="-15000"/>
    <x v="64"/>
    <s v="CMAC CONSULTORIA E SERVICOS LTDA"/>
    <x v="7"/>
    <s v="'64"/>
    <x v="2861"/>
    <x v="12"/>
    <x v="10"/>
    <x v="2"/>
    <x v="2"/>
    <x v="12"/>
    <x v="10"/>
    <s v="1 | 1"/>
    <x v="76"/>
    <n v="30051"/>
    <x v="1"/>
  </r>
  <r>
    <x v="1"/>
    <x v="3"/>
    <n v="-14694.34"/>
    <x v="8"/>
    <s v="COMISSÃƒO"/>
    <x v="6"/>
    <s v="'1016013"/>
    <x v="2862"/>
    <x v="3"/>
    <x v="3"/>
    <x v="1"/>
    <x v="1"/>
    <x v="2"/>
    <x v="2"/>
    <s v="1 | 1"/>
    <x v="10"/>
    <n v="4002"/>
    <x v="1"/>
  </r>
  <r>
    <x v="1"/>
    <x v="3"/>
    <n v="-14600"/>
    <x v="18"/>
    <s v="EKO TRANSPORTES E RECOLHIMENTO DE RESIDUOS LTDA"/>
    <x v="6"/>
    <s v="'1016015"/>
    <x v="2863"/>
    <x v="29"/>
    <x v="19"/>
    <x v="2"/>
    <x v="2"/>
    <x v="10"/>
    <x v="8"/>
    <s v="1 | 1"/>
    <x v="21"/>
    <n v="60011"/>
    <x v="1"/>
  </r>
  <r>
    <x v="1"/>
    <x v="3"/>
    <n v="-14535.77"/>
    <x v="66"/>
    <s v="ITAU UNIBANCO S.A."/>
    <x v="8"/>
    <s v="'1005473"/>
    <x v="596"/>
    <x v="0"/>
    <x v="0"/>
    <x v="7"/>
    <x v="7"/>
    <x v="18"/>
    <x v="14"/>
    <s v="14 | 36"/>
    <x v="78"/>
    <n v="20011"/>
    <x v="1"/>
  </r>
  <r>
    <x v="1"/>
    <x v="3"/>
    <n v="-14500"/>
    <x v="71"/>
    <s v="AHGM SERVICOS DE ESCRITORIO E APOIO ADMINISTRATIVO EIRELI"/>
    <x v="7"/>
    <s v="'118"/>
    <x v="2864"/>
    <x v="4"/>
    <x v="4"/>
    <x v="2"/>
    <x v="2"/>
    <x v="4"/>
    <x v="2"/>
    <s v="1 | 1"/>
    <x v="83"/>
    <n v="40036"/>
    <x v="1"/>
  </r>
  <r>
    <x v="1"/>
    <x v="3"/>
    <n v="-14451.35"/>
    <x v="112"/>
    <s v="BIOCLEAN SERVICOS DE GERENCIAMENTO E TRATAMENTO DE RESIDUOS LTDA"/>
    <x v="7"/>
    <s v="'785"/>
    <x v="2865"/>
    <x v="0"/>
    <x v="0"/>
    <x v="1"/>
    <x v="1"/>
    <x v="21"/>
    <x v="17"/>
    <s v="1 | 1"/>
    <x v="133"/>
    <n v="2001"/>
    <x v="1"/>
  </r>
  <r>
    <x v="1"/>
    <x v="3"/>
    <n v="-14431.18"/>
    <x v="97"/>
    <s v="BRADESCO SAUDE S/A"/>
    <x v="2"/>
    <s v="'1015392"/>
    <x v="2866"/>
    <x v="33"/>
    <x v="16"/>
    <x v="9"/>
    <x v="9"/>
    <x v="20"/>
    <x v="16"/>
    <s v="1 | 1"/>
    <x v="116"/>
    <n v="9001"/>
    <x v="1"/>
  </r>
  <r>
    <x v="1"/>
    <x v="3"/>
    <n v="-14046.17"/>
    <x v="21"/>
    <s v="FERIAS "/>
    <x v="3"/>
    <s v="'1014909"/>
    <x v="2867"/>
    <x v="29"/>
    <x v="19"/>
    <x v="1"/>
    <x v="1"/>
    <x v="2"/>
    <x v="2"/>
    <s v="1 | 1"/>
    <x v="27"/>
    <n v="60011"/>
    <x v="1"/>
  </r>
  <r>
    <x v="1"/>
    <x v="3"/>
    <n v="-14000"/>
    <x v="71"/>
    <s v="MARIA EMILIA PEREIRA GOMES MARTINS SISTEMAS "/>
    <x v="7"/>
    <s v="'2"/>
    <x v="2135"/>
    <x v="24"/>
    <x v="17"/>
    <x v="2"/>
    <x v="2"/>
    <x v="4"/>
    <x v="2"/>
    <s v="1 | 1"/>
    <x v="83"/>
    <n v="8006"/>
    <x v="1"/>
  </r>
  <r>
    <x v="1"/>
    <x v="3"/>
    <n v="-13831"/>
    <x v="2"/>
    <s v="FOLHA DE PAGAMENTO"/>
    <x v="3"/>
    <s v="'1015763"/>
    <x v="2868"/>
    <x v="29"/>
    <x v="19"/>
    <x v="1"/>
    <x v="1"/>
    <x v="2"/>
    <x v="2"/>
    <s v="1 | 1"/>
    <x v="2"/>
    <n v="60011"/>
    <x v="1"/>
  </r>
  <r>
    <x v="1"/>
    <x v="3"/>
    <n v="-13230.28"/>
    <x v="41"/>
    <s v="ALLIED TECNOLOGIA S.A."/>
    <x v="9"/>
    <s v="'278152"/>
    <x v="2869"/>
    <x v="24"/>
    <x v="17"/>
    <x v="4"/>
    <x v="4"/>
    <x v="11"/>
    <x v="9"/>
    <s v="1 | 3"/>
    <x v="50"/>
    <n v="8006"/>
    <x v="1"/>
  </r>
  <r>
    <x v="1"/>
    <x v="3"/>
    <n v="-13229.86"/>
    <x v="41"/>
    <s v="ALLIED TECNOLOGIA S.A."/>
    <x v="9"/>
    <s v="'278152"/>
    <x v="2869"/>
    <x v="24"/>
    <x v="17"/>
    <x v="4"/>
    <x v="4"/>
    <x v="11"/>
    <x v="9"/>
    <s v="2 | 3"/>
    <x v="50"/>
    <n v="8006"/>
    <x v="1"/>
  </r>
  <r>
    <x v="1"/>
    <x v="3"/>
    <n v="-13229.86"/>
    <x v="41"/>
    <s v="ALLIED TECNOLOGIA S.A."/>
    <x v="9"/>
    <s v="'278152"/>
    <x v="2869"/>
    <x v="24"/>
    <x v="17"/>
    <x v="4"/>
    <x v="4"/>
    <x v="11"/>
    <x v="9"/>
    <s v="3 | 3"/>
    <x v="50"/>
    <n v="8006"/>
    <x v="1"/>
  </r>
  <r>
    <x v="1"/>
    <x v="3"/>
    <n v="-13197.01"/>
    <x v="34"/>
    <s v="UNIMED-RIO COOPERATIVA DE TRABALHO MEDICO DO RIO DE JANEIRO LTDA"/>
    <x v="7"/>
    <s v="'34586709"/>
    <x v="2870"/>
    <x v="29"/>
    <x v="19"/>
    <x v="1"/>
    <x v="1"/>
    <x v="3"/>
    <x v="3"/>
    <s v="1 | 1"/>
    <x v="49"/>
    <n v="60011"/>
    <x v="1"/>
  </r>
  <r>
    <x v="1"/>
    <x v="3"/>
    <n v="-13000"/>
    <x v="7"/>
    <s v="LUCAS F DI BENEDETTO"/>
    <x v="6"/>
    <s v="'1015088"/>
    <x v="605"/>
    <x v="2"/>
    <x v="2"/>
    <x v="1"/>
    <x v="1"/>
    <x v="15"/>
    <x v="5"/>
    <s v="1 | 1"/>
    <x v="95"/>
    <n v="40041"/>
    <x v="1"/>
  </r>
  <r>
    <x v="1"/>
    <x v="3"/>
    <n v="-13000"/>
    <x v="119"/>
    <s v="PADRAO AMBIENTAL COLETA E TRANSPORTES EIRELI"/>
    <x v="6"/>
    <s v="'1015516"/>
    <x v="574"/>
    <x v="0"/>
    <x v="0"/>
    <x v="12"/>
    <x v="12"/>
    <x v="24"/>
    <x v="20"/>
    <s v="1 | 1"/>
    <x v="141"/>
    <n v="2001"/>
    <x v="1"/>
  </r>
  <r>
    <x v="1"/>
    <x v="3"/>
    <n v="-12929.02"/>
    <x v="2"/>
    <s v="FOLHA DE PAGAMENTO"/>
    <x v="3"/>
    <s v="'1015761"/>
    <x v="2836"/>
    <x v="18"/>
    <x v="13"/>
    <x v="2"/>
    <x v="2"/>
    <x v="4"/>
    <x v="2"/>
    <s v="1 | 1"/>
    <x v="5"/>
    <n v="4001"/>
    <x v="1"/>
  </r>
  <r>
    <x v="1"/>
    <x v="3"/>
    <n v="-12812.5"/>
    <x v="71"/>
    <s v="CINTIA MARISE FRANSOSI DOTI 15354982855"/>
    <x v="7"/>
    <s v="'38"/>
    <x v="2871"/>
    <x v="10"/>
    <x v="9"/>
    <x v="2"/>
    <x v="2"/>
    <x v="4"/>
    <x v="2"/>
    <s v="1 | 1"/>
    <x v="83"/>
    <n v="8001"/>
    <x v="1"/>
  </r>
  <r>
    <x v="1"/>
    <x v="3"/>
    <n v="-12756"/>
    <x v="117"/>
    <s v="COMPANHIA MUNICIPAL DE LIMPEZA URBANA - COMLURB"/>
    <x v="10"/>
    <s v="'1015680"/>
    <x v="2174"/>
    <x v="0"/>
    <x v="0"/>
    <x v="1"/>
    <x v="1"/>
    <x v="21"/>
    <x v="17"/>
    <s v="1 | 1"/>
    <x v="138"/>
    <n v="2001"/>
    <x v="1"/>
  </r>
  <r>
    <x v="1"/>
    <x v="3"/>
    <n v="-12660.25"/>
    <x v="40"/>
    <s v="M J PATRIMONIAL SERVICOS DE SEGURANCA, MANUTENCAO E CONSERVACAO LTDA"/>
    <x v="7"/>
    <s v="'20"/>
    <x v="2872"/>
    <x v="28"/>
    <x v="16"/>
    <x v="2"/>
    <x v="2"/>
    <x v="12"/>
    <x v="10"/>
    <s v="1 | 1"/>
    <x v="48"/>
    <n v="8005"/>
    <x v="1"/>
  </r>
  <r>
    <x v="1"/>
    <x v="3"/>
    <n v="-12500"/>
    <x v="19"/>
    <s v="EKO TRANSPORTES E RECOLHIMENTO DE RESIDUOS LTDA"/>
    <x v="6"/>
    <s v="'1015235"/>
    <x v="2873"/>
    <x v="0"/>
    <x v="0"/>
    <x v="2"/>
    <x v="2"/>
    <x v="10"/>
    <x v="8"/>
    <s v="1 | 1"/>
    <x v="22"/>
    <n v="20011"/>
    <x v="1"/>
  </r>
  <r>
    <x v="1"/>
    <x v="3"/>
    <n v="-12360"/>
    <x v="97"/>
    <s v="FOLHA DE PAGAMENTO"/>
    <x v="6"/>
    <s v="'1013535"/>
    <x v="610"/>
    <x v="33"/>
    <x v="16"/>
    <x v="9"/>
    <x v="9"/>
    <x v="20"/>
    <x v="16"/>
    <s v="1 | 1"/>
    <x v="116"/>
    <n v="9001"/>
    <x v="1"/>
  </r>
  <r>
    <x v="1"/>
    <x v="3"/>
    <n v="-12300"/>
    <x v="71"/>
    <s v="VBF SERVICOS DE CONSULTORIA EM PUBLICIDADE E PESQUISA EM MIDIA"/>
    <x v="7"/>
    <s v="'194"/>
    <x v="2874"/>
    <x v="25"/>
    <x v="18"/>
    <x v="2"/>
    <x v="2"/>
    <x v="4"/>
    <x v="2"/>
    <s v="1 | 1"/>
    <x v="83"/>
    <n v="3001"/>
    <x v="1"/>
  </r>
  <r>
    <x v="1"/>
    <x v="3"/>
    <n v="-12296.38"/>
    <x v="111"/>
    <s v="TRIBUNAL REGIONAL DO TRABALHO DA 1A. REGIAO"/>
    <x v="4"/>
    <s v="'0100096-71.2022.5.01.0075"/>
    <x v="2875"/>
    <x v="9"/>
    <x v="8"/>
    <x v="2"/>
    <x v="2"/>
    <x v="10"/>
    <x v="8"/>
    <s v="1 | 1"/>
    <x v="131"/>
    <n v="8002"/>
    <x v="1"/>
  </r>
  <r>
    <x v="1"/>
    <x v="3"/>
    <n v="-12296.38"/>
    <x v="111"/>
    <s v="TRIBUNAL REGIONAL DO TRABALHO DA 1A. REGIAO"/>
    <x v="4"/>
    <s v="'0100760-54.2020.5.01.0049"/>
    <x v="2876"/>
    <x v="9"/>
    <x v="8"/>
    <x v="2"/>
    <x v="2"/>
    <x v="10"/>
    <x v="8"/>
    <s v="1 | 1"/>
    <x v="131"/>
    <n v="8002"/>
    <x v="1"/>
  </r>
  <r>
    <x v="1"/>
    <x v="3"/>
    <n v="-12280.98"/>
    <x v="104"/>
    <s v="TONAY ORGANIZACAO E PLANEJAMENTO LTDA"/>
    <x v="7"/>
    <s v="'338"/>
    <x v="2877"/>
    <x v="17"/>
    <x v="2"/>
    <x v="1"/>
    <x v="1"/>
    <x v="8"/>
    <x v="6"/>
    <s v="1 | 1"/>
    <x v="123"/>
    <n v="5006"/>
    <x v="1"/>
  </r>
  <r>
    <x v="1"/>
    <x v="3"/>
    <n v="-12200"/>
    <x v="71"/>
    <s v="ASSAD SERVICOS DE ESCRITORIO E APOIO ADMINISTRATIVO EIRELI"/>
    <x v="7"/>
    <s v="'66"/>
    <x v="2878"/>
    <x v="20"/>
    <x v="2"/>
    <x v="2"/>
    <x v="2"/>
    <x v="4"/>
    <x v="2"/>
    <s v="1 | 1"/>
    <x v="83"/>
    <n v="50016"/>
    <x v="1"/>
  </r>
  <r>
    <x v="1"/>
    <x v="3"/>
    <n v="-12196.777777777777"/>
    <x v="102"/>
    <s v="LANÇAMENTO MANUAL"/>
    <x v="1"/>
    <m/>
    <x v="1356"/>
    <x v="13"/>
    <x v="2"/>
    <x v="1"/>
    <x v="1"/>
    <x v="8"/>
    <x v="6"/>
    <m/>
    <x v="121"/>
    <n v="50031"/>
    <x v="0"/>
  </r>
  <r>
    <x v="1"/>
    <x v="3"/>
    <n v="-12000"/>
    <x v="119"/>
    <s v="A CLEAN SANEAMENTO AMBIENTAL DE RESIDUOS EIRELI"/>
    <x v="6"/>
    <s v="'1015664"/>
    <x v="2078"/>
    <x v="0"/>
    <x v="0"/>
    <x v="12"/>
    <x v="12"/>
    <x v="24"/>
    <x v="20"/>
    <s v="1 | 1"/>
    <x v="141"/>
    <n v="2001"/>
    <x v="1"/>
  </r>
  <r>
    <x v="1"/>
    <x v="3"/>
    <n v="-11998.76"/>
    <x v="71"/>
    <s v="49.855.899 PATRICIA TORRES LOBITZKI"/>
    <x v="7"/>
    <s v="'1"/>
    <x v="2879"/>
    <x v="8"/>
    <x v="7"/>
    <x v="2"/>
    <x v="2"/>
    <x v="4"/>
    <x v="2"/>
    <s v="1 | 1"/>
    <x v="83"/>
    <n v="8003"/>
    <x v="1"/>
  </r>
  <r>
    <x v="1"/>
    <x v="3"/>
    <n v="-11953.98"/>
    <x v="3"/>
    <s v="SODEXO PASS DO BRASIL SERVICOS E COMERCIO S.A."/>
    <x v="2"/>
    <s v="'819434001"/>
    <x v="2822"/>
    <x v="29"/>
    <x v="19"/>
    <x v="1"/>
    <x v="1"/>
    <x v="3"/>
    <x v="3"/>
    <s v="1 | 1"/>
    <x v="3"/>
    <n v="60012"/>
    <x v="1"/>
  </r>
  <r>
    <x v="1"/>
    <x v="3"/>
    <n v="-11895.03"/>
    <x v="87"/>
    <s v="BANCO MERCEDES-BENZ DO BRASIL S/A"/>
    <x v="8"/>
    <s v="'1000624"/>
    <x v="613"/>
    <x v="0"/>
    <x v="0"/>
    <x v="7"/>
    <x v="7"/>
    <x v="18"/>
    <x v="14"/>
    <s v="38 | 48"/>
    <x v="105"/>
    <n v="20011"/>
    <x v="0"/>
  </r>
  <r>
    <x v="1"/>
    <x v="3"/>
    <n v="-11845.51"/>
    <x v="7"/>
    <s v="RENT IN RIO LOCACAO DE VEICULOS BLINDADOS EIRELI"/>
    <x v="8"/>
    <s v="'1007456"/>
    <x v="615"/>
    <x v="2"/>
    <x v="2"/>
    <x v="1"/>
    <x v="1"/>
    <x v="15"/>
    <x v="5"/>
    <s v="4 | 4"/>
    <x v="95"/>
    <n v="40041"/>
    <x v="1"/>
  </r>
  <r>
    <x v="1"/>
    <x v="3"/>
    <n v="-11744.78"/>
    <x v="34"/>
    <s v="UNIMED-RIO COOPERATIVA DE TRABALHO MEDICO DO RIO DE JANEIRO LTDA"/>
    <x v="7"/>
    <s v="'34586705"/>
    <x v="2880"/>
    <x v="29"/>
    <x v="19"/>
    <x v="1"/>
    <x v="1"/>
    <x v="3"/>
    <x v="3"/>
    <s v="1 | 1"/>
    <x v="49"/>
    <n v="60011"/>
    <x v="1"/>
  </r>
  <r>
    <x v="1"/>
    <x v="3"/>
    <n v="-11621.1"/>
    <x v="99"/>
    <s v="CAIXA ECONOMICA FEDERAL"/>
    <x v="8"/>
    <s v="'1015546"/>
    <x v="561"/>
    <x v="0"/>
    <x v="0"/>
    <x v="3"/>
    <x v="3"/>
    <x v="9"/>
    <x v="7"/>
    <s v="1 | 1"/>
    <x v="118"/>
    <n v="20011"/>
    <x v="1"/>
  </r>
  <r>
    <x v="1"/>
    <x v="3"/>
    <n v="-11500"/>
    <x v="8"/>
    <s v="MDAKEDE INFORMACOES CADASTRAIS LTDA"/>
    <x v="7"/>
    <s v="'717"/>
    <x v="2881"/>
    <x v="4"/>
    <x v="4"/>
    <x v="1"/>
    <x v="1"/>
    <x v="2"/>
    <x v="2"/>
    <s v="1 | 1"/>
    <x v="10"/>
    <n v="4003"/>
    <x v="1"/>
  </r>
  <r>
    <x v="1"/>
    <x v="3"/>
    <n v="-11330.96"/>
    <x v="2"/>
    <s v="FOLHA DE PAGAMENTO"/>
    <x v="3"/>
    <s v="'1015763"/>
    <x v="2868"/>
    <x v="29"/>
    <x v="19"/>
    <x v="1"/>
    <x v="1"/>
    <x v="2"/>
    <x v="2"/>
    <s v="1 | 1"/>
    <x v="2"/>
    <n v="60013"/>
    <x v="1"/>
  </r>
  <r>
    <x v="1"/>
    <x v="3"/>
    <n v="-11286"/>
    <x v="92"/>
    <s v="AFREL IBIZA COMERCIO, INFRAESTRUTURA E REVESTIMENTOS LTDA"/>
    <x v="9"/>
    <s v="'1497"/>
    <x v="2882"/>
    <x v="2"/>
    <x v="2"/>
    <x v="4"/>
    <x v="4"/>
    <x v="11"/>
    <x v="9"/>
    <s v="1 | 3"/>
    <x v="110"/>
    <n v="4004"/>
    <x v="1"/>
  </r>
  <r>
    <x v="1"/>
    <x v="3"/>
    <n v="-11286"/>
    <x v="92"/>
    <s v="AFREL IBIZA COMERCIO, INFRAESTRUTURA E REVESTIMENTOS LTDA"/>
    <x v="9"/>
    <s v="'1497"/>
    <x v="2882"/>
    <x v="2"/>
    <x v="2"/>
    <x v="4"/>
    <x v="4"/>
    <x v="11"/>
    <x v="9"/>
    <s v="2 | 3"/>
    <x v="110"/>
    <n v="4004"/>
    <x v="1"/>
  </r>
  <r>
    <x v="1"/>
    <x v="3"/>
    <n v="-11286"/>
    <x v="92"/>
    <s v="AFREL IBIZA COMERCIO, INFRAESTRUTURA E REVESTIMENTOS LTDA"/>
    <x v="9"/>
    <s v="'1497"/>
    <x v="2882"/>
    <x v="2"/>
    <x v="2"/>
    <x v="4"/>
    <x v="4"/>
    <x v="11"/>
    <x v="9"/>
    <s v="3 | 3"/>
    <x v="110"/>
    <n v="4004"/>
    <x v="1"/>
  </r>
  <r>
    <x v="1"/>
    <x v="3"/>
    <n v="-11266.7"/>
    <x v="2"/>
    <s v="FOLHA DE PAGAMENTO"/>
    <x v="3"/>
    <s v="'1015761"/>
    <x v="2836"/>
    <x v="22"/>
    <x v="0"/>
    <x v="2"/>
    <x v="2"/>
    <x v="4"/>
    <x v="2"/>
    <s v="1 | 1"/>
    <x v="5"/>
    <n v="3002"/>
    <x v="1"/>
  </r>
  <r>
    <x v="1"/>
    <x v="3"/>
    <n v="-11188.18"/>
    <x v="56"/>
    <s v="PIRES E VIDAL ASSESSORIA E EMPREENDIMENTOS LTDA"/>
    <x v="7"/>
    <s v="'4275"/>
    <x v="2883"/>
    <x v="12"/>
    <x v="10"/>
    <x v="1"/>
    <x v="1"/>
    <x v="3"/>
    <x v="3"/>
    <s v="1 | 1"/>
    <x v="97"/>
    <n v="30051"/>
    <x v="1"/>
  </r>
  <r>
    <x v="1"/>
    <x v="3"/>
    <n v="-11163.96"/>
    <x v="8"/>
    <s v="JULIO R BILHARINHO"/>
    <x v="7"/>
    <s v="'81"/>
    <x v="2884"/>
    <x v="4"/>
    <x v="4"/>
    <x v="1"/>
    <x v="1"/>
    <x v="2"/>
    <x v="2"/>
    <s v="1 | 1"/>
    <x v="10"/>
    <n v="4003"/>
    <x v="1"/>
  </r>
  <r>
    <x v="1"/>
    <x v="3"/>
    <n v="-11000"/>
    <x v="71"/>
    <s v="LHK SERVICOS DE CONSULTORIA DE ESCRITORIO E APOIO ADMINISTRATIVO LTDA"/>
    <x v="7"/>
    <s v="'12"/>
    <x v="619"/>
    <x v="30"/>
    <x v="6"/>
    <x v="2"/>
    <x v="2"/>
    <x v="4"/>
    <x v="2"/>
    <s v="1 | 1"/>
    <x v="83"/>
    <n v="3007"/>
    <x v="1"/>
  </r>
  <r>
    <x v="1"/>
    <x v="3"/>
    <n v="-10937.23"/>
    <x v="91"/>
    <s v="RESCISAO"/>
    <x v="3"/>
    <s v="'1015444"/>
    <x v="2885"/>
    <x v="27"/>
    <x v="19"/>
    <x v="1"/>
    <x v="1"/>
    <x v="2"/>
    <x v="2"/>
    <s v="1 | 1"/>
    <x v="109"/>
    <n v="60021"/>
    <x v="1"/>
  </r>
  <r>
    <x v="1"/>
    <x v="3"/>
    <n v="-10866"/>
    <x v="85"/>
    <s v="IMPORT VANS COMERCIO DE PECAS AUTOMOTIVAS LTDA"/>
    <x v="9"/>
    <s v="'22028"/>
    <x v="2886"/>
    <x v="1"/>
    <x v="1"/>
    <x v="1"/>
    <x v="1"/>
    <x v="1"/>
    <x v="1"/>
    <s v="1 | 1"/>
    <x v="103"/>
    <n v="70012"/>
    <x v="1"/>
  </r>
  <r>
    <x v="1"/>
    <x v="3"/>
    <n v="-10780"/>
    <x v="22"/>
    <s v="ITS SERVICOS DE TECNOLOGIA DA INFORMACAO LTDA"/>
    <x v="2"/>
    <s v="'45"/>
    <x v="2887"/>
    <x v="27"/>
    <x v="19"/>
    <x v="2"/>
    <x v="2"/>
    <x v="10"/>
    <x v="8"/>
    <s v="1 | 1"/>
    <x v="26"/>
    <n v="6002"/>
    <x v="1"/>
  </r>
  <r>
    <x v="1"/>
    <x v="3"/>
    <n v="-10606.31"/>
    <x v="31"/>
    <s v="LIGHT SERVICOS DE ELETRICIDADE S A"/>
    <x v="9"/>
    <s v="'5243506"/>
    <x v="2888"/>
    <x v="2"/>
    <x v="2"/>
    <x v="2"/>
    <x v="2"/>
    <x v="7"/>
    <x v="5"/>
    <s v="1 | 1"/>
    <x v="115"/>
    <n v="4004"/>
    <x v="1"/>
  </r>
  <r>
    <x v="1"/>
    <x v="3"/>
    <n v="-10568.54"/>
    <x v="50"/>
    <s v="TAMBAU RIO TRANSMISSOES EIRELI"/>
    <x v="7"/>
    <s v="'6792"/>
    <x v="2889"/>
    <x v="1"/>
    <x v="1"/>
    <x v="1"/>
    <x v="1"/>
    <x v="1"/>
    <x v="1"/>
    <s v="1 | 1"/>
    <x v="62"/>
    <n v="70011"/>
    <x v="1"/>
  </r>
  <r>
    <x v="1"/>
    <x v="3"/>
    <n v="-10413.700000000001"/>
    <x v="112"/>
    <s v="BIOCLEAN SERVICOS DE GERENCIAMENTO E TRATAMENTO DE RESIDUOS LTDA"/>
    <x v="7"/>
    <s v="'800"/>
    <x v="2890"/>
    <x v="0"/>
    <x v="0"/>
    <x v="1"/>
    <x v="1"/>
    <x v="21"/>
    <x v="17"/>
    <s v="2 | 2"/>
    <x v="133"/>
    <n v="2001"/>
    <x v="1"/>
  </r>
  <r>
    <x v="1"/>
    <x v="3"/>
    <n v="-10337.51"/>
    <x v="51"/>
    <s v="BMW FINANCEIRA S.A - CREDITO, FINANCIAMENTO E INVESTIMENTO."/>
    <x v="8"/>
    <s v="'1014352"/>
    <x v="654"/>
    <x v="23"/>
    <x v="16"/>
    <x v="7"/>
    <x v="7"/>
    <x v="18"/>
    <x v="14"/>
    <s v="2 | 35"/>
    <x v="63"/>
    <n v="1002"/>
    <x v="1"/>
  </r>
  <r>
    <x v="1"/>
    <x v="3"/>
    <n v="-10000"/>
    <x v="119"/>
    <s v="A CLEAN SANEAMENTO AMBIENTAL DE RESIDUOS EIRELI"/>
    <x v="6"/>
    <s v="'1015413"/>
    <x v="2078"/>
    <x v="0"/>
    <x v="0"/>
    <x v="12"/>
    <x v="12"/>
    <x v="24"/>
    <x v="20"/>
    <s v="1 | 1"/>
    <x v="141"/>
    <n v="2001"/>
    <x v="1"/>
  </r>
  <r>
    <x v="1"/>
    <x v="3"/>
    <n v="-10000"/>
    <x v="76"/>
    <s v="VIDA VERDE SERVICOS EMPRESARIAIS EIRELI"/>
    <x v="2"/>
    <s v="'134"/>
    <x v="2891"/>
    <x v="0"/>
    <x v="0"/>
    <x v="1"/>
    <x v="1"/>
    <x v="1"/>
    <x v="1"/>
    <s v="1 | 1"/>
    <x v="91"/>
    <n v="2001"/>
    <x v="1"/>
  </r>
  <r>
    <x v="1"/>
    <x v="3"/>
    <n v="-10000"/>
    <x v="18"/>
    <s v="COMISSÃƒO"/>
    <x v="6"/>
    <s v="'1015925"/>
    <x v="2892"/>
    <x v="19"/>
    <x v="14"/>
    <x v="2"/>
    <x v="2"/>
    <x v="10"/>
    <x v="8"/>
    <s v="1 | 1"/>
    <x v="21"/>
    <n v="3003"/>
    <x v="1"/>
  </r>
  <r>
    <x v="1"/>
    <x v="3"/>
    <n v="-10000"/>
    <x v="114"/>
    <s v="URBZ IMOBILIARIA LTDA"/>
    <x v="8"/>
    <s v="'1015696"/>
    <x v="2893"/>
    <x v="0"/>
    <x v="0"/>
    <x v="10"/>
    <x v="10"/>
    <x v="22"/>
    <x v="18"/>
    <s v="1 | 1"/>
    <x v="135"/>
    <n v="20011"/>
    <x v="1"/>
  </r>
  <r>
    <x v="1"/>
    <x v="3"/>
    <n v="-10000"/>
    <x v="71"/>
    <s v="M CARNEIRO SERVICOS DE CONSULTORIA DE ESCRITORIO E APOIO ADMINISTRATIVO LTDA"/>
    <x v="7"/>
    <s v="'7"/>
    <x v="628"/>
    <x v="9"/>
    <x v="8"/>
    <x v="2"/>
    <x v="2"/>
    <x v="4"/>
    <x v="2"/>
    <s v="1 | 1"/>
    <x v="83"/>
    <n v="8002"/>
    <x v="1"/>
  </r>
  <r>
    <x v="1"/>
    <x v="3"/>
    <n v="-9929.01"/>
    <x v="91"/>
    <s v="RESCISAO"/>
    <x v="3"/>
    <s v="'1015449"/>
    <x v="2894"/>
    <x v="29"/>
    <x v="19"/>
    <x v="1"/>
    <x v="1"/>
    <x v="2"/>
    <x v="2"/>
    <s v="1 | 1"/>
    <x v="109"/>
    <n v="60011"/>
    <x v="1"/>
  </r>
  <r>
    <x v="1"/>
    <x v="3"/>
    <n v="-9885.14"/>
    <x v="66"/>
    <s v="ITAU UNIBANCO S.A."/>
    <x v="8"/>
    <s v="'1002191"/>
    <x v="629"/>
    <x v="0"/>
    <x v="0"/>
    <x v="7"/>
    <x v="7"/>
    <x v="18"/>
    <x v="14"/>
    <s v="19 | 35"/>
    <x v="78"/>
    <n v="20011"/>
    <x v="0"/>
  </r>
  <r>
    <x v="1"/>
    <x v="3"/>
    <n v="-9589.7000000000007"/>
    <x v="112"/>
    <s v="ECOFIRE TRATAMENTO DE RESIDUOS LTDA"/>
    <x v="7"/>
    <s v="'126"/>
    <x v="2155"/>
    <x v="0"/>
    <x v="0"/>
    <x v="1"/>
    <x v="1"/>
    <x v="21"/>
    <x v="17"/>
    <s v="1 | 1"/>
    <x v="133"/>
    <n v="2001"/>
    <x v="1"/>
  </r>
  <r>
    <x v="1"/>
    <x v="3"/>
    <n v="-9328.69"/>
    <x v="13"/>
    <s v="G4 EDUCACAO LTDA"/>
    <x v="10"/>
    <s v="'1013618"/>
    <x v="630"/>
    <x v="3"/>
    <x v="3"/>
    <x v="2"/>
    <x v="2"/>
    <x v="6"/>
    <x v="3"/>
    <s v="1 | 1"/>
    <x v="16"/>
    <n v="4002"/>
    <x v="1"/>
  </r>
  <r>
    <x v="1"/>
    <x v="3"/>
    <n v="-9320.16"/>
    <x v="21"/>
    <s v="FERIAS "/>
    <x v="3"/>
    <s v="'1015451"/>
    <x v="2895"/>
    <x v="3"/>
    <x v="3"/>
    <x v="2"/>
    <x v="2"/>
    <x v="4"/>
    <x v="2"/>
    <s v="1 | 1"/>
    <x v="25"/>
    <n v="40026"/>
    <x v="1"/>
  </r>
  <r>
    <x v="1"/>
    <x v="3"/>
    <n v="-9277.36"/>
    <x v="26"/>
    <s v="AMAZON AWS SERVICOS BRASIL LTDA"/>
    <x v="2"/>
    <s v="'1015327"/>
    <x v="643"/>
    <x v="24"/>
    <x v="17"/>
    <x v="2"/>
    <x v="2"/>
    <x v="10"/>
    <x v="8"/>
    <s v="1 | 1"/>
    <x v="31"/>
    <n v="8006"/>
    <x v="1"/>
  </r>
  <r>
    <x v="1"/>
    <x v="3"/>
    <n v="-9053.5499999999993"/>
    <x v="35"/>
    <s v="SECRETARIA DA RECEITA FEDERAL DO BRASIL - RFB"/>
    <x v="4"/>
    <s v="'1016027"/>
    <x v="2813"/>
    <x v="29"/>
    <x v="19"/>
    <x v="1"/>
    <x v="1"/>
    <x v="16"/>
    <x v="12"/>
    <s v="1 | 1"/>
    <x v="47"/>
    <n v="60014"/>
    <x v="1"/>
  </r>
  <r>
    <x v="1"/>
    <x v="3"/>
    <n v="-8985.34"/>
    <x v="91"/>
    <s v="RESCISAO"/>
    <x v="3"/>
    <s v="'1015363"/>
    <x v="2896"/>
    <x v="11"/>
    <x v="6"/>
    <x v="2"/>
    <x v="2"/>
    <x v="4"/>
    <x v="2"/>
    <s v="1 | 1"/>
    <x v="125"/>
    <n v="8004"/>
    <x v="1"/>
  </r>
  <r>
    <x v="1"/>
    <x v="3"/>
    <n v="-8918.2099999999991"/>
    <x v="78"/>
    <s v="FOLHA DE PAGAMENTO"/>
    <x v="3"/>
    <s v="'1015764"/>
    <x v="2143"/>
    <x v="23"/>
    <x v="16"/>
    <x v="2"/>
    <x v="2"/>
    <x v="4"/>
    <x v="2"/>
    <s v="1 | 1"/>
    <x v="93"/>
    <n v="1002"/>
    <x v="1"/>
  </r>
  <r>
    <x v="1"/>
    <x v="3"/>
    <n v="-8743"/>
    <x v="32"/>
    <s v="OLIVEIRA ASSESSORIA &amp; PLANEJAMENTO LTDA"/>
    <x v="7"/>
    <s v="'52"/>
    <x v="2897"/>
    <x v="20"/>
    <x v="2"/>
    <x v="2"/>
    <x v="2"/>
    <x v="12"/>
    <x v="10"/>
    <s v="1 | 1"/>
    <x v="37"/>
    <n v="50016"/>
    <x v="1"/>
  </r>
  <r>
    <x v="1"/>
    <x v="3"/>
    <n v="-8737.07"/>
    <x v="31"/>
    <s v="LIGHT SERVICOS DE ELETRICIDADE S A"/>
    <x v="9"/>
    <s v="'5129812"/>
    <x v="2898"/>
    <x v="2"/>
    <x v="2"/>
    <x v="1"/>
    <x v="1"/>
    <x v="15"/>
    <x v="5"/>
    <s v="1 | 1"/>
    <x v="36"/>
    <n v="40041"/>
    <x v="1"/>
  </r>
  <r>
    <x v="1"/>
    <x v="3"/>
    <n v="-8700.44"/>
    <x v="67"/>
    <s v="GUILHERME CARVALHO DE ALMEIDA"/>
    <x v="11"/>
    <s v="'1015275"/>
    <x v="2899"/>
    <x v="23"/>
    <x v="16"/>
    <x v="2"/>
    <x v="2"/>
    <x v="10"/>
    <x v="8"/>
    <s v="1 | 1"/>
    <x v="79"/>
    <n v="1002"/>
    <x v="1"/>
  </r>
  <r>
    <x v="1"/>
    <x v="3"/>
    <n v="-8605.8799999999992"/>
    <x v="58"/>
    <s v="SECRETARIA MUNICIPAL DE FAZENDA"/>
    <x v="4"/>
    <s v="'1015239"/>
    <x v="2900"/>
    <x v="0"/>
    <x v="0"/>
    <x v="6"/>
    <x v="6"/>
    <x v="17"/>
    <x v="13"/>
    <s v="1 | 1"/>
    <x v="70"/>
    <n v="2001"/>
    <x v="1"/>
  </r>
  <r>
    <x v="1"/>
    <x v="3"/>
    <n v="-8578.52"/>
    <x v="40"/>
    <s v="DAS"/>
    <x v="4"/>
    <s v="'1015724"/>
    <x v="2901"/>
    <x v="28"/>
    <x v="16"/>
    <x v="2"/>
    <x v="2"/>
    <x v="12"/>
    <x v="10"/>
    <s v="1 | 1"/>
    <x v="94"/>
    <n v="8005"/>
    <x v="1"/>
  </r>
  <r>
    <x v="1"/>
    <x v="3"/>
    <n v="-8549.23"/>
    <x v="48"/>
    <s v="AGUAS DO RIO 4 SPE S.A"/>
    <x v="2"/>
    <s v="'673141"/>
    <x v="2902"/>
    <x v="2"/>
    <x v="2"/>
    <x v="2"/>
    <x v="2"/>
    <x v="7"/>
    <x v="5"/>
    <s v="1 | 1"/>
    <x v="86"/>
    <n v="4004"/>
    <x v="1"/>
  </r>
  <r>
    <x v="1"/>
    <x v="3"/>
    <n v="-8514.09"/>
    <x v="8"/>
    <s v="MM SEGURANCA DOS ALIMENTOS LTDA"/>
    <x v="7"/>
    <s v="'345"/>
    <x v="2903"/>
    <x v="4"/>
    <x v="4"/>
    <x v="1"/>
    <x v="1"/>
    <x v="2"/>
    <x v="2"/>
    <s v="1 | 1"/>
    <x v="10"/>
    <n v="4003"/>
    <x v="1"/>
  </r>
  <r>
    <x v="1"/>
    <x v="3"/>
    <n v="-8489.89"/>
    <x v="2"/>
    <s v="FOLHA DE PAGAMENTO"/>
    <x v="3"/>
    <s v="'1015761"/>
    <x v="2836"/>
    <x v="8"/>
    <x v="7"/>
    <x v="2"/>
    <x v="2"/>
    <x v="4"/>
    <x v="2"/>
    <s v="1 | 1"/>
    <x v="5"/>
    <n v="8003"/>
    <x v="1"/>
  </r>
  <r>
    <x v="1"/>
    <x v="3"/>
    <n v="-8403.7999999999993"/>
    <x v="71"/>
    <s v="VVANONI SERVICOS DE COBRANCA LTDA"/>
    <x v="7"/>
    <s v="'186"/>
    <x v="2904"/>
    <x v="4"/>
    <x v="4"/>
    <x v="2"/>
    <x v="2"/>
    <x v="4"/>
    <x v="2"/>
    <s v="1 | 1"/>
    <x v="83"/>
    <n v="40036"/>
    <x v="1"/>
  </r>
  <r>
    <x v="1"/>
    <x v="3"/>
    <n v="-8400"/>
    <x v="8"/>
    <s v="HEVKEDE SERVICOS DE COBRANCA LTDA"/>
    <x v="7"/>
    <s v="'414"/>
    <x v="2905"/>
    <x v="4"/>
    <x v="4"/>
    <x v="1"/>
    <x v="1"/>
    <x v="2"/>
    <x v="2"/>
    <s v="1 | 1"/>
    <x v="10"/>
    <n v="4003"/>
    <x v="1"/>
  </r>
  <r>
    <x v="1"/>
    <x v="3"/>
    <n v="-8358.9"/>
    <x v="3"/>
    <s v="SODEXO PASS DO BRASIL SERVICOS E COMERCIO S.A."/>
    <x v="10"/>
    <s v="'1015509"/>
    <x v="2906"/>
    <x v="1"/>
    <x v="1"/>
    <x v="1"/>
    <x v="1"/>
    <x v="3"/>
    <x v="3"/>
    <s v="1 | 1"/>
    <x v="3"/>
    <n v="7001"/>
    <x v="1"/>
  </r>
  <r>
    <x v="1"/>
    <x v="3"/>
    <n v="-8356.23"/>
    <x v="2"/>
    <s v="FOLHA DE PAGAMENTO"/>
    <x v="3"/>
    <s v="'1015765"/>
    <x v="2824"/>
    <x v="6"/>
    <x v="1"/>
    <x v="1"/>
    <x v="1"/>
    <x v="2"/>
    <x v="2"/>
    <s v="1 | 1"/>
    <x v="2"/>
    <n v="7003"/>
    <x v="1"/>
  </r>
  <r>
    <x v="1"/>
    <x v="3"/>
    <n v="-8269.1"/>
    <x v="112"/>
    <s v="BIOCLEAN SERVICOS DE GERENCIAMENTO E TRATAMENTO DE RESIDUOS LTDA"/>
    <x v="7"/>
    <s v="'801"/>
    <x v="2907"/>
    <x v="0"/>
    <x v="0"/>
    <x v="1"/>
    <x v="1"/>
    <x v="21"/>
    <x v="17"/>
    <s v="1 | 1"/>
    <x v="133"/>
    <n v="2001"/>
    <x v="1"/>
  </r>
  <r>
    <x v="1"/>
    <x v="3"/>
    <n v="-8125"/>
    <x v="76"/>
    <s v="GABRIEL DA SILVA GOMES 12608354726"/>
    <x v="9"/>
    <s v="'6691923"/>
    <x v="2908"/>
    <x v="0"/>
    <x v="0"/>
    <x v="1"/>
    <x v="1"/>
    <x v="1"/>
    <x v="1"/>
    <s v="1 | 1"/>
    <x v="91"/>
    <n v="2001"/>
    <x v="1"/>
  </r>
  <r>
    <x v="1"/>
    <x v="3"/>
    <n v="-8000"/>
    <x v="119"/>
    <s v="A CLEAN SANEAMENTO AMBIENTAL DE RESIDUOS EIRELI"/>
    <x v="6"/>
    <s v="'1015181"/>
    <x v="2078"/>
    <x v="0"/>
    <x v="0"/>
    <x v="12"/>
    <x v="12"/>
    <x v="24"/>
    <x v="20"/>
    <s v="1 | 1"/>
    <x v="141"/>
    <n v="2001"/>
    <x v="1"/>
  </r>
  <r>
    <x v="1"/>
    <x v="3"/>
    <n v="-8000"/>
    <x v="119"/>
    <s v="PADRAO AMBIENTAL COLETA E TRANSPORTES EIRELI"/>
    <x v="6"/>
    <s v="'1015424"/>
    <x v="574"/>
    <x v="0"/>
    <x v="0"/>
    <x v="12"/>
    <x v="12"/>
    <x v="24"/>
    <x v="20"/>
    <s v="1 | 1"/>
    <x v="141"/>
    <n v="2001"/>
    <x v="1"/>
  </r>
  <r>
    <x v="1"/>
    <x v="3"/>
    <n v="-8000"/>
    <x v="40"/>
    <s v="EDESIO S R SANTOS SERVICOS DE TRANSPORTES E ESCRITORIO - EIRELI"/>
    <x v="7"/>
    <s v="'361"/>
    <x v="2909"/>
    <x v="28"/>
    <x v="16"/>
    <x v="2"/>
    <x v="2"/>
    <x v="12"/>
    <x v="10"/>
    <s v="3 | 7"/>
    <x v="48"/>
    <n v="8005"/>
    <x v="1"/>
  </r>
  <r>
    <x v="1"/>
    <x v="3"/>
    <n v="-7866.87"/>
    <x v="35"/>
    <s v="SECRETARIA DA RECEITA FEDERAL DO BRASIL - RFB"/>
    <x v="4"/>
    <s v="'1016026"/>
    <x v="2910"/>
    <x v="29"/>
    <x v="19"/>
    <x v="1"/>
    <x v="1"/>
    <x v="16"/>
    <x v="12"/>
    <s v="1 | 1"/>
    <x v="47"/>
    <n v="60011"/>
    <x v="1"/>
  </r>
  <r>
    <x v="1"/>
    <x v="3"/>
    <n v="-7855.34"/>
    <x v="51"/>
    <s v="BANCO VOLKSWAGEN S.A."/>
    <x v="8"/>
    <s v="'0041580787"/>
    <x v="647"/>
    <x v="0"/>
    <x v="0"/>
    <x v="7"/>
    <x v="7"/>
    <x v="18"/>
    <x v="14"/>
    <s v="48 | 58"/>
    <x v="63"/>
    <n v="20011"/>
    <x v="0"/>
  </r>
  <r>
    <x v="1"/>
    <x v="3"/>
    <n v="-7855.21"/>
    <x v="51"/>
    <s v="BANCO VOLKSWAGEN S.A."/>
    <x v="8"/>
    <s v="'0041580760"/>
    <x v="647"/>
    <x v="0"/>
    <x v="0"/>
    <x v="7"/>
    <x v="7"/>
    <x v="18"/>
    <x v="14"/>
    <s v="48 | 58"/>
    <x v="63"/>
    <n v="20011"/>
    <x v="0"/>
  </r>
  <r>
    <x v="1"/>
    <x v="3"/>
    <n v="-7832.67"/>
    <x v="91"/>
    <s v="RESCISAO"/>
    <x v="3"/>
    <s v="'1015453"/>
    <x v="2911"/>
    <x v="29"/>
    <x v="19"/>
    <x v="1"/>
    <x v="1"/>
    <x v="2"/>
    <x v="2"/>
    <s v="1 | 1"/>
    <x v="109"/>
    <n v="60011"/>
    <x v="1"/>
  </r>
  <r>
    <x v="1"/>
    <x v="3"/>
    <n v="-7809.36"/>
    <x v="28"/>
    <s v="TELEFONICA BRASIL S.A."/>
    <x v="2"/>
    <s v="'03644987202504"/>
    <x v="2912"/>
    <x v="24"/>
    <x v="17"/>
    <x v="1"/>
    <x v="1"/>
    <x v="8"/>
    <x v="6"/>
    <s v="1 | 1"/>
    <x v="33"/>
    <n v="80061"/>
    <x v="1"/>
  </r>
  <r>
    <x v="1"/>
    <x v="3"/>
    <n v="-7800"/>
    <x v="71"/>
    <s v="JONATAS DOS SANTOS AMARAL"/>
    <x v="10"/>
    <s v="'1015809"/>
    <x v="2913"/>
    <x v="19"/>
    <x v="14"/>
    <x v="2"/>
    <x v="2"/>
    <x v="4"/>
    <x v="2"/>
    <s v="1 | 1"/>
    <x v="83"/>
    <n v="3003"/>
    <x v="1"/>
  </r>
  <r>
    <x v="1"/>
    <x v="3"/>
    <n v="-7613.51"/>
    <x v="30"/>
    <s v="SECRETARIA DA RECEITA FEDERAL DO BRASIL - RFB"/>
    <x v="4"/>
    <s v="'1015812"/>
    <x v="2914"/>
    <x v="3"/>
    <x v="3"/>
    <x v="2"/>
    <x v="2"/>
    <x v="14"/>
    <x v="12"/>
    <s v="1 | 1"/>
    <x v="35"/>
    <n v="40026"/>
    <x v="1"/>
  </r>
  <r>
    <x v="1"/>
    <x v="3"/>
    <n v="-7580.93"/>
    <x v="93"/>
    <s v="CONCIERGE BLINDADO SERVICOS AUTOMOTIVOS E CORRETORA DE SEGUROS LTDA"/>
    <x v="7"/>
    <s v="'124979"/>
    <x v="2915"/>
    <x v="29"/>
    <x v="19"/>
    <x v="1"/>
    <x v="1"/>
    <x v="1"/>
    <x v="1"/>
    <s v="1 | 1"/>
    <x v="111"/>
    <n v="6001"/>
    <x v="1"/>
  </r>
  <r>
    <x v="1"/>
    <x v="3"/>
    <n v="-7539.35"/>
    <x v="51"/>
    <s v="BMW FINANCEIRA S.A - CREDITO, FINANCIAMENTO E INVESTIMENTO."/>
    <x v="8"/>
    <s v="'1013326"/>
    <x v="654"/>
    <x v="23"/>
    <x v="16"/>
    <x v="7"/>
    <x v="7"/>
    <x v="18"/>
    <x v="14"/>
    <s v="4 | 36"/>
    <x v="63"/>
    <n v="1002"/>
    <x v="1"/>
  </r>
  <r>
    <x v="1"/>
    <x v="3"/>
    <n v="-7539.35"/>
    <x v="51"/>
    <s v="BMW FINANCEIRA S.A - CREDITO, FINANCIAMENTO E INVESTIMENTO."/>
    <x v="8"/>
    <s v="'1013671"/>
    <x v="654"/>
    <x v="23"/>
    <x v="16"/>
    <x v="7"/>
    <x v="7"/>
    <x v="18"/>
    <x v="14"/>
    <s v="3 | 36"/>
    <x v="63"/>
    <n v="1002"/>
    <x v="1"/>
  </r>
  <r>
    <x v="1"/>
    <x v="3"/>
    <n v="-7500"/>
    <x v="51"/>
    <s v="BYD DO BRASIL LTDA."/>
    <x v="9"/>
    <s v="'1223"/>
    <x v="655"/>
    <x v="0"/>
    <x v="0"/>
    <x v="7"/>
    <x v="7"/>
    <x v="18"/>
    <x v="14"/>
    <s v="26 | 44"/>
    <x v="63"/>
    <n v="20011"/>
    <x v="0"/>
  </r>
  <r>
    <x v="1"/>
    <x v="3"/>
    <n v="-7499.97"/>
    <x v="106"/>
    <s v="VIBRA ENERGIA S.A"/>
    <x v="9"/>
    <s v="'2081540"/>
    <x v="2194"/>
    <x v="1"/>
    <x v="1"/>
    <x v="1"/>
    <x v="1"/>
    <x v="1"/>
    <x v="1"/>
    <s v="1 | 1"/>
    <x v="126"/>
    <n v="70011"/>
    <x v="1"/>
  </r>
  <r>
    <x v="1"/>
    <x v="3"/>
    <n v="-7336.34"/>
    <x v="87"/>
    <s v="BANCO MERCEDES-BENZ DO BRASIL S/A"/>
    <x v="6"/>
    <s v="'1000372"/>
    <x v="652"/>
    <x v="0"/>
    <x v="0"/>
    <x v="7"/>
    <x v="7"/>
    <x v="18"/>
    <x v="14"/>
    <s v="37 | 49"/>
    <x v="105"/>
    <n v="20011"/>
    <x v="0"/>
  </r>
  <r>
    <x v="1"/>
    <x v="3"/>
    <n v="-7317.87"/>
    <x v="2"/>
    <s v="FOLHA DE PAGAMENTO"/>
    <x v="3"/>
    <s v="'1015749"/>
    <x v="2808"/>
    <x v="27"/>
    <x v="19"/>
    <x v="1"/>
    <x v="1"/>
    <x v="2"/>
    <x v="2"/>
    <s v="1 | 1"/>
    <x v="2"/>
    <n v="60021"/>
    <x v="1"/>
  </r>
  <r>
    <x v="1"/>
    <x v="3"/>
    <n v="-7308"/>
    <x v="61"/>
    <s v="RECUPERA SERVICO DE RECUPERACAO DE PLASTICOS LTDA"/>
    <x v="7"/>
    <s v="'579"/>
    <x v="2916"/>
    <x v="4"/>
    <x v="4"/>
    <x v="1"/>
    <x v="1"/>
    <x v="8"/>
    <x v="6"/>
    <s v="1 | 1"/>
    <x v="73"/>
    <n v="40031"/>
    <x v="1"/>
  </r>
  <r>
    <x v="1"/>
    <x v="3"/>
    <n v="-7305"/>
    <x v="71"/>
    <s v="PROMARE SERVICOS DE INFORMATICA LTDA"/>
    <x v="7"/>
    <s v="'264"/>
    <x v="2917"/>
    <x v="24"/>
    <x v="17"/>
    <x v="2"/>
    <x v="2"/>
    <x v="4"/>
    <x v="2"/>
    <s v="1 | 1"/>
    <x v="83"/>
    <n v="8006"/>
    <x v="1"/>
  </r>
  <r>
    <x v="1"/>
    <x v="3"/>
    <n v="-7243.66"/>
    <x v="8"/>
    <s v="AMBIENTE SERVICOS DE DEDETIZACAO LTDA"/>
    <x v="7"/>
    <s v="'12342"/>
    <x v="2918"/>
    <x v="4"/>
    <x v="4"/>
    <x v="1"/>
    <x v="1"/>
    <x v="2"/>
    <x v="2"/>
    <s v="1 | 1"/>
    <x v="10"/>
    <n v="4003"/>
    <x v="1"/>
  </r>
  <r>
    <x v="1"/>
    <x v="3"/>
    <n v="-7194.67"/>
    <x v="91"/>
    <s v="RESCISAO"/>
    <x v="3"/>
    <s v="'1015371"/>
    <x v="2919"/>
    <x v="11"/>
    <x v="6"/>
    <x v="2"/>
    <x v="2"/>
    <x v="4"/>
    <x v="2"/>
    <s v="1 | 1"/>
    <x v="125"/>
    <n v="8004"/>
    <x v="1"/>
  </r>
  <r>
    <x v="1"/>
    <x v="3"/>
    <n v="-7181.02"/>
    <x v="91"/>
    <s v="RESCISAO"/>
    <x v="3"/>
    <s v="'1015450"/>
    <x v="2920"/>
    <x v="16"/>
    <x v="11"/>
    <x v="1"/>
    <x v="1"/>
    <x v="2"/>
    <x v="2"/>
    <s v="1 | 1"/>
    <x v="109"/>
    <n v="7002"/>
    <x v="1"/>
  </r>
  <r>
    <x v="1"/>
    <x v="3"/>
    <n v="-7145.09"/>
    <x v="21"/>
    <s v="FERIAS "/>
    <x v="3"/>
    <s v="'1014899"/>
    <x v="2921"/>
    <x v="6"/>
    <x v="1"/>
    <x v="1"/>
    <x v="1"/>
    <x v="2"/>
    <x v="2"/>
    <s v="1 | 1"/>
    <x v="27"/>
    <n v="7003"/>
    <x v="1"/>
  </r>
  <r>
    <x v="1"/>
    <x v="3"/>
    <n v="-7130"/>
    <x v="90"/>
    <s v="EKO TRANSPORTES E RECOLHIMENTO DE RESIDUOS LTDA"/>
    <x v="6"/>
    <s v="'1015203"/>
    <x v="2922"/>
    <x v="29"/>
    <x v="19"/>
    <x v="1"/>
    <x v="1"/>
    <x v="2"/>
    <x v="2"/>
    <s v="1 | 1"/>
    <x v="108"/>
    <n v="60011"/>
    <x v="1"/>
  </r>
  <r>
    <x v="1"/>
    <x v="3"/>
    <n v="-7000"/>
    <x v="119"/>
    <s v="A CLEAN SANEAMENTO AMBIENTAL DE RESIDUOS EIRELI"/>
    <x v="6"/>
    <s v="'1015492"/>
    <x v="2078"/>
    <x v="0"/>
    <x v="0"/>
    <x v="12"/>
    <x v="12"/>
    <x v="24"/>
    <x v="20"/>
    <s v="1 | 1"/>
    <x v="141"/>
    <n v="2001"/>
    <x v="1"/>
  </r>
  <r>
    <x v="1"/>
    <x v="3"/>
    <n v="-7000"/>
    <x v="119"/>
    <s v="EKO TRANSPORTES E RECOLHIMENTO DE RESIDUOS LTDA"/>
    <x v="6"/>
    <s v="'1015208"/>
    <x v="528"/>
    <x v="0"/>
    <x v="0"/>
    <x v="12"/>
    <x v="12"/>
    <x v="24"/>
    <x v="20"/>
    <s v="1 | 1"/>
    <x v="141"/>
    <n v="20011"/>
    <x v="1"/>
  </r>
  <r>
    <x v="1"/>
    <x v="3"/>
    <n v="-7000"/>
    <x v="119"/>
    <s v="PADRAO AMBIENTAL COLETA E TRANSPORTES EIRELI"/>
    <x v="6"/>
    <s v="'1015205"/>
    <x v="574"/>
    <x v="0"/>
    <x v="0"/>
    <x v="12"/>
    <x v="12"/>
    <x v="24"/>
    <x v="20"/>
    <s v="1 | 1"/>
    <x v="141"/>
    <n v="2001"/>
    <x v="1"/>
  </r>
  <r>
    <x v="1"/>
    <x v="3"/>
    <n v="-7000"/>
    <x v="19"/>
    <s v="EKO TRANSPORTES E RECOLHIMENTO DE RESIDUOS LTDA"/>
    <x v="6"/>
    <s v="'1015385"/>
    <x v="2923"/>
    <x v="0"/>
    <x v="0"/>
    <x v="2"/>
    <x v="2"/>
    <x v="10"/>
    <x v="8"/>
    <s v="1 | 1"/>
    <x v="22"/>
    <n v="20011"/>
    <x v="1"/>
  </r>
  <r>
    <x v="1"/>
    <x v="3"/>
    <n v="-6908.12"/>
    <x v="73"/>
    <s v="SECRETARIA DA RECEITA FEDERAL DO BRASIL - RFB"/>
    <x v="4"/>
    <s v="'1016240"/>
    <x v="750"/>
    <x v="0"/>
    <x v="0"/>
    <x v="5"/>
    <x v="5"/>
    <x v="13"/>
    <x v="11"/>
    <s v="1 | 1"/>
    <x v="85"/>
    <n v="2001"/>
    <x v="1"/>
  </r>
  <r>
    <x v="1"/>
    <x v="3"/>
    <n v="-6840"/>
    <x v="90"/>
    <s v="EKO TRANSPORTES E RECOLHIMENTO DE RESIDUOS LTDA"/>
    <x v="6"/>
    <s v="'1015074"/>
    <x v="2924"/>
    <x v="29"/>
    <x v="19"/>
    <x v="1"/>
    <x v="1"/>
    <x v="2"/>
    <x v="2"/>
    <s v="1 | 1"/>
    <x v="108"/>
    <n v="60011"/>
    <x v="1"/>
  </r>
  <r>
    <x v="1"/>
    <x v="3"/>
    <n v="-6665.02"/>
    <x v="51"/>
    <s v="BANCO VOLKSWAGEN S.A."/>
    <x v="8"/>
    <s v="'0041580795"/>
    <x v="647"/>
    <x v="0"/>
    <x v="0"/>
    <x v="7"/>
    <x v="7"/>
    <x v="18"/>
    <x v="14"/>
    <s v="48 | 58"/>
    <x v="63"/>
    <n v="20011"/>
    <x v="0"/>
  </r>
  <r>
    <x v="1"/>
    <x v="3"/>
    <n v="-6633.06"/>
    <x v="2"/>
    <s v="FOLHA DE PAGAMENTO"/>
    <x v="3"/>
    <s v="'1015765"/>
    <x v="2824"/>
    <x v="11"/>
    <x v="6"/>
    <x v="2"/>
    <x v="2"/>
    <x v="4"/>
    <x v="2"/>
    <s v="1 | 1"/>
    <x v="5"/>
    <n v="8004"/>
    <x v="1"/>
  </r>
  <r>
    <x v="1"/>
    <x v="3"/>
    <n v="-6503.2"/>
    <x v="113"/>
    <s v="MENTOR COUTO ADVOGADOS ASSOCIADOS"/>
    <x v="7"/>
    <s v="'1258"/>
    <x v="2925"/>
    <x v="0"/>
    <x v="0"/>
    <x v="10"/>
    <x v="10"/>
    <x v="22"/>
    <x v="18"/>
    <s v="1 | 1"/>
    <x v="134"/>
    <n v="20011"/>
    <x v="1"/>
  </r>
  <r>
    <x v="1"/>
    <x v="3"/>
    <n v="-6500"/>
    <x v="14"/>
    <s v="MELLO, BREYER &amp; ALMEIDA ADVOGADOS ASSOCIADOS"/>
    <x v="7"/>
    <s v="'1384"/>
    <x v="2926"/>
    <x v="9"/>
    <x v="8"/>
    <x v="2"/>
    <x v="2"/>
    <x v="12"/>
    <x v="10"/>
    <s v="1 | 1"/>
    <x v="17"/>
    <n v="8002"/>
    <x v="1"/>
  </r>
  <r>
    <x v="1"/>
    <x v="3"/>
    <n v="-6500"/>
    <x v="17"/>
    <s v="KB COMUNICACAO E ASSESSORIA LTDA"/>
    <x v="7"/>
    <s v="'674"/>
    <x v="2927"/>
    <x v="10"/>
    <x v="9"/>
    <x v="2"/>
    <x v="2"/>
    <x v="10"/>
    <x v="8"/>
    <s v="1 | 1"/>
    <x v="20"/>
    <n v="8001"/>
    <x v="1"/>
  </r>
  <r>
    <x v="1"/>
    <x v="3"/>
    <n v="-6494.06"/>
    <x v="81"/>
    <s v="BRADESCO SAUDE S/A"/>
    <x v="2"/>
    <s v="'1015392"/>
    <x v="2866"/>
    <x v="23"/>
    <x v="16"/>
    <x v="2"/>
    <x v="2"/>
    <x v="6"/>
    <x v="3"/>
    <s v="1 | 1"/>
    <x v="99"/>
    <n v="1002"/>
    <x v="1"/>
  </r>
  <r>
    <x v="1"/>
    <x v="3"/>
    <n v="-6425.64"/>
    <x v="35"/>
    <s v="SECRETARIA DA RECEITA FEDERAL DO BRASIL - RFB"/>
    <x v="4"/>
    <s v="'1016026"/>
    <x v="2910"/>
    <x v="29"/>
    <x v="19"/>
    <x v="1"/>
    <x v="1"/>
    <x v="16"/>
    <x v="12"/>
    <s v="1 | 1"/>
    <x v="47"/>
    <n v="60013"/>
    <x v="1"/>
  </r>
  <r>
    <x v="1"/>
    <x v="3"/>
    <n v="-6417.46"/>
    <x v="78"/>
    <s v="FOLHA DE PAGAMENTO"/>
    <x v="3"/>
    <s v="'1015749"/>
    <x v="2808"/>
    <x v="23"/>
    <x v="16"/>
    <x v="2"/>
    <x v="2"/>
    <x v="4"/>
    <x v="2"/>
    <s v="1 | 1"/>
    <x v="93"/>
    <n v="1002"/>
    <x v="1"/>
  </r>
  <r>
    <x v="1"/>
    <x v="3"/>
    <n v="-6411.63"/>
    <x v="3"/>
    <s v="SODEXO PASS DO BRASIL SERVICOS E COMERCIO S.A."/>
    <x v="2"/>
    <s v="'819669001"/>
    <x v="2928"/>
    <x v="27"/>
    <x v="19"/>
    <x v="1"/>
    <x v="1"/>
    <x v="3"/>
    <x v="3"/>
    <s v="1 | 1"/>
    <x v="3"/>
    <n v="60021"/>
    <x v="1"/>
  </r>
  <r>
    <x v="1"/>
    <x v="3"/>
    <n v="-6405.09"/>
    <x v="62"/>
    <s v="FUNDO DE GARANTIA DO TEMPO DE SERVICO"/>
    <x v="3"/>
    <s v="'1015290"/>
    <x v="2929"/>
    <x v="3"/>
    <x v="3"/>
    <x v="2"/>
    <x v="2"/>
    <x v="14"/>
    <x v="12"/>
    <s v="1 | 1"/>
    <x v="89"/>
    <n v="40026"/>
    <x v="1"/>
  </r>
  <r>
    <x v="1"/>
    <x v="3"/>
    <n v="-6376"/>
    <x v="117"/>
    <s v="COMPANHIA MUNICIPAL DE LIMPEZA URBANA - COMLURB"/>
    <x v="2"/>
    <s v="'15080910000520954"/>
    <x v="2174"/>
    <x v="0"/>
    <x v="0"/>
    <x v="1"/>
    <x v="1"/>
    <x v="21"/>
    <x v="17"/>
    <s v="1 | 1"/>
    <x v="138"/>
    <n v="2001"/>
    <x v="1"/>
  </r>
  <r>
    <x v="1"/>
    <x v="3"/>
    <n v="-6304.76"/>
    <x v="91"/>
    <s v="RESCISAO"/>
    <x v="3"/>
    <s v="'1015280"/>
    <x v="2930"/>
    <x v="3"/>
    <x v="3"/>
    <x v="2"/>
    <x v="2"/>
    <x v="4"/>
    <x v="2"/>
    <s v="1 | 1"/>
    <x v="125"/>
    <n v="40026"/>
    <x v="1"/>
  </r>
  <r>
    <x v="1"/>
    <x v="3"/>
    <n v="-6218.126666666667"/>
    <x v="29"/>
    <s v="LANÇAMENTO MANUAL"/>
    <x v="1"/>
    <m/>
    <x v="560"/>
    <x v="1"/>
    <x v="1"/>
    <x v="1"/>
    <x v="1"/>
    <x v="2"/>
    <x v="2"/>
    <m/>
    <x v="38"/>
    <n v="7001"/>
    <x v="0"/>
  </r>
  <r>
    <x v="1"/>
    <x v="3"/>
    <n v="-6217.03"/>
    <x v="35"/>
    <s v="SECRETARIA DA RECEITA FEDERAL DO BRASIL - RFB"/>
    <x v="4"/>
    <s v="'1016025"/>
    <x v="2931"/>
    <x v="29"/>
    <x v="19"/>
    <x v="1"/>
    <x v="1"/>
    <x v="16"/>
    <x v="12"/>
    <s v="1 | 1"/>
    <x v="47"/>
    <n v="60011"/>
    <x v="1"/>
  </r>
  <r>
    <x v="1"/>
    <x v="3"/>
    <n v="-6200.41"/>
    <x v="21"/>
    <s v="FERIAS "/>
    <x v="3"/>
    <s v="'1014909"/>
    <x v="2867"/>
    <x v="29"/>
    <x v="19"/>
    <x v="1"/>
    <x v="1"/>
    <x v="2"/>
    <x v="2"/>
    <s v="1 | 1"/>
    <x v="27"/>
    <n v="60012"/>
    <x v="1"/>
  </r>
  <r>
    <x v="1"/>
    <x v="3"/>
    <n v="-6146.89"/>
    <x v="2"/>
    <s v="FOLHA DE PAGAMENTO"/>
    <x v="3"/>
    <s v="'1015749"/>
    <x v="2808"/>
    <x v="1"/>
    <x v="1"/>
    <x v="1"/>
    <x v="1"/>
    <x v="2"/>
    <x v="2"/>
    <s v="1 | 1"/>
    <x v="2"/>
    <n v="7001"/>
    <x v="1"/>
  </r>
  <r>
    <x v="1"/>
    <x v="3"/>
    <n v="-6127.17"/>
    <x v="91"/>
    <s v="RESCISAO"/>
    <x v="3"/>
    <s v="'1015364"/>
    <x v="2932"/>
    <x v="11"/>
    <x v="6"/>
    <x v="2"/>
    <x v="2"/>
    <x v="4"/>
    <x v="2"/>
    <s v="1 | 1"/>
    <x v="125"/>
    <n v="8004"/>
    <x v="1"/>
  </r>
  <r>
    <x v="1"/>
    <x v="3"/>
    <n v="-6117.6"/>
    <x v="90"/>
    <s v="EKO TRANSPORTES E RECOLHIMENTO DE RESIDUOS LTDA"/>
    <x v="6"/>
    <s v="'1015520"/>
    <x v="2933"/>
    <x v="29"/>
    <x v="19"/>
    <x v="1"/>
    <x v="1"/>
    <x v="2"/>
    <x v="2"/>
    <s v="1 | 1"/>
    <x v="108"/>
    <n v="60011"/>
    <x v="1"/>
  </r>
  <r>
    <x v="1"/>
    <x v="3"/>
    <n v="-6090.08"/>
    <x v="2"/>
    <s v="FOLHA DE PAGAMENTO"/>
    <x v="3"/>
    <s v="'1015749"/>
    <x v="2808"/>
    <x v="27"/>
    <x v="19"/>
    <x v="1"/>
    <x v="1"/>
    <x v="2"/>
    <x v="2"/>
    <s v="1 | 1"/>
    <x v="2"/>
    <n v="60022"/>
    <x v="1"/>
  </r>
  <r>
    <x v="1"/>
    <x v="3"/>
    <n v="-6016.61"/>
    <x v="8"/>
    <s v="CFNESCI SERVICOS DE COBRANCA LTDA"/>
    <x v="7"/>
    <s v="'230"/>
    <x v="2934"/>
    <x v="4"/>
    <x v="4"/>
    <x v="1"/>
    <x v="1"/>
    <x v="2"/>
    <x v="2"/>
    <s v="1 | 1"/>
    <x v="10"/>
    <n v="4003"/>
    <x v="1"/>
  </r>
  <r>
    <x v="1"/>
    <x v="3"/>
    <n v="-6016.52"/>
    <x v="3"/>
    <s v="SODEXO PASS DO BRASIL SERVICOS E COMERCIO S.A."/>
    <x v="2"/>
    <s v="'23/31317794"/>
    <x v="2935"/>
    <x v="29"/>
    <x v="19"/>
    <x v="1"/>
    <x v="1"/>
    <x v="3"/>
    <x v="3"/>
    <s v="1 | 1"/>
    <x v="3"/>
    <n v="60011"/>
    <x v="1"/>
  </r>
  <r>
    <x v="1"/>
    <x v="3"/>
    <n v="-6005.64"/>
    <x v="88"/>
    <s v="SECRETARIA DA RECEITA FEDERAL DO BRASIL - RFB"/>
    <x v="4"/>
    <s v="'1015198"/>
    <x v="2936"/>
    <x v="0"/>
    <x v="0"/>
    <x v="8"/>
    <x v="8"/>
    <x v="19"/>
    <x v="15"/>
    <s v="1 | 1"/>
    <x v="106"/>
    <n v="20011"/>
    <x v="1"/>
  </r>
  <r>
    <x v="1"/>
    <x v="3"/>
    <n v="-6005.64"/>
    <x v="88"/>
    <s v="SECRETARIA DA RECEITA FEDERAL DO BRASIL - RFB"/>
    <x v="4"/>
    <s v="'1015851"/>
    <x v="2937"/>
    <x v="0"/>
    <x v="0"/>
    <x v="8"/>
    <x v="8"/>
    <x v="19"/>
    <x v="15"/>
    <s v="1 | 1"/>
    <x v="106"/>
    <n v="20011"/>
    <x v="1"/>
  </r>
  <r>
    <x v="1"/>
    <x v="3"/>
    <n v="-6000"/>
    <x v="119"/>
    <s v="A CLEAN SANEAMENTO AMBIENTAL DE RESIDUOS EIRELI"/>
    <x v="6"/>
    <s v="'1015515"/>
    <x v="2078"/>
    <x v="0"/>
    <x v="0"/>
    <x v="12"/>
    <x v="12"/>
    <x v="24"/>
    <x v="20"/>
    <s v="1 | 1"/>
    <x v="141"/>
    <n v="2001"/>
    <x v="1"/>
  </r>
  <r>
    <x v="1"/>
    <x v="3"/>
    <n v="-6000"/>
    <x v="119"/>
    <s v="SR SANTOS SERVICOS LTDA"/>
    <x v="7"/>
    <s v="'531"/>
    <x v="534"/>
    <x v="0"/>
    <x v="0"/>
    <x v="12"/>
    <x v="12"/>
    <x v="24"/>
    <x v="20"/>
    <s v="1 | 1"/>
    <x v="141"/>
    <n v="2001"/>
    <x v="1"/>
  </r>
  <r>
    <x v="1"/>
    <x v="3"/>
    <n v="-6000"/>
    <x v="117"/>
    <s v="LANÇAMENTO MANUAL"/>
    <x v="1"/>
    <m/>
    <x v="2938"/>
    <x v="0"/>
    <x v="0"/>
    <x v="1"/>
    <x v="1"/>
    <x v="21"/>
    <x v="17"/>
    <m/>
    <x v="138"/>
    <n v="2001"/>
    <x v="0"/>
  </r>
  <r>
    <x v="1"/>
    <x v="3"/>
    <n v="-5990"/>
    <x v="106"/>
    <s v="VIBRA ENERGIA S.A"/>
    <x v="9"/>
    <s v="'2083446"/>
    <x v="2939"/>
    <x v="1"/>
    <x v="1"/>
    <x v="1"/>
    <x v="1"/>
    <x v="1"/>
    <x v="1"/>
    <s v="1 | 1"/>
    <x v="126"/>
    <n v="7001"/>
    <x v="1"/>
  </r>
  <r>
    <x v="1"/>
    <x v="3"/>
    <n v="-5950"/>
    <x v="5"/>
    <s v="EMPORIO MEGA 100 COMERCIO DE ALIMENTOS S.A."/>
    <x v="9"/>
    <s v="'62248"/>
    <x v="673"/>
    <x v="29"/>
    <x v="19"/>
    <x v="1"/>
    <x v="1"/>
    <x v="3"/>
    <x v="3"/>
    <s v="1 | 2"/>
    <x v="6"/>
    <n v="60011"/>
    <x v="1"/>
  </r>
  <r>
    <x v="1"/>
    <x v="3"/>
    <n v="-5950"/>
    <x v="5"/>
    <s v="EMPORIO MEGA 100 COMERCIO DE ALIMENTOS S.A."/>
    <x v="9"/>
    <s v="'62248"/>
    <x v="673"/>
    <x v="29"/>
    <x v="19"/>
    <x v="1"/>
    <x v="1"/>
    <x v="3"/>
    <x v="3"/>
    <s v="2 | 2"/>
    <x v="6"/>
    <n v="60011"/>
    <x v="1"/>
  </r>
  <r>
    <x v="1"/>
    <x v="3"/>
    <n v="-5878"/>
    <x v="104"/>
    <s v="MARCIA CRISTINA VERISSIMO DE SOUZA 91872553753"/>
    <x v="7"/>
    <s v="'34"/>
    <x v="2940"/>
    <x v="0"/>
    <x v="0"/>
    <x v="1"/>
    <x v="1"/>
    <x v="8"/>
    <x v="6"/>
    <s v="1 | 1"/>
    <x v="123"/>
    <n v="2001"/>
    <x v="1"/>
  </r>
  <r>
    <x v="1"/>
    <x v="3"/>
    <n v="-5832.41"/>
    <x v="35"/>
    <s v="SECRETARIA DA RECEITA FEDERAL DO BRASIL - RFB"/>
    <x v="4"/>
    <s v="'1015916"/>
    <x v="2941"/>
    <x v="1"/>
    <x v="1"/>
    <x v="1"/>
    <x v="1"/>
    <x v="16"/>
    <x v="12"/>
    <s v="1 | 1"/>
    <x v="47"/>
    <n v="7001"/>
    <x v="1"/>
  </r>
  <r>
    <x v="1"/>
    <x v="3"/>
    <n v="-5784.76"/>
    <x v="2"/>
    <s v="FOLHA DE PAGAMENTO"/>
    <x v="3"/>
    <s v="'1015763"/>
    <x v="2868"/>
    <x v="3"/>
    <x v="3"/>
    <x v="2"/>
    <x v="2"/>
    <x v="4"/>
    <x v="2"/>
    <s v="1 | 1"/>
    <x v="5"/>
    <n v="40026"/>
    <x v="1"/>
  </r>
  <r>
    <x v="1"/>
    <x v="3"/>
    <n v="-5768.99"/>
    <x v="106"/>
    <s v="VIBRA ENERGIA S.A"/>
    <x v="9"/>
    <s v="'2082924"/>
    <x v="2939"/>
    <x v="1"/>
    <x v="1"/>
    <x v="1"/>
    <x v="1"/>
    <x v="1"/>
    <x v="1"/>
    <s v="1 | 1"/>
    <x v="126"/>
    <n v="7001"/>
    <x v="1"/>
  </r>
  <r>
    <x v="1"/>
    <x v="3"/>
    <n v="-5746"/>
    <x v="73"/>
    <s v="SECRETARIA DA RECEITA FEDERAL DO BRASIL - RFB"/>
    <x v="4"/>
    <s v="'1016237"/>
    <x v="1380"/>
    <x v="0"/>
    <x v="0"/>
    <x v="5"/>
    <x v="5"/>
    <x v="13"/>
    <x v="11"/>
    <s v="1 | 1"/>
    <x v="85"/>
    <n v="2001"/>
    <x v="1"/>
  </r>
  <r>
    <x v="1"/>
    <x v="3"/>
    <n v="-5660"/>
    <x v="90"/>
    <s v="EKO TRANSPORTES E RECOLHIMENTO DE RESIDUOS LTDA"/>
    <x v="6"/>
    <s v="'1015420"/>
    <x v="2942"/>
    <x v="29"/>
    <x v="19"/>
    <x v="1"/>
    <x v="1"/>
    <x v="2"/>
    <x v="2"/>
    <s v="1 | 1"/>
    <x v="108"/>
    <n v="60011"/>
    <x v="1"/>
  </r>
  <r>
    <x v="1"/>
    <x v="3"/>
    <n v="-5614.7"/>
    <x v="84"/>
    <s v="LANÇAMENTO MANUAL"/>
    <x v="1"/>
    <m/>
    <x v="1356"/>
    <x v="25"/>
    <x v="18"/>
    <x v="1"/>
    <x v="1"/>
    <x v="1"/>
    <x v="1"/>
    <m/>
    <x v="102"/>
    <n v="30011"/>
    <x v="0"/>
  </r>
  <r>
    <x v="1"/>
    <x v="3"/>
    <n v="-5591.52"/>
    <x v="71"/>
    <s v="WPC SISTEMA INTEGRADO LTDA"/>
    <x v="7"/>
    <s v="'1853"/>
    <x v="2854"/>
    <x v="24"/>
    <x v="17"/>
    <x v="2"/>
    <x v="2"/>
    <x v="4"/>
    <x v="2"/>
    <s v="1 | 1"/>
    <x v="83"/>
    <n v="8006"/>
    <x v="1"/>
  </r>
  <r>
    <x v="1"/>
    <x v="3"/>
    <n v="-5575.05"/>
    <x v="44"/>
    <s v="SECRETARIA DA RECEITA FEDERAL DO BRASIL - RFB"/>
    <x v="4"/>
    <s v="'1015629"/>
    <x v="2943"/>
    <x v="0"/>
    <x v="0"/>
    <x v="6"/>
    <x v="6"/>
    <x v="17"/>
    <x v="13"/>
    <s v="1 | 1"/>
    <x v="53"/>
    <n v="20011"/>
    <x v="1"/>
  </r>
  <r>
    <x v="1"/>
    <x v="3"/>
    <n v="-5545.3"/>
    <x v="21"/>
    <s v="FERIAS "/>
    <x v="3"/>
    <s v="'1015461"/>
    <x v="2944"/>
    <x v="18"/>
    <x v="13"/>
    <x v="2"/>
    <x v="2"/>
    <x v="4"/>
    <x v="2"/>
    <s v="1 | 1"/>
    <x v="25"/>
    <n v="4001"/>
    <x v="1"/>
  </r>
  <r>
    <x v="1"/>
    <x v="3"/>
    <n v="-5517.6"/>
    <x v="64"/>
    <s v="MAGISTER CONTABILIDADE LTDA"/>
    <x v="7"/>
    <s v="'1270"/>
    <x v="2945"/>
    <x v="25"/>
    <x v="18"/>
    <x v="2"/>
    <x v="2"/>
    <x v="12"/>
    <x v="10"/>
    <s v="1 | 1"/>
    <x v="76"/>
    <n v="3001"/>
    <x v="1"/>
  </r>
  <r>
    <x v="1"/>
    <x v="3"/>
    <n v="-5487.2"/>
    <x v="58"/>
    <s v="SECRETARIA MUNICIPAL DE FAZENDA"/>
    <x v="4"/>
    <s v="'1015238"/>
    <x v="2946"/>
    <x v="0"/>
    <x v="0"/>
    <x v="6"/>
    <x v="6"/>
    <x v="17"/>
    <x v="13"/>
    <s v="1 | 1"/>
    <x v="70"/>
    <n v="2001"/>
    <x v="1"/>
  </r>
  <r>
    <x v="1"/>
    <x v="3"/>
    <n v="-5428.21"/>
    <x v="50"/>
    <s v="GUANABARA DIESEL SA COMERCIO E REPRESENTACOES"/>
    <x v="9"/>
    <s v="'0929039001 "/>
    <x v="2947"/>
    <x v="1"/>
    <x v="1"/>
    <x v="1"/>
    <x v="1"/>
    <x v="1"/>
    <x v="1"/>
    <s v="1 | 3"/>
    <x v="62"/>
    <n v="70011"/>
    <x v="1"/>
  </r>
  <r>
    <x v="1"/>
    <x v="3"/>
    <n v="-5428.2"/>
    <x v="50"/>
    <s v="GUANABARA DIESEL SA COMERCIO E REPRESENTACOES"/>
    <x v="9"/>
    <s v="'0929039001 "/>
    <x v="2947"/>
    <x v="1"/>
    <x v="1"/>
    <x v="1"/>
    <x v="1"/>
    <x v="1"/>
    <x v="1"/>
    <s v="2 | 3"/>
    <x v="62"/>
    <n v="70011"/>
    <x v="1"/>
  </r>
  <r>
    <x v="1"/>
    <x v="3"/>
    <n v="-5428.2"/>
    <x v="50"/>
    <s v="GUANABARA DIESEL SA COMERCIO E REPRESENTACOES"/>
    <x v="9"/>
    <s v="'0929039001 "/>
    <x v="2947"/>
    <x v="1"/>
    <x v="1"/>
    <x v="1"/>
    <x v="1"/>
    <x v="1"/>
    <x v="1"/>
    <s v="3 | 3"/>
    <x v="62"/>
    <n v="70011"/>
    <x v="1"/>
  </r>
  <r>
    <x v="1"/>
    <x v="3"/>
    <n v="-5403.77"/>
    <x v="2"/>
    <s v="FOLHA DE PAGAMENTO"/>
    <x v="3"/>
    <s v="'1015765"/>
    <x v="2824"/>
    <x v="7"/>
    <x v="6"/>
    <x v="1"/>
    <x v="1"/>
    <x v="2"/>
    <x v="2"/>
    <s v="1 | 1"/>
    <x v="2"/>
    <n v="3008"/>
    <x v="1"/>
  </r>
  <r>
    <x v="1"/>
    <x v="3"/>
    <n v="-5392.8"/>
    <x v="117"/>
    <s v="CENTRAL DE TRATAMENTO DE RESIDUOS ALCANTARA S.A."/>
    <x v="7"/>
    <s v="'7590"/>
    <x v="2948"/>
    <x v="0"/>
    <x v="0"/>
    <x v="1"/>
    <x v="1"/>
    <x v="21"/>
    <x v="17"/>
    <s v="1 | 1"/>
    <x v="138"/>
    <n v="2001"/>
    <x v="1"/>
  </r>
  <r>
    <x v="1"/>
    <x v="3"/>
    <n v="-5369.97"/>
    <x v="2"/>
    <s v="FOLHA DE PAGAMENTO"/>
    <x v="3"/>
    <s v="'1015749"/>
    <x v="2808"/>
    <x v="10"/>
    <x v="9"/>
    <x v="2"/>
    <x v="2"/>
    <x v="4"/>
    <x v="2"/>
    <s v="1 | 1"/>
    <x v="5"/>
    <n v="8001"/>
    <x v="1"/>
  </r>
  <r>
    <x v="1"/>
    <x v="3"/>
    <n v="-5298.15"/>
    <x v="37"/>
    <s v="DAS"/>
    <x v="4"/>
    <s v="'1015587"/>
    <x v="2949"/>
    <x v="0"/>
    <x v="0"/>
    <x v="6"/>
    <x v="6"/>
    <x v="17"/>
    <x v="13"/>
    <s v="1 | 1"/>
    <x v="44"/>
    <n v="20011"/>
    <x v="1"/>
  </r>
  <r>
    <x v="1"/>
    <x v="3"/>
    <n v="-5283.76"/>
    <x v="50"/>
    <s v="AMEC- AMERICA CAMINHOES LTDA"/>
    <x v="9"/>
    <s v="'86819"/>
    <x v="2950"/>
    <x v="1"/>
    <x v="1"/>
    <x v="1"/>
    <x v="1"/>
    <x v="1"/>
    <x v="1"/>
    <s v="3 | 3"/>
    <x v="62"/>
    <n v="70011"/>
    <x v="1"/>
  </r>
  <r>
    <x v="1"/>
    <x v="3"/>
    <n v="-5282.7"/>
    <x v="45"/>
    <s v="PREFEITURA DO RIO DE JANEIRO - IPTU"/>
    <x v="4"/>
    <s v="'1013605"/>
    <x v="1429"/>
    <x v="2"/>
    <x v="2"/>
    <x v="2"/>
    <x v="2"/>
    <x v="7"/>
    <x v="5"/>
    <s v="3 | 10"/>
    <x v="54"/>
    <n v="4004"/>
    <x v="1"/>
  </r>
  <r>
    <x v="1"/>
    <x v="3"/>
    <n v="-5270"/>
    <x v="40"/>
    <s v="EDESIO S R SANTOS SERVICOS DE TRANSPORTES E ESCRITORIO - EIRELI"/>
    <x v="7"/>
    <s v="'361"/>
    <x v="2909"/>
    <x v="28"/>
    <x v="16"/>
    <x v="2"/>
    <x v="2"/>
    <x v="12"/>
    <x v="10"/>
    <s v="1 | 7"/>
    <x v="48"/>
    <n v="8005"/>
    <x v="1"/>
  </r>
  <r>
    <x v="1"/>
    <x v="3"/>
    <n v="-5270"/>
    <x v="40"/>
    <s v="EDESIO S R SANTOS SERVICOS DE TRANSPORTES E ESCRITORIO - EIRELI"/>
    <x v="7"/>
    <s v="'361"/>
    <x v="2909"/>
    <x v="28"/>
    <x v="16"/>
    <x v="2"/>
    <x v="2"/>
    <x v="12"/>
    <x v="10"/>
    <s v="5 | 7"/>
    <x v="48"/>
    <n v="8005"/>
    <x v="1"/>
  </r>
  <r>
    <x v="1"/>
    <x v="3"/>
    <n v="-5260.93"/>
    <x v="51"/>
    <s v="BANCO VOLKSWAGEN S.A."/>
    <x v="8"/>
    <s v="'0041580680"/>
    <x v="647"/>
    <x v="0"/>
    <x v="0"/>
    <x v="7"/>
    <x v="7"/>
    <x v="18"/>
    <x v="14"/>
    <s v="48 | 58"/>
    <x v="63"/>
    <n v="20011"/>
    <x v="0"/>
  </r>
  <r>
    <x v="1"/>
    <x v="3"/>
    <n v="-5229.8"/>
    <x v="2"/>
    <s v="FOLHA DE PAGAMENTO"/>
    <x v="3"/>
    <s v="'1015761"/>
    <x v="2836"/>
    <x v="19"/>
    <x v="14"/>
    <x v="2"/>
    <x v="2"/>
    <x v="4"/>
    <x v="2"/>
    <s v="1 | 1"/>
    <x v="5"/>
    <n v="3003"/>
    <x v="1"/>
  </r>
  <r>
    <x v="1"/>
    <x v="3"/>
    <n v="-5184.4799999999996"/>
    <x v="91"/>
    <s v="RESCISAO"/>
    <x v="3"/>
    <s v="'1015551"/>
    <x v="2951"/>
    <x v="29"/>
    <x v="19"/>
    <x v="1"/>
    <x v="1"/>
    <x v="2"/>
    <x v="2"/>
    <s v="1 | 1"/>
    <x v="109"/>
    <n v="60011"/>
    <x v="1"/>
  </r>
  <r>
    <x v="1"/>
    <x v="3"/>
    <n v="-5128.37"/>
    <x v="50"/>
    <s v="AMEC- AMERICA CAMINHOES LTDA"/>
    <x v="9"/>
    <s v="'86819"/>
    <x v="2950"/>
    <x v="1"/>
    <x v="1"/>
    <x v="1"/>
    <x v="1"/>
    <x v="1"/>
    <x v="1"/>
    <s v="1 | 3"/>
    <x v="62"/>
    <n v="70011"/>
    <x v="1"/>
  </r>
  <r>
    <x v="1"/>
    <x v="3"/>
    <n v="-5128.37"/>
    <x v="50"/>
    <s v="AMEC- AMERICA CAMINHOES LTDA"/>
    <x v="9"/>
    <s v="'86819"/>
    <x v="2950"/>
    <x v="1"/>
    <x v="1"/>
    <x v="1"/>
    <x v="1"/>
    <x v="1"/>
    <x v="1"/>
    <s v="2 | 3"/>
    <x v="62"/>
    <n v="70011"/>
    <x v="1"/>
  </r>
  <r>
    <x v="1"/>
    <x v="3"/>
    <n v="-5119.3599999999997"/>
    <x v="23"/>
    <s v="MAXX PRINT COMERCIO E INDUSTRIA DE ETIQUETAS LTDA"/>
    <x v="9"/>
    <s v="'4790"/>
    <x v="2206"/>
    <x v="29"/>
    <x v="19"/>
    <x v="1"/>
    <x v="1"/>
    <x v="8"/>
    <x v="6"/>
    <s v="1 | 1"/>
    <x v="28"/>
    <n v="60011"/>
    <x v="1"/>
  </r>
  <r>
    <x v="1"/>
    <x v="3"/>
    <n v="-5085.13"/>
    <x v="91"/>
    <s v="RESCISAO"/>
    <x v="3"/>
    <s v="'1015470"/>
    <x v="2952"/>
    <x v="29"/>
    <x v="19"/>
    <x v="1"/>
    <x v="1"/>
    <x v="2"/>
    <x v="2"/>
    <s v="1 | 1"/>
    <x v="109"/>
    <n v="60012"/>
    <x v="1"/>
  </r>
  <r>
    <x v="1"/>
    <x v="3"/>
    <n v="-5062.5"/>
    <x v="117"/>
    <s v="ORGANOSOLO BIOTECNOLOGIA AGROAMBIENTAL EIRELI"/>
    <x v="7"/>
    <s v="'616"/>
    <x v="651"/>
    <x v="0"/>
    <x v="0"/>
    <x v="1"/>
    <x v="1"/>
    <x v="21"/>
    <x v="17"/>
    <s v="1 | 1"/>
    <x v="138"/>
    <n v="2001"/>
    <x v="1"/>
  </r>
  <r>
    <x v="1"/>
    <x v="3"/>
    <n v="-5040"/>
    <x v="11"/>
    <s v="CENTRO DE CONDICIONAMENTO FISICO L.M.B. EIRELI"/>
    <x v="7"/>
    <s v="'18407"/>
    <x v="2953"/>
    <x v="5"/>
    <x v="5"/>
    <x v="2"/>
    <x v="2"/>
    <x v="10"/>
    <x v="8"/>
    <s v="1 | 1"/>
    <x v="13"/>
    <n v="3006"/>
    <x v="1"/>
  </r>
  <r>
    <x v="1"/>
    <x v="3"/>
    <n v="-5028.8791666666666"/>
    <x v="29"/>
    <s v="LANÇAMENTO MANUAL"/>
    <x v="1"/>
    <m/>
    <x v="560"/>
    <x v="27"/>
    <x v="19"/>
    <x v="1"/>
    <x v="1"/>
    <x v="2"/>
    <x v="2"/>
    <m/>
    <x v="38"/>
    <n v="60021"/>
    <x v="0"/>
  </r>
  <r>
    <x v="1"/>
    <x v="3"/>
    <n v="-5001.8599999999997"/>
    <x v="7"/>
    <s v="GUILHERME CARVALHO DE ALMEIDA"/>
    <x v="8"/>
    <s v="'1015090"/>
    <x v="2954"/>
    <x v="2"/>
    <x v="2"/>
    <x v="1"/>
    <x v="1"/>
    <x v="15"/>
    <x v="5"/>
    <s v="1 | 1"/>
    <x v="95"/>
    <n v="40041"/>
    <x v="1"/>
  </r>
  <r>
    <x v="1"/>
    <x v="3"/>
    <n v="-5001.8599999999997"/>
    <x v="7"/>
    <s v="GUILHERME CARVALHO DE ALMEIDA"/>
    <x v="8"/>
    <s v="'1015093"/>
    <x v="2955"/>
    <x v="2"/>
    <x v="2"/>
    <x v="1"/>
    <x v="1"/>
    <x v="15"/>
    <x v="5"/>
    <s v="1 | 1"/>
    <x v="95"/>
    <n v="40041"/>
    <x v="1"/>
  </r>
  <r>
    <x v="1"/>
    <x v="3"/>
    <n v="-5000"/>
    <x v="119"/>
    <s v="A CLEAN SANEAMENTO AMBIENTAL DE RESIDUOS EIRELI"/>
    <x v="6"/>
    <s v="'1015324"/>
    <x v="2078"/>
    <x v="0"/>
    <x v="0"/>
    <x v="12"/>
    <x v="12"/>
    <x v="24"/>
    <x v="20"/>
    <s v="1 | 1"/>
    <x v="141"/>
    <n v="2001"/>
    <x v="1"/>
  </r>
  <r>
    <x v="1"/>
    <x v="3"/>
    <n v="-5000"/>
    <x v="119"/>
    <s v="EDESIO S R SANTOS SERVICOS DE TRANSPORTES E ESCRITORIO - EIRELI"/>
    <x v="7"/>
    <s v="'359"/>
    <x v="2840"/>
    <x v="0"/>
    <x v="0"/>
    <x v="12"/>
    <x v="12"/>
    <x v="24"/>
    <x v="20"/>
    <s v="1 | 1"/>
    <x v="141"/>
    <n v="2001"/>
    <x v="1"/>
  </r>
  <r>
    <x v="1"/>
    <x v="3"/>
    <n v="-5000"/>
    <x v="119"/>
    <s v="EDESIO S R SANTOS SERVICOS DE TRANSPORTES E ESCRITORIO - EIRELI"/>
    <x v="7"/>
    <s v="'360"/>
    <x v="2840"/>
    <x v="0"/>
    <x v="0"/>
    <x v="12"/>
    <x v="12"/>
    <x v="24"/>
    <x v="20"/>
    <s v="1 | 1"/>
    <x v="141"/>
    <n v="2001"/>
    <x v="1"/>
  </r>
  <r>
    <x v="1"/>
    <x v="3"/>
    <n v="-5000"/>
    <x v="119"/>
    <s v="PADRAO AMBIENTAL COLETA E TRANSPORTES EIRELI"/>
    <x v="6"/>
    <s v="'1015429"/>
    <x v="574"/>
    <x v="0"/>
    <x v="0"/>
    <x v="12"/>
    <x v="12"/>
    <x v="24"/>
    <x v="20"/>
    <s v="1 | 1"/>
    <x v="141"/>
    <n v="2001"/>
    <x v="1"/>
  </r>
  <r>
    <x v="1"/>
    <x v="3"/>
    <n v="-5000"/>
    <x v="120"/>
    <s v="T D L SOLUCOES AMBIENTAIS EIRELI"/>
    <x v="8"/>
    <s v="'09"/>
    <x v="690"/>
    <x v="0"/>
    <x v="0"/>
    <x v="1"/>
    <x v="1"/>
    <x v="8"/>
    <x v="6"/>
    <s v="6 | 11"/>
    <x v="142"/>
    <n v="2001"/>
    <x v="1"/>
  </r>
  <r>
    <x v="1"/>
    <x v="3"/>
    <n v="-5000"/>
    <x v="76"/>
    <s v="MARINA MARCIA RODRIGUES ROCHA 96817631734"/>
    <x v="9"/>
    <s v="'6692040"/>
    <x v="2956"/>
    <x v="0"/>
    <x v="0"/>
    <x v="1"/>
    <x v="1"/>
    <x v="1"/>
    <x v="1"/>
    <s v="1 | 1"/>
    <x v="91"/>
    <n v="2001"/>
    <x v="1"/>
  </r>
  <r>
    <x v="1"/>
    <x v="3"/>
    <n v="-5000"/>
    <x v="17"/>
    <s v="ET MAGALHAES"/>
    <x v="7"/>
    <s v="'735"/>
    <x v="2957"/>
    <x v="10"/>
    <x v="9"/>
    <x v="2"/>
    <x v="2"/>
    <x v="10"/>
    <x v="8"/>
    <s v="1 | 1"/>
    <x v="20"/>
    <n v="8001"/>
    <x v="1"/>
  </r>
  <r>
    <x v="1"/>
    <x v="3"/>
    <n v="-5000"/>
    <x v="2"/>
    <s v="FOLHA DE PAGAMENTO"/>
    <x v="3"/>
    <s v="'1015653"/>
    <x v="2958"/>
    <x v="8"/>
    <x v="7"/>
    <x v="2"/>
    <x v="2"/>
    <x v="4"/>
    <x v="2"/>
    <s v="1 | 1"/>
    <x v="5"/>
    <n v="8003"/>
    <x v="1"/>
  </r>
  <r>
    <x v="1"/>
    <x v="3"/>
    <n v="-5000"/>
    <x v="40"/>
    <s v="EDESIO S R SANTOS SERVICOS DE TRANSPORTES E ESCRITORIO - EIRELI"/>
    <x v="7"/>
    <s v="'361"/>
    <x v="2909"/>
    <x v="28"/>
    <x v="16"/>
    <x v="2"/>
    <x v="2"/>
    <x v="12"/>
    <x v="10"/>
    <s v="4 | 7"/>
    <x v="48"/>
    <n v="8005"/>
    <x v="1"/>
  </r>
  <r>
    <x v="1"/>
    <x v="3"/>
    <n v="-4992.07"/>
    <x v="2"/>
    <s v="FOLHA DE PAGAMENTO"/>
    <x v="3"/>
    <s v="'1015749"/>
    <x v="2808"/>
    <x v="29"/>
    <x v="19"/>
    <x v="1"/>
    <x v="1"/>
    <x v="2"/>
    <x v="2"/>
    <s v="1 | 1"/>
    <x v="2"/>
    <n v="60013"/>
    <x v="1"/>
  </r>
  <r>
    <x v="1"/>
    <x v="3"/>
    <n v="-4919.46"/>
    <x v="51"/>
    <s v="BANCO BRADESCO S.A."/>
    <x v="8"/>
    <s v="'1007861"/>
    <x v="694"/>
    <x v="0"/>
    <x v="0"/>
    <x v="7"/>
    <x v="7"/>
    <x v="18"/>
    <x v="14"/>
    <s v="12 | 12"/>
    <x v="63"/>
    <n v="20011"/>
    <x v="1"/>
  </r>
  <r>
    <x v="1"/>
    <x v="3"/>
    <n v="-4864.51"/>
    <x v="2"/>
    <s v="FOLHA DE PAGAMENTO"/>
    <x v="3"/>
    <s v="'1015749"/>
    <x v="2808"/>
    <x v="9"/>
    <x v="8"/>
    <x v="2"/>
    <x v="2"/>
    <x v="4"/>
    <x v="2"/>
    <s v="1 | 1"/>
    <x v="5"/>
    <n v="8002"/>
    <x v="1"/>
  </r>
  <r>
    <x v="1"/>
    <x v="3"/>
    <n v="-4851.3999999999996"/>
    <x v="2"/>
    <s v="FOLHA DE PAGAMENTO"/>
    <x v="3"/>
    <s v="'1015749"/>
    <x v="2808"/>
    <x v="22"/>
    <x v="0"/>
    <x v="2"/>
    <x v="2"/>
    <x v="4"/>
    <x v="2"/>
    <s v="1 | 1"/>
    <x v="5"/>
    <n v="3002"/>
    <x v="1"/>
  </r>
  <r>
    <x v="1"/>
    <x v="3"/>
    <n v="-4850.6400000000003"/>
    <x v="2"/>
    <s v="FOLHA DE PAGAMENTO"/>
    <x v="3"/>
    <s v="'1015749"/>
    <x v="2808"/>
    <x v="19"/>
    <x v="14"/>
    <x v="2"/>
    <x v="2"/>
    <x v="4"/>
    <x v="2"/>
    <s v="1 | 1"/>
    <x v="5"/>
    <n v="3003"/>
    <x v="1"/>
  </r>
  <r>
    <x v="1"/>
    <x v="3"/>
    <n v="-4832.1000000000004"/>
    <x v="50"/>
    <s v="USIMECA - INDUSTRIA MECANICA S.A."/>
    <x v="9"/>
    <s v="'48492"/>
    <x v="2959"/>
    <x v="1"/>
    <x v="1"/>
    <x v="1"/>
    <x v="1"/>
    <x v="1"/>
    <x v="1"/>
    <s v="1 | 1"/>
    <x v="62"/>
    <n v="70011"/>
    <x v="1"/>
  </r>
  <r>
    <x v="1"/>
    <x v="3"/>
    <n v="-4803.58"/>
    <x v="2"/>
    <s v="FOLHA DE PAGAMENTO"/>
    <x v="3"/>
    <s v="'1015761"/>
    <x v="2836"/>
    <x v="27"/>
    <x v="19"/>
    <x v="1"/>
    <x v="1"/>
    <x v="2"/>
    <x v="2"/>
    <s v="1 | 1"/>
    <x v="2"/>
    <n v="60022"/>
    <x v="1"/>
  </r>
  <r>
    <x v="1"/>
    <x v="3"/>
    <n v="-4788.87"/>
    <x v="98"/>
    <s v="ITAU UNIBANCO S.A."/>
    <x v="8"/>
    <s v="'20230403028-TAR"/>
    <x v="704"/>
    <x v="0"/>
    <x v="0"/>
    <x v="2"/>
    <x v="2"/>
    <x v="5"/>
    <x v="4"/>
    <s v="1 | 1"/>
    <x v="117"/>
    <n v="20011"/>
    <x v="1"/>
  </r>
  <r>
    <x v="1"/>
    <x v="3"/>
    <n v="-4780"/>
    <x v="18"/>
    <s v="EKO TRANSPORTES E RECOLHIMENTO DE RESIDUOS LTDA"/>
    <x v="6"/>
    <s v="'1015773"/>
    <x v="2960"/>
    <x v="0"/>
    <x v="0"/>
    <x v="2"/>
    <x v="2"/>
    <x v="10"/>
    <x v="8"/>
    <s v="1 | 1"/>
    <x v="21"/>
    <n v="2001"/>
    <x v="1"/>
  </r>
  <r>
    <x v="1"/>
    <x v="3"/>
    <n v="-4750"/>
    <x v="18"/>
    <s v="EKO TRANSPORTES E RECOLHIMENTO DE RESIDUOS LTDA"/>
    <x v="6"/>
    <s v="'1016015"/>
    <x v="2863"/>
    <x v="29"/>
    <x v="19"/>
    <x v="2"/>
    <x v="2"/>
    <x v="10"/>
    <x v="8"/>
    <s v="1 | 1"/>
    <x v="21"/>
    <n v="60012"/>
    <x v="1"/>
  </r>
  <r>
    <x v="1"/>
    <x v="3"/>
    <n v="-4700"/>
    <x v="71"/>
    <s v="AILTON DA SILVA NASCIMENTO 10735694702"/>
    <x v="7"/>
    <s v="'70"/>
    <x v="2961"/>
    <x v="11"/>
    <x v="6"/>
    <x v="2"/>
    <x v="2"/>
    <x v="4"/>
    <x v="2"/>
    <s v="1 | 1"/>
    <x v="83"/>
    <n v="8004"/>
    <x v="1"/>
  </r>
  <r>
    <x v="1"/>
    <x v="3"/>
    <n v="-4692.5"/>
    <x v="14"/>
    <s v="LAURO RABHA SOCIEDADE INDIVIDUAL DE ADVOCACIA"/>
    <x v="7"/>
    <s v="'1248"/>
    <x v="2962"/>
    <x v="9"/>
    <x v="8"/>
    <x v="2"/>
    <x v="2"/>
    <x v="12"/>
    <x v="10"/>
    <s v="1 | 1"/>
    <x v="17"/>
    <n v="8002"/>
    <x v="1"/>
  </r>
  <r>
    <x v="1"/>
    <x v="3"/>
    <n v="-4663.2299999999996"/>
    <x v="91"/>
    <s v="RESCISAO"/>
    <x v="3"/>
    <s v="'1015447"/>
    <x v="2963"/>
    <x v="29"/>
    <x v="19"/>
    <x v="1"/>
    <x v="1"/>
    <x v="2"/>
    <x v="2"/>
    <s v="1 | 1"/>
    <x v="109"/>
    <n v="60011"/>
    <x v="1"/>
  </r>
  <r>
    <x v="1"/>
    <x v="3"/>
    <n v="-4647.83"/>
    <x v="27"/>
    <s v="FUNDO DE GARANTIA DO TEMPO DE SERVICO"/>
    <x v="3"/>
    <s v="'1015782"/>
    <x v="2964"/>
    <x v="1"/>
    <x v="1"/>
    <x v="1"/>
    <x v="1"/>
    <x v="16"/>
    <x v="12"/>
    <s v="1 | 1"/>
    <x v="42"/>
    <n v="7001"/>
    <x v="1"/>
  </r>
  <r>
    <x v="1"/>
    <x v="3"/>
    <n v="-4618.13"/>
    <x v="111"/>
    <s v="PROCESSO"/>
    <x v="14"/>
    <s v="'0101110-89.2021.5.01.00221804"/>
    <x v="2965"/>
    <x v="9"/>
    <x v="8"/>
    <x v="2"/>
    <x v="2"/>
    <x v="10"/>
    <x v="8"/>
    <s v="1 | 2"/>
    <x v="131"/>
    <n v="8002"/>
    <x v="1"/>
  </r>
  <r>
    <x v="1"/>
    <x v="3"/>
    <n v="-4500"/>
    <x v="111"/>
    <s v="TRIBUNAL DE JUSTICA DO ESTADO DO RIO DE JANEIRO"/>
    <x v="4"/>
    <s v="'01638100582-37"/>
    <x v="2966"/>
    <x v="9"/>
    <x v="8"/>
    <x v="2"/>
    <x v="2"/>
    <x v="10"/>
    <x v="8"/>
    <s v="1 | 0"/>
    <x v="131"/>
    <n v="8002"/>
    <x v="1"/>
  </r>
  <r>
    <x v="1"/>
    <x v="3"/>
    <n v="-4492.79"/>
    <x v="28"/>
    <s v="TELEFONICA BRASIL S.A."/>
    <x v="2"/>
    <s v="'03292584692504"/>
    <x v="2967"/>
    <x v="24"/>
    <x v="17"/>
    <x v="1"/>
    <x v="1"/>
    <x v="8"/>
    <x v="6"/>
    <s v="1 | 1"/>
    <x v="33"/>
    <n v="80061"/>
    <x v="1"/>
  </r>
  <r>
    <x v="1"/>
    <x v="3"/>
    <n v="-4482.16"/>
    <x v="48"/>
    <s v="AGUAS DO RIO 4 SPE S.A"/>
    <x v="2"/>
    <s v="'1015692"/>
    <x v="2968"/>
    <x v="2"/>
    <x v="2"/>
    <x v="1"/>
    <x v="1"/>
    <x v="15"/>
    <x v="5"/>
    <s v="1 | 1"/>
    <x v="59"/>
    <n v="40041"/>
    <x v="1"/>
  </r>
  <r>
    <x v="1"/>
    <x v="3"/>
    <n v="-4445.55"/>
    <x v="30"/>
    <s v="SECRETARIA DA RECEITA FEDERAL DO BRASIL - RFB"/>
    <x v="4"/>
    <s v="'1015812"/>
    <x v="2914"/>
    <x v="4"/>
    <x v="4"/>
    <x v="2"/>
    <x v="2"/>
    <x v="14"/>
    <x v="12"/>
    <s v="1 | 1"/>
    <x v="35"/>
    <n v="40036"/>
    <x v="1"/>
  </r>
  <r>
    <x v="1"/>
    <x v="3"/>
    <n v="-4439.6400000000003"/>
    <x v="48"/>
    <s v="AGUAS DO RIO 4 SPE S.A"/>
    <x v="2"/>
    <s v="'154473780"/>
    <x v="2969"/>
    <x v="2"/>
    <x v="2"/>
    <x v="1"/>
    <x v="1"/>
    <x v="15"/>
    <x v="5"/>
    <s v="1 | 1"/>
    <x v="59"/>
    <n v="40041"/>
    <x v="1"/>
  </r>
  <r>
    <x v="1"/>
    <x v="3"/>
    <n v="-4432.21"/>
    <x v="2"/>
    <s v="FOLHA DE PAGAMENTO"/>
    <x v="3"/>
    <s v="'1015749"/>
    <x v="2808"/>
    <x v="21"/>
    <x v="15"/>
    <x v="2"/>
    <x v="2"/>
    <x v="4"/>
    <x v="2"/>
    <s v="1 | 1"/>
    <x v="5"/>
    <n v="3004"/>
    <x v="1"/>
  </r>
  <r>
    <x v="1"/>
    <x v="3"/>
    <n v="-4410"/>
    <x v="41"/>
    <s v="LANÇAMENTO MANUAL"/>
    <x v="1"/>
    <m/>
    <x v="1356"/>
    <x v="24"/>
    <x v="17"/>
    <x v="4"/>
    <x v="4"/>
    <x v="11"/>
    <x v="9"/>
    <m/>
    <x v="50"/>
    <n v="8006"/>
    <x v="0"/>
  </r>
  <r>
    <x v="1"/>
    <x v="3"/>
    <n v="-4401"/>
    <x v="18"/>
    <s v="EKO TRANSPORTES E RECOLHIMENTO DE RESIDUOS LTDA"/>
    <x v="6"/>
    <s v="'1016019"/>
    <x v="2970"/>
    <x v="1"/>
    <x v="1"/>
    <x v="2"/>
    <x v="2"/>
    <x v="10"/>
    <x v="8"/>
    <s v="1 | 1"/>
    <x v="21"/>
    <n v="7001"/>
    <x v="1"/>
  </r>
  <r>
    <x v="1"/>
    <x v="3"/>
    <n v="-4394.899166666667"/>
    <x v="29"/>
    <s v="LANÇAMENTO MANUAL"/>
    <x v="1"/>
    <m/>
    <x v="560"/>
    <x v="29"/>
    <x v="19"/>
    <x v="1"/>
    <x v="1"/>
    <x v="2"/>
    <x v="2"/>
    <m/>
    <x v="38"/>
    <n v="60012"/>
    <x v="0"/>
  </r>
  <r>
    <x v="1"/>
    <x v="3"/>
    <n v="-4372.45"/>
    <x v="37"/>
    <s v="DAS"/>
    <x v="4"/>
    <s v="'1015577"/>
    <x v="2971"/>
    <x v="0"/>
    <x v="0"/>
    <x v="6"/>
    <x v="6"/>
    <x v="17"/>
    <x v="13"/>
    <s v="1 | 1"/>
    <x v="44"/>
    <n v="20011"/>
    <x v="1"/>
  </r>
  <r>
    <x v="1"/>
    <x v="3"/>
    <n v="-4348.0600000000004"/>
    <x v="35"/>
    <s v="SECRETARIA DA RECEITA FEDERAL DO BRASIL - RFB"/>
    <x v="4"/>
    <s v="'1016026"/>
    <x v="2910"/>
    <x v="3"/>
    <x v="3"/>
    <x v="2"/>
    <x v="2"/>
    <x v="14"/>
    <x v="12"/>
    <s v="1 | 1"/>
    <x v="41"/>
    <n v="40026"/>
    <x v="1"/>
  </r>
  <r>
    <x v="1"/>
    <x v="3"/>
    <n v="-4336.87"/>
    <x v="37"/>
    <s v="DAS"/>
    <x v="4"/>
    <s v="'1015605"/>
    <x v="2972"/>
    <x v="0"/>
    <x v="0"/>
    <x v="6"/>
    <x v="6"/>
    <x v="17"/>
    <x v="13"/>
    <s v="1 | 1"/>
    <x v="44"/>
    <n v="20011"/>
    <x v="1"/>
  </r>
  <r>
    <x v="1"/>
    <x v="3"/>
    <n v="-4290.1899999999996"/>
    <x v="35"/>
    <s v="SECRETARIA DA RECEITA FEDERAL DO BRASIL - RFB"/>
    <x v="4"/>
    <s v="'1016027"/>
    <x v="2813"/>
    <x v="27"/>
    <x v="19"/>
    <x v="1"/>
    <x v="1"/>
    <x v="16"/>
    <x v="12"/>
    <s v="1 | 1"/>
    <x v="47"/>
    <n v="60021"/>
    <x v="1"/>
  </r>
  <r>
    <x v="1"/>
    <x v="3"/>
    <n v="-4244.32"/>
    <x v="94"/>
    <s v="REDE MANAUS COMERCIO DE PNEUS LTDA"/>
    <x v="9"/>
    <s v="'474379"/>
    <x v="735"/>
    <x v="1"/>
    <x v="1"/>
    <x v="1"/>
    <x v="1"/>
    <x v="1"/>
    <x v="1"/>
    <s v="1 | 6"/>
    <x v="112"/>
    <n v="70011"/>
    <x v="1"/>
  </r>
  <r>
    <x v="1"/>
    <x v="3"/>
    <n v="-4244.32"/>
    <x v="94"/>
    <s v="REDE MANAUS COMERCIO DE PNEUS LTDA"/>
    <x v="9"/>
    <s v="'474379"/>
    <x v="735"/>
    <x v="1"/>
    <x v="1"/>
    <x v="1"/>
    <x v="1"/>
    <x v="1"/>
    <x v="1"/>
    <s v="2 | 6"/>
    <x v="112"/>
    <n v="70011"/>
    <x v="1"/>
  </r>
  <r>
    <x v="1"/>
    <x v="3"/>
    <n v="-4244.32"/>
    <x v="94"/>
    <s v="REDE MANAUS COMERCIO DE PNEUS LTDA"/>
    <x v="9"/>
    <s v="'474379"/>
    <x v="735"/>
    <x v="1"/>
    <x v="1"/>
    <x v="1"/>
    <x v="1"/>
    <x v="1"/>
    <x v="1"/>
    <s v="3 | 6"/>
    <x v="112"/>
    <n v="70011"/>
    <x v="1"/>
  </r>
  <r>
    <x v="1"/>
    <x v="3"/>
    <n v="-4244.32"/>
    <x v="94"/>
    <s v="REDE MANAUS COMERCIO DE PNEUS LTDA"/>
    <x v="9"/>
    <s v="'474379"/>
    <x v="735"/>
    <x v="1"/>
    <x v="1"/>
    <x v="1"/>
    <x v="1"/>
    <x v="1"/>
    <x v="1"/>
    <s v="4 | 6"/>
    <x v="112"/>
    <n v="70011"/>
    <x v="1"/>
  </r>
  <r>
    <x v="1"/>
    <x v="3"/>
    <n v="-4244.32"/>
    <x v="94"/>
    <s v="REDE MANAUS COMERCIO DE PNEUS LTDA"/>
    <x v="9"/>
    <s v="'474379"/>
    <x v="735"/>
    <x v="1"/>
    <x v="1"/>
    <x v="1"/>
    <x v="1"/>
    <x v="1"/>
    <x v="1"/>
    <s v="5 | 6"/>
    <x v="112"/>
    <n v="70011"/>
    <x v="1"/>
  </r>
  <r>
    <x v="1"/>
    <x v="3"/>
    <n v="-4244.3"/>
    <x v="94"/>
    <s v="REDE MANAUS COMERCIO DE PNEUS LTDA"/>
    <x v="9"/>
    <s v="'474379"/>
    <x v="735"/>
    <x v="1"/>
    <x v="1"/>
    <x v="1"/>
    <x v="1"/>
    <x v="1"/>
    <x v="1"/>
    <s v="6 | 6"/>
    <x v="112"/>
    <n v="70011"/>
    <x v="1"/>
  </r>
  <r>
    <x v="1"/>
    <x v="3"/>
    <n v="-4224"/>
    <x v="64"/>
    <s v="MAGISTER CONTABILIDADE LTDA"/>
    <x v="7"/>
    <s v="'1283"/>
    <x v="2945"/>
    <x v="25"/>
    <x v="18"/>
    <x v="2"/>
    <x v="2"/>
    <x v="12"/>
    <x v="10"/>
    <s v="1 | 1"/>
    <x v="76"/>
    <n v="3001"/>
    <x v="1"/>
  </r>
  <r>
    <x v="1"/>
    <x v="3"/>
    <n v="-4148.07"/>
    <x v="30"/>
    <s v="SECRETARIA DA RECEITA FEDERAL DO BRASIL - RFB"/>
    <x v="4"/>
    <s v="'1015819"/>
    <x v="2973"/>
    <x v="29"/>
    <x v="19"/>
    <x v="1"/>
    <x v="1"/>
    <x v="16"/>
    <x v="12"/>
    <s v="1 | 1"/>
    <x v="90"/>
    <n v="60011"/>
    <x v="1"/>
  </r>
  <r>
    <x v="1"/>
    <x v="3"/>
    <n v="-4132.5600000000004"/>
    <x v="2"/>
    <s v="FOLHA DE PAGAMENTO"/>
    <x v="3"/>
    <s v="'1015748"/>
    <x v="2839"/>
    <x v="1"/>
    <x v="1"/>
    <x v="1"/>
    <x v="1"/>
    <x v="2"/>
    <x v="2"/>
    <s v="1 | 1"/>
    <x v="2"/>
    <n v="7001"/>
    <x v="1"/>
  </r>
  <r>
    <x v="1"/>
    <x v="3"/>
    <n v="-4126.6099999999997"/>
    <x v="34"/>
    <s v="UNIMED-RIO COOPERATIVA DE TRABALHO MEDICO DO RIO DE JANEIRO LTDA"/>
    <x v="7"/>
    <s v="'34586704"/>
    <x v="2974"/>
    <x v="1"/>
    <x v="1"/>
    <x v="1"/>
    <x v="1"/>
    <x v="3"/>
    <x v="3"/>
    <s v="1 | 1"/>
    <x v="49"/>
    <n v="7001"/>
    <x v="1"/>
  </r>
  <r>
    <x v="1"/>
    <x v="3"/>
    <n v="-4126.47"/>
    <x v="35"/>
    <s v="SECRETARIA DA RECEITA FEDERAL DO BRASIL - RFB"/>
    <x v="4"/>
    <s v="'1015917"/>
    <x v="2975"/>
    <x v="27"/>
    <x v="19"/>
    <x v="1"/>
    <x v="1"/>
    <x v="16"/>
    <x v="12"/>
    <s v="1 | 1"/>
    <x v="47"/>
    <n v="60021"/>
    <x v="1"/>
  </r>
  <r>
    <x v="1"/>
    <x v="3"/>
    <n v="-4100"/>
    <x v="40"/>
    <s v="A CLEAN SANEAMENTO AMBIENTAL DE RESIDUOS EIRELI"/>
    <x v="6"/>
    <s v="'1012756"/>
    <x v="710"/>
    <x v="28"/>
    <x v="16"/>
    <x v="2"/>
    <x v="2"/>
    <x v="12"/>
    <x v="10"/>
    <s v="1 | 1"/>
    <x v="48"/>
    <n v="8005"/>
    <x v="1"/>
  </r>
  <r>
    <x v="1"/>
    <x v="3"/>
    <n v="-4080"/>
    <x v="14"/>
    <s v="BERITH LOURENCO MARQUES ADVOGADOS ASSOCIADOS"/>
    <x v="7"/>
    <s v="'204"/>
    <x v="2976"/>
    <x v="9"/>
    <x v="8"/>
    <x v="2"/>
    <x v="2"/>
    <x v="12"/>
    <x v="10"/>
    <s v="1 | 1"/>
    <x v="17"/>
    <n v="8002"/>
    <x v="1"/>
  </r>
  <r>
    <x v="1"/>
    <x v="3"/>
    <n v="-4060"/>
    <x v="50"/>
    <s v="MANUTRON COMERCIO E SERVICOS EIRELI"/>
    <x v="7"/>
    <s v="'1002"/>
    <x v="2977"/>
    <x v="1"/>
    <x v="1"/>
    <x v="1"/>
    <x v="1"/>
    <x v="1"/>
    <x v="1"/>
    <s v="1 | 1"/>
    <x v="62"/>
    <n v="70011"/>
    <x v="1"/>
  </r>
  <r>
    <x v="1"/>
    <x v="3"/>
    <n v="-4000"/>
    <x v="117"/>
    <s v="MARCELA TORRES"/>
    <x v="10"/>
    <s v="'1015467"/>
    <x v="2978"/>
    <x v="0"/>
    <x v="0"/>
    <x v="1"/>
    <x v="1"/>
    <x v="21"/>
    <x v="17"/>
    <s v="1 | 1"/>
    <x v="138"/>
    <n v="2001"/>
    <x v="1"/>
  </r>
  <r>
    <x v="1"/>
    <x v="3"/>
    <n v="-4000"/>
    <x v="19"/>
    <s v="KIOTO AMBIENTAL LTDA"/>
    <x v="6"/>
    <s v="'1015511"/>
    <x v="2979"/>
    <x v="0"/>
    <x v="0"/>
    <x v="2"/>
    <x v="2"/>
    <x v="10"/>
    <x v="8"/>
    <s v="1 | 1"/>
    <x v="22"/>
    <n v="20011"/>
    <x v="1"/>
  </r>
  <r>
    <x v="1"/>
    <x v="3"/>
    <n v="-4000"/>
    <x v="40"/>
    <s v="EDESIO S R SANTOS SERVICOS DE TRANSPORTES E ESCRITORIO - EIRELI"/>
    <x v="7"/>
    <s v="'361"/>
    <x v="2909"/>
    <x v="28"/>
    <x v="16"/>
    <x v="2"/>
    <x v="2"/>
    <x v="12"/>
    <x v="10"/>
    <s v="6 | 7"/>
    <x v="48"/>
    <n v="8005"/>
    <x v="1"/>
  </r>
  <r>
    <x v="1"/>
    <x v="3"/>
    <n v="-3972.68"/>
    <x v="120"/>
    <s v="OURO VERDE LOCACAO E SERVICO S.A."/>
    <x v="2"/>
    <s v="'700011371500"/>
    <x v="2980"/>
    <x v="0"/>
    <x v="0"/>
    <x v="1"/>
    <x v="1"/>
    <x v="8"/>
    <x v="6"/>
    <s v="1 | 1"/>
    <x v="142"/>
    <n v="2001"/>
    <x v="1"/>
  </r>
  <r>
    <x v="1"/>
    <x v="3"/>
    <n v="-3960"/>
    <x v="11"/>
    <s v="49.863.679 KELEN CRISTINA DE ANDRADE ALVES MIRANDA"/>
    <x v="7"/>
    <s v="'2"/>
    <x v="727"/>
    <x v="5"/>
    <x v="5"/>
    <x v="2"/>
    <x v="2"/>
    <x v="10"/>
    <x v="8"/>
    <s v="1 | 1"/>
    <x v="13"/>
    <n v="3006"/>
    <x v="1"/>
  </r>
  <r>
    <x v="1"/>
    <x v="3"/>
    <n v="-3950"/>
    <x v="40"/>
    <s v="EDESIO S R SANTOS SERVICOS DE TRANSPORTES E ESCRITORIO - EIRELI"/>
    <x v="7"/>
    <s v="'361"/>
    <x v="2909"/>
    <x v="28"/>
    <x v="16"/>
    <x v="2"/>
    <x v="2"/>
    <x v="12"/>
    <x v="10"/>
    <s v="2 | 7"/>
    <x v="48"/>
    <n v="8005"/>
    <x v="1"/>
  </r>
  <r>
    <x v="1"/>
    <x v="3"/>
    <n v="-3950"/>
    <x v="40"/>
    <s v="EDESIO S R SANTOS SERVICOS DE TRANSPORTES E ESCRITORIO - EIRELI"/>
    <x v="7"/>
    <s v="'361"/>
    <x v="2909"/>
    <x v="28"/>
    <x v="16"/>
    <x v="2"/>
    <x v="2"/>
    <x v="12"/>
    <x v="10"/>
    <s v="7 | 7"/>
    <x v="48"/>
    <n v="8005"/>
    <x v="1"/>
  </r>
  <r>
    <x v="1"/>
    <x v="3"/>
    <n v="-3947.4675000000002"/>
    <x v="29"/>
    <s v="LANÇAMENTO MANUAL"/>
    <x v="1"/>
    <m/>
    <x v="560"/>
    <x v="3"/>
    <x v="3"/>
    <x v="2"/>
    <x v="2"/>
    <x v="4"/>
    <x v="2"/>
    <m/>
    <x v="34"/>
    <n v="40026"/>
    <x v="0"/>
  </r>
  <r>
    <x v="1"/>
    <x v="3"/>
    <n v="-3926.9"/>
    <x v="14"/>
    <s v="MELLO, BREYER &amp; ALMEIDA ADVOGADOS ASSOCIADOS"/>
    <x v="7"/>
    <s v="'1383"/>
    <x v="2926"/>
    <x v="9"/>
    <x v="8"/>
    <x v="2"/>
    <x v="2"/>
    <x v="12"/>
    <x v="10"/>
    <s v="1 | 1"/>
    <x v="17"/>
    <n v="8002"/>
    <x v="1"/>
  </r>
  <r>
    <x v="1"/>
    <x v="3"/>
    <n v="-3885.88"/>
    <x v="112"/>
    <s v="BIOCLEAN SERVICOS DE GERENCIAMENTO E TRATAMENTO DE RESIDUOS LTDA"/>
    <x v="7"/>
    <s v="'799"/>
    <x v="2981"/>
    <x v="0"/>
    <x v="0"/>
    <x v="1"/>
    <x v="1"/>
    <x v="21"/>
    <x v="17"/>
    <s v="1 | 1"/>
    <x v="133"/>
    <n v="2001"/>
    <x v="1"/>
  </r>
  <r>
    <x v="1"/>
    <x v="3"/>
    <n v="-3881.63"/>
    <x v="91"/>
    <s v="RESCISAO"/>
    <x v="3"/>
    <s v="'1015462"/>
    <x v="2982"/>
    <x v="29"/>
    <x v="19"/>
    <x v="1"/>
    <x v="1"/>
    <x v="2"/>
    <x v="2"/>
    <s v="1 | 1"/>
    <x v="109"/>
    <n v="60011"/>
    <x v="1"/>
  </r>
  <r>
    <x v="1"/>
    <x v="3"/>
    <n v="-3860"/>
    <x v="105"/>
    <s v="LEANDRO ASSIS DA SILVA TEIXEIRA 08335759707"/>
    <x v="9"/>
    <s v="'157"/>
    <x v="2231"/>
    <x v="6"/>
    <x v="1"/>
    <x v="1"/>
    <x v="1"/>
    <x v="8"/>
    <x v="6"/>
    <s v="1 | 1"/>
    <x v="124"/>
    <n v="7003"/>
    <x v="1"/>
  </r>
  <r>
    <x v="1"/>
    <x v="3"/>
    <n v="-3855.87"/>
    <x v="3"/>
    <s v="SODEXO PASS DO BRASIL SERVICOS E COMERCIO S.A."/>
    <x v="2"/>
    <s v="'819575001"/>
    <x v="2822"/>
    <x v="29"/>
    <x v="19"/>
    <x v="1"/>
    <x v="1"/>
    <x v="3"/>
    <x v="3"/>
    <s v="1 | 1"/>
    <x v="3"/>
    <n v="60011"/>
    <x v="1"/>
  </r>
  <r>
    <x v="1"/>
    <x v="3"/>
    <n v="-3851.83"/>
    <x v="2"/>
    <s v="FOLHA DE PAGAMENTO"/>
    <x v="3"/>
    <s v="'1015765"/>
    <x v="2824"/>
    <x v="27"/>
    <x v="19"/>
    <x v="1"/>
    <x v="1"/>
    <x v="2"/>
    <x v="2"/>
    <s v="1 | 1"/>
    <x v="2"/>
    <n v="60022"/>
    <x v="1"/>
  </r>
  <r>
    <x v="1"/>
    <x v="3"/>
    <n v="-3824.48"/>
    <x v="117"/>
    <s v="BRASIL LIXO ZERO LTDA"/>
    <x v="7"/>
    <s v="'151"/>
    <x v="2983"/>
    <x v="0"/>
    <x v="0"/>
    <x v="1"/>
    <x v="1"/>
    <x v="21"/>
    <x v="17"/>
    <s v="1 | 1"/>
    <x v="138"/>
    <n v="2001"/>
    <x v="1"/>
  </r>
  <r>
    <x v="1"/>
    <x v="3"/>
    <n v="-3815.96"/>
    <x v="84"/>
    <s v="SECRETARIA DE ESTADO DE FAZENDA - SEFAZ"/>
    <x v="4"/>
    <s v="'1015076"/>
    <x v="2984"/>
    <x v="25"/>
    <x v="18"/>
    <x v="1"/>
    <x v="1"/>
    <x v="1"/>
    <x v="1"/>
    <s v="1 | 1"/>
    <x v="102"/>
    <n v="30011"/>
    <x v="1"/>
  </r>
  <r>
    <x v="1"/>
    <x v="3"/>
    <n v="-3815.55"/>
    <x v="22"/>
    <s v="PIPEFY MARKETING E TECNOLOGIA LTDA"/>
    <x v="2"/>
    <s v="'312333"/>
    <x v="2234"/>
    <x v="3"/>
    <x v="3"/>
    <x v="2"/>
    <x v="2"/>
    <x v="10"/>
    <x v="8"/>
    <s v="1 | 1"/>
    <x v="26"/>
    <n v="40026"/>
    <x v="1"/>
  </r>
  <r>
    <x v="1"/>
    <x v="3"/>
    <n v="-3775.03"/>
    <x v="61"/>
    <s v="FERRAGENS DUAS PATRIAS DE BONSUCESSO LTDA"/>
    <x v="9"/>
    <s v="'100555"/>
    <x v="2985"/>
    <x v="4"/>
    <x v="4"/>
    <x v="1"/>
    <x v="1"/>
    <x v="8"/>
    <x v="6"/>
    <s v="1 | 4"/>
    <x v="73"/>
    <n v="40031"/>
    <x v="1"/>
  </r>
  <r>
    <x v="1"/>
    <x v="3"/>
    <n v="-3775.03"/>
    <x v="61"/>
    <s v="FERRAGENS DUAS PATRIAS DE BONSUCESSO LTDA"/>
    <x v="9"/>
    <s v="'100555"/>
    <x v="2985"/>
    <x v="4"/>
    <x v="4"/>
    <x v="1"/>
    <x v="1"/>
    <x v="8"/>
    <x v="6"/>
    <s v="3 | 4"/>
    <x v="73"/>
    <n v="40031"/>
    <x v="1"/>
  </r>
  <r>
    <x v="1"/>
    <x v="3"/>
    <n v="-3775.02"/>
    <x v="61"/>
    <s v="FERRAGENS DUAS PATRIAS DE BONSUCESSO LTDA"/>
    <x v="9"/>
    <s v="'100555"/>
    <x v="2985"/>
    <x v="4"/>
    <x v="4"/>
    <x v="1"/>
    <x v="1"/>
    <x v="8"/>
    <x v="6"/>
    <s v="2 | 4"/>
    <x v="73"/>
    <n v="40031"/>
    <x v="1"/>
  </r>
  <r>
    <x v="1"/>
    <x v="3"/>
    <n v="-3775.02"/>
    <x v="61"/>
    <s v="FERRAGENS DUAS PATRIAS DE BONSUCESSO LTDA"/>
    <x v="9"/>
    <s v="'100555"/>
    <x v="2985"/>
    <x v="4"/>
    <x v="4"/>
    <x v="1"/>
    <x v="1"/>
    <x v="8"/>
    <x v="6"/>
    <s v="4 | 4"/>
    <x v="73"/>
    <n v="40031"/>
    <x v="1"/>
  </r>
  <r>
    <x v="1"/>
    <x v="3"/>
    <n v="-3725.2"/>
    <x v="22"/>
    <s v="PIPEFY MARKETING E TECNOLOGIA LTDA"/>
    <x v="2"/>
    <s v="'1016091"/>
    <x v="2234"/>
    <x v="3"/>
    <x v="3"/>
    <x v="2"/>
    <x v="2"/>
    <x v="10"/>
    <x v="8"/>
    <s v="1 | 1"/>
    <x v="26"/>
    <n v="40026"/>
    <x v="1"/>
  </r>
  <r>
    <x v="1"/>
    <x v="3"/>
    <n v="-3645.83"/>
    <x v="27"/>
    <s v="FUNDO DE GARANTIA DO TEMPO DE SERVICO"/>
    <x v="3"/>
    <s v="'1015783"/>
    <x v="2986"/>
    <x v="27"/>
    <x v="19"/>
    <x v="1"/>
    <x v="1"/>
    <x v="16"/>
    <x v="12"/>
    <s v="1 | 1"/>
    <x v="42"/>
    <n v="60021"/>
    <x v="1"/>
  </r>
  <r>
    <x v="1"/>
    <x v="3"/>
    <n v="-3632.96"/>
    <x v="41"/>
    <s v="KABUM COMERCIO ELETRONICO S.A."/>
    <x v="9"/>
    <s v="'17206196"/>
    <x v="2242"/>
    <x v="24"/>
    <x v="17"/>
    <x v="4"/>
    <x v="4"/>
    <x v="11"/>
    <x v="9"/>
    <s v="2 | 10"/>
    <x v="50"/>
    <n v="8006"/>
    <x v="1"/>
  </r>
  <r>
    <x v="1"/>
    <x v="3"/>
    <n v="-3631.2"/>
    <x v="51"/>
    <s v="BANCO BRADESCO S.A."/>
    <x v="8"/>
    <s v="'1015333"/>
    <x v="723"/>
    <x v="0"/>
    <x v="0"/>
    <x v="7"/>
    <x v="7"/>
    <x v="18"/>
    <x v="14"/>
    <s v="1 | 1"/>
    <x v="63"/>
    <n v="20011"/>
    <x v="1"/>
  </r>
  <r>
    <x v="1"/>
    <x v="3"/>
    <n v="-3614.43"/>
    <x v="48"/>
    <s v="AGUAS DO RIO 4 SPE S.A"/>
    <x v="2"/>
    <s v="'154648648"/>
    <x v="2987"/>
    <x v="2"/>
    <x v="2"/>
    <x v="1"/>
    <x v="1"/>
    <x v="15"/>
    <x v="5"/>
    <s v="1 | 1"/>
    <x v="59"/>
    <n v="40041"/>
    <x v="1"/>
  </r>
  <r>
    <x v="1"/>
    <x v="3"/>
    <n v="-3605.84"/>
    <x v="35"/>
    <s v="SECRETARIA DA RECEITA FEDERAL DO BRASIL - RFB"/>
    <x v="4"/>
    <s v="'1015917"/>
    <x v="2975"/>
    <x v="3"/>
    <x v="3"/>
    <x v="2"/>
    <x v="2"/>
    <x v="14"/>
    <x v="12"/>
    <s v="1 | 1"/>
    <x v="41"/>
    <n v="40026"/>
    <x v="1"/>
  </r>
  <r>
    <x v="1"/>
    <x v="3"/>
    <n v="-3588.97"/>
    <x v="37"/>
    <s v="DAS"/>
    <x v="4"/>
    <s v="'1015588"/>
    <x v="2988"/>
    <x v="0"/>
    <x v="0"/>
    <x v="6"/>
    <x v="6"/>
    <x v="17"/>
    <x v="13"/>
    <s v="1 | 1"/>
    <x v="44"/>
    <n v="20011"/>
    <x v="1"/>
  </r>
  <r>
    <x v="1"/>
    <x v="3"/>
    <n v="-3584.46"/>
    <x v="35"/>
    <s v="SECRETARIA DA RECEITA FEDERAL DO BRASIL - RFB"/>
    <x v="4"/>
    <s v="'1016027"/>
    <x v="2813"/>
    <x v="0"/>
    <x v="0"/>
    <x v="2"/>
    <x v="2"/>
    <x v="14"/>
    <x v="12"/>
    <s v="1 | 1"/>
    <x v="41"/>
    <n v="20011"/>
    <x v="1"/>
  </r>
  <r>
    <x v="1"/>
    <x v="3"/>
    <n v="-3571.28"/>
    <x v="121"/>
    <s v="COMPANHIA MUNICIPAL DE LIMPEZA URBANA - COMLURB"/>
    <x v="7"/>
    <s v="'218241"/>
    <x v="2244"/>
    <x v="0"/>
    <x v="0"/>
    <x v="2"/>
    <x v="2"/>
    <x v="5"/>
    <x v="4"/>
    <s v="2 | 12"/>
    <x v="143"/>
    <n v="2001"/>
    <x v="1"/>
  </r>
  <r>
    <x v="1"/>
    <x v="3"/>
    <n v="-3543.26"/>
    <x v="56"/>
    <s v="PIRES E VIDAL ASSESSORIA E EMPREENDIMENTOS LTDA"/>
    <x v="7"/>
    <s v="'4190"/>
    <x v="2989"/>
    <x v="12"/>
    <x v="10"/>
    <x v="1"/>
    <x v="1"/>
    <x v="3"/>
    <x v="3"/>
    <s v="1 | 1"/>
    <x v="97"/>
    <n v="30051"/>
    <x v="1"/>
  </r>
  <r>
    <x v="1"/>
    <x v="3"/>
    <n v="-3528.11"/>
    <x v="26"/>
    <s v="YAPAY PAGAMENTOS ONLINE LTDA"/>
    <x v="2"/>
    <s v="'21986144"/>
    <x v="2182"/>
    <x v="5"/>
    <x v="5"/>
    <x v="2"/>
    <x v="2"/>
    <x v="10"/>
    <x v="8"/>
    <s v="1 | 1"/>
    <x v="31"/>
    <n v="3006"/>
    <x v="1"/>
  </r>
  <r>
    <x v="1"/>
    <x v="3"/>
    <n v="-3515.75"/>
    <x v="27"/>
    <s v="FUNDO DE GARANTIA DO TEMPO DE SERVICO"/>
    <x v="3"/>
    <s v="'1015781"/>
    <x v="2834"/>
    <x v="29"/>
    <x v="19"/>
    <x v="1"/>
    <x v="1"/>
    <x v="16"/>
    <x v="12"/>
    <s v="1 | 1"/>
    <x v="42"/>
    <n v="60012"/>
    <x v="1"/>
  </r>
  <r>
    <x v="1"/>
    <x v="3"/>
    <n v="-3508.55"/>
    <x v="28"/>
    <s v="JIVE TELECOMUNICACOES DO BRASIL LTDA."/>
    <x v="2"/>
    <s v="'IN7101849343"/>
    <x v="2990"/>
    <x v="24"/>
    <x v="17"/>
    <x v="1"/>
    <x v="1"/>
    <x v="8"/>
    <x v="6"/>
    <s v="1 | 1"/>
    <x v="33"/>
    <n v="80061"/>
    <x v="1"/>
  </r>
  <r>
    <x v="1"/>
    <x v="3"/>
    <n v="-3503.76"/>
    <x v="35"/>
    <s v="SECRETARIA DA RECEITA FEDERAL DO BRASIL - RFB"/>
    <x v="4"/>
    <s v="'1015917"/>
    <x v="2975"/>
    <x v="4"/>
    <x v="4"/>
    <x v="2"/>
    <x v="2"/>
    <x v="14"/>
    <x v="12"/>
    <s v="1 | 1"/>
    <x v="41"/>
    <n v="40036"/>
    <x v="1"/>
  </r>
  <r>
    <x v="1"/>
    <x v="3"/>
    <n v="-3500"/>
    <x v="107"/>
    <s v="NATIONAL EXPRESS SERVICOS DE ENTREGAS LTDA"/>
    <x v="13"/>
    <s v="'82"/>
    <x v="1482"/>
    <x v="4"/>
    <x v="4"/>
    <x v="1"/>
    <x v="1"/>
    <x v="8"/>
    <x v="6"/>
    <s v="1 | 1"/>
    <x v="127"/>
    <n v="40031"/>
    <x v="1"/>
  </r>
  <r>
    <x v="1"/>
    <x v="3"/>
    <n v="-3500"/>
    <x v="85"/>
    <s v="AGM COMERCIO E SERVICOS AUTOMOTIVOS LTDA"/>
    <x v="7"/>
    <s v="'104"/>
    <x v="2991"/>
    <x v="1"/>
    <x v="1"/>
    <x v="1"/>
    <x v="1"/>
    <x v="1"/>
    <x v="1"/>
    <s v="2 | 3"/>
    <x v="103"/>
    <n v="70012"/>
    <x v="1"/>
  </r>
  <r>
    <x v="1"/>
    <x v="3"/>
    <n v="-3500"/>
    <x v="85"/>
    <s v="AGM COMERCIO E SERVICOS AUTOMOTIVOS LTDA"/>
    <x v="7"/>
    <s v="'104"/>
    <x v="2991"/>
    <x v="1"/>
    <x v="1"/>
    <x v="1"/>
    <x v="1"/>
    <x v="1"/>
    <x v="1"/>
    <s v="3 | 3"/>
    <x v="103"/>
    <n v="70012"/>
    <x v="1"/>
  </r>
  <r>
    <x v="1"/>
    <x v="3"/>
    <n v="-3500"/>
    <x v="67"/>
    <s v="VIDA VERDE SERVICOS EMPRESARIAIS EIRELI"/>
    <x v="2"/>
    <s v="'132"/>
    <x v="2992"/>
    <x v="23"/>
    <x v="16"/>
    <x v="2"/>
    <x v="2"/>
    <x v="10"/>
    <x v="8"/>
    <s v="1 | 1"/>
    <x v="79"/>
    <n v="1002"/>
    <x v="1"/>
  </r>
  <r>
    <x v="1"/>
    <x v="3"/>
    <n v="-3500"/>
    <x v="95"/>
    <s v="GAMALIEL DOS SANTOS SILVA EIRELI"/>
    <x v="7"/>
    <s v="'52952"/>
    <x v="2993"/>
    <x v="1"/>
    <x v="1"/>
    <x v="1"/>
    <x v="1"/>
    <x v="1"/>
    <x v="1"/>
    <s v="1 | 1"/>
    <x v="113"/>
    <n v="70011"/>
    <x v="1"/>
  </r>
  <r>
    <x v="1"/>
    <x v="3"/>
    <n v="-3454"/>
    <x v="11"/>
    <s v="MARIA DA SILVA GOMES 07626981790"/>
    <x v="9"/>
    <s v="'6484053"/>
    <x v="2994"/>
    <x v="5"/>
    <x v="5"/>
    <x v="2"/>
    <x v="2"/>
    <x v="10"/>
    <x v="8"/>
    <s v="1 | 1"/>
    <x v="13"/>
    <n v="3006"/>
    <x v="1"/>
  </r>
  <r>
    <x v="1"/>
    <x v="3"/>
    <n v="-3450"/>
    <x v="50"/>
    <s v="RETRUCK RECUPERADORA DE CHASSIS E MOLAS EIRELI"/>
    <x v="10"/>
    <s v="'1015362"/>
    <x v="2995"/>
    <x v="1"/>
    <x v="1"/>
    <x v="1"/>
    <x v="1"/>
    <x v="1"/>
    <x v="1"/>
    <s v="1 | 1"/>
    <x v="62"/>
    <n v="70013"/>
    <x v="1"/>
  </r>
  <r>
    <x v="1"/>
    <x v="3"/>
    <n v="-3392.65"/>
    <x v="21"/>
    <s v="FERIAS "/>
    <x v="3"/>
    <s v="'1014899"/>
    <x v="2921"/>
    <x v="11"/>
    <x v="6"/>
    <x v="2"/>
    <x v="2"/>
    <x v="4"/>
    <x v="2"/>
    <s v="1 | 1"/>
    <x v="25"/>
    <n v="8004"/>
    <x v="1"/>
  </r>
  <r>
    <x v="1"/>
    <x v="3"/>
    <n v="-3365.68"/>
    <x v="51"/>
    <s v="BANCO VOLKSWAGEN S.A."/>
    <x v="8"/>
    <s v="'1001131"/>
    <x v="737"/>
    <x v="0"/>
    <x v="0"/>
    <x v="7"/>
    <x v="7"/>
    <x v="18"/>
    <x v="14"/>
    <s v="48 | 60"/>
    <x v="63"/>
    <n v="20011"/>
    <x v="0"/>
  </r>
  <r>
    <x v="1"/>
    <x v="3"/>
    <n v="-3354.55"/>
    <x v="3"/>
    <s v="VR BENEFICIOS E SERVICOS DE PROCESSAMENTO S.A"/>
    <x v="2"/>
    <s v="'20230330000902"/>
    <x v="2996"/>
    <x v="29"/>
    <x v="19"/>
    <x v="1"/>
    <x v="1"/>
    <x v="3"/>
    <x v="3"/>
    <s v="1 | 1"/>
    <x v="3"/>
    <n v="60011"/>
    <x v="1"/>
  </r>
  <r>
    <x v="1"/>
    <x v="3"/>
    <n v="-3352.28"/>
    <x v="78"/>
    <s v="SUL AMERICA COMPANHIA DE SEGURO SAUDE"/>
    <x v="2"/>
    <s v="'19881212508210"/>
    <x v="738"/>
    <x v="23"/>
    <x v="16"/>
    <x v="2"/>
    <x v="2"/>
    <x v="4"/>
    <x v="2"/>
    <s v="1 | 1"/>
    <x v="93"/>
    <n v="1002"/>
    <x v="1"/>
  </r>
  <r>
    <x v="1"/>
    <x v="3"/>
    <n v="-3321.03"/>
    <x v="21"/>
    <s v="FERIAS "/>
    <x v="3"/>
    <s v="'1014910"/>
    <x v="2997"/>
    <x v="10"/>
    <x v="9"/>
    <x v="2"/>
    <x v="2"/>
    <x v="4"/>
    <x v="2"/>
    <s v="1 | 1"/>
    <x v="25"/>
    <n v="8001"/>
    <x v="1"/>
  </r>
  <r>
    <x v="1"/>
    <x v="3"/>
    <n v="-3311.06"/>
    <x v="65"/>
    <s v="AUTO POSTO MEU CEARA LTDA"/>
    <x v="2"/>
    <s v="'9591"/>
    <x v="2998"/>
    <x v="27"/>
    <x v="19"/>
    <x v="1"/>
    <x v="1"/>
    <x v="1"/>
    <x v="1"/>
    <s v="1 | 1"/>
    <x v="77"/>
    <n v="60022"/>
    <x v="1"/>
  </r>
  <r>
    <x v="1"/>
    <x v="3"/>
    <n v="-3306.68"/>
    <x v="50"/>
    <s v="ARUOM RIO COMERCIO E SERVICOS EM GERAL EIRELI"/>
    <x v="7"/>
    <s v="'51061"/>
    <x v="2999"/>
    <x v="1"/>
    <x v="1"/>
    <x v="1"/>
    <x v="1"/>
    <x v="1"/>
    <x v="1"/>
    <s v="3 | 3"/>
    <x v="62"/>
    <n v="70013"/>
    <x v="1"/>
  </r>
  <r>
    <x v="1"/>
    <x v="3"/>
    <n v="-3306.66"/>
    <x v="50"/>
    <s v="ARUOM RIO COMERCIO E SERVICOS EM GERAL EIRELI"/>
    <x v="7"/>
    <s v="'51061"/>
    <x v="2999"/>
    <x v="1"/>
    <x v="1"/>
    <x v="1"/>
    <x v="1"/>
    <x v="1"/>
    <x v="1"/>
    <s v="1 | 3"/>
    <x v="62"/>
    <n v="70013"/>
    <x v="1"/>
  </r>
  <r>
    <x v="1"/>
    <x v="3"/>
    <n v="-3306.66"/>
    <x v="50"/>
    <s v="ARUOM RIO COMERCIO E SERVICOS EM GERAL EIRELI"/>
    <x v="7"/>
    <s v="'51061"/>
    <x v="2999"/>
    <x v="1"/>
    <x v="1"/>
    <x v="1"/>
    <x v="1"/>
    <x v="1"/>
    <x v="1"/>
    <s v="2 | 3"/>
    <x v="62"/>
    <n v="70013"/>
    <x v="1"/>
  </r>
  <r>
    <x v="1"/>
    <x v="3"/>
    <n v="-3306"/>
    <x v="61"/>
    <s v="RECUPERA SERVICO DE RECUPERACAO DE PLASTICOS LTDA"/>
    <x v="7"/>
    <s v="'602"/>
    <x v="2916"/>
    <x v="4"/>
    <x v="4"/>
    <x v="1"/>
    <x v="1"/>
    <x v="8"/>
    <x v="6"/>
    <s v="1 | 1"/>
    <x v="73"/>
    <n v="40031"/>
    <x v="1"/>
  </r>
  <r>
    <x v="1"/>
    <x v="3"/>
    <n v="-3300.84"/>
    <x v="27"/>
    <s v="FUNDO DE GARANTIA DO TEMPO DE SERVICO"/>
    <x v="3"/>
    <s v="'1015783"/>
    <x v="2986"/>
    <x v="3"/>
    <x v="3"/>
    <x v="2"/>
    <x v="2"/>
    <x v="14"/>
    <x v="12"/>
    <s v="1 | 1"/>
    <x v="32"/>
    <n v="40026"/>
    <x v="1"/>
  </r>
  <r>
    <x v="1"/>
    <x v="3"/>
    <n v="-3263.16"/>
    <x v="66"/>
    <s v="ITAU UNIBANCO S.A."/>
    <x v="8"/>
    <s v="'16827104"/>
    <x v="741"/>
    <x v="23"/>
    <x v="16"/>
    <x v="7"/>
    <x v="7"/>
    <x v="18"/>
    <x v="14"/>
    <s v="9 | 60"/>
    <x v="78"/>
    <n v="1002"/>
    <x v="1"/>
  </r>
  <r>
    <x v="1"/>
    <x v="3"/>
    <n v="-3237.92"/>
    <x v="62"/>
    <s v="FUNDO DE GARANTIA DO TEMPO DE SERVICO"/>
    <x v="3"/>
    <s v="'1015366"/>
    <x v="3000"/>
    <x v="11"/>
    <x v="6"/>
    <x v="2"/>
    <x v="2"/>
    <x v="14"/>
    <x v="12"/>
    <s v="1 | 1"/>
    <x v="89"/>
    <n v="8004"/>
    <x v="1"/>
  </r>
  <r>
    <x v="1"/>
    <x v="3"/>
    <n v="-3237.36"/>
    <x v="2"/>
    <s v="FOLHA DE PAGAMENTO"/>
    <x v="3"/>
    <s v="'1015761"/>
    <x v="2836"/>
    <x v="12"/>
    <x v="10"/>
    <x v="2"/>
    <x v="2"/>
    <x v="4"/>
    <x v="2"/>
    <s v="1 | 1"/>
    <x v="5"/>
    <n v="3005"/>
    <x v="1"/>
  </r>
  <r>
    <x v="1"/>
    <x v="3"/>
    <n v="-3232.07"/>
    <x v="62"/>
    <s v="FUNDO DE GARANTIA DO TEMPO DE SERVICO"/>
    <x v="3"/>
    <s v="'1015446"/>
    <x v="3001"/>
    <x v="29"/>
    <x v="19"/>
    <x v="1"/>
    <x v="1"/>
    <x v="16"/>
    <x v="12"/>
    <s v="1 | 1"/>
    <x v="74"/>
    <n v="60012"/>
    <x v="1"/>
  </r>
  <r>
    <x v="1"/>
    <x v="3"/>
    <n v="-3226.35"/>
    <x v="33"/>
    <s v="CASA VERDE COMERCIO E SERVICOS LTDA"/>
    <x v="9"/>
    <s v="'1229"/>
    <x v="3002"/>
    <x v="2"/>
    <x v="2"/>
    <x v="2"/>
    <x v="2"/>
    <x v="7"/>
    <x v="5"/>
    <s v="1 | 1"/>
    <x v="39"/>
    <n v="40041"/>
    <x v="1"/>
  </r>
  <r>
    <x v="1"/>
    <x v="3"/>
    <n v="-3215.22"/>
    <x v="35"/>
    <s v="SECRETARIA DA RECEITA FEDERAL DO BRASIL - RFB"/>
    <x v="4"/>
    <s v="'1016026"/>
    <x v="2910"/>
    <x v="23"/>
    <x v="16"/>
    <x v="2"/>
    <x v="2"/>
    <x v="14"/>
    <x v="12"/>
    <s v="1 | 1"/>
    <x v="41"/>
    <n v="1002"/>
    <x v="1"/>
  </r>
  <r>
    <x v="1"/>
    <x v="3"/>
    <n v="-3215.22"/>
    <x v="35"/>
    <s v="SECRETARIA DA RECEITA FEDERAL DO BRASIL - RFB"/>
    <x v="4"/>
    <s v="'1016027"/>
    <x v="2813"/>
    <x v="23"/>
    <x v="16"/>
    <x v="2"/>
    <x v="2"/>
    <x v="14"/>
    <x v="12"/>
    <s v="1 | 1"/>
    <x v="41"/>
    <n v="1002"/>
    <x v="1"/>
  </r>
  <r>
    <x v="1"/>
    <x v="3"/>
    <n v="-3209.02"/>
    <x v="58"/>
    <s v="SECRETARIA MUNICIPAL DE FAZENDA"/>
    <x v="4"/>
    <s v="'1015240"/>
    <x v="3003"/>
    <x v="0"/>
    <x v="0"/>
    <x v="6"/>
    <x v="6"/>
    <x v="17"/>
    <x v="13"/>
    <s v="1 | 1"/>
    <x v="70"/>
    <n v="2001"/>
    <x v="1"/>
  </r>
  <r>
    <x v="1"/>
    <x v="3"/>
    <n v="-3205.2"/>
    <x v="44"/>
    <s v="SECRETARIA DA RECEITA FEDERAL DO BRASIL - RFB"/>
    <x v="4"/>
    <s v="'1015630"/>
    <x v="3004"/>
    <x v="0"/>
    <x v="0"/>
    <x v="6"/>
    <x v="6"/>
    <x v="17"/>
    <x v="13"/>
    <s v="1 | 1"/>
    <x v="53"/>
    <n v="20011"/>
    <x v="1"/>
  </r>
  <r>
    <x v="1"/>
    <x v="3"/>
    <n v="-3161.4766666666669"/>
    <x v="29"/>
    <s v="LANÇAMENTO MANUAL"/>
    <x v="1"/>
    <m/>
    <x v="560"/>
    <x v="4"/>
    <x v="4"/>
    <x v="2"/>
    <x v="2"/>
    <x v="4"/>
    <x v="2"/>
    <m/>
    <x v="34"/>
    <n v="40036"/>
    <x v="0"/>
  </r>
  <r>
    <x v="1"/>
    <x v="3"/>
    <n v="-3142.33"/>
    <x v="2"/>
    <s v="FOLHA DE PAGAMENTO"/>
    <x v="3"/>
    <s v="'1015761"/>
    <x v="2836"/>
    <x v="14"/>
    <x v="11"/>
    <x v="1"/>
    <x v="1"/>
    <x v="2"/>
    <x v="2"/>
    <s v="1 | 1"/>
    <x v="2"/>
    <n v="5005"/>
    <x v="1"/>
  </r>
  <r>
    <x v="1"/>
    <x v="3"/>
    <n v="-3138.84"/>
    <x v="21"/>
    <s v="FERIAS "/>
    <x v="3"/>
    <s v="'1014898"/>
    <x v="3005"/>
    <x v="29"/>
    <x v="19"/>
    <x v="1"/>
    <x v="1"/>
    <x v="2"/>
    <x v="2"/>
    <s v="1 | 1"/>
    <x v="27"/>
    <n v="60011"/>
    <x v="1"/>
  </r>
  <r>
    <x v="1"/>
    <x v="3"/>
    <n v="-3120"/>
    <x v="50"/>
    <s v="ARUOM RIO COMERCIO E SERVICOS EM GERAL EIRELI"/>
    <x v="7"/>
    <s v="'51063"/>
    <x v="3006"/>
    <x v="1"/>
    <x v="1"/>
    <x v="1"/>
    <x v="1"/>
    <x v="1"/>
    <x v="1"/>
    <s v="1 | 1"/>
    <x v="62"/>
    <n v="70011"/>
    <x v="1"/>
  </r>
  <r>
    <x v="1"/>
    <x v="3"/>
    <n v="-3120"/>
    <x v="50"/>
    <s v="ARUOM RIO COMERCIO E SERVICOS EM GERAL EIRELI"/>
    <x v="7"/>
    <s v="'51064"/>
    <x v="3006"/>
    <x v="1"/>
    <x v="1"/>
    <x v="1"/>
    <x v="1"/>
    <x v="1"/>
    <x v="1"/>
    <s v="1 | 1"/>
    <x v="62"/>
    <n v="70011"/>
    <x v="1"/>
  </r>
  <r>
    <x v="1"/>
    <x v="3"/>
    <n v="-3097.27"/>
    <x v="47"/>
    <s v="INSTITUTO NACIONAL DO SEGURO SOCIAL - INSS"/>
    <x v="4"/>
    <s v="'1015623"/>
    <x v="3007"/>
    <x v="0"/>
    <x v="0"/>
    <x v="6"/>
    <x v="6"/>
    <x v="17"/>
    <x v="13"/>
    <s v="1 | 1"/>
    <x v="56"/>
    <n v="20011"/>
    <x v="1"/>
  </r>
  <r>
    <x v="1"/>
    <x v="3"/>
    <n v="-3075.53"/>
    <x v="21"/>
    <s v="FERIAS "/>
    <x v="3"/>
    <s v="'1014894"/>
    <x v="3008"/>
    <x v="27"/>
    <x v="19"/>
    <x v="1"/>
    <x v="1"/>
    <x v="2"/>
    <x v="2"/>
    <s v="1 | 1"/>
    <x v="27"/>
    <n v="60021"/>
    <x v="1"/>
  </r>
  <r>
    <x v="1"/>
    <x v="3"/>
    <n v="-3068.48"/>
    <x v="21"/>
    <s v="FERIAS "/>
    <x v="3"/>
    <s v="'1014898"/>
    <x v="3005"/>
    <x v="29"/>
    <x v="19"/>
    <x v="1"/>
    <x v="1"/>
    <x v="2"/>
    <x v="2"/>
    <s v="1 | 1"/>
    <x v="27"/>
    <n v="60013"/>
    <x v="1"/>
  </r>
  <r>
    <x v="1"/>
    <x v="3"/>
    <n v="-3065.31"/>
    <x v="47"/>
    <s v="INSTITUTO NACIONAL DO SEGURO SOCIAL - INSS"/>
    <x v="4"/>
    <s v="'1015622"/>
    <x v="3009"/>
    <x v="0"/>
    <x v="0"/>
    <x v="6"/>
    <x v="6"/>
    <x v="17"/>
    <x v="13"/>
    <s v="1 | 1"/>
    <x v="56"/>
    <n v="20011"/>
    <x v="1"/>
  </r>
  <r>
    <x v="1"/>
    <x v="3"/>
    <n v="-3043.58"/>
    <x v="44"/>
    <s v="SECRETARIA DA RECEITA FEDERAL DO BRASIL - RFB"/>
    <x v="4"/>
    <s v="'1015634"/>
    <x v="3010"/>
    <x v="0"/>
    <x v="0"/>
    <x v="6"/>
    <x v="6"/>
    <x v="17"/>
    <x v="13"/>
    <s v="1 | 1"/>
    <x v="53"/>
    <n v="20011"/>
    <x v="1"/>
  </r>
  <r>
    <x v="1"/>
    <x v="3"/>
    <n v="-3039.03"/>
    <x v="8"/>
    <s v="AMI3 SOLUCOES AMBIENTAIS E TRANSPORTE DE RESIDUOS LTDA"/>
    <x v="6"/>
    <s v="'1012829"/>
    <x v="579"/>
    <x v="23"/>
    <x v="16"/>
    <x v="1"/>
    <x v="1"/>
    <x v="2"/>
    <x v="2"/>
    <s v="4 | 19"/>
    <x v="10"/>
    <n v="10021"/>
    <x v="1"/>
  </r>
  <r>
    <x v="1"/>
    <x v="3"/>
    <n v="-3033"/>
    <x v="17"/>
    <s v="R-MC1 EVENTOS LTDA"/>
    <x v="7"/>
    <s v="'5074"/>
    <x v="3011"/>
    <x v="10"/>
    <x v="9"/>
    <x v="2"/>
    <x v="2"/>
    <x v="10"/>
    <x v="8"/>
    <s v="1 | 1"/>
    <x v="20"/>
    <n v="8001"/>
    <x v="1"/>
  </r>
  <r>
    <x v="1"/>
    <x v="3"/>
    <n v="-3030.87"/>
    <x v="84"/>
    <s v="SECRETARIA DE ESTADO DE FAZENDA - SEFAZ"/>
    <x v="4"/>
    <s v="'1015298"/>
    <x v="2984"/>
    <x v="25"/>
    <x v="18"/>
    <x v="1"/>
    <x v="1"/>
    <x v="1"/>
    <x v="1"/>
    <s v="1 | 1"/>
    <x v="102"/>
    <n v="30011"/>
    <x v="1"/>
  </r>
  <r>
    <x v="1"/>
    <x v="3"/>
    <n v="-3000"/>
    <x v="119"/>
    <s v="A CLEAN SANEAMENTO AMBIENTAL DE RESIDUOS EIRELI"/>
    <x v="6"/>
    <s v="'1015565"/>
    <x v="2078"/>
    <x v="0"/>
    <x v="0"/>
    <x v="12"/>
    <x v="12"/>
    <x v="24"/>
    <x v="20"/>
    <s v="1 | 1"/>
    <x v="141"/>
    <n v="2001"/>
    <x v="1"/>
  </r>
  <r>
    <x v="1"/>
    <x v="3"/>
    <n v="-3000"/>
    <x v="119"/>
    <s v="A CLEAN SANEAMENTO AMBIENTAL DE RESIDUOS EIRELI"/>
    <x v="6"/>
    <s v="'1015615"/>
    <x v="2078"/>
    <x v="0"/>
    <x v="0"/>
    <x v="12"/>
    <x v="12"/>
    <x v="24"/>
    <x v="20"/>
    <s v="1 | 1"/>
    <x v="141"/>
    <n v="2001"/>
    <x v="1"/>
  </r>
  <r>
    <x v="1"/>
    <x v="3"/>
    <n v="-3000"/>
    <x v="119"/>
    <s v="EDESIO S R SANTOS SERVICOS DE TRANSPORTES E ESCRITORIO - EIRELI"/>
    <x v="7"/>
    <s v="'356"/>
    <x v="534"/>
    <x v="0"/>
    <x v="0"/>
    <x v="12"/>
    <x v="12"/>
    <x v="24"/>
    <x v="20"/>
    <s v="1 | 1"/>
    <x v="141"/>
    <n v="2001"/>
    <x v="1"/>
  </r>
  <r>
    <x v="1"/>
    <x v="3"/>
    <n v="-3000"/>
    <x v="119"/>
    <s v="SR SANTOS SERVICOS LTDA"/>
    <x v="7"/>
    <s v="'534"/>
    <x v="534"/>
    <x v="0"/>
    <x v="0"/>
    <x v="12"/>
    <x v="12"/>
    <x v="24"/>
    <x v="20"/>
    <s v="1 | 1"/>
    <x v="141"/>
    <n v="2001"/>
    <x v="1"/>
  </r>
  <r>
    <x v="1"/>
    <x v="3"/>
    <n v="-3000"/>
    <x v="119"/>
    <s v="SR SANTOS SERVICOS LTDA"/>
    <x v="7"/>
    <s v="'537"/>
    <x v="534"/>
    <x v="0"/>
    <x v="0"/>
    <x v="12"/>
    <x v="12"/>
    <x v="24"/>
    <x v="20"/>
    <s v="1 | 1"/>
    <x v="141"/>
    <n v="2001"/>
    <x v="1"/>
  </r>
  <r>
    <x v="1"/>
    <x v="3"/>
    <n v="-3000"/>
    <x v="117"/>
    <s v="BRASIL LIXO ZERO LTDA"/>
    <x v="7"/>
    <s v="'152"/>
    <x v="3012"/>
    <x v="0"/>
    <x v="0"/>
    <x v="1"/>
    <x v="1"/>
    <x v="21"/>
    <x v="17"/>
    <s v="1 | 1"/>
    <x v="138"/>
    <n v="2001"/>
    <x v="1"/>
  </r>
  <r>
    <x v="1"/>
    <x v="3"/>
    <n v="-3000"/>
    <x v="120"/>
    <s v="T D L SOLUCOES AMBIENTAIS EIRELI"/>
    <x v="8"/>
    <s v="'1011533"/>
    <x v="755"/>
    <x v="0"/>
    <x v="0"/>
    <x v="1"/>
    <x v="1"/>
    <x v="8"/>
    <x v="6"/>
    <s v="7 | 12"/>
    <x v="142"/>
    <n v="2001"/>
    <x v="1"/>
  </r>
  <r>
    <x v="1"/>
    <x v="3"/>
    <n v="-3000"/>
    <x v="17"/>
    <s v="GENAIR MARTINS DA SILVA JUNIOR"/>
    <x v="8"/>
    <s v="'1014438"/>
    <x v="1496"/>
    <x v="5"/>
    <x v="5"/>
    <x v="2"/>
    <x v="2"/>
    <x v="10"/>
    <x v="8"/>
    <s v="3 | 5"/>
    <x v="20"/>
    <n v="3006"/>
    <x v="1"/>
  </r>
  <r>
    <x v="1"/>
    <x v="3"/>
    <n v="-3000"/>
    <x v="19"/>
    <s v="MARCIA DIAS ALMEIDA KEDE"/>
    <x v="5"/>
    <s v="'1012742"/>
    <x v="757"/>
    <x v="0"/>
    <x v="0"/>
    <x v="2"/>
    <x v="2"/>
    <x v="10"/>
    <x v="8"/>
    <s v="1 | 1"/>
    <x v="22"/>
    <n v="2001"/>
    <x v="1"/>
  </r>
  <r>
    <x v="1"/>
    <x v="3"/>
    <n v="-3000"/>
    <x v="63"/>
    <s v="LANÇAMENTO MANUAL"/>
    <x v="1"/>
    <m/>
    <x v="1356"/>
    <x v="25"/>
    <x v="18"/>
    <x v="1"/>
    <x v="1"/>
    <x v="1"/>
    <x v="1"/>
    <m/>
    <x v="75"/>
    <n v="30011"/>
    <x v="0"/>
  </r>
  <r>
    <x v="1"/>
    <x v="3"/>
    <n v="-2975.25"/>
    <x v="2"/>
    <s v="FOLHA DE PAGAMENTO"/>
    <x v="3"/>
    <s v="'1015761"/>
    <x v="2836"/>
    <x v="5"/>
    <x v="5"/>
    <x v="2"/>
    <x v="2"/>
    <x v="4"/>
    <x v="2"/>
    <s v="1 | 1"/>
    <x v="5"/>
    <n v="3006"/>
    <x v="1"/>
  </r>
  <r>
    <x v="1"/>
    <x v="3"/>
    <n v="-2956.46"/>
    <x v="8"/>
    <s v="EMBRATECOM TECNOLOGIA E COMUNICACAO LTDA"/>
    <x v="7"/>
    <s v="'49"/>
    <x v="3013"/>
    <x v="4"/>
    <x v="4"/>
    <x v="1"/>
    <x v="1"/>
    <x v="2"/>
    <x v="2"/>
    <s v="1 | 1"/>
    <x v="10"/>
    <n v="4003"/>
    <x v="1"/>
  </r>
  <r>
    <x v="1"/>
    <x v="3"/>
    <n v="-2931.94"/>
    <x v="35"/>
    <s v="SECRETARIA DA RECEITA FEDERAL DO BRASIL - RFB"/>
    <x v="4"/>
    <s v="'1016027"/>
    <x v="2813"/>
    <x v="10"/>
    <x v="9"/>
    <x v="2"/>
    <x v="2"/>
    <x v="14"/>
    <x v="12"/>
    <s v="1 | 1"/>
    <x v="41"/>
    <n v="8001"/>
    <x v="1"/>
  </r>
  <r>
    <x v="1"/>
    <x v="3"/>
    <n v="-2928.57"/>
    <x v="109"/>
    <s v="TORO RECAUCHUTAGEM LTDA"/>
    <x v="7"/>
    <s v="'45473"/>
    <x v="915"/>
    <x v="1"/>
    <x v="1"/>
    <x v="1"/>
    <x v="1"/>
    <x v="1"/>
    <x v="1"/>
    <s v="1 | 3"/>
    <x v="129"/>
    <n v="70011"/>
    <x v="1"/>
  </r>
  <r>
    <x v="1"/>
    <x v="3"/>
    <n v="-2928.57"/>
    <x v="109"/>
    <s v="TORO RECAUCHUTAGEM LTDA"/>
    <x v="7"/>
    <s v="'45473"/>
    <x v="915"/>
    <x v="1"/>
    <x v="1"/>
    <x v="1"/>
    <x v="1"/>
    <x v="1"/>
    <x v="1"/>
    <s v="2 | 3"/>
    <x v="129"/>
    <n v="70011"/>
    <x v="1"/>
  </r>
  <r>
    <x v="1"/>
    <x v="3"/>
    <n v="-2928.56"/>
    <x v="109"/>
    <s v="TORO RECAUCHUTAGEM LTDA"/>
    <x v="7"/>
    <s v="'45473"/>
    <x v="915"/>
    <x v="1"/>
    <x v="1"/>
    <x v="1"/>
    <x v="1"/>
    <x v="1"/>
    <x v="1"/>
    <s v="3 | 3"/>
    <x v="129"/>
    <n v="70011"/>
    <x v="1"/>
  </r>
  <r>
    <x v="1"/>
    <x v="3"/>
    <n v="-2925.71"/>
    <x v="44"/>
    <s v="SECRETARIA DA RECEITA FEDERAL DO BRASIL - RFB"/>
    <x v="4"/>
    <s v="'1015631"/>
    <x v="3014"/>
    <x v="0"/>
    <x v="0"/>
    <x v="6"/>
    <x v="6"/>
    <x v="17"/>
    <x v="13"/>
    <s v="1 | 1"/>
    <x v="53"/>
    <n v="20011"/>
    <x v="1"/>
  </r>
  <r>
    <x v="1"/>
    <x v="3"/>
    <n v="-2921.38"/>
    <x v="111"/>
    <s v="PROCESSO"/>
    <x v="14"/>
    <s v="'0100836-34.2021.5.01.0020 2305"/>
    <x v="3015"/>
    <x v="9"/>
    <x v="8"/>
    <x v="2"/>
    <x v="2"/>
    <x v="10"/>
    <x v="8"/>
    <s v="1 | 1"/>
    <x v="131"/>
    <n v="8002"/>
    <x v="1"/>
  </r>
  <r>
    <x v="1"/>
    <x v="3"/>
    <n v="-2893.33"/>
    <x v="111"/>
    <s v="PROCESSO"/>
    <x v="14"/>
    <s v="'0100836-34.2021.5.01.00202404"/>
    <x v="3016"/>
    <x v="9"/>
    <x v="8"/>
    <x v="2"/>
    <x v="2"/>
    <x v="10"/>
    <x v="8"/>
    <s v="1 | 1"/>
    <x v="131"/>
    <n v="8002"/>
    <x v="1"/>
  </r>
  <r>
    <x v="1"/>
    <x v="3"/>
    <n v="-2879.03"/>
    <x v="50"/>
    <s v="ENGETRUCK MECANICA PESADA E COMERCIO LTDA"/>
    <x v="9"/>
    <s v="'8515"/>
    <x v="3017"/>
    <x v="1"/>
    <x v="1"/>
    <x v="1"/>
    <x v="1"/>
    <x v="1"/>
    <x v="1"/>
    <s v="1 | 1"/>
    <x v="62"/>
    <n v="70011"/>
    <x v="1"/>
  </r>
  <r>
    <x v="1"/>
    <x v="3"/>
    <n v="-2858.67"/>
    <x v="14"/>
    <s v="MENTOR COUTO ADVOGADOS ASSOCIADOS"/>
    <x v="7"/>
    <s v="'1258"/>
    <x v="2925"/>
    <x v="9"/>
    <x v="8"/>
    <x v="2"/>
    <x v="2"/>
    <x v="12"/>
    <x v="10"/>
    <s v="1 | 1"/>
    <x v="17"/>
    <n v="8002"/>
    <x v="1"/>
  </r>
  <r>
    <x v="1"/>
    <x v="3"/>
    <n v="-2840.59"/>
    <x v="3"/>
    <s v="SODEXO PASS DO BRASIL SERVICOS E COMERCIO S.A."/>
    <x v="2"/>
    <s v="'819434001"/>
    <x v="2822"/>
    <x v="29"/>
    <x v="19"/>
    <x v="1"/>
    <x v="1"/>
    <x v="3"/>
    <x v="3"/>
    <s v="1 | 1"/>
    <x v="3"/>
    <n v="60014"/>
    <x v="1"/>
  </r>
  <r>
    <x v="1"/>
    <x v="3"/>
    <n v="-2831.49"/>
    <x v="2"/>
    <s v="FOLHA DE PAGAMENTO"/>
    <x v="3"/>
    <s v="'1015749"/>
    <x v="2808"/>
    <x v="12"/>
    <x v="10"/>
    <x v="2"/>
    <x v="2"/>
    <x v="4"/>
    <x v="2"/>
    <s v="1 | 1"/>
    <x v="5"/>
    <n v="3005"/>
    <x v="1"/>
  </r>
  <r>
    <x v="1"/>
    <x v="3"/>
    <n v="-2830"/>
    <x v="59"/>
    <s v="RSM TONER E IMPRESSORAS"/>
    <x v="2"/>
    <s v="'14"/>
    <x v="2272"/>
    <x v="24"/>
    <x v="17"/>
    <x v="2"/>
    <x v="2"/>
    <x v="7"/>
    <x v="5"/>
    <s v="1 | 1"/>
    <x v="71"/>
    <n v="8006"/>
    <x v="1"/>
  </r>
  <r>
    <x v="1"/>
    <x v="3"/>
    <n v="-2816.43"/>
    <x v="39"/>
    <s v="OTIMIZA PAGAMENTOS E INTERMEDIACAO DE NEGOCIOS LTDA"/>
    <x v="2"/>
    <s v="'29273"/>
    <x v="3018"/>
    <x v="29"/>
    <x v="19"/>
    <x v="1"/>
    <x v="1"/>
    <x v="3"/>
    <x v="3"/>
    <s v="1 | 1"/>
    <x v="58"/>
    <n v="60011"/>
    <x v="1"/>
  </r>
  <r>
    <x v="1"/>
    <x v="3"/>
    <n v="-2816.1"/>
    <x v="3"/>
    <s v="SODEXO PASS DO BRASIL SERVICOS E COMERCIO S.A."/>
    <x v="2"/>
    <s v="'819669001"/>
    <x v="2928"/>
    <x v="18"/>
    <x v="13"/>
    <x v="2"/>
    <x v="2"/>
    <x v="6"/>
    <x v="3"/>
    <s v="1 | 1"/>
    <x v="8"/>
    <n v="4001"/>
    <x v="1"/>
  </r>
  <r>
    <x v="1"/>
    <x v="3"/>
    <n v="-2814.81"/>
    <x v="44"/>
    <s v="SECRETARIA DA RECEITA FEDERAL DO BRASIL - RFB"/>
    <x v="4"/>
    <s v="'1015576"/>
    <x v="3019"/>
    <x v="0"/>
    <x v="0"/>
    <x v="6"/>
    <x v="6"/>
    <x v="17"/>
    <x v="13"/>
    <s v="1 | 1"/>
    <x v="53"/>
    <n v="2001"/>
    <x v="1"/>
  </r>
  <r>
    <x v="1"/>
    <x v="3"/>
    <n v="-2780"/>
    <x v="72"/>
    <s v="RN2 IMPRESSAO PARA PUBLICIDADE LTDA"/>
    <x v="9"/>
    <s v="'3948"/>
    <x v="695"/>
    <x v="1"/>
    <x v="1"/>
    <x v="1"/>
    <x v="1"/>
    <x v="8"/>
    <x v="6"/>
    <s v="1 | 1"/>
    <x v="84"/>
    <n v="70014"/>
    <x v="1"/>
  </r>
  <r>
    <x v="1"/>
    <x v="3"/>
    <n v="-2760.63"/>
    <x v="21"/>
    <s v="FERIAS "/>
    <x v="3"/>
    <s v="'1015104"/>
    <x v="3020"/>
    <x v="29"/>
    <x v="19"/>
    <x v="1"/>
    <x v="1"/>
    <x v="2"/>
    <x v="2"/>
    <s v="1 | 1"/>
    <x v="27"/>
    <n v="60011"/>
    <x v="1"/>
  </r>
  <r>
    <x v="1"/>
    <x v="3"/>
    <n v="-2760.1"/>
    <x v="27"/>
    <s v="FUNDO DE GARANTIA DO TEMPO DE SERVICO"/>
    <x v="3"/>
    <s v="'1015771"/>
    <x v="3021"/>
    <x v="29"/>
    <x v="19"/>
    <x v="1"/>
    <x v="1"/>
    <x v="16"/>
    <x v="12"/>
    <s v="1 | 1"/>
    <x v="42"/>
    <n v="60011"/>
    <x v="1"/>
  </r>
  <r>
    <x v="1"/>
    <x v="3"/>
    <n v="-2757.7325000000001"/>
    <x v="29"/>
    <s v="LANÇAMENTO MANUAL"/>
    <x v="1"/>
    <m/>
    <x v="560"/>
    <x v="29"/>
    <x v="19"/>
    <x v="1"/>
    <x v="1"/>
    <x v="2"/>
    <x v="2"/>
    <m/>
    <x v="38"/>
    <n v="60014"/>
    <x v="0"/>
  </r>
  <r>
    <x v="1"/>
    <x v="3"/>
    <n v="-2751.51"/>
    <x v="111"/>
    <s v="TRIBUNAL REGIONAL DO TRABALHO DA 1A. REGIAO"/>
    <x v="4"/>
    <s v="'0101027-77.2020.5.01.0032 1403"/>
    <x v="3022"/>
    <x v="9"/>
    <x v="8"/>
    <x v="2"/>
    <x v="2"/>
    <x v="10"/>
    <x v="8"/>
    <s v="1 | 1"/>
    <x v="131"/>
    <n v="8002"/>
    <x v="1"/>
  </r>
  <r>
    <x v="1"/>
    <x v="3"/>
    <n v="-2733.3"/>
    <x v="45"/>
    <s v="PREFEITURA DO RIO DE JANEIRO - IPTU"/>
    <x v="4"/>
    <s v="'1015806"/>
    <x v="3023"/>
    <x v="2"/>
    <x v="2"/>
    <x v="1"/>
    <x v="1"/>
    <x v="15"/>
    <x v="5"/>
    <s v="1 | 1"/>
    <x v="57"/>
    <n v="40041"/>
    <x v="1"/>
  </r>
  <r>
    <x v="1"/>
    <x v="3"/>
    <n v="-2732.08"/>
    <x v="35"/>
    <s v="SECRETARIA DA RECEITA FEDERAL DO BRASIL - RFB"/>
    <x v="4"/>
    <s v="'1016027"/>
    <x v="2813"/>
    <x v="1"/>
    <x v="1"/>
    <x v="1"/>
    <x v="1"/>
    <x v="16"/>
    <x v="12"/>
    <s v="1 | 1"/>
    <x v="47"/>
    <n v="7001"/>
    <x v="1"/>
  </r>
  <r>
    <x v="1"/>
    <x v="3"/>
    <n v="-2715.24"/>
    <x v="2"/>
    <s v="FOLHA DE PAGAMENTO"/>
    <x v="3"/>
    <s v="'1015765"/>
    <x v="2824"/>
    <x v="27"/>
    <x v="19"/>
    <x v="1"/>
    <x v="1"/>
    <x v="2"/>
    <x v="2"/>
    <s v="1 | 1"/>
    <x v="2"/>
    <n v="60021"/>
    <x v="1"/>
  </r>
  <r>
    <x v="1"/>
    <x v="3"/>
    <n v="-2713.24"/>
    <x v="27"/>
    <s v="FUNDO DE GARANTIA DO TEMPO DE SERVICO"/>
    <x v="3"/>
    <s v="'1015783"/>
    <x v="2986"/>
    <x v="4"/>
    <x v="4"/>
    <x v="2"/>
    <x v="2"/>
    <x v="14"/>
    <x v="12"/>
    <s v="1 | 1"/>
    <x v="32"/>
    <n v="40036"/>
    <x v="1"/>
  </r>
  <r>
    <x v="1"/>
    <x v="3"/>
    <n v="-2711.01"/>
    <x v="58"/>
    <s v="SECRETARIA MUNICIPAL DE FAZENDA"/>
    <x v="4"/>
    <s v="'1015237"/>
    <x v="3024"/>
    <x v="0"/>
    <x v="0"/>
    <x v="6"/>
    <x v="6"/>
    <x v="17"/>
    <x v="13"/>
    <s v="1 | 1"/>
    <x v="70"/>
    <n v="2001"/>
    <x v="1"/>
  </r>
  <r>
    <x v="1"/>
    <x v="3"/>
    <n v="-2700"/>
    <x v="11"/>
    <s v="CECILIA DOS SANTOS PEREIRA 11494322765"/>
    <x v="7"/>
    <s v="'50015"/>
    <x v="2276"/>
    <x v="5"/>
    <x v="5"/>
    <x v="2"/>
    <x v="2"/>
    <x v="10"/>
    <x v="8"/>
    <s v="1 | 1"/>
    <x v="13"/>
    <n v="3006"/>
    <x v="1"/>
  </r>
  <r>
    <x v="1"/>
    <x v="3"/>
    <n v="-2699.28"/>
    <x v="3"/>
    <s v="VR BENEFICIOS E SERVICOS DE PROCESSAMENTO S.A"/>
    <x v="2"/>
    <s v="'20230330000902"/>
    <x v="2996"/>
    <x v="29"/>
    <x v="19"/>
    <x v="1"/>
    <x v="1"/>
    <x v="3"/>
    <x v="3"/>
    <s v="1 | 1"/>
    <x v="3"/>
    <n v="60013"/>
    <x v="1"/>
  </r>
  <r>
    <x v="1"/>
    <x v="3"/>
    <n v="-2694.29"/>
    <x v="44"/>
    <s v="SECRETARIA DA RECEITA FEDERAL DO BRASIL - RFB"/>
    <x v="4"/>
    <s v="'1015418"/>
    <x v="3025"/>
    <x v="0"/>
    <x v="0"/>
    <x v="6"/>
    <x v="6"/>
    <x v="17"/>
    <x v="13"/>
    <s v="1 | 1"/>
    <x v="53"/>
    <n v="20011"/>
    <x v="1"/>
  </r>
  <r>
    <x v="1"/>
    <x v="3"/>
    <n v="-2690"/>
    <x v="36"/>
    <s v="ATACADAO PAPELEX LTDA"/>
    <x v="9"/>
    <s v="'2472195"/>
    <x v="793"/>
    <x v="30"/>
    <x v="6"/>
    <x v="2"/>
    <x v="2"/>
    <x v="10"/>
    <x v="8"/>
    <s v="1 | 1"/>
    <x v="43"/>
    <n v="3007"/>
    <x v="1"/>
  </r>
  <r>
    <x v="1"/>
    <x v="3"/>
    <n v="-2690"/>
    <x v="36"/>
    <s v="ATACADAO PAPELEX LTDA"/>
    <x v="9"/>
    <s v="'2478550"/>
    <x v="793"/>
    <x v="30"/>
    <x v="6"/>
    <x v="2"/>
    <x v="2"/>
    <x v="10"/>
    <x v="8"/>
    <s v="1 | 1"/>
    <x v="43"/>
    <n v="3007"/>
    <x v="1"/>
  </r>
  <r>
    <x v="1"/>
    <x v="3"/>
    <n v="-2682"/>
    <x v="3"/>
    <s v="SODEXO PASS DO BRASIL SERVICOS E COMERCIO S.A."/>
    <x v="10"/>
    <s v="'1015509"/>
    <x v="2906"/>
    <x v="11"/>
    <x v="6"/>
    <x v="2"/>
    <x v="2"/>
    <x v="6"/>
    <x v="3"/>
    <s v="1 | 1"/>
    <x v="8"/>
    <n v="8004"/>
    <x v="1"/>
  </r>
  <r>
    <x v="1"/>
    <x v="3"/>
    <n v="-2672.22"/>
    <x v="70"/>
    <s v="COMPANHIA MUNICIPAL DE LIMPEZA URBANA - COMLURB"/>
    <x v="2"/>
    <s v="'15080911000520975"/>
    <x v="3026"/>
    <x v="29"/>
    <x v="19"/>
    <x v="1"/>
    <x v="1"/>
    <x v="1"/>
    <x v="1"/>
    <s v="1 | 1"/>
    <x v="82"/>
    <n v="6001"/>
    <x v="1"/>
  </r>
  <r>
    <x v="1"/>
    <x v="3"/>
    <n v="-2660"/>
    <x v="105"/>
    <s v="LEANDRO ASSIS DA SILVA TEIXEIRA 08335759707"/>
    <x v="9"/>
    <s v="'156"/>
    <x v="2231"/>
    <x v="6"/>
    <x v="1"/>
    <x v="1"/>
    <x v="1"/>
    <x v="8"/>
    <x v="6"/>
    <s v="1 | 1"/>
    <x v="124"/>
    <n v="7003"/>
    <x v="1"/>
  </r>
  <r>
    <x v="1"/>
    <x v="3"/>
    <n v="-2630.78"/>
    <x v="2"/>
    <s v="FOLHA DE PAGAMENTO"/>
    <x v="3"/>
    <s v="'1015761"/>
    <x v="2836"/>
    <x v="21"/>
    <x v="15"/>
    <x v="2"/>
    <x v="2"/>
    <x v="4"/>
    <x v="2"/>
    <s v="1 | 1"/>
    <x v="5"/>
    <n v="3004"/>
    <x v="1"/>
  </r>
  <r>
    <x v="1"/>
    <x v="3"/>
    <n v="-2625.36"/>
    <x v="37"/>
    <s v="DAS"/>
    <x v="4"/>
    <s v="'1015563"/>
    <x v="3027"/>
    <x v="0"/>
    <x v="0"/>
    <x v="6"/>
    <x v="6"/>
    <x v="17"/>
    <x v="13"/>
    <s v="1 | 1"/>
    <x v="44"/>
    <n v="20011"/>
    <x v="1"/>
  </r>
  <r>
    <x v="1"/>
    <x v="3"/>
    <n v="-2600"/>
    <x v="18"/>
    <s v="EKO TRANSPORTES E RECOLHIMENTO DE RESIDUOS LTDA"/>
    <x v="6"/>
    <s v="'1016016"/>
    <x v="3028"/>
    <x v="27"/>
    <x v="19"/>
    <x v="2"/>
    <x v="2"/>
    <x v="10"/>
    <x v="8"/>
    <s v="1 | 1"/>
    <x v="21"/>
    <n v="60021"/>
    <x v="1"/>
  </r>
  <r>
    <x v="1"/>
    <x v="3"/>
    <n v="-2595.6799999999998"/>
    <x v="21"/>
    <s v="FERIAS "/>
    <x v="3"/>
    <s v="'1014897"/>
    <x v="3029"/>
    <x v="29"/>
    <x v="19"/>
    <x v="1"/>
    <x v="1"/>
    <x v="2"/>
    <x v="2"/>
    <s v="1 | 1"/>
    <x v="27"/>
    <n v="60011"/>
    <x v="1"/>
  </r>
  <r>
    <x v="1"/>
    <x v="3"/>
    <n v="-2591.91"/>
    <x v="84"/>
    <s v="SECRETARIA DE ESTADO DE FAZENDA - SEFAZ"/>
    <x v="4"/>
    <s v="'1015078"/>
    <x v="2984"/>
    <x v="25"/>
    <x v="18"/>
    <x v="1"/>
    <x v="1"/>
    <x v="1"/>
    <x v="1"/>
    <s v="1 | 1"/>
    <x v="102"/>
    <n v="30011"/>
    <x v="1"/>
  </r>
  <r>
    <x v="1"/>
    <x v="3"/>
    <n v="-2585.02"/>
    <x v="34"/>
    <s v="UNIMED-RIO COOPERATIVA DE TRABALHO MEDICO DO RIO DE JANEIRO LTDA"/>
    <x v="7"/>
    <s v="'34586703"/>
    <x v="3030"/>
    <x v="27"/>
    <x v="19"/>
    <x v="1"/>
    <x v="1"/>
    <x v="3"/>
    <x v="3"/>
    <s v="1 | 1"/>
    <x v="49"/>
    <n v="60021"/>
    <x v="1"/>
  </r>
  <r>
    <x v="1"/>
    <x v="3"/>
    <n v="-2564.8200000000002"/>
    <x v="44"/>
    <s v="SECRETARIA DA RECEITA FEDERAL DO BRASIL - RFB"/>
    <x v="4"/>
    <s v="'1015635"/>
    <x v="3031"/>
    <x v="0"/>
    <x v="0"/>
    <x v="6"/>
    <x v="6"/>
    <x v="17"/>
    <x v="13"/>
    <s v="1 | 1"/>
    <x v="53"/>
    <n v="20011"/>
    <x v="1"/>
  </r>
  <r>
    <x v="1"/>
    <x v="3"/>
    <n v="-2531.1"/>
    <x v="93"/>
    <s v="SYSTEMTRAC SISTEMAS DE SEGURANCA LTDA"/>
    <x v="7"/>
    <s v="'2404"/>
    <x v="3032"/>
    <x v="29"/>
    <x v="19"/>
    <x v="1"/>
    <x v="1"/>
    <x v="1"/>
    <x v="1"/>
    <s v="1 | 1"/>
    <x v="111"/>
    <n v="6001"/>
    <x v="1"/>
  </r>
  <r>
    <x v="1"/>
    <x v="3"/>
    <n v="-2527.84"/>
    <x v="34"/>
    <s v="UNIMED-RIO COOPERATIVA DE TRABALHO MEDICO DO RIO DE JANEIRO LTDA"/>
    <x v="7"/>
    <s v="'34586705"/>
    <x v="2880"/>
    <x v="23"/>
    <x v="16"/>
    <x v="2"/>
    <x v="2"/>
    <x v="6"/>
    <x v="3"/>
    <s v="1 | 1"/>
    <x v="40"/>
    <n v="1002"/>
    <x v="1"/>
  </r>
  <r>
    <x v="1"/>
    <x v="3"/>
    <n v="-2526.0700000000002"/>
    <x v="34"/>
    <s v="UNIMED-RIO COOPERATIVA DE TRABALHO MEDICO DO RIO DE JANEIRO LTDA"/>
    <x v="7"/>
    <s v="'34586705"/>
    <x v="2880"/>
    <x v="29"/>
    <x v="19"/>
    <x v="1"/>
    <x v="1"/>
    <x v="3"/>
    <x v="3"/>
    <s v="1 | 1"/>
    <x v="49"/>
    <n v="60012"/>
    <x v="1"/>
  </r>
  <r>
    <x v="1"/>
    <x v="3"/>
    <n v="-2500.75"/>
    <x v="78"/>
    <s v="FOLHA DE PAGAMENTO"/>
    <x v="3"/>
    <s v="'1015750"/>
    <x v="3033"/>
    <x v="23"/>
    <x v="16"/>
    <x v="2"/>
    <x v="2"/>
    <x v="4"/>
    <x v="2"/>
    <s v="1 | 1"/>
    <x v="93"/>
    <n v="1002"/>
    <x v="1"/>
  </r>
  <r>
    <x v="1"/>
    <x v="3"/>
    <n v="-2500"/>
    <x v="32"/>
    <s v="LEO LYRA DOS SANTOS 12233890736"/>
    <x v="7"/>
    <s v="'37"/>
    <x v="2291"/>
    <x v="31"/>
    <x v="7"/>
    <x v="2"/>
    <x v="2"/>
    <x v="12"/>
    <x v="10"/>
    <s v="1 | 1"/>
    <x v="37"/>
    <n v="8007"/>
    <x v="1"/>
  </r>
  <r>
    <x v="1"/>
    <x v="3"/>
    <n v="-2458.12"/>
    <x v="37"/>
    <s v="DAS"/>
    <x v="4"/>
    <s v="'1015559"/>
    <x v="3034"/>
    <x v="0"/>
    <x v="0"/>
    <x v="6"/>
    <x v="6"/>
    <x v="17"/>
    <x v="13"/>
    <s v="1 | 1"/>
    <x v="44"/>
    <n v="20011"/>
    <x v="1"/>
  </r>
  <r>
    <x v="1"/>
    <x v="3"/>
    <n v="-2430.19"/>
    <x v="35"/>
    <s v="SECRETARIA DA RECEITA FEDERAL DO BRASIL - RFB"/>
    <x v="4"/>
    <s v="'1016027"/>
    <x v="2813"/>
    <x v="27"/>
    <x v="19"/>
    <x v="1"/>
    <x v="1"/>
    <x v="16"/>
    <x v="12"/>
    <s v="1 | 1"/>
    <x v="47"/>
    <n v="60022"/>
    <x v="1"/>
  </r>
  <r>
    <x v="1"/>
    <x v="3"/>
    <n v="-2410"/>
    <x v="105"/>
    <s v="LEANDRO ASSIS DA SILVA TEIXEIRA 08335759707"/>
    <x v="9"/>
    <s v="'154"/>
    <x v="2231"/>
    <x v="6"/>
    <x v="1"/>
    <x v="1"/>
    <x v="1"/>
    <x v="8"/>
    <x v="6"/>
    <s v="1 | 1"/>
    <x v="124"/>
    <n v="7003"/>
    <x v="1"/>
  </r>
  <r>
    <x v="1"/>
    <x v="3"/>
    <n v="-2403.8000000000002"/>
    <x v="109"/>
    <s v="TORO RECAUCHUTAGEM LTDA"/>
    <x v="7"/>
    <s v="'45284"/>
    <x v="915"/>
    <x v="1"/>
    <x v="1"/>
    <x v="1"/>
    <x v="1"/>
    <x v="1"/>
    <x v="1"/>
    <s v="1 | 3"/>
    <x v="129"/>
    <n v="70011"/>
    <x v="1"/>
  </r>
  <r>
    <x v="1"/>
    <x v="3"/>
    <n v="-2403.8000000000002"/>
    <x v="109"/>
    <s v="TORO RECAUCHUTAGEM LTDA"/>
    <x v="7"/>
    <s v="'45284"/>
    <x v="915"/>
    <x v="1"/>
    <x v="1"/>
    <x v="1"/>
    <x v="1"/>
    <x v="1"/>
    <x v="1"/>
    <s v="2 | 3"/>
    <x v="129"/>
    <n v="70011"/>
    <x v="1"/>
  </r>
  <r>
    <x v="1"/>
    <x v="3"/>
    <n v="-2403.8000000000002"/>
    <x v="109"/>
    <s v="TORO RECAUCHUTAGEM LTDA"/>
    <x v="7"/>
    <s v="'45284"/>
    <x v="915"/>
    <x v="1"/>
    <x v="1"/>
    <x v="1"/>
    <x v="1"/>
    <x v="1"/>
    <x v="1"/>
    <s v="3 | 3"/>
    <x v="129"/>
    <n v="70011"/>
    <x v="1"/>
  </r>
  <r>
    <x v="1"/>
    <x v="3"/>
    <n v="-2400"/>
    <x v="111"/>
    <s v="PROCESSO"/>
    <x v="14"/>
    <s v="'0100879-97.2021.5.01.0075"/>
    <x v="3035"/>
    <x v="9"/>
    <x v="8"/>
    <x v="2"/>
    <x v="2"/>
    <x v="10"/>
    <x v="8"/>
    <s v="1 | 3"/>
    <x v="131"/>
    <n v="8002"/>
    <x v="1"/>
  </r>
  <r>
    <x v="1"/>
    <x v="3"/>
    <n v="-2360"/>
    <x v="32"/>
    <s v="RGIIMOVEIS EIRELI"/>
    <x v="7"/>
    <s v="'323"/>
    <x v="788"/>
    <x v="20"/>
    <x v="2"/>
    <x v="2"/>
    <x v="2"/>
    <x v="12"/>
    <x v="10"/>
    <s v="1 | 1"/>
    <x v="37"/>
    <n v="50016"/>
    <x v="1"/>
  </r>
  <r>
    <x v="1"/>
    <x v="3"/>
    <n v="-2353.3200000000002"/>
    <x v="2"/>
    <s v="FOLHA DE PAGAMENTO"/>
    <x v="3"/>
    <s v="'1015763"/>
    <x v="2868"/>
    <x v="18"/>
    <x v="13"/>
    <x v="2"/>
    <x v="2"/>
    <x v="4"/>
    <x v="2"/>
    <s v="1 | 1"/>
    <x v="5"/>
    <n v="4001"/>
    <x v="1"/>
  </r>
  <r>
    <x v="1"/>
    <x v="3"/>
    <n v="-2350.59"/>
    <x v="2"/>
    <s v="FOLHA DE PAGAMENTO"/>
    <x v="3"/>
    <s v="'1015749"/>
    <x v="2808"/>
    <x v="27"/>
    <x v="19"/>
    <x v="1"/>
    <x v="1"/>
    <x v="2"/>
    <x v="2"/>
    <s v="1 | 1"/>
    <x v="2"/>
    <n v="60023"/>
    <x v="1"/>
  </r>
  <r>
    <x v="1"/>
    <x v="3"/>
    <n v="-2321.7800000000002"/>
    <x v="8"/>
    <s v="IAGO GRILLO DI TOMMASI 09080640719"/>
    <x v="7"/>
    <s v="'51"/>
    <x v="3036"/>
    <x v="4"/>
    <x v="4"/>
    <x v="1"/>
    <x v="1"/>
    <x v="2"/>
    <x v="2"/>
    <s v="1 | 1"/>
    <x v="10"/>
    <n v="4003"/>
    <x v="1"/>
  </r>
  <r>
    <x v="1"/>
    <x v="3"/>
    <n v="-2318.42"/>
    <x v="74"/>
    <s v="COMPANHIA ULTRAGAZ S A"/>
    <x v="9"/>
    <s v="'16769"/>
    <x v="855"/>
    <x v="13"/>
    <x v="2"/>
    <x v="1"/>
    <x v="1"/>
    <x v="8"/>
    <x v="6"/>
    <s v="1 | 1"/>
    <x v="87"/>
    <n v="5003"/>
    <x v="1"/>
  </r>
  <r>
    <x v="1"/>
    <x v="3"/>
    <n v="-2313"/>
    <x v="50"/>
    <s v="TCW MANGUEIRAS E CONEXOES LTDA"/>
    <x v="9"/>
    <s v="'36165"/>
    <x v="3037"/>
    <x v="1"/>
    <x v="1"/>
    <x v="1"/>
    <x v="1"/>
    <x v="1"/>
    <x v="1"/>
    <s v="1 | 1"/>
    <x v="62"/>
    <n v="70011"/>
    <x v="1"/>
  </r>
  <r>
    <x v="1"/>
    <x v="3"/>
    <n v="-2300"/>
    <x v="111"/>
    <s v="PROCESSO"/>
    <x v="14"/>
    <s v="'0100879-97.2021.5.01.0075"/>
    <x v="3035"/>
    <x v="9"/>
    <x v="8"/>
    <x v="2"/>
    <x v="2"/>
    <x v="10"/>
    <x v="8"/>
    <s v="2 | 3"/>
    <x v="131"/>
    <n v="8002"/>
    <x v="1"/>
  </r>
  <r>
    <x v="1"/>
    <x v="3"/>
    <n v="-2300"/>
    <x v="111"/>
    <s v="PROCESSO"/>
    <x v="14"/>
    <s v="'0100879-97.2021.5.01.0075"/>
    <x v="3035"/>
    <x v="9"/>
    <x v="8"/>
    <x v="2"/>
    <x v="2"/>
    <x v="10"/>
    <x v="8"/>
    <s v="3 | 3"/>
    <x v="131"/>
    <n v="8002"/>
    <x v="1"/>
  </r>
  <r>
    <x v="1"/>
    <x v="3"/>
    <n v="-2298.44"/>
    <x v="62"/>
    <s v="FUNDO DE GARANTIA DO TEMPO DE SERVICO"/>
    <x v="3"/>
    <s v="'1015369"/>
    <x v="3038"/>
    <x v="11"/>
    <x v="6"/>
    <x v="2"/>
    <x v="2"/>
    <x v="14"/>
    <x v="12"/>
    <s v="1 | 1"/>
    <x v="89"/>
    <n v="8004"/>
    <x v="1"/>
  </r>
  <r>
    <x v="1"/>
    <x v="3"/>
    <n v="-2297.04"/>
    <x v="43"/>
    <s v="BANCO SANTANDER (BRASIL) S.A."/>
    <x v="6"/>
    <s v="'1015537"/>
    <x v="791"/>
    <x v="0"/>
    <x v="0"/>
    <x v="7"/>
    <x v="7"/>
    <x v="18"/>
    <x v="14"/>
    <s v="1 | 1"/>
    <x v="52"/>
    <n v="20011"/>
    <x v="1"/>
  </r>
  <r>
    <x v="1"/>
    <x v="3"/>
    <n v="-2293.34"/>
    <x v="50"/>
    <s v="NR RETIFICA DE MOTORES EIRELI"/>
    <x v="7"/>
    <s v="'52"/>
    <x v="3039"/>
    <x v="1"/>
    <x v="1"/>
    <x v="1"/>
    <x v="1"/>
    <x v="1"/>
    <x v="1"/>
    <s v="3 | 3"/>
    <x v="62"/>
    <n v="70011"/>
    <x v="1"/>
  </r>
  <r>
    <x v="1"/>
    <x v="3"/>
    <n v="-2293.33"/>
    <x v="50"/>
    <s v="NR RETIFICA DE MOTORES EIRELI"/>
    <x v="7"/>
    <s v="'52"/>
    <x v="3039"/>
    <x v="1"/>
    <x v="1"/>
    <x v="1"/>
    <x v="1"/>
    <x v="1"/>
    <x v="1"/>
    <s v="1 | 3"/>
    <x v="62"/>
    <n v="70011"/>
    <x v="1"/>
  </r>
  <r>
    <x v="1"/>
    <x v="3"/>
    <n v="-2293.33"/>
    <x v="50"/>
    <s v="NR RETIFICA DE MOTORES EIRELI"/>
    <x v="7"/>
    <s v="'52"/>
    <x v="3039"/>
    <x v="1"/>
    <x v="1"/>
    <x v="1"/>
    <x v="1"/>
    <x v="1"/>
    <x v="1"/>
    <s v="2 | 3"/>
    <x v="62"/>
    <n v="70011"/>
    <x v="1"/>
  </r>
  <r>
    <x v="1"/>
    <x v="3"/>
    <n v="-2288.33"/>
    <x v="34"/>
    <s v="UNIMED-RIO COOPERATIVA DE TRABALHO MEDICO DO RIO DE JANEIRO LTDA"/>
    <x v="7"/>
    <s v="'34586703"/>
    <x v="3030"/>
    <x v="3"/>
    <x v="3"/>
    <x v="2"/>
    <x v="2"/>
    <x v="6"/>
    <x v="3"/>
    <s v="1 | 1"/>
    <x v="40"/>
    <n v="40026"/>
    <x v="1"/>
  </r>
  <r>
    <x v="1"/>
    <x v="3"/>
    <n v="-2271.89"/>
    <x v="26"/>
    <s v="G4 EDUCACAO LTDA"/>
    <x v="9"/>
    <s v="'25254223"/>
    <x v="3040"/>
    <x v="5"/>
    <x v="5"/>
    <x v="2"/>
    <x v="2"/>
    <x v="10"/>
    <x v="8"/>
    <s v="1 | 1"/>
    <x v="31"/>
    <n v="3006"/>
    <x v="1"/>
  </r>
  <r>
    <x v="1"/>
    <x v="3"/>
    <n v="-2258.38"/>
    <x v="35"/>
    <s v="SECRETARIA DA RECEITA FEDERAL DO BRASIL - RFB"/>
    <x v="4"/>
    <s v="'1016027"/>
    <x v="2813"/>
    <x v="22"/>
    <x v="0"/>
    <x v="2"/>
    <x v="2"/>
    <x v="14"/>
    <x v="12"/>
    <s v="1 | 1"/>
    <x v="41"/>
    <n v="3002"/>
    <x v="1"/>
  </r>
  <r>
    <x v="1"/>
    <x v="3"/>
    <n v="-2253.61"/>
    <x v="30"/>
    <s v="SECRETARIA DA RECEITA FEDERAL DO BRASIL - RFB"/>
    <x v="4"/>
    <s v="'1015812"/>
    <x v="2914"/>
    <x v="27"/>
    <x v="19"/>
    <x v="1"/>
    <x v="1"/>
    <x v="16"/>
    <x v="12"/>
    <s v="1 | 1"/>
    <x v="90"/>
    <n v="60021"/>
    <x v="1"/>
  </r>
  <r>
    <x v="1"/>
    <x v="3"/>
    <n v="-2250.6408333333334"/>
    <x v="29"/>
    <s v="LANÇAMENTO MANUAL"/>
    <x v="1"/>
    <m/>
    <x v="560"/>
    <x v="29"/>
    <x v="19"/>
    <x v="1"/>
    <x v="1"/>
    <x v="2"/>
    <x v="2"/>
    <m/>
    <x v="38"/>
    <n v="60013"/>
    <x v="0"/>
  </r>
  <r>
    <x v="1"/>
    <x v="3"/>
    <n v="-2238.2399999999998"/>
    <x v="30"/>
    <s v="SECRETARIA DA RECEITA FEDERAL DO BRASIL - RFB"/>
    <x v="4"/>
    <s v="'1015820"/>
    <x v="3041"/>
    <x v="1"/>
    <x v="1"/>
    <x v="1"/>
    <x v="1"/>
    <x v="16"/>
    <x v="12"/>
    <s v="1 | 1"/>
    <x v="90"/>
    <n v="7001"/>
    <x v="1"/>
  </r>
  <r>
    <x v="1"/>
    <x v="3"/>
    <n v="-2237.98"/>
    <x v="91"/>
    <s v="RESCISAO"/>
    <x v="3"/>
    <s v="'1015370"/>
    <x v="3042"/>
    <x v="29"/>
    <x v="19"/>
    <x v="1"/>
    <x v="1"/>
    <x v="2"/>
    <x v="2"/>
    <s v="1 | 1"/>
    <x v="109"/>
    <n v="60011"/>
    <x v="1"/>
  </r>
  <r>
    <x v="1"/>
    <x v="3"/>
    <n v="-2237.5"/>
    <x v="11"/>
    <s v="ATACADAO S.A."/>
    <x v="9"/>
    <s v="'94761"/>
    <x v="3043"/>
    <x v="5"/>
    <x v="5"/>
    <x v="2"/>
    <x v="2"/>
    <x v="10"/>
    <x v="8"/>
    <s v="1 | 1"/>
    <x v="13"/>
    <n v="3006"/>
    <x v="1"/>
  </r>
  <r>
    <x v="1"/>
    <x v="3"/>
    <n v="-2235.37"/>
    <x v="28"/>
    <s v="TIM S A"/>
    <x v="2"/>
    <s v="'4923978682"/>
    <x v="800"/>
    <x v="24"/>
    <x v="17"/>
    <x v="1"/>
    <x v="1"/>
    <x v="8"/>
    <x v="6"/>
    <s v="1 | 1"/>
    <x v="33"/>
    <n v="80061"/>
    <x v="1"/>
  </r>
  <r>
    <x v="1"/>
    <x v="3"/>
    <n v="-2232.94"/>
    <x v="2"/>
    <s v="FOLHA DE PAGAMENTO"/>
    <x v="3"/>
    <s v="'1015763"/>
    <x v="2868"/>
    <x v="6"/>
    <x v="1"/>
    <x v="1"/>
    <x v="1"/>
    <x v="2"/>
    <x v="2"/>
    <s v="1 | 1"/>
    <x v="2"/>
    <n v="7003"/>
    <x v="1"/>
  </r>
  <r>
    <x v="1"/>
    <x v="3"/>
    <n v="-2226"/>
    <x v="74"/>
    <s v="PLAX INDUSTRIA E COMERCIO DE SOLVENTES LTDA"/>
    <x v="9"/>
    <s v="'18450"/>
    <x v="3044"/>
    <x v="13"/>
    <x v="2"/>
    <x v="1"/>
    <x v="1"/>
    <x v="8"/>
    <x v="6"/>
    <s v="1 | 1"/>
    <x v="87"/>
    <n v="5003"/>
    <x v="1"/>
  </r>
  <r>
    <x v="1"/>
    <x v="3"/>
    <n v="-2221.14"/>
    <x v="30"/>
    <s v="SECRETARIA DA RECEITA FEDERAL DO BRASIL - RFB"/>
    <x v="4"/>
    <s v="'1015811"/>
    <x v="3045"/>
    <x v="3"/>
    <x v="3"/>
    <x v="2"/>
    <x v="2"/>
    <x v="14"/>
    <x v="12"/>
    <s v="1 | 1"/>
    <x v="35"/>
    <n v="40026"/>
    <x v="1"/>
  </r>
  <r>
    <x v="1"/>
    <x v="3"/>
    <n v="-2209.39"/>
    <x v="84"/>
    <s v="SECRETARIA DE ESTADO DE FAZENDA - SEFAZ"/>
    <x v="4"/>
    <s v="'1015064"/>
    <x v="3046"/>
    <x v="25"/>
    <x v="18"/>
    <x v="1"/>
    <x v="1"/>
    <x v="1"/>
    <x v="1"/>
    <s v="1 | 1"/>
    <x v="102"/>
    <n v="30011"/>
    <x v="1"/>
  </r>
  <r>
    <x v="1"/>
    <x v="3"/>
    <n v="-2207"/>
    <x v="49"/>
    <s v="UELINTON LUIZ VIANA PEREIRA 09074059759"/>
    <x v="7"/>
    <s v="'136"/>
    <x v="3047"/>
    <x v="11"/>
    <x v="6"/>
    <x v="2"/>
    <x v="2"/>
    <x v="7"/>
    <x v="5"/>
    <s v="1 | 1"/>
    <x v="60"/>
    <n v="8004"/>
    <x v="1"/>
  </r>
  <r>
    <x v="1"/>
    <x v="3"/>
    <n v="-2204.39"/>
    <x v="61"/>
    <s v="R &amp; V COMERCIO DE TINTAS LTDA"/>
    <x v="9"/>
    <s v="'11254"/>
    <x v="3048"/>
    <x v="4"/>
    <x v="4"/>
    <x v="1"/>
    <x v="1"/>
    <x v="8"/>
    <x v="6"/>
    <s v="1 | 1"/>
    <x v="73"/>
    <n v="40031"/>
    <x v="1"/>
  </r>
  <r>
    <x v="1"/>
    <x v="3"/>
    <n v="-2203.54"/>
    <x v="30"/>
    <s v="SECRETARIA DA RECEITA FEDERAL DO BRASIL - RFB"/>
    <x v="4"/>
    <s v="'1015816"/>
    <x v="3049"/>
    <x v="23"/>
    <x v="16"/>
    <x v="2"/>
    <x v="2"/>
    <x v="14"/>
    <x v="12"/>
    <s v="1 | 1"/>
    <x v="35"/>
    <n v="1002"/>
    <x v="1"/>
  </r>
  <r>
    <x v="1"/>
    <x v="3"/>
    <n v="-2200"/>
    <x v="26"/>
    <s v="FLEXA CLOUD BRASIL LTDA"/>
    <x v="7"/>
    <s v="'2403"/>
    <x v="2311"/>
    <x v="24"/>
    <x v="17"/>
    <x v="2"/>
    <x v="2"/>
    <x v="10"/>
    <x v="8"/>
    <s v="1 | 1"/>
    <x v="31"/>
    <n v="8006"/>
    <x v="1"/>
  </r>
  <r>
    <x v="1"/>
    <x v="3"/>
    <n v="-2197.5500000000002"/>
    <x v="2"/>
    <s v="FOLHA DE PAGAMENTO"/>
    <x v="3"/>
    <s v="'1015763"/>
    <x v="2868"/>
    <x v="27"/>
    <x v="19"/>
    <x v="1"/>
    <x v="1"/>
    <x v="2"/>
    <x v="2"/>
    <s v="1 | 1"/>
    <x v="2"/>
    <n v="60021"/>
    <x v="1"/>
  </r>
  <r>
    <x v="1"/>
    <x v="3"/>
    <n v="-2191.92"/>
    <x v="47"/>
    <s v="INSTITUTO NACIONAL DO SEGURO SOCIAL - INSS"/>
    <x v="4"/>
    <s v="'1015583"/>
    <x v="3050"/>
    <x v="0"/>
    <x v="0"/>
    <x v="6"/>
    <x v="6"/>
    <x v="17"/>
    <x v="13"/>
    <s v="1 | 1"/>
    <x v="56"/>
    <n v="20011"/>
    <x v="1"/>
  </r>
  <r>
    <x v="1"/>
    <x v="3"/>
    <n v="-2173.8200000000002"/>
    <x v="62"/>
    <s v="FUNDO DE GARANTIA DO TEMPO DE SERVICO"/>
    <x v="3"/>
    <s v="'1015445"/>
    <x v="3051"/>
    <x v="27"/>
    <x v="19"/>
    <x v="1"/>
    <x v="1"/>
    <x v="16"/>
    <x v="12"/>
    <s v="1 | 1"/>
    <x v="74"/>
    <n v="60021"/>
    <x v="1"/>
  </r>
  <r>
    <x v="1"/>
    <x v="3"/>
    <n v="-2150"/>
    <x v="28"/>
    <s v="TOP NET BRASIL SERVICOS DE TELECOMUNICACOES LTDA"/>
    <x v="7"/>
    <s v="'13466"/>
    <x v="816"/>
    <x v="24"/>
    <x v="17"/>
    <x v="1"/>
    <x v="1"/>
    <x v="8"/>
    <x v="6"/>
    <s v="1 | 1"/>
    <x v="33"/>
    <n v="80061"/>
    <x v="1"/>
  </r>
  <r>
    <x v="1"/>
    <x v="3"/>
    <n v="-2136"/>
    <x v="106"/>
    <s v="IMPERIO DIESEL AUTO-PECAS E COMERCIO"/>
    <x v="9"/>
    <s v="'139216"/>
    <x v="3052"/>
    <x v="1"/>
    <x v="1"/>
    <x v="1"/>
    <x v="1"/>
    <x v="1"/>
    <x v="1"/>
    <s v="1 | 1"/>
    <x v="126"/>
    <n v="7001"/>
    <x v="1"/>
  </r>
  <r>
    <x v="1"/>
    <x v="3"/>
    <n v="-2127"/>
    <x v="85"/>
    <s v="IMPORT VANS COMERCIO DE PECAS AUTOMOTIVAS LTDA"/>
    <x v="9"/>
    <s v="'22187"/>
    <x v="3053"/>
    <x v="1"/>
    <x v="1"/>
    <x v="1"/>
    <x v="1"/>
    <x v="1"/>
    <x v="1"/>
    <s v="1 | 1"/>
    <x v="103"/>
    <n v="70012"/>
    <x v="1"/>
  </r>
  <r>
    <x v="1"/>
    <x v="3"/>
    <n v="-2111.39"/>
    <x v="34"/>
    <s v="UNIMED-RIO COOPERATIVA DE TRABALHO MEDICO DO RIO DE JANEIRO LTDA"/>
    <x v="7"/>
    <s v="'34586707"/>
    <x v="3054"/>
    <x v="29"/>
    <x v="19"/>
    <x v="1"/>
    <x v="1"/>
    <x v="3"/>
    <x v="3"/>
    <s v="1 | 1"/>
    <x v="49"/>
    <n v="60011"/>
    <x v="1"/>
  </r>
  <r>
    <x v="1"/>
    <x v="3"/>
    <n v="-2108.36"/>
    <x v="21"/>
    <s v="FERIAS "/>
    <x v="3"/>
    <s v="'1014899"/>
    <x v="2921"/>
    <x v="13"/>
    <x v="2"/>
    <x v="1"/>
    <x v="1"/>
    <x v="2"/>
    <x v="2"/>
    <s v="1 | 1"/>
    <x v="27"/>
    <n v="5003"/>
    <x v="1"/>
  </r>
  <r>
    <x v="1"/>
    <x v="3"/>
    <n v="-2100"/>
    <x v="50"/>
    <s v="CBS BRAND COMERCIO E AUTOMACAO LTDA"/>
    <x v="9"/>
    <s v="'6865"/>
    <x v="3055"/>
    <x v="1"/>
    <x v="1"/>
    <x v="1"/>
    <x v="1"/>
    <x v="1"/>
    <x v="1"/>
    <s v="1 | 1"/>
    <x v="62"/>
    <n v="70011"/>
    <x v="1"/>
  </r>
  <r>
    <x v="1"/>
    <x v="3"/>
    <n v="-2093.44"/>
    <x v="30"/>
    <s v="SECRETARIA DA RECEITA FEDERAL DO BRASIL - RFB"/>
    <x v="4"/>
    <s v="'1015812"/>
    <x v="2914"/>
    <x v="22"/>
    <x v="0"/>
    <x v="2"/>
    <x v="2"/>
    <x v="14"/>
    <x v="12"/>
    <s v="1 | 1"/>
    <x v="35"/>
    <n v="3002"/>
    <x v="1"/>
  </r>
  <r>
    <x v="1"/>
    <x v="3"/>
    <n v="-2093.34"/>
    <x v="97"/>
    <s v="FOLHA DE PAGAMENTO"/>
    <x v="3"/>
    <s v="'1015768"/>
    <x v="3056"/>
    <x v="33"/>
    <x v="16"/>
    <x v="9"/>
    <x v="9"/>
    <x v="20"/>
    <x v="16"/>
    <s v="1 | 1"/>
    <x v="116"/>
    <n v="9001"/>
    <x v="1"/>
  </r>
  <r>
    <x v="1"/>
    <x v="3"/>
    <n v="-2090"/>
    <x v="35"/>
    <s v="SECRETARIA DA RECEITA FEDERAL DO BRASIL - RFB"/>
    <x v="4"/>
    <s v="'1016027"/>
    <x v="2813"/>
    <x v="19"/>
    <x v="14"/>
    <x v="2"/>
    <x v="2"/>
    <x v="14"/>
    <x v="12"/>
    <s v="1 | 1"/>
    <x v="41"/>
    <n v="3003"/>
    <x v="1"/>
  </r>
  <r>
    <x v="1"/>
    <x v="3"/>
    <n v="-2081.2399999999998"/>
    <x v="34"/>
    <s v="UNIMED-RIO COOPERATIVA DE TRABALHO MEDICO DO RIO DE JANEIRO LTDA"/>
    <x v="7"/>
    <s v="'34586706"/>
    <x v="3057"/>
    <x v="29"/>
    <x v="19"/>
    <x v="1"/>
    <x v="1"/>
    <x v="3"/>
    <x v="3"/>
    <s v="1 | 1"/>
    <x v="49"/>
    <n v="60011"/>
    <x v="1"/>
  </r>
  <r>
    <x v="1"/>
    <x v="3"/>
    <n v="-2075.8200000000002"/>
    <x v="35"/>
    <s v="SECRETARIA DA RECEITA FEDERAL DO BRASIL - RFB"/>
    <x v="4"/>
    <s v="'1016027"/>
    <x v="2813"/>
    <x v="9"/>
    <x v="8"/>
    <x v="2"/>
    <x v="2"/>
    <x v="14"/>
    <x v="12"/>
    <s v="1 | 1"/>
    <x v="41"/>
    <n v="8002"/>
    <x v="1"/>
  </r>
  <r>
    <x v="1"/>
    <x v="3"/>
    <n v="-2073.5500000000002"/>
    <x v="47"/>
    <s v="INSTITUTO NACIONAL DO SEGURO SOCIAL - INSS"/>
    <x v="4"/>
    <s v="'1015625"/>
    <x v="3058"/>
    <x v="0"/>
    <x v="0"/>
    <x v="6"/>
    <x v="6"/>
    <x v="17"/>
    <x v="13"/>
    <s v="1 | 1"/>
    <x v="56"/>
    <n v="20011"/>
    <x v="1"/>
  </r>
  <r>
    <x v="1"/>
    <x v="3"/>
    <n v="-2058.67"/>
    <x v="35"/>
    <s v="SECRETARIA DA RECEITA FEDERAL DO BRASIL - RFB"/>
    <x v="4"/>
    <s v="'1016027"/>
    <x v="2813"/>
    <x v="29"/>
    <x v="19"/>
    <x v="1"/>
    <x v="1"/>
    <x v="16"/>
    <x v="12"/>
    <s v="1 | 1"/>
    <x v="47"/>
    <n v="60013"/>
    <x v="1"/>
  </r>
  <r>
    <x v="1"/>
    <x v="3"/>
    <n v="-2055"/>
    <x v="39"/>
    <s v="RIOPAR PARTICIPACOES S.A."/>
    <x v="2"/>
    <s v="'73463429"/>
    <x v="3059"/>
    <x v="1"/>
    <x v="1"/>
    <x v="1"/>
    <x v="1"/>
    <x v="3"/>
    <x v="3"/>
    <s v="1 | 1"/>
    <x v="58"/>
    <n v="7001"/>
    <x v="1"/>
  </r>
  <r>
    <x v="1"/>
    <x v="3"/>
    <n v="-2042.65"/>
    <x v="27"/>
    <s v="FUNDO DE GARANTIA DO TEMPO DE SERVICO"/>
    <x v="3"/>
    <s v="'1015781"/>
    <x v="2834"/>
    <x v="29"/>
    <x v="19"/>
    <x v="1"/>
    <x v="1"/>
    <x v="16"/>
    <x v="12"/>
    <s v="1 | 1"/>
    <x v="42"/>
    <n v="60014"/>
    <x v="1"/>
  </r>
  <r>
    <x v="1"/>
    <x v="3"/>
    <n v="-2011.82"/>
    <x v="97"/>
    <s v="EKO TRANSPORTES E RECOLHIMENTO DE RESIDUOS LTDA"/>
    <x v="6"/>
    <s v="'1015503"/>
    <x v="3060"/>
    <x v="33"/>
    <x v="16"/>
    <x v="9"/>
    <x v="9"/>
    <x v="20"/>
    <x v="16"/>
    <s v="1 | 1"/>
    <x v="116"/>
    <n v="9001"/>
    <x v="1"/>
  </r>
  <r>
    <x v="1"/>
    <x v="3"/>
    <n v="-2011.5"/>
    <x v="3"/>
    <s v="SODEXO PASS DO BRASIL SERVICOS E COMERCIO S.A."/>
    <x v="2"/>
    <s v="'819669001"/>
    <x v="2928"/>
    <x v="3"/>
    <x v="3"/>
    <x v="2"/>
    <x v="2"/>
    <x v="6"/>
    <x v="3"/>
    <s v="1 | 1"/>
    <x v="8"/>
    <n v="4002"/>
    <x v="1"/>
  </r>
  <r>
    <x v="1"/>
    <x v="3"/>
    <n v="-2000.45"/>
    <x v="17"/>
    <s v="FACEBOOK SERVICOS ONLINE DO BRASIL LTDA."/>
    <x v="2"/>
    <s v="'1016082"/>
    <x v="808"/>
    <x v="10"/>
    <x v="9"/>
    <x v="2"/>
    <x v="2"/>
    <x v="10"/>
    <x v="8"/>
    <s v="1 | 1"/>
    <x v="20"/>
    <n v="8001"/>
    <x v="1"/>
  </r>
  <r>
    <x v="1"/>
    <x v="3"/>
    <n v="-2000"/>
    <x v="3"/>
    <s v="SODEXO PASS DO BRASIL SERVICOS E COMERCIO S.A."/>
    <x v="10"/>
    <s v="'1015507"/>
    <x v="2906"/>
    <x v="1"/>
    <x v="1"/>
    <x v="1"/>
    <x v="1"/>
    <x v="3"/>
    <x v="3"/>
    <s v="1 | 1"/>
    <x v="3"/>
    <n v="7001"/>
    <x v="1"/>
  </r>
  <r>
    <x v="1"/>
    <x v="3"/>
    <n v="-2000"/>
    <x v="119"/>
    <s v="EDESIO S R SANTOS SERVICOS DE TRANSPORTES E ESCRITORIO - EIRELI"/>
    <x v="7"/>
    <s v="'357"/>
    <x v="2840"/>
    <x v="0"/>
    <x v="0"/>
    <x v="12"/>
    <x v="12"/>
    <x v="24"/>
    <x v="20"/>
    <s v="1 | 1"/>
    <x v="141"/>
    <n v="2001"/>
    <x v="1"/>
  </r>
  <r>
    <x v="1"/>
    <x v="3"/>
    <n v="-2000"/>
    <x v="119"/>
    <s v="MDAKEDE INFORMACOES CADASTRAIS LTDA"/>
    <x v="7"/>
    <s v="'715"/>
    <x v="529"/>
    <x v="0"/>
    <x v="0"/>
    <x v="12"/>
    <x v="12"/>
    <x v="24"/>
    <x v="20"/>
    <s v="1 | 1"/>
    <x v="141"/>
    <n v="2001"/>
    <x v="1"/>
  </r>
  <r>
    <x v="1"/>
    <x v="3"/>
    <n v="-2000"/>
    <x v="119"/>
    <s v="PADRAO AMBIENTAL COLETA E TRANSPORTES EIRELI"/>
    <x v="6"/>
    <s v="'1015248"/>
    <x v="574"/>
    <x v="0"/>
    <x v="0"/>
    <x v="12"/>
    <x v="12"/>
    <x v="24"/>
    <x v="20"/>
    <s v="1 | 1"/>
    <x v="141"/>
    <n v="2001"/>
    <x v="1"/>
  </r>
  <r>
    <x v="1"/>
    <x v="3"/>
    <n v="-2000"/>
    <x v="119"/>
    <s v="PADRAO AMBIENTAL COLETA E TRANSPORTES EIRELI"/>
    <x v="6"/>
    <s v="'1015279"/>
    <x v="574"/>
    <x v="0"/>
    <x v="0"/>
    <x v="12"/>
    <x v="12"/>
    <x v="24"/>
    <x v="20"/>
    <s v="1 | 1"/>
    <x v="141"/>
    <n v="2001"/>
    <x v="1"/>
  </r>
  <r>
    <x v="1"/>
    <x v="3"/>
    <n v="-2000"/>
    <x v="111"/>
    <s v="PROCESSO"/>
    <x v="14"/>
    <s v="'0100234-28.2023.5.01.0067"/>
    <x v="3061"/>
    <x v="9"/>
    <x v="8"/>
    <x v="2"/>
    <x v="2"/>
    <x v="10"/>
    <x v="8"/>
    <s v="1 | 4"/>
    <x v="131"/>
    <n v="8002"/>
    <x v="1"/>
  </r>
  <r>
    <x v="1"/>
    <x v="3"/>
    <n v="-2000"/>
    <x v="111"/>
    <s v="PROCESSO"/>
    <x v="14"/>
    <s v="'0100234-28.2023.5.01.0067"/>
    <x v="3061"/>
    <x v="9"/>
    <x v="8"/>
    <x v="2"/>
    <x v="2"/>
    <x v="10"/>
    <x v="8"/>
    <s v="4 | 4"/>
    <x v="131"/>
    <n v="8002"/>
    <x v="1"/>
  </r>
  <r>
    <x v="1"/>
    <x v="3"/>
    <n v="-2000"/>
    <x v="111"/>
    <s v="PROCESSO"/>
    <x v="14"/>
    <s v="'0100234-28.2023.5.01.0067"/>
    <x v="3061"/>
    <x v="9"/>
    <x v="8"/>
    <x v="2"/>
    <x v="2"/>
    <x v="10"/>
    <x v="8"/>
    <s v="2 | 4"/>
    <x v="131"/>
    <n v="8002"/>
    <x v="1"/>
  </r>
  <r>
    <x v="1"/>
    <x v="3"/>
    <n v="-2000"/>
    <x v="111"/>
    <s v="PROCESSO"/>
    <x v="14"/>
    <s v="'0100234-28.2023.5.01.0067"/>
    <x v="3061"/>
    <x v="9"/>
    <x v="8"/>
    <x v="2"/>
    <x v="2"/>
    <x v="10"/>
    <x v="8"/>
    <s v="3 | 4"/>
    <x v="131"/>
    <n v="8002"/>
    <x v="1"/>
  </r>
  <r>
    <x v="1"/>
    <x v="3"/>
    <n v="-2000"/>
    <x v="111"/>
    <s v="PROCESSO"/>
    <x v="14"/>
    <s v="'0100803-38.2022.5.01.0043"/>
    <x v="3062"/>
    <x v="9"/>
    <x v="8"/>
    <x v="2"/>
    <x v="2"/>
    <x v="10"/>
    <x v="8"/>
    <s v="1 | 3"/>
    <x v="131"/>
    <n v="8002"/>
    <x v="1"/>
  </r>
  <r>
    <x v="1"/>
    <x v="3"/>
    <n v="-2000"/>
    <x v="13"/>
    <s v="CENTRO DE APERFEICOAMENTO DA VOZ FALA E ORATORIA LTDA"/>
    <x v="2"/>
    <s v="'12003127"/>
    <x v="1562"/>
    <x v="5"/>
    <x v="5"/>
    <x v="2"/>
    <x v="2"/>
    <x v="6"/>
    <x v="3"/>
    <s v="1 | 1"/>
    <x v="16"/>
    <n v="3006"/>
    <x v="1"/>
  </r>
  <r>
    <x v="1"/>
    <x v="3"/>
    <n v="-2000"/>
    <x v="17"/>
    <s v="GOOGLE BRASIL INTERNET LTDA."/>
    <x v="2"/>
    <s v="'1015928"/>
    <x v="1229"/>
    <x v="10"/>
    <x v="9"/>
    <x v="2"/>
    <x v="2"/>
    <x v="10"/>
    <x v="8"/>
    <s v="1 | 1"/>
    <x v="20"/>
    <n v="8001"/>
    <x v="1"/>
  </r>
  <r>
    <x v="1"/>
    <x v="3"/>
    <n v="-2000"/>
    <x v="17"/>
    <s v="GOOGLE BRASIL INTERNET LTDA."/>
    <x v="2"/>
    <s v="'1015940"/>
    <x v="1229"/>
    <x v="10"/>
    <x v="9"/>
    <x v="2"/>
    <x v="2"/>
    <x v="10"/>
    <x v="8"/>
    <s v="1 | 1"/>
    <x v="20"/>
    <n v="8001"/>
    <x v="1"/>
  </r>
  <r>
    <x v="1"/>
    <x v="3"/>
    <n v="-2000"/>
    <x v="17"/>
    <s v="LS ESPORTES EIRELI"/>
    <x v="7"/>
    <s v="'176"/>
    <x v="3063"/>
    <x v="10"/>
    <x v="9"/>
    <x v="2"/>
    <x v="2"/>
    <x v="10"/>
    <x v="8"/>
    <s v="1 | 1"/>
    <x v="20"/>
    <n v="8001"/>
    <x v="1"/>
  </r>
  <r>
    <x v="1"/>
    <x v="3"/>
    <n v="-2000"/>
    <x v="18"/>
    <s v="EKO TRANSPORTES E RECOLHIMENTO DE RESIDUOS LTDA"/>
    <x v="6"/>
    <s v="'1016015"/>
    <x v="2863"/>
    <x v="29"/>
    <x v="19"/>
    <x v="2"/>
    <x v="2"/>
    <x v="10"/>
    <x v="8"/>
    <s v="1 | 1"/>
    <x v="21"/>
    <n v="60014"/>
    <x v="1"/>
  </r>
  <r>
    <x v="1"/>
    <x v="3"/>
    <n v="-2000"/>
    <x v="100"/>
    <s v="ALELO S.A"/>
    <x v="2"/>
    <s v="'1015339"/>
    <x v="824"/>
    <x v="29"/>
    <x v="19"/>
    <x v="1"/>
    <x v="1"/>
    <x v="1"/>
    <x v="1"/>
    <s v="1 | 1"/>
    <x v="119"/>
    <n v="6001"/>
    <x v="1"/>
  </r>
  <r>
    <x v="1"/>
    <x v="3"/>
    <n v="-2000"/>
    <x v="112"/>
    <s v="BIOCLEAN SERVICOS DE GERENCIAMENTO E TRATAMENTO DE RESIDUOS LTDA"/>
    <x v="7"/>
    <s v="'800"/>
    <x v="2890"/>
    <x v="0"/>
    <x v="0"/>
    <x v="1"/>
    <x v="1"/>
    <x v="21"/>
    <x v="17"/>
    <s v="1 | 2"/>
    <x v="133"/>
    <n v="2001"/>
    <x v="1"/>
  </r>
  <r>
    <x v="1"/>
    <x v="3"/>
    <n v="-1993.6491666666668"/>
    <x v="29"/>
    <s v="LANÇAMENTO MANUAL"/>
    <x v="1"/>
    <m/>
    <x v="560"/>
    <x v="22"/>
    <x v="0"/>
    <x v="2"/>
    <x v="2"/>
    <x v="4"/>
    <x v="2"/>
    <m/>
    <x v="34"/>
    <n v="3002"/>
    <x v="0"/>
  </r>
  <r>
    <x v="1"/>
    <x v="3"/>
    <n v="-1978.46"/>
    <x v="2"/>
    <s v="FOLHA DE PAGAMENTO"/>
    <x v="3"/>
    <s v="'1015749"/>
    <x v="2808"/>
    <x v="5"/>
    <x v="5"/>
    <x v="2"/>
    <x v="2"/>
    <x v="4"/>
    <x v="2"/>
    <s v="1 | 1"/>
    <x v="5"/>
    <n v="3006"/>
    <x v="1"/>
  </r>
  <r>
    <x v="1"/>
    <x v="3"/>
    <n v="-1975"/>
    <x v="19"/>
    <s v="EKO TRANSPORTES E RECOLHIMENTO DE RESIDUOS LTDA"/>
    <x v="6"/>
    <s v="'1015679"/>
    <x v="3064"/>
    <x v="0"/>
    <x v="0"/>
    <x v="2"/>
    <x v="2"/>
    <x v="10"/>
    <x v="8"/>
    <s v="1 | 1"/>
    <x v="22"/>
    <n v="2001"/>
    <x v="1"/>
  </r>
  <r>
    <x v="1"/>
    <x v="3"/>
    <n v="-1964.58"/>
    <x v="44"/>
    <s v="SECRETARIA DA RECEITA FEDERAL DO BRASIL - RFB"/>
    <x v="4"/>
    <s v="'1015574"/>
    <x v="3065"/>
    <x v="0"/>
    <x v="0"/>
    <x v="6"/>
    <x v="6"/>
    <x v="17"/>
    <x v="13"/>
    <s v="1 | 1"/>
    <x v="53"/>
    <n v="2001"/>
    <x v="1"/>
  </r>
  <r>
    <x v="1"/>
    <x v="3"/>
    <n v="-1962.68"/>
    <x v="50"/>
    <s v="AMEC- AMERICA CAMINHOES LTDA"/>
    <x v="9"/>
    <s v="'86853"/>
    <x v="3066"/>
    <x v="1"/>
    <x v="1"/>
    <x v="1"/>
    <x v="1"/>
    <x v="1"/>
    <x v="1"/>
    <s v="3 | 3"/>
    <x v="62"/>
    <n v="70011"/>
    <x v="1"/>
  </r>
  <r>
    <x v="1"/>
    <x v="3"/>
    <n v="-1955.4"/>
    <x v="85"/>
    <s v="MOTOR CITY OFICINA ESPECIALIZADA LTDA"/>
    <x v="7"/>
    <s v="'1878"/>
    <x v="3067"/>
    <x v="1"/>
    <x v="1"/>
    <x v="1"/>
    <x v="1"/>
    <x v="1"/>
    <x v="1"/>
    <s v="1 | 5"/>
    <x v="103"/>
    <n v="70012"/>
    <x v="1"/>
  </r>
  <r>
    <x v="1"/>
    <x v="3"/>
    <n v="-1955.4"/>
    <x v="85"/>
    <s v="MOTOR CITY OFICINA ESPECIALIZADA LTDA"/>
    <x v="7"/>
    <s v="'1878"/>
    <x v="3067"/>
    <x v="1"/>
    <x v="1"/>
    <x v="1"/>
    <x v="1"/>
    <x v="1"/>
    <x v="1"/>
    <s v="2 | 5"/>
    <x v="103"/>
    <n v="70012"/>
    <x v="1"/>
  </r>
  <r>
    <x v="1"/>
    <x v="3"/>
    <n v="-1955.4"/>
    <x v="85"/>
    <s v="MOTOR CITY OFICINA ESPECIALIZADA LTDA"/>
    <x v="7"/>
    <s v="'1878"/>
    <x v="3067"/>
    <x v="1"/>
    <x v="1"/>
    <x v="1"/>
    <x v="1"/>
    <x v="1"/>
    <x v="1"/>
    <s v="3 | 5"/>
    <x v="103"/>
    <n v="70012"/>
    <x v="1"/>
  </r>
  <r>
    <x v="1"/>
    <x v="3"/>
    <n v="-1955.4"/>
    <x v="85"/>
    <s v="MOTOR CITY OFICINA ESPECIALIZADA LTDA"/>
    <x v="7"/>
    <s v="'1878"/>
    <x v="3067"/>
    <x v="1"/>
    <x v="1"/>
    <x v="1"/>
    <x v="1"/>
    <x v="1"/>
    <x v="1"/>
    <s v="4 | 5"/>
    <x v="103"/>
    <n v="70012"/>
    <x v="1"/>
  </r>
  <r>
    <x v="1"/>
    <x v="3"/>
    <n v="-1955.4"/>
    <x v="85"/>
    <s v="MOTOR CITY OFICINA ESPECIALIZADA LTDA"/>
    <x v="7"/>
    <s v="'1878"/>
    <x v="3067"/>
    <x v="1"/>
    <x v="1"/>
    <x v="1"/>
    <x v="1"/>
    <x v="1"/>
    <x v="1"/>
    <s v="5 | 5"/>
    <x v="103"/>
    <n v="70012"/>
    <x v="1"/>
  </r>
  <r>
    <x v="1"/>
    <x v="3"/>
    <n v="-1952.27"/>
    <x v="115"/>
    <s v="SECRETARIA MUNICIPAL DE FAZENDA"/>
    <x v="4"/>
    <s v="'1015720"/>
    <x v="3068"/>
    <x v="0"/>
    <x v="0"/>
    <x v="5"/>
    <x v="5"/>
    <x v="13"/>
    <x v="11"/>
    <s v="1 | 1"/>
    <x v="136"/>
    <n v="2001"/>
    <x v="1"/>
  </r>
  <r>
    <x v="1"/>
    <x v="3"/>
    <n v="-1950"/>
    <x v="50"/>
    <s v="CBS BRAND COMERCIO E AUTOMACAO LTDA"/>
    <x v="9"/>
    <s v="'6903"/>
    <x v="3069"/>
    <x v="1"/>
    <x v="1"/>
    <x v="1"/>
    <x v="1"/>
    <x v="1"/>
    <x v="1"/>
    <s v="1 | 2"/>
    <x v="62"/>
    <n v="70011"/>
    <x v="1"/>
  </r>
  <r>
    <x v="1"/>
    <x v="3"/>
    <n v="-1950"/>
    <x v="50"/>
    <s v="CBS BRAND COMERCIO E AUTOMACAO LTDA"/>
    <x v="9"/>
    <s v="'6903"/>
    <x v="3069"/>
    <x v="1"/>
    <x v="1"/>
    <x v="1"/>
    <x v="1"/>
    <x v="1"/>
    <x v="1"/>
    <s v="2 | 2"/>
    <x v="62"/>
    <n v="70011"/>
    <x v="1"/>
  </r>
  <r>
    <x v="1"/>
    <x v="3"/>
    <n v="-1928.6"/>
    <x v="84"/>
    <s v="SECRETARIA DE ESTADO DE FAZENDA - SEFAZ"/>
    <x v="4"/>
    <s v="'1015077"/>
    <x v="2984"/>
    <x v="25"/>
    <x v="18"/>
    <x v="1"/>
    <x v="1"/>
    <x v="1"/>
    <x v="1"/>
    <s v="1 | 1"/>
    <x v="102"/>
    <n v="30011"/>
    <x v="1"/>
  </r>
  <r>
    <x v="1"/>
    <x v="3"/>
    <n v="-1925.5866666666666"/>
    <x v="84"/>
    <s v="LANÇAMENTO MANUAL"/>
    <x v="1"/>
    <m/>
    <x v="1356"/>
    <x v="25"/>
    <x v="18"/>
    <x v="1"/>
    <x v="1"/>
    <x v="1"/>
    <x v="1"/>
    <m/>
    <x v="102"/>
    <n v="30011"/>
    <x v="0"/>
  </r>
  <r>
    <x v="1"/>
    <x v="3"/>
    <n v="-1920"/>
    <x v="50"/>
    <s v="NR RETIFICA DE MOTORES EIRELI"/>
    <x v="7"/>
    <s v="'53"/>
    <x v="3039"/>
    <x v="1"/>
    <x v="1"/>
    <x v="1"/>
    <x v="1"/>
    <x v="1"/>
    <x v="1"/>
    <s v="1 | 2"/>
    <x v="62"/>
    <n v="70011"/>
    <x v="1"/>
  </r>
  <r>
    <x v="1"/>
    <x v="3"/>
    <n v="-1920"/>
    <x v="50"/>
    <s v="NR RETIFICA DE MOTORES EIRELI"/>
    <x v="7"/>
    <s v="'53"/>
    <x v="3039"/>
    <x v="1"/>
    <x v="1"/>
    <x v="1"/>
    <x v="1"/>
    <x v="1"/>
    <x v="1"/>
    <s v="2 | 2"/>
    <x v="62"/>
    <n v="70011"/>
    <x v="1"/>
  </r>
  <r>
    <x v="1"/>
    <x v="3"/>
    <n v="-1904.96"/>
    <x v="50"/>
    <s v="AMEC- AMERICA CAMINHOES LTDA"/>
    <x v="9"/>
    <s v="'86853"/>
    <x v="3066"/>
    <x v="1"/>
    <x v="1"/>
    <x v="1"/>
    <x v="1"/>
    <x v="1"/>
    <x v="1"/>
    <s v="1 | 3"/>
    <x v="62"/>
    <n v="70011"/>
    <x v="1"/>
  </r>
  <r>
    <x v="1"/>
    <x v="3"/>
    <n v="-1904.96"/>
    <x v="50"/>
    <s v="AMEC- AMERICA CAMINHOES LTDA"/>
    <x v="9"/>
    <s v="'86853"/>
    <x v="3066"/>
    <x v="1"/>
    <x v="1"/>
    <x v="1"/>
    <x v="1"/>
    <x v="1"/>
    <x v="1"/>
    <s v="2 | 3"/>
    <x v="62"/>
    <n v="70011"/>
    <x v="1"/>
  </r>
  <r>
    <x v="1"/>
    <x v="3"/>
    <n v="-1900"/>
    <x v="28"/>
    <s v="ITANET CONECTA LTDA"/>
    <x v="7"/>
    <s v="'593686"/>
    <x v="815"/>
    <x v="24"/>
    <x v="17"/>
    <x v="1"/>
    <x v="1"/>
    <x v="8"/>
    <x v="6"/>
    <s v="1 | 1"/>
    <x v="33"/>
    <n v="80061"/>
    <x v="1"/>
  </r>
  <r>
    <x v="1"/>
    <x v="3"/>
    <n v="-1898.12"/>
    <x v="97"/>
    <s v="JEDAF SERVICOS DE ESCRITORIO E APOIO ADMINISTRATIVO E TRANSPORTE EM GERAL EIRELI"/>
    <x v="7"/>
    <s v="'197"/>
    <x v="3070"/>
    <x v="33"/>
    <x v="16"/>
    <x v="9"/>
    <x v="9"/>
    <x v="20"/>
    <x v="16"/>
    <s v="1 | 1"/>
    <x v="116"/>
    <n v="9001"/>
    <x v="1"/>
  </r>
  <r>
    <x v="1"/>
    <x v="3"/>
    <n v="-1890"/>
    <x v="50"/>
    <s v="FLUHICON COMPONENTES HIDRAULICOS LTDA"/>
    <x v="9"/>
    <s v="'28587"/>
    <x v="1683"/>
    <x v="1"/>
    <x v="1"/>
    <x v="1"/>
    <x v="1"/>
    <x v="1"/>
    <x v="1"/>
    <s v="1 | 1"/>
    <x v="62"/>
    <n v="70011"/>
    <x v="1"/>
  </r>
  <r>
    <x v="1"/>
    <x v="3"/>
    <n v="-1882.96"/>
    <x v="2"/>
    <s v="FOLHA DE PAGAMENTO"/>
    <x v="3"/>
    <s v="'1015765"/>
    <x v="2824"/>
    <x v="16"/>
    <x v="11"/>
    <x v="1"/>
    <x v="1"/>
    <x v="2"/>
    <x v="2"/>
    <s v="1 | 1"/>
    <x v="2"/>
    <n v="7002"/>
    <x v="1"/>
  </r>
  <r>
    <x v="1"/>
    <x v="3"/>
    <n v="-1865.5"/>
    <x v="86"/>
    <s v="PENSAO ALIMENTICIA"/>
    <x v="3"/>
    <s v="'1015792"/>
    <x v="3071"/>
    <x v="27"/>
    <x v="19"/>
    <x v="1"/>
    <x v="1"/>
    <x v="2"/>
    <x v="2"/>
    <s v="1 | 1"/>
    <x v="104"/>
    <n v="60021"/>
    <x v="1"/>
  </r>
  <r>
    <x v="1"/>
    <x v="3"/>
    <n v="-1861.12"/>
    <x v="3"/>
    <s v="SODEXO PASS DO BRASIL SERVICOS E COMERCIO S.A."/>
    <x v="2"/>
    <s v="'819434001"/>
    <x v="2822"/>
    <x v="27"/>
    <x v="19"/>
    <x v="1"/>
    <x v="1"/>
    <x v="3"/>
    <x v="3"/>
    <s v="1 | 1"/>
    <x v="3"/>
    <n v="60023"/>
    <x v="1"/>
  </r>
  <r>
    <x v="1"/>
    <x v="3"/>
    <n v="-1851"/>
    <x v="114"/>
    <s v="GABRIEL DE CARVALHO ALMEIDA "/>
    <x v="5"/>
    <s v="'1016357"/>
    <x v="3072"/>
    <x v="0"/>
    <x v="0"/>
    <x v="10"/>
    <x v="10"/>
    <x v="22"/>
    <x v="18"/>
    <s v="1 | 1"/>
    <x v="135"/>
    <n v="2001"/>
    <x v="1"/>
  </r>
  <r>
    <x v="1"/>
    <x v="3"/>
    <n v="-1844.8"/>
    <x v="35"/>
    <s v="SECRETARIA DA RECEITA FEDERAL DO BRASIL - RFB"/>
    <x v="4"/>
    <s v="'1016027"/>
    <x v="2813"/>
    <x v="21"/>
    <x v="15"/>
    <x v="2"/>
    <x v="2"/>
    <x v="14"/>
    <x v="12"/>
    <s v="1 | 1"/>
    <x v="41"/>
    <n v="3004"/>
    <x v="1"/>
  </r>
  <r>
    <x v="1"/>
    <x v="3"/>
    <n v="-1833.75"/>
    <x v="97"/>
    <s v="FOLHA DE PAGAMENTO"/>
    <x v="3"/>
    <s v="'1015765"/>
    <x v="2824"/>
    <x v="33"/>
    <x v="16"/>
    <x v="9"/>
    <x v="9"/>
    <x v="20"/>
    <x v="16"/>
    <s v="1 | 1"/>
    <x v="116"/>
    <n v="9001"/>
    <x v="1"/>
  </r>
  <r>
    <x v="1"/>
    <x v="3"/>
    <n v="-1825.76"/>
    <x v="62"/>
    <s v="FUNDO DE GARANTIA DO TEMPO DE SERVICO"/>
    <x v="3"/>
    <s v="'1015440"/>
    <x v="2847"/>
    <x v="29"/>
    <x v="19"/>
    <x v="1"/>
    <x v="1"/>
    <x v="16"/>
    <x v="12"/>
    <s v="1 | 1"/>
    <x v="74"/>
    <n v="60011"/>
    <x v="1"/>
  </r>
  <r>
    <x v="1"/>
    <x v="3"/>
    <n v="-1800"/>
    <x v="119"/>
    <s v="SR SANTOS SERVICOS LTDA"/>
    <x v="7"/>
    <s v="'527"/>
    <x v="534"/>
    <x v="0"/>
    <x v="0"/>
    <x v="12"/>
    <x v="12"/>
    <x v="24"/>
    <x v="20"/>
    <s v="1 | 1"/>
    <x v="141"/>
    <n v="2001"/>
    <x v="1"/>
  </r>
  <r>
    <x v="1"/>
    <x v="3"/>
    <n v="-1780"/>
    <x v="19"/>
    <s v="JP SMART VENDING OPERADORA DE MAQUINAS AUTOMATICAS LTDA"/>
    <x v="9"/>
    <s v="'202305041512"/>
    <x v="3073"/>
    <x v="2"/>
    <x v="2"/>
    <x v="2"/>
    <x v="2"/>
    <x v="10"/>
    <x v="8"/>
    <s v="1 | 1"/>
    <x v="22"/>
    <n v="4004"/>
    <x v="1"/>
  </r>
  <r>
    <x v="1"/>
    <x v="3"/>
    <n v="-1780"/>
    <x v="19"/>
    <s v="JP SMART VENDING OPERADORA DE MAQUINAS AUTOMATICAS LTDA"/>
    <x v="9"/>
    <s v="'4061638"/>
    <x v="3074"/>
    <x v="2"/>
    <x v="2"/>
    <x v="2"/>
    <x v="2"/>
    <x v="10"/>
    <x v="8"/>
    <s v="1 | 1"/>
    <x v="22"/>
    <n v="4004"/>
    <x v="1"/>
  </r>
  <r>
    <x v="1"/>
    <x v="3"/>
    <n v="-1776.49"/>
    <x v="62"/>
    <s v="FUNDO DE GARANTIA DO TEMPO DE SERVICO"/>
    <x v="3"/>
    <s v="'1015372"/>
    <x v="3075"/>
    <x v="11"/>
    <x v="6"/>
    <x v="2"/>
    <x v="2"/>
    <x v="14"/>
    <x v="12"/>
    <s v="1 | 1"/>
    <x v="89"/>
    <n v="8004"/>
    <x v="1"/>
  </r>
  <r>
    <x v="1"/>
    <x v="3"/>
    <n v="-1774.44"/>
    <x v="50"/>
    <s v="AUTO MOLAS VIGO COMERCIO DE AUTOPECAS E SERVICOS LTDA"/>
    <x v="9"/>
    <s v="'79576"/>
    <x v="3076"/>
    <x v="1"/>
    <x v="1"/>
    <x v="1"/>
    <x v="1"/>
    <x v="1"/>
    <x v="1"/>
    <s v="1 | 1"/>
    <x v="62"/>
    <n v="70011"/>
    <x v="1"/>
  </r>
  <r>
    <x v="1"/>
    <x v="3"/>
    <n v="-1773.8"/>
    <x v="45"/>
    <s v="PREFEITURA DO RIO DE JANEIRO - IPTU"/>
    <x v="4"/>
    <s v="'1013607"/>
    <x v="1578"/>
    <x v="2"/>
    <x v="2"/>
    <x v="1"/>
    <x v="1"/>
    <x v="15"/>
    <x v="5"/>
    <s v="3 | 10"/>
    <x v="57"/>
    <n v="40041"/>
    <x v="1"/>
  </r>
  <r>
    <x v="1"/>
    <x v="3"/>
    <n v="-1772.09"/>
    <x v="47"/>
    <s v="INSTITUTO NACIONAL DO SEGURO SOCIAL - INSS"/>
    <x v="4"/>
    <s v="'1015624"/>
    <x v="3077"/>
    <x v="0"/>
    <x v="0"/>
    <x v="6"/>
    <x v="6"/>
    <x v="17"/>
    <x v="13"/>
    <s v="1 | 1"/>
    <x v="56"/>
    <n v="20011"/>
    <x v="1"/>
  </r>
  <r>
    <x v="1"/>
    <x v="3"/>
    <n v="-1761.3950000000002"/>
    <x v="29"/>
    <s v="LANÇAMENTO MANUAL"/>
    <x v="1"/>
    <m/>
    <x v="560"/>
    <x v="27"/>
    <x v="19"/>
    <x v="1"/>
    <x v="1"/>
    <x v="2"/>
    <x v="2"/>
    <m/>
    <x v="38"/>
    <n v="60022"/>
    <x v="0"/>
  </r>
  <r>
    <x v="1"/>
    <x v="3"/>
    <n v="-1758.82"/>
    <x v="13"/>
    <s v="SOCIEDADE DE ENSINO SUPERIOR ESTACIO DE SA LTDA"/>
    <x v="2"/>
    <s v="'2023.99.841168-1"/>
    <x v="3078"/>
    <x v="8"/>
    <x v="7"/>
    <x v="2"/>
    <x v="2"/>
    <x v="6"/>
    <x v="3"/>
    <s v="1 | 1"/>
    <x v="16"/>
    <n v="8003"/>
    <x v="1"/>
  </r>
  <r>
    <x v="1"/>
    <x v="3"/>
    <n v="-1734.2"/>
    <x v="75"/>
    <s v="REDUX INDUSTRIA E COMERCIO LTDA"/>
    <x v="9"/>
    <s v="'31438"/>
    <x v="811"/>
    <x v="27"/>
    <x v="19"/>
    <x v="1"/>
    <x v="1"/>
    <x v="1"/>
    <x v="1"/>
    <s v="1 | 1"/>
    <x v="88"/>
    <n v="6002"/>
    <x v="1"/>
  </r>
  <r>
    <x v="1"/>
    <x v="3"/>
    <n v="-1731.59"/>
    <x v="22"/>
    <s v="TRACKSALE INTERNET LTDA"/>
    <x v="7"/>
    <s v="'1711"/>
    <x v="825"/>
    <x v="8"/>
    <x v="7"/>
    <x v="2"/>
    <x v="2"/>
    <x v="10"/>
    <x v="8"/>
    <s v="1 | 1"/>
    <x v="26"/>
    <n v="8003"/>
    <x v="1"/>
  </r>
  <r>
    <x v="1"/>
    <x v="3"/>
    <n v="-1725.36"/>
    <x v="86"/>
    <s v="PENSAO ALIMENTICIA"/>
    <x v="3"/>
    <s v="'1015521"/>
    <x v="3079"/>
    <x v="29"/>
    <x v="19"/>
    <x v="1"/>
    <x v="1"/>
    <x v="2"/>
    <x v="2"/>
    <s v="1 | 1"/>
    <x v="104"/>
    <n v="60012"/>
    <x v="1"/>
  </r>
  <r>
    <x v="1"/>
    <x v="3"/>
    <n v="-1724.0741666666665"/>
    <x v="29"/>
    <s v="LANÇAMENTO MANUAL"/>
    <x v="1"/>
    <m/>
    <x v="560"/>
    <x v="18"/>
    <x v="13"/>
    <x v="2"/>
    <x v="2"/>
    <x v="4"/>
    <x v="2"/>
    <m/>
    <x v="34"/>
    <n v="4001"/>
    <x v="0"/>
  </r>
  <r>
    <x v="1"/>
    <x v="3"/>
    <n v="-1719.52"/>
    <x v="97"/>
    <s v="FOLHA DE PAGAMENTO"/>
    <x v="3"/>
    <s v="'1015768"/>
    <x v="3056"/>
    <x v="33"/>
    <x v="16"/>
    <x v="9"/>
    <x v="9"/>
    <x v="20"/>
    <x v="16"/>
    <s v="2 | 1"/>
    <x v="116"/>
    <n v="9001"/>
    <x v="1"/>
  </r>
  <r>
    <x v="1"/>
    <x v="3"/>
    <n v="-1712.89"/>
    <x v="21"/>
    <s v="FERIAS "/>
    <x v="3"/>
    <s v="'1015475"/>
    <x v="3080"/>
    <x v="6"/>
    <x v="1"/>
    <x v="1"/>
    <x v="1"/>
    <x v="2"/>
    <x v="2"/>
    <s v="1 | 1"/>
    <x v="27"/>
    <n v="7003"/>
    <x v="1"/>
  </r>
  <r>
    <x v="1"/>
    <x v="3"/>
    <n v="-1711.84"/>
    <x v="35"/>
    <s v="SECRETARIA DA RECEITA FEDERAL DO BRASIL - RFB"/>
    <x v="4"/>
    <s v="'1015916"/>
    <x v="2941"/>
    <x v="6"/>
    <x v="1"/>
    <x v="1"/>
    <x v="1"/>
    <x v="16"/>
    <x v="12"/>
    <s v="1 | 1"/>
    <x v="47"/>
    <n v="7003"/>
    <x v="1"/>
  </r>
  <r>
    <x v="1"/>
    <x v="3"/>
    <n v="-1710.54"/>
    <x v="50"/>
    <s v="DANIEL DA PRIMAVERA DIESEL LTDA"/>
    <x v="9"/>
    <s v="'6747"/>
    <x v="3081"/>
    <x v="1"/>
    <x v="1"/>
    <x v="1"/>
    <x v="1"/>
    <x v="1"/>
    <x v="1"/>
    <s v="1 | 1"/>
    <x v="62"/>
    <n v="70011"/>
    <x v="1"/>
  </r>
  <r>
    <x v="1"/>
    <x v="3"/>
    <n v="-1701.61"/>
    <x v="8"/>
    <s v="COMISSÃƒO"/>
    <x v="6"/>
    <s v="'1016014"/>
    <x v="2862"/>
    <x v="3"/>
    <x v="3"/>
    <x v="1"/>
    <x v="1"/>
    <x v="2"/>
    <x v="2"/>
    <s v="1 | 1"/>
    <x v="10"/>
    <n v="4002"/>
    <x v="1"/>
  </r>
  <r>
    <x v="1"/>
    <x v="3"/>
    <n v="-1691.5"/>
    <x v="91"/>
    <s v="RESCISAO"/>
    <x v="3"/>
    <s v="'1015365"/>
    <x v="3082"/>
    <x v="29"/>
    <x v="19"/>
    <x v="1"/>
    <x v="1"/>
    <x v="2"/>
    <x v="2"/>
    <s v="1 | 1"/>
    <x v="109"/>
    <n v="60011"/>
    <x v="1"/>
  </r>
  <r>
    <x v="1"/>
    <x v="3"/>
    <n v="-1690"/>
    <x v="50"/>
    <s v="CARDAN DUQUE 2000 RECUPERADORA LTDA"/>
    <x v="7"/>
    <s v="'9313"/>
    <x v="3083"/>
    <x v="1"/>
    <x v="1"/>
    <x v="1"/>
    <x v="1"/>
    <x v="1"/>
    <x v="1"/>
    <s v="1 | 1"/>
    <x v="62"/>
    <n v="70011"/>
    <x v="1"/>
  </r>
  <r>
    <x v="1"/>
    <x v="3"/>
    <n v="-1689.6"/>
    <x v="47"/>
    <s v="INSTITUTO NACIONAL DO SEGURO SOCIAL - INSS"/>
    <x v="4"/>
    <s v="'1015626"/>
    <x v="3084"/>
    <x v="0"/>
    <x v="0"/>
    <x v="6"/>
    <x v="6"/>
    <x v="17"/>
    <x v="13"/>
    <s v="1 | 1"/>
    <x v="56"/>
    <n v="20011"/>
    <x v="1"/>
  </r>
  <r>
    <x v="1"/>
    <x v="3"/>
    <n v="-1676.52"/>
    <x v="26"/>
    <s v="TRIMBLE BRASIL SOLUCOES LTDA"/>
    <x v="9"/>
    <s v="'11558"/>
    <x v="2337"/>
    <x v="27"/>
    <x v="19"/>
    <x v="2"/>
    <x v="2"/>
    <x v="10"/>
    <x v="8"/>
    <s v="1 | 1"/>
    <x v="31"/>
    <n v="6002"/>
    <x v="1"/>
  </r>
  <r>
    <x v="1"/>
    <x v="3"/>
    <n v="-1675.8"/>
    <x v="39"/>
    <s v="RIOPAR PARTICIPACOES S.A."/>
    <x v="2"/>
    <s v="'73541954"/>
    <x v="3085"/>
    <x v="29"/>
    <x v="19"/>
    <x v="1"/>
    <x v="1"/>
    <x v="3"/>
    <x v="3"/>
    <s v="1 | 1"/>
    <x v="58"/>
    <n v="60011"/>
    <x v="1"/>
  </r>
  <r>
    <x v="1"/>
    <x v="3"/>
    <n v="-1650.31"/>
    <x v="84"/>
    <s v="SECRETARIA DE ESTADO DE FAZENDA - SEFAZ"/>
    <x v="4"/>
    <s v="'1015297"/>
    <x v="2984"/>
    <x v="25"/>
    <x v="18"/>
    <x v="1"/>
    <x v="1"/>
    <x v="1"/>
    <x v="1"/>
    <s v="1 | 1"/>
    <x v="102"/>
    <n v="30011"/>
    <x v="1"/>
  </r>
  <r>
    <x v="1"/>
    <x v="3"/>
    <n v="-1645.11"/>
    <x v="37"/>
    <s v="DAS"/>
    <x v="4"/>
    <s v="'1015558"/>
    <x v="3086"/>
    <x v="0"/>
    <x v="0"/>
    <x v="6"/>
    <x v="6"/>
    <x v="17"/>
    <x v="13"/>
    <s v="1 | 1"/>
    <x v="44"/>
    <n v="20011"/>
    <x v="1"/>
  </r>
  <r>
    <x v="1"/>
    <x v="3"/>
    <n v="-1638.29"/>
    <x v="27"/>
    <s v="FUNDO DE GARANTIA DO TEMPO DE SERVICO"/>
    <x v="3"/>
    <s v="'1015784"/>
    <x v="3087"/>
    <x v="29"/>
    <x v="19"/>
    <x v="1"/>
    <x v="1"/>
    <x v="16"/>
    <x v="12"/>
    <s v="1 | 1"/>
    <x v="42"/>
    <n v="60011"/>
    <x v="1"/>
  </r>
  <r>
    <x v="1"/>
    <x v="3"/>
    <n v="-1630"/>
    <x v="50"/>
    <s v="ECOBRASIL - COMERCIO DE BATERIAS E EQUIPAMENTOS LTDA"/>
    <x v="9"/>
    <s v="'25018"/>
    <x v="3088"/>
    <x v="1"/>
    <x v="1"/>
    <x v="1"/>
    <x v="1"/>
    <x v="1"/>
    <x v="1"/>
    <s v="1 | 1"/>
    <x v="62"/>
    <n v="70011"/>
    <x v="1"/>
  </r>
  <r>
    <x v="1"/>
    <x v="3"/>
    <n v="-1627.84"/>
    <x v="2"/>
    <s v="FOLHA DE PAGAMENTO"/>
    <x v="3"/>
    <s v="'1015763"/>
    <x v="2868"/>
    <x v="29"/>
    <x v="19"/>
    <x v="1"/>
    <x v="1"/>
    <x v="2"/>
    <x v="2"/>
    <s v="1 | 1"/>
    <x v="2"/>
    <n v="60012"/>
    <x v="1"/>
  </r>
  <r>
    <x v="1"/>
    <x v="3"/>
    <n v="-1609.2"/>
    <x v="3"/>
    <s v="SODEXO PASS DO BRASIL SERVICOS E COMERCIO S.A."/>
    <x v="2"/>
    <s v="'819669001"/>
    <x v="2928"/>
    <x v="4"/>
    <x v="4"/>
    <x v="2"/>
    <x v="2"/>
    <x v="6"/>
    <x v="3"/>
    <s v="1 | 1"/>
    <x v="8"/>
    <n v="4003"/>
    <x v="1"/>
  </r>
  <r>
    <x v="1"/>
    <x v="3"/>
    <n v="-1600"/>
    <x v="7"/>
    <s v="JOSE EDUARDO DIAS ALMEIDA"/>
    <x v="8"/>
    <s v="'1012942"/>
    <x v="838"/>
    <x v="2"/>
    <x v="2"/>
    <x v="2"/>
    <x v="2"/>
    <x v="7"/>
    <x v="5"/>
    <s v="1 | 1"/>
    <x v="9"/>
    <n v="4004"/>
    <x v="1"/>
  </r>
  <r>
    <x v="1"/>
    <x v="3"/>
    <n v="-1592.93"/>
    <x v="37"/>
    <s v="DAS"/>
    <x v="4"/>
    <s v="'1015604"/>
    <x v="3089"/>
    <x v="0"/>
    <x v="0"/>
    <x v="6"/>
    <x v="6"/>
    <x v="17"/>
    <x v="13"/>
    <s v="1 | 1"/>
    <x v="44"/>
    <n v="20011"/>
    <x v="1"/>
  </r>
  <r>
    <x v="1"/>
    <x v="3"/>
    <n v="-1592"/>
    <x v="18"/>
    <s v="EKO TRANSPORTES E RECOLHIMENTO DE RESIDUOS LTDA"/>
    <x v="6"/>
    <s v="'1015926"/>
    <x v="3090"/>
    <x v="18"/>
    <x v="13"/>
    <x v="2"/>
    <x v="2"/>
    <x v="10"/>
    <x v="8"/>
    <s v="1 | 1"/>
    <x v="21"/>
    <n v="4001"/>
    <x v="1"/>
  </r>
  <r>
    <x v="1"/>
    <x v="3"/>
    <n v="-1587.73"/>
    <x v="65"/>
    <s v="AUTO POSTO MEU CEARA LTDA"/>
    <x v="2"/>
    <s v="'9706"/>
    <x v="3091"/>
    <x v="27"/>
    <x v="19"/>
    <x v="1"/>
    <x v="1"/>
    <x v="1"/>
    <x v="1"/>
    <s v="1 | 1"/>
    <x v="77"/>
    <n v="60022"/>
    <x v="1"/>
  </r>
  <r>
    <x v="1"/>
    <x v="3"/>
    <n v="-1580"/>
    <x v="19"/>
    <s v="SUPRA SERVICOS TECNICOS LTDA"/>
    <x v="7"/>
    <s v="'3729"/>
    <x v="3092"/>
    <x v="24"/>
    <x v="17"/>
    <x v="2"/>
    <x v="2"/>
    <x v="10"/>
    <x v="8"/>
    <s v="1 | 1"/>
    <x v="22"/>
    <n v="80061"/>
    <x v="1"/>
  </r>
  <r>
    <x v="1"/>
    <x v="3"/>
    <n v="-1578.45"/>
    <x v="39"/>
    <s v="RIOPAR PARTICIPACOES S.A."/>
    <x v="2"/>
    <s v="'73463505"/>
    <x v="3093"/>
    <x v="29"/>
    <x v="19"/>
    <x v="1"/>
    <x v="1"/>
    <x v="3"/>
    <x v="3"/>
    <s v="1 | 1"/>
    <x v="58"/>
    <n v="60011"/>
    <x v="1"/>
  </r>
  <r>
    <x v="1"/>
    <x v="3"/>
    <n v="-1572.71"/>
    <x v="44"/>
    <s v="SECRETARIA DA RECEITA FEDERAL DO BRASIL - RFB"/>
    <x v="4"/>
    <s v="'1015607"/>
    <x v="3094"/>
    <x v="0"/>
    <x v="0"/>
    <x v="6"/>
    <x v="6"/>
    <x v="17"/>
    <x v="13"/>
    <s v="1 | 1"/>
    <x v="53"/>
    <n v="20011"/>
    <x v="1"/>
  </r>
  <r>
    <x v="1"/>
    <x v="3"/>
    <n v="-1570"/>
    <x v="105"/>
    <s v="LEANDRO ASSIS DA SILVA TEIXEIRA 08335759707"/>
    <x v="9"/>
    <s v="'164"/>
    <x v="3095"/>
    <x v="6"/>
    <x v="1"/>
    <x v="1"/>
    <x v="1"/>
    <x v="8"/>
    <x v="6"/>
    <s v="1 | 1"/>
    <x v="124"/>
    <n v="7003"/>
    <x v="1"/>
  </r>
  <r>
    <x v="1"/>
    <x v="3"/>
    <n v="-1565"/>
    <x v="22"/>
    <s v="ELOVERDE SISTEMAS LTDA"/>
    <x v="7"/>
    <s v="'1365"/>
    <x v="839"/>
    <x v="15"/>
    <x v="12"/>
    <x v="2"/>
    <x v="2"/>
    <x v="10"/>
    <x v="8"/>
    <s v="1 | 1"/>
    <x v="26"/>
    <n v="5002"/>
    <x v="1"/>
  </r>
  <r>
    <x v="1"/>
    <x v="3"/>
    <n v="-1543.69"/>
    <x v="27"/>
    <s v="FUNDO DE GARANTIA DO TEMPO DE SERVICO"/>
    <x v="3"/>
    <s v="'1015782"/>
    <x v="2964"/>
    <x v="6"/>
    <x v="1"/>
    <x v="1"/>
    <x v="1"/>
    <x v="16"/>
    <x v="12"/>
    <s v="1 | 1"/>
    <x v="42"/>
    <n v="7003"/>
    <x v="1"/>
  </r>
  <r>
    <x v="1"/>
    <x v="3"/>
    <n v="-1540.65"/>
    <x v="44"/>
    <s v="SECRETARIA DA RECEITA FEDERAL DO BRASIL - RFB"/>
    <x v="4"/>
    <s v="'1015638"/>
    <x v="3096"/>
    <x v="0"/>
    <x v="0"/>
    <x v="6"/>
    <x v="6"/>
    <x v="17"/>
    <x v="13"/>
    <s v="1 | 1"/>
    <x v="53"/>
    <n v="20011"/>
    <x v="1"/>
  </r>
  <r>
    <x v="1"/>
    <x v="3"/>
    <n v="-1540"/>
    <x v="50"/>
    <s v="IMPERIO DIESEL AUTO-PECAS E COMERCIO"/>
    <x v="9"/>
    <s v="'139563"/>
    <x v="3097"/>
    <x v="1"/>
    <x v="1"/>
    <x v="1"/>
    <x v="1"/>
    <x v="1"/>
    <x v="1"/>
    <s v="1 | 1"/>
    <x v="62"/>
    <n v="70011"/>
    <x v="1"/>
  </r>
  <r>
    <x v="1"/>
    <x v="3"/>
    <n v="-1534.83"/>
    <x v="62"/>
    <s v="FUNDO DE GARANTIA DO TEMPO DE SERVICO"/>
    <x v="3"/>
    <s v="'1015452"/>
    <x v="3098"/>
    <x v="16"/>
    <x v="11"/>
    <x v="1"/>
    <x v="1"/>
    <x v="16"/>
    <x v="12"/>
    <s v="1 | 1"/>
    <x v="74"/>
    <n v="7002"/>
    <x v="1"/>
  </r>
  <r>
    <x v="1"/>
    <x v="3"/>
    <n v="-1500"/>
    <x v="120"/>
    <s v="UNITRANSERVICE CONSOLIDATION EIRELI"/>
    <x v="2"/>
    <s v="'11115"/>
    <x v="3099"/>
    <x v="3"/>
    <x v="3"/>
    <x v="1"/>
    <x v="1"/>
    <x v="8"/>
    <x v="6"/>
    <s v="1 | 1"/>
    <x v="142"/>
    <n v="4002"/>
    <x v="1"/>
  </r>
  <r>
    <x v="1"/>
    <x v="3"/>
    <n v="-1500"/>
    <x v="120"/>
    <s v="UNITRANSERVICE CONSOLIDATION EIRELI"/>
    <x v="2"/>
    <s v="'11116"/>
    <x v="3100"/>
    <x v="3"/>
    <x v="3"/>
    <x v="1"/>
    <x v="1"/>
    <x v="8"/>
    <x v="6"/>
    <s v="1 | 1"/>
    <x v="142"/>
    <n v="4002"/>
    <x v="1"/>
  </r>
  <r>
    <x v="1"/>
    <x v="3"/>
    <n v="-1500"/>
    <x v="100"/>
    <s v="ALELO S.A"/>
    <x v="2"/>
    <s v="'1015441"/>
    <x v="824"/>
    <x v="29"/>
    <x v="19"/>
    <x v="1"/>
    <x v="1"/>
    <x v="1"/>
    <x v="1"/>
    <s v="1 | 1"/>
    <x v="119"/>
    <n v="6001"/>
    <x v="1"/>
  </r>
  <r>
    <x v="1"/>
    <x v="3"/>
    <n v="-1500"/>
    <x v="100"/>
    <s v="ALELO S.A"/>
    <x v="2"/>
    <s v="'1016072"/>
    <x v="824"/>
    <x v="29"/>
    <x v="19"/>
    <x v="1"/>
    <x v="1"/>
    <x v="1"/>
    <x v="1"/>
    <s v="1 | 1"/>
    <x v="119"/>
    <n v="6001"/>
    <x v="1"/>
  </r>
  <r>
    <x v="1"/>
    <x v="3"/>
    <n v="-1500"/>
    <x v="100"/>
    <s v="ALELO S.A"/>
    <x v="2"/>
    <s v="'1016079"/>
    <x v="824"/>
    <x v="29"/>
    <x v="19"/>
    <x v="1"/>
    <x v="1"/>
    <x v="1"/>
    <x v="1"/>
    <s v="1 | 1"/>
    <x v="119"/>
    <n v="6001"/>
    <x v="1"/>
  </r>
  <r>
    <x v="1"/>
    <x v="3"/>
    <n v="-1500"/>
    <x v="100"/>
    <s v="ALELO S.A"/>
    <x v="2"/>
    <s v="'1016081"/>
    <x v="824"/>
    <x v="29"/>
    <x v="19"/>
    <x v="1"/>
    <x v="1"/>
    <x v="1"/>
    <x v="1"/>
    <s v="1 | 1"/>
    <x v="119"/>
    <n v="6001"/>
    <x v="1"/>
  </r>
  <r>
    <x v="1"/>
    <x v="3"/>
    <n v="-1500"/>
    <x v="71"/>
    <s v="CINTIA MARISE FRANSOSI DOTI 15354982855"/>
    <x v="7"/>
    <s v="'37"/>
    <x v="3101"/>
    <x v="10"/>
    <x v="9"/>
    <x v="2"/>
    <x v="2"/>
    <x v="4"/>
    <x v="2"/>
    <s v="1 | 1"/>
    <x v="83"/>
    <n v="8001"/>
    <x v="1"/>
  </r>
  <r>
    <x v="1"/>
    <x v="3"/>
    <n v="-1490.17"/>
    <x v="2"/>
    <s v="FOLHA DE PAGAMENTO"/>
    <x v="3"/>
    <s v="'1015749"/>
    <x v="2808"/>
    <x v="15"/>
    <x v="12"/>
    <x v="2"/>
    <x v="2"/>
    <x v="4"/>
    <x v="2"/>
    <s v="1 | 1"/>
    <x v="5"/>
    <n v="5002"/>
    <x v="1"/>
  </r>
  <r>
    <x v="1"/>
    <x v="3"/>
    <n v="-1486.95"/>
    <x v="57"/>
    <s v="A. OLIVEIRA BRANDAO COMERCIO DE EQUIPAMENTOS DE PROTECAO E FERRAGENS"/>
    <x v="9"/>
    <s v="'8245"/>
    <x v="3102"/>
    <x v="14"/>
    <x v="11"/>
    <x v="1"/>
    <x v="1"/>
    <x v="8"/>
    <x v="6"/>
    <s v="1 | 3"/>
    <x v="69"/>
    <n v="5005"/>
    <x v="1"/>
  </r>
  <r>
    <x v="1"/>
    <x v="3"/>
    <n v="-1486.95"/>
    <x v="57"/>
    <s v="A. OLIVEIRA BRANDAO COMERCIO DE EQUIPAMENTOS DE PROTECAO E FERRAGENS"/>
    <x v="9"/>
    <s v="'8245"/>
    <x v="3102"/>
    <x v="14"/>
    <x v="11"/>
    <x v="1"/>
    <x v="1"/>
    <x v="8"/>
    <x v="6"/>
    <s v="2 | 3"/>
    <x v="69"/>
    <n v="5005"/>
    <x v="1"/>
  </r>
  <r>
    <x v="1"/>
    <x v="3"/>
    <n v="-1486.95"/>
    <x v="57"/>
    <s v="A. OLIVEIRA BRANDAO COMERCIO DE EQUIPAMENTOS DE PROTECAO E FERRAGENS"/>
    <x v="9"/>
    <s v="'8245"/>
    <x v="3102"/>
    <x v="14"/>
    <x v="11"/>
    <x v="1"/>
    <x v="1"/>
    <x v="8"/>
    <x v="6"/>
    <s v="3 | 3"/>
    <x v="69"/>
    <n v="5005"/>
    <x v="1"/>
  </r>
  <r>
    <x v="1"/>
    <x v="3"/>
    <n v="-1483.23"/>
    <x v="17"/>
    <s v="FACEBOOK SERVICOS ONLINE DO BRASIL LTDA."/>
    <x v="2"/>
    <s v="'1016077"/>
    <x v="808"/>
    <x v="10"/>
    <x v="9"/>
    <x v="2"/>
    <x v="2"/>
    <x v="10"/>
    <x v="8"/>
    <s v="1 | 1"/>
    <x v="20"/>
    <n v="8001"/>
    <x v="1"/>
  </r>
  <r>
    <x v="1"/>
    <x v="3"/>
    <n v="-1481.55"/>
    <x v="35"/>
    <s v="SECRETARIA DA RECEITA FEDERAL DO BRASIL - RFB"/>
    <x v="4"/>
    <s v="'1015917"/>
    <x v="2975"/>
    <x v="18"/>
    <x v="13"/>
    <x v="2"/>
    <x v="2"/>
    <x v="14"/>
    <x v="12"/>
    <s v="1 | 1"/>
    <x v="41"/>
    <n v="4001"/>
    <x v="1"/>
  </r>
  <r>
    <x v="1"/>
    <x v="3"/>
    <n v="-1468"/>
    <x v="19"/>
    <s v="EKO TRANSPORTES E RECOLHIMENTO DE RESIDUOS LTDA"/>
    <x v="6"/>
    <s v="'1015292"/>
    <x v="3103"/>
    <x v="0"/>
    <x v="0"/>
    <x v="2"/>
    <x v="2"/>
    <x v="10"/>
    <x v="8"/>
    <s v="1 | 1"/>
    <x v="22"/>
    <n v="2001"/>
    <x v="1"/>
  </r>
  <r>
    <x v="1"/>
    <x v="3"/>
    <n v="-1468"/>
    <x v="19"/>
    <s v="EKO TRANSPORTES E RECOLHIMENTO DE RESIDUOS LTDA"/>
    <x v="6"/>
    <s v="'1015572"/>
    <x v="3104"/>
    <x v="0"/>
    <x v="0"/>
    <x v="2"/>
    <x v="2"/>
    <x v="10"/>
    <x v="8"/>
    <s v="1 | 1"/>
    <x v="22"/>
    <n v="2001"/>
    <x v="1"/>
  </r>
  <r>
    <x v="1"/>
    <x v="3"/>
    <n v="-1466.3"/>
    <x v="62"/>
    <s v="FUNDO DE GARANTIA DO TEMPO DE SERVICO"/>
    <x v="3"/>
    <s v="'1015456"/>
    <x v="3105"/>
    <x v="29"/>
    <x v="19"/>
    <x v="1"/>
    <x v="1"/>
    <x v="16"/>
    <x v="12"/>
    <s v="1 | 1"/>
    <x v="74"/>
    <n v="60011"/>
    <x v="1"/>
  </r>
  <r>
    <x v="1"/>
    <x v="3"/>
    <n v="-1445.46"/>
    <x v="124"/>
    <s v="ITAU UNIBANCO S.A."/>
    <x v="8"/>
    <s v="'1016111"/>
    <x v="3106"/>
    <x v="0"/>
    <x v="0"/>
    <x v="2"/>
    <x v="2"/>
    <x v="5"/>
    <x v="4"/>
    <s v="1 | 1"/>
    <x v="146"/>
    <n v="20011"/>
    <x v="1"/>
  </r>
  <r>
    <x v="1"/>
    <x v="3"/>
    <n v="-1439.14"/>
    <x v="2"/>
    <s v="FOLHA DE PAGAMENTO"/>
    <x v="3"/>
    <s v="'1015761"/>
    <x v="2836"/>
    <x v="15"/>
    <x v="12"/>
    <x v="2"/>
    <x v="2"/>
    <x v="4"/>
    <x v="2"/>
    <s v="1 | 1"/>
    <x v="5"/>
    <n v="5002"/>
    <x v="1"/>
  </r>
  <r>
    <x v="1"/>
    <x v="3"/>
    <n v="-1428.98"/>
    <x v="3"/>
    <s v="SODEXO PASS DO BRASIL SERVICOS E COMERCIO S.A."/>
    <x v="10"/>
    <s v="'1015512"/>
    <x v="3107"/>
    <x v="29"/>
    <x v="19"/>
    <x v="1"/>
    <x v="1"/>
    <x v="3"/>
    <x v="3"/>
    <s v="1 | 1"/>
    <x v="3"/>
    <n v="60011"/>
    <x v="1"/>
  </r>
  <r>
    <x v="1"/>
    <x v="3"/>
    <n v="-1428.9"/>
    <x v="75"/>
    <s v="TRES IRMAOS DISTRIBUIDORA DE COMBUSTIVEIS E SERVICOS - CAXIAS LTDA"/>
    <x v="9"/>
    <s v="'1136"/>
    <x v="3108"/>
    <x v="27"/>
    <x v="19"/>
    <x v="1"/>
    <x v="1"/>
    <x v="1"/>
    <x v="1"/>
    <s v="1 | 1"/>
    <x v="88"/>
    <n v="6002"/>
    <x v="1"/>
  </r>
  <r>
    <x v="1"/>
    <x v="3"/>
    <n v="-1425.65"/>
    <x v="2"/>
    <s v="FOLHA DE PAGAMENTO"/>
    <x v="3"/>
    <s v="'1015765"/>
    <x v="2824"/>
    <x v="13"/>
    <x v="2"/>
    <x v="1"/>
    <x v="1"/>
    <x v="2"/>
    <x v="2"/>
    <s v="1 | 1"/>
    <x v="2"/>
    <n v="5003"/>
    <x v="1"/>
  </r>
  <r>
    <x v="1"/>
    <x v="3"/>
    <n v="-1416.22"/>
    <x v="37"/>
    <s v="DAS"/>
    <x v="4"/>
    <s v="'1015586"/>
    <x v="3109"/>
    <x v="0"/>
    <x v="0"/>
    <x v="6"/>
    <x v="6"/>
    <x v="17"/>
    <x v="13"/>
    <s v="1 | 1"/>
    <x v="44"/>
    <n v="20011"/>
    <x v="1"/>
  </r>
  <r>
    <x v="1"/>
    <x v="3"/>
    <n v="-1415.01"/>
    <x v="84"/>
    <s v="SECRETARIA DE ESTADO DE FAZENDA - SEFAZ"/>
    <x v="4"/>
    <s v="'1015216"/>
    <x v="2984"/>
    <x v="25"/>
    <x v="18"/>
    <x v="1"/>
    <x v="1"/>
    <x v="1"/>
    <x v="1"/>
    <s v="1 | 1"/>
    <x v="102"/>
    <n v="30011"/>
    <x v="1"/>
  </r>
  <r>
    <x v="1"/>
    <x v="3"/>
    <n v="-1407.99"/>
    <x v="35"/>
    <s v="SECRETARIA DA RECEITA FEDERAL DO BRASIL - RFB"/>
    <x v="4"/>
    <s v="'1015917"/>
    <x v="2975"/>
    <x v="22"/>
    <x v="0"/>
    <x v="2"/>
    <x v="2"/>
    <x v="14"/>
    <x v="12"/>
    <s v="1 | 1"/>
    <x v="41"/>
    <n v="3002"/>
    <x v="1"/>
  </r>
  <r>
    <x v="1"/>
    <x v="3"/>
    <n v="-1404.24"/>
    <x v="31"/>
    <s v="LIGHT SERVICOS DE ELETRICIDADE S A"/>
    <x v="9"/>
    <s v="' 5259205"/>
    <x v="3110"/>
    <x v="2"/>
    <x v="2"/>
    <x v="1"/>
    <x v="1"/>
    <x v="15"/>
    <x v="5"/>
    <s v="1 | 1"/>
    <x v="36"/>
    <n v="40041"/>
    <x v="1"/>
  </r>
  <r>
    <x v="1"/>
    <x v="3"/>
    <n v="-1400"/>
    <x v="50"/>
    <s v="ERICO DANILO DA S.COSTA"/>
    <x v="7"/>
    <s v="'109"/>
    <x v="3111"/>
    <x v="16"/>
    <x v="11"/>
    <x v="1"/>
    <x v="1"/>
    <x v="1"/>
    <x v="1"/>
    <s v="1 | 1"/>
    <x v="62"/>
    <n v="7002"/>
    <x v="1"/>
  </r>
  <r>
    <x v="1"/>
    <x v="3"/>
    <n v="-1400"/>
    <x v="79"/>
    <s v="ROMULO PEREIRA DA SILVA"/>
    <x v="8"/>
    <s v="'1012951"/>
    <x v="857"/>
    <x v="18"/>
    <x v="13"/>
    <x v="2"/>
    <x v="2"/>
    <x v="12"/>
    <x v="10"/>
    <s v="1 | 1"/>
    <x v="96"/>
    <n v="4001"/>
    <x v="1"/>
  </r>
  <r>
    <x v="1"/>
    <x v="3"/>
    <n v="-1400"/>
    <x v="79"/>
    <s v="ROMULO PEREIRA DA SILVA"/>
    <x v="8"/>
    <s v="'1012952"/>
    <x v="857"/>
    <x v="18"/>
    <x v="13"/>
    <x v="2"/>
    <x v="2"/>
    <x v="12"/>
    <x v="10"/>
    <s v="1 | 1"/>
    <x v="96"/>
    <n v="4001"/>
    <x v="1"/>
  </r>
  <r>
    <x v="1"/>
    <x v="3"/>
    <n v="-1400"/>
    <x v="79"/>
    <s v="ROMULO PEREIRA DA SILVA"/>
    <x v="8"/>
    <s v="'1012953"/>
    <x v="857"/>
    <x v="18"/>
    <x v="13"/>
    <x v="2"/>
    <x v="2"/>
    <x v="12"/>
    <x v="10"/>
    <s v="1 | 1"/>
    <x v="96"/>
    <n v="4001"/>
    <x v="1"/>
  </r>
  <r>
    <x v="1"/>
    <x v="3"/>
    <n v="-1400"/>
    <x v="79"/>
    <s v="ROMULO PEREIRA DA SILVA"/>
    <x v="8"/>
    <s v="'1012954"/>
    <x v="857"/>
    <x v="18"/>
    <x v="13"/>
    <x v="2"/>
    <x v="2"/>
    <x v="12"/>
    <x v="10"/>
    <s v="1 | 1"/>
    <x v="96"/>
    <n v="4001"/>
    <x v="1"/>
  </r>
  <r>
    <x v="1"/>
    <x v="3"/>
    <n v="-1399.44"/>
    <x v="45"/>
    <s v="RENT IN RIO LOCACAO DE VEICULOS BLINDADOS EIRELI"/>
    <x v="8"/>
    <s v="'1015274"/>
    <x v="3112"/>
    <x v="2"/>
    <x v="2"/>
    <x v="2"/>
    <x v="2"/>
    <x v="7"/>
    <x v="5"/>
    <s v="1 | 9"/>
    <x v="54"/>
    <n v="40041"/>
    <x v="1"/>
  </r>
  <r>
    <x v="1"/>
    <x v="3"/>
    <n v="-1392.54"/>
    <x v="27"/>
    <s v="FUNDO DE GARANTIA DO TEMPO DE SERVICO"/>
    <x v="3"/>
    <s v="'1015784"/>
    <x v="3087"/>
    <x v="29"/>
    <x v="19"/>
    <x v="1"/>
    <x v="1"/>
    <x v="16"/>
    <x v="12"/>
    <s v="1 | 1"/>
    <x v="42"/>
    <n v="60013"/>
    <x v="1"/>
  </r>
  <r>
    <x v="1"/>
    <x v="3"/>
    <n v="-1385.7"/>
    <x v="3"/>
    <s v="SODEXO PASS DO BRASIL SERVICOS E COMERCIO S.A."/>
    <x v="10"/>
    <s v="'1015509"/>
    <x v="2906"/>
    <x v="6"/>
    <x v="1"/>
    <x v="1"/>
    <x v="1"/>
    <x v="3"/>
    <x v="3"/>
    <s v="1 | 1"/>
    <x v="3"/>
    <n v="7003"/>
    <x v="1"/>
  </r>
  <r>
    <x v="1"/>
    <x v="3"/>
    <n v="-1379.7"/>
    <x v="35"/>
    <s v="SECRETARIA DA RECEITA FEDERAL DO BRASIL - RFB"/>
    <x v="4"/>
    <s v="'1015916"/>
    <x v="2941"/>
    <x v="11"/>
    <x v="6"/>
    <x v="2"/>
    <x v="2"/>
    <x v="14"/>
    <x v="12"/>
    <s v="1 | 1"/>
    <x v="41"/>
    <n v="8004"/>
    <x v="1"/>
  </r>
  <r>
    <x v="1"/>
    <x v="3"/>
    <n v="-1373.5"/>
    <x v="27"/>
    <s v="FUNDO DE GARANTIA DO TEMPO DE SERVICO"/>
    <x v="3"/>
    <s v="'1015783"/>
    <x v="2986"/>
    <x v="18"/>
    <x v="13"/>
    <x v="2"/>
    <x v="2"/>
    <x v="14"/>
    <x v="12"/>
    <s v="1 | 1"/>
    <x v="32"/>
    <n v="4001"/>
    <x v="1"/>
  </r>
  <r>
    <x v="1"/>
    <x v="3"/>
    <n v="-1371.61"/>
    <x v="50"/>
    <s v="VAREJAO DAS CORES COMERCIO DE PRODUTOS PARA PINTURA LTDA"/>
    <x v="9"/>
    <s v="'18561"/>
    <x v="3113"/>
    <x v="1"/>
    <x v="1"/>
    <x v="1"/>
    <x v="1"/>
    <x v="1"/>
    <x v="1"/>
    <s v="1 | 2"/>
    <x v="62"/>
    <n v="70011"/>
    <x v="1"/>
  </r>
  <r>
    <x v="1"/>
    <x v="3"/>
    <n v="-1371"/>
    <x v="50"/>
    <s v="VAREJAO DAS CORES COMERCIO DE PRODUTOS PARA PINTURA LTDA"/>
    <x v="9"/>
    <s v="'18561"/>
    <x v="3113"/>
    <x v="1"/>
    <x v="1"/>
    <x v="1"/>
    <x v="1"/>
    <x v="1"/>
    <x v="1"/>
    <s v="2 | 2"/>
    <x v="62"/>
    <n v="70011"/>
    <x v="1"/>
  </r>
  <r>
    <x v="1"/>
    <x v="3"/>
    <n v="-1366.94"/>
    <x v="50"/>
    <s v="TRANSRIO CAMINHOES, ONIBUS, MAQUINAS E MOTORES LTDA"/>
    <x v="9"/>
    <s v="'345379"/>
    <x v="3114"/>
    <x v="1"/>
    <x v="1"/>
    <x v="1"/>
    <x v="1"/>
    <x v="1"/>
    <x v="1"/>
    <s v="3 | 3"/>
    <x v="62"/>
    <n v="70011"/>
    <x v="1"/>
  </r>
  <r>
    <x v="1"/>
    <x v="3"/>
    <n v="-1366.53"/>
    <x v="50"/>
    <s v="TRANSRIO CAMINHOES, ONIBUS, MAQUINAS E MOTORES LTDA"/>
    <x v="9"/>
    <s v="'345379"/>
    <x v="3114"/>
    <x v="1"/>
    <x v="1"/>
    <x v="1"/>
    <x v="1"/>
    <x v="1"/>
    <x v="1"/>
    <s v="1 | 3"/>
    <x v="62"/>
    <n v="70011"/>
    <x v="1"/>
  </r>
  <r>
    <x v="1"/>
    <x v="3"/>
    <n v="-1366.53"/>
    <x v="50"/>
    <s v="TRANSRIO CAMINHOES, ONIBUS, MAQUINAS E MOTORES LTDA"/>
    <x v="9"/>
    <s v="'345379"/>
    <x v="3114"/>
    <x v="1"/>
    <x v="1"/>
    <x v="1"/>
    <x v="1"/>
    <x v="1"/>
    <x v="1"/>
    <s v="2 | 3"/>
    <x v="62"/>
    <n v="70011"/>
    <x v="1"/>
  </r>
  <r>
    <x v="1"/>
    <x v="3"/>
    <n v="-1340"/>
    <x v="50"/>
    <s v="ECOBRASIL - COMERCIO DE BATERIAS E EQUIPAMENTOS LTDA"/>
    <x v="9"/>
    <s v="'24932"/>
    <x v="2343"/>
    <x v="1"/>
    <x v="1"/>
    <x v="1"/>
    <x v="1"/>
    <x v="1"/>
    <x v="1"/>
    <s v="1 | 1"/>
    <x v="62"/>
    <n v="70011"/>
    <x v="1"/>
  </r>
  <r>
    <x v="1"/>
    <x v="3"/>
    <n v="-1338"/>
    <x v="50"/>
    <s v="GRANVIA AUTO PECAS LTDA"/>
    <x v="9"/>
    <s v="'110320"/>
    <x v="3115"/>
    <x v="1"/>
    <x v="1"/>
    <x v="1"/>
    <x v="1"/>
    <x v="1"/>
    <x v="1"/>
    <s v="1 | 2"/>
    <x v="62"/>
    <n v="70011"/>
    <x v="1"/>
  </r>
  <r>
    <x v="1"/>
    <x v="3"/>
    <n v="-1338"/>
    <x v="50"/>
    <s v="GRANVIA AUTO PECAS LTDA"/>
    <x v="9"/>
    <s v="'110320"/>
    <x v="3115"/>
    <x v="1"/>
    <x v="1"/>
    <x v="1"/>
    <x v="1"/>
    <x v="1"/>
    <x v="1"/>
    <s v="2 | 2"/>
    <x v="62"/>
    <n v="70011"/>
    <x v="1"/>
  </r>
  <r>
    <x v="1"/>
    <x v="3"/>
    <n v="-1337.25"/>
    <x v="37"/>
    <s v="DAS"/>
    <x v="4"/>
    <s v="'1015567"/>
    <x v="3116"/>
    <x v="0"/>
    <x v="0"/>
    <x v="6"/>
    <x v="6"/>
    <x v="17"/>
    <x v="13"/>
    <s v="1 | 1"/>
    <x v="44"/>
    <n v="20011"/>
    <x v="1"/>
  </r>
  <r>
    <x v="1"/>
    <x v="3"/>
    <n v="-1335"/>
    <x v="11"/>
    <s v="MARILIA GABRIELA OLIMPIO E SILVA 14280436754"/>
    <x v="9"/>
    <s v="'6443966"/>
    <x v="3117"/>
    <x v="5"/>
    <x v="5"/>
    <x v="2"/>
    <x v="2"/>
    <x v="10"/>
    <x v="8"/>
    <s v="1 | 1"/>
    <x v="13"/>
    <n v="3006"/>
    <x v="1"/>
  </r>
  <r>
    <x v="1"/>
    <x v="3"/>
    <n v="-1330"/>
    <x v="69"/>
    <s v="WBSF SERVICOS DE ESCRITORIO E APOIO ADMINISTRATIVO LTDA"/>
    <x v="7"/>
    <s v="'107"/>
    <x v="3118"/>
    <x v="25"/>
    <x v="18"/>
    <x v="2"/>
    <x v="2"/>
    <x v="12"/>
    <x v="10"/>
    <s v="1 | 1"/>
    <x v="81"/>
    <n v="3001"/>
    <x v="1"/>
  </r>
  <r>
    <x v="1"/>
    <x v="3"/>
    <n v="-1328.1233333333332"/>
    <x v="29"/>
    <s v="LANÇAMENTO MANUAL"/>
    <x v="1"/>
    <m/>
    <x v="560"/>
    <x v="8"/>
    <x v="7"/>
    <x v="2"/>
    <x v="2"/>
    <x v="4"/>
    <x v="2"/>
    <m/>
    <x v="34"/>
    <n v="8003"/>
    <x v="0"/>
  </r>
  <r>
    <x v="1"/>
    <x v="3"/>
    <n v="-1325"/>
    <x v="67"/>
    <s v="KIOTO AMBIENTAL LTDA"/>
    <x v="11"/>
    <s v="'1015595"/>
    <x v="3119"/>
    <x v="23"/>
    <x v="16"/>
    <x v="2"/>
    <x v="2"/>
    <x v="10"/>
    <x v="8"/>
    <s v="1 | 1"/>
    <x v="79"/>
    <n v="1002"/>
    <x v="1"/>
  </r>
  <r>
    <x v="1"/>
    <x v="3"/>
    <n v="-1306"/>
    <x v="33"/>
    <s v="ROCHA'S COMERCIO DE PRODUTOS DE LIMPEZA LTDA"/>
    <x v="9"/>
    <s v="'12221"/>
    <x v="862"/>
    <x v="2"/>
    <x v="2"/>
    <x v="2"/>
    <x v="2"/>
    <x v="7"/>
    <x v="5"/>
    <s v="1 | 1"/>
    <x v="39"/>
    <n v="4004"/>
    <x v="1"/>
  </r>
  <r>
    <x v="1"/>
    <x v="3"/>
    <n v="-1302"/>
    <x v="111"/>
    <s v="PROCESSO"/>
    <x v="6"/>
    <s v="'1013650"/>
    <x v="864"/>
    <x v="9"/>
    <x v="8"/>
    <x v="2"/>
    <x v="2"/>
    <x v="10"/>
    <x v="8"/>
    <s v="4 | 12"/>
    <x v="131"/>
    <n v="8002"/>
    <x v="1"/>
  </r>
  <r>
    <x v="1"/>
    <x v="3"/>
    <n v="-1299.1400000000001"/>
    <x v="93"/>
    <s v="CONCIERGE BLINDADO SERVICOS AUTOMOTIVOS E CORRETORA DE SEGUROS LTDA"/>
    <x v="7"/>
    <s v="'125043"/>
    <x v="2915"/>
    <x v="29"/>
    <x v="19"/>
    <x v="1"/>
    <x v="1"/>
    <x v="1"/>
    <x v="1"/>
    <s v="1 | 1"/>
    <x v="111"/>
    <n v="6001"/>
    <x v="1"/>
  </r>
  <r>
    <x v="1"/>
    <x v="3"/>
    <n v="-1299.03"/>
    <x v="117"/>
    <s v="CICLUS AMBIENTAL DO BRASIL S.A."/>
    <x v="7"/>
    <s v="'2023402"/>
    <x v="3120"/>
    <x v="0"/>
    <x v="0"/>
    <x v="1"/>
    <x v="1"/>
    <x v="21"/>
    <x v="17"/>
    <s v="1 | 1"/>
    <x v="138"/>
    <n v="2001"/>
    <x v="1"/>
  </r>
  <r>
    <x v="1"/>
    <x v="3"/>
    <n v="-1290.6300000000001"/>
    <x v="50"/>
    <s v="VAREJAO DAS CORES COMERCIO DE PRODUTOS PARA PINTURA LTDA"/>
    <x v="9"/>
    <s v="'18200"/>
    <x v="3121"/>
    <x v="1"/>
    <x v="1"/>
    <x v="1"/>
    <x v="1"/>
    <x v="1"/>
    <x v="1"/>
    <s v="1 | 3"/>
    <x v="62"/>
    <n v="70011"/>
    <x v="1"/>
  </r>
  <r>
    <x v="1"/>
    <x v="3"/>
    <n v="-1286.7525000000001"/>
    <x v="29"/>
    <s v="LANÇAMENTO MANUAL"/>
    <x v="1"/>
    <m/>
    <x v="560"/>
    <x v="6"/>
    <x v="1"/>
    <x v="1"/>
    <x v="1"/>
    <x v="2"/>
    <x v="2"/>
    <m/>
    <x v="38"/>
    <n v="7003"/>
    <x v="0"/>
  </r>
  <r>
    <x v="1"/>
    <x v="3"/>
    <n v="-1276.77"/>
    <x v="35"/>
    <s v="SECRETARIA DA RECEITA FEDERAL DO BRASIL - RFB"/>
    <x v="4"/>
    <s v="'1016027"/>
    <x v="2813"/>
    <x v="12"/>
    <x v="10"/>
    <x v="2"/>
    <x v="2"/>
    <x v="14"/>
    <x v="12"/>
    <s v="1 | 1"/>
    <x v="41"/>
    <n v="3005"/>
    <x v="1"/>
  </r>
  <r>
    <x v="1"/>
    <x v="3"/>
    <n v="-1275.74"/>
    <x v="3"/>
    <s v="SODEXO PASS DO BRASIL SERVICOS E COMERCIO S.A."/>
    <x v="2"/>
    <s v="'685816001"/>
    <x v="3122"/>
    <x v="29"/>
    <x v="19"/>
    <x v="1"/>
    <x v="1"/>
    <x v="3"/>
    <x v="3"/>
    <s v="1 | 1"/>
    <x v="3"/>
    <n v="60011"/>
    <x v="1"/>
  </r>
  <r>
    <x v="1"/>
    <x v="3"/>
    <n v="-1267.82"/>
    <x v="27"/>
    <s v="FUNDO DE GARANTIA DO TEMPO DE SERVICO"/>
    <x v="3"/>
    <s v="'1015783"/>
    <x v="2986"/>
    <x v="22"/>
    <x v="0"/>
    <x v="2"/>
    <x v="2"/>
    <x v="14"/>
    <x v="12"/>
    <s v="1 | 1"/>
    <x v="32"/>
    <n v="3002"/>
    <x v="1"/>
  </r>
  <r>
    <x v="1"/>
    <x v="3"/>
    <n v="-1266.75"/>
    <x v="19"/>
    <s v="SECRETARIA MUNICIPAL DE FAZENDA"/>
    <x v="4"/>
    <s v="'1015611"/>
    <x v="3123"/>
    <x v="20"/>
    <x v="2"/>
    <x v="2"/>
    <x v="2"/>
    <x v="10"/>
    <x v="8"/>
    <s v="1 | 1"/>
    <x v="22"/>
    <n v="50016"/>
    <x v="1"/>
  </r>
  <r>
    <x v="1"/>
    <x v="3"/>
    <n v="-1262.69"/>
    <x v="61"/>
    <s v="MRX RODAS E RODIZIOS LTDA"/>
    <x v="9"/>
    <s v="'239"/>
    <x v="817"/>
    <x v="4"/>
    <x v="4"/>
    <x v="1"/>
    <x v="1"/>
    <x v="8"/>
    <x v="6"/>
    <s v="3 | 3"/>
    <x v="73"/>
    <n v="40031"/>
    <x v="1"/>
  </r>
  <r>
    <x v="1"/>
    <x v="3"/>
    <n v="-1262.6600000000001"/>
    <x v="61"/>
    <s v="MRX RODAS E RODIZIOS LTDA"/>
    <x v="9"/>
    <s v="'239"/>
    <x v="817"/>
    <x v="4"/>
    <x v="4"/>
    <x v="1"/>
    <x v="1"/>
    <x v="8"/>
    <x v="6"/>
    <s v="1 | 3"/>
    <x v="73"/>
    <n v="40031"/>
    <x v="1"/>
  </r>
  <r>
    <x v="1"/>
    <x v="3"/>
    <n v="-1262.6500000000001"/>
    <x v="61"/>
    <s v="MRX RODAS E RODIZIOS LTDA"/>
    <x v="9"/>
    <s v="'239"/>
    <x v="817"/>
    <x v="4"/>
    <x v="4"/>
    <x v="1"/>
    <x v="1"/>
    <x v="8"/>
    <x v="6"/>
    <s v="2 | 3"/>
    <x v="73"/>
    <n v="40031"/>
    <x v="1"/>
  </r>
  <r>
    <x v="1"/>
    <x v="3"/>
    <n v="-1262.25"/>
    <x v="31"/>
    <s v="LIGHT SERVICOS DE ELETRICIDADE S A"/>
    <x v="9"/>
    <s v="'4916638"/>
    <x v="3124"/>
    <x v="2"/>
    <x v="2"/>
    <x v="1"/>
    <x v="1"/>
    <x v="15"/>
    <x v="5"/>
    <s v="1 | 1"/>
    <x v="36"/>
    <n v="40041"/>
    <x v="1"/>
  </r>
  <r>
    <x v="1"/>
    <x v="3"/>
    <n v="-1250"/>
    <x v="93"/>
    <s v="RIO SERVICE INFORMATICA E CONSULTORIA LTDA"/>
    <x v="7"/>
    <s v="'72"/>
    <x v="1704"/>
    <x v="29"/>
    <x v="19"/>
    <x v="1"/>
    <x v="1"/>
    <x v="1"/>
    <x v="1"/>
    <s v="1 | 1"/>
    <x v="111"/>
    <n v="6001"/>
    <x v="1"/>
  </r>
  <r>
    <x v="1"/>
    <x v="3"/>
    <n v="-1246.4000000000001"/>
    <x v="34"/>
    <s v="UNIMED-RIO COOPERATIVA DE TRABALHO MEDICO DO RIO DE JANEIRO LTDA"/>
    <x v="7"/>
    <s v="'34782302"/>
    <x v="3125"/>
    <x v="29"/>
    <x v="19"/>
    <x v="1"/>
    <x v="1"/>
    <x v="3"/>
    <x v="3"/>
    <s v="1 | 1"/>
    <x v="49"/>
    <n v="60011"/>
    <x v="1"/>
  </r>
  <r>
    <x v="1"/>
    <x v="3"/>
    <n v="-1245.31"/>
    <x v="69"/>
    <s v="WBSF SERVICOS DE ESCRITORIO E APOIO ADMINISTRATIVO LTDA"/>
    <x v="7"/>
    <s v="'108"/>
    <x v="3126"/>
    <x v="25"/>
    <x v="18"/>
    <x v="2"/>
    <x v="2"/>
    <x v="12"/>
    <x v="10"/>
    <s v="1 | 1"/>
    <x v="81"/>
    <n v="3001"/>
    <x v="1"/>
  </r>
  <r>
    <x v="1"/>
    <x v="3"/>
    <n v="-1233.44"/>
    <x v="22"/>
    <s v="MITRA TECNOLOGIA EM SISTEMAS LTDA"/>
    <x v="7"/>
    <s v="'2601"/>
    <x v="3127"/>
    <x v="8"/>
    <x v="7"/>
    <x v="2"/>
    <x v="2"/>
    <x v="10"/>
    <x v="8"/>
    <s v="1 | 1"/>
    <x v="26"/>
    <n v="8003"/>
    <x v="1"/>
  </r>
  <r>
    <x v="1"/>
    <x v="3"/>
    <n v="-1227.07"/>
    <x v="61"/>
    <s v="METALURGICA SCHIOPPA LTDA"/>
    <x v="9"/>
    <s v="'549806"/>
    <x v="1636"/>
    <x v="4"/>
    <x v="4"/>
    <x v="1"/>
    <x v="1"/>
    <x v="8"/>
    <x v="6"/>
    <s v="1 | 2"/>
    <x v="73"/>
    <n v="40031"/>
    <x v="1"/>
  </r>
  <r>
    <x v="1"/>
    <x v="3"/>
    <n v="-1220.06"/>
    <x v="47"/>
    <s v="INSTITUTO NACIONAL DO SEGURO SOCIAL - INSS"/>
    <x v="4"/>
    <s v="'1015562"/>
    <x v="3128"/>
    <x v="0"/>
    <x v="0"/>
    <x v="6"/>
    <x v="6"/>
    <x v="17"/>
    <x v="13"/>
    <s v="1 | 1"/>
    <x v="56"/>
    <n v="2001"/>
    <x v="1"/>
  </r>
  <r>
    <x v="1"/>
    <x v="3"/>
    <n v="-1206.9000000000001"/>
    <x v="3"/>
    <s v="SODEXO PASS DO BRASIL SERVICOS E COMERCIO S.A."/>
    <x v="2"/>
    <s v="'819669001"/>
    <x v="2928"/>
    <x v="19"/>
    <x v="14"/>
    <x v="2"/>
    <x v="2"/>
    <x v="6"/>
    <x v="3"/>
    <s v="1 | 1"/>
    <x v="8"/>
    <n v="3003"/>
    <x v="1"/>
  </r>
  <r>
    <x v="1"/>
    <x v="3"/>
    <n v="-1206.9000000000001"/>
    <x v="3"/>
    <s v="SODEXO PASS DO BRASIL SERVICOS E COMERCIO S.A."/>
    <x v="2"/>
    <s v="'819669001"/>
    <x v="2928"/>
    <x v="8"/>
    <x v="7"/>
    <x v="2"/>
    <x v="2"/>
    <x v="6"/>
    <x v="3"/>
    <s v="1 | 1"/>
    <x v="8"/>
    <n v="8003"/>
    <x v="1"/>
  </r>
  <r>
    <x v="1"/>
    <x v="3"/>
    <n v="-1205"/>
    <x v="35"/>
    <s v="SECRETARIA DA RECEITA FEDERAL DO BRASIL - RFB"/>
    <x v="4"/>
    <s v="'1016025"/>
    <x v="2931"/>
    <x v="1"/>
    <x v="1"/>
    <x v="1"/>
    <x v="1"/>
    <x v="16"/>
    <x v="12"/>
    <s v="1 | 1"/>
    <x v="47"/>
    <n v="7001"/>
    <x v="1"/>
  </r>
  <r>
    <x v="1"/>
    <x v="3"/>
    <n v="-1200"/>
    <x v="105"/>
    <s v="LEANDRO ASSIS DA SILVA TEIXEIRA 08335759707"/>
    <x v="9"/>
    <s v="'160"/>
    <x v="2330"/>
    <x v="6"/>
    <x v="1"/>
    <x v="1"/>
    <x v="1"/>
    <x v="8"/>
    <x v="6"/>
    <s v="1 | 1"/>
    <x v="124"/>
    <n v="7003"/>
    <x v="1"/>
  </r>
  <r>
    <x v="1"/>
    <x v="3"/>
    <n v="-1200"/>
    <x v="40"/>
    <s v="JOSE CRESENILDE DA SILVA"/>
    <x v="6"/>
    <s v="'1015089"/>
    <x v="873"/>
    <x v="28"/>
    <x v="16"/>
    <x v="2"/>
    <x v="2"/>
    <x v="12"/>
    <x v="10"/>
    <s v="1 | 1"/>
    <x v="48"/>
    <n v="8005"/>
    <x v="1"/>
  </r>
  <r>
    <x v="1"/>
    <x v="3"/>
    <n v="-1189.8499999999999"/>
    <x v="50"/>
    <s v="TRANSRIO CAMINHOES, ONIBUS, MAQUINAS E MOTORES LTDA"/>
    <x v="9"/>
    <s v="'346080"/>
    <x v="3129"/>
    <x v="1"/>
    <x v="1"/>
    <x v="1"/>
    <x v="1"/>
    <x v="1"/>
    <x v="1"/>
    <s v="3 | 3"/>
    <x v="62"/>
    <n v="70011"/>
    <x v="1"/>
  </r>
  <r>
    <x v="1"/>
    <x v="3"/>
    <n v="-1189.51"/>
    <x v="50"/>
    <s v="TRANSRIO CAMINHOES, ONIBUS, MAQUINAS E MOTORES LTDA"/>
    <x v="9"/>
    <s v="'346080"/>
    <x v="3129"/>
    <x v="1"/>
    <x v="1"/>
    <x v="1"/>
    <x v="1"/>
    <x v="1"/>
    <x v="1"/>
    <s v="1 | 3"/>
    <x v="62"/>
    <n v="70011"/>
    <x v="1"/>
  </r>
  <r>
    <x v="1"/>
    <x v="3"/>
    <n v="-1189.5"/>
    <x v="50"/>
    <s v="TRANSRIO CAMINHOES, ONIBUS, MAQUINAS E MOTORES LTDA"/>
    <x v="9"/>
    <s v="'346080"/>
    <x v="3129"/>
    <x v="1"/>
    <x v="1"/>
    <x v="1"/>
    <x v="1"/>
    <x v="1"/>
    <x v="1"/>
    <s v="2 | 3"/>
    <x v="62"/>
    <n v="70011"/>
    <x v="1"/>
  </r>
  <r>
    <x v="1"/>
    <x v="3"/>
    <n v="-1187.6400000000001"/>
    <x v="26"/>
    <s v="GENYO TECNOLOGIA DA INFORMACAO LTDA"/>
    <x v="2"/>
    <s v="'143871880"/>
    <x v="875"/>
    <x v="12"/>
    <x v="10"/>
    <x v="2"/>
    <x v="2"/>
    <x v="10"/>
    <x v="8"/>
    <s v="1 | 1"/>
    <x v="31"/>
    <n v="3005"/>
    <x v="1"/>
  </r>
  <r>
    <x v="1"/>
    <x v="3"/>
    <n v="-1183.25"/>
    <x v="52"/>
    <s v="TOKIO MARINE SEGURADORA S.A."/>
    <x v="8"/>
    <s v="'510 0000038106"/>
    <x v="876"/>
    <x v="25"/>
    <x v="18"/>
    <x v="1"/>
    <x v="1"/>
    <x v="1"/>
    <x v="1"/>
    <s v="5 | 6"/>
    <x v="64"/>
    <n v="30011"/>
    <x v="1"/>
  </r>
  <r>
    <x v="1"/>
    <x v="3"/>
    <n v="-1180"/>
    <x v="69"/>
    <s v="WBSF SERVICOS DE ESCRITORIO E APOIO ADMINISTRATIVO LTDA"/>
    <x v="7"/>
    <s v="'103"/>
    <x v="2280"/>
    <x v="25"/>
    <x v="18"/>
    <x v="2"/>
    <x v="2"/>
    <x v="12"/>
    <x v="10"/>
    <s v="1 | 1"/>
    <x v="81"/>
    <n v="3001"/>
    <x v="1"/>
  </r>
  <r>
    <x v="1"/>
    <x v="3"/>
    <n v="-1175.6600000000001"/>
    <x v="116"/>
    <s v="RODOGAS POSTO PRESIDENTE LTDA"/>
    <x v="9"/>
    <s v="'351743"/>
    <x v="3130"/>
    <x v="27"/>
    <x v="19"/>
    <x v="1"/>
    <x v="1"/>
    <x v="1"/>
    <x v="1"/>
    <s v="1 | 1"/>
    <x v="137"/>
    <n v="6002"/>
    <x v="1"/>
  </r>
  <r>
    <x v="1"/>
    <x v="3"/>
    <n v="-1168.3800000000001"/>
    <x v="100"/>
    <s v="ALELO S.A"/>
    <x v="2"/>
    <s v="'020898790"/>
    <x v="824"/>
    <x v="29"/>
    <x v="19"/>
    <x v="1"/>
    <x v="1"/>
    <x v="1"/>
    <x v="1"/>
    <s v="1 | 1"/>
    <x v="119"/>
    <n v="6001"/>
    <x v="1"/>
  </r>
  <r>
    <x v="1"/>
    <x v="3"/>
    <n v="-1167.0899999999999"/>
    <x v="50"/>
    <s v="TRANSRIO CAMINHOES, ONIBUS, MAQUINAS E MOTORES LTDA"/>
    <x v="9"/>
    <s v="'345915"/>
    <x v="3131"/>
    <x v="1"/>
    <x v="1"/>
    <x v="1"/>
    <x v="1"/>
    <x v="1"/>
    <x v="1"/>
    <s v="3 | 3"/>
    <x v="62"/>
    <n v="70011"/>
    <x v="1"/>
  </r>
  <r>
    <x v="1"/>
    <x v="3"/>
    <n v="-1166.75"/>
    <x v="50"/>
    <s v="TRANSRIO CAMINHOES, ONIBUS, MAQUINAS E MOTORES LTDA"/>
    <x v="9"/>
    <s v="'345915"/>
    <x v="3131"/>
    <x v="1"/>
    <x v="1"/>
    <x v="1"/>
    <x v="1"/>
    <x v="1"/>
    <x v="1"/>
    <s v="1 | 3"/>
    <x v="62"/>
    <n v="70011"/>
    <x v="1"/>
  </r>
  <r>
    <x v="1"/>
    <x v="3"/>
    <n v="-1166.73"/>
    <x v="50"/>
    <s v="TRANSRIO CAMINHOES, ONIBUS, MAQUINAS E MOTORES LTDA"/>
    <x v="9"/>
    <s v="'345915"/>
    <x v="3131"/>
    <x v="1"/>
    <x v="1"/>
    <x v="1"/>
    <x v="1"/>
    <x v="1"/>
    <x v="1"/>
    <s v="2 | 3"/>
    <x v="62"/>
    <n v="70011"/>
    <x v="1"/>
  </r>
  <r>
    <x v="1"/>
    <x v="3"/>
    <n v="-1161.9000000000001"/>
    <x v="45"/>
    <s v="MARIA TERESA MELLO BASTOS"/>
    <x v="8"/>
    <s v="'1015742"/>
    <x v="2859"/>
    <x v="2"/>
    <x v="2"/>
    <x v="1"/>
    <x v="1"/>
    <x v="15"/>
    <x v="5"/>
    <s v="1 | 1"/>
    <x v="57"/>
    <n v="40041"/>
    <x v="1"/>
  </r>
  <r>
    <x v="1"/>
    <x v="3"/>
    <n v="-1157.69"/>
    <x v="50"/>
    <s v="NCORES TINTAS LTDA"/>
    <x v="9"/>
    <s v="'10282"/>
    <x v="3132"/>
    <x v="1"/>
    <x v="1"/>
    <x v="1"/>
    <x v="1"/>
    <x v="1"/>
    <x v="1"/>
    <s v="1 | 2"/>
    <x v="62"/>
    <n v="70011"/>
    <x v="1"/>
  </r>
  <r>
    <x v="1"/>
    <x v="3"/>
    <n v="-1157.1833333333334"/>
    <x v="29"/>
    <s v="LANÇAMENTO MANUAL"/>
    <x v="1"/>
    <m/>
    <x v="560"/>
    <x v="19"/>
    <x v="14"/>
    <x v="2"/>
    <x v="2"/>
    <x v="4"/>
    <x v="2"/>
    <m/>
    <x v="34"/>
    <n v="3003"/>
    <x v="0"/>
  </r>
  <r>
    <x v="1"/>
    <x v="3"/>
    <n v="-1157"/>
    <x v="50"/>
    <s v="NCORES TINTAS LTDA"/>
    <x v="9"/>
    <s v="'10282"/>
    <x v="3132"/>
    <x v="1"/>
    <x v="1"/>
    <x v="1"/>
    <x v="1"/>
    <x v="1"/>
    <x v="1"/>
    <s v="2 | 2"/>
    <x v="62"/>
    <n v="70011"/>
    <x v="1"/>
  </r>
  <r>
    <x v="1"/>
    <x v="3"/>
    <n v="-1155"/>
    <x v="85"/>
    <s v="IMPORT VANS COMERCIO DE PECAS AUTOMOTIVAS LTDA"/>
    <x v="9"/>
    <s v="'22007"/>
    <x v="3133"/>
    <x v="1"/>
    <x v="1"/>
    <x v="1"/>
    <x v="1"/>
    <x v="1"/>
    <x v="1"/>
    <s v="1 | 1"/>
    <x v="103"/>
    <n v="70012"/>
    <x v="1"/>
  </r>
  <r>
    <x v="1"/>
    <x v="3"/>
    <n v="-1152.07"/>
    <x v="47"/>
    <s v="INSTITUTO NACIONAL DO SEGURO SOCIAL - INSS"/>
    <x v="4"/>
    <s v="'1015561"/>
    <x v="3134"/>
    <x v="0"/>
    <x v="0"/>
    <x v="6"/>
    <x v="6"/>
    <x v="17"/>
    <x v="13"/>
    <s v="1 | 1"/>
    <x v="56"/>
    <n v="2001"/>
    <x v="1"/>
  </r>
  <r>
    <x v="1"/>
    <x v="3"/>
    <n v="-1150"/>
    <x v="50"/>
    <s v="TREVISO RIO VEICULOS LTDA"/>
    <x v="9"/>
    <s v="'184365"/>
    <x v="3135"/>
    <x v="1"/>
    <x v="1"/>
    <x v="1"/>
    <x v="1"/>
    <x v="1"/>
    <x v="1"/>
    <s v="1 | 1"/>
    <x v="62"/>
    <n v="70011"/>
    <x v="1"/>
  </r>
  <r>
    <x v="1"/>
    <x v="3"/>
    <n v="-1141.8"/>
    <x v="39"/>
    <s v="VR BENEFICIOS E SERVICOS DE PROCESSAMENTO S.A"/>
    <x v="2"/>
    <s v="'20230330002020"/>
    <x v="3136"/>
    <x v="29"/>
    <x v="19"/>
    <x v="1"/>
    <x v="1"/>
    <x v="3"/>
    <x v="3"/>
    <s v="1 | 1"/>
    <x v="58"/>
    <n v="60011"/>
    <x v="1"/>
  </r>
  <r>
    <x v="1"/>
    <x v="3"/>
    <n v="-1139.1300000000001"/>
    <x v="34"/>
    <s v="UNIMED-RIO COOPERATIVA DE TRABALHO MEDICO DO RIO DE JANEIRO LTDA"/>
    <x v="7"/>
    <s v="'34586707"/>
    <x v="3054"/>
    <x v="29"/>
    <x v="19"/>
    <x v="1"/>
    <x v="1"/>
    <x v="3"/>
    <x v="3"/>
    <s v="1 | 1"/>
    <x v="49"/>
    <n v="60013"/>
    <x v="1"/>
  </r>
  <r>
    <x v="1"/>
    <x v="3"/>
    <n v="-1136.0999999999999"/>
    <x v="50"/>
    <s v="VAREJAO DAS CORES COMERCIO DE PRODUTOS PARA PINTURA LTDA"/>
    <x v="9"/>
    <s v="'18465"/>
    <x v="3137"/>
    <x v="1"/>
    <x v="1"/>
    <x v="1"/>
    <x v="1"/>
    <x v="1"/>
    <x v="1"/>
    <s v="1 | 2"/>
    <x v="62"/>
    <n v="70011"/>
    <x v="1"/>
  </r>
  <r>
    <x v="1"/>
    <x v="3"/>
    <n v="-1135"/>
    <x v="50"/>
    <s v="VAREJAO DAS CORES COMERCIO DE PRODUTOS PARA PINTURA LTDA"/>
    <x v="9"/>
    <s v="'18465"/>
    <x v="3137"/>
    <x v="1"/>
    <x v="1"/>
    <x v="1"/>
    <x v="1"/>
    <x v="1"/>
    <x v="1"/>
    <s v="2 | 2"/>
    <x v="62"/>
    <n v="70011"/>
    <x v="1"/>
  </r>
  <r>
    <x v="1"/>
    <x v="3"/>
    <n v="-1131.8599999999999"/>
    <x v="34"/>
    <s v="UNIMED-RIO COOPERATIVA DE TRABALHO MEDICO DO RIO DE JANEIRO LTDA"/>
    <x v="7"/>
    <s v="'34782306"/>
    <x v="3138"/>
    <x v="29"/>
    <x v="19"/>
    <x v="1"/>
    <x v="1"/>
    <x v="3"/>
    <x v="3"/>
    <s v="1 | 1"/>
    <x v="49"/>
    <n v="60011"/>
    <x v="1"/>
  </r>
  <r>
    <x v="1"/>
    <x v="3"/>
    <n v="-1131.1300000000001"/>
    <x v="22"/>
    <s v="DIGITAL RIVER DO BRASIL IMPORTACAO E COMERCIO DE PRODUTOS DE INFORMATICA LTDA"/>
    <x v="6"/>
    <s v="'1016087"/>
    <x v="2398"/>
    <x v="15"/>
    <x v="12"/>
    <x v="2"/>
    <x v="2"/>
    <x v="10"/>
    <x v="8"/>
    <s v="1 | 1"/>
    <x v="26"/>
    <n v="50021"/>
    <x v="1"/>
  </r>
  <r>
    <x v="1"/>
    <x v="3"/>
    <n v="-1125.8399999999999"/>
    <x v="116"/>
    <s v="RODOGAS POSTO PRESIDENTE LTDA"/>
    <x v="9"/>
    <s v="'350748"/>
    <x v="3130"/>
    <x v="27"/>
    <x v="19"/>
    <x v="1"/>
    <x v="1"/>
    <x v="1"/>
    <x v="1"/>
    <s v="1 | 1"/>
    <x v="137"/>
    <n v="6002"/>
    <x v="1"/>
  </r>
  <r>
    <x v="1"/>
    <x v="3"/>
    <n v="-1123.3599999999999"/>
    <x v="56"/>
    <s v="PIRES E VIDAL ASSESSORIA E EMPREENDIMENTOS LTDA"/>
    <x v="7"/>
    <s v="'4275"/>
    <x v="2883"/>
    <x v="12"/>
    <x v="10"/>
    <x v="2"/>
    <x v="2"/>
    <x v="6"/>
    <x v="3"/>
    <s v="1 | 1"/>
    <x v="68"/>
    <n v="3005"/>
    <x v="1"/>
  </r>
  <r>
    <x v="1"/>
    <x v="3"/>
    <n v="-1119.79"/>
    <x v="50"/>
    <s v="VAREJAO DAS CORES COMERCIO DE PRODUTOS PARA PINTURA LTDA"/>
    <x v="9"/>
    <s v="'18537"/>
    <x v="3139"/>
    <x v="1"/>
    <x v="1"/>
    <x v="1"/>
    <x v="1"/>
    <x v="1"/>
    <x v="1"/>
    <s v="1 | 1"/>
    <x v="62"/>
    <n v="70011"/>
    <x v="1"/>
  </r>
  <r>
    <x v="1"/>
    <x v="3"/>
    <n v="-1100"/>
    <x v="85"/>
    <s v="WANDERLEY DE ALMEIDA 93127286791"/>
    <x v="7"/>
    <s v="'466"/>
    <x v="3140"/>
    <x v="1"/>
    <x v="1"/>
    <x v="1"/>
    <x v="1"/>
    <x v="1"/>
    <x v="1"/>
    <s v="1 | 1"/>
    <x v="103"/>
    <n v="70012"/>
    <x v="1"/>
  </r>
  <r>
    <x v="1"/>
    <x v="3"/>
    <n v="-1097.9100000000001"/>
    <x v="27"/>
    <s v="FUNDO DE GARANTIA DO TEMPO DE SERVICO"/>
    <x v="3"/>
    <s v="'1015782"/>
    <x v="2964"/>
    <x v="11"/>
    <x v="6"/>
    <x v="2"/>
    <x v="2"/>
    <x v="14"/>
    <x v="12"/>
    <s v="1 | 1"/>
    <x v="32"/>
    <n v="8004"/>
    <x v="1"/>
  </r>
  <r>
    <x v="1"/>
    <x v="3"/>
    <n v="-1089.53"/>
    <x v="44"/>
    <s v="SECRETARIA DA RECEITA FEDERAL DO BRASIL - RFB"/>
    <x v="4"/>
    <s v="'1015637"/>
    <x v="3141"/>
    <x v="0"/>
    <x v="0"/>
    <x v="6"/>
    <x v="6"/>
    <x v="17"/>
    <x v="13"/>
    <s v="1 | 1"/>
    <x v="53"/>
    <n v="20011"/>
    <x v="1"/>
  </r>
  <r>
    <x v="1"/>
    <x v="3"/>
    <n v="-1086.45"/>
    <x v="35"/>
    <s v="SECRETARIA DA RECEITA FEDERAL DO BRASIL - RFB"/>
    <x v="4"/>
    <s v="'1016026"/>
    <x v="2910"/>
    <x v="27"/>
    <x v="19"/>
    <x v="1"/>
    <x v="1"/>
    <x v="16"/>
    <x v="12"/>
    <s v="1 | 1"/>
    <x v="47"/>
    <n v="60021"/>
    <x v="1"/>
  </r>
  <r>
    <x v="1"/>
    <x v="3"/>
    <n v="-1083.33"/>
    <x v="71"/>
    <s v="PROMARE SERVICOS DE INFORMATICA LTDA"/>
    <x v="7"/>
    <s v="'263"/>
    <x v="2917"/>
    <x v="24"/>
    <x v="17"/>
    <x v="2"/>
    <x v="2"/>
    <x v="4"/>
    <x v="2"/>
    <s v="1 | 1"/>
    <x v="83"/>
    <n v="8006"/>
    <x v="1"/>
  </r>
  <r>
    <x v="1"/>
    <x v="3"/>
    <n v="-1081.97"/>
    <x v="35"/>
    <s v="SECRETARIA DA RECEITA FEDERAL DO BRASIL - RFB"/>
    <x v="4"/>
    <s v="'1016026"/>
    <x v="2910"/>
    <x v="18"/>
    <x v="13"/>
    <x v="2"/>
    <x v="2"/>
    <x v="14"/>
    <x v="12"/>
    <s v="1 | 1"/>
    <x v="41"/>
    <n v="4001"/>
    <x v="1"/>
  </r>
  <r>
    <x v="1"/>
    <x v="3"/>
    <n v="-1080.98"/>
    <x v="62"/>
    <s v="FUNDO DE GARANTIA DO TEMPO DE SERVICO"/>
    <x v="3"/>
    <s v="'1015271"/>
    <x v="3142"/>
    <x v="1"/>
    <x v="1"/>
    <x v="1"/>
    <x v="1"/>
    <x v="16"/>
    <x v="12"/>
    <s v="1 | 1"/>
    <x v="74"/>
    <n v="7001"/>
    <x v="1"/>
  </r>
  <r>
    <x v="1"/>
    <x v="3"/>
    <n v="-1080.5"/>
    <x v="34"/>
    <s v="UNIMED-RIO COOPERATIVA DE TRABALHO MEDICO DO RIO DE JANEIRO LTDA"/>
    <x v="7"/>
    <s v="'34586709"/>
    <x v="2870"/>
    <x v="29"/>
    <x v="19"/>
    <x v="1"/>
    <x v="1"/>
    <x v="3"/>
    <x v="3"/>
    <s v="1 | 1"/>
    <x v="49"/>
    <n v="60014"/>
    <x v="1"/>
  </r>
  <r>
    <x v="1"/>
    <x v="3"/>
    <n v="-1078.44"/>
    <x v="2"/>
    <s v="FOLHA DE PAGAMENTO"/>
    <x v="3"/>
    <s v="'1015749"/>
    <x v="2808"/>
    <x v="24"/>
    <x v="17"/>
    <x v="2"/>
    <x v="2"/>
    <x v="4"/>
    <x v="2"/>
    <s v="1 | 1"/>
    <x v="5"/>
    <n v="8006"/>
    <x v="1"/>
  </r>
  <r>
    <x v="1"/>
    <x v="3"/>
    <n v="-1074.99"/>
    <x v="20"/>
    <s v="UNIMED-RIO COOPERATIVA DE TRABALHO MEDICO DO RIO DE JANEIRO LTDA"/>
    <x v="7"/>
    <s v="'34586717"/>
    <x v="3143"/>
    <x v="29"/>
    <x v="19"/>
    <x v="1"/>
    <x v="1"/>
    <x v="3"/>
    <x v="3"/>
    <s v="1 | 1"/>
    <x v="24"/>
    <n v="60011"/>
    <x v="1"/>
  </r>
  <r>
    <x v="1"/>
    <x v="3"/>
    <n v="-1061.8699999999999"/>
    <x v="51"/>
    <s v="BANCO BRADESCO S.A."/>
    <x v="8"/>
    <s v="'4645422"/>
    <x v="892"/>
    <x v="0"/>
    <x v="0"/>
    <x v="7"/>
    <x v="7"/>
    <x v="18"/>
    <x v="14"/>
    <s v="47 | 48"/>
    <x v="63"/>
    <n v="20011"/>
    <x v="0"/>
  </r>
  <r>
    <x v="1"/>
    <x v="3"/>
    <n v="-1057.68"/>
    <x v="50"/>
    <s v="TRANSRIO CAMINHOES, ONIBUS, MAQUINAS E MOTORES LTDA"/>
    <x v="9"/>
    <s v="'347218"/>
    <x v="3144"/>
    <x v="1"/>
    <x v="1"/>
    <x v="1"/>
    <x v="1"/>
    <x v="1"/>
    <x v="1"/>
    <s v="3 | 3"/>
    <x v="62"/>
    <n v="70011"/>
    <x v="1"/>
  </r>
  <r>
    <x v="1"/>
    <x v="3"/>
    <n v="-1057.3800000000001"/>
    <x v="50"/>
    <s v="TRANSRIO CAMINHOES, ONIBUS, MAQUINAS E MOTORES LTDA"/>
    <x v="9"/>
    <s v="'347218"/>
    <x v="3144"/>
    <x v="1"/>
    <x v="1"/>
    <x v="1"/>
    <x v="1"/>
    <x v="1"/>
    <x v="1"/>
    <s v="1 | 3"/>
    <x v="62"/>
    <n v="70011"/>
    <x v="1"/>
  </r>
  <r>
    <x v="1"/>
    <x v="3"/>
    <n v="-1057.3699999999999"/>
    <x v="50"/>
    <s v="TRANSRIO CAMINHOES, ONIBUS, MAQUINAS E MOTORES LTDA"/>
    <x v="9"/>
    <s v="'347218"/>
    <x v="3144"/>
    <x v="1"/>
    <x v="1"/>
    <x v="1"/>
    <x v="1"/>
    <x v="1"/>
    <x v="1"/>
    <s v="2 | 3"/>
    <x v="62"/>
    <n v="70011"/>
    <x v="1"/>
  </r>
  <r>
    <x v="1"/>
    <x v="3"/>
    <n v="-1050.52"/>
    <x v="34"/>
    <s v="UNIMED-RIO COOPERATIVA DE TRABALHO MEDICO DO RIO DE JANEIRO LTDA"/>
    <x v="7"/>
    <s v="'34586703"/>
    <x v="3030"/>
    <x v="22"/>
    <x v="0"/>
    <x v="2"/>
    <x v="2"/>
    <x v="6"/>
    <x v="3"/>
    <s v="1 | 1"/>
    <x v="40"/>
    <n v="3002"/>
    <x v="1"/>
  </r>
  <r>
    <x v="1"/>
    <x v="3"/>
    <n v="-1050"/>
    <x v="5"/>
    <s v="EMPORIO MEGA 100 COMERCIO DE ALIMENTOS S.A."/>
    <x v="9"/>
    <s v="'62248"/>
    <x v="673"/>
    <x v="29"/>
    <x v="19"/>
    <x v="1"/>
    <x v="1"/>
    <x v="3"/>
    <x v="3"/>
    <s v="1 | 2"/>
    <x v="6"/>
    <n v="60012"/>
    <x v="1"/>
  </r>
  <r>
    <x v="1"/>
    <x v="3"/>
    <n v="-1050"/>
    <x v="5"/>
    <s v="EMPORIO MEGA 100 COMERCIO DE ALIMENTOS S.A."/>
    <x v="9"/>
    <s v="'62248"/>
    <x v="673"/>
    <x v="29"/>
    <x v="19"/>
    <x v="1"/>
    <x v="1"/>
    <x v="3"/>
    <x v="3"/>
    <s v="2 | 2"/>
    <x v="6"/>
    <n v="60012"/>
    <x v="1"/>
  </r>
  <r>
    <x v="1"/>
    <x v="3"/>
    <n v="-1045"/>
    <x v="50"/>
    <s v="TRANSRIO CAMINHOES, ONIBUS, MAQUINAS E MOTORES LTDA"/>
    <x v="9"/>
    <s v="'346073"/>
    <x v="3145"/>
    <x v="1"/>
    <x v="1"/>
    <x v="1"/>
    <x v="1"/>
    <x v="1"/>
    <x v="1"/>
    <s v="1 | 3"/>
    <x v="62"/>
    <n v="70011"/>
    <x v="1"/>
  </r>
  <r>
    <x v="1"/>
    <x v="3"/>
    <n v="-1042.3699999999999"/>
    <x v="116"/>
    <s v="RODOGAS POSTO PRESIDENTE LTDA"/>
    <x v="9"/>
    <s v="'353620"/>
    <x v="3130"/>
    <x v="27"/>
    <x v="19"/>
    <x v="1"/>
    <x v="1"/>
    <x v="1"/>
    <x v="1"/>
    <s v="1 | 1"/>
    <x v="137"/>
    <n v="6002"/>
    <x v="1"/>
  </r>
  <r>
    <x v="1"/>
    <x v="3"/>
    <n v="-1040.72"/>
    <x v="114"/>
    <s v="PRECISAO EMPREENDIMENTOS IMOBILIARIOS LTDA"/>
    <x v="8"/>
    <s v="'1266763"/>
    <x v="3146"/>
    <x v="0"/>
    <x v="0"/>
    <x v="10"/>
    <x v="10"/>
    <x v="22"/>
    <x v="18"/>
    <s v="1 | 1"/>
    <x v="135"/>
    <n v="20011"/>
    <x v="1"/>
  </r>
  <r>
    <x v="1"/>
    <x v="3"/>
    <n v="-1039.8800000000001"/>
    <x v="50"/>
    <s v="TRANSRIO CAMINHOES, ONIBUS, MAQUINAS E MOTORES LTDA"/>
    <x v="9"/>
    <s v="'345734"/>
    <x v="3147"/>
    <x v="1"/>
    <x v="1"/>
    <x v="1"/>
    <x v="1"/>
    <x v="1"/>
    <x v="1"/>
    <s v="3 | 3"/>
    <x v="62"/>
    <n v="70011"/>
    <x v="1"/>
  </r>
  <r>
    <x v="1"/>
    <x v="3"/>
    <n v="-1039.5899999999999"/>
    <x v="50"/>
    <s v="TRANSRIO CAMINHOES, ONIBUS, MAQUINAS E MOTORES LTDA"/>
    <x v="9"/>
    <s v="'345734"/>
    <x v="3147"/>
    <x v="1"/>
    <x v="1"/>
    <x v="1"/>
    <x v="1"/>
    <x v="1"/>
    <x v="1"/>
    <s v="1 | 3"/>
    <x v="62"/>
    <n v="70011"/>
    <x v="1"/>
  </r>
  <r>
    <x v="1"/>
    <x v="3"/>
    <n v="-1039.57"/>
    <x v="50"/>
    <s v="TRANSRIO CAMINHOES, ONIBUS, MAQUINAS E MOTORES LTDA"/>
    <x v="9"/>
    <s v="'345734"/>
    <x v="3147"/>
    <x v="1"/>
    <x v="1"/>
    <x v="1"/>
    <x v="1"/>
    <x v="1"/>
    <x v="1"/>
    <s v="2 | 3"/>
    <x v="62"/>
    <n v="70011"/>
    <x v="1"/>
  </r>
  <r>
    <x v="1"/>
    <x v="3"/>
    <n v="-1037.83"/>
    <x v="50"/>
    <s v="TRANSRIO CAMINHOES, ONIBUS, MAQUINAS E MOTORES LTDA"/>
    <x v="7"/>
    <s v="'345806"/>
    <x v="2515"/>
    <x v="1"/>
    <x v="1"/>
    <x v="1"/>
    <x v="1"/>
    <x v="1"/>
    <x v="1"/>
    <s v="3 | 3"/>
    <x v="62"/>
    <n v="70011"/>
    <x v="1"/>
  </r>
  <r>
    <x v="1"/>
    <x v="3"/>
    <n v="-1037.83"/>
    <x v="50"/>
    <s v="TRANSRIO CAMINHOES, ONIBUS, MAQUINAS E MOTORES LTDA"/>
    <x v="9"/>
    <s v="'345803"/>
    <x v="2515"/>
    <x v="1"/>
    <x v="1"/>
    <x v="1"/>
    <x v="1"/>
    <x v="1"/>
    <x v="1"/>
    <s v="3 | 3"/>
    <x v="62"/>
    <n v="70011"/>
    <x v="1"/>
  </r>
  <r>
    <x v="1"/>
    <x v="3"/>
    <n v="-1037.54"/>
    <x v="50"/>
    <s v="TRANSRIO CAMINHOES, ONIBUS, MAQUINAS E MOTORES LTDA"/>
    <x v="7"/>
    <s v="'345806"/>
    <x v="2515"/>
    <x v="1"/>
    <x v="1"/>
    <x v="1"/>
    <x v="1"/>
    <x v="1"/>
    <x v="1"/>
    <s v="1 | 3"/>
    <x v="62"/>
    <n v="70011"/>
    <x v="1"/>
  </r>
  <r>
    <x v="1"/>
    <x v="3"/>
    <n v="-1037.54"/>
    <x v="50"/>
    <s v="TRANSRIO CAMINHOES, ONIBUS, MAQUINAS E MOTORES LTDA"/>
    <x v="9"/>
    <s v="'345803"/>
    <x v="2515"/>
    <x v="1"/>
    <x v="1"/>
    <x v="1"/>
    <x v="1"/>
    <x v="1"/>
    <x v="1"/>
    <s v="1 | 3"/>
    <x v="62"/>
    <n v="70011"/>
    <x v="1"/>
  </r>
  <r>
    <x v="1"/>
    <x v="3"/>
    <n v="-1037.52"/>
    <x v="50"/>
    <s v="TRANSRIO CAMINHOES, ONIBUS, MAQUINAS E MOTORES LTDA"/>
    <x v="7"/>
    <s v="'345806"/>
    <x v="2515"/>
    <x v="1"/>
    <x v="1"/>
    <x v="1"/>
    <x v="1"/>
    <x v="1"/>
    <x v="1"/>
    <s v="2 | 3"/>
    <x v="62"/>
    <n v="70011"/>
    <x v="1"/>
  </r>
  <r>
    <x v="1"/>
    <x v="3"/>
    <n v="-1037.52"/>
    <x v="50"/>
    <s v="TRANSRIO CAMINHOES, ONIBUS, MAQUINAS E MOTORES LTDA"/>
    <x v="9"/>
    <s v="'345803"/>
    <x v="2515"/>
    <x v="1"/>
    <x v="1"/>
    <x v="1"/>
    <x v="1"/>
    <x v="1"/>
    <x v="1"/>
    <s v="2 | 3"/>
    <x v="62"/>
    <n v="70011"/>
    <x v="1"/>
  </r>
  <r>
    <x v="1"/>
    <x v="3"/>
    <n v="-1035.42"/>
    <x v="44"/>
    <s v="SECRETARIA DA RECEITA FEDERAL DO BRASIL - RFB"/>
    <x v="4"/>
    <s v="'1015636"/>
    <x v="3148"/>
    <x v="0"/>
    <x v="0"/>
    <x v="6"/>
    <x v="6"/>
    <x v="17"/>
    <x v="13"/>
    <s v="1 | 1"/>
    <x v="53"/>
    <n v="20011"/>
    <x v="1"/>
  </r>
  <r>
    <x v="1"/>
    <x v="3"/>
    <n v="-1035.19"/>
    <x v="43"/>
    <s v="ITAU UNIBANCO S.A."/>
    <x v="8"/>
    <s v="'1015124"/>
    <x v="3149"/>
    <x v="0"/>
    <x v="0"/>
    <x v="7"/>
    <x v="7"/>
    <x v="18"/>
    <x v="14"/>
    <s v="1 | 1"/>
    <x v="52"/>
    <n v="2001"/>
    <x v="1"/>
  </r>
  <r>
    <x v="1"/>
    <x v="3"/>
    <n v="-1031.8699999999999"/>
    <x v="44"/>
    <s v="SECRETARIA DA RECEITA FEDERAL DO BRASIL - RFB"/>
    <x v="4"/>
    <s v="'1015589"/>
    <x v="3150"/>
    <x v="0"/>
    <x v="0"/>
    <x v="6"/>
    <x v="6"/>
    <x v="17"/>
    <x v="13"/>
    <s v="1 | 1"/>
    <x v="53"/>
    <n v="20011"/>
    <x v="1"/>
  </r>
  <r>
    <x v="1"/>
    <x v="3"/>
    <n v="-1031"/>
    <x v="109"/>
    <s v="TORO RECAUCHUTAGEM LTDA"/>
    <x v="7"/>
    <s v="'45334"/>
    <x v="915"/>
    <x v="1"/>
    <x v="1"/>
    <x v="1"/>
    <x v="1"/>
    <x v="1"/>
    <x v="1"/>
    <s v="1 | 3"/>
    <x v="129"/>
    <n v="70011"/>
    <x v="1"/>
  </r>
  <r>
    <x v="1"/>
    <x v="3"/>
    <n v="-1031"/>
    <x v="109"/>
    <s v="TORO RECAUCHUTAGEM LTDA"/>
    <x v="7"/>
    <s v="'45334"/>
    <x v="915"/>
    <x v="1"/>
    <x v="1"/>
    <x v="1"/>
    <x v="1"/>
    <x v="1"/>
    <x v="1"/>
    <s v="2 | 3"/>
    <x v="129"/>
    <n v="70011"/>
    <x v="1"/>
  </r>
  <r>
    <x v="1"/>
    <x v="3"/>
    <n v="-1030"/>
    <x v="109"/>
    <s v="TORO RECAUCHUTAGEM LTDA"/>
    <x v="7"/>
    <s v="'45334"/>
    <x v="915"/>
    <x v="1"/>
    <x v="1"/>
    <x v="1"/>
    <x v="1"/>
    <x v="1"/>
    <x v="1"/>
    <s v="3 | 3"/>
    <x v="129"/>
    <n v="70011"/>
    <x v="1"/>
  </r>
  <r>
    <x v="1"/>
    <x v="3"/>
    <n v="-1026.82"/>
    <x v="8"/>
    <s v="FERNANDA"/>
    <x v="6"/>
    <s v="'1015790"/>
    <x v="3151"/>
    <x v="4"/>
    <x v="4"/>
    <x v="1"/>
    <x v="1"/>
    <x v="2"/>
    <x v="2"/>
    <s v="1 | 1"/>
    <x v="10"/>
    <n v="4003"/>
    <x v="1"/>
  </r>
  <r>
    <x v="1"/>
    <x v="3"/>
    <n v="-1026.42"/>
    <x v="47"/>
    <s v="INSTITUTO NACIONAL DO SEGURO SOCIAL - INSS"/>
    <x v="4"/>
    <s v="'1015557"/>
    <x v="3152"/>
    <x v="0"/>
    <x v="0"/>
    <x v="6"/>
    <x v="6"/>
    <x v="17"/>
    <x v="13"/>
    <s v="1 | 1"/>
    <x v="56"/>
    <n v="2001"/>
    <x v="1"/>
  </r>
  <r>
    <x v="1"/>
    <x v="3"/>
    <n v="-1014.95"/>
    <x v="39"/>
    <s v="RIOPAR PARTICIPACOES S.A."/>
    <x v="2"/>
    <s v="'73463429"/>
    <x v="3059"/>
    <x v="11"/>
    <x v="6"/>
    <x v="2"/>
    <x v="2"/>
    <x v="6"/>
    <x v="3"/>
    <s v="1 | 1"/>
    <x v="46"/>
    <n v="8004"/>
    <x v="1"/>
  </r>
  <r>
    <x v="1"/>
    <x v="3"/>
    <n v="-1009.75"/>
    <x v="30"/>
    <s v="SECRETARIA DA RECEITA FEDERAL DO BRASIL - RFB"/>
    <x v="4"/>
    <s v="'1015812"/>
    <x v="2914"/>
    <x v="18"/>
    <x v="13"/>
    <x v="2"/>
    <x v="2"/>
    <x v="14"/>
    <x v="12"/>
    <s v="1 | 1"/>
    <x v="35"/>
    <n v="4001"/>
    <x v="1"/>
  </r>
  <r>
    <x v="1"/>
    <x v="3"/>
    <n v="-1005"/>
    <x v="11"/>
    <s v="MICHEL DE OLIVEIRA GOMES 15194824777"/>
    <x v="7"/>
    <s v="'3"/>
    <x v="3153"/>
    <x v="5"/>
    <x v="5"/>
    <x v="2"/>
    <x v="2"/>
    <x v="10"/>
    <x v="8"/>
    <s v="1 | 1"/>
    <x v="13"/>
    <n v="3006"/>
    <x v="1"/>
  </r>
  <r>
    <x v="1"/>
    <x v="3"/>
    <n v="-1003.96"/>
    <x v="61"/>
    <s v="METALURGICA SCHIOPPA LTDA"/>
    <x v="9"/>
    <s v="'549806"/>
    <x v="1636"/>
    <x v="4"/>
    <x v="4"/>
    <x v="1"/>
    <x v="1"/>
    <x v="8"/>
    <x v="6"/>
    <s v="2 | 2"/>
    <x v="73"/>
    <n v="40031"/>
    <x v="1"/>
  </r>
  <r>
    <x v="1"/>
    <x v="3"/>
    <n v="-1003.71"/>
    <x v="47"/>
    <s v="INSTITUTO NACIONAL DO SEGURO SOCIAL - INSS"/>
    <x v="4"/>
    <s v="'1015599"/>
    <x v="3154"/>
    <x v="0"/>
    <x v="0"/>
    <x v="6"/>
    <x v="6"/>
    <x v="17"/>
    <x v="13"/>
    <s v="1 | 1"/>
    <x v="56"/>
    <n v="20011"/>
    <x v="1"/>
  </r>
  <r>
    <x v="1"/>
    <x v="3"/>
    <n v="-1000"/>
    <x v="119"/>
    <s v="A CLEAN SANEAMENTO AMBIENTAL DE RESIDUOS EIRELI"/>
    <x v="6"/>
    <s v="'1015373"/>
    <x v="2078"/>
    <x v="0"/>
    <x v="0"/>
    <x v="12"/>
    <x v="12"/>
    <x v="24"/>
    <x v="20"/>
    <s v="1 | 1"/>
    <x v="141"/>
    <n v="2001"/>
    <x v="1"/>
  </r>
  <r>
    <x v="1"/>
    <x v="3"/>
    <n v="-1000"/>
    <x v="119"/>
    <s v="A CLEAN SANEAMENTO AMBIENTAL DE RESIDUOS EIRELI"/>
    <x v="6"/>
    <s v="'1015428"/>
    <x v="2078"/>
    <x v="0"/>
    <x v="0"/>
    <x v="12"/>
    <x v="12"/>
    <x v="24"/>
    <x v="20"/>
    <s v="1 | 1"/>
    <x v="141"/>
    <n v="2001"/>
    <x v="1"/>
  </r>
  <r>
    <x v="1"/>
    <x v="3"/>
    <n v="-1000"/>
    <x v="119"/>
    <s v="HEVKEDE SERVICOS DE COBRANCA LTDA"/>
    <x v="7"/>
    <s v="'411"/>
    <x v="534"/>
    <x v="0"/>
    <x v="0"/>
    <x v="12"/>
    <x v="12"/>
    <x v="24"/>
    <x v="20"/>
    <s v="1 | 1"/>
    <x v="141"/>
    <n v="2001"/>
    <x v="1"/>
  </r>
  <r>
    <x v="1"/>
    <x v="3"/>
    <n v="-1000"/>
    <x v="119"/>
    <s v="HEVKEDE SERVICOS DE COBRANCA LTDA"/>
    <x v="7"/>
    <s v="'412"/>
    <x v="534"/>
    <x v="0"/>
    <x v="0"/>
    <x v="12"/>
    <x v="12"/>
    <x v="24"/>
    <x v="20"/>
    <s v="1 | 1"/>
    <x v="141"/>
    <n v="2001"/>
    <x v="1"/>
  </r>
  <r>
    <x v="1"/>
    <x v="3"/>
    <n v="-1000"/>
    <x v="119"/>
    <s v="HEVKEDE SERVICOS DE COBRANCA LTDA"/>
    <x v="7"/>
    <s v="'413"/>
    <x v="534"/>
    <x v="0"/>
    <x v="0"/>
    <x v="12"/>
    <x v="12"/>
    <x v="24"/>
    <x v="20"/>
    <s v="1 | 1"/>
    <x v="141"/>
    <n v="2001"/>
    <x v="1"/>
  </r>
  <r>
    <x v="1"/>
    <x v="3"/>
    <n v="-1000"/>
    <x v="119"/>
    <s v="MDAKEDE INFORMACOES CADASTRAIS LTDA"/>
    <x v="10"/>
    <s v="'1015081"/>
    <x v="534"/>
    <x v="0"/>
    <x v="0"/>
    <x v="12"/>
    <x v="12"/>
    <x v="24"/>
    <x v="20"/>
    <s v="1 | 1"/>
    <x v="141"/>
    <n v="2001"/>
    <x v="1"/>
  </r>
  <r>
    <x v="1"/>
    <x v="3"/>
    <n v="-1000"/>
    <x v="119"/>
    <s v="MDAKEDE INFORMACOES CADASTRAIS LTDA"/>
    <x v="10"/>
    <s v="'1015115"/>
    <x v="528"/>
    <x v="0"/>
    <x v="0"/>
    <x v="12"/>
    <x v="12"/>
    <x v="24"/>
    <x v="20"/>
    <s v="1 | 1"/>
    <x v="141"/>
    <n v="2001"/>
    <x v="1"/>
  </r>
  <r>
    <x v="1"/>
    <x v="3"/>
    <n v="-1000"/>
    <x v="119"/>
    <s v="MDAKEDE INFORMACOES CADASTRAIS LTDA"/>
    <x v="7"/>
    <s v="'709"/>
    <x v="528"/>
    <x v="0"/>
    <x v="0"/>
    <x v="12"/>
    <x v="12"/>
    <x v="24"/>
    <x v="20"/>
    <s v="1 | 1"/>
    <x v="141"/>
    <n v="2001"/>
    <x v="1"/>
  </r>
  <r>
    <x v="1"/>
    <x v="3"/>
    <n v="-1000"/>
    <x v="119"/>
    <s v="MDAKEDE INFORMACOES CADASTRAIS LTDA"/>
    <x v="7"/>
    <s v="'710"/>
    <x v="529"/>
    <x v="0"/>
    <x v="0"/>
    <x v="12"/>
    <x v="12"/>
    <x v="24"/>
    <x v="20"/>
    <s v="1 | 1"/>
    <x v="141"/>
    <n v="2001"/>
    <x v="1"/>
  </r>
  <r>
    <x v="1"/>
    <x v="3"/>
    <n v="-1000"/>
    <x v="119"/>
    <s v="PADRAO AMBIENTAL COLETA E TRANSPORTES EIRELI"/>
    <x v="6"/>
    <s v="'1015616"/>
    <x v="574"/>
    <x v="0"/>
    <x v="0"/>
    <x v="12"/>
    <x v="12"/>
    <x v="24"/>
    <x v="20"/>
    <s v="1 | 1"/>
    <x v="141"/>
    <n v="2001"/>
    <x v="1"/>
  </r>
  <r>
    <x v="1"/>
    <x v="3"/>
    <n v="-1000"/>
    <x v="119"/>
    <s v="SR SANTOS SERVICOS LTDA"/>
    <x v="7"/>
    <s v="'528"/>
    <x v="534"/>
    <x v="0"/>
    <x v="0"/>
    <x v="12"/>
    <x v="12"/>
    <x v="24"/>
    <x v="20"/>
    <s v="1 | 1"/>
    <x v="141"/>
    <n v="2001"/>
    <x v="1"/>
  </r>
  <r>
    <x v="1"/>
    <x v="3"/>
    <n v="-1000"/>
    <x v="8"/>
    <s v="EKO TRANSPORTES E RECOLHIMENTO DE RESIDUOS LTDA"/>
    <x v="6"/>
    <s v="'1015133"/>
    <x v="3155"/>
    <x v="23"/>
    <x v="16"/>
    <x v="1"/>
    <x v="1"/>
    <x v="2"/>
    <x v="2"/>
    <s v="1 | 1"/>
    <x v="10"/>
    <n v="10021"/>
    <x v="1"/>
  </r>
  <r>
    <x v="1"/>
    <x v="3"/>
    <n v="-1000"/>
    <x v="8"/>
    <s v="EKO TRANSPORTES E RECOLHIMENTO DE RESIDUOS LTDA"/>
    <x v="6"/>
    <s v="'1015134"/>
    <x v="3155"/>
    <x v="23"/>
    <x v="16"/>
    <x v="1"/>
    <x v="1"/>
    <x v="2"/>
    <x v="2"/>
    <s v="1 | 1"/>
    <x v="10"/>
    <n v="10021"/>
    <x v="1"/>
  </r>
  <r>
    <x v="1"/>
    <x v="3"/>
    <n v="-1000"/>
    <x v="67"/>
    <s v="EKO TRANSPORTES E RECOLHIMENTO DE RESIDUOS LTDA"/>
    <x v="6"/>
    <s v="'1015269"/>
    <x v="2418"/>
    <x v="23"/>
    <x v="16"/>
    <x v="2"/>
    <x v="2"/>
    <x v="10"/>
    <x v="8"/>
    <s v="1 | 1"/>
    <x v="79"/>
    <n v="1002"/>
    <x v="1"/>
  </r>
  <r>
    <x v="1"/>
    <x v="3"/>
    <n v="-1000"/>
    <x v="104"/>
    <s v="NOVA MAJAMA COMERCIO DE MAQUINAS E FERRAMENTAS LTDA"/>
    <x v="2"/>
    <s v="'145"/>
    <x v="1676"/>
    <x v="20"/>
    <x v="2"/>
    <x v="1"/>
    <x v="1"/>
    <x v="8"/>
    <x v="6"/>
    <s v="1 | 1"/>
    <x v="123"/>
    <n v="50012"/>
    <x v="1"/>
  </r>
  <r>
    <x v="1"/>
    <x v="3"/>
    <n v="-998.97"/>
    <x v="16"/>
    <s v="FERRAGENS DUAS PATRIAS DE BONSUCESSO LTDA"/>
    <x v="9"/>
    <s v="'101536"/>
    <x v="3156"/>
    <x v="6"/>
    <x v="1"/>
    <x v="1"/>
    <x v="1"/>
    <x v="1"/>
    <x v="1"/>
    <s v="2 | 3"/>
    <x v="19"/>
    <n v="70031"/>
    <x v="1"/>
  </r>
  <r>
    <x v="1"/>
    <x v="3"/>
    <n v="-998.96"/>
    <x v="16"/>
    <s v="FERRAGENS DUAS PATRIAS DE BONSUCESSO LTDA"/>
    <x v="9"/>
    <s v="'101536"/>
    <x v="3156"/>
    <x v="6"/>
    <x v="1"/>
    <x v="1"/>
    <x v="1"/>
    <x v="1"/>
    <x v="1"/>
    <s v="1 | 3"/>
    <x v="19"/>
    <n v="70031"/>
    <x v="1"/>
  </r>
  <r>
    <x v="1"/>
    <x v="3"/>
    <n v="-998.96"/>
    <x v="16"/>
    <s v="FERRAGENS DUAS PATRIAS DE BONSUCESSO LTDA"/>
    <x v="9"/>
    <s v="'101536"/>
    <x v="3156"/>
    <x v="6"/>
    <x v="1"/>
    <x v="1"/>
    <x v="1"/>
    <x v="1"/>
    <x v="1"/>
    <s v="3 | 3"/>
    <x v="19"/>
    <n v="70031"/>
    <x v="1"/>
  </r>
  <r>
    <x v="1"/>
    <x v="3"/>
    <n v="-998.77"/>
    <x v="111"/>
    <s v="PROCESSO"/>
    <x v="14"/>
    <s v="'501670292202240251012704"/>
    <x v="3157"/>
    <x v="9"/>
    <x v="8"/>
    <x v="2"/>
    <x v="2"/>
    <x v="10"/>
    <x v="8"/>
    <s v="1 | 1"/>
    <x v="131"/>
    <n v="8002"/>
    <x v="1"/>
  </r>
  <r>
    <x v="1"/>
    <x v="3"/>
    <n v="-995.83"/>
    <x v="114"/>
    <s v="MUNICIPIO DE DUQUE DE CAXIAS"/>
    <x v="4"/>
    <s v="'28876594"/>
    <x v="3158"/>
    <x v="0"/>
    <x v="0"/>
    <x v="10"/>
    <x v="10"/>
    <x v="22"/>
    <x v="18"/>
    <s v="1 | 1"/>
    <x v="135"/>
    <n v="20011"/>
    <x v="1"/>
  </r>
  <r>
    <x v="1"/>
    <x v="3"/>
    <n v="-990.65"/>
    <x v="26"/>
    <s v="HOSTGATOR COM. LLC"/>
    <x v="2"/>
    <s v="'1013462"/>
    <x v="907"/>
    <x v="24"/>
    <x v="17"/>
    <x v="2"/>
    <x v="2"/>
    <x v="10"/>
    <x v="8"/>
    <s v="4 | 12"/>
    <x v="31"/>
    <n v="8006"/>
    <x v="1"/>
  </r>
  <r>
    <x v="1"/>
    <x v="3"/>
    <n v="-985"/>
    <x v="82"/>
    <s v="BIO-SERVICE PROPOSTAS AMBIENTAIS LTDA"/>
    <x v="7"/>
    <s v="'8538"/>
    <x v="3159"/>
    <x v="15"/>
    <x v="12"/>
    <x v="1"/>
    <x v="1"/>
    <x v="8"/>
    <x v="6"/>
    <s v="1 | 1"/>
    <x v="100"/>
    <n v="50021"/>
    <x v="1"/>
  </r>
  <r>
    <x v="1"/>
    <x v="3"/>
    <n v="-984.4"/>
    <x v="27"/>
    <s v="FUNDO DE GARANTIA DO TEMPO DE SERVICO"/>
    <x v="3"/>
    <s v="'1015784"/>
    <x v="3087"/>
    <x v="3"/>
    <x v="3"/>
    <x v="2"/>
    <x v="2"/>
    <x v="14"/>
    <x v="12"/>
    <s v="1 | 1"/>
    <x v="32"/>
    <n v="40026"/>
    <x v="1"/>
  </r>
  <r>
    <x v="1"/>
    <x v="3"/>
    <n v="-979.1"/>
    <x v="35"/>
    <s v="SECRETARIA DA RECEITA FEDERAL DO BRASIL - RFB"/>
    <x v="4"/>
    <s v="'1016026"/>
    <x v="2910"/>
    <x v="6"/>
    <x v="1"/>
    <x v="1"/>
    <x v="1"/>
    <x v="16"/>
    <x v="12"/>
    <s v="1 | 1"/>
    <x v="47"/>
    <n v="7003"/>
    <x v="1"/>
  </r>
  <r>
    <x v="1"/>
    <x v="3"/>
    <n v="-978.47"/>
    <x v="50"/>
    <s v="TRANSRIO CAMINHOES, ONIBUS, MAQUINAS E MOTORES LTDA"/>
    <x v="9"/>
    <s v="'345750"/>
    <x v="3160"/>
    <x v="1"/>
    <x v="1"/>
    <x v="1"/>
    <x v="1"/>
    <x v="1"/>
    <x v="1"/>
    <s v="3 | 3"/>
    <x v="62"/>
    <n v="70011"/>
    <x v="1"/>
  </r>
  <r>
    <x v="1"/>
    <x v="3"/>
    <n v="-978.47"/>
    <x v="50"/>
    <s v="TRANSRIO CAMINHOES, ONIBUS, MAQUINAS E MOTORES LTDA"/>
    <x v="9"/>
    <s v="'345776"/>
    <x v="2515"/>
    <x v="1"/>
    <x v="1"/>
    <x v="1"/>
    <x v="1"/>
    <x v="1"/>
    <x v="1"/>
    <s v="3 | 3"/>
    <x v="62"/>
    <n v="70011"/>
    <x v="1"/>
  </r>
  <r>
    <x v="1"/>
    <x v="3"/>
    <n v="-978.2"/>
    <x v="50"/>
    <s v="TRANSRIO CAMINHOES, ONIBUS, MAQUINAS E MOTORES LTDA"/>
    <x v="9"/>
    <s v="'345750"/>
    <x v="3160"/>
    <x v="1"/>
    <x v="1"/>
    <x v="1"/>
    <x v="1"/>
    <x v="1"/>
    <x v="1"/>
    <s v="1 | 3"/>
    <x v="62"/>
    <n v="70011"/>
    <x v="1"/>
  </r>
  <r>
    <x v="1"/>
    <x v="3"/>
    <n v="-978.2"/>
    <x v="50"/>
    <s v="TRANSRIO CAMINHOES, ONIBUS, MAQUINAS E MOTORES LTDA"/>
    <x v="9"/>
    <s v="'345776"/>
    <x v="2515"/>
    <x v="1"/>
    <x v="1"/>
    <x v="1"/>
    <x v="1"/>
    <x v="1"/>
    <x v="1"/>
    <s v="1 | 3"/>
    <x v="62"/>
    <n v="70011"/>
    <x v="1"/>
  </r>
  <r>
    <x v="1"/>
    <x v="3"/>
    <n v="-978.18"/>
    <x v="50"/>
    <s v="TRANSRIO CAMINHOES, ONIBUS, MAQUINAS E MOTORES LTDA"/>
    <x v="9"/>
    <s v="'345750"/>
    <x v="3160"/>
    <x v="1"/>
    <x v="1"/>
    <x v="1"/>
    <x v="1"/>
    <x v="1"/>
    <x v="1"/>
    <s v="2 | 3"/>
    <x v="62"/>
    <n v="70011"/>
    <x v="1"/>
  </r>
  <r>
    <x v="1"/>
    <x v="3"/>
    <n v="-978.18"/>
    <x v="50"/>
    <s v="TRANSRIO CAMINHOES, ONIBUS, MAQUINAS E MOTORES LTDA"/>
    <x v="9"/>
    <s v="'345776"/>
    <x v="2515"/>
    <x v="1"/>
    <x v="1"/>
    <x v="1"/>
    <x v="1"/>
    <x v="1"/>
    <x v="1"/>
    <s v="2 | 3"/>
    <x v="62"/>
    <n v="70011"/>
    <x v="1"/>
  </r>
  <r>
    <x v="1"/>
    <x v="3"/>
    <n v="-976.42"/>
    <x v="35"/>
    <s v="SECRETARIA DA RECEITA FEDERAL DO BRASIL - RFB"/>
    <x v="4"/>
    <s v="'1016027"/>
    <x v="2813"/>
    <x v="27"/>
    <x v="19"/>
    <x v="1"/>
    <x v="1"/>
    <x v="16"/>
    <x v="12"/>
    <s v="1 | 1"/>
    <x v="47"/>
    <n v="60023"/>
    <x v="1"/>
  </r>
  <r>
    <x v="1"/>
    <x v="3"/>
    <n v="-972.27"/>
    <x v="50"/>
    <s v="GRANVIA AUTO PECAS LTDA"/>
    <x v="9"/>
    <s v="'110419"/>
    <x v="3161"/>
    <x v="1"/>
    <x v="1"/>
    <x v="1"/>
    <x v="1"/>
    <x v="1"/>
    <x v="1"/>
    <s v="1 | 2"/>
    <x v="62"/>
    <n v="70011"/>
    <x v="1"/>
  </r>
  <r>
    <x v="1"/>
    <x v="3"/>
    <n v="-972.27"/>
    <x v="50"/>
    <s v="GRANVIA AUTO PECAS LTDA"/>
    <x v="9"/>
    <s v="'110419"/>
    <x v="3161"/>
    <x v="1"/>
    <x v="1"/>
    <x v="1"/>
    <x v="1"/>
    <x v="1"/>
    <x v="1"/>
    <s v="2 | 2"/>
    <x v="62"/>
    <n v="70011"/>
    <x v="1"/>
  </r>
  <r>
    <x v="1"/>
    <x v="3"/>
    <n v="-969.96"/>
    <x v="35"/>
    <s v="SECRETARIA DA RECEITA FEDERAL DO BRASIL - RFB"/>
    <x v="4"/>
    <s v="'1015917"/>
    <x v="2975"/>
    <x v="8"/>
    <x v="7"/>
    <x v="2"/>
    <x v="2"/>
    <x v="14"/>
    <x v="12"/>
    <s v="1 | 1"/>
    <x v="41"/>
    <n v="8003"/>
    <x v="1"/>
  </r>
  <r>
    <x v="1"/>
    <x v="3"/>
    <n v="-966.81"/>
    <x v="34"/>
    <s v="UNIMED-RIO COOPERATIVA DE TRABALHO MEDICO DO RIO DE JANEIRO LTDA"/>
    <x v="7"/>
    <s v="'34586703"/>
    <x v="3030"/>
    <x v="21"/>
    <x v="15"/>
    <x v="2"/>
    <x v="2"/>
    <x v="6"/>
    <x v="3"/>
    <s v="1 | 1"/>
    <x v="40"/>
    <n v="3004"/>
    <x v="1"/>
  </r>
  <r>
    <x v="1"/>
    <x v="3"/>
    <n v="-961.05"/>
    <x v="3"/>
    <s v="SODEXO PASS DO BRASIL SERVICOS E COMERCIO S.A."/>
    <x v="10"/>
    <s v="'1015509"/>
    <x v="2906"/>
    <x v="7"/>
    <x v="6"/>
    <x v="1"/>
    <x v="1"/>
    <x v="3"/>
    <x v="3"/>
    <s v="1 | 1"/>
    <x v="3"/>
    <n v="3008"/>
    <x v="1"/>
  </r>
  <r>
    <x v="1"/>
    <x v="3"/>
    <n v="-953.35"/>
    <x v="26"/>
    <s v="RD GESTAO E SISTEMAS S.A."/>
    <x v="7"/>
    <s v="'1434541"/>
    <x v="917"/>
    <x v="10"/>
    <x v="9"/>
    <x v="2"/>
    <x v="2"/>
    <x v="10"/>
    <x v="8"/>
    <s v="4 | 12"/>
    <x v="31"/>
    <n v="8001"/>
    <x v="1"/>
  </r>
  <r>
    <x v="1"/>
    <x v="3"/>
    <n v="-950"/>
    <x v="5"/>
    <s v="EMPORIO MEGA 100 COMERCIO DE ALIMENTOS S.A."/>
    <x v="9"/>
    <s v="'62248"/>
    <x v="673"/>
    <x v="1"/>
    <x v="1"/>
    <x v="1"/>
    <x v="1"/>
    <x v="3"/>
    <x v="3"/>
    <s v="2 | 2"/>
    <x v="6"/>
    <n v="7001"/>
    <x v="1"/>
  </r>
  <r>
    <x v="1"/>
    <x v="3"/>
    <n v="-950"/>
    <x v="5"/>
    <s v="EMPORIO MEGA 100 COMERCIO DE ALIMENTOS S.A."/>
    <x v="9"/>
    <s v="'62248"/>
    <x v="673"/>
    <x v="1"/>
    <x v="1"/>
    <x v="1"/>
    <x v="1"/>
    <x v="3"/>
    <x v="3"/>
    <s v="1 | 2"/>
    <x v="6"/>
    <n v="7001"/>
    <x v="1"/>
  </r>
  <r>
    <x v="1"/>
    <x v="3"/>
    <n v="-948.2"/>
    <x v="50"/>
    <s v="VAREJAO DAS CORES COMERCIO DE PRODUTOS PARA PINTURA LTDA"/>
    <x v="9"/>
    <s v="'18613"/>
    <x v="3162"/>
    <x v="1"/>
    <x v="1"/>
    <x v="1"/>
    <x v="1"/>
    <x v="1"/>
    <x v="1"/>
    <s v="1 | 1"/>
    <x v="62"/>
    <n v="70011"/>
    <x v="1"/>
  </r>
  <r>
    <x v="1"/>
    <x v="3"/>
    <n v="-946.37"/>
    <x v="20"/>
    <s v="UNIMED-RIO COOPERATIVA DE TRABALHO MEDICO DO RIO DE JANEIRO LTDA"/>
    <x v="7"/>
    <s v="'34586713"/>
    <x v="3163"/>
    <x v="29"/>
    <x v="19"/>
    <x v="1"/>
    <x v="1"/>
    <x v="3"/>
    <x v="3"/>
    <s v="1 | 1"/>
    <x v="24"/>
    <n v="60011"/>
    <x v="1"/>
  </r>
  <r>
    <x v="1"/>
    <x v="3"/>
    <n v="-940"/>
    <x v="50"/>
    <s v="LAB ELETRON MANUTENCAO DE ELETRONICOS LTDA"/>
    <x v="9"/>
    <s v="'990000850"/>
    <x v="3164"/>
    <x v="1"/>
    <x v="1"/>
    <x v="1"/>
    <x v="1"/>
    <x v="1"/>
    <x v="1"/>
    <s v="1 | 1"/>
    <x v="62"/>
    <n v="70011"/>
    <x v="1"/>
  </r>
  <r>
    <x v="1"/>
    <x v="3"/>
    <n v="-936.84"/>
    <x v="34"/>
    <s v="UNIMED-RIO COOPERATIVA DE TRABALHO MEDICO DO RIO DE JANEIRO LTDA"/>
    <x v="7"/>
    <s v="'34586703"/>
    <x v="3030"/>
    <x v="19"/>
    <x v="14"/>
    <x v="2"/>
    <x v="2"/>
    <x v="6"/>
    <x v="3"/>
    <s v="1 | 1"/>
    <x v="40"/>
    <n v="3003"/>
    <x v="1"/>
  </r>
  <r>
    <x v="1"/>
    <x v="3"/>
    <n v="-935.43"/>
    <x v="37"/>
    <s v="DAS"/>
    <x v="4"/>
    <s v="'1015569"/>
    <x v="3165"/>
    <x v="0"/>
    <x v="0"/>
    <x v="6"/>
    <x v="6"/>
    <x v="17"/>
    <x v="13"/>
    <s v="1 | 1"/>
    <x v="44"/>
    <n v="20011"/>
    <x v="1"/>
  </r>
  <r>
    <x v="1"/>
    <x v="3"/>
    <n v="-934.2"/>
    <x v="39"/>
    <s v="SODEXO PASS DO BRASIL SERVICOS E COMERCIO S.A."/>
    <x v="2"/>
    <s v="'23/31326888"/>
    <x v="2935"/>
    <x v="3"/>
    <x v="3"/>
    <x v="2"/>
    <x v="2"/>
    <x v="6"/>
    <x v="3"/>
    <s v="1 | 1"/>
    <x v="46"/>
    <n v="4002"/>
    <x v="1"/>
  </r>
  <r>
    <x v="1"/>
    <x v="3"/>
    <n v="-930"/>
    <x v="11"/>
    <s v="RAFAEL GAVINHO MACHADO 09130113717"/>
    <x v="10"/>
    <s v="'1015439"/>
    <x v="2726"/>
    <x v="5"/>
    <x v="5"/>
    <x v="2"/>
    <x v="2"/>
    <x v="10"/>
    <x v="8"/>
    <s v="1 | 1"/>
    <x v="13"/>
    <n v="3006"/>
    <x v="1"/>
  </r>
  <r>
    <x v="1"/>
    <x v="3"/>
    <n v="-930"/>
    <x v="50"/>
    <s v="TRANSRIO CAMINHOES, ONIBUS, MAQUINAS E MOTORES LTDA"/>
    <x v="9"/>
    <s v="'345490"/>
    <x v="3166"/>
    <x v="1"/>
    <x v="1"/>
    <x v="1"/>
    <x v="1"/>
    <x v="1"/>
    <x v="1"/>
    <s v="1 | 1"/>
    <x v="62"/>
    <n v="70011"/>
    <x v="1"/>
  </r>
  <r>
    <x v="1"/>
    <x v="3"/>
    <n v="-922.8"/>
    <x v="23"/>
    <s v="ALNOOR COMERCIAL IMPORTADORA LTDA"/>
    <x v="9"/>
    <s v="'12062"/>
    <x v="3167"/>
    <x v="27"/>
    <x v="19"/>
    <x v="1"/>
    <x v="1"/>
    <x v="8"/>
    <x v="6"/>
    <s v="1 | 3"/>
    <x v="28"/>
    <n v="6002"/>
    <x v="1"/>
  </r>
  <r>
    <x v="1"/>
    <x v="3"/>
    <n v="-922.8"/>
    <x v="23"/>
    <s v="ALNOOR COMERCIAL IMPORTADORA LTDA"/>
    <x v="9"/>
    <s v="'12062"/>
    <x v="3167"/>
    <x v="27"/>
    <x v="19"/>
    <x v="1"/>
    <x v="1"/>
    <x v="8"/>
    <x v="6"/>
    <s v="3 | 3"/>
    <x v="28"/>
    <n v="6002"/>
    <x v="1"/>
  </r>
  <r>
    <x v="1"/>
    <x v="3"/>
    <n v="-922.79"/>
    <x v="23"/>
    <s v="ALNOOR COMERCIAL IMPORTADORA LTDA"/>
    <x v="9"/>
    <s v="'12062"/>
    <x v="3167"/>
    <x v="27"/>
    <x v="19"/>
    <x v="1"/>
    <x v="1"/>
    <x v="8"/>
    <x v="6"/>
    <s v="2 | 3"/>
    <x v="28"/>
    <n v="6002"/>
    <x v="1"/>
  </r>
  <r>
    <x v="1"/>
    <x v="3"/>
    <n v="-921.07"/>
    <x v="47"/>
    <s v="INSTITUTO NACIONAL DO SEGURO SOCIAL - INSS"/>
    <x v="4"/>
    <s v="'1015582"/>
    <x v="3168"/>
    <x v="0"/>
    <x v="0"/>
    <x v="6"/>
    <x v="6"/>
    <x v="17"/>
    <x v="13"/>
    <s v="1 | 1"/>
    <x v="56"/>
    <n v="20011"/>
    <x v="1"/>
  </r>
  <r>
    <x v="1"/>
    <x v="3"/>
    <n v="-918.16"/>
    <x v="19"/>
    <s v="ROGZ LTDA"/>
    <x v="9"/>
    <s v="'2659"/>
    <x v="3169"/>
    <x v="26"/>
    <x v="2"/>
    <x v="2"/>
    <x v="2"/>
    <x v="10"/>
    <x v="8"/>
    <s v="1 | 1"/>
    <x v="22"/>
    <n v="5004"/>
    <x v="1"/>
  </r>
  <r>
    <x v="1"/>
    <x v="3"/>
    <n v="-910.51"/>
    <x v="116"/>
    <s v="RODOGAS POSTO PRESIDENTE LTDA"/>
    <x v="9"/>
    <s v="'352768"/>
    <x v="3130"/>
    <x v="27"/>
    <x v="19"/>
    <x v="1"/>
    <x v="1"/>
    <x v="1"/>
    <x v="1"/>
    <s v="1 | 1"/>
    <x v="137"/>
    <n v="6002"/>
    <x v="1"/>
  </r>
  <r>
    <x v="1"/>
    <x v="3"/>
    <n v="-900"/>
    <x v="13"/>
    <s v="CENTRO DE APERFEICOAMENTO DA VOZ FALA E ORATORIA LTDA"/>
    <x v="2"/>
    <s v="'12225588"/>
    <x v="1562"/>
    <x v="8"/>
    <x v="7"/>
    <x v="2"/>
    <x v="2"/>
    <x v="6"/>
    <x v="3"/>
    <s v="1 | 1"/>
    <x v="16"/>
    <n v="8003"/>
    <x v="1"/>
  </r>
  <r>
    <x v="1"/>
    <x v="3"/>
    <n v="-896.2"/>
    <x v="2"/>
    <s v="FOLHA DE PAGAMENTO"/>
    <x v="3"/>
    <s v="'1015749"/>
    <x v="2808"/>
    <x v="4"/>
    <x v="4"/>
    <x v="2"/>
    <x v="2"/>
    <x v="4"/>
    <x v="2"/>
    <s v="1 | 1"/>
    <x v="5"/>
    <n v="40036"/>
    <x v="1"/>
  </r>
  <r>
    <x v="1"/>
    <x v="3"/>
    <n v="-883.71"/>
    <x v="50"/>
    <s v="TRANSRIO CAMINHOES, ONIBUS, MAQUINAS E MOTORES LTDA"/>
    <x v="9"/>
    <s v="'346408"/>
    <x v="3170"/>
    <x v="1"/>
    <x v="1"/>
    <x v="1"/>
    <x v="1"/>
    <x v="1"/>
    <x v="1"/>
    <s v="3 | 3"/>
    <x v="62"/>
    <n v="70011"/>
    <x v="1"/>
  </r>
  <r>
    <x v="1"/>
    <x v="3"/>
    <n v="-883.46"/>
    <x v="50"/>
    <s v="TRANSRIO CAMINHOES, ONIBUS, MAQUINAS E MOTORES LTDA"/>
    <x v="9"/>
    <s v="'346408"/>
    <x v="3170"/>
    <x v="1"/>
    <x v="1"/>
    <x v="1"/>
    <x v="1"/>
    <x v="1"/>
    <x v="1"/>
    <s v="1 | 3"/>
    <x v="62"/>
    <n v="70011"/>
    <x v="1"/>
  </r>
  <r>
    <x v="1"/>
    <x v="3"/>
    <n v="-883.45"/>
    <x v="50"/>
    <s v="TRANSRIO CAMINHOES, ONIBUS, MAQUINAS E MOTORES LTDA"/>
    <x v="9"/>
    <s v="'346408"/>
    <x v="3170"/>
    <x v="1"/>
    <x v="1"/>
    <x v="1"/>
    <x v="1"/>
    <x v="1"/>
    <x v="1"/>
    <s v="2 | 3"/>
    <x v="62"/>
    <n v="70011"/>
    <x v="1"/>
  </r>
  <r>
    <x v="1"/>
    <x v="3"/>
    <n v="-880"/>
    <x v="24"/>
    <s v="AEPS RJ ASSOC DAS EMPRESAS PRESTA DE SERV DO EST RJ"/>
    <x v="8"/>
    <s v="'1015487"/>
    <x v="3171"/>
    <x v="0"/>
    <x v="0"/>
    <x v="2"/>
    <x v="2"/>
    <x v="12"/>
    <x v="10"/>
    <s v="1 | 1"/>
    <x v="29"/>
    <n v="2001"/>
    <x v="1"/>
  </r>
  <r>
    <x v="1"/>
    <x v="3"/>
    <n v="-875.76"/>
    <x v="80"/>
    <s v="GARANTIA TOTAL"/>
    <x v="9"/>
    <s v="'51795"/>
    <x v="3172"/>
    <x v="1"/>
    <x v="1"/>
    <x v="1"/>
    <x v="1"/>
    <x v="1"/>
    <x v="1"/>
    <s v="1 | 4"/>
    <x v="98"/>
    <n v="70012"/>
    <x v="1"/>
  </r>
  <r>
    <x v="1"/>
    <x v="3"/>
    <n v="-875.76"/>
    <x v="80"/>
    <s v="GARANTIA TOTAL"/>
    <x v="9"/>
    <s v="'51795"/>
    <x v="3172"/>
    <x v="1"/>
    <x v="1"/>
    <x v="1"/>
    <x v="1"/>
    <x v="1"/>
    <x v="1"/>
    <s v="2 | 4"/>
    <x v="98"/>
    <n v="70012"/>
    <x v="1"/>
  </r>
  <r>
    <x v="1"/>
    <x v="3"/>
    <n v="-875.76"/>
    <x v="80"/>
    <s v="GARANTIA TOTAL"/>
    <x v="9"/>
    <s v="'51795"/>
    <x v="3172"/>
    <x v="1"/>
    <x v="1"/>
    <x v="1"/>
    <x v="1"/>
    <x v="1"/>
    <x v="1"/>
    <s v="3 | 4"/>
    <x v="98"/>
    <n v="70012"/>
    <x v="1"/>
  </r>
  <r>
    <x v="1"/>
    <x v="3"/>
    <n v="-875.76"/>
    <x v="80"/>
    <s v="GARANTIA TOTAL"/>
    <x v="9"/>
    <s v="'51795"/>
    <x v="3172"/>
    <x v="1"/>
    <x v="1"/>
    <x v="1"/>
    <x v="1"/>
    <x v="1"/>
    <x v="1"/>
    <s v="4 | 4"/>
    <x v="98"/>
    <n v="70012"/>
    <x v="1"/>
  </r>
  <r>
    <x v="1"/>
    <x v="3"/>
    <n v="-875.76"/>
    <x v="80"/>
    <s v="GT3 COMERCIO DE PNEUS LTDA"/>
    <x v="9"/>
    <s v="'7814"/>
    <x v="3173"/>
    <x v="1"/>
    <x v="1"/>
    <x v="1"/>
    <x v="1"/>
    <x v="1"/>
    <x v="1"/>
    <s v="1 | 4"/>
    <x v="98"/>
    <n v="70012"/>
    <x v="1"/>
  </r>
  <r>
    <x v="1"/>
    <x v="3"/>
    <n v="-875.76"/>
    <x v="80"/>
    <s v="GT3 COMERCIO DE PNEUS LTDA"/>
    <x v="9"/>
    <s v="'7814"/>
    <x v="3173"/>
    <x v="1"/>
    <x v="1"/>
    <x v="1"/>
    <x v="1"/>
    <x v="1"/>
    <x v="1"/>
    <s v="2 | 4"/>
    <x v="98"/>
    <n v="70012"/>
    <x v="1"/>
  </r>
  <r>
    <x v="1"/>
    <x v="3"/>
    <n v="-875.76"/>
    <x v="80"/>
    <s v="GT3 COMERCIO DE PNEUS LTDA"/>
    <x v="9"/>
    <s v="'7814"/>
    <x v="3173"/>
    <x v="1"/>
    <x v="1"/>
    <x v="1"/>
    <x v="1"/>
    <x v="1"/>
    <x v="1"/>
    <s v="3 | 4"/>
    <x v="98"/>
    <n v="70012"/>
    <x v="1"/>
  </r>
  <r>
    <x v="1"/>
    <x v="3"/>
    <n v="-875.76"/>
    <x v="80"/>
    <s v="GT3 COMERCIO DE PNEUS LTDA"/>
    <x v="9"/>
    <s v="'7814"/>
    <x v="3173"/>
    <x v="1"/>
    <x v="1"/>
    <x v="1"/>
    <x v="1"/>
    <x v="1"/>
    <x v="1"/>
    <s v="4 | 4"/>
    <x v="98"/>
    <n v="70012"/>
    <x v="1"/>
  </r>
  <r>
    <x v="1"/>
    <x v="3"/>
    <n v="-872.76"/>
    <x v="50"/>
    <s v="TRANSRIO CAMINHOES, ONIBUS, MAQUINAS E MOTORES LTDA"/>
    <x v="9"/>
    <s v="'345738"/>
    <x v="3174"/>
    <x v="1"/>
    <x v="1"/>
    <x v="1"/>
    <x v="1"/>
    <x v="1"/>
    <x v="1"/>
    <s v="3 | 3"/>
    <x v="62"/>
    <n v="70011"/>
    <x v="1"/>
  </r>
  <r>
    <x v="1"/>
    <x v="3"/>
    <n v="-872.52"/>
    <x v="50"/>
    <s v="TRANSRIO CAMINHOES, ONIBUS, MAQUINAS E MOTORES LTDA"/>
    <x v="9"/>
    <s v="'345738"/>
    <x v="3174"/>
    <x v="1"/>
    <x v="1"/>
    <x v="1"/>
    <x v="1"/>
    <x v="1"/>
    <x v="1"/>
    <s v="1 | 3"/>
    <x v="62"/>
    <n v="70011"/>
    <x v="1"/>
  </r>
  <r>
    <x v="1"/>
    <x v="3"/>
    <n v="-872.5"/>
    <x v="50"/>
    <s v="TRANSRIO CAMINHOES, ONIBUS, MAQUINAS E MOTORES LTDA"/>
    <x v="9"/>
    <s v="'345738"/>
    <x v="3174"/>
    <x v="1"/>
    <x v="1"/>
    <x v="1"/>
    <x v="1"/>
    <x v="1"/>
    <x v="1"/>
    <s v="2 | 3"/>
    <x v="62"/>
    <n v="70011"/>
    <x v="1"/>
  </r>
  <r>
    <x v="1"/>
    <x v="3"/>
    <n v="-870.79"/>
    <x v="50"/>
    <s v="REBMAR COMERCIAL E TECNICA DIESEL LTDA."/>
    <x v="9"/>
    <s v="'64818"/>
    <x v="3175"/>
    <x v="1"/>
    <x v="1"/>
    <x v="1"/>
    <x v="1"/>
    <x v="1"/>
    <x v="1"/>
    <s v="1 | 3"/>
    <x v="62"/>
    <n v="70011"/>
    <x v="1"/>
  </r>
  <r>
    <x v="1"/>
    <x v="3"/>
    <n v="-870.5"/>
    <x v="50"/>
    <s v="REBMAR COMERCIAL E TECNICA DIESEL LTDA."/>
    <x v="9"/>
    <s v="'64818"/>
    <x v="3175"/>
    <x v="1"/>
    <x v="1"/>
    <x v="1"/>
    <x v="1"/>
    <x v="1"/>
    <x v="1"/>
    <s v="2 | 3"/>
    <x v="62"/>
    <n v="70011"/>
    <x v="1"/>
  </r>
  <r>
    <x v="1"/>
    <x v="3"/>
    <n v="-870.5"/>
    <x v="50"/>
    <s v="REBMAR COMERCIAL E TECNICA DIESEL LTDA."/>
    <x v="9"/>
    <s v="'64818"/>
    <x v="3175"/>
    <x v="1"/>
    <x v="1"/>
    <x v="1"/>
    <x v="1"/>
    <x v="1"/>
    <x v="1"/>
    <s v="3 | 3"/>
    <x v="62"/>
    <n v="70011"/>
    <x v="1"/>
  </r>
  <r>
    <x v="1"/>
    <x v="3"/>
    <n v="-866.75"/>
    <x v="56"/>
    <s v="PIRES E VIDAL ASSESSORIA E EMPREENDIMENTOS LTDA"/>
    <x v="7"/>
    <s v="'4272"/>
    <x v="3176"/>
    <x v="12"/>
    <x v="10"/>
    <x v="2"/>
    <x v="2"/>
    <x v="6"/>
    <x v="3"/>
    <s v="1 | 1"/>
    <x v="68"/>
    <n v="3005"/>
    <x v="1"/>
  </r>
  <r>
    <x v="1"/>
    <x v="3"/>
    <n v="-866.46916666666675"/>
    <x v="29"/>
    <s v="LANÇAMENTO MANUAL"/>
    <x v="1"/>
    <m/>
    <x v="560"/>
    <x v="23"/>
    <x v="16"/>
    <x v="2"/>
    <x v="2"/>
    <x v="4"/>
    <x v="2"/>
    <m/>
    <x v="34"/>
    <n v="1002"/>
    <x v="0"/>
  </r>
  <r>
    <x v="1"/>
    <x v="3"/>
    <n v="-863.24"/>
    <x v="62"/>
    <s v="FUNDO DE GARANTIA DO TEMPO DE SERVICO"/>
    <x v="3"/>
    <s v="'1015465"/>
    <x v="3177"/>
    <x v="29"/>
    <x v="19"/>
    <x v="1"/>
    <x v="1"/>
    <x v="16"/>
    <x v="12"/>
    <s v="1 | 1"/>
    <x v="74"/>
    <n v="60011"/>
    <x v="1"/>
  </r>
  <r>
    <x v="1"/>
    <x v="3"/>
    <n v="-862.46083333333343"/>
    <x v="29"/>
    <s v="LANÇAMENTO MANUAL"/>
    <x v="1"/>
    <m/>
    <x v="560"/>
    <x v="21"/>
    <x v="15"/>
    <x v="2"/>
    <x v="2"/>
    <x v="4"/>
    <x v="2"/>
    <m/>
    <x v="34"/>
    <n v="3004"/>
    <x v="0"/>
  </r>
  <r>
    <x v="1"/>
    <x v="3"/>
    <n v="-861"/>
    <x v="50"/>
    <s v="TCW MANGUEIRAS E CONEXOES LTDA"/>
    <x v="9"/>
    <s v="'36164"/>
    <x v="3178"/>
    <x v="1"/>
    <x v="1"/>
    <x v="1"/>
    <x v="1"/>
    <x v="1"/>
    <x v="1"/>
    <s v="1 | 1"/>
    <x v="62"/>
    <n v="70011"/>
    <x v="1"/>
  </r>
  <r>
    <x v="1"/>
    <x v="3"/>
    <n v="-860"/>
    <x v="69"/>
    <s v="WBSF SERVICOS DE ESCRITORIO E APOIO ADMINISTRATIVO LTDA"/>
    <x v="7"/>
    <s v="'105"/>
    <x v="2280"/>
    <x v="25"/>
    <x v="18"/>
    <x v="2"/>
    <x v="2"/>
    <x v="12"/>
    <x v="10"/>
    <s v="1 | 1"/>
    <x v="81"/>
    <n v="3001"/>
    <x v="1"/>
  </r>
  <r>
    <x v="1"/>
    <x v="3"/>
    <n v="-859.15"/>
    <x v="39"/>
    <s v="RIOPAR PARTICIPACOES S.A."/>
    <x v="2"/>
    <s v="'73463597"/>
    <x v="2849"/>
    <x v="29"/>
    <x v="19"/>
    <x v="1"/>
    <x v="1"/>
    <x v="3"/>
    <x v="3"/>
    <s v="1 | 1"/>
    <x v="58"/>
    <n v="60012"/>
    <x v="1"/>
  </r>
  <r>
    <x v="1"/>
    <x v="3"/>
    <n v="-850"/>
    <x v="105"/>
    <s v="LEANDRO ASSIS DA SILVA TEIXEIRA 08335759707"/>
    <x v="9"/>
    <s v="'161"/>
    <x v="3179"/>
    <x v="6"/>
    <x v="1"/>
    <x v="1"/>
    <x v="1"/>
    <x v="8"/>
    <x v="6"/>
    <s v="1 | 1"/>
    <x v="124"/>
    <n v="7003"/>
    <x v="1"/>
  </r>
  <r>
    <x v="1"/>
    <x v="3"/>
    <n v="-848"/>
    <x v="61"/>
    <s v="R &amp; V COMERCIO DE TINTAS LTDA"/>
    <x v="9"/>
    <s v="'11211"/>
    <x v="888"/>
    <x v="4"/>
    <x v="4"/>
    <x v="1"/>
    <x v="1"/>
    <x v="8"/>
    <x v="6"/>
    <s v="1 | 1"/>
    <x v="73"/>
    <n v="40031"/>
    <x v="1"/>
  </r>
  <r>
    <x v="1"/>
    <x v="3"/>
    <n v="-847.41"/>
    <x v="47"/>
    <s v="INSTITUTO NACIONAL DO SEGURO SOCIAL - INSS"/>
    <x v="4"/>
    <s v="'1015560"/>
    <x v="3180"/>
    <x v="0"/>
    <x v="0"/>
    <x v="6"/>
    <x v="6"/>
    <x v="17"/>
    <x v="13"/>
    <s v="1 | 1"/>
    <x v="56"/>
    <n v="2001"/>
    <x v="1"/>
  </r>
  <r>
    <x v="1"/>
    <x v="3"/>
    <n v="-846.13"/>
    <x v="34"/>
    <s v="UNIMED-RIO COOPERATIVA DE TRABALHO MEDICO DO RIO DE JANEIRO LTDA"/>
    <x v="7"/>
    <s v="'34586704"/>
    <x v="2974"/>
    <x v="11"/>
    <x v="6"/>
    <x v="2"/>
    <x v="2"/>
    <x v="6"/>
    <x v="3"/>
    <s v="1 | 1"/>
    <x v="40"/>
    <n v="8004"/>
    <x v="1"/>
  </r>
  <r>
    <x v="1"/>
    <x v="3"/>
    <n v="-844.84"/>
    <x v="50"/>
    <s v="TRANSRIO CAMINHOES, ONIBUS, MAQUINAS E MOTORES LTDA"/>
    <x v="9"/>
    <s v="'345792"/>
    <x v="3147"/>
    <x v="1"/>
    <x v="1"/>
    <x v="1"/>
    <x v="1"/>
    <x v="1"/>
    <x v="1"/>
    <s v="3 | 3"/>
    <x v="62"/>
    <n v="70011"/>
    <x v="1"/>
  </r>
  <r>
    <x v="1"/>
    <x v="3"/>
    <n v="-844.61"/>
    <x v="50"/>
    <s v="TRANSRIO CAMINHOES, ONIBUS, MAQUINAS E MOTORES LTDA"/>
    <x v="9"/>
    <s v="'345792"/>
    <x v="3147"/>
    <x v="1"/>
    <x v="1"/>
    <x v="1"/>
    <x v="1"/>
    <x v="1"/>
    <x v="1"/>
    <s v="1 | 3"/>
    <x v="62"/>
    <n v="70011"/>
    <x v="1"/>
  </r>
  <r>
    <x v="1"/>
    <x v="3"/>
    <n v="-844.59"/>
    <x v="50"/>
    <s v="TRANSRIO CAMINHOES, ONIBUS, MAQUINAS E MOTORES LTDA"/>
    <x v="9"/>
    <s v="'345792"/>
    <x v="3147"/>
    <x v="1"/>
    <x v="1"/>
    <x v="1"/>
    <x v="1"/>
    <x v="1"/>
    <x v="1"/>
    <s v="2 | 3"/>
    <x v="62"/>
    <n v="70011"/>
    <x v="1"/>
  </r>
  <r>
    <x v="1"/>
    <x v="3"/>
    <n v="-840"/>
    <x v="27"/>
    <s v="FUNDO DE GARANTIA DO TEMPO DE SERVICO"/>
    <x v="3"/>
    <s v="'1015783"/>
    <x v="2986"/>
    <x v="8"/>
    <x v="7"/>
    <x v="2"/>
    <x v="2"/>
    <x v="14"/>
    <x v="12"/>
    <s v="1 | 1"/>
    <x v="32"/>
    <n v="8003"/>
    <x v="1"/>
  </r>
  <r>
    <x v="1"/>
    <x v="3"/>
    <n v="-840"/>
    <x v="72"/>
    <s v="ARLETE DE JESUS FERRAO DOS SANTOS 89191226791"/>
    <x v="7"/>
    <s v="'318"/>
    <x v="3181"/>
    <x v="1"/>
    <x v="1"/>
    <x v="1"/>
    <x v="1"/>
    <x v="8"/>
    <x v="6"/>
    <s v="1 | 1"/>
    <x v="84"/>
    <n v="70011"/>
    <x v="1"/>
  </r>
  <r>
    <x v="1"/>
    <x v="3"/>
    <n v="-834.28"/>
    <x v="50"/>
    <s v="TRANSRIO CAMINHOES, ONIBUS, MAQUINAS E MOTORES LTDA"/>
    <x v="9"/>
    <s v="'345789"/>
    <x v="3147"/>
    <x v="1"/>
    <x v="1"/>
    <x v="1"/>
    <x v="1"/>
    <x v="1"/>
    <x v="1"/>
    <s v="3 | 3"/>
    <x v="62"/>
    <n v="70011"/>
    <x v="1"/>
  </r>
  <r>
    <x v="1"/>
    <x v="3"/>
    <n v="-834.04"/>
    <x v="50"/>
    <s v="TRANSRIO CAMINHOES, ONIBUS, MAQUINAS E MOTORES LTDA"/>
    <x v="9"/>
    <s v="'345789"/>
    <x v="3147"/>
    <x v="1"/>
    <x v="1"/>
    <x v="1"/>
    <x v="1"/>
    <x v="1"/>
    <x v="1"/>
    <s v="1 | 3"/>
    <x v="62"/>
    <n v="70011"/>
    <x v="1"/>
  </r>
  <r>
    <x v="1"/>
    <x v="3"/>
    <n v="-834.02"/>
    <x v="50"/>
    <s v="TRANSRIO CAMINHOES, ONIBUS, MAQUINAS E MOTORES LTDA"/>
    <x v="9"/>
    <s v="'345789"/>
    <x v="3147"/>
    <x v="1"/>
    <x v="1"/>
    <x v="1"/>
    <x v="1"/>
    <x v="1"/>
    <x v="1"/>
    <s v="2 | 3"/>
    <x v="62"/>
    <n v="70011"/>
    <x v="1"/>
  </r>
  <r>
    <x v="1"/>
    <x v="3"/>
    <n v="-828.63"/>
    <x v="39"/>
    <s v="RIOPAR PARTICIPACOES S.A."/>
    <x v="2"/>
    <s v="'73463597"/>
    <x v="2849"/>
    <x v="29"/>
    <x v="19"/>
    <x v="1"/>
    <x v="1"/>
    <x v="3"/>
    <x v="3"/>
    <s v="1 | 1"/>
    <x v="58"/>
    <n v="60014"/>
    <x v="1"/>
  </r>
  <r>
    <x v="1"/>
    <x v="3"/>
    <n v="-825.82"/>
    <x v="35"/>
    <s v="SECRETARIA DA RECEITA FEDERAL DO BRASIL - RFB"/>
    <x v="4"/>
    <s v="'1016025"/>
    <x v="2931"/>
    <x v="23"/>
    <x v="16"/>
    <x v="2"/>
    <x v="2"/>
    <x v="14"/>
    <x v="12"/>
    <s v="1 | 1"/>
    <x v="41"/>
    <n v="1002"/>
    <x v="1"/>
  </r>
  <r>
    <x v="1"/>
    <x v="3"/>
    <n v="-815"/>
    <x v="50"/>
    <s v="GRANVIA AUTO PECAS LTDA"/>
    <x v="9"/>
    <s v="'110176"/>
    <x v="3182"/>
    <x v="1"/>
    <x v="1"/>
    <x v="1"/>
    <x v="1"/>
    <x v="1"/>
    <x v="1"/>
    <s v="1 | 1"/>
    <x v="62"/>
    <n v="70011"/>
    <x v="1"/>
  </r>
  <r>
    <x v="1"/>
    <x v="3"/>
    <n v="-812.79"/>
    <x v="34"/>
    <s v="UNIMED-RIO COOPERATIVA DE TRABALHO MEDICO DO RIO DE JANEIRO LTDA"/>
    <x v="7"/>
    <s v="'34586704"/>
    <x v="2974"/>
    <x v="16"/>
    <x v="11"/>
    <x v="1"/>
    <x v="1"/>
    <x v="3"/>
    <x v="3"/>
    <s v="1 | 1"/>
    <x v="49"/>
    <n v="7002"/>
    <x v="1"/>
  </r>
  <r>
    <x v="1"/>
    <x v="3"/>
    <n v="-810"/>
    <x v="105"/>
    <s v="LUAN FERRAGENS FERRAMENTAS E REFRIGERACAO LTDA"/>
    <x v="9"/>
    <s v="'17454"/>
    <x v="3183"/>
    <x v="6"/>
    <x v="1"/>
    <x v="1"/>
    <x v="1"/>
    <x v="8"/>
    <x v="6"/>
    <s v="1 | 1"/>
    <x v="124"/>
    <n v="7003"/>
    <x v="1"/>
  </r>
  <r>
    <x v="1"/>
    <x v="3"/>
    <n v="-808.4"/>
    <x v="85"/>
    <s v="ALTESE AUTO PECAS LTDA"/>
    <x v="9"/>
    <s v="'268609"/>
    <x v="3184"/>
    <x v="1"/>
    <x v="1"/>
    <x v="1"/>
    <x v="1"/>
    <x v="1"/>
    <x v="1"/>
    <s v="1 | 1"/>
    <x v="103"/>
    <n v="70012"/>
    <x v="1"/>
  </r>
  <r>
    <x v="1"/>
    <x v="3"/>
    <n v="-807.95"/>
    <x v="39"/>
    <s v="RIOPAR PARTICIPACOES S.A."/>
    <x v="2"/>
    <s v="'73463181"/>
    <x v="3185"/>
    <x v="18"/>
    <x v="13"/>
    <x v="2"/>
    <x v="2"/>
    <x v="6"/>
    <x v="3"/>
    <s v="1 | 1"/>
    <x v="46"/>
    <n v="4001"/>
    <x v="1"/>
  </r>
  <r>
    <x v="1"/>
    <x v="3"/>
    <n v="-806.95"/>
    <x v="35"/>
    <s v="SECRETARIA DA RECEITA FEDERAL DO BRASIL - RFB"/>
    <x v="4"/>
    <s v="'1016027"/>
    <x v="2813"/>
    <x v="5"/>
    <x v="5"/>
    <x v="2"/>
    <x v="2"/>
    <x v="14"/>
    <x v="12"/>
    <s v="1 | 1"/>
    <x v="41"/>
    <n v="3006"/>
    <x v="1"/>
  </r>
  <r>
    <x v="1"/>
    <x v="3"/>
    <n v="-805.5"/>
    <x v="39"/>
    <s v="RIOPAR PARTICIPACOES S.A."/>
    <x v="2"/>
    <s v="' 73463468"/>
    <x v="3186"/>
    <x v="29"/>
    <x v="19"/>
    <x v="1"/>
    <x v="1"/>
    <x v="3"/>
    <x v="3"/>
    <s v="1 | 1"/>
    <x v="58"/>
    <n v="60013"/>
    <x v="1"/>
  </r>
  <r>
    <x v="1"/>
    <x v="3"/>
    <n v="-804.6"/>
    <x v="3"/>
    <s v="SODEXO PASS DO BRASIL SERVICOS E COMERCIO S.A."/>
    <x v="2"/>
    <s v="'819434001"/>
    <x v="2822"/>
    <x v="19"/>
    <x v="14"/>
    <x v="2"/>
    <x v="2"/>
    <x v="6"/>
    <x v="3"/>
    <s v="1 | 1"/>
    <x v="8"/>
    <n v="3003"/>
    <x v="1"/>
  </r>
  <r>
    <x v="1"/>
    <x v="3"/>
    <n v="-804.6"/>
    <x v="3"/>
    <s v="SODEXO PASS DO BRASIL SERVICOS E COMERCIO S.A."/>
    <x v="2"/>
    <s v="'819669001"/>
    <x v="2928"/>
    <x v="0"/>
    <x v="0"/>
    <x v="1"/>
    <x v="1"/>
    <x v="3"/>
    <x v="3"/>
    <s v="1 | 1"/>
    <x v="3"/>
    <n v="2001"/>
    <x v="1"/>
  </r>
  <r>
    <x v="1"/>
    <x v="3"/>
    <n v="-804.6"/>
    <x v="3"/>
    <s v="SODEXO PASS DO BRASIL SERVICOS E COMERCIO S.A."/>
    <x v="2"/>
    <s v="'819669001"/>
    <x v="2928"/>
    <x v="22"/>
    <x v="0"/>
    <x v="2"/>
    <x v="2"/>
    <x v="6"/>
    <x v="3"/>
    <s v="1 | 1"/>
    <x v="8"/>
    <n v="3002"/>
    <x v="1"/>
  </r>
  <r>
    <x v="1"/>
    <x v="3"/>
    <n v="-804.6"/>
    <x v="3"/>
    <s v="SODEXO PASS DO BRASIL SERVICOS E COMERCIO S.A."/>
    <x v="2"/>
    <s v="'819695001"/>
    <x v="3187"/>
    <x v="3"/>
    <x v="3"/>
    <x v="2"/>
    <x v="2"/>
    <x v="6"/>
    <x v="3"/>
    <s v="1 | 1"/>
    <x v="8"/>
    <n v="4002"/>
    <x v="1"/>
  </r>
  <r>
    <x v="1"/>
    <x v="3"/>
    <n v="-804.6"/>
    <x v="97"/>
    <s v="SODEXO PASS DO BRASIL SERVICOS E COMERCIO S.A."/>
    <x v="10"/>
    <s v="'1015509"/>
    <x v="2906"/>
    <x v="33"/>
    <x v="16"/>
    <x v="9"/>
    <x v="9"/>
    <x v="20"/>
    <x v="16"/>
    <s v="1 | 1"/>
    <x v="116"/>
    <n v="9001"/>
    <x v="1"/>
  </r>
  <r>
    <x v="1"/>
    <x v="3"/>
    <n v="-800.27"/>
    <x v="34"/>
    <s v="UNIMED-RIO COOPERATIVA DE TRABALHO MEDICO DO RIO DE JANEIRO LTDA"/>
    <x v="7"/>
    <s v="'34586704"/>
    <x v="2974"/>
    <x v="6"/>
    <x v="1"/>
    <x v="1"/>
    <x v="1"/>
    <x v="3"/>
    <x v="3"/>
    <s v="1 | 1"/>
    <x v="49"/>
    <n v="7003"/>
    <x v="1"/>
  </r>
  <r>
    <x v="1"/>
    <x v="3"/>
    <n v="-799.8"/>
    <x v="42"/>
    <s v="E B MEDEIROS COMERCIO ELETRONICO"/>
    <x v="9"/>
    <s v="'19978"/>
    <x v="3188"/>
    <x v="24"/>
    <x v="17"/>
    <x v="2"/>
    <x v="2"/>
    <x v="10"/>
    <x v="8"/>
    <s v="1 | 1"/>
    <x v="51"/>
    <n v="80061"/>
    <x v="1"/>
  </r>
  <r>
    <x v="1"/>
    <x v="3"/>
    <n v="-797"/>
    <x v="18"/>
    <s v="EKO TRANSPORTES E RECOLHIMENTO DE RESIDUOS LTDA"/>
    <x v="6"/>
    <s v="'1016019"/>
    <x v="2970"/>
    <x v="6"/>
    <x v="1"/>
    <x v="2"/>
    <x v="2"/>
    <x v="10"/>
    <x v="8"/>
    <s v="1 | 1"/>
    <x v="21"/>
    <n v="7003"/>
    <x v="1"/>
  </r>
  <r>
    <x v="1"/>
    <x v="3"/>
    <n v="-796.45"/>
    <x v="13"/>
    <s v="FACULDADES CATOLICAS"/>
    <x v="2"/>
    <s v="'1009177"/>
    <x v="950"/>
    <x v="23"/>
    <x v="16"/>
    <x v="2"/>
    <x v="2"/>
    <x v="6"/>
    <x v="3"/>
    <s v="7 | 10"/>
    <x v="16"/>
    <n v="1002"/>
    <x v="1"/>
  </r>
  <r>
    <x v="1"/>
    <x v="3"/>
    <n v="-785.46416666666664"/>
    <x v="29"/>
    <s v="LANÇAMENTO MANUAL"/>
    <x v="1"/>
    <m/>
    <x v="560"/>
    <x v="10"/>
    <x v="9"/>
    <x v="2"/>
    <x v="2"/>
    <x v="4"/>
    <x v="2"/>
    <m/>
    <x v="34"/>
    <n v="8001"/>
    <x v="0"/>
  </r>
  <r>
    <x v="1"/>
    <x v="3"/>
    <n v="-782.52"/>
    <x v="68"/>
    <s v="GABRIEL DE CARVALHO ALMEIDA "/>
    <x v="11"/>
    <s v="'1015684"/>
    <x v="3189"/>
    <x v="23"/>
    <x v="16"/>
    <x v="2"/>
    <x v="2"/>
    <x v="10"/>
    <x v="8"/>
    <s v="1 | 1"/>
    <x v="80"/>
    <n v="1002"/>
    <x v="1"/>
  </r>
  <r>
    <x v="1"/>
    <x v="3"/>
    <n v="-779.51"/>
    <x v="62"/>
    <s v="FUNDO DE GARANTIA DO TEMPO DE SERVICO"/>
    <x v="3"/>
    <s v="'1015270"/>
    <x v="3190"/>
    <x v="1"/>
    <x v="1"/>
    <x v="1"/>
    <x v="1"/>
    <x v="16"/>
    <x v="12"/>
    <s v="1 | 1"/>
    <x v="74"/>
    <n v="7001"/>
    <x v="1"/>
  </r>
  <r>
    <x v="1"/>
    <x v="3"/>
    <n v="-776.3"/>
    <x v="34"/>
    <s v="UNIMED-RIO COOPERATIVA DE TRABALHO MEDICO DO RIO DE JANEIRO LTDA"/>
    <x v="7"/>
    <s v="'34586709"/>
    <x v="2870"/>
    <x v="10"/>
    <x v="9"/>
    <x v="2"/>
    <x v="2"/>
    <x v="6"/>
    <x v="3"/>
    <s v="1 | 1"/>
    <x v="40"/>
    <n v="8001"/>
    <x v="1"/>
  </r>
  <r>
    <x v="1"/>
    <x v="3"/>
    <n v="-764.80166666666673"/>
    <x v="29"/>
    <s v="LANÇAMENTO MANUAL"/>
    <x v="1"/>
    <m/>
    <x v="560"/>
    <x v="11"/>
    <x v="6"/>
    <x v="2"/>
    <x v="2"/>
    <x v="4"/>
    <x v="2"/>
    <m/>
    <x v="34"/>
    <n v="8004"/>
    <x v="0"/>
  </r>
  <r>
    <x v="1"/>
    <x v="3"/>
    <n v="-763.68"/>
    <x v="35"/>
    <s v="SECRETARIA DA RECEITA FEDERAL DO BRASIL - RFB"/>
    <x v="4"/>
    <s v="'1016026"/>
    <x v="2910"/>
    <x v="29"/>
    <x v="19"/>
    <x v="1"/>
    <x v="1"/>
    <x v="16"/>
    <x v="12"/>
    <s v="1 | 1"/>
    <x v="47"/>
    <n v="60012"/>
    <x v="1"/>
  </r>
  <r>
    <x v="1"/>
    <x v="3"/>
    <n v="-759"/>
    <x v="85"/>
    <s v="ALTESE AUTO PECAS LTDA"/>
    <x v="9"/>
    <s v="'268492"/>
    <x v="3191"/>
    <x v="1"/>
    <x v="1"/>
    <x v="1"/>
    <x v="1"/>
    <x v="1"/>
    <x v="1"/>
    <s v="1 | 1"/>
    <x v="103"/>
    <n v="70012"/>
    <x v="1"/>
  </r>
  <r>
    <x v="1"/>
    <x v="3"/>
    <n v="-756.67"/>
    <x v="50"/>
    <s v="TRANSRIO CAMINHOES, ONIBUS, MAQUINAS E MOTORES LTDA"/>
    <x v="9"/>
    <s v="'347192"/>
    <x v="3192"/>
    <x v="1"/>
    <x v="1"/>
    <x v="1"/>
    <x v="1"/>
    <x v="1"/>
    <x v="1"/>
    <s v="3 | 3"/>
    <x v="62"/>
    <n v="70011"/>
    <x v="1"/>
  </r>
  <r>
    <x v="1"/>
    <x v="3"/>
    <n v="-756.67"/>
    <x v="50"/>
    <s v="TRANSRIO CAMINHOES, ONIBUS, MAQUINAS E MOTORES LTDA"/>
    <x v="9"/>
    <s v="'347193"/>
    <x v="3193"/>
    <x v="1"/>
    <x v="1"/>
    <x v="1"/>
    <x v="1"/>
    <x v="1"/>
    <x v="1"/>
    <s v="3 | 3"/>
    <x v="62"/>
    <n v="70011"/>
    <x v="1"/>
  </r>
  <r>
    <x v="1"/>
    <x v="3"/>
    <n v="-756.67"/>
    <x v="50"/>
    <s v="TRANSRIO CAMINHOES, ONIBUS, MAQUINAS E MOTORES LTDA"/>
    <x v="9"/>
    <s v="'347205"/>
    <x v="3194"/>
    <x v="1"/>
    <x v="1"/>
    <x v="1"/>
    <x v="1"/>
    <x v="1"/>
    <x v="1"/>
    <s v="3 | 3"/>
    <x v="62"/>
    <n v="70011"/>
    <x v="1"/>
  </r>
  <r>
    <x v="1"/>
    <x v="3"/>
    <n v="-756.67"/>
    <x v="50"/>
    <s v="TRANSRIO CAMINHOES, ONIBUS, MAQUINAS E MOTORES LTDA"/>
    <x v="9"/>
    <s v="'347324"/>
    <x v="3144"/>
    <x v="1"/>
    <x v="1"/>
    <x v="1"/>
    <x v="1"/>
    <x v="1"/>
    <x v="1"/>
    <s v="3 | 3"/>
    <x v="62"/>
    <n v="70011"/>
    <x v="1"/>
  </r>
  <r>
    <x v="1"/>
    <x v="3"/>
    <n v="-756.46"/>
    <x v="50"/>
    <s v="TRANSRIO CAMINHOES, ONIBUS, MAQUINAS E MOTORES LTDA"/>
    <x v="9"/>
    <s v="'347192"/>
    <x v="3192"/>
    <x v="1"/>
    <x v="1"/>
    <x v="1"/>
    <x v="1"/>
    <x v="1"/>
    <x v="1"/>
    <s v="1 | 3"/>
    <x v="62"/>
    <n v="70011"/>
    <x v="1"/>
  </r>
  <r>
    <x v="1"/>
    <x v="3"/>
    <n v="-756.46"/>
    <x v="50"/>
    <s v="TRANSRIO CAMINHOES, ONIBUS, MAQUINAS E MOTORES LTDA"/>
    <x v="9"/>
    <s v="'347193"/>
    <x v="3193"/>
    <x v="1"/>
    <x v="1"/>
    <x v="1"/>
    <x v="1"/>
    <x v="1"/>
    <x v="1"/>
    <s v="1 | 3"/>
    <x v="62"/>
    <n v="70011"/>
    <x v="1"/>
  </r>
  <r>
    <x v="1"/>
    <x v="3"/>
    <n v="-756.46"/>
    <x v="50"/>
    <s v="TRANSRIO CAMINHOES, ONIBUS, MAQUINAS E MOTORES LTDA"/>
    <x v="9"/>
    <s v="'347205"/>
    <x v="3194"/>
    <x v="1"/>
    <x v="1"/>
    <x v="1"/>
    <x v="1"/>
    <x v="1"/>
    <x v="1"/>
    <s v="1 | 3"/>
    <x v="62"/>
    <n v="70011"/>
    <x v="1"/>
  </r>
  <r>
    <x v="1"/>
    <x v="3"/>
    <n v="-756.46"/>
    <x v="50"/>
    <s v="TRANSRIO CAMINHOES, ONIBUS, MAQUINAS E MOTORES LTDA"/>
    <x v="9"/>
    <s v="'347324"/>
    <x v="3144"/>
    <x v="1"/>
    <x v="1"/>
    <x v="1"/>
    <x v="1"/>
    <x v="1"/>
    <x v="1"/>
    <s v="1 | 3"/>
    <x v="62"/>
    <n v="70011"/>
    <x v="1"/>
  </r>
  <r>
    <x v="1"/>
    <x v="3"/>
    <n v="-756.44"/>
    <x v="50"/>
    <s v="TRANSRIO CAMINHOES, ONIBUS, MAQUINAS E MOTORES LTDA"/>
    <x v="9"/>
    <s v="'347192"/>
    <x v="3192"/>
    <x v="1"/>
    <x v="1"/>
    <x v="1"/>
    <x v="1"/>
    <x v="1"/>
    <x v="1"/>
    <s v="2 | 3"/>
    <x v="62"/>
    <n v="70011"/>
    <x v="1"/>
  </r>
  <r>
    <x v="1"/>
    <x v="3"/>
    <n v="-756.44"/>
    <x v="50"/>
    <s v="TRANSRIO CAMINHOES, ONIBUS, MAQUINAS E MOTORES LTDA"/>
    <x v="9"/>
    <s v="'347193"/>
    <x v="3193"/>
    <x v="1"/>
    <x v="1"/>
    <x v="1"/>
    <x v="1"/>
    <x v="1"/>
    <x v="1"/>
    <s v="2 | 3"/>
    <x v="62"/>
    <n v="70011"/>
    <x v="1"/>
  </r>
  <r>
    <x v="1"/>
    <x v="3"/>
    <n v="-756.44"/>
    <x v="50"/>
    <s v="TRANSRIO CAMINHOES, ONIBUS, MAQUINAS E MOTORES LTDA"/>
    <x v="9"/>
    <s v="'347205"/>
    <x v="3194"/>
    <x v="1"/>
    <x v="1"/>
    <x v="1"/>
    <x v="1"/>
    <x v="1"/>
    <x v="1"/>
    <s v="2 | 3"/>
    <x v="62"/>
    <n v="70011"/>
    <x v="1"/>
  </r>
  <r>
    <x v="1"/>
    <x v="3"/>
    <n v="-756.44"/>
    <x v="50"/>
    <s v="TRANSRIO CAMINHOES, ONIBUS, MAQUINAS E MOTORES LTDA"/>
    <x v="9"/>
    <s v="'347324"/>
    <x v="3144"/>
    <x v="1"/>
    <x v="1"/>
    <x v="1"/>
    <x v="1"/>
    <x v="1"/>
    <x v="1"/>
    <s v="2 | 3"/>
    <x v="62"/>
    <n v="70011"/>
    <x v="1"/>
  </r>
  <r>
    <x v="1"/>
    <x v="3"/>
    <n v="-750"/>
    <x v="50"/>
    <s v="TRANSRIO CAMINHOES, ONIBUS, MAQUINAS E MOTORES LTDA"/>
    <x v="9"/>
    <s v="'346341"/>
    <x v="3195"/>
    <x v="1"/>
    <x v="1"/>
    <x v="1"/>
    <x v="1"/>
    <x v="1"/>
    <x v="1"/>
    <s v="1 | 3"/>
    <x v="62"/>
    <n v="70011"/>
    <x v="1"/>
  </r>
  <r>
    <x v="1"/>
    <x v="3"/>
    <n v="-746"/>
    <x v="11"/>
    <s v="MARILIA GABRIELA OLIMPIO E SILVA 14280436754"/>
    <x v="9"/>
    <s v="'6548707"/>
    <x v="3196"/>
    <x v="5"/>
    <x v="5"/>
    <x v="2"/>
    <x v="2"/>
    <x v="10"/>
    <x v="8"/>
    <s v="1 | 1"/>
    <x v="13"/>
    <n v="3006"/>
    <x v="1"/>
  </r>
  <r>
    <x v="1"/>
    <x v="3"/>
    <n v="-742.5"/>
    <x v="22"/>
    <s v="MDM SOLUCOES LTDA"/>
    <x v="7"/>
    <s v="'41386"/>
    <x v="978"/>
    <x v="24"/>
    <x v="17"/>
    <x v="2"/>
    <x v="2"/>
    <x v="10"/>
    <x v="8"/>
    <s v="1 | 1"/>
    <x v="26"/>
    <n v="8006"/>
    <x v="1"/>
  </r>
  <r>
    <x v="1"/>
    <x v="3"/>
    <n v="-740.5"/>
    <x v="45"/>
    <s v="PREFEITURA DO RIO DE JANEIRO - IPTU"/>
    <x v="4"/>
    <s v="'1013609"/>
    <x v="1726"/>
    <x v="2"/>
    <x v="2"/>
    <x v="1"/>
    <x v="1"/>
    <x v="15"/>
    <x v="5"/>
    <s v="3 | 10"/>
    <x v="57"/>
    <n v="40041"/>
    <x v="1"/>
  </r>
  <r>
    <x v="1"/>
    <x v="3"/>
    <n v="-739.43"/>
    <x v="97"/>
    <s v="CANDEIAS SERVICOS DE APOIO ADMINISTRATIVOS EIRELI"/>
    <x v="7"/>
    <s v="'224"/>
    <x v="3197"/>
    <x v="33"/>
    <x v="16"/>
    <x v="9"/>
    <x v="9"/>
    <x v="20"/>
    <x v="16"/>
    <s v="1 | 1"/>
    <x v="116"/>
    <n v="9001"/>
    <x v="1"/>
  </r>
  <r>
    <x v="1"/>
    <x v="3"/>
    <n v="-737.55"/>
    <x v="3"/>
    <s v="SODEXO PASS DO BRASIL SERVICOS E COMERCIO S.A."/>
    <x v="2"/>
    <s v="'819434001"/>
    <x v="2822"/>
    <x v="1"/>
    <x v="1"/>
    <x v="1"/>
    <x v="1"/>
    <x v="3"/>
    <x v="3"/>
    <s v="1 | 1"/>
    <x v="3"/>
    <n v="7001"/>
    <x v="1"/>
  </r>
  <r>
    <x v="1"/>
    <x v="3"/>
    <n v="-734.63"/>
    <x v="35"/>
    <s v="SECRETARIA DA RECEITA FEDERAL DO BRASIL - RFB"/>
    <x v="4"/>
    <s v="'1015917"/>
    <x v="2975"/>
    <x v="27"/>
    <x v="19"/>
    <x v="1"/>
    <x v="1"/>
    <x v="16"/>
    <x v="12"/>
    <s v="1 | 1"/>
    <x v="47"/>
    <n v="60022"/>
    <x v="1"/>
  </r>
  <r>
    <x v="1"/>
    <x v="3"/>
    <n v="-733.69"/>
    <x v="86"/>
    <s v="PENSAO ALIMENTICIA"/>
    <x v="3"/>
    <s v="'1015799"/>
    <x v="3198"/>
    <x v="29"/>
    <x v="19"/>
    <x v="1"/>
    <x v="1"/>
    <x v="2"/>
    <x v="2"/>
    <s v="1 | 1"/>
    <x v="104"/>
    <n v="60011"/>
    <x v="1"/>
  </r>
  <r>
    <x v="1"/>
    <x v="3"/>
    <n v="-733"/>
    <x v="63"/>
    <s v="LANÇAMENTO MANUAL"/>
    <x v="1"/>
    <m/>
    <x v="1356"/>
    <x v="25"/>
    <x v="18"/>
    <x v="1"/>
    <x v="1"/>
    <x v="1"/>
    <x v="1"/>
    <m/>
    <x v="75"/>
    <n v="30011"/>
    <x v="0"/>
  </r>
  <r>
    <x v="1"/>
    <x v="3"/>
    <n v="-732.95"/>
    <x v="50"/>
    <s v="GRANVIA AUTO PECAS LTDA"/>
    <x v="9"/>
    <s v="'109925"/>
    <x v="3199"/>
    <x v="1"/>
    <x v="1"/>
    <x v="1"/>
    <x v="1"/>
    <x v="1"/>
    <x v="1"/>
    <s v="1 | 2"/>
    <x v="62"/>
    <n v="70011"/>
    <x v="1"/>
  </r>
  <r>
    <x v="1"/>
    <x v="3"/>
    <n v="-732.95"/>
    <x v="50"/>
    <s v="GRANVIA AUTO PECAS LTDA"/>
    <x v="9"/>
    <s v="'109925"/>
    <x v="3199"/>
    <x v="1"/>
    <x v="1"/>
    <x v="1"/>
    <x v="1"/>
    <x v="1"/>
    <x v="1"/>
    <s v="2 | 2"/>
    <x v="62"/>
    <n v="70011"/>
    <x v="1"/>
  </r>
  <r>
    <x v="1"/>
    <x v="3"/>
    <n v="-730"/>
    <x v="50"/>
    <s v="TREVISO RIO VEICULOS LTDA"/>
    <x v="9"/>
    <s v="'183549"/>
    <x v="1038"/>
    <x v="1"/>
    <x v="1"/>
    <x v="1"/>
    <x v="1"/>
    <x v="1"/>
    <x v="1"/>
    <s v="1 | 1"/>
    <x v="62"/>
    <n v="70011"/>
    <x v="1"/>
  </r>
  <r>
    <x v="1"/>
    <x v="3"/>
    <n v="-729.9375"/>
    <x v="29"/>
    <s v="LANÇAMENTO MANUAL"/>
    <x v="1"/>
    <m/>
    <x v="560"/>
    <x v="12"/>
    <x v="10"/>
    <x v="2"/>
    <x v="2"/>
    <x v="4"/>
    <x v="2"/>
    <m/>
    <x v="34"/>
    <n v="3005"/>
    <x v="0"/>
  </r>
  <r>
    <x v="1"/>
    <x v="3"/>
    <n v="-728.94"/>
    <x v="62"/>
    <s v="FUNDO DE GARANTIA DO TEMPO DE SERVICO"/>
    <x v="3"/>
    <s v="'1015448"/>
    <x v="3200"/>
    <x v="29"/>
    <x v="19"/>
    <x v="1"/>
    <x v="1"/>
    <x v="16"/>
    <x v="12"/>
    <s v="1 | 1"/>
    <x v="74"/>
    <n v="60011"/>
    <x v="1"/>
  </r>
  <r>
    <x v="1"/>
    <x v="3"/>
    <n v="-726.7"/>
    <x v="11"/>
    <s v="RIO &amp; MONDIAL COMERCIO E SERVICOS LTDA"/>
    <x v="9"/>
    <s v="'12457"/>
    <x v="3201"/>
    <x v="10"/>
    <x v="9"/>
    <x v="2"/>
    <x v="2"/>
    <x v="10"/>
    <x v="8"/>
    <s v="1 | 1"/>
    <x v="13"/>
    <n v="8001"/>
    <x v="1"/>
  </r>
  <r>
    <x v="1"/>
    <x v="3"/>
    <n v="-726.26"/>
    <x v="62"/>
    <s v="FUNDO DE GARANTIA DO TEMPO DE SERVICO"/>
    <x v="3"/>
    <s v="'1015555"/>
    <x v="3202"/>
    <x v="29"/>
    <x v="19"/>
    <x v="1"/>
    <x v="1"/>
    <x v="16"/>
    <x v="12"/>
    <s v="1 | 1"/>
    <x v="74"/>
    <n v="60011"/>
    <x v="1"/>
  </r>
  <r>
    <x v="1"/>
    <x v="3"/>
    <n v="-722.35"/>
    <x v="13"/>
    <s v="ASSOCIACAO BRASILEIRA DE ENSINO UNIVERSITARIO ABEU"/>
    <x v="2"/>
    <s v="'65096"/>
    <x v="964"/>
    <x v="5"/>
    <x v="5"/>
    <x v="2"/>
    <x v="2"/>
    <x v="6"/>
    <x v="3"/>
    <s v="1 | 1"/>
    <x v="16"/>
    <n v="3006"/>
    <x v="1"/>
  </r>
  <r>
    <x v="1"/>
    <x v="3"/>
    <n v="-720"/>
    <x v="50"/>
    <s v="TRANSRIO CAMINHOES, ONIBUS, MAQUINAS E MOTORES LTDA"/>
    <x v="9"/>
    <s v="'345491"/>
    <x v="3203"/>
    <x v="1"/>
    <x v="1"/>
    <x v="1"/>
    <x v="1"/>
    <x v="1"/>
    <x v="1"/>
    <s v="1 | 1"/>
    <x v="62"/>
    <n v="70011"/>
    <x v="1"/>
  </r>
  <r>
    <x v="1"/>
    <x v="3"/>
    <n v="-720"/>
    <x v="28"/>
    <s v="TOP NET BRASIL SERVICOS DE TELECOMUNICACOES LTDA"/>
    <x v="7"/>
    <s v="'13212"/>
    <x v="967"/>
    <x v="24"/>
    <x v="17"/>
    <x v="1"/>
    <x v="1"/>
    <x v="8"/>
    <x v="6"/>
    <s v="1 | 1"/>
    <x v="33"/>
    <n v="80061"/>
    <x v="1"/>
  </r>
  <r>
    <x v="1"/>
    <x v="3"/>
    <n v="-718.01"/>
    <x v="62"/>
    <s v="FUNDO DE GARANTIA DO TEMPO DE SERVICO"/>
    <x v="3"/>
    <s v="'1015262"/>
    <x v="3204"/>
    <x v="1"/>
    <x v="1"/>
    <x v="1"/>
    <x v="1"/>
    <x v="16"/>
    <x v="12"/>
    <s v="1 | 1"/>
    <x v="74"/>
    <n v="7001"/>
    <x v="1"/>
  </r>
  <r>
    <x v="1"/>
    <x v="3"/>
    <n v="-717.3"/>
    <x v="50"/>
    <s v="GRANVIA AUTO PECAS LTDA"/>
    <x v="9"/>
    <s v="'110642"/>
    <x v="3205"/>
    <x v="1"/>
    <x v="1"/>
    <x v="1"/>
    <x v="1"/>
    <x v="1"/>
    <x v="1"/>
    <s v="1 | 1"/>
    <x v="62"/>
    <n v="70011"/>
    <x v="1"/>
  </r>
  <r>
    <x v="1"/>
    <x v="3"/>
    <n v="-715.36"/>
    <x v="62"/>
    <s v="FUNDO DE GARANTIA DO TEMPO DE SERVICO"/>
    <x v="3"/>
    <s v="'1015263"/>
    <x v="3206"/>
    <x v="1"/>
    <x v="1"/>
    <x v="1"/>
    <x v="1"/>
    <x v="16"/>
    <x v="12"/>
    <s v="1 | 1"/>
    <x v="74"/>
    <n v="7001"/>
    <x v="1"/>
  </r>
  <r>
    <x v="1"/>
    <x v="3"/>
    <n v="-712.71"/>
    <x v="62"/>
    <s v="FUNDO DE GARANTIA DO TEMPO DE SERVICO"/>
    <x v="3"/>
    <s v="'1015273"/>
    <x v="3207"/>
    <x v="1"/>
    <x v="1"/>
    <x v="1"/>
    <x v="1"/>
    <x v="16"/>
    <x v="12"/>
    <s v="1 | 1"/>
    <x v="74"/>
    <n v="7001"/>
    <x v="1"/>
  </r>
  <r>
    <x v="1"/>
    <x v="3"/>
    <n v="-711.93"/>
    <x v="62"/>
    <s v="FUNDO DE GARANTIA DO TEMPO DE SERVICO"/>
    <x v="3"/>
    <s v="'1015268"/>
    <x v="3208"/>
    <x v="1"/>
    <x v="1"/>
    <x v="1"/>
    <x v="1"/>
    <x v="16"/>
    <x v="12"/>
    <s v="1 | 1"/>
    <x v="74"/>
    <n v="7001"/>
    <x v="1"/>
  </r>
  <r>
    <x v="1"/>
    <x v="3"/>
    <n v="-710.06"/>
    <x v="62"/>
    <s v="FUNDO DE GARANTIA DO TEMPO DE SERVICO"/>
    <x v="3"/>
    <s v="'1015267"/>
    <x v="3209"/>
    <x v="1"/>
    <x v="1"/>
    <x v="1"/>
    <x v="1"/>
    <x v="16"/>
    <x v="12"/>
    <s v="1 | 1"/>
    <x v="74"/>
    <n v="7001"/>
    <x v="1"/>
  </r>
  <r>
    <x v="1"/>
    <x v="3"/>
    <n v="-708.25"/>
    <x v="70"/>
    <s v="COMPANHIA MUNICIPAL DE LIMPEZA URBANA - COMLURB"/>
    <x v="2"/>
    <s v="'15080910000521596"/>
    <x v="3026"/>
    <x v="29"/>
    <x v="19"/>
    <x v="1"/>
    <x v="1"/>
    <x v="1"/>
    <x v="1"/>
    <s v="1 | 1"/>
    <x v="82"/>
    <n v="6001"/>
    <x v="1"/>
  </r>
  <r>
    <x v="1"/>
    <x v="3"/>
    <n v="-700.25"/>
    <x v="13"/>
    <s v="FUNDACAO GETULIO VARGAS"/>
    <x v="2"/>
    <s v="'LIÂ­0100197/RJ"/>
    <x v="3210"/>
    <x v="8"/>
    <x v="7"/>
    <x v="2"/>
    <x v="2"/>
    <x v="6"/>
    <x v="3"/>
    <s v="1 | 1"/>
    <x v="16"/>
    <n v="8003"/>
    <x v="1"/>
  </r>
  <r>
    <x v="1"/>
    <x v="3"/>
    <n v="-700"/>
    <x v="7"/>
    <s v="JOSE EDUARDO DIAS ALMEIDA"/>
    <x v="8"/>
    <s v="'1015091"/>
    <x v="2467"/>
    <x v="2"/>
    <x v="2"/>
    <x v="2"/>
    <x v="2"/>
    <x v="7"/>
    <x v="5"/>
    <s v="1 | 1"/>
    <x v="9"/>
    <n v="4004"/>
    <x v="1"/>
  </r>
  <r>
    <x v="1"/>
    <x v="3"/>
    <n v="-700"/>
    <x v="7"/>
    <s v="JOSE EDUARDO DIAS ALMEIDA"/>
    <x v="8"/>
    <s v="'1015092"/>
    <x v="3211"/>
    <x v="2"/>
    <x v="2"/>
    <x v="2"/>
    <x v="2"/>
    <x v="7"/>
    <x v="5"/>
    <s v="1 | 1"/>
    <x v="9"/>
    <n v="4004"/>
    <x v="1"/>
  </r>
  <r>
    <x v="1"/>
    <x v="3"/>
    <n v="-700"/>
    <x v="39"/>
    <s v="RIOPAR PARTICIPACOES S.A."/>
    <x v="2"/>
    <s v="'21057662"/>
    <x v="1837"/>
    <x v="29"/>
    <x v="19"/>
    <x v="1"/>
    <x v="1"/>
    <x v="3"/>
    <x v="3"/>
    <s v="1 | 1"/>
    <x v="58"/>
    <n v="60011"/>
    <x v="1"/>
  </r>
  <r>
    <x v="1"/>
    <x v="3"/>
    <n v="-698.14"/>
    <x v="88"/>
    <s v="SECRETARIA DA RECEITA FEDERAL DO BRASIL - RFB"/>
    <x v="4"/>
    <s v="'1015853"/>
    <x v="3212"/>
    <x v="0"/>
    <x v="0"/>
    <x v="8"/>
    <x v="8"/>
    <x v="19"/>
    <x v="15"/>
    <s v="1 | 1"/>
    <x v="106"/>
    <n v="20011"/>
    <x v="1"/>
  </r>
  <r>
    <x v="1"/>
    <x v="3"/>
    <n v="-698.14"/>
    <x v="88"/>
    <s v="SECRETARIA DA RECEITA FEDERAL DO BRASIL - RFB"/>
    <x v="4"/>
    <s v="'1015854"/>
    <x v="3212"/>
    <x v="0"/>
    <x v="0"/>
    <x v="8"/>
    <x v="8"/>
    <x v="19"/>
    <x v="15"/>
    <s v="1 | 1"/>
    <x v="106"/>
    <n v="20011"/>
    <x v="1"/>
  </r>
  <r>
    <x v="1"/>
    <x v="3"/>
    <n v="-696.87"/>
    <x v="50"/>
    <s v="UNIVERSO PARTS IMPORTACAO EXPORTACAO E COMERCIO DE PECAS AUTOMOTIVAS LTDA"/>
    <x v="9"/>
    <s v="'108212"/>
    <x v="3213"/>
    <x v="1"/>
    <x v="1"/>
    <x v="1"/>
    <x v="1"/>
    <x v="1"/>
    <x v="1"/>
    <s v="1 | 1"/>
    <x v="62"/>
    <n v="70011"/>
    <x v="1"/>
  </r>
  <r>
    <x v="1"/>
    <x v="3"/>
    <n v="-695.86"/>
    <x v="44"/>
    <s v="SECRETARIA DA RECEITA FEDERAL DO BRASIL - RFB"/>
    <x v="4"/>
    <s v="'1015632"/>
    <x v="3214"/>
    <x v="0"/>
    <x v="0"/>
    <x v="6"/>
    <x v="6"/>
    <x v="17"/>
    <x v="13"/>
    <s v="1 | 1"/>
    <x v="53"/>
    <n v="20011"/>
    <x v="1"/>
  </r>
  <r>
    <x v="1"/>
    <x v="3"/>
    <n v="-695.06"/>
    <x v="67"/>
    <s v="AUTO POSTO MEU CEARA LTDA"/>
    <x v="2"/>
    <s v="'9591"/>
    <x v="2998"/>
    <x v="23"/>
    <x v="16"/>
    <x v="2"/>
    <x v="2"/>
    <x v="10"/>
    <x v="8"/>
    <s v="1 | 1"/>
    <x v="79"/>
    <n v="1002"/>
    <x v="1"/>
  </r>
  <r>
    <x v="1"/>
    <x v="3"/>
    <n v="-692.85"/>
    <x v="3"/>
    <s v="SODEXO PASS DO BRASIL SERVICOS E COMERCIO S.A."/>
    <x v="2"/>
    <s v="'819575001"/>
    <x v="2822"/>
    <x v="10"/>
    <x v="9"/>
    <x v="2"/>
    <x v="2"/>
    <x v="6"/>
    <x v="3"/>
    <s v="1 | 1"/>
    <x v="8"/>
    <n v="8001"/>
    <x v="1"/>
  </r>
  <r>
    <x v="1"/>
    <x v="3"/>
    <n v="-689.3"/>
    <x v="50"/>
    <s v="GUANABARA DIESEL SA COMERCIO E REPRESENTACOES"/>
    <x v="9"/>
    <s v="'171399"/>
    <x v="3215"/>
    <x v="1"/>
    <x v="1"/>
    <x v="1"/>
    <x v="1"/>
    <x v="1"/>
    <x v="1"/>
    <s v="1 | 3"/>
    <x v="62"/>
    <n v="70011"/>
    <x v="1"/>
  </r>
  <r>
    <x v="1"/>
    <x v="3"/>
    <n v="-689.3"/>
    <x v="50"/>
    <s v="GUANABARA DIESEL SA COMERCIO E REPRESENTACOES"/>
    <x v="9"/>
    <s v="'171399"/>
    <x v="3215"/>
    <x v="1"/>
    <x v="1"/>
    <x v="1"/>
    <x v="1"/>
    <x v="1"/>
    <x v="1"/>
    <s v="2 | 3"/>
    <x v="62"/>
    <n v="70011"/>
    <x v="1"/>
  </r>
  <r>
    <x v="1"/>
    <x v="3"/>
    <n v="-689.29"/>
    <x v="50"/>
    <s v="GUANABARA DIESEL SA COMERCIO E REPRESENTACOES"/>
    <x v="9"/>
    <s v="'171399"/>
    <x v="3215"/>
    <x v="1"/>
    <x v="1"/>
    <x v="1"/>
    <x v="1"/>
    <x v="1"/>
    <x v="1"/>
    <s v="3 | 3"/>
    <x v="62"/>
    <n v="70011"/>
    <x v="1"/>
  </r>
  <r>
    <x v="1"/>
    <x v="3"/>
    <n v="-688.9"/>
    <x v="50"/>
    <s v="GRANVIA AUTO PECAS LTDA"/>
    <x v="9"/>
    <s v="'110615"/>
    <x v="2501"/>
    <x v="1"/>
    <x v="1"/>
    <x v="1"/>
    <x v="1"/>
    <x v="1"/>
    <x v="1"/>
    <s v="1 | 1"/>
    <x v="62"/>
    <n v="70011"/>
    <x v="1"/>
  </r>
  <r>
    <x v="1"/>
    <x v="3"/>
    <n v="-688.23"/>
    <x v="84"/>
    <s v="SECRETARIA DE ESTADO DE FAZENDA - SEFAZ"/>
    <x v="4"/>
    <s v="'1015215"/>
    <x v="2984"/>
    <x v="25"/>
    <x v="18"/>
    <x v="1"/>
    <x v="1"/>
    <x v="1"/>
    <x v="1"/>
    <s v="1 | 1"/>
    <x v="102"/>
    <n v="30011"/>
    <x v="1"/>
  </r>
  <r>
    <x v="1"/>
    <x v="3"/>
    <n v="-685"/>
    <x v="85"/>
    <s v="IMPORT VANS COMERCIO DE PECAS AUTOMOTIVAS LTDA"/>
    <x v="9"/>
    <s v="'22194"/>
    <x v="3216"/>
    <x v="1"/>
    <x v="1"/>
    <x v="1"/>
    <x v="1"/>
    <x v="1"/>
    <x v="1"/>
    <s v="1 | 1"/>
    <x v="103"/>
    <n v="70012"/>
    <x v="1"/>
  </r>
  <r>
    <x v="1"/>
    <x v="3"/>
    <n v="-684.19"/>
    <x v="27"/>
    <s v="FUNDO DE GARANTIA DO TEMPO DE SERVICO"/>
    <x v="3"/>
    <s v="'1015781"/>
    <x v="2834"/>
    <x v="27"/>
    <x v="19"/>
    <x v="1"/>
    <x v="1"/>
    <x v="16"/>
    <x v="12"/>
    <s v="1 | 1"/>
    <x v="42"/>
    <n v="60021"/>
    <x v="1"/>
  </r>
  <r>
    <x v="1"/>
    <x v="3"/>
    <n v="-684.01"/>
    <x v="110"/>
    <s v="DAS"/>
    <x v="4"/>
    <s v="'1015739"/>
    <x v="3217"/>
    <x v="0"/>
    <x v="0"/>
    <x v="2"/>
    <x v="2"/>
    <x v="14"/>
    <x v="12"/>
    <s v="1 | 1"/>
    <x v="132"/>
    <n v="2001"/>
    <x v="1"/>
  </r>
  <r>
    <x v="1"/>
    <x v="3"/>
    <n v="-680"/>
    <x v="50"/>
    <s v="RECUPERADORA DE PECAS NOVA IRAJA LTDA"/>
    <x v="7"/>
    <s v="'5702"/>
    <x v="3218"/>
    <x v="1"/>
    <x v="1"/>
    <x v="1"/>
    <x v="1"/>
    <x v="1"/>
    <x v="1"/>
    <s v="1 | 1"/>
    <x v="62"/>
    <n v="70011"/>
    <x v="1"/>
  </r>
  <r>
    <x v="1"/>
    <x v="3"/>
    <n v="-679.95"/>
    <x v="3"/>
    <s v="VR BENEFICIOS E SERVICOS DE PROCESSAMENTO S.A"/>
    <x v="2"/>
    <s v="'20230330000902"/>
    <x v="2996"/>
    <x v="27"/>
    <x v="19"/>
    <x v="1"/>
    <x v="1"/>
    <x v="3"/>
    <x v="3"/>
    <s v="1 | 1"/>
    <x v="3"/>
    <n v="60021"/>
    <x v="1"/>
  </r>
  <r>
    <x v="1"/>
    <x v="3"/>
    <n v="-679.29"/>
    <x v="50"/>
    <s v="AUTO MOLAS VIGO COMERCIO DE AUTOPECAS E SERVICOS LTDA"/>
    <x v="9"/>
    <s v="'79139"/>
    <x v="1746"/>
    <x v="1"/>
    <x v="1"/>
    <x v="1"/>
    <x v="1"/>
    <x v="1"/>
    <x v="1"/>
    <s v="1 | 1"/>
    <x v="62"/>
    <n v="70011"/>
    <x v="1"/>
  </r>
  <r>
    <x v="1"/>
    <x v="3"/>
    <n v="-672"/>
    <x v="50"/>
    <s v="CBS BRAND COMERCIO E AUTOMACAO LTDA"/>
    <x v="9"/>
    <s v="'6916"/>
    <x v="3219"/>
    <x v="1"/>
    <x v="1"/>
    <x v="1"/>
    <x v="1"/>
    <x v="1"/>
    <x v="1"/>
    <s v="1 | 1"/>
    <x v="62"/>
    <n v="70011"/>
    <x v="1"/>
  </r>
  <r>
    <x v="1"/>
    <x v="3"/>
    <n v="-670.99"/>
    <x v="50"/>
    <s v="TRANSRIO CAMINHOES, ONIBUS, MAQUINAS E MOTORES LTDA"/>
    <x v="9"/>
    <s v="'345440"/>
    <x v="2515"/>
    <x v="1"/>
    <x v="1"/>
    <x v="1"/>
    <x v="1"/>
    <x v="1"/>
    <x v="1"/>
    <s v="3 | 3"/>
    <x v="62"/>
    <n v="70011"/>
    <x v="1"/>
  </r>
  <r>
    <x v="1"/>
    <x v="3"/>
    <n v="-670.81"/>
    <x v="50"/>
    <s v="TRANSRIO CAMINHOES, ONIBUS, MAQUINAS E MOTORES LTDA"/>
    <x v="9"/>
    <s v="'345440"/>
    <x v="2515"/>
    <x v="1"/>
    <x v="1"/>
    <x v="1"/>
    <x v="1"/>
    <x v="1"/>
    <x v="1"/>
    <s v="1 | 3"/>
    <x v="62"/>
    <n v="70011"/>
    <x v="1"/>
  </r>
  <r>
    <x v="1"/>
    <x v="3"/>
    <n v="-670.79"/>
    <x v="50"/>
    <s v="TRANSRIO CAMINHOES, ONIBUS, MAQUINAS E MOTORES LTDA"/>
    <x v="9"/>
    <s v="'345440"/>
    <x v="2515"/>
    <x v="1"/>
    <x v="1"/>
    <x v="1"/>
    <x v="1"/>
    <x v="1"/>
    <x v="1"/>
    <s v="2 | 3"/>
    <x v="62"/>
    <n v="70011"/>
    <x v="1"/>
  </r>
  <r>
    <x v="1"/>
    <x v="3"/>
    <n v="-670.5"/>
    <x v="3"/>
    <s v="SODEXO PASS DO BRASIL SERVICOS E COMERCIO S.A."/>
    <x v="10"/>
    <s v="'1015509"/>
    <x v="2906"/>
    <x v="16"/>
    <x v="11"/>
    <x v="1"/>
    <x v="1"/>
    <x v="3"/>
    <x v="3"/>
    <s v="1 | 1"/>
    <x v="3"/>
    <n v="7002"/>
    <x v="1"/>
  </r>
  <r>
    <x v="1"/>
    <x v="3"/>
    <n v="-670"/>
    <x v="50"/>
    <s v="ECOBRASIL - COMERCIO DE BATERIAS E EQUIPAMENTOS LTDA"/>
    <x v="9"/>
    <s v="'24984"/>
    <x v="3088"/>
    <x v="1"/>
    <x v="1"/>
    <x v="1"/>
    <x v="1"/>
    <x v="1"/>
    <x v="1"/>
    <s v="1 | 1"/>
    <x v="62"/>
    <n v="70011"/>
    <x v="1"/>
  </r>
  <r>
    <x v="1"/>
    <x v="3"/>
    <n v="-670"/>
    <x v="50"/>
    <s v="ECOBRASIL - COMERCIO DE BATERIAS E EQUIPAMENTOS LTDA"/>
    <x v="9"/>
    <s v="'25098"/>
    <x v="3088"/>
    <x v="1"/>
    <x v="1"/>
    <x v="1"/>
    <x v="1"/>
    <x v="1"/>
    <x v="1"/>
    <s v="1 | 1"/>
    <x v="62"/>
    <n v="70011"/>
    <x v="1"/>
  </r>
  <r>
    <x v="1"/>
    <x v="3"/>
    <n v="-666.26"/>
    <x v="34"/>
    <s v="UNIMED-RIO COOPERATIVA DE TRABALHO MEDICO DO RIO DE JANEIRO LTDA"/>
    <x v="7"/>
    <s v="'34586703"/>
    <x v="3030"/>
    <x v="18"/>
    <x v="13"/>
    <x v="2"/>
    <x v="2"/>
    <x v="6"/>
    <x v="3"/>
    <s v="1 | 1"/>
    <x v="40"/>
    <n v="4001"/>
    <x v="1"/>
  </r>
  <r>
    <x v="1"/>
    <x v="3"/>
    <n v="-666"/>
    <x v="50"/>
    <s v="IMPERIO DIESEL AUTO-PECAS E COMERCIO"/>
    <x v="9"/>
    <s v="'139213"/>
    <x v="3220"/>
    <x v="1"/>
    <x v="1"/>
    <x v="1"/>
    <x v="1"/>
    <x v="1"/>
    <x v="1"/>
    <s v="1 | 1"/>
    <x v="62"/>
    <n v="70011"/>
    <x v="1"/>
  </r>
  <r>
    <x v="1"/>
    <x v="3"/>
    <n v="-660.95"/>
    <x v="30"/>
    <s v="SECRETARIA DA RECEITA FEDERAL DO BRASIL - RFB"/>
    <x v="4"/>
    <s v="'1015812"/>
    <x v="2914"/>
    <x v="27"/>
    <x v="19"/>
    <x v="1"/>
    <x v="1"/>
    <x v="16"/>
    <x v="12"/>
    <s v="1 | 1"/>
    <x v="90"/>
    <n v="60022"/>
    <x v="1"/>
  </r>
  <r>
    <x v="1"/>
    <x v="3"/>
    <n v="-660.77"/>
    <x v="44"/>
    <s v="SECRETARIA DA RECEITA FEDERAL DO BRASIL - RFB"/>
    <x v="4"/>
    <s v="'1015633"/>
    <x v="3221"/>
    <x v="0"/>
    <x v="0"/>
    <x v="6"/>
    <x v="6"/>
    <x v="17"/>
    <x v="13"/>
    <s v="1 | 1"/>
    <x v="53"/>
    <n v="20011"/>
    <x v="1"/>
  </r>
  <r>
    <x v="1"/>
    <x v="3"/>
    <n v="-660"/>
    <x v="95"/>
    <s v="GAMALIEL DOS SANTOS SILVA EIRELI"/>
    <x v="7"/>
    <s v="'52913"/>
    <x v="3222"/>
    <x v="1"/>
    <x v="1"/>
    <x v="1"/>
    <x v="1"/>
    <x v="1"/>
    <x v="1"/>
    <s v="1 | 1"/>
    <x v="113"/>
    <n v="70011"/>
    <x v="1"/>
  </r>
  <r>
    <x v="1"/>
    <x v="3"/>
    <n v="-660"/>
    <x v="95"/>
    <s v="GAMALIEL DOS SANTOS SILVA EIRELI"/>
    <x v="7"/>
    <s v="'52934"/>
    <x v="3223"/>
    <x v="1"/>
    <x v="1"/>
    <x v="1"/>
    <x v="1"/>
    <x v="1"/>
    <x v="1"/>
    <s v="1 | 1"/>
    <x v="113"/>
    <n v="70011"/>
    <x v="1"/>
  </r>
  <r>
    <x v="1"/>
    <x v="3"/>
    <n v="-657.45"/>
    <x v="71"/>
    <s v="PROMARE SERVICOS DE INFORMATICA LTDA"/>
    <x v="7"/>
    <s v="'268"/>
    <x v="2917"/>
    <x v="24"/>
    <x v="17"/>
    <x v="2"/>
    <x v="2"/>
    <x v="4"/>
    <x v="2"/>
    <s v="1 | 1"/>
    <x v="83"/>
    <n v="8006"/>
    <x v="1"/>
  </r>
  <r>
    <x v="1"/>
    <x v="3"/>
    <n v="-655.39"/>
    <x v="50"/>
    <s v="AUTO MOLAS VIGO COMERCIO DE AUTOPECAS E SERVICOS LTDA"/>
    <x v="9"/>
    <s v="'79426"/>
    <x v="3224"/>
    <x v="1"/>
    <x v="1"/>
    <x v="1"/>
    <x v="1"/>
    <x v="1"/>
    <x v="1"/>
    <s v="1 | 1"/>
    <x v="62"/>
    <n v="70011"/>
    <x v="1"/>
  </r>
  <r>
    <x v="1"/>
    <x v="3"/>
    <n v="-653.96"/>
    <x v="111"/>
    <s v="TCS - TECNOLOGIA COMPARTILHADA S.A"/>
    <x v="6"/>
    <s v="'1015691"/>
    <x v="3225"/>
    <x v="9"/>
    <x v="8"/>
    <x v="2"/>
    <x v="2"/>
    <x v="10"/>
    <x v="8"/>
    <s v="1 | 1"/>
    <x v="131"/>
    <n v="8002"/>
    <x v="1"/>
  </r>
  <r>
    <x v="1"/>
    <x v="3"/>
    <n v="-652.79999999999995"/>
    <x v="61"/>
    <s v="FERRAGENS DUAS PATRIAS DE BONSUCESSO LTDA"/>
    <x v="9"/>
    <s v="'101017"/>
    <x v="3226"/>
    <x v="4"/>
    <x v="4"/>
    <x v="1"/>
    <x v="1"/>
    <x v="8"/>
    <x v="6"/>
    <s v="1 | 1"/>
    <x v="73"/>
    <n v="40031"/>
    <x v="1"/>
  </r>
  <r>
    <x v="1"/>
    <x v="3"/>
    <n v="-649.04"/>
    <x v="13"/>
    <s v="ASSOCIACAO SOCIEDADE BRASILEIRA DE INSTRUCAO - EM RECUPERACAO JUDICIAL"/>
    <x v="2"/>
    <s v="'21930003805"/>
    <x v="2484"/>
    <x v="9"/>
    <x v="8"/>
    <x v="2"/>
    <x v="2"/>
    <x v="6"/>
    <x v="3"/>
    <s v="1 | 1"/>
    <x v="16"/>
    <n v="8002"/>
    <x v="1"/>
  </r>
  <r>
    <x v="1"/>
    <x v="3"/>
    <n v="-645"/>
    <x v="50"/>
    <s v="CBS BRAND COMERCIO E AUTOMACAO LTDA"/>
    <x v="9"/>
    <s v="'6900"/>
    <x v="3227"/>
    <x v="1"/>
    <x v="1"/>
    <x v="1"/>
    <x v="1"/>
    <x v="1"/>
    <x v="1"/>
    <s v="1 | 1"/>
    <x v="62"/>
    <n v="70011"/>
    <x v="1"/>
  </r>
  <r>
    <x v="1"/>
    <x v="3"/>
    <n v="-643.85"/>
    <x v="50"/>
    <s v="TRANSRIO CAMINHOES, ONIBUS, MAQUINAS E MOTORES LTDA"/>
    <x v="9"/>
    <s v="'346581"/>
    <x v="3228"/>
    <x v="1"/>
    <x v="1"/>
    <x v="1"/>
    <x v="1"/>
    <x v="1"/>
    <x v="1"/>
    <s v="3 | 3"/>
    <x v="62"/>
    <n v="70011"/>
    <x v="1"/>
  </r>
  <r>
    <x v="1"/>
    <x v="3"/>
    <n v="-643.66999999999996"/>
    <x v="50"/>
    <s v="TRANSRIO CAMINHOES, ONIBUS, MAQUINAS E MOTORES LTDA"/>
    <x v="9"/>
    <s v="'346581"/>
    <x v="3228"/>
    <x v="1"/>
    <x v="1"/>
    <x v="1"/>
    <x v="1"/>
    <x v="1"/>
    <x v="1"/>
    <s v="1 | 3"/>
    <x v="62"/>
    <n v="70011"/>
    <x v="1"/>
  </r>
  <r>
    <x v="1"/>
    <x v="3"/>
    <n v="-643.65"/>
    <x v="50"/>
    <s v="TRANSRIO CAMINHOES, ONIBUS, MAQUINAS E MOTORES LTDA"/>
    <x v="9"/>
    <s v="'346581"/>
    <x v="3228"/>
    <x v="1"/>
    <x v="1"/>
    <x v="1"/>
    <x v="1"/>
    <x v="1"/>
    <x v="1"/>
    <s v="2 | 3"/>
    <x v="62"/>
    <n v="70011"/>
    <x v="1"/>
  </r>
  <r>
    <x v="1"/>
    <x v="3"/>
    <n v="-640"/>
    <x v="50"/>
    <s v="GRANVIA AUTO PECAS LTDA"/>
    <x v="9"/>
    <s v="'110228"/>
    <x v="3229"/>
    <x v="1"/>
    <x v="1"/>
    <x v="1"/>
    <x v="1"/>
    <x v="1"/>
    <x v="1"/>
    <s v="1 | 1"/>
    <x v="62"/>
    <n v="70011"/>
    <x v="1"/>
  </r>
  <r>
    <x v="1"/>
    <x v="3"/>
    <n v="-638.13"/>
    <x v="34"/>
    <s v="UNIMED-RIO COOPERATIVA DE TRABALHO MEDICO DO RIO DE JANEIRO LTDA"/>
    <x v="7"/>
    <s v="'34586706"/>
    <x v="3057"/>
    <x v="8"/>
    <x v="7"/>
    <x v="2"/>
    <x v="2"/>
    <x v="6"/>
    <x v="3"/>
    <s v="1 | 1"/>
    <x v="40"/>
    <n v="8003"/>
    <x v="1"/>
  </r>
  <r>
    <x v="1"/>
    <x v="3"/>
    <n v="-635.01"/>
    <x v="33"/>
    <s v="CASA VERDE COMERCIO E SERVICOS LTDA"/>
    <x v="9"/>
    <s v="'1246"/>
    <x v="3230"/>
    <x v="2"/>
    <x v="2"/>
    <x v="2"/>
    <x v="2"/>
    <x v="7"/>
    <x v="5"/>
    <s v="1 | 1"/>
    <x v="39"/>
    <n v="40041"/>
    <x v="1"/>
  </r>
  <r>
    <x v="1"/>
    <x v="3"/>
    <n v="-632.91999999999996"/>
    <x v="27"/>
    <s v="FUNDO DE GARANTIA DO TEMPO DE SERVICO"/>
    <x v="3"/>
    <s v="'1015781"/>
    <x v="2834"/>
    <x v="10"/>
    <x v="9"/>
    <x v="2"/>
    <x v="2"/>
    <x v="14"/>
    <x v="12"/>
    <s v="1 | 1"/>
    <x v="32"/>
    <n v="8001"/>
    <x v="1"/>
  </r>
  <r>
    <x v="1"/>
    <x v="3"/>
    <n v="-630"/>
    <x v="50"/>
    <s v="CBS BRAND COMERCIO E AUTOMACAO LTDA"/>
    <x v="9"/>
    <s v="'6925"/>
    <x v="3231"/>
    <x v="1"/>
    <x v="1"/>
    <x v="1"/>
    <x v="1"/>
    <x v="1"/>
    <x v="1"/>
    <s v="1 | 1"/>
    <x v="62"/>
    <n v="70011"/>
    <x v="1"/>
  </r>
  <r>
    <x v="1"/>
    <x v="3"/>
    <n v="-629.80999999999995"/>
    <x v="47"/>
    <s v="INSTITUTO NACIONAL DO SEGURO SOCIAL - INSS"/>
    <x v="4"/>
    <s v="'1015608"/>
    <x v="3232"/>
    <x v="0"/>
    <x v="0"/>
    <x v="6"/>
    <x v="6"/>
    <x v="17"/>
    <x v="13"/>
    <s v="1 | 1"/>
    <x v="56"/>
    <n v="20011"/>
    <x v="1"/>
  </r>
  <r>
    <x v="1"/>
    <x v="3"/>
    <n v="-626.02"/>
    <x v="29"/>
    <s v="LANÇAMENTO MANUAL"/>
    <x v="1"/>
    <m/>
    <x v="560"/>
    <x v="9"/>
    <x v="8"/>
    <x v="2"/>
    <x v="2"/>
    <x v="4"/>
    <x v="2"/>
    <m/>
    <x v="34"/>
    <n v="8002"/>
    <x v="0"/>
  </r>
  <r>
    <x v="1"/>
    <x v="3"/>
    <n v="-625.22"/>
    <x v="30"/>
    <s v="SECRETARIA DA RECEITA FEDERAL DO BRASIL - RFB"/>
    <x v="4"/>
    <s v="'1015811"/>
    <x v="3045"/>
    <x v="23"/>
    <x v="16"/>
    <x v="2"/>
    <x v="2"/>
    <x v="14"/>
    <x v="12"/>
    <s v="1 | 1"/>
    <x v="35"/>
    <n v="1002"/>
    <x v="1"/>
  </r>
  <r>
    <x v="1"/>
    <x v="3"/>
    <n v="-623.26"/>
    <x v="49"/>
    <s v="MADEIREIRA SAO LUIZ LTDA"/>
    <x v="9"/>
    <s v="'43766"/>
    <x v="3233"/>
    <x v="11"/>
    <x v="6"/>
    <x v="2"/>
    <x v="2"/>
    <x v="7"/>
    <x v="5"/>
    <s v="1 | 1"/>
    <x v="60"/>
    <n v="8004"/>
    <x v="1"/>
  </r>
  <r>
    <x v="1"/>
    <x v="3"/>
    <n v="-614.24"/>
    <x v="47"/>
    <s v="INSTITUTO NACIONAL DO SEGURO SOCIAL - INSS"/>
    <x v="4"/>
    <s v="'1015585"/>
    <x v="3234"/>
    <x v="0"/>
    <x v="0"/>
    <x v="6"/>
    <x v="6"/>
    <x v="17"/>
    <x v="13"/>
    <s v="1 | 1"/>
    <x v="56"/>
    <n v="20011"/>
    <x v="1"/>
  </r>
  <r>
    <x v="1"/>
    <x v="3"/>
    <n v="-610.08000000000004"/>
    <x v="44"/>
    <s v="SECRETARIA DA RECEITA FEDERAL DO BRASIL - RFB"/>
    <x v="4"/>
    <s v="'1015573"/>
    <x v="3235"/>
    <x v="0"/>
    <x v="0"/>
    <x v="6"/>
    <x v="6"/>
    <x v="17"/>
    <x v="13"/>
    <s v="1 | 1"/>
    <x v="53"/>
    <n v="2001"/>
    <x v="1"/>
  </r>
  <r>
    <x v="1"/>
    <x v="3"/>
    <n v="-610"/>
    <x v="50"/>
    <s v="TRANSRIO CAMINHOES, ONIBUS, MAQUINAS E MOTORES LTDA"/>
    <x v="9"/>
    <s v="'346178"/>
    <x v="3236"/>
    <x v="1"/>
    <x v="1"/>
    <x v="1"/>
    <x v="1"/>
    <x v="1"/>
    <x v="1"/>
    <s v="1 | 1"/>
    <x v="62"/>
    <n v="70011"/>
    <x v="1"/>
  </r>
  <r>
    <x v="1"/>
    <x v="3"/>
    <n v="-609.66999999999996"/>
    <x v="47"/>
    <s v="INSTITUTO NACIONAL DO SEGURO SOCIAL - INSS"/>
    <x v="4"/>
    <s v="'1015584"/>
    <x v="3237"/>
    <x v="0"/>
    <x v="0"/>
    <x v="6"/>
    <x v="6"/>
    <x v="17"/>
    <x v="13"/>
    <s v="1 | 1"/>
    <x v="56"/>
    <n v="20011"/>
    <x v="1"/>
  </r>
  <r>
    <x v="1"/>
    <x v="3"/>
    <n v="-609.4"/>
    <x v="50"/>
    <s v="TRANSRIO CAMINHOES, ONIBUS, MAQUINAS E MOTORES LTDA"/>
    <x v="9"/>
    <s v="'345717"/>
    <x v="3238"/>
    <x v="1"/>
    <x v="1"/>
    <x v="1"/>
    <x v="1"/>
    <x v="1"/>
    <x v="1"/>
    <s v="3 | 3"/>
    <x v="62"/>
    <n v="70011"/>
    <x v="1"/>
  </r>
  <r>
    <x v="1"/>
    <x v="3"/>
    <n v="-609.4"/>
    <x v="50"/>
    <s v="TRANSRIO CAMINHOES, ONIBUS, MAQUINAS E MOTORES LTDA"/>
    <x v="9"/>
    <s v="'345719"/>
    <x v="3174"/>
    <x v="1"/>
    <x v="1"/>
    <x v="1"/>
    <x v="1"/>
    <x v="1"/>
    <x v="1"/>
    <s v="3 | 3"/>
    <x v="62"/>
    <n v="70011"/>
    <x v="1"/>
  </r>
  <r>
    <x v="1"/>
    <x v="3"/>
    <n v="-609.23"/>
    <x v="50"/>
    <s v="TRANSRIO CAMINHOES, ONIBUS, MAQUINAS E MOTORES LTDA"/>
    <x v="9"/>
    <s v="'345717"/>
    <x v="3238"/>
    <x v="1"/>
    <x v="1"/>
    <x v="1"/>
    <x v="1"/>
    <x v="1"/>
    <x v="1"/>
    <s v="1 | 3"/>
    <x v="62"/>
    <n v="70011"/>
    <x v="1"/>
  </r>
  <r>
    <x v="1"/>
    <x v="3"/>
    <n v="-609.23"/>
    <x v="50"/>
    <s v="TRANSRIO CAMINHOES, ONIBUS, MAQUINAS E MOTORES LTDA"/>
    <x v="9"/>
    <s v="'345719"/>
    <x v="3174"/>
    <x v="1"/>
    <x v="1"/>
    <x v="1"/>
    <x v="1"/>
    <x v="1"/>
    <x v="1"/>
    <s v="1 | 3"/>
    <x v="62"/>
    <n v="70011"/>
    <x v="1"/>
  </r>
  <r>
    <x v="1"/>
    <x v="3"/>
    <n v="-609.22"/>
    <x v="50"/>
    <s v="TRANSRIO CAMINHOES, ONIBUS, MAQUINAS E MOTORES LTDA"/>
    <x v="9"/>
    <s v="'345717"/>
    <x v="3238"/>
    <x v="1"/>
    <x v="1"/>
    <x v="1"/>
    <x v="1"/>
    <x v="1"/>
    <x v="1"/>
    <s v="2 | 3"/>
    <x v="62"/>
    <n v="70011"/>
    <x v="1"/>
  </r>
  <r>
    <x v="1"/>
    <x v="3"/>
    <n v="-609.22"/>
    <x v="50"/>
    <s v="TRANSRIO CAMINHOES, ONIBUS, MAQUINAS E MOTORES LTDA"/>
    <x v="9"/>
    <s v="'345719"/>
    <x v="3174"/>
    <x v="1"/>
    <x v="1"/>
    <x v="1"/>
    <x v="1"/>
    <x v="1"/>
    <x v="1"/>
    <s v="2 | 3"/>
    <x v="62"/>
    <n v="70011"/>
    <x v="1"/>
  </r>
  <r>
    <x v="1"/>
    <x v="3"/>
    <n v="-607.57000000000005"/>
    <x v="44"/>
    <s v="SECRETARIA DA RECEITA FEDERAL DO BRASIL - RFB"/>
    <x v="4"/>
    <s v="'1015639"/>
    <x v="3239"/>
    <x v="0"/>
    <x v="0"/>
    <x v="6"/>
    <x v="6"/>
    <x v="17"/>
    <x v="13"/>
    <s v="1 | 1"/>
    <x v="53"/>
    <n v="20011"/>
    <x v="1"/>
  </r>
  <r>
    <x v="1"/>
    <x v="3"/>
    <n v="-606.66999999999996"/>
    <x v="35"/>
    <s v="SECRETARIA DA RECEITA FEDERAL DO BRASIL - RFB"/>
    <x v="4"/>
    <s v="'1016027"/>
    <x v="2813"/>
    <x v="15"/>
    <x v="12"/>
    <x v="2"/>
    <x v="2"/>
    <x v="14"/>
    <x v="12"/>
    <s v="1 | 1"/>
    <x v="41"/>
    <n v="5002"/>
    <x v="1"/>
  </r>
  <r>
    <x v="1"/>
    <x v="3"/>
    <n v="-603.13"/>
    <x v="50"/>
    <s v="TCW MANGUEIRAS E CONEXOES LTDA"/>
    <x v="9"/>
    <s v="'36267"/>
    <x v="3037"/>
    <x v="1"/>
    <x v="1"/>
    <x v="1"/>
    <x v="1"/>
    <x v="1"/>
    <x v="1"/>
    <s v="1 | 1"/>
    <x v="62"/>
    <n v="70011"/>
    <x v="1"/>
  </r>
  <r>
    <x v="1"/>
    <x v="3"/>
    <n v="-600"/>
    <x v="24"/>
    <s v="ASSOCIACAO DAS EMPRESAS DE COLETA DE RESIDUOS DA REGIAO METROPOLITANA DO ESTADO DO RIO DE JANEIRO - AEMERJ"/>
    <x v="6"/>
    <s v="'1015035"/>
    <x v="3240"/>
    <x v="0"/>
    <x v="0"/>
    <x v="2"/>
    <x v="2"/>
    <x v="12"/>
    <x v="10"/>
    <s v="1 | 1"/>
    <x v="29"/>
    <n v="2001"/>
    <x v="1"/>
  </r>
  <r>
    <x v="1"/>
    <x v="3"/>
    <n v="-600"/>
    <x v="24"/>
    <s v="ASSOCIACAO DAS EMPRESAS DE COLETA DE RESIDUOS DA REGIAO METROPOLITANA DO ESTADO DO RIO DE JANEIRO - AEMERJ"/>
    <x v="6"/>
    <s v="'1015036"/>
    <x v="3240"/>
    <x v="0"/>
    <x v="0"/>
    <x v="2"/>
    <x v="2"/>
    <x v="12"/>
    <x v="10"/>
    <s v="1 | 1"/>
    <x v="29"/>
    <n v="2001"/>
    <x v="1"/>
  </r>
  <r>
    <x v="1"/>
    <x v="3"/>
    <n v="-600"/>
    <x v="3"/>
    <s v="SODEXO PASS DO BRASIL SERVICOS E COMERCIO S.A."/>
    <x v="2"/>
    <s v="'865022001"/>
    <x v="3241"/>
    <x v="11"/>
    <x v="6"/>
    <x v="2"/>
    <x v="2"/>
    <x v="6"/>
    <x v="3"/>
    <s v="1 | 1"/>
    <x v="8"/>
    <n v="8004"/>
    <x v="1"/>
  </r>
  <r>
    <x v="1"/>
    <x v="3"/>
    <n v="-600"/>
    <x v="18"/>
    <s v="EKO TRANSPORTES E RECOLHIMENTO DE RESIDUOS LTDA"/>
    <x v="6"/>
    <s v="'1016016"/>
    <x v="3028"/>
    <x v="29"/>
    <x v="19"/>
    <x v="2"/>
    <x v="2"/>
    <x v="10"/>
    <x v="8"/>
    <s v="1 | 1"/>
    <x v="21"/>
    <n v="6001"/>
    <x v="1"/>
  </r>
  <r>
    <x v="1"/>
    <x v="3"/>
    <n v="-599.12"/>
    <x v="44"/>
    <s v="SECRETARIA DA RECEITA FEDERAL DO BRASIL - RFB"/>
    <x v="4"/>
    <s v="'1015575"/>
    <x v="3242"/>
    <x v="0"/>
    <x v="0"/>
    <x v="6"/>
    <x v="6"/>
    <x v="17"/>
    <x v="13"/>
    <s v="1 | 1"/>
    <x v="53"/>
    <n v="2001"/>
    <x v="1"/>
  </r>
  <r>
    <x v="1"/>
    <x v="3"/>
    <n v="-598.75"/>
    <x v="39"/>
    <s v="RIOPAR PARTICIPACOES S.A."/>
    <x v="2"/>
    <s v="'73463181"/>
    <x v="3185"/>
    <x v="27"/>
    <x v="19"/>
    <x v="1"/>
    <x v="1"/>
    <x v="3"/>
    <x v="3"/>
    <s v="1 | 1"/>
    <x v="58"/>
    <n v="60021"/>
    <x v="1"/>
  </r>
  <r>
    <x v="1"/>
    <x v="3"/>
    <n v="-595"/>
    <x v="11"/>
    <s v="MARILIA GABRIELA OLIMPIO E SILVA 14280436754"/>
    <x v="9"/>
    <s v="'6639673"/>
    <x v="3196"/>
    <x v="5"/>
    <x v="5"/>
    <x v="2"/>
    <x v="2"/>
    <x v="10"/>
    <x v="8"/>
    <s v="1 | 1"/>
    <x v="13"/>
    <n v="3006"/>
    <x v="1"/>
  </r>
  <r>
    <x v="1"/>
    <x v="3"/>
    <n v="-593.39"/>
    <x v="27"/>
    <s v="FUNDO DE GARANTIA DO TEMPO DE SERVICO"/>
    <x v="3"/>
    <s v="'1015781"/>
    <x v="2834"/>
    <x v="1"/>
    <x v="1"/>
    <x v="1"/>
    <x v="1"/>
    <x v="16"/>
    <x v="12"/>
    <s v="1 | 1"/>
    <x v="42"/>
    <n v="7001"/>
    <x v="1"/>
  </r>
  <r>
    <x v="1"/>
    <x v="3"/>
    <n v="-586.13"/>
    <x v="34"/>
    <s v="UNIMED-RIO COOPERATIVA DE TRABALHO MEDICO DO RIO DE JANEIRO LTDA"/>
    <x v="7"/>
    <s v="'34586705"/>
    <x v="2880"/>
    <x v="19"/>
    <x v="14"/>
    <x v="2"/>
    <x v="2"/>
    <x v="6"/>
    <x v="3"/>
    <s v="1 | 1"/>
    <x v="40"/>
    <n v="3003"/>
    <x v="1"/>
  </r>
  <r>
    <x v="1"/>
    <x v="3"/>
    <n v="-585"/>
    <x v="85"/>
    <s v="MOTOR CITY OFICINA ESPECIALIZADA LTDA"/>
    <x v="7"/>
    <s v="'1878-2"/>
    <x v="3067"/>
    <x v="1"/>
    <x v="1"/>
    <x v="1"/>
    <x v="1"/>
    <x v="1"/>
    <x v="1"/>
    <s v="1 | 6"/>
    <x v="103"/>
    <n v="70012"/>
    <x v="1"/>
  </r>
  <r>
    <x v="1"/>
    <x v="3"/>
    <n v="-585"/>
    <x v="85"/>
    <s v="MOTOR CITY OFICINA ESPECIALIZADA LTDA"/>
    <x v="7"/>
    <s v="'1878-2"/>
    <x v="3067"/>
    <x v="1"/>
    <x v="1"/>
    <x v="1"/>
    <x v="1"/>
    <x v="1"/>
    <x v="1"/>
    <s v="2 | 6"/>
    <x v="103"/>
    <n v="70012"/>
    <x v="1"/>
  </r>
  <r>
    <x v="1"/>
    <x v="3"/>
    <n v="-585"/>
    <x v="85"/>
    <s v="MOTOR CITY OFICINA ESPECIALIZADA LTDA"/>
    <x v="7"/>
    <s v="'1878-2"/>
    <x v="3067"/>
    <x v="1"/>
    <x v="1"/>
    <x v="1"/>
    <x v="1"/>
    <x v="1"/>
    <x v="1"/>
    <s v="3 | 6"/>
    <x v="103"/>
    <n v="70012"/>
    <x v="1"/>
  </r>
  <r>
    <x v="1"/>
    <x v="3"/>
    <n v="-585"/>
    <x v="85"/>
    <s v="MOTOR CITY OFICINA ESPECIALIZADA LTDA"/>
    <x v="7"/>
    <s v="'1878-2"/>
    <x v="3067"/>
    <x v="1"/>
    <x v="1"/>
    <x v="1"/>
    <x v="1"/>
    <x v="1"/>
    <x v="1"/>
    <s v="4 | 6"/>
    <x v="103"/>
    <n v="70012"/>
    <x v="1"/>
  </r>
  <r>
    <x v="1"/>
    <x v="3"/>
    <n v="-585"/>
    <x v="85"/>
    <s v="MOTOR CITY OFICINA ESPECIALIZADA LTDA"/>
    <x v="7"/>
    <s v="'1878-2"/>
    <x v="3067"/>
    <x v="1"/>
    <x v="1"/>
    <x v="1"/>
    <x v="1"/>
    <x v="1"/>
    <x v="1"/>
    <s v="5 | 6"/>
    <x v="103"/>
    <n v="70012"/>
    <x v="1"/>
  </r>
  <r>
    <x v="1"/>
    <x v="3"/>
    <n v="-585"/>
    <x v="85"/>
    <s v="MOTOR CITY OFICINA ESPECIALIZADA LTDA"/>
    <x v="7"/>
    <s v="'1878-2"/>
    <x v="3067"/>
    <x v="1"/>
    <x v="1"/>
    <x v="1"/>
    <x v="1"/>
    <x v="1"/>
    <x v="1"/>
    <s v="6 | 6"/>
    <x v="103"/>
    <n v="70012"/>
    <x v="1"/>
  </r>
  <r>
    <x v="1"/>
    <x v="3"/>
    <n v="-584.6"/>
    <x v="56"/>
    <s v="PIRES E VIDAL ASSESSORIA E EMPREENDIMENTOS LTDA"/>
    <x v="7"/>
    <s v="'4272"/>
    <x v="3176"/>
    <x v="12"/>
    <x v="10"/>
    <x v="1"/>
    <x v="1"/>
    <x v="3"/>
    <x v="3"/>
    <s v="1 | 1"/>
    <x v="97"/>
    <n v="30051"/>
    <x v="1"/>
  </r>
  <r>
    <x v="1"/>
    <x v="3"/>
    <n v="-582.63"/>
    <x v="50"/>
    <s v="TRANSRIO CAMINHOES, ONIBUS, MAQUINAS E MOTORES LTDA"/>
    <x v="9"/>
    <s v="'347195"/>
    <x v="3243"/>
    <x v="1"/>
    <x v="1"/>
    <x v="1"/>
    <x v="1"/>
    <x v="1"/>
    <x v="1"/>
    <s v="3 | 3"/>
    <x v="62"/>
    <n v="70011"/>
    <x v="1"/>
  </r>
  <r>
    <x v="1"/>
    <x v="3"/>
    <n v="-582.63"/>
    <x v="50"/>
    <s v="TRANSRIO CAMINHOES, ONIBUS, MAQUINAS E MOTORES LTDA"/>
    <x v="9"/>
    <s v="'347310"/>
    <x v="3144"/>
    <x v="1"/>
    <x v="1"/>
    <x v="1"/>
    <x v="1"/>
    <x v="1"/>
    <x v="1"/>
    <s v="3 | 3"/>
    <x v="62"/>
    <n v="70011"/>
    <x v="1"/>
  </r>
  <r>
    <x v="1"/>
    <x v="3"/>
    <n v="-582.54"/>
    <x v="50"/>
    <s v="TRANSRIO CAMINHOES, ONIBUS, MAQUINAS E MOTORES LTDA"/>
    <x v="9"/>
    <s v="'345780"/>
    <x v="2515"/>
    <x v="1"/>
    <x v="1"/>
    <x v="1"/>
    <x v="1"/>
    <x v="1"/>
    <x v="1"/>
    <s v="3 | 3"/>
    <x v="62"/>
    <n v="70011"/>
    <x v="1"/>
  </r>
  <r>
    <x v="1"/>
    <x v="3"/>
    <n v="-582.48"/>
    <x v="50"/>
    <s v="TRANSRIO CAMINHOES, ONIBUS, MAQUINAS E MOTORES LTDA"/>
    <x v="9"/>
    <s v="'347195"/>
    <x v="3243"/>
    <x v="1"/>
    <x v="1"/>
    <x v="1"/>
    <x v="1"/>
    <x v="1"/>
    <x v="1"/>
    <s v="1 | 3"/>
    <x v="62"/>
    <n v="70011"/>
    <x v="1"/>
  </r>
  <r>
    <x v="1"/>
    <x v="3"/>
    <n v="-582.48"/>
    <x v="50"/>
    <s v="TRANSRIO CAMINHOES, ONIBUS, MAQUINAS E MOTORES LTDA"/>
    <x v="9"/>
    <s v="'347310"/>
    <x v="3144"/>
    <x v="1"/>
    <x v="1"/>
    <x v="1"/>
    <x v="1"/>
    <x v="1"/>
    <x v="1"/>
    <s v="1 | 3"/>
    <x v="62"/>
    <n v="70011"/>
    <x v="1"/>
  </r>
  <r>
    <x v="1"/>
    <x v="3"/>
    <n v="-582.46"/>
    <x v="50"/>
    <s v="TRANSRIO CAMINHOES, ONIBUS, MAQUINAS E MOTORES LTDA"/>
    <x v="9"/>
    <s v="'347195"/>
    <x v="3243"/>
    <x v="1"/>
    <x v="1"/>
    <x v="1"/>
    <x v="1"/>
    <x v="1"/>
    <x v="1"/>
    <s v="2 | 3"/>
    <x v="62"/>
    <n v="70011"/>
    <x v="1"/>
  </r>
  <r>
    <x v="1"/>
    <x v="3"/>
    <n v="-582.46"/>
    <x v="50"/>
    <s v="TRANSRIO CAMINHOES, ONIBUS, MAQUINAS E MOTORES LTDA"/>
    <x v="9"/>
    <s v="'347310"/>
    <x v="3144"/>
    <x v="1"/>
    <x v="1"/>
    <x v="1"/>
    <x v="1"/>
    <x v="1"/>
    <x v="1"/>
    <s v="2 | 3"/>
    <x v="62"/>
    <n v="70011"/>
    <x v="1"/>
  </r>
  <r>
    <x v="1"/>
    <x v="3"/>
    <n v="-582.39"/>
    <x v="50"/>
    <s v="TRANSRIO CAMINHOES, ONIBUS, MAQUINAS E MOTORES LTDA"/>
    <x v="9"/>
    <s v="'345780"/>
    <x v="2515"/>
    <x v="1"/>
    <x v="1"/>
    <x v="1"/>
    <x v="1"/>
    <x v="1"/>
    <x v="1"/>
    <s v="1 | 3"/>
    <x v="62"/>
    <n v="70011"/>
    <x v="1"/>
  </r>
  <r>
    <x v="1"/>
    <x v="3"/>
    <n v="-582.37"/>
    <x v="50"/>
    <s v="TRANSRIO CAMINHOES, ONIBUS, MAQUINAS E MOTORES LTDA"/>
    <x v="9"/>
    <s v="'345780"/>
    <x v="2515"/>
    <x v="1"/>
    <x v="1"/>
    <x v="1"/>
    <x v="1"/>
    <x v="1"/>
    <x v="1"/>
    <s v="2 | 3"/>
    <x v="62"/>
    <n v="70011"/>
    <x v="1"/>
  </r>
  <r>
    <x v="1"/>
    <x v="3"/>
    <n v="-580.98"/>
    <x v="54"/>
    <s v="CONDOMINIO DO CENTRO DE ABAST DO EST DA GUANABARA"/>
    <x v="2"/>
    <s v="'134629"/>
    <x v="3244"/>
    <x v="2"/>
    <x v="2"/>
    <x v="2"/>
    <x v="2"/>
    <x v="7"/>
    <x v="5"/>
    <s v="1 | 1"/>
    <x v="66"/>
    <n v="4004"/>
    <x v="1"/>
  </r>
  <r>
    <x v="1"/>
    <x v="3"/>
    <n v="-580.98"/>
    <x v="54"/>
    <s v="CONDOMINIO DO CENTRO DE ABAST DO EST DA GUANABARA"/>
    <x v="2"/>
    <s v="'134658"/>
    <x v="3245"/>
    <x v="2"/>
    <x v="2"/>
    <x v="2"/>
    <x v="2"/>
    <x v="7"/>
    <x v="5"/>
    <s v="1 | 1"/>
    <x v="66"/>
    <n v="4004"/>
    <x v="1"/>
  </r>
  <r>
    <x v="1"/>
    <x v="3"/>
    <n v="-580.98"/>
    <x v="54"/>
    <s v="CONDOMINIO DO CENTRO DE ABAST DO EST DA GUANABARA"/>
    <x v="2"/>
    <s v="'134683"/>
    <x v="3246"/>
    <x v="2"/>
    <x v="2"/>
    <x v="2"/>
    <x v="2"/>
    <x v="7"/>
    <x v="5"/>
    <s v="1 | 1"/>
    <x v="66"/>
    <n v="4004"/>
    <x v="1"/>
  </r>
  <r>
    <x v="1"/>
    <x v="3"/>
    <n v="-580"/>
    <x v="50"/>
    <s v="RECUPERADORA DE PECAS NOVA IRAJA LTDA"/>
    <x v="7"/>
    <s v="'5703"/>
    <x v="3247"/>
    <x v="1"/>
    <x v="1"/>
    <x v="1"/>
    <x v="1"/>
    <x v="1"/>
    <x v="1"/>
    <s v="1 | 1"/>
    <x v="62"/>
    <n v="70011"/>
    <x v="1"/>
  </r>
  <r>
    <x v="1"/>
    <x v="3"/>
    <n v="-580"/>
    <x v="50"/>
    <s v="TREVISO RIO VEICULOS LTDA"/>
    <x v="9"/>
    <s v="'183430"/>
    <x v="3248"/>
    <x v="1"/>
    <x v="1"/>
    <x v="1"/>
    <x v="1"/>
    <x v="1"/>
    <x v="1"/>
    <s v="1 | 1"/>
    <x v="62"/>
    <n v="70011"/>
    <x v="1"/>
  </r>
  <r>
    <x v="1"/>
    <x v="3"/>
    <n v="-577.21"/>
    <x v="34"/>
    <s v="UNIMED-RIO COOPERATIVA DE TRABALHO MEDICO DO RIO DE JANEIRO LTDA"/>
    <x v="7"/>
    <s v="'34586703"/>
    <x v="3030"/>
    <x v="8"/>
    <x v="7"/>
    <x v="2"/>
    <x v="2"/>
    <x v="6"/>
    <x v="3"/>
    <s v="1 | 1"/>
    <x v="40"/>
    <n v="8003"/>
    <x v="1"/>
  </r>
  <r>
    <x v="1"/>
    <x v="3"/>
    <n v="-575.96"/>
    <x v="39"/>
    <s v="OTIMIZA PAGAMENTOS E INTERMEDIACAO DE NEGOCIOS LTDA"/>
    <x v="2"/>
    <s v="'29269"/>
    <x v="3249"/>
    <x v="1"/>
    <x v="1"/>
    <x v="1"/>
    <x v="1"/>
    <x v="3"/>
    <x v="3"/>
    <s v="1 | 1"/>
    <x v="58"/>
    <n v="7001"/>
    <x v="1"/>
  </r>
  <r>
    <x v="1"/>
    <x v="3"/>
    <n v="-575"/>
    <x v="50"/>
    <s v="TREVISO RIO VEICULOS LTDA"/>
    <x v="9"/>
    <s v="'184330"/>
    <x v="3135"/>
    <x v="1"/>
    <x v="1"/>
    <x v="1"/>
    <x v="1"/>
    <x v="1"/>
    <x v="1"/>
    <s v="1 | 1"/>
    <x v="62"/>
    <n v="70011"/>
    <x v="1"/>
  </r>
  <r>
    <x v="1"/>
    <x v="3"/>
    <n v="-573.46"/>
    <x v="34"/>
    <s v="UNIMED-RIO COOPERATIVA DE TRABALHO MEDICO DO RIO DE JANEIRO LTDA"/>
    <x v="7"/>
    <s v="'34586705"/>
    <x v="2880"/>
    <x v="4"/>
    <x v="4"/>
    <x v="2"/>
    <x v="2"/>
    <x v="6"/>
    <x v="3"/>
    <s v="1 | 1"/>
    <x v="40"/>
    <n v="40036"/>
    <x v="1"/>
  </r>
  <r>
    <x v="1"/>
    <x v="3"/>
    <n v="-573.46"/>
    <x v="34"/>
    <s v="UNIMED-RIO COOPERATIVA DE TRABALHO MEDICO DO RIO DE JANEIRO LTDA"/>
    <x v="7"/>
    <s v="'34586706"/>
    <x v="3057"/>
    <x v="1"/>
    <x v="1"/>
    <x v="1"/>
    <x v="1"/>
    <x v="3"/>
    <x v="3"/>
    <s v="1 | 1"/>
    <x v="49"/>
    <n v="7001"/>
    <x v="1"/>
  </r>
  <r>
    <x v="1"/>
    <x v="3"/>
    <n v="-572.85"/>
    <x v="50"/>
    <s v="GUANABARA DIESEL SA COMERCIO E REPRESENTACOES"/>
    <x v="7"/>
    <s v="'176035"/>
    <x v="3250"/>
    <x v="1"/>
    <x v="1"/>
    <x v="1"/>
    <x v="1"/>
    <x v="1"/>
    <x v="1"/>
    <s v="1 | 3"/>
    <x v="62"/>
    <n v="70011"/>
    <x v="1"/>
  </r>
  <r>
    <x v="1"/>
    <x v="3"/>
    <n v="-572.85"/>
    <x v="50"/>
    <s v="GUANABARA DIESEL SA COMERCIO E REPRESENTACOES"/>
    <x v="7"/>
    <s v="'176035"/>
    <x v="3250"/>
    <x v="1"/>
    <x v="1"/>
    <x v="1"/>
    <x v="1"/>
    <x v="1"/>
    <x v="1"/>
    <s v="2 | 3"/>
    <x v="62"/>
    <n v="70011"/>
    <x v="1"/>
  </r>
  <r>
    <x v="1"/>
    <x v="3"/>
    <n v="-572.84"/>
    <x v="50"/>
    <s v="GUANABARA DIESEL SA COMERCIO E REPRESENTACOES"/>
    <x v="7"/>
    <s v="'176035"/>
    <x v="3250"/>
    <x v="1"/>
    <x v="1"/>
    <x v="1"/>
    <x v="1"/>
    <x v="1"/>
    <x v="1"/>
    <s v="3 | 3"/>
    <x v="62"/>
    <n v="70011"/>
    <x v="1"/>
  </r>
  <r>
    <x v="1"/>
    <x v="3"/>
    <n v="-570.14"/>
    <x v="34"/>
    <s v="UNIMED-RIO COOPERATIVA DE TRABALHO MEDICO DO RIO DE JANEIRO LTDA"/>
    <x v="7"/>
    <s v="'34586707"/>
    <x v="3054"/>
    <x v="29"/>
    <x v="19"/>
    <x v="1"/>
    <x v="1"/>
    <x v="3"/>
    <x v="3"/>
    <s v="1 | 1"/>
    <x v="49"/>
    <n v="60012"/>
    <x v="1"/>
  </r>
  <r>
    <x v="1"/>
    <x v="3"/>
    <n v="-568.30999999999995"/>
    <x v="86"/>
    <s v="PENSAO ALIMENTICIA"/>
    <x v="3"/>
    <s v="'1015793"/>
    <x v="3251"/>
    <x v="29"/>
    <x v="19"/>
    <x v="1"/>
    <x v="1"/>
    <x v="2"/>
    <x v="2"/>
    <s v="1 | 1"/>
    <x v="104"/>
    <n v="60011"/>
    <x v="1"/>
  </r>
  <r>
    <x v="1"/>
    <x v="3"/>
    <n v="-563.13"/>
    <x v="44"/>
    <s v="SECRETARIA DA RECEITA FEDERAL DO BRASIL - RFB"/>
    <x v="4"/>
    <s v="'1015570"/>
    <x v="3252"/>
    <x v="0"/>
    <x v="0"/>
    <x v="6"/>
    <x v="6"/>
    <x v="17"/>
    <x v="13"/>
    <s v="1 | 1"/>
    <x v="53"/>
    <n v="2001"/>
    <x v="1"/>
  </r>
  <r>
    <x v="1"/>
    <x v="3"/>
    <n v="-562.24666666666667"/>
    <x v="29"/>
    <s v="LANÇAMENTO MANUAL"/>
    <x v="1"/>
    <m/>
    <x v="560"/>
    <x v="5"/>
    <x v="5"/>
    <x v="2"/>
    <x v="2"/>
    <x v="4"/>
    <x v="2"/>
    <m/>
    <x v="34"/>
    <n v="3006"/>
    <x v="0"/>
  </r>
  <r>
    <x v="1"/>
    <x v="3"/>
    <n v="-561.96"/>
    <x v="34"/>
    <s v="UNIMED-RIO COOPERATIVA DE TRABALHO MEDICO DO RIO DE JANEIRO LTDA"/>
    <x v="7"/>
    <s v="'34586705"/>
    <x v="2880"/>
    <x v="27"/>
    <x v="19"/>
    <x v="1"/>
    <x v="1"/>
    <x v="3"/>
    <x v="3"/>
    <s v="1 | 1"/>
    <x v="49"/>
    <n v="60021"/>
    <x v="1"/>
  </r>
  <r>
    <x v="1"/>
    <x v="3"/>
    <n v="-560.15"/>
    <x v="35"/>
    <s v="SECRETARIA DA RECEITA FEDERAL DO BRASIL - RFB"/>
    <x v="4"/>
    <s v="'1015916"/>
    <x v="2941"/>
    <x v="27"/>
    <x v="19"/>
    <x v="1"/>
    <x v="1"/>
    <x v="16"/>
    <x v="12"/>
    <s v="1 | 1"/>
    <x v="47"/>
    <n v="60022"/>
    <x v="1"/>
  </r>
  <r>
    <x v="1"/>
    <x v="3"/>
    <n v="-559.36"/>
    <x v="30"/>
    <s v="SECRETARIA DA RECEITA FEDERAL DO BRASIL - RFB"/>
    <x v="4"/>
    <s v="'1015816"/>
    <x v="3049"/>
    <x v="1"/>
    <x v="1"/>
    <x v="1"/>
    <x v="1"/>
    <x v="16"/>
    <x v="12"/>
    <s v="1 | 1"/>
    <x v="90"/>
    <n v="7001"/>
    <x v="1"/>
  </r>
  <r>
    <x v="1"/>
    <x v="3"/>
    <n v="-558.75"/>
    <x v="3"/>
    <s v="SODEXO PASS DO BRASIL SERVICOS E COMERCIO S.A."/>
    <x v="2"/>
    <s v="'840301001"/>
    <x v="3241"/>
    <x v="7"/>
    <x v="6"/>
    <x v="1"/>
    <x v="1"/>
    <x v="3"/>
    <x v="3"/>
    <s v="1 | 1"/>
    <x v="3"/>
    <n v="3008"/>
    <x v="1"/>
  </r>
  <r>
    <x v="1"/>
    <x v="3"/>
    <n v="-558"/>
    <x v="50"/>
    <s v="TREVISO RIO VEICULOS LTDA"/>
    <x v="9"/>
    <s v="'183428"/>
    <x v="3253"/>
    <x v="1"/>
    <x v="1"/>
    <x v="1"/>
    <x v="1"/>
    <x v="1"/>
    <x v="1"/>
    <s v="1 | 1"/>
    <x v="62"/>
    <n v="70011"/>
    <x v="1"/>
  </r>
  <r>
    <x v="1"/>
    <x v="3"/>
    <n v="-554.21"/>
    <x v="8"/>
    <s v="ARNALDO BEZERRA"/>
    <x v="6"/>
    <s v="'1015791"/>
    <x v="3254"/>
    <x v="4"/>
    <x v="4"/>
    <x v="1"/>
    <x v="1"/>
    <x v="2"/>
    <x v="2"/>
    <s v="1 | 1"/>
    <x v="10"/>
    <n v="4003"/>
    <x v="1"/>
  </r>
  <r>
    <x v="1"/>
    <x v="3"/>
    <n v="-550"/>
    <x v="41"/>
    <s v="MAR FRAN TELECOMUNICACOES LTDA"/>
    <x v="7"/>
    <s v="'1222"/>
    <x v="3255"/>
    <x v="24"/>
    <x v="17"/>
    <x v="4"/>
    <x v="4"/>
    <x v="11"/>
    <x v="9"/>
    <s v="1 | 1"/>
    <x v="50"/>
    <n v="8006"/>
    <x v="1"/>
  </r>
  <r>
    <x v="1"/>
    <x v="3"/>
    <n v="-548.09"/>
    <x v="27"/>
    <s v="FUNDO DE GARANTIA DO TEMPO DE SERVICO"/>
    <x v="3"/>
    <s v="'1015781"/>
    <x v="2834"/>
    <x v="27"/>
    <x v="19"/>
    <x v="1"/>
    <x v="1"/>
    <x v="16"/>
    <x v="12"/>
    <s v="1 | 1"/>
    <x v="42"/>
    <n v="60022"/>
    <x v="1"/>
  </r>
  <r>
    <x v="1"/>
    <x v="3"/>
    <n v="-546.87"/>
    <x v="86"/>
    <s v="PENSAO ALIMENTICIA"/>
    <x v="3"/>
    <s v="'1015802"/>
    <x v="3256"/>
    <x v="29"/>
    <x v="19"/>
    <x v="1"/>
    <x v="1"/>
    <x v="2"/>
    <x v="2"/>
    <s v="1 | 1"/>
    <x v="104"/>
    <n v="60011"/>
    <x v="1"/>
  </r>
  <r>
    <x v="1"/>
    <x v="3"/>
    <n v="-545.03"/>
    <x v="34"/>
    <s v="UNIMED-RIO COOPERATIVA DE TRABALHO MEDICO DO RIO DE JANEIRO LTDA"/>
    <x v="7"/>
    <s v="'34586704"/>
    <x v="2974"/>
    <x v="13"/>
    <x v="2"/>
    <x v="1"/>
    <x v="1"/>
    <x v="3"/>
    <x v="3"/>
    <s v="1 | 1"/>
    <x v="49"/>
    <n v="5003"/>
    <x v="1"/>
  </r>
  <r>
    <x v="1"/>
    <x v="3"/>
    <n v="-543.52"/>
    <x v="3"/>
    <s v="SODEXO PASS DO BRASIL SERVICOS E COMERCIO S.A."/>
    <x v="2"/>
    <s v="'671941001"/>
    <x v="3257"/>
    <x v="29"/>
    <x v="19"/>
    <x v="1"/>
    <x v="1"/>
    <x v="3"/>
    <x v="3"/>
    <s v="1 | 1"/>
    <x v="3"/>
    <n v="60011"/>
    <x v="1"/>
  </r>
  <r>
    <x v="1"/>
    <x v="3"/>
    <n v="-541.72"/>
    <x v="86"/>
    <s v="PENSAO ALIMENTICIA"/>
    <x v="3"/>
    <s v="'1015800"/>
    <x v="3258"/>
    <x v="29"/>
    <x v="19"/>
    <x v="1"/>
    <x v="1"/>
    <x v="2"/>
    <x v="2"/>
    <s v="1 | 1"/>
    <x v="104"/>
    <n v="60011"/>
    <x v="1"/>
  </r>
  <r>
    <x v="1"/>
    <x v="3"/>
    <n v="-540.4"/>
    <x v="33"/>
    <s v="NOBELESS COMERCIO VARERJISTA 2020 LTDA"/>
    <x v="2"/>
    <s v="'5010705"/>
    <x v="3259"/>
    <x v="17"/>
    <x v="2"/>
    <x v="2"/>
    <x v="2"/>
    <x v="7"/>
    <x v="5"/>
    <s v="1 | 1"/>
    <x v="39"/>
    <n v="5006"/>
    <x v="1"/>
  </r>
  <r>
    <x v="1"/>
    <x v="3"/>
    <n v="-538.37"/>
    <x v="29"/>
    <s v="LANÇAMENTO MANUAL"/>
    <x v="1"/>
    <m/>
    <x v="560"/>
    <x v="7"/>
    <x v="6"/>
    <x v="1"/>
    <x v="1"/>
    <x v="2"/>
    <x v="2"/>
    <m/>
    <x v="38"/>
    <n v="3008"/>
    <x v="0"/>
  </r>
  <r>
    <x v="1"/>
    <x v="3"/>
    <n v="-536.76"/>
    <x v="13"/>
    <s v="UOL CURSOS TECNOLOGIA EDUCACIONAL LTDA."/>
    <x v="2"/>
    <s v="'1007373"/>
    <x v="1036"/>
    <x v="22"/>
    <x v="0"/>
    <x v="2"/>
    <x v="2"/>
    <x v="6"/>
    <x v="3"/>
    <s v="1 | 1"/>
    <x v="16"/>
    <n v="3002"/>
    <x v="1"/>
  </r>
  <r>
    <x v="1"/>
    <x v="3"/>
    <n v="-535.66999999999996"/>
    <x v="34"/>
    <s v="UNIMED-RIO COOPERATIVA DE TRABALHO MEDICO DO RIO DE JANEIRO LTDA"/>
    <x v="7"/>
    <s v="'34586705"/>
    <x v="2880"/>
    <x v="29"/>
    <x v="19"/>
    <x v="1"/>
    <x v="1"/>
    <x v="3"/>
    <x v="3"/>
    <s v="1 | 1"/>
    <x v="49"/>
    <n v="60013"/>
    <x v="1"/>
  </r>
  <r>
    <x v="1"/>
    <x v="3"/>
    <n v="-535.1"/>
    <x v="50"/>
    <s v="IMPERIO DIESEL AUTO-PECAS E COMERCIO"/>
    <x v="9"/>
    <s v="'138542"/>
    <x v="3260"/>
    <x v="1"/>
    <x v="1"/>
    <x v="1"/>
    <x v="1"/>
    <x v="1"/>
    <x v="1"/>
    <s v="1 | 1"/>
    <x v="62"/>
    <n v="70011"/>
    <x v="1"/>
  </r>
  <r>
    <x v="1"/>
    <x v="3"/>
    <n v="-532.85"/>
    <x v="34"/>
    <s v="UNIMED-RIO COOPERATIVA DE TRABALHO MEDICO DO RIO DE JANEIRO LTDA"/>
    <x v="7"/>
    <s v="'34586707"/>
    <x v="3054"/>
    <x v="3"/>
    <x v="3"/>
    <x v="2"/>
    <x v="2"/>
    <x v="6"/>
    <x v="3"/>
    <s v="1 | 1"/>
    <x v="40"/>
    <n v="40026"/>
    <x v="1"/>
  </r>
  <r>
    <x v="1"/>
    <x v="3"/>
    <n v="-532.84"/>
    <x v="3"/>
    <s v="SODEXO PASS DO BRASIL SERVICOS E COMERCIO S.A."/>
    <x v="2"/>
    <s v="'819865001"/>
    <x v="3107"/>
    <x v="29"/>
    <x v="19"/>
    <x v="1"/>
    <x v="1"/>
    <x v="3"/>
    <x v="3"/>
    <s v="1 | 1"/>
    <x v="3"/>
    <n v="60011"/>
    <x v="1"/>
  </r>
  <r>
    <x v="1"/>
    <x v="3"/>
    <n v="-527.75"/>
    <x v="30"/>
    <s v="SECRETARIA DA RECEITA FEDERAL DO BRASIL - RFB"/>
    <x v="4"/>
    <s v="'1015812"/>
    <x v="2914"/>
    <x v="8"/>
    <x v="7"/>
    <x v="2"/>
    <x v="2"/>
    <x v="14"/>
    <x v="12"/>
    <s v="1 | 1"/>
    <x v="35"/>
    <n v="8003"/>
    <x v="1"/>
  </r>
  <r>
    <x v="1"/>
    <x v="3"/>
    <n v="-526.58000000000004"/>
    <x v="50"/>
    <s v="USIMECA - INDUSTRIA MECANICA S.A."/>
    <x v="9"/>
    <s v="'48521"/>
    <x v="3261"/>
    <x v="1"/>
    <x v="1"/>
    <x v="1"/>
    <x v="1"/>
    <x v="1"/>
    <x v="1"/>
    <s v="1 | 1"/>
    <x v="62"/>
    <n v="70011"/>
    <x v="1"/>
  </r>
  <r>
    <x v="1"/>
    <x v="3"/>
    <n v="-523.52"/>
    <x v="43"/>
    <s v="BANCO BRADESCO S.A."/>
    <x v="8"/>
    <s v="'701018975"/>
    <x v="1040"/>
    <x v="0"/>
    <x v="0"/>
    <x v="7"/>
    <x v="7"/>
    <x v="18"/>
    <x v="14"/>
    <s v="16 | 84"/>
    <x v="52"/>
    <n v="20011"/>
    <x v="0"/>
  </r>
  <r>
    <x v="1"/>
    <x v="3"/>
    <n v="-523.52"/>
    <x v="43"/>
    <s v="BANCO BRADESCO S.A."/>
    <x v="8"/>
    <s v="'701018983"/>
    <x v="1040"/>
    <x v="0"/>
    <x v="0"/>
    <x v="7"/>
    <x v="7"/>
    <x v="18"/>
    <x v="14"/>
    <s v="16 | 84"/>
    <x v="52"/>
    <n v="20011"/>
    <x v="0"/>
  </r>
  <r>
    <x v="1"/>
    <x v="3"/>
    <n v="-522.67999999999995"/>
    <x v="19"/>
    <s v="UBER DO BRASIL TECNOLOGIA LTDA."/>
    <x v="6"/>
    <s v="'1015466"/>
    <x v="3262"/>
    <x v="13"/>
    <x v="2"/>
    <x v="2"/>
    <x v="2"/>
    <x v="10"/>
    <x v="8"/>
    <s v="1 | 1"/>
    <x v="22"/>
    <n v="5003"/>
    <x v="1"/>
  </r>
  <r>
    <x v="1"/>
    <x v="3"/>
    <n v="-522.35"/>
    <x v="86"/>
    <s v="PENSAO ALIMENTICIA"/>
    <x v="3"/>
    <s v="'1015805"/>
    <x v="3263"/>
    <x v="29"/>
    <x v="19"/>
    <x v="1"/>
    <x v="1"/>
    <x v="2"/>
    <x v="2"/>
    <s v="1 | 1"/>
    <x v="104"/>
    <n v="60011"/>
    <x v="1"/>
  </r>
  <r>
    <x v="1"/>
    <x v="3"/>
    <n v="-519.13"/>
    <x v="27"/>
    <s v="FUNDO DE GARANTIA DO TEMPO DE SERVICO"/>
    <x v="3"/>
    <s v="'1015783"/>
    <x v="2986"/>
    <x v="27"/>
    <x v="19"/>
    <x v="1"/>
    <x v="1"/>
    <x v="16"/>
    <x v="12"/>
    <s v="1 | 1"/>
    <x v="42"/>
    <n v="60022"/>
    <x v="1"/>
  </r>
  <r>
    <x v="1"/>
    <x v="3"/>
    <n v="-517.74"/>
    <x v="97"/>
    <s v="FUNDO DE GARANTIA DO TEMPO DE SERVICO"/>
    <x v="3"/>
    <s v="'1015782"/>
    <x v="2964"/>
    <x v="33"/>
    <x v="16"/>
    <x v="9"/>
    <x v="9"/>
    <x v="20"/>
    <x v="16"/>
    <s v="1 | 1"/>
    <x v="116"/>
    <n v="9001"/>
    <x v="1"/>
  </r>
  <r>
    <x v="1"/>
    <x v="3"/>
    <n v="-516.88"/>
    <x v="35"/>
    <s v="SECRETARIA DA RECEITA FEDERAL DO BRASIL - RFB"/>
    <x v="4"/>
    <s v="'1015916"/>
    <x v="2941"/>
    <x v="7"/>
    <x v="6"/>
    <x v="1"/>
    <x v="1"/>
    <x v="16"/>
    <x v="12"/>
    <s v="1 | 1"/>
    <x v="47"/>
    <n v="3008"/>
    <x v="1"/>
  </r>
  <r>
    <x v="1"/>
    <x v="3"/>
    <n v="-514.91999999999996"/>
    <x v="35"/>
    <s v="SECRETARIA DA RECEITA FEDERAL DO BRASIL - RFB"/>
    <x v="4"/>
    <s v="'1016027"/>
    <x v="2813"/>
    <x v="4"/>
    <x v="4"/>
    <x v="2"/>
    <x v="2"/>
    <x v="14"/>
    <x v="12"/>
    <s v="1 | 1"/>
    <x v="41"/>
    <n v="40036"/>
    <x v="1"/>
  </r>
  <r>
    <x v="1"/>
    <x v="3"/>
    <n v="-513.32000000000005"/>
    <x v="97"/>
    <s v="SECRETARIA DA RECEITA FEDERAL DO BRASIL - RFB"/>
    <x v="4"/>
    <s v="'1015916"/>
    <x v="2941"/>
    <x v="33"/>
    <x v="16"/>
    <x v="9"/>
    <x v="9"/>
    <x v="20"/>
    <x v="16"/>
    <s v="1 | 1"/>
    <x v="116"/>
    <n v="9001"/>
    <x v="1"/>
  </r>
  <r>
    <x v="1"/>
    <x v="3"/>
    <n v="-512.89"/>
    <x v="13"/>
    <s v="UOL CURSOS TECNOLOGIA EDUCACIONAL LTDA."/>
    <x v="2"/>
    <s v="'122571524 "/>
    <x v="1042"/>
    <x v="22"/>
    <x v="0"/>
    <x v="2"/>
    <x v="2"/>
    <x v="6"/>
    <x v="3"/>
    <s v="1 | 1"/>
    <x v="16"/>
    <n v="3002"/>
    <x v="1"/>
  </r>
  <r>
    <x v="1"/>
    <x v="3"/>
    <n v="-512.24"/>
    <x v="34"/>
    <s v="UNIMED-RIO COOPERATIVA DE TRABALHO MEDICO DO RIO DE JANEIRO LTDA"/>
    <x v="7"/>
    <s v="'34586707"/>
    <x v="3054"/>
    <x v="1"/>
    <x v="1"/>
    <x v="1"/>
    <x v="1"/>
    <x v="3"/>
    <x v="3"/>
    <s v="1 | 1"/>
    <x v="49"/>
    <n v="7001"/>
    <x v="1"/>
  </r>
  <r>
    <x v="1"/>
    <x v="3"/>
    <n v="-510.06"/>
    <x v="50"/>
    <s v="TIGRAO &amp; FILHO DISTRIBUIDORA DE AUTO PECAS LTDA"/>
    <x v="9"/>
    <s v="'13609"/>
    <x v="3264"/>
    <x v="1"/>
    <x v="1"/>
    <x v="1"/>
    <x v="1"/>
    <x v="1"/>
    <x v="1"/>
    <s v="1 | 1"/>
    <x v="62"/>
    <n v="70011"/>
    <x v="1"/>
  </r>
  <r>
    <x v="1"/>
    <x v="3"/>
    <n v="-510"/>
    <x v="50"/>
    <s v="STORM CLEAN COMERCIO DE PRODUTOS DE HIGIENE EIRELI"/>
    <x v="9"/>
    <s v="'9432"/>
    <x v="3265"/>
    <x v="16"/>
    <x v="11"/>
    <x v="1"/>
    <x v="1"/>
    <x v="1"/>
    <x v="1"/>
    <s v="1 | 1"/>
    <x v="62"/>
    <n v="7002"/>
    <x v="1"/>
  </r>
  <r>
    <x v="1"/>
    <x v="3"/>
    <n v="-509.35"/>
    <x v="26"/>
    <s v="EKO TRANSPORTES E RECOLHIMENTO DE RESIDUOS LTDA"/>
    <x v="6"/>
    <s v="'1015966"/>
    <x v="3266"/>
    <x v="24"/>
    <x v="17"/>
    <x v="2"/>
    <x v="2"/>
    <x v="10"/>
    <x v="8"/>
    <s v="1 | 1"/>
    <x v="31"/>
    <n v="8006"/>
    <x v="1"/>
  </r>
  <r>
    <x v="1"/>
    <x v="3"/>
    <n v="-505.92"/>
    <x v="27"/>
    <s v="FUNDO DE GARANTIA DO TEMPO DE SERVICO"/>
    <x v="3"/>
    <s v="'1015782"/>
    <x v="2964"/>
    <x v="7"/>
    <x v="6"/>
    <x v="1"/>
    <x v="1"/>
    <x v="16"/>
    <x v="12"/>
    <s v="1 | 1"/>
    <x v="42"/>
    <n v="3008"/>
    <x v="1"/>
  </r>
  <r>
    <x v="1"/>
    <x v="3"/>
    <n v="-502.89"/>
    <x v="35"/>
    <s v="SECRETARIA DA RECEITA FEDERAL DO BRASIL - RFB"/>
    <x v="4"/>
    <s v="'1015917"/>
    <x v="2975"/>
    <x v="19"/>
    <x v="14"/>
    <x v="2"/>
    <x v="2"/>
    <x v="14"/>
    <x v="12"/>
    <s v="1 | 1"/>
    <x v="41"/>
    <n v="3003"/>
    <x v="1"/>
  </r>
  <r>
    <x v="1"/>
    <x v="3"/>
    <n v="-500"/>
    <x v="24"/>
    <s v="SPRING GERENCIAMENTO E INFORMACOES LTDA"/>
    <x v="2"/>
    <s v="'3137531"/>
    <x v="1046"/>
    <x v="0"/>
    <x v="0"/>
    <x v="2"/>
    <x v="2"/>
    <x v="12"/>
    <x v="10"/>
    <s v="10 | 10"/>
    <x v="29"/>
    <n v="20011"/>
    <x v="1"/>
  </r>
  <r>
    <x v="1"/>
    <x v="3"/>
    <n v="-500"/>
    <x v="3"/>
    <s v="SODEXO PASS DO BRASIL SERVICOS E COMERCIO S.A."/>
    <x v="9"/>
    <s v="'849247"/>
    <x v="3267"/>
    <x v="6"/>
    <x v="1"/>
    <x v="1"/>
    <x v="1"/>
    <x v="3"/>
    <x v="3"/>
    <s v="1 | 1"/>
    <x v="3"/>
    <n v="7003"/>
    <x v="1"/>
  </r>
  <r>
    <x v="1"/>
    <x v="3"/>
    <n v="-500"/>
    <x v="111"/>
    <s v="TRIBUNAL REGIONAL DO TRABALHO DA 1A. REGIAO"/>
    <x v="4"/>
    <s v="'0100019-70.2021.5.01.0019 "/>
    <x v="3268"/>
    <x v="9"/>
    <x v="8"/>
    <x v="2"/>
    <x v="2"/>
    <x v="10"/>
    <x v="8"/>
    <s v="1 | 1"/>
    <x v="131"/>
    <n v="8002"/>
    <x v="1"/>
  </r>
  <r>
    <x v="1"/>
    <x v="3"/>
    <n v="-500"/>
    <x v="17"/>
    <s v="R T AGENCIA FOTOGRAFICA LTDA"/>
    <x v="7"/>
    <s v="'292"/>
    <x v="3269"/>
    <x v="10"/>
    <x v="9"/>
    <x v="2"/>
    <x v="2"/>
    <x v="10"/>
    <x v="8"/>
    <s v="1 | 1"/>
    <x v="20"/>
    <n v="8001"/>
    <x v="1"/>
  </r>
  <r>
    <x v="1"/>
    <x v="3"/>
    <n v="-499.29"/>
    <x v="39"/>
    <s v="RIOPAR PARTICIPACOES S.A."/>
    <x v="2"/>
    <s v="'1293828"/>
    <x v="3270"/>
    <x v="29"/>
    <x v="19"/>
    <x v="1"/>
    <x v="1"/>
    <x v="3"/>
    <x v="3"/>
    <s v="1 | 1"/>
    <x v="58"/>
    <n v="60011"/>
    <x v="1"/>
  </r>
  <r>
    <x v="1"/>
    <x v="3"/>
    <n v="-499.1"/>
    <x v="27"/>
    <s v="FUNDO DE GARANTIA DO TEMPO DE SERVICO"/>
    <x v="3"/>
    <s v="'1015783"/>
    <x v="2986"/>
    <x v="19"/>
    <x v="14"/>
    <x v="2"/>
    <x v="2"/>
    <x v="14"/>
    <x v="12"/>
    <s v="1 | 1"/>
    <x v="32"/>
    <n v="3003"/>
    <x v="1"/>
  </r>
  <r>
    <x v="1"/>
    <x v="3"/>
    <n v="-497.19"/>
    <x v="27"/>
    <s v="FUNDO DE GARANTIA DO TEMPO DE SERVICO"/>
    <x v="3"/>
    <s v="'1015781"/>
    <x v="2834"/>
    <x v="22"/>
    <x v="0"/>
    <x v="2"/>
    <x v="2"/>
    <x v="14"/>
    <x v="12"/>
    <s v="1 | 1"/>
    <x v="32"/>
    <n v="3002"/>
    <x v="1"/>
  </r>
  <r>
    <x v="1"/>
    <x v="3"/>
    <n v="-497.14"/>
    <x v="97"/>
    <s v="CANDEIAS SERVICOS DE APOIO ADMINISTRATIVOS EIRELI"/>
    <x v="7"/>
    <s v="'225"/>
    <x v="3197"/>
    <x v="33"/>
    <x v="16"/>
    <x v="9"/>
    <x v="9"/>
    <x v="20"/>
    <x v="16"/>
    <s v="1 | 1"/>
    <x v="116"/>
    <n v="9001"/>
    <x v="1"/>
  </r>
  <r>
    <x v="1"/>
    <x v="3"/>
    <n v="-491.7"/>
    <x v="3"/>
    <s v="VR BENEFICIOS E SERVICOS DE PROCESSAMENTO S.A"/>
    <x v="2"/>
    <s v="'20230330000902"/>
    <x v="2996"/>
    <x v="6"/>
    <x v="1"/>
    <x v="1"/>
    <x v="1"/>
    <x v="3"/>
    <x v="3"/>
    <s v="1 | 1"/>
    <x v="3"/>
    <n v="7003"/>
    <x v="1"/>
  </r>
  <r>
    <x v="1"/>
    <x v="3"/>
    <n v="-490.74"/>
    <x v="30"/>
    <s v="SECRETARIA DA RECEITA FEDERAL DO BRASIL - RFB"/>
    <x v="4"/>
    <s v="'1015819"/>
    <x v="2973"/>
    <x v="10"/>
    <x v="9"/>
    <x v="2"/>
    <x v="2"/>
    <x v="14"/>
    <x v="12"/>
    <s v="1 | 1"/>
    <x v="35"/>
    <n v="8001"/>
    <x v="1"/>
  </r>
  <r>
    <x v="1"/>
    <x v="3"/>
    <n v="-485"/>
    <x v="3"/>
    <s v="SODEXO PASS DO BRASIL SERVICOS E COMERCIO S.A."/>
    <x v="2"/>
    <s v="'715728001"/>
    <x v="3271"/>
    <x v="29"/>
    <x v="19"/>
    <x v="1"/>
    <x v="1"/>
    <x v="3"/>
    <x v="3"/>
    <s v="1 | 1"/>
    <x v="3"/>
    <n v="60011"/>
    <x v="1"/>
  </r>
  <r>
    <x v="1"/>
    <x v="3"/>
    <n v="-483.13"/>
    <x v="50"/>
    <s v="GRANVIA AUTO PECAS LTDA"/>
    <x v="9"/>
    <s v="'107961"/>
    <x v="2539"/>
    <x v="1"/>
    <x v="1"/>
    <x v="1"/>
    <x v="1"/>
    <x v="1"/>
    <x v="1"/>
    <s v="2 | 2"/>
    <x v="62"/>
    <n v="70011"/>
    <x v="1"/>
  </r>
  <r>
    <x v="1"/>
    <x v="3"/>
    <n v="-482.96"/>
    <x v="86"/>
    <s v="PENSAO ALIMENTICIA"/>
    <x v="3"/>
    <s v="'1015798"/>
    <x v="3272"/>
    <x v="29"/>
    <x v="19"/>
    <x v="1"/>
    <x v="1"/>
    <x v="2"/>
    <x v="2"/>
    <s v="1 | 1"/>
    <x v="104"/>
    <n v="60011"/>
    <x v="1"/>
  </r>
  <r>
    <x v="1"/>
    <x v="3"/>
    <n v="-481.98"/>
    <x v="34"/>
    <s v="UNIMED-RIO COOPERATIVA DE TRABALHO MEDICO DO RIO DE JANEIRO LTDA"/>
    <x v="7"/>
    <s v="'34586703"/>
    <x v="3030"/>
    <x v="4"/>
    <x v="4"/>
    <x v="2"/>
    <x v="2"/>
    <x v="6"/>
    <x v="3"/>
    <s v="1 | 1"/>
    <x v="40"/>
    <n v="40036"/>
    <x v="1"/>
  </r>
  <r>
    <x v="1"/>
    <x v="3"/>
    <n v="-481.3"/>
    <x v="98"/>
    <s v="ITAU UNIBANCO S.A."/>
    <x v="8"/>
    <s v="'20230404018-TAR"/>
    <x v="3273"/>
    <x v="0"/>
    <x v="0"/>
    <x v="2"/>
    <x v="2"/>
    <x v="5"/>
    <x v="4"/>
    <s v="1 | 1"/>
    <x v="117"/>
    <n v="20011"/>
    <x v="1"/>
  </r>
  <r>
    <x v="1"/>
    <x v="3"/>
    <n v="-480.66"/>
    <x v="34"/>
    <s v="UNIMED-RIO COOPERATIVA DE TRABALHO MEDICO DO RIO DE JANEIRO LTDA"/>
    <x v="7"/>
    <s v="'34586709"/>
    <x v="2870"/>
    <x v="29"/>
    <x v="19"/>
    <x v="1"/>
    <x v="1"/>
    <x v="3"/>
    <x v="3"/>
    <s v="1 | 1"/>
    <x v="49"/>
    <n v="60012"/>
    <x v="1"/>
  </r>
  <r>
    <x v="1"/>
    <x v="3"/>
    <n v="-480"/>
    <x v="69"/>
    <s v="EKO TRANSPORTES E RECOLHIMENTO DE RESIDUOS LTDA"/>
    <x v="6"/>
    <s v="'1015209"/>
    <x v="2280"/>
    <x v="25"/>
    <x v="18"/>
    <x v="2"/>
    <x v="2"/>
    <x v="12"/>
    <x v="10"/>
    <s v="1 | 1"/>
    <x v="81"/>
    <n v="3001"/>
    <x v="1"/>
  </r>
  <r>
    <x v="1"/>
    <x v="3"/>
    <n v="-478.92"/>
    <x v="22"/>
    <s v="GUILHERME CARVALHO DE ALMEIDA"/>
    <x v="11"/>
    <s v="'1015275"/>
    <x v="2899"/>
    <x v="24"/>
    <x v="17"/>
    <x v="2"/>
    <x v="2"/>
    <x v="10"/>
    <x v="8"/>
    <s v="1 | 1"/>
    <x v="26"/>
    <n v="8006"/>
    <x v="1"/>
  </r>
  <r>
    <x v="1"/>
    <x v="3"/>
    <n v="-478.79"/>
    <x v="39"/>
    <s v="RIOPAR PARTICIPACOES S.A."/>
    <x v="2"/>
    <s v="'73463429"/>
    <x v="3059"/>
    <x v="7"/>
    <x v="6"/>
    <x v="1"/>
    <x v="1"/>
    <x v="3"/>
    <x v="3"/>
    <s v="1 | 1"/>
    <x v="58"/>
    <n v="3008"/>
    <x v="1"/>
  </r>
  <r>
    <x v="1"/>
    <x v="3"/>
    <n v="-476.03"/>
    <x v="50"/>
    <s v="AUTO MOLAS VIGO COMERCIO DE AUTOPECAS E SERVICOS LTDA"/>
    <x v="9"/>
    <s v="'79178"/>
    <x v="3274"/>
    <x v="1"/>
    <x v="1"/>
    <x v="1"/>
    <x v="1"/>
    <x v="1"/>
    <x v="1"/>
    <s v="1 | 1"/>
    <x v="62"/>
    <n v="70011"/>
    <x v="1"/>
  </r>
  <r>
    <x v="1"/>
    <x v="3"/>
    <n v="-469.35"/>
    <x v="3"/>
    <s v="SODEXO PASS DO BRASIL SERVICOS E COMERCIO S.A."/>
    <x v="2"/>
    <s v="'840301001"/>
    <x v="3241"/>
    <x v="1"/>
    <x v="1"/>
    <x v="1"/>
    <x v="1"/>
    <x v="3"/>
    <x v="3"/>
    <s v="1 | 1"/>
    <x v="3"/>
    <n v="7001"/>
    <x v="1"/>
  </r>
  <r>
    <x v="1"/>
    <x v="3"/>
    <n v="-467.12"/>
    <x v="27"/>
    <s v="FUNDO DE GARANTIA DO TEMPO DE SERVICO"/>
    <x v="3"/>
    <s v="'1015771"/>
    <x v="3021"/>
    <x v="1"/>
    <x v="1"/>
    <x v="1"/>
    <x v="1"/>
    <x v="16"/>
    <x v="12"/>
    <s v="1 | 1"/>
    <x v="42"/>
    <n v="7001"/>
    <x v="1"/>
  </r>
  <r>
    <x v="1"/>
    <x v="3"/>
    <n v="-462.21"/>
    <x v="96"/>
    <s v="SECRETARIA DA RECEITA FEDERAL DO BRASIL - RFB"/>
    <x v="4"/>
    <s v="'1015875"/>
    <x v="1061"/>
    <x v="0"/>
    <x v="0"/>
    <x v="8"/>
    <x v="8"/>
    <x v="19"/>
    <x v="15"/>
    <s v="1 | 1"/>
    <x v="114"/>
    <n v="2001"/>
    <x v="1"/>
  </r>
  <r>
    <x v="1"/>
    <x v="3"/>
    <n v="-461.92"/>
    <x v="27"/>
    <s v="FUNDO DE GARANTIA DO TEMPO DE SERVICO"/>
    <x v="3"/>
    <s v="'1015781"/>
    <x v="2834"/>
    <x v="9"/>
    <x v="8"/>
    <x v="2"/>
    <x v="2"/>
    <x v="14"/>
    <x v="12"/>
    <s v="1 | 1"/>
    <x v="32"/>
    <n v="8002"/>
    <x v="1"/>
  </r>
  <r>
    <x v="1"/>
    <x v="3"/>
    <n v="-461.8"/>
    <x v="39"/>
    <s v="RIOPAR PARTICIPACOES S.A."/>
    <x v="2"/>
    <s v="'73495075"/>
    <x v="3275"/>
    <x v="29"/>
    <x v="19"/>
    <x v="1"/>
    <x v="1"/>
    <x v="3"/>
    <x v="3"/>
    <s v="1 | 1"/>
    <x v="58"/>
    <n v="60011"/>
    <x v="1"/>
  </r>
  <r>
    <x v="1"/>
    <x v="3"/>
    <n v="-461.8"/>
    <x v="27"/>
    <s v="FUNDO DE GARANTIA DO TEMPO DE SERVICO"/>
    <x v="3"/>
    <s v="'1015781"/>
    <x v="2834"/>
    <x v="19"/>
    <x v="14"/>
    <x v="2"/>
    <x v="2"/>
    <x v="14"/>
    <x v="12"/>
    <s v="1 | 1"/>
    <x v="32"/>
    <n v="3003"/>
    <x v="1"/>
  </r>
  <r>
    <x v="1"/>
    <x v="3"/>
    <n v="-461.55"/>
    <x v="50"/>
    <s v="GUANABARA DIESEL SA COMERCIO E REPRESENTACOES"/>
    <x v="7"/>
    <s v="'175796"/>
    <x v="3276"/>
    <x v="1"/>
    <x v="1"/>
    <x v="1"/>
    <x v="1"/>
    <x v="1"/>
    <x v="1"/>
    <s v="1 | 3"/>
    <x v="62"/>
    <n v="70011"/>
    <x v="1"/>
  </r>
  <r>
    <x v="1"/>
    <x v="3"/>
    <n v="-461.55"/>
    <x v="50"/>
    <s v="GUANABARA DIESEL SA COMERCIO E REPRESENTACOES"/>
    <x v="7"/>
    <s v="'175796"/>
    <x v="3276"/>
    <x v="1"/>
    <x v="1"/>
    <x v="1"/>
    <x v="1"/>
    <x v="1"/>
    <x v="1"/>
    <s v="2 | 3"/>
    <x v="62"/>
    <n v="70011"/>
    <x v="1"/>
  </r>
  <r>
    <x v="1"/>
    <x v="3"/>
    <n v="-461.55"/>
    <x v="50"/>
    <s v="GUANABARA DIESEL SA COMERCIO E REPRESENTACOES"/>
    <x v="7"/>
    <s v="'175796"/>
    <x v="3276"/>
    <x v="1"/>
    <x v="1"/>
    <x v="1"/>
    <x v="1"/>
    <x v="1"/>
    <x v="1"/>
    <s v="3 | 3"/>
    <x v="62"/>
    <n v="70011"/>
    <x v="1"/>
  </r>
  <r>
    <x v="1"/>
    <x v="3"/>
    <n v="-458.45"/>
    <x v="27"/>
    <s v="FUNDO DE GARANTIA DO TEMPO DE SERVICO"/>
    <x v="3"/>
    <s v="'1015781"/>
    <x v="2834"/>
    <x v="29"/>
    <x v="19"/>
    <x v="1"/>
    <x v="1"/>
    <x v="16"/>
    <x v="12"/>
    <s v="1 | 1"/>
    <x v="42"/>
    <n v="60013"/>
    <x v="1"/>
  </r>
  <r>
    <x v="1"/>
    <x v="3"/>
    <n v="-457.21"/>
    <x v="86"/>
    <s v="PENSAO ALIMENTICIA"/>
    <x v="3"/>
    <s v="'1015801"/>
    <x v="3277"/>
    <x v="29"/>
    <x v="19"/>
    <x v="1"/>
    <x v="1"/>
    <x v="2"/>
    <x v="2"/>
    <s v="1 | 1"/>
    <x v="104"/>
    <n v="60011"/>
    <x v="1"/>
  </r>
  <r>
    <x v="1"/>
    <x v="3"/>
    <n v="-456.04"/>
    <x v="52"/>
    <s v="ALLIANZ SEGUROS S/A"/>
    <x v="8"/>
    <s v="'5177202353310432354"/>
    <x v="3278"/>
    <x v="25"/>
    <x v="18"/>
    <x v="1"/>
    <x v="1"/>
    <x v="1"/>
    <x v="1"/>
    <s v="1 | 6"/>
    <x v="64"/>
    <n v="30011"/>
    <x v="1"/>
  </r>
  <r>
    <x v="1"/>
    <x v="3"/>
    <n v="-453"/>
    <x v="85"/>
    <s v="ALTESE AUTO PECAS LTDA"/>
    <x v="9"/>
    <s v="'252254"/>
    <x v="3279"/>
    <x v="1"/>
    <x v="1"/>
    <x v="1"/>
    <x v="1"/>
    <x v="1"/>
    <x v="1"/>
    <s v="1 | 1"/>
    <x v="103"/>
    <n v="70012"/>
    <x v="1"/>
  </r>
  <r>
    <x v="1"/>
    <x v="3"/>
    <n v="-450"/>
    <x v="11"/>
    <s v="FAMILY FUN EVENTOS RJ LTDA"/>
    <x v="7"/>
    <s v="'388"/>
    <x v="3280"/>
    <x v="5"/>
    <x v="5"/>
    <x v="2"/>
    <x v="2"/>
    <x v="10"/>
    <x v="8"/>
    <s v="1 | 1"/>
    <x v="13"/>
    <n v="3006"/>
    <x v="1"/>
  </r>
  <r>
    <x v="1"/>
    <x v="3"/>
    <n v="-450"/>
    <x v="49"/>
    <s v="DV ARTE VERDE JARDINAGEM LTDA"/>
    <x v="7"/>
    <s v="'9677"/>
    <x v="1064"/>
    <x v="11"/>
    <x v="6"/>
    <x v="2"/>
    <x v="2"/>
    <x v="7"/>
    <x v="5"/>
    <s v="1 | 0"/>
    <x v="60"/>
    <n v="8004"/>
    <x v="1"/>
  </r>
  <r>
    <x v="1"/>
    <x v="3"/>
    <n v="-450"/>
    <x v="5"/>
    <s v="EMPORIO MEGA 100 COMERCIO DE ALIMENTOS S.A."/>
    <x v="9"/>
    <s v="'62248"/>
    <x v="673"/>
    <x v="29"/>
    <x v="19"/>
    <x v="1"/>
    <x v="1"/>
    <x v="3"/>
    <x v="3"/>
    <s v="1 | 2"/>
    <x v="6"/>
    <n v="60013"/>
    <x v="1"/>
  </r>
  <r>
    <x v="1"/>
    <x v="3"/>
    <n v="-450"/>
    <x v="5"/>
    <s v="EMPORIO MEGA 100 COMERCIO DE ALIMENTOS S.A."/>
    <x v="9"/>
    <s v="'62248"/>
    <x v="673"/>
    <x v="29"/>
    <x v="19"/>
    <x v="1"/>
    <x v="1"/>
    <x v="3"/>
    <x v="3"/>
    <s v="2 | 2"/>
    <x v="6"/>
    <n v="60013"/>
    <x v="1"/>
  </r>
  <r>
    <x v="1"/>
    <x v="3"/>
    <n v="-448.24"/>
    <x v="34"/>
    <s v="UNIMED-RIO COOPERATIVA DE TRABALHO MEDICO DO RIO DE JANEIRO LTDA"/>
    <x v="7"/>
    <s v="'34586705"/>
    <x v="2880"/>
    <x v="22"/>
    <x v="0"/>
    <x v="2"/>
    <x v="2"/>
    <x v="6"/>
    <x v="3"/>
    <s v="1 | 1"/>
    <x v="40"/>
    <n v="3002"/>
    <x v="1"/>
  </r>
  <r>
    <x v="1"/>
    <x v="3"/>
    <n v="-447"/>
    <x v="3"/>
    <s v="SODEXO PASS DO BRASIL SERVICOS E COMERCIO S.A."/>
    <x v="10"/>
    <s v="'1015509"/>
    <x v="2906"/>
    <x v="29"/>
    <x v="19"/>
    <x v="1"/>
    <x v="1"/>
    <x v="3"/>
    <x v="3"/>
    <s v="1 | 1"/>
    <x v="3"/>
    <n v="60012"/>
    <x v="1"/>
  </r>
  <r>
    <x v="1"/>
    <x v="3"/>
    <n v="-447"/>
    <x v="3"/>
    <s v="SODEXO PASS DO BRASIL SERVICOS E COMERCIO S.A."/>
    <x v="2"/>
    <s v="'715731001"/>
    <x v="3281"/>
    <x v="18"/>
    <x v="13"/>
    <x v="2"/>
    <x v="2"/>
    <x v="6"/>
    <x v="3"/>
    <s v="1 | 1"/>
    <x v="8"/>
    <n v="4001"/>
    <x v="1"/>
  </r>
  <r>
    <x v="1"/>
    <x v="3"/>
    <n v="-447"/>
    <x v="3"/>
    <s v="SODEXO PASS DO BRASIL SERVICOS E COMERCIO S.A."/>
    <x v="2"/>
    <s v="'819669001"/>
    <x v="2928"/>
    <x v="27"/>
    <x v="19"/>
    <x v="1"/>
    <x v="1"/>
    <x v="3"/>
    <x v="3"/>
    <s v="1 | 1"/>
    <x v="3"/>
    <n v="60022"/>
    <x v="1"/>
  </r>
  <r>
    <x v="1"/>
    <x v="3"/>
    <n v="-445.8"/>
    <x v="67"/>
    <s v="AUTO POSTO MEU CEARA LTDA"/>
    <x v="2"/>
    <s v="'9706"/>
    <x v="3091"/>
    <x v="23"/>
    <x v="16"/>
    <x v="2"/>
    <x v="2"/>
    <x v="10"/>
    <x v="8"/>
    <s v="1 | 1"/>
    <x v="79"/>
    <n v="1002"/>
    <x v="1"/>
  </r>
  <r>
    <x v="1"/>
    <x v="3"/>
    <n v="-444.18"/>
    <x v="50"/>
    <s v="GUANABARA DIESEL SA COMERCIO E REPRESENTACOES"/>
    <x v="9"/>
    <s v="'171189"/>
    <x v="3282"/>
    <x v="1"/>
    <x v="1"/>
    <x v="1"/>
    <x v="1"/>
    <x v="1"/>
    <x v="1"/>
    <s v="1 | 3"/>
    <x v="62"/>
    <n v="70011"/>
    <x v="1"/>
  </r>
  <r>
    <x v="1"/>
    <x v="3"/>
    <n v="-444.18"/>
    <x v="50"/>
    <s v="GUANABARA DIESEL SA COMERCIO E REPRESENTACOES"/>
    <x v="9"/>
    <s v="'171189"/>
    <x v="3282"/>
    <x v="1"/>
    <x v="1"/>
    <x v="1"/>
    <x v="1"/>
    <x v="1"/>
    <x v="1"/>
    <s v="2 | 3"/>
    <x v="62"/>
    <n v="70011"/>
    <x v="1"/>
  </r>
  <r>
    <x v="1"/>
    <x v="3"/>
    <n v="-444.17"/>
    <x v="50"/>
    <s v="GUANABARA DIESEL SA COMERCIO E REPRESENTACOES"/>
    <x v="9"/>
    <s v="'171189"/>
    <x v="3282"/>
    <x v="1"/>
    <x v="1"/>
    <x v="1"/>
    <x v="1"/>
    <x v="1"/>
    <x v="1"/>
    <s v="3 | 3"/>
    <x v="62"/>
    <n v="70011"/>
    <x v="1"/>
  </r>
  <r>
    <x v="1"/>
    <x v="3"/>
    <n v="-440"/>
    <x v="85"/>
    <s v="IMPORT VANS COMERCIO DE PECAS AUTOMOTIVAS LTDA"/>
    <x v="9"/>
    <s v="'22087"/>
    <x v="3283"/>
    <x v="1"/>
    <x v="1"/>
    <x v="1"/>
    <x v="1"/>
    <x v="1"/>
    <x v="1"/>
    <s v="1 | 1"/>
    <x v="103"/>
    <n v="70012"/>
    <x v="1"/>
  </r>
  <r>
    <x v="1"/>
    <x v="3"/>
    <n v="-438.57"/>
    <x v="35"/>
    <s v="SECRETARIA DA RECEITA FEDERAL DO BRASIL - RFB"/>
    <x v="4"/>
    <s v="'1016027"/>
    <x v="2813"/>
    <x v="24"/>
    <x v="17"/>
    <x v="2"/>
    <x v="2"/>
    <x v="14"/>
    <x v="12"/>
    <s v="1 | 1"/>
    <x v="41"/>
    <n v="8006"/>
    <x v="1"/>
  </r>
  <r>
    <x v="1"/>
    <x v="3"/>
    <n v="-437.88"/>
    <x v="80"/>
    <s v="GARANTIA TOTAL"/>
    <x v="9"/>
    <s v="'51793"/>
    <x v="3284"/>
    <x v="1"/>
    <x v="1"/>
    <x v="1"/>
    <x v="1"/>
    <x v="1"/>
    <x v="1"/>
    <s v="1 | 4"/>
    <x v="98"/>
    <n v="70012"/>
    <x v="1"/>
  </r>
  <r>
    <x v="1"/>
    <x v="3"/>
    <n v="-437.88"/>
    <x v="80"/>
    <s v="GARANTIA TOTAL"/>
    <x v="9"/>
    <s v="'51793"/>
    <x v="3284"/>
    <x v="1"/>
    <x v="1"/>
    <x v="1"/>
    <x v="1"/>
    <x v="1"/>
    <x v="1"/>
    <s v="2 | 4"/>
    <x v="98"/>
    <n v="70012"/>
    <x v="1"/>
  </r>
  <r>
    <x v="1"/>
    <x v="3"/>
    <n v="-437.88"/>
    <x v="80"/>
    <s v="GARANTIA TOTAL"/>
    <x v="9"/>
    <s v="'51793"/>
    <x v="3284"/>
    <x v="1"/>
    <x v="1"/>
    <x v="1"/>
    <x v="1"/>
    <x v="1"/>
    <x v="1"/>
    <s v="3 | 4"/>
    <x v="98"/>
    <n v="70012"/>
    <x v="1"/>
  </r>
  <r>
    <x v="1"/>
    <x v="3"/>
    <n v="-437.88"/>
    <x v="80"/>
    <s v="GARANTIA TOTAL"/>
    <x v="9"/>
    <s v="'51793"/>
    <x v="3284"/>
    <x v="1"/>
    <x v="1"/>
    <x v="1"/>
    <x v="1"/>
    <x v="1"/>
    <x v="1"/>
    <s v="4 | 4"/>
    <x v="98"/>
    <n v="70012"/>
    <x v="1"/>
  </r>
  <r>
    <x v="1"/>
    <x v="3"/>
    <n v="-437.84"/>
    <x v="97"/>
    <s v="JEDAF SERVICOS DE ESCRITORIO E APOIO ADMINISTRATIVO E TRANSPORTE EM GERAL EIRELI"/>
    <x v="7"/>
    <s v="'198"/>
    <x v="3070"/>
    <x v="33"/>
    <x v="16"/>
    <x v="9"/>
    <x v="9"/>
    <x v="20"/>
    <x v="16"/>
    <s v="1 | 1"/>
    <x v="116"/>
    <n v="9001"/>
    <x v="1"/>
  </r>
  <r>
    <x v="1"/>
    <x v="3"/>
    <n v="-435.96"/>
    <x v="3"/>
    <s v="SODEXO PASS DO BRASIL SERVICOS E COMERCIO S.A."/>
    <x v="2"/>
    <s v="'819575001"/>
    <x v="2822"/>
    <x v="27"/>
    <x v="19"/>
    <x v="1"/>
    <x v="1"/>
    <x v="3"/>
    <x v="3"/>
    <s v="1 | 1"/>
    <x v="3"/>
    <n v="60022"/>
    <x v="1"/>
  </r>
  <r>
    <x v="1"/>
    <x v="3"/>
    <n v="-435.71"/>
    <x v="70"/>
    <s v="COMPANHIA MUNICIPAL DE LIMPEZA URBANA - COMLURB"/>
    <x v="2"/>
    <s v="'15080919000516698 "/>
    <x v="1069"/>
    <x v="29"/>
    <x v="19"/>
    <x v="1"/>
    <x v="1"/>
    <x v="1"/>
    <x v="1"/>
    <s v="1 | 1"/>
    <x v="82"/>
    <n v="6001"/>
    <x v="1"/>
  </r>
  <r>
    <x v="1"/>
    <x v="3"/>
    <n v="-435.71"/>
    <x v="70"/>
    <s v="COMPANHIA MUNICIPAL DE LIMPEZA URBANA - COMLURB"/>
    <x v="2"/>
    <s v="'15080919000517003 "/>
    <x v="1069"/>
    <x v="29"/>
    <x v="19"/>
    <x v="1"/>
    <x v="1"/>
    <x v="1"/>
    <x v="1"/>
    <s v="1 | 1"/>
    <x v="82"/>
    <n v="6001"/>
    <x v="1"/>
  </r>
  <r>
    <x v="1"/>
    <x v="3"/>
    <n v="-435"/>
    <x v="49"/>
    <s v="DEDETIZADORA TOYAMA"/>
    <x v="7"/>
    <s v="'7268"/>
    <x v="1822"/>
    <x v="2"/>
    <x v="2"/>
    <x v="2"/>
    <x v="2"/>
    <x v="7"/>
    <x v="5"/>
    <s v="1 | 1"/>
    <x v="60"/>
    <n v="4004"/>
    <x v="1"/>
  </r>
  <r>
    <x v="1"/>
    <x v="3"/>
    <n v="-435"/>
    <x v="49"/>
    <s v="DEDETIZADORA TOYAMA"/>
    <x v="7"/>
    <s v="'7270"/>
    <x v="1823"/>
    <x v="2"/>
    <x v="2"/>
    <x v="2"/>
    <x v="2"/>
    <x v="7"/>
    <x v="5"/>
    <s v="1 | 1"/>
    <x v="60"/>
    <n v="4004"/>
    <x v="1"/>
  </r>
  <r>
    <x v="1"/>
    <x v="3"/>
    <n v="-435"/>
    <x v="49"/>
    <s v="DEDETIZADORA TOYAMA"/>
    <x v="7"/>
    <s v="'7278"/>
    <x v="3285"/>
    <x v="2"/>
    <x v="2"/>
    <x v="2"/>
    <x v="2"/>
    <x v="7"/>
    <x v="5"/>
    <s v="1 | 1"/>
    <x v="60"/>
    <n v="4004"/>
    <x v="1"/>
  </r>
  <r>
    <x v="1"/>
    <x v="3"/>
    <n v="-434.99"/>
    <x v="50"/>
    <s v="NACAO DETAIL INDUSTRIA E COMERCIO LTDA"/>
    <x v="9"/>
    <s v="'27627"/>
    <x v="1732"/>
    <x v="16"/>
    <x v="11"/>
    <x v="1"/>
    <x v="1"/>
    <x v="1"/>
    <x v="1"/>
    <s v="2 | 2"/>
    <x v="62"/>
    <n v="70021"/>
    <x v="1"/>
  </r>
  <r>
    <x v="1"/>
    <x v="3"/>
    <n v="-434.98"/>
    <x v="50"/>
    <s v="NACAO DETAIL INDUSTRIA E COMERCIO LTDA"/>
    <x v="9"/>
    <s v="'27627"/>
    <x v="1732"/>
    <x v="16"/>
    <x v="11"/>
    <x v="1"/>
    <x v="1"/>
    <x v="1"/>
    <x v="1"/>
    <s v="1 | 2"/>
    <x v="62"/>
    <n v="70021"/>
    <x v="1"/>
  </r>
  <r>
    <x v="1"/>
    <x v="3"/>
    <n v="-434.01"/>
    <x v="85"/>
    <s v="ALTESE AUTO PECAS LTDA"/>
    <x v="9"/>
    <s v="'252258"/>
    <x v="3286"/>
    <x v="1"/>
    <x v="1"/>
    <x v="1"/>
    <x v="1"/>
    <x v="1"/>
    <x v="1"/>
    <s v="1 | 1"/>
    <x v="103"/>
    <n v="70012"/>
    <x v="1"/>
  </r>
  <r>
    <x v="1"/>
    <x v="3"/>
    <n v="-431.79"/>
    <x v="70"/>
    <s v="COMPANHIA MUNICIPAL DE LIMPEZA URBANA - COMLURB"/>
    <x v="2"/>
    <s v="'15080912000517692 "/>
    <x v="1069"/>
    <x v="29"/>
    <x v="19"/>
    <x v="1"/>
    <x v="1"/>
    <x v="1"/>
    <x v="1"/>
    <s v="1 | 1"/>
    <x v="82"/>
    <n v="6001"/>
    <x v="1"/>
  </r>
  <r>
    <x v="1"/>
    <x v="3"/>
    <n v="-431.2"/>
    <x v="39"/>
    <s v="RIOPAR PARTICIPACOES S.A."/>
    <x v="2"/>
    <s v="'73463429"/>
    <x v="3059"/>
    <x v="16"/>
    <x v="11"/>
    <x v="1"/>
    <x v="1"/>
    <x v="3"/>
    <x v="3"/>
    <s v="1 | 1"/>
    <x v="58"/>
    <n v="7002"/>
    <x v="1"/>
  </r>
  <r>
    <x v="1"/>
    <x v="3"/>
    <n v="-429.66"/>
    <x v="86"/>
    <s v="PENSAO ALIMENTICIA"/>
    <x v="3"/>
    <s v="'1015794"/>
    <x v="3287"/>
    <x v="29"/>
    <x v="19"/>
    <x v="1"/>
    <x v="1"/>
    <x v="2"/>
    <x v="2"/>
    <s v="1 | 1"/>
    <x v="104"/>
    <n v="60011"/>
    <x v="1"/>
  </r>
  <r>
    <x v="1"/>
    <x v="3"/>
    <n v="-428.34"/>
    <x v="33"/>
    <s v="ALKLIN COMERCIAL LTDA"/>
    <x v="9"/>
    <s v="'40189"/>
    <x v="3288"/>
    <x v="17"/>
    <x v="2"/>
    <x v="2"/>
    <x v="2"/>
    <x v="7"/>
    <x v="5"/>
    <s v="1 | 1"/>
    <x v="39"/>
    <n v="5006"/>
    <x v="1"/>
  </r>
  <r>
    <x v="1"/>
    <x v="3"/>
    <n v="-427.45"/>
    <x v="70"/>
    <s v="COMPANHIA MUNICIPAL DE LIMPEZA URBANA - COMLURB"/>
    <x v="2"/>
    <s v="'15080911000519545"/>
    <x v="1069"/>
    <x v="29"/>
    <x v="19"/>
    <x v="1"/>
    <x v="1"/>
    <x v="1"/>
    <x v="1"/>
    <s v="1 | 1"/>
    <x v="82"/>
    <n v="6001"/>
    <x v="1"/>
  </r>
  <r>
    <x v="1"/>
    <x v="3"/>
    <n v="-427.31"/>
    <x v="70"/>
    <s v="COMPANHIA MUNICIPAL DE LIMPEZA URBANA - COMLURB"/>
    <x v="2"/>
    <s v="'15080910000520796"/>
    <x v="3026"/>
    <x v="29"/>
    <x v="19"/>
    <x v="1"/>
    <x v="1"/>
    <x v="1"/>
    <x v="1"/>
    <s v="1 | 1"/>
    <x v="82"/>
    <n v="6001"/>
    <x v="1"/>
  </r>
  <r>
    <x v="1"/>
    <x v="3"/>
    <n v="-427.31"/>
    <x v="70"/>
    <s v="COMPANHIA MUNICIPAL DE LIMPEZA URBANA - COMLURB"/>
    <x v="2"/>
    <s v="'15080910000520933 "/>
    <x v="3026"/>
    <x v="29"/>
    <x v="19"/>
    <x v="1"/>
    <x v="1"/>
    <x v="1"/>
    <x v="1"/>
    <s v="1 | 1"/>
    <x v="82"/>
    <n v="6001"/>
    <x v="1"/>
  </r>
  <r>
    <x v="1"/>
    <x v="3"/>
    <n v="-425.59"/>
    <x v="35"/>
    <s v="SECRETARIA DA RECEITA FEDERAL DO BRASIL - RFB"/>
    <x v="4"/>
    <s v="'1015917"/>
    <x v="2975"/>
    <x v="12"/>
    <x v="10"/>
    <x v="2"/>
    <x v="2"/>
    <x v="14"/>
    <x v="12"/>
    <s v="1 | 1"/>
    <x v="41"/>
    <n v="3005"/>
    <x v="1"/>
  </r>
  <r>
    <x v="1"/>
    <x v="3"/>
    <n v="-425"/>
    <x v="50"/>
    <s v="ECOBRASIL - COMERCIO DE BATERIAS E EQUIPAMENTOS LTDA"/>
    <x v="9"/>
    <s v="'24967"/>
    <x v="3289"/>
    <x v="1"/>
    <x v="1"/>
    <x v="1"/>
    <x v="1"/>
    <x v="1"/>
    <x v="1"/>
    <s v="1 | 1"/>
    <x v="62"/>
    <n v="70011"/>
    <x v="1"/>
  </r>
  <r>
    <x v="1"/>
    <x v="3"/>
    <n v="-425"/>
    <x v="49"/>
    <s v="DEDETIZADORA TOYAMA"/>
    <x v="7"/>
    <s v="'7269"/>
    <x v="3290"/>
    <x v="2"/>
    <x v="2"/>
    <x v="2"/>
    <x v="2"/>
    <x v="7"/>
    <x v="5"/>
    <s v="1 | 1"/>
    <x v="60"/>
    <n v="4004"/>
    <x v="1"/>
  </r>
  <r>
    <x v="1"/>
    <x v="3"/>
    <n v="-424.65"/>
    <x v="3"/>
    <s v="SODEXO PASS DO BRASIL SERVICOS E COMERCIO S.A."/>
    <x v="2"/>
    <s v="'819866001"/>
    <x v="3107"/>
    <x v="29"/>
    <x v="19"/>
    <x v="1"/>
    <x v="1"/>
    <x v="3"/>
    <x v="3"/>
    <s v="1 | 1"/>
    <x v="3"/>
    <n v="60011"/>
    <x v="1"/>
  </r>
  <r>
    <x v="1"/>
    <x v="3"/>
    <n v="-419.42"/>
    <x v="27"/>
    <s v="FUNDO DE GARANTIA DO TEMPO DE SERVICO"/>
    <x v="3"/>
    <s v="'1015782"/>
    <x v="2964"/>
    <x v="27"/>
    <x v="19"/>
    <x v="1"/>
    <x v="1"/>
    <x v="16"/>
    <x v="12"/>
    <s v="1 | 1"/>
    <x v="42"/>
    <n v="60022"/>
    <x v="1"/>
  </r>
  <r>
    <x v="1"/>
    <x v="3"/>
    <n v="-418.34"/>
    <x v="30"/>
    <s v="SECRETARIA DA RECEITA FEDERAL DO BRASIL - RFB"/>
    <x v="4"/>
    <s v="'1015820"/>
    <x v="3041"/>
    <x v="27"/>
    <x v="19"/>
    <x v="1"/>
    <x v="1"/>
    <x v="16"/>
    <x v="12"/>
    <s v="1 | 1"/>
    <x v="90"/>
    <n v="60022"/>
    <x v="1"/>
  </r>
  <r>
    <x v="1"/>
    <x v="3"/>
    <n v="-416.3"/>
    <x v="39"/>
    <s v="RIOPAR PARTICIPACOES S.A."/>
    <x v="2"/>
    <s v="' 73463468"/>
    <x v="3186"/>
    <x v="29"/>
    <x v="19"/>
    <x v="1"/>
    <x v="1"/>
    <x v="3"/>
    <x v="3"/>
    <s v="1 | 1"/>
    <x v="58"/>
    <n v="60011"/>
    <x v="1"/>
  </r>
  <r>
    <x v="1"/>
    <x v="3"/>
    <n v="-415.71"/>
    <x v="34"/>
    <s v="UNIMED-RIO COOPERATIVA DE TRABALHO MEDICO DO RIO DE JANEIRO LTDA"/>
    <x v="7"/>
    <s v="'34586709"/>
    <x v="2870"/>
    <x v="29"/>
    <x v="19"/>
    <x v="1"/>
    <x v="1"/>
    <x v="3"/>
    <x v="3"/>
    <s v="1 | 1"/>
    <x v="49"/>
    <n v="60013"/>
    <x v="1"/>
  </r>
  <r>
    <x v="1"/>
    <x v="3"/>
    <n v="-412.21"/>
    <x v="34"/>
    <s v="UNIMED-RIO COOPERATIVA DE TRABALHO MEDICO DO RIO DE JANEIRO LTDA"/>
    <x v="7"/>
    <s v="'34782304"/>
    <x v="3291"/>
    <x v="1"/>
    <x v="1"/>
    <x v="1"/>
    <x v="1"/>
    <x v="3"/>
    <x v="3"/>
    <s v="1 | 1"/>
    <x v="49"/>
    <n v="7001"/>
    <x v="1"/>
  </r>
  <r>
    <x v="1"/>
    <x v="3"/>
    <n v="-412"/>
    <x v="61"/>
    <s v="BAZAR D'PRAIA LTDA"/>
    <x v="9"/>
    <s v="'6260"/>
    <x v="3292"/>
    <x v="4"/>
    <x v="4"/>
    <x v="1"/>
    <x v="1"/>
    <x v="8"/>
    <x v="6"/>
    <s v="1 | 1"/>
    <x v="73"/>
    <n v="40031"/>
    <x v="1"/>
  </r>
  <r>
    <x v="1"/>
    <x v="3"/>
    <n v="-409.07"/>
    <x v="27"/>
    <s v="FUNDO DE GARANTIA DO TEMPO DE SERVICO"/>
    <x v="3"/>
    <s v="'1015781"/>
    <x v="2834"/>
    <x v="21"/>
    <x v="15"/>
    <x v="2"/>
    <x v="2"/>
    <x v="14"/>
    <x v="12"/>
    <s v="1 | 1"/>
    <x v="32"/>
    <n v="3004"/>
    <x v="1"/>
  </r>
  <r>
    <x v="1"/>
    <x v="3"/>
    <n v="-405.75"/>
    <x v="86"/>
    <s v="PENSAO ALIMENTICIA"/>
    <x v="3"/>
    <s v="'1015797"/>
    <x v="3293"/>
    <x v="29"/>
    <x v="19"/>
    <x v="1"/>
    <x v="1"/>
    <x v="2"/>
    <x v="2"/>
    <s v="1 | 1"/>
    <x v="104"/>
    <n v="60012"/>
    <x v="1"/>
  </r>
  <r>
    <x v="1"/>
    <x v="3"/>
    <n v="-405.29"/>
    <x v="30"/>
    <s v="SECRETARIA DA RECEITA FEDERAL DO BRASIL - RFB"/>
    <x v="4"/>
    <s v="'1015816"/>
    <x v="3049"/>
    <x v="29"/>
    <x v="19"/>
    <x v="1"/>
    <x v="1"/>
    <x v="16"/>
    <x v="12"/>
    <s v="1 | 1"/>
    <x v="90"/>
    <n v="60011"/>
    <x v="1"/>
  </r>
  <r>
    <x v="1"/>
    <x v="3"/>
    <n v="-402.3"/>
    <x v="3"/>
    <s v="SODEXO PASS DO BRASIL SERVICOS E COMERCIO S.A."/>
    <x v="10"/>
    <s v="'1015509"/>
    <x v="2906"/>
    <x v="13"/>
    <x v="2"/>
    <x v="1"/>
    <x v="1"/>
    <x v="3"/>
    <x v="3"/>
    <s v="1 | 1"/>
    <x v="3"/>
    <n v="5003"/>
    <x v="1"/>
  </r>
  <r>
    <x v="1"/>
    <x v="3"/>
    <n v="-402.3"/>
    <x v="3"/>
    <s v="SODEXO PASS DO BRASIL SERVICOS E COMERCIO S.A."/>
    <x v="2"/>
    <s v="'23/31317794"/>
    <x v="2935"/>
    <x v="1"/>
    <x v="1"/>
    <x v="1"/>
    <x v="1"/>
    <x v="3"/>
    <x v="3"/>
    <s v="1 | 1"/>
    <x v="3"/>
    <n v="7001"/>
    <x v="1"/>
  </r>
  <r>
    <x v="1"/>
    <x v="3"/>
    <n v="-402.3"/>
    <x v="3"/>
    <s v="SODEXO PASS DO BRASIL SERVICOS E COMERCIO S.A."/>
    <x v="2"/>
    <s v="'819434001"/>
    <x v="2822"/>
    <x v="21"/>
    <x v="15"/>
    <x v="2"/>
    <x v="2"/>
    <x v="6"/>
    <x v="3"/>
    <s v="1 | 1"/>
    <x v="8"/>
    <n v="3004"/>
    <x v="1"/>
  </r>
  <r>
    <x v="1"/>
    <x v="3"/>
    <n v="-402.3"/>
    <x v="3"/>
    <s v="SODEXO PASS DO BRASIL SERVICOS E COMERCIO S.A."/>
    <x v="2"/>
    <s v="'819434001"/>
    <x v="2822"/>
    <x v="22"/>
    <x v="0"/>
    <x v="2"/>
    <x v="2"/>
    <x v="6"/>
    <x v="3"/>
    <s v="1 | 1"/>
    <x v="8"/>
    <n v="3002"/>
    <x v="1"/>
  </r>
  <r>
    <x v="1"/>
    <x v="3"/>
    <n v="-402.3"/>
    <x v="3"/>
    <s v="SODEXO PASS DO BRASIL SERVICOS E COMERCIO S.A."/>
    <x v="2"/>
    <s v="'819434001"/>
    <x v="2822"/>
    <x v="9"/>
    <x v="8"/>
    <x v="2"/>
    <x v="2"/>
    <x v="6"/>
    <x v="3"/>
    <s v="1 | 1"/>
    <x v="8"/>
    <n v="8002"/>
    <x v="1"/>
  </r>
  <r>
    <x v="1"/>
    <x v="3"/>
    <n v="-402.3"/>
    <x v="3"/>
    <s v="SODEXO PASS DO BRASIL SERVICOS E COMERCIO S.A."/>
    <x v="2"/>
    <s v="'819434001"/>
    <x v="2822"/>
    <x v="5"/>
    <x v="5"/>
    <x v="2"/>
    <x v="2"/>
    <x v="6"/>
    <x v="3"/>
    <s v="1 | 1"/>
    <x v="8"/>
    <n v="3006"/>
    <x v="1"/>
  </r>
  <r>
    <x v="1"/>
    <x v="3"/>
    <n v="-402.3"/>
    <x v="3"/>
    <s v="SODEXO PASS DO BRASIL SERVICOS E COMERCIO S.A."/>
    <x v="2"/>
    <s v="'819434001"/>
    <x v="2822"/>
    <x v="24"/>
    <x v="17"/>
    <x v="2"/>
    <x v="2"/>
    <x v="6"/>
    <x v="3"/>
    <s v="1 | 1"/>
    <x v="8"/>
    <n v="8006"/>
    <x v="1"/>
  </r>
  <r>
    <x v="1"/>
    <x v="3"/>
    <n v="-402.3"/>
    <x v="3"/>
    <s v="SODEXO PASS DO BRASIL SERVICOS E COMERCIO S.A."/>
    <x v="2"/>
    <s v="'819575001"/>
    <x v="2822"/>
    <x v="12"/>
    <x v="10"/>
    <x v="2"/>
    <x v="2"/>
    <x v="6"/>
    <x v="3"/>
    <s v="1 | 1"/>
    <x v="8"/>
    <n v="3005"/>
    <x v="1"/>
  </r>
  <r>
    <x v="1"/>
    <x v="3"/>
    <n v="-402.3"/>
    <x v="3"/>
    <s v="SODEXO PASS DO BRASIL SERVICOS E COMERCIO S.A."/>
    <x v="2"/>
    <s v="'819575001"/>
    <x v="2822"/>
    <x v="22"/>
    <x v="0"/>
    <x v="2"/>
    <x v="2"/>
    <x v="6"/>
    <x v="3"/>
    <s v="1 | 1"/>
    <x v="8"/>
    <n v="3002"/>
    <x v="1"/>
  </r>
  <r>
    <x v="1"/>
    <x v="3"/>
    <n v="-402.3"/>
    <x v="3"/>
    <s v="SODEXO PASS DO BRASIL SERVICOS E COMERCIO S.A."/>
    <x v="2"/>
    <s v="'819575001"/>
    <x v="2822"/>
    <x v="9"/>
    <x v="8"/>
    <x v="2"/>
    <x v="2"/>
    <x v="6"/>
    <x v="3"/>
    <s v="1 | 1"/>
    <x v="8"/>
    <n v="8002"/>
    <x v="1"/>
  </r>
  <r>
    <x v="1"/>
    <x v="3"/>
    <n v="-402.3"/>
    <x v="3"/>
    <s v="SODEXO PASS DO BRASIL SERVICOS E COMERCIO S.A."/>
    <x v="2"/>
    <s v="'819575001"/>
    <x v="2822"/>
    <x v="15"/>
    <x v="12"/>
    <x v="2"/>
    <x v="2"/>
    <x v="6"/>
    <x v="3"/>
    <s v="1 | 1"/>
    <x v="8"/>
    <n v="50021"/>
    <x v="1"/>
  </r>
  <r>
    <x v="1"/>
    <x v="3"/>
    <n v="-402.3"/>
    <x v="3"/>
    <s v="SODEXO PASS DO BRASIL SERVICOS E COMERCIO S.A."/>
    <x v="2"/>
    <s v="'819669001"/>
    <x v="2928"/>
    <x v="21"/>
    <x v="15"/>
    <x v="2"/>
    <x v="2"/>
    <x v="6"/>
    <x v="3"/>
    <s v="1 | 1"/>
    <x v="8"/>
    <n v="3004"/>
    <x v="1"/>
  </r>
  <r>
    <x v="1"/>
    <x v="3"/>
    <n v="-402.3"/>
    <x v="3"/>
    <s v="SODEXO PASS DO BRASIL SERVICOS E COMERCIO S.A."/>
    <x v="2"/>
    <s v="'819669001"/>
    <x v="2928"/>
    <x v="15"/>
    <x v="12"/>
    <x v="2"/>
    <x v="2"/>
    <x v="6"/>
    <x v="3"/>
    <s v="1 | 1"/>
    <x v="8"/>
    <n v="50021"/>
    <x v="1"/>
  </r>
  <r>
    <x v="1"/>
    <x v="3"/>
    <n v="-402.3"/>
    <x v="3"/>
    <s v="SODEXO PASS DO BRASIL SERVICOS E COMERCIO S.A."/>
    <x v="2"/>
    <s v="'819669001"/>
    <x v="2928"/>
    <x v="14"/>
    <x v="11"/>
    <x v="1"/>
    <x v="1"/>
    <x v="3"/>
    <x v="3"/>
    <s v="1 | 1"/>
    <x v="3"/>
    <n v="5005"/>
    <x v="1"/>
  </r>
  <r>
    <x v="1"/>
    <x v="3"/>
    <n v="-402.3"/>
    <x v="3"/>
    <s v="SODEXO PASS DO BRASIL SERVICOS E COMERCIO S.A."/>
    <x v="2"/>
    <s v="'819695001"/>
    <x v="3187"/>
    <x v="12"/>
    <x v="10"/>
    <x v="2"/>
    <x v="2"/>
    <x v="6"/>
    <x v="3"/>
    <s v="1 | 1"/>
    <x v="8"/>
    <n v="30051"/>
    <x v="1"/>
  </r>
  <r>
    <x v="1"/>
    <x v="3"/>
    <n v="-402.3"/>
    <x v="3"/>
    <s v="VR BENEFICIOS E SERVICOS DE PROCESSAMENTO S.A"/>
    <x v="2"/>
    <s v="'20230330000902"/>
    <x v="2996"/>
    <x v="18"/>
    <x v="13"/>
    <x v="2"/>
    <x v="2"/>
    <x v="6"/>
    <x v="3"/>
    <s v="1 | 1"/>
    <x v="8"/>
    <n v="4001"/>
    <x v="1"/>
  </r>
  <r>
    <x v="1"/>
    <x v="3"/>
    <n v="-402.3"/>
    <x v="3"/>
    <s v="VR BENEFICIOS E SERVICOS DE PROCESSAMENTO S.A"/>
    <x v="2"/>
    <s v="'20230330000902"/>
    <x v="2996"/>
    <x v="29"/>
    <x v="19"/>
    <x v="1"/>
    <x v="1"/>
    <x v="3"/>
    <x v="3"/>
    <s v="1 | 1"/>
    <x v="3"/>
    <n v="60012"/>
    <x v="1"/>
  </r>
  <r>
    <x v="1"/>
    <x v="3"/>
    <n v="-402.3"/>
    <x v="3"/>
    <s v="VR BENEFICIOS E SERVICOS DE PROCESSAMENTO S.A"/>
    <x v="2"/>
    <s v="'20230330000902"/>
    <x v="2996"/>
    <x v="3"/>
    <x v="3"/>
    <x v="2"/>
    <x v="2"/>
    <x v="6"/>
    <x v="3"/>
    <s v="1 | 1"/>
    <x v="8"/>
    <n v="40026"/>
    <x v="1"/>
  </r>
  <r>
    <x v="1"/>
    <x v="3"/>
    <n v="-401.59"/>
    <x v="31"/>
    <s v="LIGHT SERVICOS DE ELETRICIDADE S A"/>
    <x v="9"/>
    <s v="'9593633"/>
    <x v="3294"/>
    <x v="2"/>
    <x v="2"/>
    <x v="1"/>
    <x v="1"/>
    <x v="15"/>
    <x v="5"/>
    <s v="1 | 1"/>
    <x v="36"/>
    <n v="40041"/>
    <x v="1"/>
  </r>
  <r>
    <x v="1"/>
    <x v="3"/>
    <n v="-400"/>
    <x v="39"/>
    <s v="RIOPAR PARTICIPACOES S.A."/>
    <x v="2"/>
    <s v="'21344556"/>
    <x v="3295"/>
    <x v="29"/>
    <x v="19"/>
    <x v="1"/>
    <x v="1"/>
    <x v="3"/>
    <x v="3"/>
    <s v="1 | 1"/>
    <x v="58"/>
    <n v="60011"/>
    <x v="1"/>
  </r>
  <r>
    <x v="1"/>
    <x v="3"/>
    <n v="-400"/>
    <x v="39"/>
    <s v="RIOPAR PARTICIPACOES S.A."/>
    <x v="2"/>
    <s v="'21643377"/>
    <x v="1837"/>
    <x v="29"/>
    <x v="19"/>
    <x v="1"/>
    <x v="1"/>
    <x v="3"/>
    <x v="3"/>
    <s v="1 | 1"/>
    <x v="58"/>
    <n v="60011"/>
    <x v="1"/>
  </r>
  <r>
    <x v="1"/>
    <x v="3"/>
    <n v="-400"/>
    <x v="39"/>
    <s v="RIOPAR PARTICIPACOES S.A."/>
    <x v="2"/>
    <s v="'22576292"/>
    <x v="1837"/>
    <x v="29"/>
    <x v="19"/>
    <x v="1"/>
    <x v="1"/>
    <x v="3"/>
    <x v="3"/>
    <s v="1 | 1"/>
    <x v="58"/>
    <n v="60011"/>
    <x v="1"/>
  </r>
  <r>
    <x v="1"/>
    <x v="3"/>
    <n v="-400"/>
    <x v="111"/>
    <s v="TRIBUNAL REGIONAL DO TRABALHO DA 1A. REGIAO"/>
    <x v="4"/>
    <s v="'0100096-71.2022.5.01.00752"/>
    <x v="2875"/>
    <x v="9"/>
    <x v="8"/>
    <x v="2"/>
    <x v="2"/>
    <x v="10"/>
    <x v="8"/>
    <s v="1 | 1"/>
    <x v="131"/>
    <n v="8002"/>
    <x v="1"/>
  </r>
  <r>
    <x v="1"/>
    <x v="3"/>
    <n v="-400"/>
    <x v="5"/>
    <s v="EMPORIO MEGA 100 COMERCIO DE ALIMENTOS S.A."/>
    <x v="9"/>
    <s v="'62248"/>
    <x v="673"/>
    <x v="29"/>
    <x v="19"/>
    <x v="1"/>
    <x v="1"/>
    <x v="3"/>
    <x v="3"/>
    <s v="1 | 2"/>
    <x v="6"/>
    <n v="60014"/>
    <x v="1"/>
  </r>
  <r>
    <x v="1"/>
    <x v="3"/>
    <n v="-400"/>
    <x v="5"/>
    <s v="EMPORIO MEGA 100 COMERCIO DE ALIMENTOS S.A."/>
    <x v="9"/>
    <s v="'62248"/>
    <x v="673"/>
    <x v="29"/>
    <x v="19"/>
    <x v="1"/>
    <x v="1"/>
    <x v="3"/>
    <x v="3"/>
    <s v="2 | 2"/>
    <x v="6"/>
    <n v="60014"/>
    <x v="1"/>
  </r>
  <r>
    <x v="1"/>
    <x v="3"/>
    <n v="-400"/>
    <x v="77"/>
    <s v="MARCIO DE SOUZA VEIGA 06967694766"/>
    <x v="7"/>
    <s v="'279"/>
    <x v="3296"/>
    <x v="1"/>
    <x v="1"/>
    <x v="1"/>
    <x v="1"/>
    <x v="8"/>
    <x v="6"/>
    <s v="1 | 1"/>
    <x v="92"/>
    <n v="70012"/>
    <x v="1"/>
  </r>
  <r>
    <x v="1"/>
    <x v="3"/>
    <n v="-399.33"/>
    <x v="13"/>
    <s v="ANHANGUERA EDUCACIONAL PARTICIPACOES S/A"/>
    <x v="2"/>
    <s v="'308812495"/>
    <x v="3297"/>
    <x v="5"/>
    <x v="5"/>
    <x v="2"/>
    <x v="2"/>
    <x v="6"/>
    <x v="3"/>
    <s v="1 | 1"/>
    <x v="16"/>
    <n v="3006"/>
    <x v="1"/>
  </r>
  <r>
    <x v="1"/>
    <x v="3"/>
    <n v="-395.93"/>
    <x v="2"/>
    <s v="FOLHA DE PAGAMENTO"/>
    <x v="3"/>
    <s v="'1015761"/>
    <x v="2836"/>
    <x v="27"/>
    <x v="19"/>
    <x v="1"/>
    <x v="1"/>
    <x v="2"/>
    <x v="2"/>
    <s v="2 | 1"/>
    <x v="2"/>
    <n v="60021"/>
    <x v="1"/>
  </r>
  <r>
    <x v="1"/>
    <x v="3"/>
    <n v="-393.44"/>
    <x v="50"/>
    <s v="TRANSRIO CAMINHOES, ONIBUS, MAQUINAS E MOTORES LTDA"/>
    <x v="9"/>
    <s v="'345754"/>
    <x v="3298"/>
    <x v="1"/>
    <x v="1"/>
    <x v="1"/>
    <x v="1"/>
    <x v="1"/>
    <x v="1"/>
    <s v="3 | 3"/>
    <x v="62"/>
    <n v="70011"/>
    <x v="1"/>
  </r>
  <r>
    <x v="1"/>
    <x v="3"/>
    <n v="-393.34"/>
    <x v="50"/>
    <s v="TRANSRIO CAMINHOES, ONIBUS, MAQUINAS E MOTORES LTDA"/>
    <x v="9"/>
    <s v="'345754"/>
    <x v="3298"/>
    <x v="1"/>
    <x v="1"/>
    <x v="1"/>
    <x v="1"/>
    <x v="1"/>
    <x v="1"/>
    <s v="1 | 3"/>
    <x v="62"/>
    <n v="70011"/>
    <x v="1"/>
  </r>
  <r>
    <x v="1"/>
    <x v="3"/>
    <n v="-393.33"/>
    <x v="50"/>
    <s v="TRANSRIO CAMINHOES, ONIBUS, MAQUINAS E MOTORES LTDA"/>
    <x v="9"/>
    <s v="'345754"/>
    <x v="3298"/>
    <x v="1"/>
    <x v="1"/>
    <x v="1"/>
    <x v="1"/>
    <x v="1"/>
    <x v="1"/>
    <s v="2 | 3"/>
    <x v="62"/>
    <n v="70011"/>
    <x v="1"/>
  </r>
  <r>
    <x v="1"/>
    <x v="3"/>
    <n v="-390"/>
    <x v="19"/>
    <s v="SUPRA SERVICOS TECNICOS LTDA"/>
    <x v="7"/>
    <s v="'3738"/>
    <x v="3092"/>
    <x v="24"/>
    <x v="17"/>
    <x v="2"/>
    <x v="2"/>
    <x v="10"/>
    <x v="8"/>
    <s v="1 | 1"/>
    <x v="22"/>
    <n v="80061"/>
    <x v="1"/>
  </r>
  <r>
    <x v="1"/>
    <x v="3"/>
    <n v="-386.17"/>
    <x v="35"/>
    <s v="SECRETARIA DA RECEITA FEDERAL DO BRASIL - RFB"/>
    <x v="4"/>
    <s v="'1015917"/>
    <x v="2975"/>
    <x v="14"/>
    <x v="11"/>
    <x v="1"/>
    <x v="1"/>
    <x v="16"/>
    <x v="12"/>
    <s v="1 | 1"/>
    <x v="47"/>
    <n v="5005"/>
    <x v="1"/>
  </r>
  <r>
    <x v="1"/>
    <x v="3"/>
    <n v="-384.16"/>
    <x v="48"/>
    <s v="IGUA RIO DE JANEIRO S.A"/>
    <x v="2"/>
    <s v="'1423046"/>
    <x v="3299"/>
    <x v="2"/>
    <x v="2"/>
    <x v="2"/>
    <x v="2"/>
    <x v="7"/>
    <x v="5"/>
    <s v="1 | 1"/>
    <x v="86"/>
    <n v="40041"/>
    <x v="1"/>
  </r>
  <r>
    <x v="1"/>
    <x v="3"/>
    <n v="-383.49"/>
    <x v="106"/>
    <s v="VIBRA ENERGIA S.A"/>
    <x v="9"/>
    <s v="'2080584"/>
    <x v="2194"/>
    <x v="1"/>
    <x v="1"/>
    <x v="1"/>
    <x v="1"/>
    <x v="1"/>
    <x v="1"/>
    <s v="1 | 1"/>
    <x v="126"/>
    <n v="7001"/>
    <x v="1"/>
  </r>
  <r>
    <x v="1"/>
    <x v="3"/>
    <n v="-380"/>
    <x v="19"/>
    <s v="VAREJAO DAS CORES COMERCIO DE PRODUTOS PARA PINTURA LTDA"/>
    <x v="9"/>
    <s v="'18634"/>
    <x v="3300"/>
    <x v="31"/>
    <x v="7"/>
    <x v="2"/>
    <x v="2"/>
    <x v="10"/>
    <x v="8"/>
    <s v="1 | 1"/>
    <x v="22"/>
    <n v="8007"/>
    <x v="1"/>
  </r>
  <r>
    <x v="1"/>
    <x v="3"/>
    <n v="-380"/>
    <x v="95"/>
    <s v="GAMALIEL DOS SANTOS SILVA EIRELI"/>
    <x v="7"/>
    <s v="'52917"/>
    <x v="3301"/>
    <x v="1"/>
    <x v="1"/>
    <x v="1"/>
    <x v="1"/>
    <x v="1"/>
    <x v="1"/>
    <s v="1 | 1"/>
    <x v="113"/>
    <n v="70011"/>
    <x v="1"/>
  </r>
  <r>
    <x v="1"/>
    <x v="3"/>
    <n v="-380"/>
    <x v="95"/>
    <s v="GAMALIEL DOS SANTOS SILVA EIRELI"/>
    <x v="7"/>
    <s v="'52937"/>
    <x v="3302"/>
    <x v="1"/>
    <x v="1"/>
    <x v="1"/>
    <x v="1"/>
    <x v="1"/>
    <x v="1"/>
    <s v="1 | 1"/>
    <x v="113"/>
    <n v="70011"/>
    <x v="1"/>
  </r>
  <r>
    <x v="1"/>
    <x v="3"/>
    <n v="-380"/>
    <x v="95"/>
    <s v="GAMALIEL DOS SANTOS SILVA EIRELI"/>
    <x v="7"/>
    <s v="'52953"/>
    <x v="3303"/>
    <x v="1"/>
    <x v="1"/>
    <x v="1"/>
    <x v="1"/>
    <x v="1"/>
    <x v="1"/>
    <s v="1 | 1"/>
    <x v="113"/>
    <n v="70011"/>
    <x v="1"/>
  </r>
  <r>
    <x v="1"/>
    <x v="3"/>
    <n v="-380"/>
    <x v="95"/>
    <s v="GAMALIEL DOS SANTOS SILVA EIRELI"/>
    <x v="7"/>
    <s v="'52968"/>
    <x v="3304"/>
    <x v="1"/>
    <x v="1"/>
    <x v="1"/>
    <x v="1"/>
    <x v="1"/>
    <x v="1"/>
    <s v="1 | 1"/>
    <x v="113"/>
    <n v="70011"/>
    <x v="1"/>
  </r>
  <r>
    <x v="1"/>
    <x v="3"/>
    <n v="-378"/>
    <x v="11"/>
    <s v="MARILIA GABRIELA OLIMPIO E SILVA 14280436754"/>
    <x v="9"/>
    <s v="'6523048"/>
    <x v="1888"/>
    <x v="5"/>
    <x v="5"/>
    <x v="2"/>
    <x v="2"/>
    <x v="10"/>
    <x v="8"/>
    <s v="1 | 1"/>
    <x v="13"/>
    <n v="3006"/>
    <x v="1"/>
  </r>
  <r>
    <x v="1"/>
    <x v="3"/>
    <n v="-377.71"/>
    <x v="31"/>
    <s v="LIGHT SERVICOS DE ELETRICIDADE S A"/>
    <x v="9"/>
    <s v="'19608496"/>
    <x v="3305"/>
    <x v="2"/>
    <x v="2"/>
    <x v="1"/>
    <x v="1"/>
    <x v="15"/>
    <x v="5"/>
    <s v="1 | 1"/>
    <x v="36"/>
    <n v="40041"/>
    <x v="1"/>
  </r>
  <r>
    <x v="1"/>
    <x v="3"/>
    <n v="-376.57"/>
    <x v="34"/>
    <s v="UNIMED-RIO COOPERATIVA DE TRABALHO MEDICO DO RIO DE JANEIRO LTDA"/>
    <x v="7"/>
    <s v="'34586707"/>
    <x v="3054"/>
    <x v="27"/>
    <x v="19"/>
    <x v="1"/>
    <x v="1"/>
    <x v="3"/>
    <x v="3"/>
    <s v="1 | 1"/>
    <x v="49"/>
    <n v="60021"/>
    <x v="1"/>
  </r>
  <r>
    <x v="1"/>
    <x v="3"/>
    <n v="-371.82"/>
    <x v="86"/>
    <s v="PENSAO ALIMENTICIA"/>
    <x v="3"/>
    <s v="'1015804"/>
    <x v="3306"/>
    <x v="29"/>
    <x v="19"/>
    <x v="1"/>
    <x v="1"/>
    <x v="2"/>
    <x v="2"/>
    <s v="1 | 1"/>
    <x v="104"/>
    <n v="60011"/>
    <x v="1"/>
  </r>
  <r>
    <x v="1"/>
    <x v="3"/>
    <n v="-370.72"/>
    <x v="16"/>
    <s v="FLESSAK ELETRO INDUSTRIAL S.A. -"/>
    <x v="9"/>
    <s v="'92941"/>
    <x v="3307"/>
    <x v="1"/>
    <x v="1"/>
    <x v="1"/>
    <x v="1"/>
    <x v="1"/>
    <x v="1"/>
    <s v="1 | 1"/>
    <x v="19"/>
    <n v="70011"/>
    <x v="1"/>
  </r>
  <r>
    <x v="1"/>
    <x v="3"/>
    <n v="-368.8"/>
    <x v="50"/>
    <s v="GRANVIA AUTO PECAS LTDA"/>
    <x v="9"/>
    <s v="'110229"/>
    <x v="3308"/>
    <x v="1"/>
    <x v="1"/>
    <x v="1"/>
    <x v="1"/>
    <x v="1"/>
    <x v="1"/>
    <s v="1 | 1"/>
    <x v="62"/>
    <n v="70011"/>
    <x v="1"/>
  </r>
  <r>
    <x v="1"/>
    <x v="3"/>
    <n v="-367.32"/>
    <x v="111"/>
    <s v="TCS - TECNOLOGIA COMPARTILHADA S.A"/>
    <x v="6"/>
    <s v="'1015690"/>
    <x v="3225"/>
    <x v="9"/>
    <x v="8"/>
    <x v="2"/>
    <x v="2"/>
    <x v="10"/>
    <x v="8"/>
    <s v="1 | 1"/>
    <x v="131"/>
    <n v="8002"/>
    <x v="1"/>
  </r>
  <r>
    <x v="1"/>
    <x v="3"/>
    <n v="-365.32"/>
    <x v="15"/>
    <s v="DAS"/>
    <x v="4"/>
    <s v="'1015743"/>
    <x v="3309"/>
    <x v="0"/>
    <x v="0"/>
    <x v="5"/>
    <x v="5"/>
    <x v="13"/>
    <x v="11"/>
    <s v="1 | 1"/>
    <x v="18"/>
    <n v="2001"/>
    <x v="1"/>
  </r>
  <r>
    <x v="1"/>
    <x v="3"/>
    <n v="-365"/>
    <x v="85"/>
    <s v="IMPORT VANS COMERCIO DE PECAS AUTOMOTIVAS LTDA"/>
    <x v="9"/>
    <s v="'22192"/>
    <x v="3310"/>
    <x v="1"/>
    <x v="1"/>
    <x v="1"/>
    <x v="1"/>
    <x v="1"/>
    <x v="1"/>
    <s v="1 | 1"/>
    <x v="103"/>
    <n v="70012"/>
    <x v="1"/>
  </r>
  <r>
    <x v="1"/>
    <x v="3"/>
    <n v="-364.44"/>
    <x v="121"/>
    <s v="VAMOS LOCACAO DE CAMINHOES, MAQUINAS E EQUIPAMENTOS S.A."/>
    <x v="6"/>
    <s v="'1014623"/>
    <x v="2589"/>
    <x v="0"/>
    <x v="0"/>
    <x v="2"/>
    <x v="2"/>
    <x v="5"/>
    <x v="4"/>
    <s v="2 | 8"/>
    <x v="143"/>
    <n v="2001"/>
    <x v="1"/>
  </r>
  <r>
    <x v="1"/>
    <x v="3"/>
    <n v="-363.3"/>
    <x v="3"/>
    <s v="SODEXO PASS DO BRASIL SERVICOS E COMERCIO S.A."/>
    <x v="2"/>
    <s v="'819575001"/>
    <x v="2822"/>
    <x v="29"/>
    <x v="19"/>
    <x v="1"/>
    <x v="1"/>
    <x v="3"/>
    <x v="3"/>
    <s v="1 | 1"/>
    <x v="3"/>
    <n v="60012"/>
    <x v="1"/>
  </r>
  <r>
    <x v="1"/>
    <x v="3"/>
    <n v="-362.4"/>
    <x v="37"/>
    <s v="DAS"/>
    <x v="4"/>
    <s v="'1015609"/>
    <x v="3311"/>
    <x v="0"/>
    <x v="0"/>
    <x v="6"/>
    <x v="6"/>
    <x v="17"/>
    <x v="13"/>
    <s v="1 | 1"/>
    <x v="44"/>
    <n v="20011"/>
    <x v="1"/>
  </r>
  <r>
    <x v="1"/>
    <x v="3"/>
    <n v="-362.14"/>
    <x v="30"/>
    <s v="SECRETARIA DA RECEITA FEDERAL DO BRASIL - RFB"/>
    <x v="4"/>
    <s v="'1015820"/>
    <x v="3041"/>
    <x v="6"/>
    <x v="1"/>
    <x v="1"/>
    <x v="1"/>
    <x v="16"/>
    <x v="12"/>
    <s v="1 | 1"/>
    <x v="90"/>
    <n v="7003"/>
    <x v="1"/>
  </r>
  <r>
    <x v="1"/>
    <x v="3"/>
    <n v="-360"/>
    <x v="85"/>
    <s v="BIG VIDROS DE BENTO RIBEIRO PECAS E ACESSORIOS LTDA"/>
    <x v="9"/>
    <s v="'48119"/>
    <x v="3312"/>
    <x v="1"/>
    <x v="1"/>
    <x v="1"/>
    <x v="1"/>
    <x v="1"/>
    <x v="1"/>
    <s v="1 | 1"/>
    <x v="103"/>
    <n v="70012"/>
    <x v="1"/>
  </r>
  <r>
    <x v="1"/>
    <x v="3"/>
    <n v="-357.5"/>
    <x v="85"/>
    <s v="ALTESE AUTO PECAS LTDA"/>
    <x v="9"/>
    <s v="'253103"/>
    <x v="3313"/>
    <x v="1"/>
    <x v="1"/>
    <x v="1"/>
    <x v="1"/>
    <x v="1"/>
    <x v="1"/>
    <s v="1 | 1"/>
    <x v="103"/>
    <n v="70012"/>
    <x v="1"/>
  </r>
  <r>
    <x v="1"/>
    <x v="3"/>
    <n v="-355.56"/>
    <x v="97"/>
    <s v="UNIMED-RIO COOPERATIVA DE TRABALHO MEDICO DO RIO DE JANEIRO LTDA"/>
    <x v="7"/>
    <s v="'34586704"/>
    <x v="2974"/>
    <x v="33"/>
    <x v="16"/>
    <x v="9"/>
    <x v="9"/>
    <x v="20"/>
    <x v="16"/>
    <s v="1 | 1"/>
    <x v="116"/>
    <n v="9001"/>
    <x v="1"/>
  </r>
  <r>
    <x v="1"/>
    <x v="3"/>
    <n v="-355.13"/>
    <x v="34"/>
    <s v="UNIMED-RIO COOPERATIVA DE TRABALHO MEDICO DO RIO DE JANEIRO LTDA"/>
    <x v="7"/>
    <s v="'34586705"/>
    <x v="2880"/>
    <x v="29"/>
    <x v="19"/>
    <x v="1"/>
    <x v="1"/>
    <x v="3"/>
    <x v="3"/>
    <s v="1 | 1"/>
    <x v="49"/>
    <n v="60014"/>
    <x v="1"/>
  </r>
  <r>
    <x v="1"/>
    <x v="3"/>
    <n v="-354"/>
    <x v="23"/>
    <s v="MATEUS CAMPOS FREIRE GABRIEL"/>
    <x v="9"/>
    <s v="'3327"/>
    <x v="3314"/>
    <x v="29"/>
    <x v="19"/>
    <x v="1"/>
    <x v="1"/>
    <x v="8"/>
    <x v="6"/>
    <s v="1 | 1"/>
    <x v="28"/>
    <n v="6001"/>
    <x v="1"/>
  </r>
  <r>
    <x v="1"/>
    <x v="3"/>
    <n v="-351.32"/>
    <x v="50"/>
    <s v="AUTO MOLAS VIGO COMERCIO DE AUTOPECAS E SERVICOS LTDA"/>
    <x v="9"/>
    <s v="'79335"/>
    <x v="3315"/>
    <x v="1"/>
    <x v="1"/>
    <x v="1"/>
    <x v="1"/>
    <x v="1"/>
    <x v="1"/>
    <s v="1 | 1"/>
    <x v="62"/>
    <n v="70011"/>
    <x v="1"/>
  </r>
  <r>
    <x v="1"/>
    <x v="3"/>
    <n v="-350.28"/>
    <x v="34"/>
    <s v="UNIMED-RIO COOPERATIVA DE TRABALHO MEDICO DO RIO DE JANEIRO LTDA"/>
    <x v="7"/>
    <s v="'34586709"/>
    <x v="2870"/>
    <x v="5"/>
    <x v="5"/>
    <x v="2"/>
    <x v="2"/>
    <x v="6"/>
    <x v="3"/>
    <s v="1 | 1"/>
    <x v="40"/>
    <n v="3006"/>
    <x v="1"/>
  </r>
  <r>
    <x v="1"/>
    <x v="3"/>
    <n v="-350"/>
    <x v="69"/>
    <s v="WBSF SERVICOS DE ESCRITORIO E APOIO ADMINISTRATIVO LTDA"/>
    <x v="7"/>
    <s v="'106"/>
    <x v="3126"/>
    <x v="25"/>
    <x v="18"/>
    <x v="2"/>
    <x v="2"/>
    <x v="12"/>
    <x v="10"/>
    <s v="1 | 1"/>
    <x v="81"/>
    <n v="3001"/>
    <x v="1"/>
  </r>
  <r>
    <x v="1"/>
    <x v="3"/>
    <n v="-350"/>
    <x v="50"/>
    <s v="TRANSRIO CAMINHOES, ONIBUS, MAQUINAS E MOTORES LTDA"/>
    <x v="9"/>
    <s v="'346947"/>
    <x v="3316"/>
    <x v="1"/>
    <x v="1"/>
    <x v="1"/>
    <x v="1"/>
    <x v="1"/>
    <x v="1"/>
    <s v="1 | 1"/>
    <x v="62"/>
    <n v="70011"/>
    <x v="1"/>
  </r>
  <r>
    <x v="1"/>
    <x v="3"/>
    <n v="-350"/>
    <x v="23"/>
    <s v="FENIX EMERGENCIAS AMBIENTAIS LTDA"/>
    <x v="9"/>
    <s v="'11814"/>
    <x v="1123"/>
    <x v="20"/>
    <x v="2"/>
    <x v="1"/>
    <x v="1"/>
    <x v="8"/>
    <x v="6"/>
    <s v="20 | 24"/>
    <x v="28"/>
    <n v="5001"/>
    <x v="0"/>
  </r>
  <r>
    <x v="1"/>
    <x v="3"/>
    <n v="-350"/>
    <x v="23"/>
    <s v="FENIX EMERGENCIAS AMBIENTAIS LTDA"/>
    <x v="9"/>
    <s v="'11815"/>
    <x v="1124"/>
    <x v="20"/>
    <x v="2"/>
    <x v="1"/>
    <x v="1"/>
    <x v="8"/>
    <x v="6"/>
    <s v="20 | 24"/>
    <x v="28"/>
    <n v="5001"/>
    <x v="0"/>
  </r>
  <r>
    <x v="1"/>
    <x v="3"/>
    <n v="-350"/>
    <x v="77"/>
    <s v="MARCIO DE SOUZA VEIGA 06967694766"/>
    <x v="7"/>
    <s v="'280"/>
    <x v="3317"/>
    <x v="1"/>
    <x v="1"/>
    <x v="1"/>
    <x v="1"/>
    <x v="8"/>
    <x v="6"/>
    <s v="1 | 1"/>
    <x v="92"/>
    <n v="70012"/>
    <x v="1"/>
  </r>
  <r>
    <x v="1"/>
    <x v="3"/>
    <n v="-350"/>
    <x v="22"/>
    <s v="ADOBE SYSTEMS BRASIL LTDA."/>
    <x v="2"/>
    <s v="'1016080"/>
    <x v="1125"/>
    <x v="24"/>
    <x v="17"/>
    <x v="2"/>
    <x v="2"/>
    <x v="10"/>
    <x v="8"/>
    <s v="1 | 1"/>
    <x v="26"/>
    <n v="8006"/>
    <x v="1"/>
  </r>
  <r>
    <x v="1"/>
    <x v="3"/>
    <n v="-346.5"/>
    <x v="50"/>
    <s v="USIMECA - INDUSTRIA MECANICA S.A."/>
    <x v="9"/>
    <s v="'48828"/>
    <x v="3318"/>
    <x v="1"/>
    <x v="1"/>
    <x v="1"/>
    <x v="1"/>
    <x v="1"/>
    <x v="1"/>
    <s v="1 | 1"/>
    <x v="62"/>
    <n v="70011"/>
    <x v="1"/>
  </r>
  <r>
    <x v="1"/>
    <x v="3"/>
    <n v="-346"/>
    <x v="39"/>
    <s v="SODEXO PASS DO BRASIL SERVICOS E COMERCIO S.A."/>
    <x v="2"/>
    <s v="'23/31325703"/>
    <x v="3319"/>
    <x v="29"/>
    <x v="19"/>
    <x v="1"/>
    <x v="1"/>
    <x v="3"/>
    <x v="3"/>
    <s v="1 | 1"/>
    <x v="58"/>
    <n v="60012"/>
    <x v="1"/>
  </r>
  <r>
    <x v="1"/>
    <x v="3"/>
    <n v="-346"/>
    <x v="39"/>
    <s v="SODEXO PASS DO BRASIL SERVICOS E COMERCIO S.A."/>
    <x v="2"/>
    <s v="'23/31326888"/>
    <x v="2935"/>
    <x v="27"/>
    <x v="19"/>
    <x v="1"/>
    <x v="1"/>
    <x v="3"/>
    <x v="3"/>
    <s v="1 | 1"/>
    <x v="58"/>
    <n v="60021"/>
    <x v="1"/>
  </r>
  <r>
    <x v="1"/>
    <x v="3"/>
    <n v="-345"/>
    <x v="95"/>
    <s v="GAMALIEL DOS SANTOS SILVA EIRELI"/>
    <x v="7"/>
    <s v="'52964"/>
    <x v="3320"/>
    <x v="1"/>
    <x v="1"/>
    <x v="1"/>
    <x v="1"/>
    <x v="1"/>
    <x v="1"/>
    <s v="1 | 1"/>
    <x v="113"/>
    <n v="70011"/>
    <x v="1"/>
  </r>
  <r>
    <x v="1"/>
    <x v="3"/>
    <n v="-342.52"/>
    <x v="27"/>
    <s v="FUNDO DE GARANTIA DO TEMPO DE SERVICO"/>
    <x v="3"/>
    <s v="'1015783"/>
    <x v="2986"/>
    <x v="12"/>
    <x v="10"/>
    <x v="2"/>
    <x v="2"/>
    <x v="14"/>
    <x v="12"/>
    <s v="1 | 1"/>
    <x v="32"/>
    <n v="3005"/>
    <x v="1"/>
  </r>
  <r>
    <x v="1"/>
    <x v="3"/>
    <n v="-342.04"/>
    <x v="111"/>
    <s v="TRIBUNAL DE JUSTICA DO ESTADO DO RIO DE JANEIRO"/>
    <x v="4"/>
    <s v="'01630708440-29"/>
    <x v="3321"/>
    <x v="9"/>
    <x v="8"/>
    <x v="2"/>
    <x v="2"/>
    <x v="10"/>
    <x v="8"/>
    <s v="1 | 0"/>
    <x v="131"/>
    <n v="8002"/>
    <x v="1"/>
  </r>
  <r>
    <x v="1"/>
    <x v="3"/>
    <n v="-342"/>
    <x v="11"/>
    <s v="BAR E RESTAURANTE APOLO 12 LTDA"/>
    <x v="9"/>
    <s v="'26458"/>
    <x v="3322"/>
    <x v="5"/>
    <x v="5"/>
    <x v="2"/>
    <x v="2"/>
    <x v="10"/>
    <x v="8"/>
    <s v="1 | 1"/>
    <x v="13"/>
    <n v="3006"/>
    <x v="1"/>
  </r>
  <r>
    <x v="1"/>
    <x v="3"/>
    <n v="-340.02"/>
    <x v="50"/>
    <s v="TRANSRIO CAMINHOES, ONIBUS, MAQUINAS E MOTORES LTDA"/>
    <x v="7"/>
    <s v="'87932"/>
    <x v="3323"/>
    <x v="1"/>
    <x v="1"/>
    <x v="1"/>
    <x v="1"/>
    <x v="1"/>
    <x v="1"/>
    <s v="3 | 3"/>
    <x v="62"/>
    <n v="70011"/>
    <x v="1"/>
  </r>
  <r>
    <x v="1"/>
    <x v="3"/>
    <n v="-340.02"/>
    <x v="50"/>
    <s v="TRANSRIO CAMINHOES, ONIBUS, MAQUINAS E MOTORES LTDA"/>
    <x v="7"/>
    <s v="'88020"/>
    <x v="3324"/>
    <x v="1"/>
    <x v="1"/>
    <x v="1"/>
    <x v="1"/>
    <x v="1"/>
    <x v="1"/>
    <s v="3 | 3"/>
    <x v="62"/>
    <n v="70011"/>
    <x v="1"/>
  </r>
  <r>
    <x v="1"/>
    <x v="3"/>
    <n v="-340.02"/>
    <x v="50"/>
    <s v="TRANSRIO CAMINHOES, ONIBUS, MAQUINAS E MOTORES LTDA"/>
    <x v="7"/>
    <s v="'88129"/>
    <x v="3325"/>
    <x v="1"/>
    <x v="1"/>
    <x v="1"/>
    <x v="1"/>
    <x v="1"/>
    <x v="1"/>
    <s v="3 | 3"/>
    <x v="62"/>
    <n v="70011"/>
    <x v="1"/>
  </r>
  <r>
    <x v="1"/>
    <x v="3"/>
    <n v="-340.01"/>
    <x v="50"/>
    <s v="TRANSRIO CAMINHOES, ONIBUS, MAQUINAS E MOTORES LTDA"/>
    <x v="7"/>
    <s v="'87881"/>
    <x v="3326"/>
    <x v="1"/>
    <x v="1"/>
    <x v="1"/>
    <x v="1"/>
    <x v="1"/>
    <x v="1"/>
    <s v="1 | 3"/>
    <x v="62"/>
    <n v="70011"/>
    <x v="1"/>
  </r>
  <r>
    <x v="1"/>
    <x v="3"/>
    <n v="-340.01"/>
    <x v="50"/>
    <s v="TRANSRIO CAMINHOES, ONIBUS, MAQUINAS E MOTORES LTDA"/>
    <x v="7"/>
    <s v="'87881"/>
    <x v="3326"/>
    <x v="1"/>
    <x v="1"/>
    <x v="1"/>
    <x v="1"/>
    <x v="1"/>
    <x v="1"/>
    <s v="3 | 3"/>
    <x v="62"/>
    <n v="70011"/>
    <x v="1"/>
  </r>
  <r>
    <x v="1"/>
    <x v="3"/>
    <n v="-340.01"/>
    <x v="50"/>
    <s v="TRANSRIO CAMINHOES, ONIBUS, MAQUINAS E MOTORES LTDA"/>
    <x v="7"/>
    <s v="'87886"/>
    <x v="3327"/>
    <x v="1"/>
    <x v="1"/>
    <x v="1"/>
    <x v="1"/>
    <x v="1"/>
    <x v="1"/>
    <s v="1 | 3"/>
    <x v="62"/>
    <n v="70011"/>
    <x v="1"/>
  </r>
  <r>
    <x v="1"/>
    <x v="3"/>
    <n v="-340.01"/>
    <x v="50"/>
    <s v="TRANSRIO CAMINHOES, ONIBUS, MAQUINAS E MOTORES LTDA"/>
    <x v="7"/>
    <s v="'87886"/>
    <x v="3327"/>
    <x v="1"/>
    <x v="1"/>
    <x v="1"/>
    <x v="1"/>
    <x v="1"/>
    <x v="1"/>
    <s v="3 | 3"/>
    <x v="62"/>
    <n v="70011"/>
    <x v="1"/>
  </r>
  <r>
    <x v="1"/>
    <x v="3"/>
    <n v="-340.01"/>
    <x v="50"/>
    <s v="TRANSRIO CAMINHOES, ONIBUS, MAQUINAS E MOTORES LTDA"/>
    <x v="7"/>
    <s v="'88385"/>
    <x v="1670"/>
    <x v="1"/>
    <x v="1"/>
    <x v="1"/>
    <x v="1"/>
    <x v="1"/>
    <x v="1"/>
    <s v="2 | 3"/>
    <x v="62"/>
    <n v="70011"/>
    <x v="1"/>
  </r>
  <r>
    <x v="1"/>
    <x v="3"/>
    <n v="-340.01"/>
    <x v="50"/>
    <s v="TRANSRIO CAMINHOES, ONIBUS, MAQUINAS E MOTORES LTDA"/>
    <x v="7"/>
    <s v="'88385"/>
    <x v="1670"/>
    <x v="1"/>
    <x v="1"/>
    <x v="1"/>
    <x v="1"/>
    <x v="1"/>
    <x v="1"/>
    <s v="3 | 3"/>
    <x v="62"/>
    <n v="70011"/>
    <x v="1"/>
  </r>
  <r>
    <x v="1"/>
    <x v="3"/>
    <n v="-340.01"/>
    <x v="50"/>
    <s v="TRANSRIO CAMINHOES, ONIBUS, MAQUINAS E MOTORES LTDA"/>
    <x v="7"/>
    <s v="'88452"/>
    <x v="3328"/>
    <x v="1"/>
    <x v="1"/>
    <x v="1"/>
    <x v="1"/>
    <x v="1"/>
    <x v="1"/>
    <s v="2 | 3"/>
    <x v="62"/>
    <n v="70011"/>
    <x v="1"/>
  </r>
  <r>
    <x v="1"/>
    <x v="3"/>
    <n v="-340.01"/>
    <x v="50"/>
    <s v="TRANSRIO CAMINHOES, ONIBUS, MAQUINAS E MOTORES LTDA"/>
    <x v="7"/>
    <s v="'88452"/>
    <x v="3328"/>
    <x v="1"/>
    <x v="1"/>
    <x v="1"/>
    <x v="1"/>
    <x v="1"/>
    <x v="1"/>
    <s v="3 | 3"/>
    <x v="62"/>
    <n v="70011"/>
    <x v="1"/>
  </r>
  <r>
    <x v="1"/>
    <x v="3"/>
    <n v="-340"/>
    <x v="50"/>
    <s v="TRANSRIO CAMINHOES, ONIBUS, MAQUINAS E MOTORES LTDA"/>
    <x v="7"/>
    <s v="'87932"/>
    <x v="3323"/>
    <x v="1"/>
    <x v="1"/>
    <x v="1"/>
    <x v="1"/>
    <x v="1"/>
    <x v="1"/>
    <s v="1 | 3"/>
    <x v="62"/>
    <n v="70011"/>
    <x v="1"/>
  </r>
  <r>
    <x v="1"/>
    <x v="3"/>
    <n v="-340"/>
    <x v="50"/>
    <s v="TRANSRIO CAMINHOES, ONIBUS, MAQUINAS E MOTORES LTDA"/>
    <x v="7"/>
    <s v="'88020"/>
    <x v="3324"/>
    <x v="1"/>
    <x v="1"/>
    <x v="1"/>
    <x v="1"/>
    <x v="1"/>
    <x v="1"/>
    <s v="1 | 3"/>
    <x v="62"/>
    <n v="70011"/>
    <x v="1"/>
  </r>
  <r>
    <x v="1"/>
    <x v="3"/>
    <n v="-340"/>
    <x v="50"/>
    <s v="TRANSRIO CAMINHOES, ONIBUS, MAQUINAS E MOTORES LTDA"/>
    <x v="7"/>
    <s v="'88129"/>
    <x v="3325"/>
    <x v="1"/>
    <x v="1"/>
    <x v="1"/>
    <x v="1"/>
    <x v="1"/>
    <x v="1"/>
    <s v="1 | 3"/>
    <x v="62"/>
    <n v="70011"/>
    <x v="1"/>
  </r>
  <r>
    <x v="1"/>
    <x v="3"/>
    <n v="-340"/>
    <x v="50"/>
    <s v="TRANSRIO CAMINHOES, ONIBUS, MAQUINAS E MOTORES LTDA"/>
    <x v="7"/>
    <s v="'88382"/>
    <x v="3329"/>
    <x v="1"/>
    <x v="1"/>
    <x v="1"/>
    <x v="1"/>
    <x v="1"/>
    <x v="1"/>
    <s v="1 | 3"/>
    <x v="62"/>
    <n v="70011"/>
    <x v="1"/>
  </r>
  <r>
    <x v="1"/>
    <x v="3"/>
    <n v="-340"/>
    <x v="50"/>
    <s v="TRANSRIO CAMINHOES, ONIBUS, MAQUINAS E MOTORES LTDA"/>
    <x v="7"/>
    <s v="'88382"/>
    <x v="3329"/>
    <x v="1"/>
    <x v="1"/>
    <x v="1"/>
    <x v="1"/>
    <x v="1"/>
    <x v="1"/>
    <s v="2 | 3"/>
    <x v="62"/>
    <n v="70011"/>
    <x v="1"/>
  </r>
  <r>
    <x v="1"/>
    <x v="3"/>
    <n v="-340"/>
    <x v="50"/>
    <s v="TRANSRIO CAMINHOES, ONIBUS, MAQUINAS E MOTORES LTDA"/>
    <x v="7"/>
    <s v="'88382"/>
    <x v="3329"/>
    <x v="1"/>
    <x v="1"/>
    <x v="1"/>
    <x v="1"/>
    <x v="1"/>
    <x v="1"/>
    <s v="3 | 3"/>
    <x v="62"/>
    <n v="70011"/>
    <x v="1"/>
  </r>
  <r>
    <x v="1"/>
    <x v="3"/>
    <n v="-340"/>
    <x v="50"/>
    <s v="TRANSRIO CAMINHOES, ONIBUS, MAQUINAS E MOTORES LTDA"/>
    <x v="7"/>
    <s v="'88383"/>
    <x v="3330"/>
    <x v="1"/>
    <x v="1"/>
    <x v="1"/>
    <x v="1"/>
    <x v="1"/>
    <x v="1"/>
    <s v="1 | 3"/>
    <x v="62"/>
    <n v="70011"/>
    <x v="1"/>
  </r>
  <r>
    <x v="1"/>
    <x v="3"/>
    <n v="-340"/>
    <x v="50"/>
    <s v="TRANSRIO CAMINHOES, ONIBUS, MAQUINAS E MOTORES LTDA"/>
    <x v="7"/>
    <s v="'88383"/>
    <x v="3330"/>
    <x v="1"/>
    <x v="1"/>
    <x v="1"/>
    <x v="1"/>
    <x v="1"/>
    <x v="1"/>
    <s v="2 | 3"/>
    <x v="62"/>
    <n v="70011"/>
    <x v="1"/>
  </r>
  <r>
    <x v="1"/>
    <x v="3"/>
    <n v="-340"/>
    <x v="50"/>
    <s v="TRANSRIO CAMINHOES, ONIBUS, MAQUINAS E MOTORES LTDA"/>
    <x v="7"/>
    <s v="'88383"/>
    <x v="3330"/>
    <x v="1"/>
    <x v="1"/>
    <x v="1"/>
    <x v="1"/>
    <x v="1"/>
    <x v="1"/>
    <s v="3 | 3"/>
    <x v="62"/>
    <n v="70011"/>
    <x v="1"/>
  </r>
  <r>
    <x v="1"/>
    <x v="3"/>
    <n v="-340"/>
    <x v="50"/>
    <s v="TRANSRIO CAMINHOES, ONIBUS, MAQUINAS E MOTORES LTDA"/>
    <x v="7"/>
    <s v="'88462"/>
    <x v="3329"/>
    <x v="1"/>
    <x v="1"/>
    <x v="1"/>
    <x v="1"/>
    <x v="1"/>
    <x v="1"/>
    <s v="1 | 3"/>
    <x v="62"/>
    <n v="70011"/>
    <x v="1"/>
  </r>
  <r>
    <x v="1"/>
    <x v="3"/>
    <n v="-340"/>
    <x v="50"/>
    <s v="TRANSRIO CAMINHOES, ONIBUS, MAQUINAS E MOTORES LTDA"/>
    <x v="7"/>
    <s v="'88462"/>
    <x v="3329"/>
    <x v="1"/>
    <x v="1"/>
    <x v="1"/>
    <x v="1"/>
    <x v="1"/>
    <x v="1"/>
    <s v="2 | 3"/>
    <x v="62"/>
    <n v="70011"/>
    <x v="1"/>
  </r>
  <r>
    <x v="1"/>
    <x v="3"/>
    <n v="-340"/>
    <x v="50"/>
    <s v="TRANSRIO CAMINHOES, ONIBUS, MAQUINAS E MOTORES LTDA"/>
    <x v="7"/>
    <s v="'88462"/>
    <x v="3329"/>
    <x v="1"/>
    <x v="1"/>
    <x v="1"/>
    <x v="1"/>
    <x v="1"/>
    <x v="1"/>
    <s v="3 | 3"/>
    <x v="62"/>
    <n v="70011"/>
    <x v="1"/>
  </r>
  <r>
    <x v="1"/>
    <x v="3"/>
    <n v="-339.99"/>
    <x v="50"/>
    <s v="TRANSRIO CAMINHOES, ONIBUS, MAQUINAS E MOTORES LTDA"/>
    <x v="7"/>
    <s v="'88385"/>
    <x v="1670"/>
    <x v="1"/>
    <x v="1"/>
    <x v="1"/>
    <x v="1"/>
    <x v="1"/>
    <x v="1"/>
    <s v="1 | 3"/>
    <x v="62"/>
    <n v="70011"/>
    <x v="1"/>
  </r>
  <r>
    <x v="1"/>
    <x v="3"/>
    <n v="-339.99"/>
    <x v="50"/>
    <s v="TRANSRIO CAMINHOES, ONIBUS, MAQUINAS E MOTORES LTDA"/>
    <x v="7"/>
    <s v="'88452"/>
    <x v="3328"/>
    <x v="1"/>
    <x v="1"/>
    <x v="1"/>
    <x v="1"/>
    <x v="1"/>
    <x v="1"/>
    <s v="1 | 3"/>
    <x v="62"/>
    <n v="70011"/>
    <x v="1"/>
  </r>
  <r>
    <x v="1"/>
    <x v="3"/>
    <n v="-339.98"/>
    <x v="50"/>
    <s v="TRANSRIO CAMINHOES, ONIBUS, MAQUINAS E MOTORES LTDA"/>
    <x v="7"/>
    <s v="'87932"/>
    <x v="3323"/>
    <x v="1"/>
    <x v="1"/>
    <x v="1"/>
    <x v="1"/>
    <x v="1"/>
    <x v="1"/>
    <s v="2 | 3"/>
    <x v="62"/>
    <n v="70011"/>
    <x v="1"/>
  </r>
  <r>
    <x v="1"/>
    <x v="3"/>
    <n v="-339.98"/>
    <x v="50"/>
    <s v="TRANSRIO CAMINHOES, ONIBUS, MAQUINAS E MOTORES LTDA"/>
    <x v="7"/>
    <s v="'88020"/>
    <x v="3324"/>
    <x v="1"/>
    <x v="1"/>
    <x v="1"/>
    <x v="1"/>
    <x v="1"/>
    <x v="1"/>
    <s v="2 | 3"/>
    <x v="62"/>
    <n v="70011"/>
    <x v="1"/>
  </r>
  <r>
    <x v="1"/>
    <x v="3"/>
    <n v="-339.98"/>
    <x v="50"/>
    <s v="TRANSRIO CAMINHOES, ONIBUS, MAQUINAS E MOTORES LTDA"/>
    <x v="7"/>
    <s v="'88129"/>
    <x v="3325"/>
    <x v="1"/>
    <x v="1"/>
    <x v="1"/>
    <x v="1"/>
    <x v="1"/>
    <x v="1"/>
    <s v="2 | 3"/>
    <x v="62"/>
    <n v="70011"/>
    <x v="1"/>
  </r>
  <r>
    <x v="1"/>
    <x v="3"/>
    <n v="-339.97"/>
    <x v="50"/>
    <s v="TRANSRIO CAMINHOES, ONIBUS, MAQUINAS E MOTORES LTDA"/>
    <x v="7"/>
    <s v="'87881"/>
    <x v="3326"/>
    <x v="1"/>
    <x v="1"/>
    <x v="1"/>
    <x v="1"/>
    <x v="1"/>
    <x v="1"/>
    <s v="2 | 3"/>
    <x v="62"/>
    <n v="70011"/>
    <x v="1"/>
  </r>
  <r>
    <x v="1"/>
    <x v="3"/>
    <n v="-339.97"/>
    <x v="50"/>
    <s v="TRANSRIO CAMINHOES, ONIBUS, MAQUINAS E MOTORES LTDA"/>
    <x v="7"/>
    <s v="'87886"/>
    <x v="3327"/>
    <x v="1"/>
    <x v="1"/>
    <x v="1"/>
    <x v="1"/>
    <x v="1"/>
    <x v="1"/>
    <s v="2 | 3"/>
    <x v="62"/>
    <n v="70011"/>
    <x v="1"/>
  </r>
  <r>
    <x v="1"/>
    <x v="3"/>
    <n v="-336.97"/>
    <x v="114"/>
    <s v="AGUAS DO RIO 4 SPE S.A"/>
    <x v="2"/>
    <s v="'154555865"/>
    <x v="3331"/>
    <x v="0"/>
    <x v="0"/>
    <x v="10"/>
    <x v="10"/>
    <x v="22"/>
    <x v="18"/>
    <s v="1 | 1"/>
    <x v="135"/>
    <n v="20011"/>
    <x v="1"/>
  </r>
  <r>
    <x v="1"/>
    <x v="3"/>
    <n v="-334.99"/>
    <x v="19"/>
    <s v="RIO WORD CONSTRUCENTER MATERIAL DE CONSTRUCAO LTDA"/>
    <x v="9"/>
    <s v="'7525"/>
    <x v="3332"/>
    <x v="31"/>
    <x v="7"/>
    <x v="2"/>
    <x v="2"/>
    <x v="10"/>
    <x v="8"/>
    <s v="1 | 2"/>
    <x v="22"/>
    <n v="8007"/>
    <x v="1"/>
  </r>
  <r>
    <x v="1"/>
    <x v="3"/>
    <n v="-334.98"/>
    <x v="19"/>
    <s v="RIO WORD CONSTRUCENTER MATERIAL DE CONSTRUCAO LTDA"/>
    <x v="9"/>
    <s v="'7525"/>
    <x v="3332"/>
    <x v="31"/>
    <x v="7"/>
    <x v="2"/>
    <x v="2"/>
    <x v="10"/>
    <x v="8"/>
    <s v="2 | 2"/>
    <x v="22"/>
    <n v="8007"/>
    <x v="1"/>
  </r>
  <r>
    <x v="1"/>
    <x v="3"/>
    <n v="-334.97"/>
    <x v="37"/>
    <s v="DAS"/>
    <x v="4"/>
    <s v="'1015566"/>
    <x v="3333"/>
    <x v="0"/>
    <x v="0"/>
    <x v="6"/>
    <x v="6"/>
    <x v="17"/>
    <x v="13"/>
    <s v="1 | 1"/>
    <x v="44"/>
    <n v="20011"/>
    <x v="1"/>
  </r>
  <r>
    <x v="1"/>
    <x v="3"/>
    <n v="-334.97"/>
    <x v="37"/>
    <s v="DAS"/>
    <x v="4"/>
    <s v="'1015601"/>
    <x v="3334"/>
    <x v="0"/>
    <x v="0"/>
    <x v="6"/>
    <x v="6"/>
    <x v="17"/>
    <x v="13"/>
    <s v="1 | 1"/>
    <x v="44"/>
    <n v="20011"/>
    <x v="1"/>
  </r>
  <r>
    <x v="1"/>
    <x v="3"/>
    <n v="-334.09"/>
    <x v="35"/>
    <s v="SECRETARIA DA RECEITA FEDERAL DO BRASIL - RFB"/>
    <x v="4"/>
    <s v="'1015916"/>
    <x v="2941"/>
    <x v="13"/>
    <x v="2"/>
    <x v="1"/>
    <x v="1"/>
    <x v="16"/>
    <x v="12"/>
    <s v="1 | 1"/>
    <x v="47"/>
    <n v="5003"/>
    <x v="1"/>
  </r>
  <r>
    <x v="1"/>
    <x v="3"/>
    <n v="-332.92"/>
    <x v="35"/>
    <s v="SECRETARIA DA RECEITA FEDERAL DO BRASIL - RFB"/>
    <x v="4"/>
    <s v="'1015917"/>
    <x v="2975"/>
    <x v="5"/>
    <x v="5"/>
    <x v="2"/>
    <x v="2"/>
    <x v="14"/>
    <x v="12"/>
    <s v="1 | 1"/>
    <x v="41"/>
    <n v="3006"/>
    <x v="1"/>
  </r>
  <r>
    <x v="1"/>
    <x v="3"/>
    <n v="-331.69"/>
    <x v="27"/>
    <s v="FUNDO DE GARANTIA DO TEMPO DE SERVICO"/>
    <x v="3"/>
    <s v="'1015782"/>
    <x v="2964"/>
    <x v="13"/>
    <x v="2"/>
    <x v="1"/>
    <x v="1"/>
    <x v="16"/>
    <x v="12"/>
    <s v="1 | 1"/>
    <x v="42"/>
    <n v="5003"/>
    <x v="1"/>
  </r>
  <r>
    <x v="1"/>
    <x v="3"/>
    <n v="-330.53000000000003"/>
    <x v="29"/>
    <s v="LANÇAMENTO MANUAL"/>
    <x v="1"/>
    <m/>
    <x v="560"/>
    <x v="15"/>
    <x v="12"/>
    <x v="2"/>
    <x v="2"/>
    <x v="4"/>
    <x v="2"/>
    <m/>
    <x v="34"/>
    <n v="5002"/>
    <x v="0"/>
  </r>
  <r>
    <x v="1"/>
    <x v="3"/>
    <n v="-330.32"/>
    <x v="34"/>
    <s v="UNIMED-RIO COOPERATIVA DE TRABALHO MEDICO DO RIO DE JANEIRO LTDA"/>
    <x v="7"/>
    <s v="'34586703"/>
    <x v="3030"/>
    <x v="14"/>
    <x v="11"/>
    <x v="1"/>
    <x v="1"/>
    <x v="3"/>
    <x v="3"/>
    <s v="1 | 1"/>
    <x v="49"/>
    <n v="5005"/>
    <x v="1"/>
  </r>
  <r>
    <x v="1"/>
    <x v="3"/>
    <n v="-330"/>
    <x v="95"/>
    <s v="GAMALIEL DOS SANTOS SILVA EIRELI"/>
    <x v="7"/>
    <s v="'52938"/>
    <x v="3335"/>
    <x v="1"/>
    <x v="1"/>
    <x v="1"/>
    <x v="1"/>
    <x v="1"/>
    <x v="1"/>
    <s v="1 | 1"/>
    <x v="113"/>
    <n v="70011"/>
    <x v="1"/>
  </r>
  <r>
    <x v="1"/>
    <x v="3"/>
    <n v="-330"/>
    <x v="95"/>
    <s v="GAMALIEL DOS SANTOS SILVA EIRELI"/>
    <x v="7"/>
    <s v="'52941"/>
    <x v="3336"/>
    <x v="1"/>
    <x v="1"/>
    <x v="1"/>
    <x v="1"/>
    <x v="1"/>
    <x v="1"/>
    <s v="1 | 1"/>
    <x v="113"/>
    <n v="70011"/>
    <x v="1"/>
  </r>
  <r>
    <x v="1"/>
    <x v="3"/>
    <n v="-328.96"/>
    <x v="2"/>
    <s v="FOLHA DE PAGAMENTO"/>
    <x v="3"/>
    <s v="'1015761"/>
    <x v="2836"/>
    <x v="4"/>
    <x v="4"/>
    <x v="2"/>
    <x v="2"/>
    <x v="4"/>
    <x v="2"/>
    <s v="2 | 1"/>
    <x v="5"/>
    <n v="40036"/>
    <x v="1"/>
  </r>
  <r>
    <x v="1"/>
    <x v="3"/>
    <n v="-327"/>
    <x v="98"/>
    <s v="CAIXA ECONOMICA FEDERAL"/>
    <x v="8"/>
    <s v="'1015123"/>
    <x v="1001"/>
    <x v="0"/>
    <x v="0"/>
    <x v="2"/>
    <x v="2"/>
    <x v="5"/>
    <x v="4"/>
    <s v="1 | 1"/>
    <x v="117"/>
    <n v="20011"/>
    <x v="1"/>
  </r>
  <r>
    <x v="1"/>
    <x v="3"/>
    <n v="-326.8"/>
    <x v="50"/>
    <s v="GUANABARA DIESEL SA COMERCIO E REPRESENTACOES"/>
    <x v="9"/>
    <s v="'403368"/>
    <x v="3337"/>
    <x v="1"/>
    <x v="1"/>
    <x v="1"/>
    <x v="1"/>
    <x v="1"/>
    <x v="1"/>
    <s v="1 | 1"/>
    <x v="62"/>
    <n v="70011"/>
    <x v="1"/>
  </r>
  <r>
    <x v="1"/>
    <x v="3"/>
    <n v="-325.77"/>
    <x v="35"/>
    <s v="SECRETARIA DA RECEITA FEDERAL DO BRASIL - RFB"/>
    <x v="4"/>
    <s v="'1015916"/>
    <x v="2941"/>
    <x v="16"/>
    <x v="11"/>
    <x v="1"/>
    <x v="1"/>
    <x v="16"/>
    <x v="12"/>
    <s v="1 | 1"/>
    <x v="47"/>
    <n v="7002"/>
    <x v="1"/>
  </r>
  <r>
    <x v="1"/>
    <x v="3"/>
    <n v="-325"/>
    <x v="85"/>
    <s v="IMPORT VANS COMERCIO DE PECAS AUTOMOTIVAS LTDA"/>
    <x v="9"/>
    <s v="'21959"/>
    <x v="3338"/>
    <x v="1"/>
    <x v="1"/>
    <x v="1"/>
    <x v="1"/>
    <x v="1"/>
    <x v="1"/>
    <s v="1 | 1"/>
    <x v="103"/>
    <n v="70012"/>
    <x v="1"/>
  </r>
  <r>
    <x v="1"/>
    <x v="3"/>
    <n v="-323.42"/>
    <x v="91"/>
    <s v="RESCISAO"/>
    <x v="3"/>
    <s v="'1015905"/>
    <x v="3339"/>
    <x v="29"/>
    <x v="19"/>
    <x v="1"/>
    <x v="1"/>
    <x v="2"/>
    <x v="2"/>
    <s v="1 | 1"/>
    <x v="109"/>
    <n v="60011"/>
    <x v="1"/>
  </r>
  <r>
    <x v="1"/>
    <x v="3"/>
    <n v="-322.74"/>
    <x v="35"/>
    <s v="SECRETARIA DA RECEITA FEDERAL DO BRASIL - RFB"/>
    <x v="4"/>
    <s v="'1015917"/>
    <x v="2975"/>
    <x v="21"/>
    <x v="15"/>
    <x v="2"/>
    <x v="2"/>
    <x v="14"/>
    <x v="12"/>
    <s v="1 | 1"/>
    <x v="41"/>
    <n v="3004"/>
    <x v="1"/>
  </r>
  <r>
    <x v="1"/>
    <x v="3"/>
    <n v="-320.14999999999998"/>
    <x v="11"/>
    <s v="EKO TRANSPORTES E RECOLHIMENTO DE RESIDUOS LTDA"/>
    <x v="6"/>
    <s v="'1015598"/>
    <x v="3340"/>
    <x v="5"/>
    <x v="5"/>
    <x v="2"/>
    <x v="2"/>
    <x v="10"/>
    <x v="8"/>
    <s v="1 | 1"/>
    <x v="13"/>
    <n v="3006"/>
    <x v="1"/>
  </r>
  <r>
    <x v="1"/>
    <x v="3"/>
    <n v="-320"/>
    <x v="27"/>
    <s v="FUNDO DE GARANTIA DO TEMPO DE SERVICO"/>
    <x v="3"/>
    <s v="'1015783"/>
    <x v="2986"/>
    <x v="14"/>
    <x v="11"/>
    <x v="2"/>
    <x v="2"/>
    <x v="14"/>
    <x v="12"/>
    <s v="1 | 1"/>
    <x v="32"/>
    <n v="5005"/>
    <x v="1"/>
  </r>
  <r>
    <x v="1"/>
    <x v="3"/>
    <n v="-320"/>
    <x v="50"/>
    <s v="IMPERIO DIESEL AUTO-PECAS E COMERCIO"/>
    <x v="9"/>
    <s v="'138515"/>
    <x v="3341"/>
    <x v="1"/>
    <x v="1"/>
    <x v="1"/>
    <x v="1"/>
    <x v="1"/>
    <x v="1"/>
    <s v="1 | 1"/>
    <x v="62"/>
    <n v="70011"/>
    <x v="1"/>
  </r>
  <r>
    <x v="1"/>
    <x v="3"/>
    <n v="-320"/>
    <x v="98"/>
    <s v="ITAU UNIBANCO S.A."/>
    <x v="8"/>
    <s v="'20230404002-TAR"/>
    <x v="3342"/>
    <x v="0"/>
    <x v="0"/>
    <x v="2"/>
    <x v="2"/>
    <x v="5"/>
    <x v="4"/>
    <s v="1 | 1"/>
    <x v="117"/>
    <n v="20011"/>
    <x v="1"/>
  </r>
  <r>
    <x v="1"/>
    <x v="3"/>
    <n v="-314.95999999999998"/>
    <x v="30"/>
    <s v="SECRETARIA DA RECEITA FEDERAL DO BRASIL - RFB"/>
    <x v="4"/>
    <s v="'1015819"/>
    <x v="2973"/>
    <x v="1"/>
    <x v="1"/>
    <x v="1"/>
    <x v="1"/>
    <x v="16"/>
    <x v="12"/>
    <s v="1 | 1"/>
    <x v="90"/>
    <n v="7001"/>
    <x v="1"/>
  </r>
  <r>
    <x v="1"/>
    <x v="3"/>
    <n v="-313.27999999999997"/>
    <x v="36"/>
    <s v="ATACADAO PAPELEX LTDA"/>
    <x v="9"/>
    <s v="'2475965"/>
    <x v="3343"/>
    <x v="30"/>
    <x v="6"/>
    <x v="2"/>
    <x v="2"/>
    <x v="10"/>
    <x v="8"/>
    <s v="1 | 1"/>
    <x v="43"/>
    <n v="3007"/>
    <x v="1"/>
  </r>
  <r>
    <x v="1"/>
    <x v="3"/>
    <n v="-312.89999999999998"/>
    <x v="3"/>
    <s v="SODEXO PASS DO BRASIL SERVICOS E COMERCIO S.A."/>
    <x v="10"/>
    <s v="'1015509"/>
    <x v="2906"/>
    <x v="27"/>
    <x v="19"/>
    <x v="1"/>
    <x v="1"/>
    <x v="3"/>
    <x v="3"/>
    <s v="1 | 1"/>
    <x v="3"/>
    <n v="60021"/>
    <x v="1"/>
  </r>
  <r>
    <x v="1"/>
    <x v="3"/>
    <n v="-312.61"/>
    <x v="30"/>
    <s v="SECRETARIA DA RECEITA FEDERAL DO BRASIL - RFB"/>
    <x v="4"/>
    <s v="'1015819"/>
    <x v="2973"/>
    <x v="23"/>
    <x v="16"/>
    <x v="2"/>
    <x v="2"/>
    <x v="14"/>
    <x v="12"/>
    <s v="1 | 1"/>
    <x v="35"/>
    <n v="1002"/>
    <x v="1"/>
  </r>
  <r>
    <x v="1"/>
    <x v="3"/>
    <n v="-311.39999999999998"/>
    <x v="39"/>
    <s v="SODEXO PASS DO BRASIL SERVICOS E COMERCIO S.A."/>
    <x v="2"/>
    <s v="'23/31326888"/>
    <x v="2935"/>
    <x v="4"/>
    <x v="4"/>
    <x v="2"/>
    <x v="2"/>
    <x v="6"/>
    <x v="3"/>
    <s v="1 | 1"/>
    <x v="46"/>
    <n v="4003"/>
    <x v="1"/>
  </r>
  <r>
    <x v="1"/>
    <x v="3"/>
    <n v="-311.39999999999998"/>
    <x v="39"/>
    <s v="VR BENEFICIOS E SERVICOS DE PROCESSAMENTO S.A"/>
    <x v="2"/>
    <s v="'20230330002020"/>
    <x v="3136"/>
    <x v="18"/>
    <x v="13"/>
    <x v="2"/>
    <x v="2"/>
    <x v="6"/>
    <x v="3"/>
    <s v="1 | 1"/>
    <x v="46"/>
    <n v="4001"/>
    <x v="1"/>
  </r>
  <r>
    <x v="1"/>
    <x v="3"/>
    <n v="-310.66750000000002"/>
    <x v="29"/>
    <s v="LANÇAMENTO MANUAL"/>
    <x v="1"/>
    <m/>
    <x v="560"/>
    <x v="14"/>
    <x v="11"/>
    <x v="1"/>
    <x v="1"/>
    <x v="2"/>
    <x v="2"/>
    <m/>
    <x v="38"/>
    <n v="5005"/>
    <x v="0"/>
  </r>
  <r>
    <x v="1"/>
    <x v="3"/>
    <n v="-309.93"/>
    <x v="23"/>
    <s v="FENIX EMERGENCIAS AMBIENTAIS LTDA"/>
    <x v="9"/>
    <s v="'11992"/>
    <x v="1146"/>
    <x v="20"/>
    <x v="2"/>
    <x v="1"/>
    <x v="1"/>
    <x v="8"/>
    <x v="6"/>
    <s v="17 | 24"/>
    <x v="28"/>
    <n v="5001"/>
    <x v="1"/>
  </r>
  <r>
    <x v="1"/>
    <x v="3"/>
    <n v="-309.42"/>
    <x v="17"/>
    <s v="GOOGLE BRASIL INTERNET LTDA."/>
    <x v="2"/>
    <s v="'1015321"/>
    <x v="1229"/>
    <x v="10"/>
    <x v="9"/>
    <x v="2"/>
    <x v="2"/>
    <x v="10"/>
    <x v="8"/>
    <s v="1 | 1"/>
    <x v="20"/>
    <n v="8001"/>
    <x v="1"/>
  </r>
  <r>
    <x v="1"/>
    <x v="3"/>
    <n v="-309"/>
    <x v="106"/>
    <s v="VIBRA ENERGIA S.A"/>
    <x v="9"/>
    <s v="'2082531"/>
    <x v="3344"/>
    <x v="1"/>
    <x v="1"/>
    <x v="1"/>
    <x v="1"/>
    <x v="1"/>
    <x v="1"/>
    <s v="1 | 1"/>
    <x v="126"/>
    <n v="7001"/>
    <x v="1"/>
  </r>
  <r>
    <x v="1"/>
    <x v="3"/>
    <n v="-308.33999999999997"/>
    <x v="34"/>
    <s v="UNIMED-RIO COOPERATIVA DE TRABALHO MEDICO DO RIO DE JANEIRO LTDA"/>
    <x v="7"/>
    <s v="'34782306"/>
    <x v="3138"/>
    <x v="29"/>
    <x v="19"/>
    <x v="1"/>
    <x v="1"/>
    <x v="3"/>
    <x v="3"/>
    <s v="1 | 1"/>
    <x v="49"/>
    <n v="60012"/>
    <x v="1"/>
  </r>
  <r>
    <x v="1"/>
    <x v="3"/>
    <n v="-307.36833333333334"/>
    <x v="29"/>
    <s v="LANÇAMENTO MANUAL"/>
    <x v="1"/>
    <m/>
    <x v="560"/>
    <x v="27"/>
    <x v="19"/>
    <x v="1"/>
    <x v="1"/>
    <x v="2"/>
    <x v="2"/>
    <m/>
    <x v="38"/>
    <n v="60023"/>
    <x v="0"/>
  </r>
  <r>
    <x v="1"/>
    <x v="3"/>
    <n v="-307.22000000000003"/>
    <x v="34"/>
    <s v="UNIMED-RIO COOPERATIVA DE TRABALHO MEDICO DO RIO DE JANEIRO LTDA"/>
    <x v="7"/>
    <s v="'34782307"/>
    <x v="3345"/>
    <x v="29"/>
    <x v="19"/>
    <x v="1"/>
    <x v="1"/>
    <x v="3"/>
    <x v="3"/>
    <s v="1 | 1"/>
    <x v="49"/>
    <n v="60011"/>
    <x v="1"/>
  </r>
  <r>
    <x v="1"/>
    <x v="3"/>
    <n v="-305"/>
    <x v="85"/>
    <s v="ULTRAVANS COMERCIO DE PECAS AUTOMOTIVAS LTDA"/>
    <x v="9"/>
    <s v="'34170"/>
    <x v="3346"/>
    <x v="1"/>
    <x v="1"/>
    <x v="1"/>
    <x v="1"/>
    <x v="1"/>
    <x v="1"/>
    <s v="1 | 3"/>
    <x v="103"/>
    <n v="70012"/>
    <x v="1"/>
  </r>
  <r>
    <x v="1"/>
    <x v="3"/>
    <n v="-303.64999999999998"/>
    <x v="30"/>
    <s v="SECRETARIA DA RECEITA FEDERAL DO BRASIL - RFB"/>
    <x v="4"/>
    <s v="'1015812"/>
    <x v="2914"/>
    <x v="21"/>
    <x v="15"/>
    <x v="2"/>
    <x v="2"/>
    <x v="14"/>
    <x v="12"/>
    <s v="1 | 1"/>
    <x v="35"/>
    <n v="3004"/>
    <x v="1"/>
  </r>
  <r>
    <x v="1"/>
    <x v="3"/>
    <n v="-300.56"/>
    <x v="86"/>
    <s v="PENSAO ALIMENTICIA"/>
    <x v="3"/>
    <s v="'1015796"/>
    <x v="3347"/>
    <x v="29"/>
    <x v="19"/>
    <x v="1"/>
    <x v="1"/>
    <x v="2"/>
    <x v="2"/>
    <s v="1 | 1"/>
    <x v="104"/>
    <n v="60012"/>
    <x v="1"/>
  </r>
  <r>
    <x v="1"/>
    <x v="3"/>
    <n v="-300"/>
    <x v="3"/>
    <s v="SODEXO PASS DO BRASIL SERVICOS E COMERCIO S.A."/>
    <x v="10"/>
    <s v="'1015505"/>
    <x v="3348"/>
    <x v="29"/>
    <x v="19"/>
    <x v="1"/>
    <x v="1"/>
    <x v="3"/>
    <x v="3"/>
    <s v="1 | 1"/>
    <x v="3"/>
    <n v="60011"/>
    <x v="1"/>
  </r>
  <r>
    <x v="1"/>
    <x v="3"/>
    <n v="-300"/>
    <x v="3"/>
    <s v="SODEXO PASS DO BRASIL SERVICOS E COMERCIO S.A."/>
    <x v="10"/>
    <s v="'1015505"/>
    <x v="3348"/>
    <x v="29"/>
    <x v="19"/>
    <x v="1"/>
    <x v="1"/>
    <x v="3"/>
    <x v="3"/>
    <s v="1 | 1"/>
    <x v="3"/>
    <n v="60012"/>
    <x v="1"/>
  </r>
  <r>
    <x v="1"/>
    <x v="3"/>
    <n v="-300"/>
    <x v="3"/>
    <s v="SODEXO PASS DO BRASIL SERVICOS E COMERCIO S.A."/>
    <x v="2"/>
    <s v="'609733001"/>
    <x v="3349"/>
    <x v="27"/>
    <x v="19"/>
    <x v="1"/>
    <x v="1"/>
    <x v="3"/>
    <x v="3"/>
    <s v="1 | 1"/>
    <x v="3"/>
    <n v="60023"/>
    <x v="1"/>
  </r>
  <r>
    <x v="1"/>
    <x v="3"/>
    <n v="-300"/>
    <x v="3"/>
    <s v="SODEXO PASS DO BRASIL SERVICOS E COMERCIO S.A."/>
    <x v="2"/>
    <s v="'838340001"/>
    <x v="3107"/>
    <x v="29"/>
    <x v="19"/>
    <x v="1"/>
    <x v="1"/>
    <x v="3"/>
    <x v="3"/>
    <s v="1 | 1"/>
    <x v="3"/>
    <n v="60011"/>
    <x v="1"/>
  </r>
  <r>
    <x v="1"/>
    <x v="3"/>
    <n v="-300"/>
    <x v="3"/>
    <s v="SODEXO PASS DO BRASIL SERVICOS E COMERCIO S.A."/>
    <x v="2"/>
    <s v="'838726001"/>
    <x v="3350"/>
    <x v="27"/>
    <x v="19"/>
    <x v="1"/>
    <x v="1"/>
    <x v="3"/>
    <x v="3"/>
    <s v="1 | 1"/>
    <x v="3"/>
    <n v="60021"/>
    <x v="1"/>
  </r>
  <r>
    <x v="1"/>
    <x v="3"/>
    <n v="-300"/>
    <x v="39"/>
    <s v="RIOPAR PARTICIPACOES S.A."/>
    <x v="2"/>
    <s v="'21768311"/>
    <x v="3351"/>
    <x v="29"/>
    <x v="19"/>
    <x v="1"/>
    <x v="1"/>
    <x v="3"/>
    <x v="3"/>
    <s v="1 | 1"/>
    <x v="58"/>
    <n v="60011"/>
    <x v="1"/>
  </r>
  <r>
    <x v="1"/>
    <x v="3"/>
    <n v="-300"/>
    <x v="39"/>
    <s v="RIOPAR PARTICIPACOES S.A."/>
    <x v="2"/>
    <s v="'22089432"/>
    <x v="1837"/>
    <x v="29"/>
    <x v="19"/>
    <x v="1"/>
    <x v="1"/>
    <x v="3"/>
    <x v="3"/>
    <s v="1 | 1"/>
    <x v="58"/>
    <n v="60011"/>
    <x v="1"/>
  </r>
  <r>
    <x v="1"/>
    <x v="3"/>
    <n v="-300"/>
    <x v="11"/>
    <s v="DRP 2015 COMERCIO DE ALIMENTOS LTDA"/>
    <x v="10"/>
    <s v="'1015490"/>
    <x v="1885"/>
    <x v="5"/>
    <x v="5"/>
    <x v="2"/>
    <x v="2"/>
    <x v="10"/>
    <x v="8"/>
    <s v="1 | 1"/>
    <x v="13"/>
    <n v="3006"/>
    <x v="1"/>
  </r>
  <r>
    <x v="1"/>
    <x v="3"/>
    <n v="-300"/>
    <x v="50"/>
    <s v="IMPERIO DIESEL AUTO-PECAS E COMERCIO"/>
    <x v="9"/>
    <s v="'138815"/>
    <x v="3352"/>
    <x v="1"/>
    <x v="1"/>
    <x v="1"/>
    <x v="1"/>
    <x v="1"/>
    <x v="1"/>
    <s v="1 | 1"/>
    <x v="62"/>
    <n v="70011"/>
    <x v="1"/>
  </r>
  <r>
    <x v="1"/>
    <x v="3"/>
    <n v="-300"/>
    <x v="49"/>
    <s v="DEDETIZADORA TOYAMA"/>
    <x v="7"/>
    <s v="'7267"/>
    <x v="3353"/>
    <x v="2"/>
    <x v="2"/>
    <x v="2"/>
    <x v="2"/>
    <x v="7"/>
    <x v="5"/>
    <s v="1 | 1"/>
    <x v="60"/>
    <n v="4004"/>
    <x v="1"/>
  </r>
  <r>
    <x v="1"/>
    <x v="3"/>
    <n v="-300"/>
    <x v="18"/>
    <s v="EKO TRANSPORTES E RECOLHIMENTO DE RESIDUOS LTDA"/>
    <x v="6"/>
    <s v="'1016015"/>
    <x v="2863"/>
    <x v="29"/>
    <x v="19"/>
    <x v="2"/>
    <x v="2"/>
    <x v="10"/>
    <x v="8"/>
    <s v="1 | 1"/>
    <x v="21"/>
    <n v="6001"/>
    <x v="1"/>
  </r>
  <r>
    <x v="1"/>
    <x v="3"/>
    <n v="-299.77999999999997"/>
    <x v="34"/>
    <s v="UNIMED-RIO COOPERATIVA DE TRABALHO MEDICO DO RIO DE JANEIRO LTDA"/>
    <x v="7"/>
    <s v="'34586705"/>
    <x v="2880"/>
    <x v="21"/>
    <x v="15"/>
    <x v="2"/>
    <x v="2"/>
    <x v="6"/>
    <x v="3"/>
    <s v="1 | 1"/>
    <x v="40"/>
    <n v="3004"/>
    <x v="1"/>
  </r>
  <r>
    <x v="1"/>
    <x v="3"/>
    <n v="-298.70499999999998"/>
    <x v="29"/>
    <s v="LANÇAMENTO MANUAL"/>
    <x v="1"/>
    <m/>
    <x v="560"/>
    <x v="0"/>
    <x v="0"/>
    <x v="2"/>
    <x v="2"/>
    <x v="4"/>
    <x v="2"/>
    <m/>
    <x v="34"/>
    <n v="20011"/>
    <x v="0"/>
  </r>
  <r>
    <x v="1"/>
    <x v="3"/>
    <n v="-298.68"/>
    <x v="32"/>
    <s v="SERASA S.A."/>
    <x v="10"/>
    <s v="'1015491"/>
    <x v="790"/>
    <x v="19"/>
    <x v="14"/>
    <x v="2"/>
    <x v="2"/>
    <x v="12"/>
    <x v="10"/>
    <s v="1 | 1"/>
    <x v="37"/>
    <n v="3003"/>
    <x v="1"/>
  </r>
  <r>
    <x v="1"/>
    <x v="3"/>
    <n v="-295.22000000000003"/>
    <x v="35"/>
    <s v="SECRETARIA DA RECEITA FEDERAL DO BRASIL - RFB"/>
    <x v="4"/>
    <s v="'1015916"/>
    <x v="2941"/>
    <x v="27"/>
    <x v="19"/>
    <x v="1"/>
    <x v="1"/>
    <x v="16"/>
    <x v="12"/>
    <s v="1 | 1"/>
    <x v="47"/>
    <n v="60021"/>
    <x v="1"/>
  </r>
  <r>
    <x v="1"/>
    <x v="3"/>
    <n v="-295"/>
    <x v="106"/>
    <s v="IMPORT VANS COMERCIO DE PECAS AUTOMOTIVAS LTDA"/>
    <x v="9"/>
    <s v="'22090"/>
    <x v="3354"/>
    <x v="1"/>
    <x v="1"/>
    <x v="1"/>
    <x v="1"/>
    <x v="1"/>
    <x v="1"/>
    <s v="1 | 1"/>
    <x v="126"/>
    <n v="70012"/>
    <x v="1"/>
  </r>
  <r>
    <x v="1"/>
    <x v="3"/>
    <n v="-294.10000000000002"/>
    <x v="39"/>
    <s v="VR BENEFICIOS E SERVICOS DE PROCESSAMENTO S.A"/>
    <x v="2"/>
    <s v="'20230330002020"/>
    <x v="3136"/>
    <x v="27"/>
    <x v="19"/>
    <x v="1"/>
    <x v="1"/>
    <x v="3"/>
    <x v="3"/>
    <s v="1 | 1"/>
    <x v="58"/>
    <n v="60021"/>
    <x v="1"/>
  </r>
  <r>
    <x v="1"/>
    <x v="3"/>
    <n v="-293.47000000000003"/>
    <x v="70"/>
    <s v="DEPARTAMENTO DE TRANSITO DO ESTADO DO RIO DE JANEIRO"/>
    <x v="4"/>
    <s v="'1015295"/>
    <x v="3355"/>
    <x v="29"/>
    <x v="19"/>
    <x v="1"/>
    <x v="1"/>
    <x v="1"/>
    <x v="1"/>
    <s v="1 | 1"/>
    <x v="82"/>
    <n v="6001"/>
    <x v="1"/>
  </r>
  <r>
    <x v="1"/>
    <x v="3"/>
    <n v="-293.25"/>
    <x v="34"/>
    <s v="UNIMED-RIO COOPERATIVA DE TRABALHO MEDICO DO RIO DE JANEIRO LTDA"/>
    <x v="7"/>
    <s v="'34586703"/>
    <x v="3030"/>
    <x v="27"/>
    <x v="19"/>
    <x v="1"/>
    <x v="1"/>
    <x v="3"/>
    <x v="3"/>
    <s v="1 | 1"/>
    <x v="49"/>
    <n v="60022"/>
    <x v="1"/>
  </r>
  <r>
    <x v="1"/>
    <x v="3"/>
    <n v="-291.60000000000002"/>
    <x v="39"/>
    <s v="RIOPAR PARTICIPACOES S.A."/>
    <x v="2"/>
    <s v="'73463181"/>
    <x v="3185"/>
    <x v="8"/>
    <x v="7"/>
    <x v="2"/>
    <x v="2"/>
    <x v="6"/>
    <x v="3"/>
    <s v="1 | 1"/>
    <x v="46"/>
    <n v="8003"/>
    <x v="1"/>
  </r>
  <r>
    <x v="1"/>
    <x v="3"/>
    <n v="-290.58"/>
    <x v="50"/>
    <s v="FORMULA ELETRICA LTDA"/>
    <x v="9"/>
    <s v="'121957"/>
    <x v="3356"/>
    <x v="1"/>
    <x v="1"/>
    <x v="1"/>
    <x v="1"/>
    <x v="1"/>
    <x v="1"/>
    <s v="1 | 1"/>
    <x v="62"/>
    <n v="70011"/>
    <x v="1"/>
  </r>
  <r>
    <x v="1"/>
    <x v="3"/>
    <n v="-290"/>
    <x v="50"/>
    <s v="ALCOBACA DIESEL DISTRIBUIDORA DE AUTOPECAS EIRELI"/>
    <x v="9"/>
    <s v="'22396"/>
    <x v="2369"/>
    <x v="1"/>
    <x v="1"/>
    <x v="1"/>
    <x v="1"/>
    <x v="1"/>
    <x v="1"/>
    <s v="1 | 1"/>
    <x v="62"/>
    <n v="70011"/>
    <x v="1"/>
  </r>
  <r>
    <x v="1"/>
    <x v="3"/>
    <n v="-288.29000000000002"/>
    <x v="38"/>
    <s v="TABELIONATO DO 3 OFICIO DE PROTESTO DE TITULOS"/>
    <x v="6"/>
    <s v="'1015471"/>
    <x v="3357"/>
    <x v="9"/>
    <x v="8"/>
    <x v="2"/>
    <x v="2"/>
    <x v="10"/>
    <x v="8"/>
    <s v="1 | 1"/>
    <x v="45"/>
    <n v="8002"/>
    <x v="1"/>
  </r>
  <r>
    <x v="1"/>
    <x v="3"/>
    <n v="-288.29000000000002"/>
    <x v="38"/>
    <s v="TABELIONATO DO 4 OFICIO DE PROTESTO DE TITULOS"/>
    <x v="6"/>
    <s v="'1015473"/>
    <x v="3358"/>
    <x v="9"/>
    <x v="8"/>
    <x v="2"/>
    <x v="2"/>
    <x v="10"/>
    <x v="8"/>
    <s v="1 | 1"/>
    <x v="45"/>
    <n v="8002"/>
    <x v="1"/>
  </r>
  <r>
    <x v="1"/>
    <x v="3"/>
    <n v="-286.39999999999998"/>
    <x v="27"/>
    <s v="FUNDO DE GARANTIA DO TEMPO DE SERVICO"/>
    <x v="3"/>
    <s v="'1015783"/>
    <x v="2986"/>
    <x v="5"/>
    <x v="5"/>
    <x v="2"/>
    <x v="2"/>
    <x v="14"/>
    <x v="12"/>
    <s v="1 | 1"/>
    <x v="32"/>
    <n v="3006"/>
    <x v="1"/>
  </r>
  <r>
    <x v="1"/>
    <x v="3"/>
    <n v="-285.07"/>
    <x v="50"/>
    <s v="AUTO MOLAS VIGO COMERCIO DE AUTOPECAS E SERVICOS LTDA"/>
    <x v="9"/>
    <s v="'79055"/>
    <x v="3359"/>
    <x v="1"/>
    <x v="1"/>
    <x v="1"/>
    <x v="1"/>
    <x v="1"/>
    <x v="1"/>
    <s v="1 | 1"/>
    <x v="62"/>
    <n v="70011"/>
    <x v="1"/>
  </r>
  <r>
    <x v="1"/>
    <x v="3"/>
    <n v="-284.66000000000003"/>
    <x v="50"/>
    <s v="REBMAR COMERCIAL E TECNICA DIESEL LTDA."/>
    <x v="9"/>
    <s v="'64819"/>
    <x v="3360"/>
    <x v="1"/>
    <x v="1"/>
    <x v="1"/>
    <x v="1"/>
    <x v="1"/>
    <x v="1"/>
    <s v="1 | 3"/>
    <x v="62"/>
    <n v="70011"/>
    <x v="1"/>
  </r>
  <r>
    <x v="1"/>
    <x v="3"/>
    <n v="-284.55"/>
    <x v="50"/>
    <s v="REBMAR COMERCIAL E TECNICA DIESEL LTDA."/>
    <x v="9"/>
    <s v="'64819"/>
    <x v="3360"/>
    <x v="1"/>
    <x v="1"/>
    <x v="1"/>
    <x v="1"/>
    <x v="1"/>
    <x v="1"/>
    <s v="2 | 3"/>
    <x v="62"/>
    <n v="70011"/>
    <x v="1"/>
  </r>
  <r>
    <x v="1"/>
    <x v="3"/>
    <n v="-284.55"/>
    <x v="50"/>
    <s v="REBMAR COMERCIAL E TECNICA DIESEL LTDA."/>
    <x v="9"/>
    <s v="'64819"/>
    <x v="3360"/>
    <x v="1"/>
    <x v="1"/>
    <x v="1"/>
    <x v="1"/>
    <x v="1"/>
    <x v="1"/>
    <s v="3 | 3"/>
    <x v="62"/>
    <n v="70011"/>
    <x v="1"/>
  </r>
  <r>
    <x v="1"/>
    <x v="3"/>
    <n v="-283.36"/>
    <x v="50"/>
    <s v="TRANSRIO CAMINHOES, ONIBUS, MAQUINAS E MOTORES LTDA"/>
    <x v="7"/>
    <s v="'88160"/>
    <x v="3361"/>
    <x v="1"/>
    <x v="1"/>
    <x v="1"/>
    <x v="1"/>
    <x v="1"/>
    <x v="1"/>
    <s v="3 | 3"/>
    <x v="62"/>
    <n v="70011"/>
    <x v="1"/>
  </r>
  <r>
    <x v="1"/>
    <x v="3"/>
    <n v="-283.33"/>
    <x v="50"/>
    <s v="TRANSRIO CAMINHOES, ONIBUS, MAQUINAS E MOTORES LTDA"/>
    <x v="7"/>
    <s v="'88160"/>
    <x v="3361"/>
    <x v="1"/>
    <x v="1"/>
    <x v="1"/>
    <x v="1"/>
    <x v="1"/>
    <x v="1"/>
    <s v="1 | 3"/>
    <x v="62"/>
    <n v="70011"/>
    <x v="1"/>
  </r>
  <r>
    <x v="1"/>
    <x v="3"/>
    <n v="-283.32"/>
    <x v="50"/>
    <s v="TRANSRIO CAMINHOES, ONIBUS, MAQUINAS E MOTORES LTDA"/>
    <x v="7"/>
    <s v="'88160"/>
    <x v="3361"/>
    <x v="1"/>
    <x v="1"/>
    <x v="1"/>
    <x v="1"/>
    <x v="1"/>
    <x v="1"/>
    <s v="2 | 3"/>
    <x v="62"/>
    <n v="70011"/>
    <x v="1"/>
  </r>
  <r>
    <x v="1"/>
    <x v="3"/>
    <n v="-280.94"/>
    <x v="27"/>
    <s v="FUNDO DE GARANTIA DO TEMPO DE SERVICO"/>
    <x v="3"/>
    <s v="'1015288"/>
    <x v="3362"/>
    <x v="3"/>
    <x v="3"/>
    <x v="2"/>
    <x v="2"/>
    <x v="14"/>
    <x v="12"/>
    <s v="1 | 1"/>
    <x v="32"/>
    <n v="40026"/>
    <x v="1"/>
  </r>
  <r>
    <x v="1"/>
    <x v="3"/>
    <n v="-280.35000000000002"/>
    <x v="39"/>
    <s v="RIOPAR PARTICIPACOES S.A."/>
    <x v="2"/>
    <s v="' 73463468"/>
    <x v="3186"/>
    <x v="6"/>
    <x v="1"/>
    <x v="1"/>
    <x v="1"/>
    <x v="3"/>
    <x v="3"/>
    <s v="1 | 1"/>
    <x v="58"/>
    <n v="7003"/>
    <x v="1"/>
  </r>
  <r>
    <x v="1"/>
    <x v="3"/>
    <n v="-279.75"/>
    <x v="39"/>
    <s v="RIOPAR PARTICIPACOES S.A."/>
    <x v="2"/>
    <s v="'73463597"/>
    <x v="2849"/>
    <x v="12"/>
    <x v="10"/>
    <x v="2"/>
    <x v="2"/>
    <x v="6"/>
    <x v="3"/>
    <s v="1 | 1"/>
    <x v="46"/>
    <n v="3005"/>
    <x v="1"/>
  </r>
  <r>
    <x v="1"/>
    <x v="3"/>
    <n v="-279.61"/>
    <x v="27"/>
    <s v="FUNDO DE GARANTIA DO TEMPO DE SERVICO"/>
    <x v="3"/>
    <s v="'1015783"/>
    <x v="2986"/>
    <x v="21"/>
    <x v="15"/>
    <x v="2"/>
    <x v="2"/>
    <x v="14"/>
    <x v="12"/>
    <s v="1 | 1"/>
    <x v="32"/>
    <n v="3004"/>
    <x v="1"/>
  </r>
  <r>
    <x v="1"/>
    <x v="3"/>
    <n v="-279.58"/>
    <x v="27"/>
    <s v="FUNDO DE GARANTIA DO TEMPO DE SERVICO"/>
    <x v="3"/>
    <s v="'1015781"/>
    <x v="2834"/>
    <x v="12"/>
    <x v="10"/>
    <x v="2"/>
    <x v="2"/>
    <x v="14"/>
    <x v="12"/>
    <s v="1 | 1"/>
    <x v="32"/>
    <n v="3005"/>
    <x v="1"/>
  </r>
  <r>
    <x v="1"/>
    <x v="3"/>
    <n v="-278.99"/>
    <x v="114"/>
    <s v="EKO TRANSPORTES E RECOLHIMENTO DE RESIDUOS LTDA"/>
    <x v="6"/>
    <s v="'1015272"/>
    <x v="2636"/>
    <x v="0"/>
    <x v="0"/>
    <x v="10"/>
    <x v="10"/>
    <x v="22"/>
    <x v="18"/>
    <s v="1 | 1"/>
    <x v="135"/>
    <n v="20011"/>
    <x v="1"/>
  </r>
  <r>
    <x v="1"/>
    <x v="3"/>
    <n v="-278"/>
    <x v="50"/>
    <s v="VAREJAO DAS CORES COMERCIO DE PRODUTOS PARA PINTURA LTDA"/>
    <x v="9"/>
    <s v="'18486"/>
    <x v="3363"/>
    <x v="1"/>
    <x v="1"/>
    <x v="1"/>
    <x v="1"/>
    <x v="1"/>
    <x v="1"/>
    <s v="1 | 1"/>
    <x v="62"/>
    <n v="70011"/>
    <x v="1"/>
  </r>
  <r>
    <x v="1"/>
    <x v="3"/>
    <n v="-278"/>
    <x v="50"/>
    <s v="VAREJAO DAS CORES COMERCIO DE PRODUTOS PARA PINTURA LTDA"/>
    <x v="9"/>
    <s v="'18539"/>
    <x v="3364"/>
    <x v="1"/>
    <x v="1"/>
    <x v="1"/>
    <x v="1"/>
    <x v="1"/>
    <x v="1"/>
    <s v="1 | 1"/>
    <x v="62"/>
    <n v="70011"/>
    <x v="1"/>
  </r>
  <r>
    <x v="1"/>
    <x v="3"/>
    <n v="-273.52999999999997"/>
    <x v="121"/>
    <s v="COMPANHIA MUNICIPAL DE LIMPEZA URBANA - COMLURB"/>
    <x v="7"/>
    <s v="'218331"/>
    <x v="2638"/>
    <x v="0"/>
    <x v="0"/>
    <x v="2"/>
    <x v="2"/>
    <x v="5"/>
    <x v="4"/>
    <s v="2 | 12"/>
    <x v="143"/>
    <n v="2001"/>
    <x v="1"/>
  </r>
  <r>
    <x v="1"/>
    <x v="3"/>
    <n v="-270"/>
    <x v="98"/>
    <s v="BANCO SANTANDER (BRASIL) S.A."/>
    <x v="6"/>
    <s v="'1015229"/>
    <x v="1001"/>
    <x v="0"/>
    <x v="0"/>
    <x v="2"/>
    <x v="2"/>
    <x v="5"/>
    <x v="4"/>
    <s v="1 | 1"/>
    <x v="117"/>
    <n v="20011"/>
    <x v="1"/>
  </r>
  <r>
    <x v="1"/>
    <x v="3"/>
    <n v="-268.2"/>
    <x v="3"/>
    <s v="SODEXO PASS DO BRASIL SERVICOS E COMERCIO S.A."/>
    <x v="2"/>
    <s v="'819669001"/>
    <x v="2928"/>
    <x v="5"/>
    <x v="5"/>
    <x v="2"/>
    <x v="2"/>
    <x v="6"/>
    <x v="3"/>
    <s v="1 | 1"/>
    <x v="8"/>
    <n v="3006"/>
    <x v="1"/>
  </r>
  <r>
    <x v="1"/>
    <x v="3"/>
    <n v="-266.79000000000002"/>
    <x v="27"/>
    <s v="FUNDO DE GARANTIA DO TEMPO DE SERVICO"/>
    <x v="3"/>
    <s v="'1015289"/>
    <x v="3365"/>
    <x v="3"/>
    <x v="3"/>
    <x v="2"/>
    <x v="2"/>
    <x v="14"/>
    <x v="12"/>
    <s v="1 | 1"/>
    <x v="32"/>
    <n v="40026"/>
    <x v="1"/>
  </r>
  <r>
    <x v="1"/>
    <x v="3"/>
    <n v="-264"/>
    <x v="11"/>
    <s v="LOS COPIADORES SOLUCOES GRAFICAS LTDA"/>
    <x v="10"/>
    <s v="'1015641"/>
    <x v="3366"/>
    <x v="5"/>
    <x v="5"/>
    <x v="2"/>
    <x v="2"/>
    <x v="10"/>
    <x v="8"/>
    <s v="1 | 1"/>
    <x v="13"/>
    <n v="3006"/>
    <x v="1"/>
  </r>
  <r>
    <x v="1"/>
    <x v="3"/>
    <n v="-263.2"/>
    <x v="41"/>
    <s v="GUILHERME CARVALHO DE ALMEIDA"/>
    <x v="11"/>
    <s v="'1015275"/>
    <x v="2899"/>
    <x v="24"/>
    <x v="17"/>
    <x v="4"/>
    <x v="4"/>
    <x v="11"/>
    <x v="9"/>
    <s v="1 | 1"/>
    <x v="50"/>
    <n v="8006"/>
    <x v="1"/>
  </r>
  <r>
    <x v="1"/>
    <x v="3"/>
    <n v="-262.2"/>
    <x v="117"/>
    <s v="RENOVE SOLUCOES AMBIENTAIS LTDA"/>
    <x v="7"/>
    <s v="'36160"/>
    <x v="3367"/>
    <x v="0"/>
    <x v="0"/>
    <x v="1"/>
    <x v="1"/>
    <x v="21"/>
    <x v="17"/>
    <s v="1 | 1"/>
    <x v="138"/>
    <n v="2001"/>
    <x v="1"/>
  </r>
  <r>
    <x v="1"/>
    <x v="3"/>
    <n v="-261.27"/>
    <x v="27"/>
    <s v="FUNDO DE GARANTIA DO TEMPO DE SERVICO"/>
    <x v="3"/>
    <s v="'1015782"/>
    <x v="2964"/>
    <x v="27"/>
    <x v="19"/>
    <x v="1"/>
    <x v="1"/>
    <x v="16"/>
    <x v="12"/>
    <s v="1 | 1"/>
    <x v="42"/>
    <n v="60021"/>
    <x v="1"/>
  </r>
  <r>
    <x v="1"/>
    <x v="3"/>
    <n v="-260.91000000000003"/>
    <x v="13"/>
    <s v="EDITORA E DISTRIBUIDORA EDUCACIONAL S/A"/>
    <x v="2"/>
    <s v="'309074450"/>
    <x v="1884"/>
    <x v="5"/>
    <x v="5"/>
    <x v="2"/>
    <x v="2"/>
    <x v="6"/>
    <x v="3"/>
    <s v="1 | 1"/>
    <x v="16"/>
    <n v="3006"/>
    <x v="1"/>
  </r>
  <r>
    <x v="1"/>
    <x v="3"/>
    <n v="-258.89"/>
    <x v="22"/>
    <s v="GESTRAN SOFTWARE DE TRANSPORTES LTDA"/>
    <x v="7"/>
    <s v="'35094"/>
    <x v="3368"/>
    <x v="1"/>
    <x v="1"/>
    <x v="2"/>
    <x v="2"/>
    <x v="10"/>
    <x v="8"/>
    <s v="1 | 1"/>
    <x v="26"/>
    <n v="7001"/>
    <x v="1"/>
  </r>
  <r>
    <x v="1"/>
    <x v="3"/>
    <n v="-256.54000000000002"/>
    <x v="20"/>
    <s v="UNIMED-RIO COOPERATIVA DE TRABALHO MEDICO DO RIO DE JANEIRO LTDA"/>
    <x v="7"/>
    <s v="'34586712"/>
    <x v="3163"/>
    <x v="1"/>
    <x v="1"/>
    <x v="1"/>
    <x v="1"/>
    <x v="3"/>
    <x v="3"/>
    <s v="1 | 1"/>
    <x v="24"/>
    <n v="7001"/>
    <x v="1"/>
  </r>
  <r>
    <x v="1"/>
    <x v="3"/>
    <n v="-255.15"/>
    <x v="39"/>
    <s v="RIOPAR PARTICIPACOES S.A."/>
    <x v="2"/>
    <s v="'73463429"/>
    <x v="3059"/>
    <x v="6"/>
    <x v="1"/>
    <x v="1"/>
    <x v="1"/>
    <x v="3"/>
    <x v="3"/>
    <s v="1 | 1"/>
    <x v="58"/>
    <n v="7003"/>
    <x v="1"/>
  </r>
  <r>
    <x v="1"/>
    <x v="3"/>
    <n v="-252.78"/>
    <x v="34"/>
    <s v="UNIMED-RIO COOPERATIVA DE TRABALHO MEDICO DO RIO DE JANEIRO LTDA"/>
    <x v="7"/>
    <s v="'34782306"/>
    <x v="3138"/>
    <x v="23"/>
    <x v="16"/>
    <x v="2"/>
    <x v="2"/>
    <x v="6"/>
    <x v="3"/>
    <s v="1 | 1"/>
    <x v="40"/>
    <n v="1002"/>
    <x v="1"/>
  </r>
  <r>
    <x v="1"/>
    <x v="3"/>
    <n v="-251.38"/>
    <x v="50"/>
    <s v="REBMAR COMERCIAL E TECNICA DIESEL LTDA."/>
    <x v="9"/>
    <s v="'64829"/>
    <x v="3369"/>
    <x v="1"/>
    <x v="1"/>
    <x v="1"/>
    <x v="1"/>
    <x v="1"/>
    <x v="1"/>
    <s v="1 | 2"/>
    <x v="62"/>
    <n v="70011"/>
    <x v="1"/>
  </r>
  <r>
    <x v="1"/>
    <x v="3"/>
    <n v="-251.38"/>
    <x v="50"/>
    <s v="REBMAR COMERCIAL E TECNICA DIESEL LTDA."/>
    <x v="9"/>
    <s v="'64829"/>
    <x v="3369"/>
    <x v="1"/>
    <x v="1"/>
    <x v="1"/>
    <x v="1"/>
    <x v="1"/>
    <x v="1"/>
    <s v="2 | 2"/>
    <x v="62"/>
    <n v="70011"/>
    <x v="1"/>
  </r>
  <r>
    <x v="1"/>
    <x v="3"/>
    <n v="-250.84"/>
    <x v="13"/>
    <s v="SOCIEDADE DE ENSINO SUPERIOR ESTACIO DE SA LTDA"/>
    <x v="2"/>
    <s v="'2023.98.016616-1"/>
    <x v="3370"/>
    <x v="27"/>
    <x v="19"/>
    <x v="1"/>
    <x v="1"/>
    <x v="3"/>
    <x v="3"/>
    <s v="1 | 1"/>
    <x v="15"/>
    <n v="60021"/>
    <x v="1"/>
  </r>
  <r>
    <x v="1"/>
    <x v="3"/>
    <n v="-250"/>
    <x v="11"/>
    <s v="LUCILENE ARAUJO DE SOUSA SAMPAIO 13981400747"/>
    <x v="9"/>
    <s v="'6517860"/>
    <x v="3371"/>
    <x v="5"/>
    <x v="5"/>
    <x v="2"/>
    <x v="2"/>
    <x v="10"/>
    <x v="8"/>
    <s v="1 | 1"/>
    <x v="13"/>
    <n v="3006"/>
    <x v="1"/>
  </r>
  <r>
    <x v="1"/>
    <x v="3"/>
    <n v="-247.37"/>
    <x v="56"/>
    <s v="PIRES E VIDAL ASSESSORIA E EMPREENDIMENTOS LTDA"/>
    <x v="7"/>
    <s v="'4274"/>
    <x v="3372"/>
    <x v="12"/>
    <x v="10"/>
    <x v="2"/>
    <x v="2"/>
    <x v="6"/>
    <x v="3"/>
    <s v="1 | 1"/>
    <x v="68"/>
    <n v="3005"/>
    <x v="1"/>
  </r>
  <r>
    <x v="1"/>
    <x v="3"/>
    <n v="-246"/>
    <x v="50"/>
    <s v="CBS BRAND COMERCIO E AUTOMACAO LTDA"/>
    <x v="9"/>
    <s v="'6884"/>
    <x v="3373"/>
    <x v="1"/>
    <x v="1"/>
    <x v="1"/>
    <x v="1"/>
    <x v="1"/>
    <x v="1"/>
    <s v="1 | 1"/>
    <x v="62"/>
    <n v="70011"/>
    <x v="1"/>
  </r>
  <r>
    <x v="1"/>
    <x v="3"/>
    <n v="-242.25"/>
    <x v="30"/>
    <s v="SECRETARIA DA RECEITA FEDERAL DO BRASIL - RFB"/>
    <x v="4"/>
    <s v="'1015811"/>
    <x v="3045"/>
    <x v="29"/>
    <x v="19"/>
    <x v="1"/>
    <x v="1"/>
    <x v="16"/>
    <x v="12"/>
    <s v="1 | 1"/>
    <x v="90"/>
    <n v="60013"/>
    <x v="1"/>
  </r>
  <r>
    <x v="1"/>
    <x v="3"/>
    <n v="-240.7"/>
    <x v="50"/>
    <s v="VAREJAO DAS CORES COMERCIO DE PRODUTOS PARA PINTURA LTDA"/>
    <x v="9"/>
    <s v="'18153"/>
    <x v="3374"/>
    <x v="1"/>
    <x v="1"/>
    <x v="1"/>
    <x v="1"/>
    <x v="1"/>
    <x v="1"/>
    <s v="1 | 1"/>
    <x v="62"/>
    <n v="70011"/>
    <x v="1"/>
  </r>
  <r>
    <x v="1"/>
    <x v="3"/>
    <n v="-240"/>
    <x v="24"/>
    <s v="ASSOCIACAO COMERCIAL DO RIO DE JANEIRO"/>
    <x v="2"/>
    <s v="'1138485"/>
    <x v="3375"/>
    <x v="0"/>
    <x v="0"/>
    <x v="2"/>
    <x v="2"/>
    <x v="12"/>
    <x v="10"/>
    <s v="1 | 1"/>
    <x v="29"/>
    <n v="2001"/>
    <x v="1"/>
  </r>
  <r>
    <x v="1"/>
    <x v="3"/>
    <n v="-240"/>
    <x v="55"/>
    <s v="KADIJA COMERCIO DE PNEUMATICOS, FERRAMENTAS E ARTIGOS DE BORRACHA LTDA"/>
    <x v="9"/>
    <s v="'013318"/>
    <x v="3376"/>
    <x v="1"/>
    <x v="1"/>
    <x v="1"/>
    <x v="1"/>
    <x v="1"/>
    <x v="1"/>
    <s v="1 | 1"/>
    <x v="67"/>
    <n v="70011"/>
    <x v="1"/>
  </r>
  <r>
    <x v="1"/>
    <x v="3"/>
    <n v="-240"/>
    <x v="90"/>
    <s v="EKO TRANSPORTES E RECOLHIMENTO DE RESIDUOS LTDA"/>
    <x v="6"/>
    <s v="'1015668"/>
    <x v="3377"/>
    <x v="29"/>
    <x v="19"/>
    <x v="1"/>
    <x v="1"/>
    <x v="2"/>
    <x v="2"/>
    <s v="1 | 1"/>
    <x v="108"/>
    <n v="60011"/>
    <x v="1"/>
  </r>
  <r>
    <x v="1"/>
    <x v="3"/>
    <n v="-240"/>
    <x v="114"/>
    <s v="FERRAGENS DUAS PATRIAS DE BONSUCESSO LTDA"/>
    <x v="9"/>
    <s v="'100604"/>
    <x v="3378"/>
    <x v="0"/>
    <x v="0"/>
    <x v="10"/>
    <x v="10"/>
    <x v="22"/>
    <x v="18"/>
    <s v="1 | 1"/>
    <x v="135"/>
    <n v="20011"/>
    <x v="1"/>
  </r>
  <r>
    <x v="1"/>
    <x v="3"/>
    <n v="-239.4"/>
    <x v="39"/>
    <s v="RIOPAR PARTICIPACOES S.A."/>
    <x v="2"/>
    <s v="'73582135"/>
    <x v="3379"/>
    <x v="29"/>
    <x v="19"/>
    <x v="1"/>
    <x v="1"/>
    <x v="3"/>
    <x v="3"/>
    <s v="1 | 1"/>
    <x v="58"/>
    <n v="60011"/>
    <x v="1"/>
  </r>
  <r>
    <x v="1"/>
    <x v="3"/>
    <n v="-239"/>
    <x v="19"/>
    <s v="EKO TRANSPORTES E RECOLHIMENTO DE RESIDUOS LTDA"/>
    <x v="6"/>
    <s v="'1015381"/>
    <x v="3380"/>
    <x v="0"/>
    <x v="0"/>
    <x v="2"/>
    <x v="2"/>
    <x v="10"/>
    <x v="8"/>
    <s v="1 | 1"/>
    <x v="22"/>
    <n v="2001"/>
    <x v="1"/>
  </r>
  <r>
    <x v="1"/>
    <x v="3"/>
    <n v="-238"/>
    <x v="98"/>
    <s v="BANCO SANTANDER (BRASIL) S.A."/>
    <x v="6"/>
    <s v="'1015436"/>
    <x v="1001"/>
    <x v="0"/>
    <x v="0"/>
    <x v="2"/>
    <x v="2"/>
    <x v="5"/>
    <x v="4"/>
    <s v="1 | 1"/>
    <x v="117"/>
    <n v="20011"/>
    <x v="1"/>
  </r>
  <r>
    <x v="1"/>
    <x v="3"/>
    <n v="-236"/>
    <x v="33"/>
    <s v="ALKLIN COMERCIAL LTDA"/>
    <x v="9"/>
    <s v="'40243"/>
    <x v="3381"/>
    <x v="17"/>
    <x v="2"/>
    <x v="2"/>
    <x v="2"/>
    <x v="7"/>
    <x v="5"/>
    <s v="1 | 1"/>
    <x v="39"/>
    <n v="5006"/>
    <x v="1"/>
  </r>
  <r>
    <x v="1"/>
    <x v="3"/>
    <n v="-235.41"/>
    <x v="27"/>
    <s v="FUNDO DE GARANTIA DO TEMPO DE SERVICO"/>
    <x v="3"/>
    <s v="'1015784"/>
    <x v="3087"/>
    <x v="27"/>
    <x v="19"/>
    <x v="1"/>
    <x v="1"/>
    <x v="16"/>
    <x v="12"/>
    <s v="1 | 1"/>
    <x v="42"/>
    <n v="60021"/>
    <x v="1"/>
  </r>
  <r>
    <x v="1"/>
    <x v="3"/>
    <n v="-234.77"/>
    <x v="70"/>
    <s v="DEPARTAMENTO DE TRANSITO DO ESTADO DO RIO DE JANEIRO"/>
    <x v="4"/>
    <s v="'1015368"/>
    <x v="3382"/>
    <x v="29"/>
    <x v="19"/>
    <x v="1"/>
    <x v="1"/>
    <x v="1"/>
    <x v="1"/>
    <s v="1 | 1"/>
    <x v="82"/>
    <n v="6001"/>
    <x v="1"/>
  </r>
  <r>
    <x v="1"/>
    <x v="3"/>
    <n v="-234.52"/>
    <x v="27"/>
    <s v="FUNDO DE GARANTIA DO TEMPO DE SERVICO"/>
    <x v="3"/>
    <s v="'1015784"/>
    <x v="3087"/>
    <x v="18"/>
    <x v="13"/>
    <x v="2"/>
    <x v="2"/>
    <x v="14"/>
    <x v="12"/>
    <s v="1 | 1"/>
    <x v="32"/>
    <n v="4001"/>
    <x v="1"/>
  </r>
  <r>
    <x v="1"/>
    <x v="3"/>
    <n v="-232.51"/>
    <x v="34"/>
    <s v="UNIMED-RIO COOPERATIVA DE TRABALHO MEDICO DO RIO DE JANEIRO LTDA"/>
    <x v="7"/>
    <s v="'34782303"/>
    <x v="3383"/>
    <x v="27"/>
    <x v="19"/>
    <x v="1"/>
    <x v="1"/>
    <x v="3"/>
    <x v="3"/>
    <s v="1 | 1"/>
    <x v="49"/>
    <n v="60021"/>
    <x v="1"/>
  </r>
  <r>
    <x v="1"/>
    <x v="3"/>
    <n v="-232.5"/>
    <x v="96"/>
    <s v="SECRETARIA DA RECEITA FEDERAL DO BRASIL - RFB"/>
    <x v="4"/>
    <s v="'1015876"/>
    <x v="3384"/>
    <x v="0"/>
    <x v="0"/>
    <x v="8"/>
    <x v="8"/>
    <x v="19"/>
    <x v="15"/>
    <s v="1 | 1"/>
    <x v="114"/>
    <n v="2001"/>
    <x v="1"/>
  </r>
  <r>
    <x v="1"/>
    <x v="3"/>
    <n v="-232.17"/>
    <x v="30"/>
    <s v="SECRETARIA DA RECEITA FEDERAL DO BRASIL - RFB"/>
    <x v="4"/>
    <s v="'1015811"/>
    <x v="3045"/>
    <x v="29"/>
    <x v="19"/>
    <x v="1"/>
    <x v="1"/>
    <x v="16"/>
    <x v="12"/>
    <s v="1 | 1"/>
    <x v="90"/>
    <n v="60011"/>
    <x v="1"/>
  </r>
  <r>
    <x v="1"/>
    <x v="3"/>
    <n v="-231.9"/>
    <x v="38"/>
    <s v="TABELIONATO DO 3 OFICIO DE PROTESTO DE TITULOS"/>
    <x v="6"/>
    <s v="'1015472"/>
    <x v="3358"/>
    <x v="9"/>
    <x v="8"/>
    <x v="2"/>
    <x v="2"/>
    <x v="10"/>
    <x v="8"/>
    <s v="1 | 1"/>
    <x v="45"/>
    <n v="8002"/>
    <x v="1"/>
  </r>
  <r>
    <x v="1"/>
    <x v="3"/>
    <n v="-231.46"/>
    <x v="30"/>
    <s v="SECRETARIA DA RECEITA FEDERAL DO BRASIL - RFB"/>
    <x v="4"/>
    <s v="'1015812"/>
    <x v="2914"/>
    <x v="12"/>
    <x v="10"/>
    <x v="2"/>
    <x v="2"/>
    <x v="14"/>
    <x v="12"/>
    <s v="1 | 1"/>
    <x v="35"/>
    <n v="3005"/>
    <x v="1"/>
  </r>
  <r>
    <x v="1"/>
    <x v="3"/>
    <n v="-230"/>
    <x v="22"/>
    <s v="ESTATER TECNOLOGIA E SERVICOS EIRELI"/>
    <x v="2"/>
    <s v="'21642"/>
    <x v="1186"/>
    <x v="26"/>
    <x v="2"/>
    <x v="2"/>
    <x v="2"/>
    <x v="10"/>
    <x v="8"/>
    <s v="1 | 1"/>
    <x v="26"/>
    <n v="5004"/>
    <x v="1"/>
  </r>
  <r>
    <x v="1"/>
    <x v="3"/>
    <n v="-229"/>
    <x v="50"/>
    <s v="IMPERIO DIESEL AUTO-PECAS E COMERCIO"/>
    <x v="9"/>
    <s v="'139680"/>
    <x v="3385"/>
    <x v="1"/>
    <x v="1"/>
    <x v="1"/>
    <x v="1"/>
    <x v="1"/>
    <x v="1"/>
    <s v="1 | 1"/>
    <x v="62"/>
    <n v="70011"/>
    <x v="1"/>
  </r>
  <r>
    <x v="1"/>
    <x v="3"/>
    <n v="-227.29"/>
    <x v="2"/>
    <s v="FOLHA DE PAGAMENTO"/>
    <x v="3"/>
    <s v="'1015761"/>
    <x v="2836"/>
    <x v="3"/>
    <x v="3"/>
    <x v="2"/>
    <x v="2"/>
    <x v="4"/>
    <x v="2"/>
    <s v="2 | 1"/>
    <x v="5"/>
    <n v="40026"/>
    <x v="1"/>
  </r>
  <r>
    <x v="1"/>
    <x v="3"/>
    <n v="-226.71"/>
    <x v="50"/>
    <s v="TRANSRIO CAMINHOES, ONIBUS, MAQUINAS E MOTORES LTDA"/>
    <x v="7"/>
    <s v="'87813"/>
    <x v="3386"/>
    <x v="1"/>
    <x v="1"/>
    <x v="1"/>
    <x v="1"/>
    <x v="1"/>
    <x v="1"/>
    <s v="3 | 3"/>
    <x v="62"/>
    <n v="70011"/>
    <x v="1"/>
  </r>
  <r>
    <x v="1"/>
    <x v="3"/>
    <n v="-226.71"/>
    <x v="50"/>
    <s v="TRANSRIO CAMINHOES, ONIBUS, MAQUINAS E MOTORES LTDA"/>
    <x v="7"/>
    <s v="'87878"/>
    <x v="3387"/>
    <x v="1"/>
    <x v="1"/>
    <x v="1"/>
    <x v="1"/>
    <x v="1"/>
    <x v="1"/>
    <s v="3 | 3"/>
    <x v="62"/>
    <n v="70011"/>
    <x v="1"/>
  </r>
  <r>
    <x v="1"/>
    <x v="3"/>
    <n v="-226.69"/>
    <x v="50"/>
    <s v="TRANSRIO CAMINHOES, ONIBUS, MAQUINAS E MOTORES LTDA"/>
    <x v="7"/>
    <s v="'87878"/>
    <x v="3387"/>
    <x v="1"/>
    <x v="1"/>
    <x v="1"/>
    <x v="1"/>
    <x v="1"/>
    <x v="1"/>
    <s v="2 | 3"/>
    <x v="62"/>
    <n v="70011"/>
    <x v="1"/>
  </r>
  <r>
    <x v="1"/>
    <x v="3"/>
    <n v="-226.68"/>
    <x v="50"/>
    <s v="TRANSRIO CAMINHOES, ONIBUS, MAQUINAS E MOTORES LTDA"/>
    <x v="7"/>
    <s v="'87879"/>
    <x v="3323"/>
    <x v="1"/>
    <x v="1"/>
    <x v="1"/>
    <x v="1"/>
    <x v="1"/>
    <x v="1"/>
    <s v="1 | 3"/>
    <x v="62"/>
    <n v="70011"/>
    <x v="1"/>
  </r>
  <r>
    <x v="1"/>
    <x v="3"/>
    <n v="-226.68"/>
    <x v="50"/>
    <s v="TRANSRIO CAMINHOES, ONIBUS, MAQUINAS E MOTORES LTDA"/>
    <x v="7"/>
    <s v="'87883"/>
    <x v="1669"/>
    <x v="1"/>
    <x v="1"/>
    <x v="1"/>
    <x v="1"/>
    <x v="1"/>
    <x v="1"/>
    <s v="1 | 3"/>
    <x v="62"/>
    <n v="70011"/>
    <x v="1"/>
  </r>
  <r>
    <x v="1"/>
    <x v="3"/>
    <n v="-226.68"/>
    <x v="50"/>
    <s v="TRANSRIO CAMINHOES, ONIBUS, MAQUINAS E MOTORES LTDA"/>
    <x v="7"/>
    <s v="'87885"/>
    <x v="3388"/>
    <x v="1"/>
    <x v="1"/>
    <x v="1"/>
    <x v="1"/>
    <x v="1"/>
    <x v="1"/>
    <s v="1 | 3"/>
    <x v="62"/>
    <n v="70011"/>
    <x v="1"/>
  </r>
  <r>
    <x v="1"/>
    <x v="3"/>
    <n v="-226.67"/>
    <x v="50"/>
    <s v="TRANSRIO CAMINHOES, ONIBUS, MAQUINAS E MOTORES LTDA"/>
    <x v="7"/>
    <s v="'87879"/>
    <x v="3323"/>
    <x v="1"/>
    <x v="1"/>
    <x v="1"/>
    <x v="1"/>
    <x v="1"/>
    <x v="1"/>
    <s v="3 | 3"/>
    <x v="62"/>
    <n v="70011"/>
    <x v="1"/>
  </r>
  <r>
    <x v="1"/>
    <x v="3"/>
    <n v="-226.67"/>
    <x v="50"/>
    <s v="TRANSRIO CAMINHOES, ONIBUS, MAQUINAS E MOTORES LTDA"/>
    <x v="7"/>
    <s v="'87882"/>
    <x v="3323"/>
    <x v="1"/>
    <x v="1"/>
    <x v="1"/>
    <x v="1"/>
    <x v="1"/>
    <x v="1"/>
    <s v="3 | 3"/>
    <x v="62"/>
    <n v="70011"/>
    <x v="1"/>
  </r>
  <r>
    <x v="1"/>
    <x v="3"/>
    <n v="-226.67"/>
    <x v="50"/>
    <s v="TRANSRIO CAMINHOES, ONIBUS, MAQUINAS E MOTORES LTDA"/>
    <x v="7"/>
    <s v="'87883"/>
    <x v="1669"/>
    <x v="1"/>
    <x v="1"/>
    <x v="1"/>
    <x v="1"/>
    <x v="1"/>
    <x v="1"/>
    <s v="3 | 3"/>
    <x v="62"/>
    <n v="70011"/>
    <x v="1"/>
  </r>
  <r>
    <x v="1"/>
    <x v="3"/>
    <n v="-226.67"/>
    <x v="50"/>
    <s v="TRANSRIO CAMINHOES, ONIBUS, MAQUINAS E MOTORES LTDA"/>
    <x v="7"/>
    <s v="'87885"/>
    <x v="3388"/>
    <x v="1"/>
    <x v="1"/>
    <x v="1"/>
    <x v="1"/>
    <x v="1"/>
    <x v="1"/>
    <s v="3 | 3"/>
    <x v="62"/>
    <n v="70011"/>
    <x v="1"/>
  </r>
  <r>
    <x v="1"/>
    <x v="3"/>
    <n v="-226.65"/>
    <x v="50"/>
    <s v="TRANSRIO CAMINHOES, ONIBUS, MAQUINAS E MOTORES LTDA"/>
    <x v="7"/>
    <s v="'87813"/>
    <x v="3386"/>
    <x v="1"/>
    <x v="1"/>
    <x v="1"/>
    <x v="1"/>
    <x v="1"/>
    <x v="1"/>
    <s v="1 | 3"/>
    <x v="62"/>
    <n v="70011"/>
    <x v="1"/>
  </r>
  <r>
    <x v="1"/>
    <x v="3"/>
    <n v="-226.65"/>
    <x v="50"/>
    <s v="TRANSRIO CAMINHOES, ONIBUS, MAQUINAS E MOTORES LTDA"/>
    <x v="7"/>
    <s v="'87879"/>
    <x v="3323"/>
    <x v="1"/>
    <x v="1"/>
    <x v="1"/>
    <x v="1"/>
    <x v="1"/>
    <x v="1"/>
    <s v="2 | 3"/>
    <x v="62"/>
    <n v="70011"/>
    <x v="1"/>
  </r>
  <r>
    <x v="1"/>
    <x v="3"/>
    <n v="-226.65"/>
    <x v="50"/>
    <s v="TRANSRIO CAMINHOES, ONIBUS, MAQUINAS E MOTORES LTDA"/>
    <x v="7"/>
    <s v="'87882"/>
    <x v="3323"/>
    <x v="1"/>
    <x v="1"/>
    <x v="1"/>
    <x v="1"/>
    <x v="1"/>
    <x v="1"/>
    <s v="2 | 3"/>
    <x v="62"/>
    <n v="70011"/>
    <x v="1"/>
  </r>
  <r>
    <x v="1"/>
    <x v="3"/>
    <n v="-226.65"/>
    <x v="50"/>
    <s v="TRANSRIO CAMINHOES, ONIBUS, MAQUINAS E MOTORES LTDA"/>
    <x v="7"/>
    <s v="'87883"/>
    <x v="1669"/>
    <x v="1"/>
    <x v="1"/>
    <x v="1"/>
    <x v="1"/>
    <x v="1"/>
    <x v="1"/>
    <s v="2 | 3"/>
    <x v="62"/>
    <n v="70011"/>
    <x v="1"/>
  </r>
  <r>
    <x v="1"/>
    <x v="3"/>
    <n v="-226.65"/>
    <x v="50"/>
    <s v="TRANSRIO CAMINHOES, ONIBUS, MAQUINAS E MOTORES LTDA"/>
    <x v="7"/>
    <s v="'87885"/>
    <x v="3388"/>
    <x v="1"/>
    <x v="1"/>
    <x v="1"/>
    <x v="1"/>
    <x v="1"/>
    <x v="1"/>
    <s v="2 | 3"/>
    <x v="62"/>
    <n v="70011"/>
    <x v="1"/>
  </r>
  <r>
    <x v="1"/>
    <x v="3"/>
    <n v="-226.64"/>
    <x v="50"/>
    <s v="TRANSRIO CAMINHOES, ONIBUS, MAQUINAS E MOTORES LTDA"/>
    <x v="7"/>
    <s v="'87813"/>
    <x v="3386"/>
    <x v="1"/>
    <x v="1"/>
    <x v="1"/>
    <x v="1"/>
    <x v="1"/>
    <x v="1"/>
    <s v="2 | 3"/>
    <x v="62"/>
    <n v="70011"/>
    <x v="1"/>
  </r>
  <r>
    <x v="1"/>
    <x v="3"/>
    <n v="-226.6"/>
    <x v="50"/>
    <s v="TRANSRIO CAMINHOES, ONIBUS, MAQUINAS E MOTORES LTDA"/>
    <x v="7"/>
    <s v="'87878"/>
    <x v="3387"/>
    <x v="1"/>
    <x v="1"/>
    <x v="1"/>
    <x v="1"/>
    <x v="1"/>
    <x v="1"/>
    <s v="1 | 3"/>
    <x v="62"/>
    <n v="70011"/>
    <x v="1"/>
  </r>
  <r>
    <x v="1"/>
    <x v="3"/>
    <n v="-221.85"/>
    <x v="86"/>
    <s v="PENSAO ALIMENTICIA"/>
    <x v="3"/>
    <s v="'1015795"/>
    <x v="3389"/>
    <x v="29"/>
    <x v="19"/>
    <x v="1"/>
    <x v="1"/>
    <x v="2"/>
    <x v="2"/>
    <s v="1 | 1"/>
    <x v="104"/>
    <n v="60011"/>
    <x v="1"/>
  </r>
  <r>
    <x v="1"/>
    <x v="3"/>
    <n v="-221.81"/>
    <x v="3"/>
    <s v="SODEXO PASS DO BRASIL SERVICOS E COMERCIO S.A."/>
    <x v="2"/>
    <s v="'609733001"/>
    <x v="3349"/>
    <x v="29"/>
    <x v="19"/>
    <x v="1"/>
    <x v="1"/>
    <x v="3"/>
    <x v="3"/>
    <s v="1 | 1"/>
    <x v="3"/>
    <n v="60014"/>
    <x v="1"/>
  </r>
  <r>
    <x v="1"/>
    <x v="3"/>
    <n v="-220"/>
    <x v="50"/>
    <s v="COMERCIAL ELETRICA P.J.LTDA"/>
    <x v="9"/>
    <s v="'433753"/>
    <x v="3390"/>
    <x v="1"/>
    <x v="1"/>
    <x v="1"/>
    <x v="1"/>
    <x v="1"/>
    <x v="1"/>
    <s v="1 | 1"/>
    <x v="62"/>
    <n v="70011"/>
    <x v="1"/>
  </r>
  <r>
    <x v="1"/>
    <x v="3"/>
    <n v="-218.46"/>
    <x v="27"/>
    <s v="FUNDO DE GARANTIA DO TEMPO DE SERVICO"/>
    <x v="3"/>
    <s v="'1015781"/>
    <x v="2834"/>
    <x v="27"/>
    <x v="19"/>
    <x v="1"/>
    <x v="1"/>
    <x v="16"/>
    <x v="12"/>
    <s v="1 | 1"/>
    <x v="42"/>
    <n v="60023"/>
    <x v="1"/>
  </r>
  <r>
    <x v="1"/>
    <x v="3"/>
    <n v="-217.85"/>
    <x v="39"/>
    <s v="RIOPAR PARTICIPACOES S.A."/>
    <x v="2"/>
    <s v="'73463181"/>
    <x v="3185"/>
    <x v="12"/>
    <x v="10"/>
    <x v="2"/>
    <x v="2"/>
    <x v="6"/>
    <x v="3"/>
    <s v="1 | 1"/>
    <x v="46"/>
    <n v="3005"/>
    <x v="1"/>
  </r>
  <r>
    <x v="1"/>
    <x v="3"/>
    <n v="-216.6"/>
    <x v="71"/>
    <s v="PROMARE SERVICOS DE INFORMATICA LTDA"/>
    <x v="7"/>
    <s v="'265"/>
    <x v="2917"/>
    <x v="24"/>
    <x v="17"/>
    <x v="2"/>
    <x v="2"/>
    <x v="4"/>
    <x v="2"/>
    <s v="1 | 1"/>
    <x v="83"/>
    <n v="8006"/>
    <x v="1"/>
  </r>
  <r>
    <x v="1"/>
    <x v="3"/>
    <n v="-215"/>
    <x v="98"/>
    <s v="ITAU UNIBANCO S.A."/>
    <x v="8"/>
    <s v="'20230404001-TAR"/>
    <x v="3342"/>
    <x v="0"/>
    <x v="0"/>
    <x v="2"/>
    <x v="2"/>
    <x v="5"/>
    <x v="4"/>
    <s v="1 | 1"/>
    <x v="117"/>
    <n v="20011"/>
    <x v="1"/>
  </r>
  <r>
    <x v="1"/>
    <x v="3"/>
    <n v="-215"/>
    <x v="98"/>
    <s v="ITAU UNIBANCO S.A."/>
    <x v="8"/>
    <s v="'20230404005-TAR"/>
    <x v="3342"/>
    <x v="0"/>
    <x v="0"/>
    <x v="2"/>
    <x v="2"/>
    <x v="5"/>
    <x v="4"/>
    <s v="1 | 1"/>
    <x v="117"/>
    <n v="20011"/>
    <x v="1"/>
  </r>
  <r>
    <x v="1"/>
    <x v="3"/>
    <n v="-215"/>
    <x v="98"/>
    <s v="ITAU UNIBANCO S.A."/>
    <x v="8"/>
    <s v="'20230404005-TAR"/>
    <x v="3342"/>
    <x v="0"/>
    <x v="0"/>
    <x v="2"/>
    <x v="2"/>
    <x v="5"/>
    <x v="4"/>
    <s v="1 | 1"/>
    <x v="117"/>
    <n v="20011"/>
    <x v="1"/>
  </r>
  <r>
    <x v="1"/>
    <x v="3"/>
    <n v="-215"/>
    <x v="98"/>
    <s v="ITAU UNIBANCO S.A."/>
    <x v="8"/>
    <s v="'20230404017-TAR"/>
    <x v="3342"/>
    <x v="0"/>
    <x v="0"/>
    <x v="2"/>
    <x v="2"/>
    <x v="5"/>
    <x v="4"/>
    <s v="1 | 1"/>
    <x v="117"/>
    <n v="20011"/>
    <x v="1"/>
  </r>
  <r>
    <x v="1"/>
    <x v="3"/>
    <n v="-214.55"/>
    <x v="28"/>
    <s v="CLARO"/>
    <x v="7"/>
    <s v="'025236732"/>
    <x v="2662"/>
    <x v="24"/>
    <x v="17"/>
    <x v="1"/>
    <x v="1"/>
    <x v="8"/>
    <x v="6"/>
    <s v="1 | 1"/>
    <x v="33"/>
    <n v="80061"/>
    <x v="1"/>
  </r>
  <r>
    <x v="1"/>
    <x v="3"/>
    <n v="-214.05"/>
    <x v="27"/>
    <s v="FUNDO DE GARANTIA DO TEMPO DE SERVICO"/>
    <x v="3"/>
    <s v="'1015784"/>
    <x v="3087"/>
    <x v="6"/>
    <x v="1"/>
    <x v="1"/>
    <x v="1"/>
    <x v="16"/>
    <x v="12"/>
    <s v="1 | 1"/>
    <x v="42"/>
    <n v="7003"/>
    <x v="1"/>
  </r>
  <r>
    <x v="1"/>
    <x v="3"/>
    <n v="-213"/>
    <x v="36"/>
    <s v="VAREJAO DAS CORES COMERCIO DE PRODUTOS PARA PINTURA LTDA"/>
    <x v="9"/>
    <s v="'18489"/>
    <x v="2627"/>
    <x v="7"/>
    <x v="6"/>
    <x v="2"/>
    <x v="2"/>
    <x v="10"/>
    <x v="8"/>
    <s v="1 | 1"/>
    <x v="43"/>
    <n v="3008"/>
    <x v="1"/>
  </r>
  <r>
    <x v="1"/>
    <x v="3"/>
    <n v="-211.26"/>
    <x v="34"/>
    <s v="UNIMED-RIO COOPERATIVA DE TRABALHO MEDICO DO RIO DE JANEIRO LTDA"/>
    <x v="7"/>
    <s v="'34586704"/>
    <x v="2974"/>
    <x v="7"/>
    <x v="6"/>
    <x v="1"/>
    <x v="1"/>
    <x v="3"/>
    <x v="3"/>
    <s v="1 | 1"/>
    <x v="49"/>
    <n v="3008"/>
    <x v="1"/>
  </r>
  <r>
    <x v="1"/>
    <x v="3"/>
    <n v="-211.26"/>
    <x v="34"/>
    <s v="UNIMED-RIO COOPERATIVA DE TRABALHO MEDICO DO RIO DE JANEIRO LTDA"/>
    <x v="7"/>
    <s v="'34586709"/>
    <x v="2870"/>
    <x v="22"/>
    <x v="0"/>
    <x v="2"/>
    <x v="2"/>
    <x v="6"/>
    <x v="3"/>
    <s v="1 | 1"/>
    <x v="40"/>
    <n v="3002"/>
    <x v="1"/>
  </r>
  <r>
    <x v="1"/>
    <x v="3"/>
    <n v="-211.14"/>
    <x v="20"/>
    <s v="UNIMED-RIO COOPERATIVA DE TRABALHO MEDICO DO RIO DE JANEIRO LTDA"/>
    <x v="7"/>
    <s v="'34586717"/>
    <x v="3143"/>
    <x v="29"/>
    <x v="19"/>
    <x v="1"/>
    <x v="1"/>
    <x v="3"/>
    <x v="3"/>
    <s v="1 | 1"/>
    <x v="24"/>
    <n v="60012"/>
    <x v="1"/>
  </r>
  <r>
    <x v="1"/>
    <x v="3"/>
    <n v="-210"/>
    <x v="90"/>
    <s v="EKO TRANSPORTES E RECOLHIMENTO DE RESIDUOS LTDA"/>
    <x v="6"/>
    <s v="'1015203"/>
    <x v="2922"/>
    <x v="29"/>
    <x v="19"/>
    <x v="1"/>
    <x v="1"/>
    <x v="2"/>
    <x v="2"/>
    <s v="1 | 1"/>
    <x v="108"/>
    <n v="60012"/>
    <x v="1"/>
  </r>
  <r>
    <x v="1"/>
    <x v="3"/>
    <n v="-208.13"/>
    <x v="34"/>
    <s v="UNIMED-RIO COOPERATIVA DE TRABALHO MEDICO DO RIO DE JANEIRO LTDA"/>
    <x v="7"/>
    <s v="'34782308"/>
    <x v="3391"/>
    <x v="29"/>
    <x v="19"/>
    <x v="1"/>
    <x v="1"/>
    <x v="3"/>
    <x v="3"/>
    <s v="1 | 1"/>
    <x v="49"/>
    <n v="60011"/>
    <x v="1"/>
  </r>
  <r>
    <x v="1"/>
    <x v="3"/>
    <n v="-207.71"/>
    <x v="56"/>
    <s v="PIRES E VIDAL ASSESSORIA E EMPREENDIMENTOS LTDA"/>
    <x v="7"/>
    <s v="'4190"/>
    <x v="2989"/>
    <x v="12"/>
    <x v="10"/>
    <x v="2"/>
    <x v="2"/>
    <x v="6"/>
    <x v="3"/>
    <s v="1 | 1"/>
    <x v="68"/>
    <n v="3005"/>
    <x v="1"/>
  </r>
  <r>
    <x v="1"/>
    <x v="3"/>
    <n v="-207.64"/>
    <x v="61"/>
    <s v="EXPRESSO MONTCAR 2003 LTDA"/>
    <x v="10"/>
    <s v="'1015393"/>
    <x v="3392"/>
    <x v="4"/>
    <x v="4"/>
    <x v="1"/>
    <x v="1"/>
    <x v="8"/>
    <x v="6"/>
    <s v="1 | 1"/>
    <x v="73"/>
    <n v="40031"/>
    <x v="1"/>
  </r>
  <r>
    <x v="1"/>
    <x v="3"/>
    <n v="-202.94"/>
    <x v="115"/>
    <s v="SECRETARIA MUNICIPAL DE FAZENDA"/>
    <x v="4"/>
    <s v="'1015747"/>
    <x v="3393"/>
    <x v="0"/>
    <x v="0"/>
    <x v="5"/>
    <x v="5"/>
    <x v="13"/>
    <x v="11"/>
    <s v="1 | 1"/>
    <x v="136"/>
    <n v="2001"/>
    <x v="1"/>
  </r>
  <r>
    <x v="1"/>
    <x v="3"/>
    <n v="-202.6"/>
    <x v="26"/>
    <s v="AMAZON SERVICOS DE VAREJO DO BRASIL LTDA."/>
    <x v="2"/>
    <s v="'1015325"/>
    <x v="643"/>
    <x v="24"/>
    <x v="17"/>
    <x v="2"/>
    <x v="2"/>
    <x v="10"/>
    <x v="8"/>
    <s v="1 | 1"/>
    <x v="31"/>
    <n v="8006"/>
    <x v="1"/>
  </r>
  <r>
    <x v="1"/>
    <x v="3"/>
    <n v="-201.69"/>
    <x v="34"/>
    <s v="UNIMED-RIO COOPERATIVA DE TRABALHO MEDICO DO RIO DE JANEIRO LTDA"/>
    <x v="7"/>
    <s v="'34586703"/>
    <x v="3030"/>
    <x v="15"/>
    <x v="12"/>
    <x v="2"/>
    <x v="2"/>
    <x v="6"/>
    <x v="3"/>
    <s v="1 | 1"/>
    <x v="40"/>
    <n v="5002"/>
    <x v="1"/>
  </r>
  <r>
    <x v="1"/>
    <x v="3"/>
    <n v="-200.34"/>
    <x v="125"/>
    <s v="ALERTE - AUTOMATIZACAO DE LEITURA E RECORTE DE DIARIOS OFICIAIS LTDA."/>
    <x v="9"/>
    <s v="'72304"/>
    <x v="1196"/>
    <x v="9"/>
    <x v="8"/>
    <x v="2"/>
    <x v="2"/>
    <x v="10"/>
    <x v="8"/>
    <s v="1 | 1"/>
    <x v="147"/>
    <n v="8002"/>
    <x v="1"/>
  </r>
  <r>
    <x v="1"/>
    <x v="3"/>
    <n v="-200.25"/>
    <x v="115"/>
    <s v="SECRETARIA MUNICIPAL DE FAZENDA"/>
    <x v="4"/>
    <s v="'1015745"/>
    <x v="3394"/>
    <x v="0"/>
    <x v="0"/>
    <x v="5"/>
    <x v="5"/>
    <x v="13"/>
    <x v="11"/>
    <s v="1 | 1"/>
    <x v="136"/>
    <n v="2001"/>
    <x v="1"/>
  </r>
  <r>
    <x v="1"/>
    <x v="3"/>
    <n v="-200"/>
    <x v="39"/>
    <s v="RIOPAR PARTICIPACOES S.A."/>
    <x v="2"/>
    <s v="'21907422"/>
    <x v="1837"/>
    <x v="29"/>
    <x v="19"/>
    <x v="1"/>
    <x v="1"/>
    <x v="3"/>
    <x v="3"/>
    <s v="1 | 1"/>
    <x v="58"/>
    <n v="60011"/>
    <x v="1"/>
  </r>
  <r>
    <x v="1"/>
    <x v="3"/>
    <n v="-200"/>
    <x v="90"/>
    <s v="EKO TRANSPORTES E RECOLHIMENTO DE RESIDUOS LTDA"/>
    <x v="6"/>
    <s v="'1015074"/>
    <x v="2924"/>
    <x v="29"/>
    <x v="19"/>
    <x v="1"/>
    <x v="1"/>
    <x v="2"/>
    <x v="2"/>
    <s v="1 | 1"/>
    <x v="108"/>
    <n v="60013"/>
    <x v="1"/>
  </r>
  <r>
    <x v="1"/>
    <x v="3"/>
    <n v="-200"/>
    <x v="90"/>
    <s v="EKO TRANSPORTES E RECOLHIMENTO DE RESIDUOS LTDA"/>
    <x v="6"/>
    <s v="'1015203"/>
    <x v="2922"/>
    <x v="29"/>
    <x v="19"/>
    <x v="1"/>
    <x v="1"/>
    <x v="2"/>
    <x v="2"/>
    <s v="1 | 1"/>
    <x v="108"/>
    <n v="60013"/>
    <x v="1"/>
  </r>
  <r>
    <x v="1"/>
    <x v="3"/>
    <n v="-200"/>
    <x v="50"/>
    <s v="DANIEL DA PRIMAVERA DIESEL LTDA"/>
    <x v="7"/>
    <s v="'9844"/>
    <x v="3395"/>
    <x v="1"/>
    <x v="1"/>
    <x v="1"/>
    <x v="1"/>
    <x v="1"/>
    <x v="1"/>
    <s v="1 | 1"/>
    <x v="62"/>
    <n v="70011"/>
    <x v="1"/>
  </r>
  <r>
    <x v="1"/>
    <x v="3"/>
    <n v="-200"/>
    <x v="50"/>
    <s v="TRANSRIO CAMINHOES, ONIBUS, MAQUINAS E MOTORES LTDA"/>
    <x v="9"/>
    <s v="'346338"/>
    <x v="3396"/>
    <x v="1"/>
    <x v="1"/>
    <x v="1"/>
    <x v="1"/>
    <x v="1"/>
    <x v="1"/>
    <s v="1 | 1"/>
    <x v="62"/>
    <n v="70011"/>
    <x v="1"/>
  </r>
  <r>
    <x v="1"/>
    <x v="3"/>
    <n v="-200"/>
    <x v="40"/>
    <s v="AUTO POSTO MEU CEARA LTDA"/>
    <x v="2"/>
    <s v="'9706"/>
    <x v="3091"/>
    <x v="28"/>
    <x v="16"/>
    <x v="2"/>
    <x v="2"/>
    <x v="12"/>
    <x v="10"/>
    <s v="1 | 1"/>
    <x v="48"/>
    <n v="8005"/>
    <x v="1"/>
  </r>
  <r>
    <x v="1"/>
    <x v="3"/>
    <n v="-199.75"/>
    <x v="29"/>
    <s v="LANÇAMENTO MANUAL"/>
    <x v="1"/>
    <m/>
    <x v="560"/>
    <x v="16"/>
    <x v="11"/>
    <x v="1"/>
    <x v="1"/>
    <x v="2"/>
    <x v="2"/>
    <m/>
    <x v="38"/>
    <n v="7002"/>
    <x v="0"/>
  </r>
  <r>
    <x v="1"/>
    <x v="3"/>
    <n v="-197.43"/>
    <x v="34"/>
    <s v="UNIMED-RIO COOPERATIVA DE TRABALHO MEDICO DO RIO DE JANEIRO LTDA"/>
    <x v="7"/>
    <s v="'34586703"/>
    <x v="3030"/>
    <x v="12"/>
    <x v="10"/>
    <x v="2"/>
    <x v="2"/>
    <x v="6"/>
    <x v="3"/>
    <s v="1 | 1"/>
    <x v="40"/>
    <n v="3005"/>
    <x v="1"/>
  </r>
  <r>
    <x v="1"/>
    <x v="3"/>
    <n v="-197.43"/>
    <x v="34"/>
    <s v="UNIMED-RIO COOPERATIVA DE TRABALHO MEDICO DO RIO DE JANEIRO LTDA"/>
    <x v="7"/>
    <s v="'34586709"/>
    <x v="2870"/>
    <x v="27"/>
    <x v="19"/>
    <x v="1"/>
    <x v="1"/>
    <x v="3"/>
    <x v="3"/>
    <s v="1 | 1"/>
    <x v="49"/>
    <n v="60022"/>
    <x v="1"/>
  </r>
  <r>
    <x v="1"/>
    <x v="3"/>
    <n v="-196.43"/>
    <x v="30"/>
    <s v="SECRETARIA DA RECEITA FEDERAL DO BRASIL - RFB"/>
    <x v="4"/>
    <s v="'1015819"/>
    <x v="2973"/>
    <x v="29"/>
    <x v="19"/>
    <x v="1"/>
    <x v="1"/>
    <x v="16"/>
    <x v="12"/>
    <s v="1 | 1"/>
    <x v="90"/>
    <n v="60012"/>
    <x v="1"/>
  </r>
  <r>
    <x v="1"/>
    <x v="3"/>
    <n v="-195.89"/>
    <x v="86"/>
    <s v="PENSAO ALIMENTICIA"/>
    <x v="3"/>
    <s v="'1015803"/>
    <x v="3397"/>
    <x v="29"/>
    <x v="19"/>
    <x v="1"/>
    <x v="1"/>
    <x v="2"/>
    <x v="2"/>
    <s v="1 | 1"/>
    <x v="104"/>
    <n v="60011"/>
    <x v="1"/>
  </r>
  <r>
    <x v="1"/>
    <x v="3"/>
    <n v="-195.23"/>
    <x v="70"/>
    <s v="DEPARTAMENTO DE TRANSITO DO ESTADO DO RIO DE JANEIRO"/>
    <x v="4"/>
    <s v="'1015217"/>
    <x v="3398"/>
    <x v="29"/>
    <x v="19"/>
    <x v="1"/>
    <x v="1"/>
    <x v="1"/>
    <x v="1"/>
    <s v="1 | 1"/>
    <x v="82"/>
    <n v="6001"/>
    <x v="1"/>
  </r>
  <r>
    <x v="1"/>
    <x v="3"/>
    <n v="-195.23"/>
    <x v="70"/>
    <s v="DEPARTAMENTO DE TRANSITO DO ESTADO DO RIO DE JANEIRO"/>
    <x v="4"/>
    <s v="'1015221"/>
    <x v="3399"/>
    <x v="29"/>
    <x v="19"/>
    <x v="1"/>
    <x v="1"/>
    <x v="1"/>
    <x v="1"/>
    <s v="1 | 1"/>
    <x v="82"/>
    <n v="6001"/>
    <x v="1"/>
  </r>
  <r>
    <x v="1"/>
    <x v="3"/>
    <n v="-195.23"/>
    <x v="70"/>
    <s v="DEPARTAMENTO DE TRANSITO DO ESTADO DO RIO DE JANEIRO"/>
    <x v="4"/>
    <s v="'1015296"/>
    <x v="3400"/>
    <x v="29"/>
    <x v="19"/>
    <x v="1"/>
    <x v="1"/>
    <x v="1"/>
    <x v="1"/>
    <s v="1 | 1"/>
    <x v="82"/>
    <n v="6001"/>
    <x v="1"/>
  </r>
  <r>
    <x v="1"/>
    <x v="3"/>
    <n v="-195.19"/>
    <x v="34"/>
    <s v="UNIMED-RIO COOPERATIVA DE TRABALHO MEDICO DO RIO DE JANEIRO LTDA"/>
    <x v="7"/>
    <s v="'34782303"/>
    <x v="3383"/>
    <x v="3"/>
    <x v="3"/>
    <x v="2"/>
    <x v="2"/>
    <x v="6"/>
    <x v="3"/>
    <s v="1 | 1"/>
    <x v="40"/>
    <n v="40026"/>
    <x v="1"/>
  </r>
  <r>
    <x v="1"/>
    <x v="3"/>
    <n v="-193.5"/>
    <x v="39"/>
    <s v="RIOPAR PARTICIPACOES S.A."/>
    <x v="2"/>
    <s v="'73463597"/>
    <x v="2849"/>
    <x v="27"/>
    <x v="19"/>
    <x v="1"/>
    <x v="1"/>
    <x v="3"/>
    <x v="3"/>
    <s v="1 | 1"/>
    <x v="58"/>
    <n v="60021"/>
    <x v="1"/>
  </r>
  <r>
    <x v="1"/>
    <x v="3"/>
    <n v="-193"/>
    <x v="50"/>
    <s v="CBS BRAND COMERCIO E AUTOMACAO LTDA"/>
    <x v="9"/>
    <s v="'6881"/>
    <x v="3401"/>
    <x v="1"/>
    <x v="1"/>
    <x v="1"/>
    <x v="1"/>
    <x v="1"/>
    <x v="1"/>
    <s v="1 | 1"/>
    <x v="62"/>
    <n v="70011"/>
    <x v="1"/>
  </r>
  <r>
    <x v="1"/>
    <x v="3"/>
    <n v="-192.38"/>
    <x v="27"/>
    <s v="FUNDO DE GARANTIA DO TEMPO DE SERVICO"/>
    <x v="3"/>
    <s v="'1015287"/>
    <x v="3402"/>
    <x v="3"/>
    <x v="3"/>
    <x v="2"/>
    <x v="2"/>
    <x v="14"/>
    <x v="12"/>
    <s v="1 | 1"/>
    <x v="32"/>
    <n v="40026"/>
    <x v="1"/>
  </r>
  <r>
    <x v="1"/>
    <x v="3"/>
    <n v="-191.04"/>
    <x v="50"/>
    <s v="IMPERIO DIESEL AUTO-PECAS E COMERCIO"/>
    <x v="9"/>
    <s v="'139487"/>
    <x v="3403"/>
    <x v="1"/>
    <x v="1"/>
    <x v="1"/>
    <x v="1"/>
    <x v="1"/>
    <x v="1"/>
    <s v="1 | 1"/>
    <x v="62"/>
    <n v="70011"/>
    <x v="1"/>
  </r>
  <r>
    <x v="1"/>
    <x v="3"/>
    <n v="-190"/>
    <x v="36"/>
    <s v="ARLETE DE JESUS FERRAO DOS SANTOS 89191226791"/>
    <x v="7"/>
    <s v="'316"/>
    <x v="3404"/>
    <x v="7"/>
    <x v="6"/>
    <x v="2"/>
    <x v="2"/>
    <x v="10"/>
    <x v="8"/>
    <s v="1 | 1"/>
    <x v="43"/>
    <n v="3008"/>
    <x v="1"/>
  </r>
  <r>
    <x v="1"/>
    <x v="3"/>
    <n v="-190"/>
    <x v="95"/>
    <s v="GAMALIEL DOS SANTOS SILVA EIRELI"/>
    <x v="7"/>
    <s v="'52936"/>
    <x v="3405"/>
    <x v="1"/>
    <x v="1"/>
    <x v="1"/>
    <x v="1"/>
    <x v="1"/>
    <x v="1"/>
    <s v="1 | 1"/>
    <x v="113"/>
    <n v="70011"/>
    <x v="1"/>
  </r>
  <r>
    <x v="1"/>
    <x v="3"/>
    <n v="-189.8"/>
    <x v="49"/>
    <s v="BMB MATERIAL DE CONSTRUCAO S.A."/>
    <x v="9"/>
    <s v="'41880"/>
    <x v="3406"/>
    <x v="11"/>
    <x v="6"/>
    <x v="2"/>
    <x v="2"/>
    <x v="7"/>
    <x v="5"/>
    <s v="1 | 1"/>
    <x v="60"/>
    <n v="8004"/>
    <x v="1"/>
  </r>
  <r>
    <x v="1"/>
    <x v="3"/>
    <n v="-189.5"/>
    <x v="39"/>
    <s v="OTIMIZA PAGAMENTOS E INTERMEDIACAO DE NEGOCIOS LTDA"/>
    <x v="2"/>
    <s v="'29270"/>
    <x v="3407"/>
    <x v="29"/>
    <x v="19"/>
    <x v="1"/>
    <x v="1"/>
    <x v="3"/>
    <x v="3"/>
    <s v="1 | 1"/>
    <x v="58"/>
    <n v="60013"/>
    <x v="1"/>
  </r>
  <r>
    <x v="1"/>
    <x v="3"/>
    <n v="-189.21"/>
    <x v="115"/>
    <s v="SECRETARIA MUNICIPAL DE FAZENDA"/>
    <x v="4"/>
    <s v="'1015746"/>
    <x v="3408"/>
    <x v="0"/>
    <x v="0"/>
    <x v="5"/>
    <x v="5"/>
    <x v="13"/>
    <x v="11"/>
    <s v="1 | 1"/>
    <x v="136"/>
    <n v="2001"/>
    <x v="1"/>
  </r>
  <r>
    <x v="1"/>
    <x v="3"/>
    <n v="-188.4"/>
    <x v="11"/>
    <s v="EKO TRANSPORTES E RECOLHIMENTO DE RESIDUOS LTDA"/>
    <x v="6"/>
    <s v="'1016011"/>
    <x v="3409"/>
    <x v="5"/>
    <x v="5"/>
    <x v="2"/>
    <x v="2"/>
    <x v="10"/>
    <x v="8"/>
    <s v="1 | 1"/>
    <x v="13"/>
    <n v="3006"/>
    <x v="1"/>
  </r>
  <r>
    <x v="1"/>
    <x v="3"/>
    <n v="-188.35"/>
    <x v="61"/>
    <s v="PRIMATEC COMERCIO E SERVICO LTDA"/>
    <x v="9"/>
    <s v="'1752"/>
    <x v="3410"/>
    <x v="4"/>
    <x v="4"/>
    <x v="1"/>
    <x v="1"/>
    <x v="8"/>
    <x v="6"/>
    <s v="1 | 3"/>
    <x v="73"/>
    <n v="40031"/>
    <x v="1"/>
  </r>
  <r>
    <x v="1"/>
    <x v="3"/>
    <n v="-188.34"/>
    <x v="61"/>
    <s v="PRIMATEC COMERCIO E SERVICO LTDA"/>
    <x v="9"/>
    <s v="'1752"/>
    <x v="3410"/>
    <x v="4"/>
    <x v="4"/>
    <x v="1"/>
    <x v="1"/>
    <x v="8"/>
    <x v="6"/>
    <s v="3 | 3"/>
    <x v="73"/>
    <n v="40031"/>
    <x v="1"/>
  </r>
  <r>
    <x v="1"/>
    <x v="3"/>
    <n v="-188.32"/>
    <x v="61"/>
    <s v="PRIMATEC COMERCIO E SERVICO LTDA"/>
    <x v="9"/>
    <s v="'1752"/>
    <x v="3410"/>
    <x v="4"/>
    <x v="4"/>
    <x v="1"/>
    <x v="1"/>
    <x v="8"/>
    <x v="6"/>
    <s v="2 | 3"/>
    <x v="73"/>
    <n v="40031"/>
    <x v="1"/>
  </r>
  <r>
    <x v="1"/>
    <x v="3"/>
    <n v="-187.2"/>
    <x v="50"/>
    <s v="GRANVIA AUTO PECAS LTDA"/>
    <x v="9"/>
    <s v="'110230"/>
    <x v="3411"/>
    <x v="1"/>
    <x v="1"/>
    <x v="1"/>
    <x v="1"/>
    <x v="1"/>
    <x v="1"/>
    <s v="1 | 1"/>
    <x v="62"/>
    <n v="70011"/>
    <x v="1"/>
  </r>
  <r>
    <x v="1"/>
    <x v="3"/>
    <n v="-185"/>
    <x v="50"/>
    <s v="IMPERIO DIESEL AUTO-PECAS E COMERCIO"/>
    <x v="9"/>
    <s v="'139555"/>
    <x v="3412"/>
    <x v="1"/>
    <x v="1"/>
    <x v="1"/>
    <x v="1"/>
    <x v="1"/>
    <x v="1"/>
    <s v="1 | 1"/>
    <x v="62"/>
    <n v="70011"/>
    <x v="1"/>
  </r>
  <r>
    <x v="1"/>
    <x v="3"/>
    <n v="-185"/>
    <x v="50"/>
    <s v="IMPERIO DIESEL AUTO-PECAS E COMERCIO"/>
    <x v="9"/>
    <s v="'139561"/>
    <x v="3412"/>
    <x v="1"/>
    <x v="1"/>
    <x v="1"/>
    <x v="1"/>
    <x v="1"/>
    <x v="1"/>
    <s v="1 | 1"/>
    <x v="62"/>
    <n v="70011"/>
    <x v="1"/>
  </r>
  <r>
    <x v="1"/>
    <x v="3"/>
    <n v="-185"/>
    <x v="42"/>
    <s v="PRISCILA HORN 80155775944"/>
    <x v="9"/>
    <s v="'371"/>
    <x v="3413"/>
    <x v="24"/>
    <x v="17"/>
    <x v="2"/>
    <x v="2"/>
    <x v="10"/>
    <x v="8"/>
    <s v="1 | 1"/>
    <x v="51"/>
    <n v="8006"/>
    <x v="1"/>
  </r>
  <r>
    <x v="1"/>
    <x v="3"/>
    <n v="-184.52"/>
    <x v="34"/>
    <s v="UNIMED-RIO COOPERATIVA DE TRABALHO MEDICO DO RIO DE JANEIRO LTDA"/>
    <x v="7"/>
    <s v="'34586703"/>
    <x v="3030"/>
    <x v="5"/>
    <x v="5"/>
    <x v="2"/>
    <x v="2"/>
    <x v="6"/>
    <x v="3"/>
    <s v="1 | 1"/>
    <x v="40"/>
    <n v="3006"/>
    <x v="1"/>
  </r>
  <r>
    <x v="1"/>
    <x v="3"/>
    <n v="-184.52"/>
    <x v="34"/>
    <s v="UNIMED-RIO COOPERATIVA DE TRABALHO MEDICO DO RIO DE JANEIRO LTDA"/>
    <x v="7"/>
    <s v="'34586705"/>
    <x v="2880"/>
    <x v="18"/>
    <x v="13"/>
    <x v="2"/>
    <x v="2"/>
    <x v="6"/>
    <x v="3"/>
    <s v="1 | 1"/>
    <x v="40"/>
    <n v="4001"/>
    <x v="1"/>
  </r>
  <r>
    <x v="1"/>
    <x v="3"/>
    <n v="-184.4"/>
    <x v="36"/>
    <s v="ATACADAO PAPELEX LTDA"/>
    <x v="9"/>
    <s v="'2483209"/>
    <x v="3414"/>
    <x v="30"/>
    <x v="6"/>
    <x v="2"/>
    <x v="2"/>
    <x v="10"/>
    <x v="8"/>
    <s v="1 | 1"/>
    <x v="43"/>
    <n v="3007"/>
    <x v="1"/>
  </r>
  <r>
    <x v="1"/>
    <x v="3"/>
    <n v="-183.24"/>
    <x v="63"/>
    <s v="DEPARTAMENTO DE TRANSITO DO ESTADO DO RIO DE JANEIRO"/>
    <x v="4"/>
    <s v="'1015353"/>
    <x v="3415"/>
    <x v="25"/>
    <x v="18"/>
    <x v="1"/>
    <x v="1"/>
    <x v="1"/>
    <x v="1"/>
    <s v="1 | 1"/>
    <x v="75"/>
    <n v="30011"/>
    <x v="1"/>
  </r>
  <r>
    <x v="1"/>
    <x v="3"/>
    <n v="-182.15"/>
    <x v="27"/>
    <s v="FUNDO DE GARANTIA DO TEMPO DE SERVICO"/>
    <x v="3"/>
    <s v="'1015781"/>
    <x v="2834"/>
    <x v="5"/>
    <x v="5"/>
    <x v="2"/>
    <x v="2"/>
    <x v="14"/>
    <x v="12"/>
    <s v="1 | 1"/>
    <x v="32"/>
    <n v="3006"/>
    <x v="1"/>
  </r>
  <r>
    <x v="1"/>
    <x v="3"/>
    <n v="-181.21"/>
    <x v="34"/>
    <s v="UNIMED-RIO COOPERATIVA DE TRABALHO MEDICO DO RIO DE JANEIRO LTDA"/>
    <x v="7"/>
    <s v="'34586704"/>
    <x v="2974"/>
    <x v="27"/>
    <x v="19"/>
    <x v="1"/>
    <x v="1"/>
    <x v="3"/>
    <x v="3"/>
    <s v="1 | 1"/>
    <x v="49"/>
    <n v="60022"/>
    <x v="1"/>
  </r>
  <r>
    <x v="1"/>
    <x v="3"/>
    <n v="-180.64"/>
    <x v="38"/>
    <s v="RIO DE JANEIRO CARTORIO 10 OFICIO DE NOTAS"/>
    <x v="2"/>
    <s v="'9080014"/>
    <x v="3416"/>
    <x v="25"/>
    <x v="18"/>
    <x v="2"/>
    <x v="2"/>
    <x v="10"/>
    <x v="8"/>
    <s v="1 | 1"/>
    <x v="45"/>
    <n v="3001"/>
    <x v="1"/>
  </r>
  <r>
    <x v="1"/>
    <x v="3"/>
    <n v="-180"/>
    <x v="111"/>
    <s v="VITOR VINICIUS DE MOURA"/>
    <x v="7"/>
    <s v="'1314"/>
    <x v="3417"/>
    <x v="9"/>
    <x v="8"/>
    <x v="2"/>
    <x v="2"/>
    <x v="10"/>
    <x v="8"/>
    <s v="1 | 1"/>
    <x v="131"/>
    <n v="8002"/>
    <x v="1"/>
  </r>
  <r>
    <x v="1"/>
    <x v="3"/>
    <n v="-179.9"/>
    <x v="114"/>
    <s v="BMB MATERIAL DE CONSTRUCAO S.A."/>
    <x v="9"/>
    <s v="'41880"/>
    <x v="3406"/>
    <x v="0"/>
    <x v="0"/>
    <x v="10"/>
    <x v="10"/>
    <x v="22"/>
    <x v="18"/>
    <s v="1 | 1"/>
    <x v="135"/>
    <n v="20011"/>
    <x v="1"/>
  </r>
  <r>
    <x v="1"/>
    <x v="3"/>
    <n v="-178.81"/>
    <x v="25"/>
    <s v="LOI BRASIL COMERCIO ELETRONICO LTDA"/>
    <x v="9"/>
    <s v="'686030"/>
    <x v="3418"/>
    <x v="2"/>
    <x v="2"/>
    <x v="2"/>
    <x v="2"/>
    <x v="7"/>
    <x v="5"/>
    <s v="1 | 1"/>
    <x v="30"/>
    <n v="4004"/>
    <x v="1"/>
  </r>
  <r>
    <x v="1"/>
    <x v="3"/>
    <n v="-177.86"/>
    <x v="27"/>
    <s v="FUNDO DE GARANTIA DO TEMPO DE SERVICO"/>
    <x v="3"/>
    <s v="'1015782"/>
    <x v="2964"/>
    <x v="16"/>
    <x v="11"/>
    <x v="1"/>
    <x v="1"/>
    <x v="16"/>
    <x v="12"/>
    <s v="1 | 1"/>
    <x v="42"/>
    <n v="7002"/>
    <x v="1"/>
  </r>
  <r>
    <x v="1"/>
    <x v="3"/>
    <n v="-177.2"/>
    <x v="27"/>
    <s v="FUNDO DE GARANTIA DO TEMPO DE SERVICO"/>
    <x v="3"/>
    <s v="'1015282"/>
    <x v="3419"/>
    <x v="3"/>
    <x v="3"/>
    <x v="2"/>
    <x v="2"/>
    <x v="14"/>
    <x v="12"/>
    <s v="1 | 1"/>
    <x v="32"/>
    <n v="40026"/>
    <x v="1"/>
  </r>
  <r>
    <x v="1"/>
    <x v="3"/>
    <n v="-177"/>
    <x v="23"/>
    <s v="MATEUS CAMPOS FREIRE GABRIEL"/>
    <x v="9"/>
    <s v="'3329"/>
    <x v="3314"/>
    <x v="29"/>
    <x v="19"/>
    <x v="1"/>
    <x v="1"/>
    <x v="8"/>
    <x v="6"/>
    <s v="1 | 1"/>
    <x v="28"/>
    <n v="6001"/>
    <x v="1"/>
  </r>
  <r>
    <x v="1"/>
    <x v="3"/>
    <n v="-176.55"/>
    <x v="27"/>
    <s v="FUNDO DE GARANTIA DO TEMPO DE SERVICO"/>
    <x v="3"/>
    <s v="'1015283"/>
    <x v="3420"/>
    <x v="3"/>
    <x v="3"/>
    <x v="2"/>
    <x v="2"/>
    <x v="14"/>
    <x v="12"/>
    <s v="1 | 1"/>
    <x v="32"/>
    <n v="40026"/>
    <x v="1"/>
  </r>
  <r>
    <x v="1"/>
    <x v="3"/>
    <n v="-175.95"/>
    <x v="20"/>
    <s v="UNIMED-RIO COOPERATIVA DE TRABALHO MEDICO DO RIO DE JANEIRO LTDA"/>
    <x v="7"/>
    <s v="'34586711"/>
    <x v="3421"/>
    <x v="29"/>
    <x v="19"/>
    <x v="1"/>
    <x v="1"/>
    <x v="3"/>
    <x v="3"/>
    <s v="1 | 1"/>
    <x v="24"/>
    <n v="60011"/>
    <x v="1"/>
  </r>
  <r>
    <x v="1"/>
    <x v="3"/>
    <n v="-175.95"/>
    <x v="20"/>
    <s v="UNIMED-RIO COOPERATIVA DE TRABALHO MEDICO DO RIO DE JANEIRO LTDA"/>
    <x v="7"/>
    <s v="'34586716"/>
    <x v="3422"/>
    <x v="27"/>
    <x v="19"/>
    <x v="1"/>
    <x v="1"/>
    <x v="3"/>
    <x v="3"/>
    <s v="1 | 1"/>
    <x v="24"/>
    <n v="60021"/>
    <x v="1"/>
  </r>
  <r>
    <x v="1"/>
    <x v="3"/>
    <n v="-175.9"/>
    <x v="27"/>
    <s v="FUNDO DE GARANTIA DO TEMPO DE SERVICO"/>
    <x v="3"/>
    <s v="'1015284"/>
    <x v="3423"/>
    <x v="3"/>
    <x v="3"/>
    <x v="2"/>
    <x v="2"/>
    <x v="14"/>
    <x v="12"/>
    <s v="1 | 1"/>
    <x v="32"/>
    <n v="40026"/>
    <x v="1"/>
  </r>
  <r>
    <x v="1"/>
    <x v="3"/>
    <n v="-175.71"/>
    <x v="27"/>
    <s v="FUNDO DE GARANTIA DO TEMPO DE SERVICO"/>
    <x v="3"/>
    <s v="'1015286"/>
    <x v="3424"/>
    <x v="3"/>
    <x v="3"/>
    <x v="2"/>
    <x v="2"/>
    <x v="14"/>
    <x v="12"/>
    <s v="1 | 1"/>
    <x v="32"/>
    <n v="40026"/>
    <x v="1"/>
  </r>
  <r>
    <x v="1"/>
    <x v="3"/>
    <n v="-175.24"/>
    <x v="27"/>
    <s v="FUNDO DE GARANTIA DO TEMPO DE SERVICO"/>
    <x v="3"/>
    <s v="'1015285"/>
    <x v="3425"/>
    <x v="3"/>
    <x v="3"/>
    <x v="2"/>
    <x v="2"/>
    <x v="14"/>
    <x v="12"/>
    <s v="1 | 1"/>
    <x v="32"/>
    <n v="40026"/>
    <x v="1"/>
  </r>
  <r>
    <x v="1"/>
    <x v="3"/>
    <n v="-174.28583333333336"/>
    <x v="29"/>
    <s v="LANÇAMENTO MANUAL"/>
    <x v="1"/>
    <m/>
    <x v="560"/>
    <x v="13"/>
    <x v="2"/>
    <x v="1"/>
    <x v="1"/>
    <x v="2"/>
    <x v="2"/>
    <m/>
    <x v="38"/>
    <n v="5003"/>
    <x v="0"/>
  </r>
  <r>
    <x v="1"/>
    <x v="3"/>
    <n v="-174"/>
    <x v="39"/>
    <s v="OTIMIZA PAGAMENTOS E INTERMEDIACAO DE NEGOCIOS LTDA"/>
    <x v="2"/>
    <s v="'29273"/>
    <x v="3018"/>
    <x v="29"/>
    <x v="19"/>
    <x v="1"/>
    <x v="1"/>
    <x v="3"/>
    <x v="3"/>
    <s v="1 | 1"/>
    <x v="58"/>
    <n v="60014"/>
    <x v="1"/>
  </r>
  <r>
    <x v="1"/>
    <x v="3"/>
    <n v="-171.26"/>
    <x v="50"/>
    <s v="BYD DO BRASIL LTDA."/>
    <x v="9"/>
    <s v="'6395"/>
    <x v="3426"/>
    <x v="1"/>
    <x v="1"/>
    <x v="1"/>
    <x v="1"/>
    <x v="1"/>
    <x v="1"/>
    <s v="1 | 1"/>
    <x v="62"/>
    <n v="7001"/>
    <x v="1"/>
  </r>
  <r>
    <x v="1"/>
    <x v="3"/>
    <n v="-171.19"/>
    <x v="39"/>
    <s v="OTIMIZA PAGAMENTOS E INTERMEDIACAO DE NEGOCIOS LTDA"/>
    <x v="2"/>
    <s v="'29273"/>
    <x v="3018"/>
    <x v="29"/>
    <x v="19"/>
    <x v="1"/>
    <x v="1"/>
    <x v="3"/>
    <x v="3"/>
    <s v="1 | 1"/>
    <x v="58"/>
    <n v="60012"/>
    <x v="1"/>
  </r>
  <r>
    <x v="1"/>
    <x v="3"/>
    <n v="-171"/>
    <x v="39"/>
    <s v="RIOPAR PARTICIPACOES S.A."/>
    <x v="2"/>
    <s v="'73536529"/>
    <x v="3427"/>
    <x v="29"/>
    <x v="19"/>
    <x v="1"/>
    <x v="1"/>
    <x v="3"/>
    <x v="3"/>
    <s v="1 | 1"/>
    <x v="58"/>
    <n v="60011"/>
    <x v="1"/>
  </r>
  <r>
    <x v="1"/>
    <x v="3"/>
    <n v="-171"/>
    <x v="39"/>
    <s v="RIOPAR PARTICIPACOES S.A."/>
    <x v="2"/>
    <s v="'73582090"/>
    <x v="3428"/>
    <x v="29"/>
    <x v="19"/>
    <x v="1"/>
    <x v="1"/>
    <x v="3"/>
    <x v="3"/>
    <s v="1 | 1"/>
    <x v="58"/>
    <n v="60011"/>
    <x v="1"/>
  </r>
  <r>
    <x v="1"/>
    <x v="3"/>
    <n v="-169.29"/>
    <x v="34"/>
    <s v="UNIMED-RIO COOPERATIVA DE TRABALHO MEDICO DO RIO DE JANEIRO LTDA"/>
    <x v="7"/>
    <s v="'34586705"/>
    <x v="2880"/>
    <x v="15"/>
    <x v="12"/>
    <x v="2"/>
    <x v="2"/>
    <x v="6"/>
    <x v="3"/>
    <s v="1 | 1"/>
    <x v="40"/>
    <n v="5002"/>
    <x v="1"/>
  </r>
  <r>
    <x v="1"/>
    <x v="3"/>
    <n v="-169.29"/>
    <x v="34"/>
    <s v="UNIMED-RIO COOPERATIVA DE TRABALHO MEDICO DO RIO DE JANEIRO LTDA"/>
    <x v="7"/>
    <s v="'34586705"/>
    <x v="2880"/>
    <x v="1"/>
    <x v="1"/>
    <x v="1"/>
    <x v="1"/>
    <x v="3"/>
    <x v="3"/>
    <s v="1 | 1"/>
    <x v="49"/>
    <n v="7001"/>
    <x v="1"/>
  </r>
  <r>
    <x v="1"/>
    <x v="3"/>
    <n v="-169.29"/>
    <x v="34"/>
    <s v="UNIMED-RIO COOPERATIVA DE TRABALHO MEDICO DO RIO DE JANEIRO LTDA"/>
    <x v="7"/>
    <s v="'34586707"/>
    <x v="3054"/>
    <x v="18"/>
    <x v="13"/>
    <x v="2"/>
    <x v="2"/>
    <x v="6"/>
    <x v="3"/>
    <s v="1 | 1"/>
    <x v="40"/>
    <n v="4001"/>
    <x v="1"/>
  </r>
  <r>
    <x v="1"/>
    <x v="3"/>
    <n v="-168.9"/>
    <x v="11"/>
    <s v="EKO TRANSPORTES E RECOLHIMENTO DE RESIDUOS LTDA"/>
    <x v="6"/>
    <s v="'1015643"/>
    <x v="3429"/>
    <x v="5"/>
    <x v="5"/>
    <x v="2"/>
    <x v="2"/>
    <x v="10"/>
    <x v="8"/>
    <s v="1 | 1"/>
    <x v="13"/>
    <n v="3006"/>
    <x v="1"/>
  </r>
  <r>
    <x v="1"/>
    <x v="3"/>
    <n v="-168.4"/>
    <x v="27"/>
    <s v="FUNDO DE GARANTIA DO TEMPO DE SERVICO"/>
    <x v="3"/>
    <s v="'1015784"/>
    <x v="3087"/>
    <x v="29"/>
    <x v="19"/>
    <x v="1"/>
    <x v="1"/>
    <x v="16"/>
    <x v="12"/>
    <s v="1 | 1"/>
    <x v="42"/>
    <n v="60012"/>
    <x v="1"/>
  </r>
  <r>
    <x v="1"/>
    <x v="3"/>
    <n v="-167.79"/>
    <x v="30"/>
    <s v="SECRETARIA DA RECEITA FEDERAL DO BRASIL - RFB"/>
    <x v="4"/>
    <s v="'1015819"/>
    <x v="2973"/>
    <x v="27"/>
    <x v="19"/>
    <x v="1"/>
    <x v="1"/>
    <x v="16"/>
    <x v="12"/>
    <s v="1 | 1"/>
    <x v="90"/>
    <n v="60021"/>
    <x v="1"/>
  </r>
  <r>
    <x v="1"/>
    <x v="3"/>
    <n v="-167.33"/>
    <x v="2"/>
    <s v="FOLHA DE PAGAMENTO"/>
    <x v="3"/>
    <s v="'1015761"/>
    <x v="2836"/>
    <x v="18"/>
    <x v="13"/>
    <x v="2"/>
    <x v="2"/>
    <x v="4"/>
    <x v="2"/>
    <s v="2 | 1"/>
    <x v="5"/>
    <n v="4001"/>
    <x v="1"/>
  </r>
  <r>
    <x v="1"/>
    <x v="3"/>
    <n v="-166.9"/>
    <x v="19"/>
    <s v="PET SHOP CARIOCAO LTDA"/>
    <x v="9"/>
    <s v="'5692"/>
    <x v="3430"/>
    <x v="30"/>
    <x v="6"/>
    <x v="2"/>
    <x v="2"/>
    <x v="10"/>
    <x v="8"/>
    <s v="1 | 1"/>
    <x v="22"/>
    <n v="3007"/>
    <x v="1"/>
  </r>
  <r>
    <x v="1"/>
    <x v="3"/>
    <n v="-166.46"/>
    <x v="39"/>
    <s v="RIOPAR PARTICIPACOES S.A."/>
    <x v="2"/>
    <s v="'73463429"/>
    <x v="3059"/>
    <x v="27"/>
    <x v="19"/>
    <x v="1"/>
    <x v="1"/>
    <x v="3"/>
    <x v="3"/>
    <s v="1 | 1"/>
    <x v="58"/>
    <n v="60021"/>
    <x v="1"/>
  </r>
  <r>
    <x v="1"/>
    <x v="3"/>
    <n v="-165.5"/>
    <x v="105"/>
    <s v="D.R. COMERCIO E MANUTENCAO TECNICA LTDA"/>
    <x v="9"/>
    <s v="'8450"/>
    <x v="884"/>
    <x v="6"/>
    <x v="1"/>
    <x v="1"/>
    <x v="1"/>
    <x v="8"/>
    <x v="6"/>
    <s v="1 | 1"/>
    <x v="124"/>
    <n v="7003"/>
    <x v="1"/>
  </r>
  <r>
    <x v="1"/>
    <x v="3"/>
    <n v="-165"/>
    <x v="13"/>
    <s v="SOCIEDADE DE ENSINO SUPERIOR ESTACIO DE SA LTDA"/>
    <x v="2"/>
    <s v="'2023986275581"/>
    <x v="3431"/>
    <x v="21"/>
    <x v="15"/>
    <x v="2"/>
    <x v="2"/>
    <x v="6"/>
    <x v="3"/>
    <s v="1 | 1"/>
    <x v="16"/>
    <n v="3004"/>
    <x v="1"/>
  </r>
  <r>
    <x v="1"/>
    <x v="3"/>
    <n v="-164"/>
    <x v="42"/>
    <s v="EKO TRANSPORTES E RECOLHIMENTO DE RESIDUOS LTDA"/>
    <x v="6"/>
    <s v="'1015682"/>
    <x v="3432"/>
    <x v="24"/>
    <x v="17"/>
    <x v="2"/>
    <x v="2"/>
    <x v="10"/>
    <x v="8"/>
    <s v="1 | 1"/>
    <x v="51"/>
    <n v="8006"/>
    <x v="1"/>
  </r>
  <r>
    <x v="1"/>
    <x v="3"/>
    <n v="-161.9"/>
    <x v="50"/>
    <s v="TCW MANGUEIRAS E CONEXOES LTDA"/>
    <x v="9"/>
    <s v="'36058"/>
    <x v="3433"/>
    <x v="1"/>
    <x v="1"/>
    <x v="1"/>
    <x v="1"/>
    <x v="1"/>
    <x v="1"/>
    <s v="1 | 1"/>
    <x v="62"/>
    <n v="70011"/>
    <x v="1"/>
  </r>
  <r>
    <x v="1"/>
    <x v="3"/>
    <n v="-160"/>
    <x v="11"/>
    <s v="JULIANA ALVES JATOBA COSTA 12492098702"/>
    <x v="9"/>
    <s v="'6456348"/>
    <x v="2660"/>
    <x v="5"/>
    <x v="5"/>
    <x v="2"/>
    <x v="2"/>
    <x v="10"/>
    <x v="8"/>
    <s v="1 | 1"/>
    <x v="13"/>
    <n v="3006"/>
    <x v="1"/>
  </r>
  <r>
    <x v="1"/>
    <x v="3"/>
    <n v="-160"/>
    <x v="50"/>
    <s v="CBS BRAND COMERCIO E AUTOMACAO LTDA"/>
    <x v="9"/>
    <s v="'6868"/>
    <x v="3434"/>
    <x v="1"/>
    <x v="1"/>
    <x v="1"/>
    <x v="1"/>
    <x v="1"/>
    <x v="1"/>
    <s v="1 | 1"/>
    <x v="62"/>
    <n v="70011"/>
    <x v="1"/>
  </r>
  <r>
    <x v="1"/>
    <x v="3"/>
    <n v="-160"/>
    <x v="50"/>
    <s v="IMPERIO DIESEL AUTO-PECAS E COMERCIO"/>
    <x v="9"/>
    <s v="'139505"/>
    <x v="3435"/>
    <x v="1"/>
    <x v="1"/>
    <x v="1"/>
    <x v="1"/>
    <x v="1"/>
    <x v="1"/>
    <s v="1 | 1"/>
    <x v="62"/>
    <n v="70011"/>
    <x v="1"/>
  </r>
  <r>
    <x v="1"/>
    <x v="3"/>
    <n v="-160"/>
    <x v="50"/>
    <s v="VAREJAO DAS CORES COMERCIO DE PRODUTOS PARA PINTURA LTDA"/>
    <x v="9"/>
    <s v="'18492"/>
    <x v="3436"/>
    <x v="1"/>
    <x v="1"/>
    <x v="1"/>
    <x v="1"/>
    <x v="1"/>
    <x v="1"/>
    <s v="1 | 1"/>
    <x v="62"/>
    <n v="70011"/>
    <x v="1"/>
  </r>
  <r>
    <x v="1"/>
    <x v="3"/>
    <n v="-160"/>
    <x v="19"/>
    <s v="EKO TRANSPORTES E RECOLHIMENTO DE RESIDUOS LTDA"/>
    <x v="6"/>
    <s v="'1015291"/>
    <x v="3437"/>
    <x v="0"/>
    <x v="0"/>
    <x v="2"/>
    <x v="2"/>
    <x v="10"/>
    <x v="8"/>
    <s v="1 | 1"/>
    <x v="22"/>
    <n v="2001"/>
    <x v="1"/>
  </r>
  <r>
    <x v="1"/>
    <x v="3"/>
    <n v="-160"/>
    <x v="98"/>
    <s v="BANCO BRADESCO S.A."/>
    <x v="8"/>
    <s v="'1015126"/>
    <x v="1976"/>
    <x v="0"/>
    <x v="0"/>
    <x v="2"/>
    <x v="2"/>
    <x v="5"/>
    <x v="4"/>
    <s v="1 | 1"/>
    <x v="117"/>
    <n v="2001"/>
    <x v="1"/>
  </r>
  <r>
    <x v="1"/>
    <x v="3"/>
    <n v="-159.9"/>
    <x v="19"/>
    <s v="PET SHOP CARIOCAO LTDA"/>
    <x v="9"/>
    <s v="'4262"/>
    <x v="1213"/>
    <x v="30"/>
    <x v="6"/>
    <x v="2"/>
    <x v="2"/>
    <x v="10"/>
    <x v="8"/>
    <s v="1 | 1"/>
    <x v="22"/>
    <n v="3007"/>
    <x v="1"/>
  </r>
  <r>
    <x v="1"/>
    <x v="3"/>
    <n v="-158.84"/>
    <x v="30"/>
    <s v="SECRETARIA DA RECEITA FEDERAL DO BRASIL - RFB"/>
    <x v="4"/>
    <s v="'1015812"/>
    <x v="2914"/>
    <x v="14"/>
    <x v="11"/>
    <x v="1"/>
    <x v="1"/>
    <x v="16"/>
    <x v="12"/>
    <s v="1 | 1"/>
    <x v="90"/>
    <n v="5005"/>
    <x v="1"/>
  </r>
  <r>
    <x v="1"/>
    <x v="3"/>
    <n v="-158.27000000000001"/>
    <x v="67"/>
    <s v="VAREJAO DAS CORES COMERCIO DE PRODUTOS PARA PINTURA LTDA"/>
    <x v="9"/>
    <s v="'18516"/>
    <x v="3438"/>
    <x v="23"/>
    <x v="16"/>
    <x v="2"/>
    <x v="2"/>
    <x v="10"/>
    <x v="8"/>
    <s v="1 | 1"/>
    <x v="79"/>
    <n v="1002"/>
    <x v="1"/>
  </r>
  <r>
    <x v="1"/>
    <x v="3"/>
    <n v="-157.94999999999999"/>
    <x v="98"/>
    <s v="ITAU UNIBANCO S.A."/>
    <x v="8"/>
    <s v="'20230406007-TAR"/>
    <x v="1216"/>
    <x v="0"/>
    <x v="0"/>
    <x v="2"/>
    <x v="2"/>
    <x v="5"/>
    <x v="4"/>
    <s v="1 | 1"/>
    <x v="117"/>
    <n v="20011"/>
    <x v="1"/>
  </r>
  <r>
    <x v="1"/>
    <x v="3"/>
    <n v="-156.18"/>
    <x v="70"/>
    <s v="DEPARTAMENTO DE TRANSITO DO ESTADO DO RIO DE JANEIRO"/>
    <x v="4"/>
    <s v="'1015222"/>
    <x v="3439"/>
    <x v="29"/>
    <x v="19"/>
    <x v="1"/>
    <x v="1"/>
    <x v="1"/>
    <x v="1"/>
    <s v="1 | 1"/>
    <x v="82"/>
    <n v="6001"/>
    <x v="1"/>
  </r>
  <r>
    <x v="1"/>
    <x v="3"/>
    <n v="-156.18"/>
    <x v="70"/>
    <s v="DEPARTAMENTO DE TRANSITO DO ESTADO DO RIO DE JANEIRO"/>
    <x v="4"/>
    <s v="'1015367"/>
    <x v="3440"/>
    <x v="29"/>
    <x v="19"/>
    <x v="1"/>
    <x v="1"/>
    <x v="1"/>
    <x v="1"/>
    <s v="1 | 1"/>
    <x v="82"/>
    <n v="6001"/>
    <x v="1"/>
  </r>
  <r>
    <x v="1"/>
    <x v="3"/>
    <n v="-155.69999999999999"/>
    <x v="32"/>
    <s v="CERTSEC - AR E SERVICOS DIGITAIS LTDA"/>
    <x v="7"/>
    <s v="'4309"/>
    <x v="3441"/>
    <x v="25"/>
    <x v="18"/>
    <x v="2"/>
    <x v="2"/>
    <x v="12"/>
    <x v="10"/>
    <s v="1 | 1"/>
    <x v="37"/>
    <n v="3001"/>
    <x v="1"/>
  </r>
  <r>
    <x v="1"/>
    <x v="3"/>
    <n v="-155.38"/>
    <x v="34"/>
    <s v="UNIMED-RIO COOPERATIVA DE TRABALHO MEDICO DO RIO DE JANEIRO LTDA"/>
    <x v="7"/>
    <s v="'34586709"/>
    <x v="2870"/>
    <x v="9"/>
    <x v="8"/>
    <x v="2"/>
    <x v="2"/>
    <x v="6"/>
    <x v="3"/>
    <s v="1 | 1"/>
    <x v="40"/>
    <n v="8002"/>
    <x v="1"/>
  </r>
  <r>
    <x v="1"/>
    <x v="3"/>
    <n v="-155"/>
    <x v="11"/>
    <s v="MARILIA GABRIELA OLIMPIO E SILVA 14280436754"/>
    <x v="9"/>
    <s v="'6473768"/>
    <x v="3117"/>
    <x v="5"/>
    <x v="5"/>
    <x v="2"/>
    <x v="2"/>
    <x v="10"/>
    <x v="8"/>
    <s v="1 | 1"/>
    <x v="13"/>
    <n v="3006"/>
    <x v="1"/>
  </r>
  <r>
    <x v="1"/>
    <x v="3"/>
    <n v="-154.80000000000001"/>
    <x v="39"/>
    <s v="RIOPAR PARTICIPACOES S.A."/>
    <x v="2"/>
    <s v="'73463597"/>
    <x v="2849"/>
    <x v="9"/>
    <x v="8"/>
    <x v="2"/>
    <x v="2"/>
    <x v="6"/>
    <x v="3"/>
    <s v="1 | 1"/>
    <x v="46"/>
    <n v="8002"/>
    <x v="1"/>
  </r>
  <r>
    <x v="1"/>
    <x v="3"/>
    <n v="-154.63"/>
    <x v="13"/>
    <s v="UNIAO BRASILEIRA DE EDUCACAO E ASSISTENCIA"/>
    <x v="6"/>
    <s v="'1015998"/>
    <x v="3442"/>
    <x v="9"/>
    <x v="8"/>
    <x v="2"/>
    <x v="2"/>
    <x v="6"/>
    <x v="3"/>
    <s v="1 | 1"/>
    <x v="16"/>
    <n v="8002"/>
    <x v="1"/>
  </r>
  <r>
    <x v="1"/>
    <x v="3"/>
    <n v="-154.19999999999999"/>
    <x v="36"/>
    <s v="TUDOFER COMERCIO DE FERRAMENTAS LTDA"/>
    <x v="9"/>
    <s v="'177407"/>
    <x v="3443"/>
    <x v="7"/>
    <x v="6"/>
    <x v="2"/>
    <x v="2"/>
    <x v="10"/>
    <x v="8"/>
    <s v="1 | 1"/>
    <x v="43"/>
    <n v="3008"/>
    <x v="1"/>
  </r>
  <r>
    <x v="1"/>
    <x v="3"/>
    <n v="-152.9"/>
    <x v="19"/>
    <s v="PET SHOP CARIOCAO LTDA"/>
    <x v="6"/>
    <s v="'1015932"/>
    <x v="3444"/>
    <x v="30"/>
    <x v="6"/>
    <x v="2"/>
    <x v="2"/>
    <x v="10"/>
    <x v="8"/>
    <s v="1 | 1"/>
    <x v="22"/>
    <n v="3007"/>
    <x v="1"/>
  </r>
  <r>
    <x v="1"/>
    <x v="3"/>
    <n v="-152.49"/>
    <x v="20"/>
    <s v="UNIMED-RIO COOPERATIVA DE TRABALHO MEDICO DO RIO DE JANEIRO LTDA"/>
    <x v="7"/>
    <s v="'34586714"/>
    <x v="3445"/>
    <x v="29"/>
    <x v="19"/>
    <x v="1"/>
    <x v="1"/>
    <x v="3"/>
    <x v="3"/>
    <s v="1 | 1"/>
    <x v="24"/>
    <n v="60011"/>
    <x v="1"/>
  </r>
  <r>
    <x v="1"/>
    <x v="3"/>
    <n v="-150"/>
    <x v="5"/>
    <s v="EMPORIO MEGA 100 COMERCIO DE ALIMENTOS S.A."/>
    <x v="9"/>
    <s v="'62248"/>
    <x v="673"/>
    <x v="6"/>
    <x v="1"/>
    <x v="1"/>
    <x v="1"/>
    <x v="3"/>
    <x v="3"/>
    <s v="2 | 2"/>
    <x v="6"/>
    <n v="7003"/>
    <x v="1"/>
  </r>
  <r>
    <x v="1"/>
    <x v="3"/>
    <n v="-150"/>
    <x v="5"/>
    <s v="EMPORIO MEGA 100 COMERCIO DE ALIMENTOS S.A."/>
    <x v="9"/>
    <s v="'62248"/>
    <x v="673"/>
    <x v="11"/>
    <x v="6"/>
    <x v="2"/>
    <x v="2"/>
    <x v="6"/>
    <x v="3"/>
    <s v="1 | 2"/>
    <x v="61"/>
    <n v="8004"/>
    <x v="1"/>
  </r>
  <r>
    <x v="1"/>
    <x v="3"/>
    <n v="-150"/>
    <x v="5"/>
    <s v="EMPORIO MEGA 100 COMERCIO DE ALIMENTOS S.A."/>
    <x v="9"/>
    <s v="'62248"/>
    <x v="673"/>
    <x v="6"/>
    <x v="1"/>
    <x v="1"/>
    <x v="1"/>
    <x v="3"/>
    <x v="3"/>
    <s v="1 | 2"/>
    <x v="6"/>
    <n v="7003"/>
    <x v="1"/>
  </r>
  <r>
    <x v="1"/>
    <x v="3"/>
    <n v="-150"/>
    <x v="5"/>
    <s v="EMPORIO MEGA 100 COMERCIO DE ALIMENTOS S.A."/>
    <x v="9"/>
    <s v="'62248"/>
    <x v="673"/>
    <x v="7"/>
    <x v="6"/>
    <x v="1"/>
    <x v="1"/>
    <x v="3"/>
    <x v="3"/>
    <s v="1 | 2"/>
    <x v="6"/>
    <n v="3008"/>
    <x v="1"/>
  </r>
  <r>
    <x v="1"/>
    <x v="3"/>
    <n v="-150"/>
    <x v="5"/>
    <s v="EMPORIO MEGA 100 COMERCIO DE ALIMENTOS S.A."/>
    <x v="9"/>
    <s v="'62248"/>
    <x v="673"/>
    <x v="7"/>
    <x v="6"/>
    <x v="1"/>
    <x v="1"/>
    <x v="3"/>
    <x v="3"/>
    <s v="2 | 2"/>
    <x v="6"/>
    <n v="3008"/>
    <x v="1"/>
  </r>
  <r>
    <x v="1"/>
    <x v="3"/>
    <n v="-150"/>
    <x v="5"/>
    <s v="EMPORIO MEGA 100 COMERCIO DE ALIMENTOS S.A."/>
    <x v="9"/>
    <s v="'62248"/>
    <x v="673"/>
    <x v="11"/>
    <x v="6"/>
    <x v="2"/>
    <x v="2"/>
    <x v="6"/>
    <x v="3"/>
    <s v="2 | 2"/>
    <x v="61"/>
    <n v="8004"/>
    <x v="1"/>
  </r>
  <r>
    <x v="1"/>
    <x v="3"/>
    <n v="-150"/>
    <x v="72"/>
    <s v="ARLETE DE JESUS FERRAO DOS SANTOS 89191226791"/>
    <x v="7"/>
    <s v="'313"/>
    <x v="3446"/>
    <x v="4"/>
    <x v="4"/>
    <x v="2"/>
    <x v="2"/>
    <x v="10"/>
    <x v="8"/>
    <s v="1 | 1"/>
    <x v="148"/>
    <n v="40036"/>
    <x v="1"/>
  </r>
  <r>
    <x v="1"/>
    <x v="3"/>
    <n v="-149.1"/>
    <x v="46"/>
    <s v="SECRETARIA DA RECEITA FEDERAL DO BRASIL - RFB"/>
    <x v="4"/>
    <s v="'1015877"/>
    <x v="3447"/>
    <x v="0"/>
    <x v="0"/>
    <x v="8"/>
    <x v="8"/>
    <x v="19"/>
    <x v="15"/>
    <s v="1 | 1"/>
    <x v="55"/>
    <n v="2001"/>
    <x v="1"/>
  </r>
  <r>
    <x v="1"/>
    <x v="3"/>
    <n v="-149.01"/>
    <x v="13"/>
    <s v="SOCIEDADE DE ENSINO SUPERIOR ESTACIO DE SA LTDA"/>
    <x v="2"/>
    <s v="'2023976239124"/>
    <x v="3448"/>
    <x v="21"/>
    <x v="15"/>
    <x v="2"/>
    <x v="2"/>
    <x v="6"/>
    <x v="3"/>
    <s v="1 | 1"/>
    <x v="16"/>
    <n v="3004"/>
    <x v="1"/>
  </r>
  <r>
    <x v="1"/>
    <x v="3"/>
    <n v="-147.18"/>
    <x v="30"/>
    <s v="SECRETARIA DA RECEITA FEDERAL DO BRASIL - RFB"/>
    <x v="4"/>
    <s v="'1015819"/>
    <x v="2973"/>
    <x v="19"/>
    <x v="14"/>
    <x v="2"/>
    <x v="2"/>
    <x v="14"/>
    <x v="12"/>
    <s v="1 | 1"/>
    <x v="35"/>
    <n v="3003"/>
    <x v="1"/>
  </r>
  <r>
    <x v="1"/>
    <x v="3"/>
    <n v="-145.82"/>
    <x v="2"/>
    <s v="FOLHA DE PAGAMENTO"/>
    <x v="3"/>
    <s v="'1015761"/>
    <x v="2836"/>
    <x v="22"/>
    <x v="0"/>
    <x v="2"/>
    <x v="2"/>
    <x v="4"/>
    <x v="2"/>
    <s v="2 | 1"/>
    <x v="5"/>
    <n v="3002"/>
    <x v="1"/>
  </r>
  <r>
    <x v="1"/>
    <x v="3"/>
    <n v="-145"/>
    <x v="11"/>
    <s v="ARLETE DE JESUS FERRAO DOS SANTOS 89191226791"/>
    <x v="7"/>
    <s v="'313"/>
    <x v="3446"/>
    <x v="5"/>
    <x v="5"/>
    <x v="2"/>
    <x v="2"/>
    <x v="10"/>
    <x v="8"/>
    <s v="1 | 1"/>
    <x v="13"/>
    <n v="3006"/>
    <x v="1"/>
  </r>
  <r>
    <x v="1"/>
    <x v="3"/>
    <n v="-144"/>
    <x v="13"/>
    <s v="MARILIA GABRIELA OLIMPIO E SILVA 14280436754"/>
    <x v="9"/>
    <s v="'6461013"/>
    <x v="3117"/>
    <x v="8"/>
    <x v="7"/>
    <x v="2"/>
    <x v="2"/>
    <x v="6"/>
    <x v="3"/>
    <s v="1 | 1"/>
    <x v="16"/>
    <n v="8003"/>
    <x v="1"/>
  </r>
  <r>
    <x v="1"/>
    <x v="3"/>
    <n v="-142.94999999999999"/>
    <x v="30"/>
    <s v="SECRETARIA DA RECEITA FEDERAL DO BRASIL - RFB"/>
    <x v="4"/>
    <s v="'1015819"/>
    <x v="2973"/>
    <x v="27"/>
    <x v="19"/>
    <x v="1"/>
    <x v="1"/>
    <x v="16"/>
    <x v="12"/>
    <s v="1 | 1"/>
    <x v="90"/>
    <n v="60023"/>
    <x v="1"/>
  </r>
  <r>
    <x v="1"/>
    <x v="3"/>
    <n v="-141.33000000000001"/>
    <x v="34"/>
    <s v="UNIMED-RIO COOPERATIVA DE TRABALHO MEDICO DO RIO DE JANEIRO LTDA"/>
    <x v="7"/>
    <s v="'34782304"/>
    <x v="3291"/>
    <x v="11"/>
    <x v="6"/>
    <x v="2"/>
    <x v="2"/>
    <x v="6"/>
    <x v="3"/>
    <s v="1 | 1"/>
    <x v="40"/>
    <n v="8004"/>
    <x v="1"/>
  </r>
  <r>
    <x v="1"/>
    <x v="3"/>
    <n v="-141.30000000000001"/>
    <x v="61"/>
    <s v="COMERCIAL ELETRICA P.J.LTDA"/>
    <x v="9"/>
    <s v="'432384"/>
    <x v="3449"/>
    <x v="4"/>
    <x v="4"/>
    <x v="1"/>
    <x v="1"/>
    <x v="8"/>
    <x v="6"/>
    <s v="1 | 1"/>
    <x v="73"/>
    <n v="40031"/>
    <x v="1"/>
  </r>
  <r>
    <x v="1"/>
    <x v="3"/>
    <n v="-139.9"/>
    <x v="34"/>
    <s v="UNIMED-RIO COOPERATIVA DE TRABALHO MEDICO DO RIO DE JANEIRO LTDA"/>
    <x v="7"/>
    <s v="'34586705"/>
    <x v="2880"/>
    <x v="9"/>
    <x v="8"/>
    <x v="2"/>
    <x v="2"/>
    <x v="6"/>
    <x v="3"/>
    <s v="1 | 1"/>
    <x v="40"/>
    <n v="8002"/>
    <x v="1"/>
  </r>
  <r>
    <x v="1"/>
    <x v="3"/>
    <n v="-139.9"/>
    <x v="34"/>
    <s v="UNIMED-RIO COOPERATIVA DE TRABALHO MEDICO DO RIO DE JANEIRO LTDA"/>
    <x v="7"/>
    <s v="'34586705"/>
    <x v="2880"/>
    <x v="27"/>
    <x v="19"/>
    <x v="1"/>
    <x v="1"/>
    <x v="3"/>
    <x v="3"/>
    <s v="1 | 1"/>
    <x v="49"/>
    <n v="60023"/>
    <x v="1"/>
  </r>
  <r>
    <x v="1"/>
    <x v="3"/>
    <n v="-139.6"/>
    <x v="50"/>
    <s v="GRANVIA AUTO PECAS LTDA"/>
    <x v="9"/>
    <s v="'110614"/>
    <x v="3450"/>
    <x v="1"/>
    <x v="1"/>
    <x v="1"/>
    <x v="1"/>
    <x v="1"/>
    <x v="1"/>
    <s v="1 | 1"/>
    <x v="62"/>
    <n v="70011"/>
    <x v="1"/>
  </r>
  <r>
    <x v="1"/>
    <x v="3"/>
    <n v="-138.01"/>
    <x v="27"/>
    <s v="FUNDO DE GARANTIA DO TEMPO DE SERVICO"/>
    <x v="3"/>
    <s v="'1015781"/>
    <x v="2834"/>
    <x v="15"/>
    <x v="12"/>
    <x v="2"/>
    <x v="2"/>
    <x v="14"/>
    <x v="12"/>
    <s v="1 | 1"/>
    <x v="32"/>
    <n v="5002"/>
    <x v="1"/>
  </r>
  <r>
    <x v="1"/>
    <x v="3"/>
    <n v="-138.01"/>
    <x v="27"/>
    <s v="FUNDO DE GARANTIA DO TEMPO DE SERVICO"/>
    <x v="3"/>
    <s v="'1015783"/>
    <x v="2986"/>
    <x v="15"/>
    <x v="12"/>
    <x v="2"/>
    <x v="2"/>
    <x v="14"/>
    <x v="12"/>
    <s v="1 | 1"/>
    <x v="32"/>
    <n v="5002"/>
    <x v="1"/>
  </r>
  <r>
    <x v="1"/>
    <x v="3"/>
    <n v="-136.01"/>
    <x v="85"/>
    <s v="NOVA ALTESE COMERCIO DE AUTO PECAS LTDA"/>
    <x v="9"/>
    <s v="'170634"/>
    <x v="3451"/>
    <x v="1"/>
    <x v="1"/>
    <x v="1"/>
    <x v="1"/>
    <x v="1"/>
    <x v="1"/>
    <s v="1 | 1"/>
    <x v="103"/>
    <n v="70012"/>
    <x v="1"/>
  </r>
  <r>
    <x v="1"/>
    <x v="3"/>
    <n v="-136"/>
    <x v="50"/>
    <s v="TCW MANGUEIRAS E CONEXOES LTDA"/>
    <x v="9"/>
    <s v="'36223"/>
    <x v="3452"/>
    <x v="1"/>
    <x v="1"/>
    <x v="1"/>
    <x v="1"/>
    <x v="1"/>
    <x v="1"/>
    <s v="1 | 1"/>
    <x v="62"/>
    <n v="70011"/>
    <x v="1"/>
  </r>
  <r>
    <x v="1"/>
    <x v="3"/>
    <n v="-136"/>
    <x v="50"/>
    <s v="TCW MANGUEIRAS E CONEXOES LTDA"/>
    <x v="9"/>
    <s v="'36265"/>
    <x v="3453"/>
    <x v="1"/>
    <x v="1"/>
    <x v="1"/>
    <x v="1"/>
    <x v="1"/>
    <x v="1"/>
    <s v="1 | 1"/>
    <x v="62"/>
    <n v="70011"/>
    <x v="1"/>
  </r>
  <r>
    <x v="1"/>
    <x v="3"/>
    <n v="-135.84"/>
    <x v="36"/>
    <s v="ETA EQUIPAMENTOS LTDA"/>
    <x v="9"/>
    <s v="'14579"/>
    <x v="3454"/>
    <x v="7"/>
    <x v="6"/>
    <x v="2"/>
    <x v="2"/>
    <x v="10"/>
    <x v="8"/>
    <s v="1 | 1"/>
    <x v="43"/>
    <n v="3008"/>
    <x v="1"/>
  </r>
  <r>
    <x v="1"/>
    <x v="3"/>
    <n v="-135.72999999999999"/>
    <x v="35"/>
    <s v="SECRETARIA DA RECEITA FEDERAL DO BRASIL - RFB"/>
    <x v="4"/>
    <s v="'1015917"/>
    <x v="2975"/>
    <x v="15"/>
    <x v="12"/>
    <x v="2"/>
    <x v="2"/>
    <x v="14"/>
    <x v="12"/>
    <s v="1 | 1"/>
    <x v="41"/>
    <n v="5002"/>
    <x v="1"/>
  </r>
  <r>
    <x v="1"/>
    <x v="3"/>
    <n v="-135.05000000000001"/>
    <x v="30"/>
    <s v="SECRETARIA DA RECEITA FEDERAL DO BRASIL - RFB"/>
    <x v="4"/>
    <s v="'1015819"/>
    <x v="2973"/>
    <x v="22"/>
    <x v="0"/>
    <x v="2"/>
    <x v="2"/>
    <x v="14"/>
    <x v="12"/>
    <s v="1 | 1"/>
    <x v="35"/>
    <n v="3002"/>
    <x v="1"/>
  </r>
  <r>
    <x v="1"/>
    <x v="3"/>
    <n v="-134.1"/>
    <x v="3"/>
    <s v="SODEXO PASS DO BRASIL SERVICOS E COMERCIO S.A."/>
    <x v="2"/>
    <s v="'715733001"/>
    <x v="3455"/>
    <x v="16"/>
    <x v="11"/>
    <x v="1"/>
    <x v="1"/>
    <x v="3"/>
    <x v="3"/>
    <s v="1 | 1"/>
    <x v="3"/>
    <n v="7002"/>
    <x v="1"/>
  </r>
  <r>
    <x v="1"/>
    <x v="3"/>
    <n v="-132.85"/>
    <x v="50"/>
    <s v="TCW MANGUEIRAS E CONEXOES LTDA"/>
    <x v="9"/>
    <s v="'36166"/>
    <x v="3178"/>
    <x v="1"/>
    <x v="1"/>
    <x v="1"/>
    <x v="1"/>
    <x v="1"/>
    <x v="1"/>
    <s v="1 | 1"/>
    <x v="62"/>
    <n v="70011"/>
    <x v="1"/>
  </r>
  <r>
    <x v="1"/>
    <x v="3"/>
    <n v="-132.41"/>
    <x v="3"/>
    <s v="SODEXO PASS DO BRASIL SERVICOS E COMERCIO S.A."/>
    <x v="2"/>
    <s v="'609733001"/>
    <x v="3349"/>
    <x v="29"/>
    <x v="19"/>
    <x v="1"/>
    <x v="1"/>
    <x v="3"/>
    <x v="3"/>
    <s v="1 | 1"/>
    <x v="3"/>
    <n v="60012"/>
    <x v="1"/>
  </r>
  <r>
    <x v="1"/>
    <x v="3"/>
    <n v="-132.26"/>
    <x v="30"/>
    <s v="SECRETARIA DA RECEITA FEDERAL DO BRASIL - RFB"/>
    <x v="4"/>
    <s v="'1015812"/>
    <x v="2914"/>
    <x v="5"/>
    <x v="5"/>
    <x v="2"/>
    <x v="2"/>
    <x v="14"/>
    <x v="12"/>
    <s v="1 | 1"/>
    <x v="35"/>
    <n v="3006"/>
    <x v="1"/>
  </r>
  <r>
    <x v="1"/>
    <x v="3"/>
    <n v="-132.26"/>
    <x v="17"/>
    <s v="GOOGLE BRASIL INTERNET LTDA."/>
    <x v="2"/>
    <s v="'1015942"/>
    <x v="1229"/>
    <x v="10"/>
    <x v="9"/>
    <x v="2"/>
    <x v="2"/>
    <x v="10"/>
    <x v="8"/>
    <s v="1 | 1"/>
    <x v="20"/>
    <n v="8001"/>
    <x v="1"/>
  </r>
  <r>
    <x v="1"/>
    <x v="3"/>
    <n v="-130.16"/>
    <x v="70"/>
    <s v="DEPARTAMENTO DE TRANSITO DO ESTADO DO RIO DE JANEIRO"/>
    <x v="4"/>
    <s v="'1015218"/>
    <x v="3456"/>
    <x v="29"/>
    <x v="19"/>
    <x v="1"/>
    <x v="1"/>
    <x v="1"/>
    <x v="1"/>
    <s v="1 | 1"/>
    <x v="82"/>
    <n v="6001"/>
    <x v="1"/>
  </r>
  <r>
    <x v="1"/>
    <x v="3"/>
    <n v="-130.16"/>
    <x v="70"/>
    <s v="DEPARTAMENTO DE TRANSITO DO ESTADO DO RIO DE JANEIRO"/>
    <x v="4"/>
    <s v="'1015219"/>
    <x v="3457"/>
    <x v="29"/>
    <x v="19"/>
    <x v="1"/>
    <x v="1"/>
    <x v="1"/>
    <x v="1"/>
    <s v="1 | 1"/>
    <x v="82"/>
    <n v="6001"/>
    <x v="1"/>
  </r>
  <r>
    <x v="1"/>
    <x v="3"/>
    <n v="-130"/>
    <x v="24"/>
    <s v="SPRING GERENCIAMENTO E INFORMACOES LTDA"/>
    <x v="2"/>
    <s v="'3483198"/>
    <x v="3458"/>
    <x v="0"/>
    <x v="0"/>
    <x v="2"/>
    <x v="2"/>
    <x v="12"/>
    <x v="10"/>
    <s v="1 | 1"/>
    <x v="29"/>
    <n v="2001"/>
    <x v="1"/>
  </r>
  <r>
    <x v="1"/>
    <x v="3"/>
    <n v="-129.04"/>
    <x v="3"/>
    <s v="SODEXO PASS DO BRASIL SERVICOS E COMERCIO S.A."/>
    <x v="2"/>
    <s v="'609824001"/>
    <x v="3459"/>
    <x v="29"/>
    <x v="19"/>
    <x v="1"/>
    <x v="1"/>
    <x v="3"/>
    <x v="3"/>
    <s v="1 | 1"/>
    <x v="3"/>
    <n v="60011"/>
    <x v="1"/>
  </r>
  <r>
    <x v="1"/>
    <x v="3"/>
    <n v="-129.04"/>
    <x v="3"/>
    <s v="SODEXO PASS DO BRASIL SERVICOS E COMERCIO S.A."/>
    <x v="2"/>
    <s v="'685494001"/>
    <x v="3460"/>
    <x v="29"/>
    <x v="19"/>
    <x v="1"/>
    <x v="1"/>
    <x v="3"/>
    <x v="3"/>
    <s v="1 | 1"/>
    <x v="3"/>
    <n v="60011"/>
    <x v="1"/>
  </r>
  <r>
    <x v="1"/>
    <x v="3"/>
    <n v="-128.51750000000001"/>
    <x v="29"/>
    <s v="LANÇAMENTO MANUAL"/>
    <x v="1"/>
    <m/>
    <x v="560"/>
    <x v="24"/>
    <x v="17"/>
    <x v="2"/>
    <x v="2"/>
    <x v="4"/>
    <x v="2"/>
    <m/>
    <x v="34"/>
    <n v="8006"/>
    <x v="0"/>
  </r>
  <r>
    <x v="1"/>
    <x v="3"/>
    <n v="-128.03"/>
    <x v="56"/>
    <s v="PIRES E VIDAL ASSESSORIA E EMPREENDIMENTOS LTDA"/>
    <x v="7"/>
    <s v="'4270"/>
    <x v="3461"/>
    <x v="12"/>
    <x v="10"/>
    <x v="2"/>
    <x v="2"/>
    <x v="6"/>
    <x v="3"/>
    <s v="1 | 1"/>
    <x v="68"/>
    <n v="3005"/>
    <x v="1"/>
  </r>
  <r>
    <x v="1"/>
    <x v="3"/>
    <n v="-126.9"/>
    <x v="25"/>
    <s v="ASSISTENCIA CORRETIVA LTDA"/>
    <x v="9"/>
    <s v="'5032"/>
    <x v="3462"/>
    <x v="2"/>
    <x v="2"/>
    <x v="2"/>
    <x v="2"/>
    <x v="7"/>
    <x v="5"/>
    <s v="1 | 1"/>
    <x v="30"/>
    <n v="40041"/>
    <x v="1"/>
  </r>
  <r>
    <x v="1"/>
    <x v="3"/>
    <n v="-126.85"/>
    <x v="28"/>
    <s v="OI S.A. - EM RECUPERACAO JUDICIAL"/>
    <x v="2"/>
    <s v="'180329007"/>
    <x v="3463"/>
    <x v="24"/>
    <x v="17"/>
    <x v="1"/>
    <x v="1"/>
    <x v="8"/>
    <x v="6"/>
    <s v="1 | 1"/>
    <x v="33"/>
    <n v="80061"/>
    <x v="1"/>
  </r>
  <r>
    <x v="1"/>
    <x v="3"/>
    <n v="-126.08"/>
    <x v="26"/>
    <s v="ZENDESK BRASIL SOFTWARE CORPORATIVO LTDA."/>
    <x v="2"/>
    <s v="'1016109"/>
    <x v="2797"/>
    <x v="18"/>
    <x v="13"/>
    <x v="2"/>
    <x v="2"/>
    <x v="10"/>
    <x v="8"/>
    <s v="1 | 1"/>
    <x v="31"/>
    <n v="4001"/>
    <x v="1"/>
  </r>
  <r>
    <x v="1"/>
    <x v="3"/>
    <n v="-125.19"/>
    <x v="22"/>
    <s v="PIPEFY MARKETING E TECNOLOGIA LTDA"/>
    <x v="2"/>
    <s v="'317558"/>
    <x v="2234"/>
    <x v="3"/>
    <x v="3"/>
    <x v="2"/>
    <x v="2"/>
    <x v="10"/>
    <x v="8"/>
    <s v="1 | 1"/>
    <x v="26"/>
    <n v="40026"/>
    <x v="1"/>
  </r>
  <r>
    <x v="1"/>
    <x v="3"/>
    <n v="-122"/>
    <x v="98"/>
    <s v="ITAU UNIBANCO S.A."/>
    <x v="8"/>
    <s v="'20230404001-TAR"/>
    <x v="3464"/>
    <x v="0"/>
    <x v="0"/>
    <x v="2"/>
    <x v="2"/>
    <x v="5"/>
    <x v="4"/>
    <s v="1 | 1"/>
    <x v="117"/>
    <n v="2001"/>
    <x v="1"/>
  </r>
  <r>
    <x v="1"/>
    <x v="3"/>
    <n v="-121.9"/>
    <x v="98"/>
    <s v="BANCO BRADESCO S.A."/>
    <x v="8"/>
    <s v="'1015407"/>
    <x v="1001"/>
    <x v="0"/>
    <x v="0"/>
    <x v="2"/>
    <x v="2"/>
    <x v="5"/>
    <x v="4"/>
    <s v="1 | 1"/>
    <x v="117"/>
    <n v="20011"/>
    <x v="1"/>
  </r>
  <r>
    <x v="1"/>
    <x v="3"/>
    <n v="-121.9"/>
    <x v="98"/>
    <s v="BANCO BRADESCO S.A."/>
    <x v="8"/>
    <s v="'1015409"/>
    <x v="1001"/>
    <x v="0"/>
    <x v="0"/>
    <x v="2"/>
    <x v="2"/>
    <x v="5"/>
    <x v="4"/>
    <s v="1 | 1"/>
    <x v="117"/>
    <n v="20011"/>
    <x v="1"/>
  </r>
  <r>
    <x v="1"/>
    <x v="3"/>
    <n v="-121.5"/>
    <x v="98"/>
    <s v="ITAU UNIBANCO S.A."/>
    <x v="8"/>
    <s v="'20230404017-TAR"/>
    <x v="3464"/>
    <x v="0"/>
    <x v="0"/>
    <x v="2"/>
    <x v="2"/>
    <x v="5"/>
    <x v="4"/>
    <s v="1 | 1"/>
    <x v="117"/>
    <n v="20011"/>
    <x v="1"/>
  </r>
  <r>
    <x v="1"/>
    <x v="3"/>
    <n v="-120.9"/>
    <x v="34"/>
    <s v="UNIMED-RIO COOPERATIVA DE TRABALHO MEDICO DO RIO DE JANEIRO LTDA"/>
    <x v="7"/>
    <s v="'34782302"/>
    <x v="3125"/>
    <x v="29"/>
    <x v="19"/>
    <x v="1"/>
    <x v="1"/>
    <x v="3"/>
    <x v="3"/>
    <s v="1 | 1"/>
    <x v="49"/>
    <n v="60014"/>
    <x v="1"/>
  </r>
  <r>
    <x v="1"/>
    <x v="3"/>
    <n v="-120.02"/>
    <x v="25"/>
    <s v="EBAZAR.COM.BR. LTDA"/>
    <x v="9"/>
    <s v="'9768457"/>
    <x v="3465"/>
    <x v="2"/>
    <x v="2"/>
    <x v="2"/>
    <x v="2"/>
    <x v="7"/>
    <x v="5"/>
    <s v="1 | 1"/>
    <x v="30"/>
    <n v="4004"/>
    <x v="1"/>
  </r>
  <r>
    <x v="1"/>
    <x v="3"/>
    <n v="-119.7"/>
    <x v="98"/>
    <s v="ITAU UNIBANCO S.A."/>
    <x v="8"/>
    <s v="'20230404003-TAR"/>
    <x v="3273"/>
    <x v="0"/>
    <x v="0"/>
    <x v="2"/>
    <x v="2"/>
    <x v="5"/>
    <x v="4"/>
    <s v="1 | 1"/>
    <x v="117"/>
    <n v="20011"/>
    <x v="1"/>
  </r>
  <r>
    <x v="1"/>
    <x v="3"/>
    <n v="-119.2"/>
    <x v="49"/>
    <s v="ARCOS DOURADOS COMERCIO DE ALIMENTOS SA"/>
    <x v="9"/>
    <s v="'301691"/>
    <x v="3466"/>
    <x v="11"/>
    <x v="6"/>
    <x v="2"/>
    <x v="2"/>
    <x v="7"/>
    <x v="5"/>
    <s v="1 | 1"/>
    <x v="60"/>
    <n v="8004"/>
    <x v="1"/>
  </r>
  <r>
    <x v="1"/>
    <x v="3"/>
    <n v="-118"/>
    <x v="98"/>
    <s v="ITAU UNIBANCO S.A."/>
    <x v="8"/>
    <s v="'20230404004-TAR"/>
    <x v="1138"/>
    <x v="0"/>
    <x v="0"/>
    <x v="2"/>
    <x v="2"/>
    <x v="5"/>
    <x v="4"/>
    <s v="1 | 1"/>
    <x v="117"/>
    <n v="20011"/>
    <x v="1"/>
  </r>
  <r>
    <x v="1"/>
    <x v="3"/>
    <n v="-118"/>
    <x v="98"/>
    <s v="ITAU UNIBANCO S.A."/>
    <x v="8"/>
    <s v="'20230406001-TAR"/>
    <x v="1138"/>
    <x v="0"/>
    <x v="0"/>
    <x v="2"/>
    <x v="2"/>
    <x v="5"/>
    <x v="4"/>
    <s v="1 | 1"/>
    <x v="117"/>
    <n v="20011"/>
    <x v="1"/>
  </r>
  <r>
    <x v="1"/>
    <x v="3"/>
    <n v="-118"/>
    <x v="98"/>
    <s v="ITAU UNIBANCO S.A."/>
    <x v="8"/>
    <s v="'20230427024-TAR"/>
    <x v="1138"/>
    <x v="0"/>
    <x v="0"/>
    <x v="2"/>
    <x v="2"/>
    <x v="5"/>
    <x v="4"/>
    <s v="1 | 1"/>
    <x v="117"/>
    <n v="20011"/>
    <x v="1"/>
  </r>
  <r>
    <x v="1"/>
    <x v="3"/>
    <n v="-117.78"/>
    <x v="27"/>
    <s v="FUNDO DE GARANTIA DO TEMPO DE SERVICO"/>
    <x v="3"/>
    <s v="'1015781"/>
    <x v="2834"/>
    <x v="4"/>
    <x v="4"/>
    <x v="2"/>
    <x v="2"/>
    <x v="14"/>
    <x v="12"/>
    <s v="1 | 1"/>
    <x v="32"/>
    <n v="40036"/>
    <x v="1"/>
  </r>
  <r>
    <x v="1"/>
    <x v="3"/>
    <n v="-115.92"/>
    <x v="50"/>
    <s v="REBMAR COMERCIAL E TECNICA DIESEL LTDA."/>
    <x v="9"/>
    <s v="'64827"/>
    <x v="3467"/>
    <x v="1"/>
    <x v="1"/>
    <x v="1"/>
    <x v="1"/>
    <x v="1"/>
    <x v="1"/>
    <s v="1 | 2"/>
    <x v="62"/>
    <n v="70011"/>
    <x v="1"/>
  </r>
  <r>
    <x v="1"/>
    <x v="3"/>
    <n v="-115.92"/>
    <x v="50"/>
    <s v="REBMAR COMERCIAL E TECNICA DIESEL LTDA."/>
    <x v="9"/>
    <s v="'64827"/>
    <x v="3467"/>
    <x v="1"/>
    <x v="1"/>
    <x v="1"/>
    <x v="1"/>
    <x v="1"/>
    <x v="1"/>
    <s v="2 | 2"/>
    <x v="62"/>
    <n v="70011"/>
    <x v="1"/>
  </r>
  <r>
    <x v="1"/>
    <x v="3"/>
    <n v="-114"/>
    <x v="121"/>
    <s v="USIMECA - INDUSTRIA MECANICA S.A."/>
    <x v="9"/>
    <s v="'48492-Juros"/>
    <x v="751"/>
    <x v="1"/>
    <x v="1"/>
    <x v="2"/>
    <x v="2"/>
    <x v="5"/>
    <x v="4"/>
    <s v="1 | 1"/>
    <x v="143"/>
    <n v="70011"/>
    <x v="1"/>
  </r>
  <r>
    <x v="1"/>
    <x v="3"/>
    <n v="-110.8"/>
    <x v="56"/>
    <s v="PIRES E VIDAL ASSESSORIA E EMPREENDIMENTOS LTDA"/>
    <x v="7"/>
    <s v="'4270"/>
    <x v="3461"/>
    <x v="12"/>
    <x v="10"/>
    <x v="1"/>
    <x v="1"/>
    <x v="3"/>
    <x v="3"/>
    <s v="1 | 1"/>
    <x v="97"/>
    <n v="30051"/>
    <x v="1"/>
  </r>
  <r>
    <x v="1"/>
    <x v="3"/>
    <n v="-110.49"/>
    <x v="23"/>
    <s v="TREVIZAN &amp; CIA LTDA"/>
    <x v="9"/>
    <s v="'94517"/>
    <x v="3468"/>
    <x v="16"/>
    <x v="11"/>
    <x v="1"/>
    <x v="1"/>
    <x v="8"/>
    <x v="6"/>
    <s v="1 | 1"/>
    <x v="28"/>
    <n v="7002"/>
    <x v="1"/>
  </r>
  <r>
    <x v="1"/>
    <x v="3"/>
    <n v="-110.16"/>
    <x v="34"/>
    <s v="UNIMED-RIO COOPERATIVA DE TRABALHO MEDICO DO RIO DE JANEIRO LTDA"/>
    <x v="7"/>
    <s v="'34586703"/>
    <x v="3030"/>
    <x v="7"/>
    <x v="6"/>
    <x v="1"/>
    <x v="1"/>
    <x v="3"/>
    <x v="3"/>
    <s v="1 | 1"/>
    <x v="49"/>
    <n v="3008"/>
    <x v="1"/>
  </r>
  <r>
    <x v="1"/>
    <x v="3"/>
    <n v="-110"/>
    <x v="114"/>
    <s v="PARIS COMERCIO E DISTRIBUICOES DE MATERIAIS EIRELI"/>
    <x v="9"/>
    <s v="'17529"/>
    <x v="3469"/>
    <x v="0"/>
    <x v="0"/>
    <x v="10"/>
    <x v="10"/>
    <x v="22"/>
    <x v="18"/>
    <s v="1 | 1"/>
    <x v="135"/>
    <n v="20011"/>
    <x v="1"/>
  </r>
  <r>
    <x v="1"/>
    <x v="3"/>
    <n v="-109.99"/>
    <x v="30"/>
    <s v="SECRETARIA DA RECEITA FEDERAL DO BRASIL - RFB"/>
    <x v="4"/>
    <s v="'1015819"/>
    <x v="2973"/>
    <x v="9"/>
    <x v="8"/>
    <x v="2"/>
    <x v="2"/>
    <x v="14"/>
    <x v="12"/>
    <s v="1 | 1"/>
    <x v="35"/>
    <n v="8002"/>
    <x v="1"/>
  </r>
  <r>
    <x v="1"/>
    <x v="3"/>
    <n v="-109.88"/>
    <x v="2"/>
    <s v="FOLHA DE PAGAMENTO"/>
    <x v="3"/>
    <s v="'1015761"/>
    <x v="2836"/>
    <x v="8"/>
    <x v="7"/>
    <x v="2"/>
    <x v="2"/>
    <x v="4"/>
    <x v="2"/>
    <s v="2 | 1"/>
    <x v="5"/>
    <n v="8003"/>
    <x v="1"/>
  </r>
  <r>
    <x v="1"/>
    <x v="3"/>
    <n v="-107.75"/>
    <x v="39"/>
    <s v="RIOPAR PARTICIPACOES S.A."/>
    <x v="2"/>
    <s v="'73463597"/>
    <x v="2849"/>
    <x v="1"/>
    <x v="1"/>
    <x v="1"/>
    <x v="1"/>
    <x v="3"/>
    <x v="3"/>
    <s v="1 | 1"/>
    <x v="58"/>
    <n v="7001"/>
    <x v="1"/>
  </r>
  <r>
    <x v="1"/>
    <x v="3"/>
    <n v="-107.11"/>
    <x v="30"/>
    <s v="SECRETARIA DA RECEITA FEDERAL DO BRASIL - RFB"/>
    <x v="4"/>
    <s v="'1015819"/>
    <x v="2973"/>
    <x v="29"/>
    <x v="19"/>
    <x v="1"/>
    <x v="1"/>
    <x v="16"/>
    <x v="12"/>
    <s v="1 | 1"/>
    <x v="90"/>
    <n v="60013"/>
    <x v="1"/>
  </r>
  <r>
    <x v="1"/>
    <x v="3"/>
    <n v="-107"/>
    <x v="98"/>
    <s v="ITAU UNIBANCO S.A."/>
    <x v="8"/>
    <s v="'20230404002-TAR"/>
    <x v="3464"/>
    <x v="0"/>
    <x v="0"/>
    <x v="2"/>
    <x v="2"/>
    <x v="5"/>
    <x v="4"/>
    <s v="1 | 1"/>
    <x v="117"/>
    <n v="20011"/>
    <x v="1"/>
  </r>
  <r>
    <x v="1"/>
    <x v="3"/>
    <n v="-106.7"/>
    <x v="19"/>
    <s v="EKO TRANSPORTES E RECOLHIMENTO DE RESIDUOS LTDA"/>
    <x v="6"/>
    <s v="'1015857"/>
    <x v="3470"/>
    <x v="3"/>
    <x v="3"/>
    <x v="2"/>
    <x v="2"/>
    <x v="10"/>
    <x v="8"/>
    <s v="1 | 1"/>
    <x v="22"/>
    <n v="40026"/>
    <x v="1"/>
  </r>
  <r>
    <x v="1"/>
    <x v="3"/>
    <n v="-105.11"/>
    <x v="39"/>
    <s v="OTIMIZA PAGAMENTOS E INTERMEDIACAO DE NEGOCIOS LTDA"/>
    <x v="10"/>
    <s v="'1015476"/>
    <x v="3471"/>
    <x v="29"/>
    <x v="19"/>
    <x v="1"/>
    <x v="1"/>
    <x v="3"/>
    <x v="3"/>
    <s v="1 | 1"/>
    <x v="58"/>
    <n v="60011"/>
    <x v="1"/>
  </r>
  <r>
    <x v="1"/>
    <x v="3"/>
    <n v="-105"/>
    <x v="13"/>
    <s v="NUBE NUCLEO BRASILEIRO DE ESTAGIOS LTDA"/>
    <x v="2"/>
    <s v="'1984323"/>
    <x v="2718"/>
    <x v="5"/>
    <x v="5"/>
    <x v="2"/>
    <x v="2"/>
    <x v="6"/>
    <x v="3"/>
    <s v="1 | 1"/>
    <x v="16"/>
    <n v="3006"/>
    <x v="1"/>
  </r>
  <r>
    <x v="1"/>
    <x v="3"/>
    <n v="-105"/>
    <x v="13"/>
    <s v="SABER - INSTITUTO BRASILEIRO DE APRENDIZAGEM"/>
    <x v="2"/>
    <s v="'01984322"/>
    <x v="1911"/>
    <x v="5"/>
    <x v="5"/>
    <x v="2"/>
    <x v="2"/>
    <x v="6"/>
    <x v="3"/>
    <s v="1 | 1"/>
    <x v="16"/>
    <n v="3006"/>
    <x v="1"/>
  </r>
  <r>
    <x v="1"/>
    <x v="3"/>
    <n v="-105"/>
    <x v="98"/>
    <s v="CAIXA ECONOMICA FEDERAL"/>
    <x v="8"/>
    <s v="'1015727"/>
    <x v="1001"/>
    <x v="0"/>
    <x v="0"/>
    <x v="2"/>
    <x v="2"/>
    <x v="5"/>
    <x v="4"/>
    <s v="1 | 1"/>
    <x v="117"/>
    <n v="20011"/>
    <x v="1"/>
  </r>
  <r>
    <x v="1"/>
    <x v="3"/>
    <n v="-105"/>
    <x v="98"/>
    <s v="ITAU UNIBANCO S.A."/>
    <x v="8"/>
    <s v="'20230404001-TAR"/>
    <x v="3472"/>
    <x v="0"/>
    <x v="0"/>
    <x v="2"/>
    <x v="2"/>
    <x v="5"/>
    <x v="4"/>
    <s v="1 | 1"/>
    <x v="117"/>
    <n v="20011"/>
    <x v="1"/>
  </r>
  <r>
    <x v="1"/>
    <x v="3"/>
    <n v="-104.12"/>
    <x v="70"/>
    <s v="DEPARTAMENTO DE TRANSITO DO ESTADO DO RIO DE JANEIRO"/>
    <x v="4"/>
    <s v="'1015416"/>
    <x v="3473"/>
    <x v="29"/>
    <x v="19"/>
    <x v="1"/>
    <x v="1"/>
    <x v="1"/>
    <x v="1"/>
    <s v="1 | 1"/>
    <x v="82"/>
    <n v="6001"/>
    <x v="1"/>
  </r>
  <r>
    <x v="1"/>
    <x v="3"/>
    <n v="-103.14"/>
    <x v="39"/>
    <s v="OTIMIZA PAGAMENTOS E INTERMEDIACAO DE NEGOCIOS LTDA"/>
    <x v="2"/>
    <s v="'29269"/>
    <x v="3249"/>
    <x v="7"/>
    <x v="6"/>
    <x v="1"/>
    <x v="1"/>
    <x v="3"/>
    <x v="3"/>
    <s v="1 | 1"/>
    <x v="58"/>
    <n v="3008"/>
    <x v="1"/>
  </r>
  <r>
    <x v="1"/>
    <x v="3"/>
    <n v="-102.87"/>
    <x v="39"/>
    <s v="OTIMIZA PAGAMENTOS E INTERMEDIACAO DE NEGOCIOS LTDA"/>
    <x v="2"/>
    <s v="'29273"/>
    <x v="3018"/>
    <x v="29"/>
    <x v="19"/>
    <x v="1"/>
    <x v="1"/>
    <x v="3"/>
    <x v="3"/>
    <s v="1 | 1"/>
    <x v="58"/>
    <n v="60013"/>
    <x v="1"/>
  </r>
  <r>
    <x v="1"/>
    <x v="3"/>
    <n v="-100.99"/>
    <x v="27"/>
    <s v="FUNDO DE GARANTIA DO TEMPO DE SERVICO"/>
    <x v="3"/>
    <s v="'1015281"/>
    <x v="3474"/>
    <x v="3"/>
    <x v="3"/>
    <x v="2"/>
    <x v="2"/>
    <x v="14"/>
    <x v="12"/>
    <s v="1 | 1"/>
    <x v="32"/>
    <n v="40026"/>
    <x v="1"/>
  </r>
  <r>
    <x v="1"/>
    <x v="3"/>
    <n v="-100"/>
    <x v="3"/>
    <s v="SODEXO PASS DO BRASIL SERVICOS E COMERCIO S.A."/>
    <x v="10"/>
    <s v="'1015504"/>
    <x v="3475"/>
    <x v="11"/>
    <x v="6"/>
    <x v="2"/>
    <x v="2"/>
    <x v="6"/>
    <x v="3"/>
    <s v="1 | 1"/>
    <x v="8"/>
    <n v="8004"/>
    <x v="1"/>
  </r>
  <r>
    <x v="1"/>
    <x v="3"/>
    <n v="-100"/>
    <x v="3"/>
    <s v="SODEXO PASS DO BRASIL SERVICOS E COMERCIO S.A."/>
    <x v="2"/>
    <s v="'865022001"/>
    <x v="3241"/>
    <x v="6"/>
    <x v="1"/>
    <x v="1"/>
    <x v="1"/>
    <x v="3"/>
    <x v="3"/>
    <s v="1 | 1"/>
    <x v="3"/>
    <n v="7003"/>
    <x v="1"/>
  </r>
  <r>
    <x v="1"/>
    <x v="3"/>
    <n v="-100"/>
    <x v="5"/>
    <s v="EMPORIO MEGA 100 COMERCIO DE ALIMENTOS S.A."/>
    <x v="9"/>
    <s v="'62248"/>
    <x v="673"/>
    <x v="13"/>
    <x v="2"/>
    <x v="1"/>
    <x v="1"/>
    <x v="3"/>
    <x v="3"/>
    <s v="2 | 2"/>
    <x v="6"/>
    <n v="5003"/>
    <x v="1"/>
  </r>
  <r>
    <x v="1"/>
    <x v="3"/>
    <n v="-100"/>
    <x v="5"/>
    <s v="EMPORIO MEGA 100 COMERCIO DE ALIMENTOS S.A."/>
    <x v="9"/>
    <s v="'62248"/>
    <x v="673"/>
    <x v="13"/>
    <x v="2"/>
    <x v="1"/>
    <x v="1"/>
    <x v="3"/>
    <x v="3"/>
    <s v="1 | 2"/>
    <x v="6"/>
    <n v="5003"/>
    <x v="1"/>
  </r>
  <r>
    <x v="1"/>
    <x v="3"/>
    <n v="-100"/>
    <x v="5"/>
    <s v="EMPORIO MEGA 100 COMERCIO DE ALIMENTOS S.A."/>
    <x v="9"/>
    <s v="'62248"/>
    <x v="673"/>
    <x v="16"/>
    <x v="11"/>
    <x v="1"/>
    <x v="1"/>
    <x v="3"/>
    <x v="3"/>
    <s v="2 | 2"/>
    <x v="6"/>
    <n v="7002"/>
    <x v="1"/>
  </r>
  <r>
    <x v="1"/>
    <x v="3"/>
    <n v="-100"/>
    <x v="5"/>
    <s v="EMPORIO MEGA 100 COMERCIO DE ALIMENTOS S.A."/>
    <x v="9"/>
    <s v="'62248"/>
    <x v="673"/>
    <x v="16"/>
    <x v="11"/>
    <x v="1"/>
    <x v="1"/>
    <x v="3"/>
    <x v="3"/>
    <s v="1 | 2"/>
    <x v="6"/>
    <n v="7002"/>
    <x v="1"/>
  </r>
  <r>
    <x v="1"/>
    <x v="3"/>
    <n v="-98.7"/>
    <x v="33"/>
    <s v="REVCLIN COMERCIAL LTDA"/>
    <x v="9"/>
    <s v="'30734"/>
    <x v="3476"/>
    <x v="17"/>
    <x v="2"/>
    <x v="2"/>
    <x v="2"/>
    <x v="7"/>
    <x v="5"/>
    <s v="1 | 1"/>
    <x v="39"/>
    <n v="5006"/>
    <x v="1"/>
  </r>
  <r>
    <x v="1"/>
    <x v="3"/>
    <n v="-97.6"/>
    <x v="3"/>
    <s v="SODEXO PASS DO BRASIL SERVICOS E COMERCIO S.A."/>
    <x v="10"/>
    <s v="'1015510"/>
    <x v="3477"/>
    <x v="29"/>
    <x v="19"/>
    <x v="1"/>
    <x v="1"/>
    <x v="3"/>
    <x v="3"/>
    <s v="1 | 1"/>
    <x v="3"/>
    <n v="60011"/>
    <x v="1"/>
  </r>
  <r>
    <x v="1"/>
    <x v="3"/>
    <n v="-97.6"/>
    <x v="3"/>
    <s v="SODEXO PASS DO BRASIL SERVICOS E COMERCIO S.A."/>
    <x v="10"/>
    <s v="'1015510"/>
    <x v="3477"/>
    <x v="5"/>
    <x v="5"/>
    <x v="2"/>
    <x v="2"/>
    <x v="6"/>
    <x v="3"/>
    <s v="1 | 1"/>
    <x v="8"/>
    <n v="3006"/>
    <x v="1"/>
  </r>
  <r>
    <x v="1"/>
    <x v="3"/>
    <n v="-97.5"/>
    <x v="71"/>
    <s v="PROMARE SERVICOS DE INFORMATICA LTDA"/>
    <x v="7"/>
    <s v="'269"/>
    <x v="2917"/>
    <x v="24"/>
    <x v="17"/>
    <x v="2"/>
    <x v="2"/>
    <x v="4"/>
    <x v="2"/>
    <s v="1 | 1"/>
    <x v="83"/>
    <n v="8006"/>
    <x v="1"/>
  </r>
  <r>
    <x v="1"/>
    <x v="3"/>
    <n v="-96.87"/>
    <x v="30"/>
    <s v="SECRETARIA DA RECEITA FEDERAL DO BRASIL - RFB"/>
    <x v="4"/>
    <s v="'1015819"/>
    <x v="2973"/>
    <x v="29"/>
    <x v="19"/>
    <x v="1"/>
    <x v="1"/>
    <x v="16"/>
    <x v="12"/>
    <s v="1 | 1"/>
    <x v="90"/>
    <n v="60014"/>
    <x v="1"/>
  </r>
  <r>
    <x v="1"/>
    <x v="3"/>
    <n v="-95.1"/>
    <x v="48"/>
    <s v="CONDOMINIO DO CENTRO DE ABAST DO EST DA GUANABARA"/>
    <x v="2"/>
    <s v="'134629"/>
    <x v="3244"/>
    <x v="2"/>
    <x v="2"/>
    <x v="2"/>
    <x v="2"/>
    <x v="7"/>
    <x v="5"/>
    <s v="1 | 1"/>
    <x v="86"/>
    <n v="4004"/>
    <x v="1"/>
  </r>
  <r>
    <x v="1"/>
    <x v="3"/>
    <n v="-95.1"/>
    <x v="48"/>
    <s v="CONDOMINIO DO CENTRO DE ABAST DO EST DA GUANABARA"/>
    <x v="2"/>
    <s v="'134658"/>
    <x v="3245"/>
    <x v="2"/>
    <x v="2"/>
    <x v="2"/>
    <x v="2"/>
    <x v="7"/>
    <x v="5"/>
    <s v="1 | 1"/>
    <x v="86"/>
    <n v="4004"/>
    <x v="1"/>
  </r>
  <r>
    <x v="1"/>
    <x v="3"/>
    <n v="-95.1"/>
    <x v="48"/>
    <s v="CONDOMINIO DO CENTRO DE ABAST DO EST DA GUANABARA"/>
    <x v="2"/>
    <s v="'134683"/>
    <x v="3246"/>
    <x v="2"/>
    <x v="2"/>
    <x v="2"/>
    <x v="2"/>
    <x v="7"/>
    <x v="5"/>
    <s v="1 | 1"/>
    <x v="86"/>
    <n v="4004"/>
    <x v="1"/>
  </r>
  <r>
    <x v="1"/>
    <x v="3"/>
    <n v="-95"/>
    <x v="50"/>
    <s v="CBS BRAND COMERCIO E AUTOMACAO LTDA"/>
    <x v="9"/>
    <s v="'6905"/>
    <x v="3478"/>
    <x v="1"/>
    <x v="1"/>
    <x v="1"/>
    <x v="1"/>
    <x v="1"/>
    <x v="1"/>
    <s v="1 | 1"/>
    <x v="62"/>
    <n v="70011"/>
    <x v="1"/>
  </r>
  <r>
    <x v="1"/>
    <x v="3"/>
    <n v="-95"/>
    <x v="98"/>
    <s v="BANCO BRADESCO S.A."/>
    <x v="8"/>
    <s v="'1015698"/>
    <x v="1001"/>
    <x v="0"/>
    <x v="0"/>
    <x v="2"/>
    <x v="2"/>
    <x v="5"/>
    <x v="4"/>
    <s v="1 | 1"/>
    <x v="117"/>
    <n v="20011"/>
    <x v="1"/>
  </r>
  <r>
    <x v="1"/>
    <x v="3"/>
    <n v="-94.42"/>
    <x v="19"/>
    <s v="EKO TRANSPORTES E RECOLHIMENTO DE RESIDUOS LTDA"/>
    <x v="6"/>
    <s v="'1015858"/>
    <x v="3479"/>
    <x v="3"/>
    <x v="3"/>
    <x v="2"/>
    <x v="2"/>
    <x v="10"/>
    <x v="8"/>
    <s v="1 | 1"/>
    <x v="22"/>
    <n v="40026"/>
    <x v="1"/>
  </r>
  <r>
    <x v="1"/>
    <x v="3"/>
    <n v="-94.17"/>
    <x v="34"/>
    <s v="UNIMED-RIO COOPERATIVA DE TRABALHO MEDICO DO RIO DE JANEIRO LTDA"/>
    <x v="7"/>
    <s v="'34782307"/>
    <x v="3345"/>
    <x v="29"/>
    <x v="19"/>
    <x v="1"/>
    <x v="1"/>
    <x v="3"/>
    <x v="3"/>
    <s v="1 | 1"/>
    <x v="49"/>
    <n v="60013"/>
    <x v="1"/>
  </r>
  <r>
    <x v="1"/>
    <x v="3"/>
    <n v="-93.84"/>
    <x v="20"/>
    <s v="UNIMED-RIO COOPERATIVA DE TRABALHO MEDICO DO RIO DE JANEIRO LTDA"/>
    <x v="7"/>
    <s v="'34586716"/>
    <x v="3422"/>
    <x v="3"/>
    <x v="3"/>
    <x v="2"/>
    <x v="2"/>
    <x v="6"/>
    <x v="3"/>
    <s v="1 | 1"/>
    <x v="23"/>
    <n v="40026"/>
    <x v="1"/>
  </r>
  <r>
    <x v="1"/>
    <x v="3"/>
    <n v="-93.67"/>
    <x v="34"/>
    <s v="UNIMED-RIO COOPERATIVA DE TRABALHO MEDICO DO RIO DE JANEIRO LTDA"/>
    <x v="7"/>
    <s v="'34782303"/>
    <x v="3383"/>
    <x v="19"/>
    <x v="14"/>
    <x v="2"/>
    <x v="2"/>
    <x v="6"/>
    <x v="3"/>
    <s v="1 | 1"/>
    <x v="40"/>
    <n v="3003"/>
    <x v="1"/>
  </r>
  <r>
    <x v="1"/>
    <x v="3"/>
    <n v="-93.6"/>
    <x v="42"/>
    <s v="EMPORIO K COMERCIAL LTDA"/>
    <x v="9"/>
    <s v="'50217"/>
    <x v="3480"/>
    <x v="24"/>
    <x v="17"/>
    <x v="2"/>
    <x v="2"/>
    <x v="10"/>
    <x v="8"/>
    <s v="1 | 1"/>
    <x v="51"/>
    <n v="8006"/>
    <x v="1"/>
  </r>
  <r>
    <x v="1"/>
    <x v="3"/>
    <n v="-93.5"/>
    <x v="34"/>
    <s v="UNIMED-RIO COOPERATIVA DE TRABALHO MEDICO DO RIO DE JANEIRO LTDA"/>
    <x v="7"/>
    <s v="'34782303"/>
    <x v="3383"/>
    <x v="22"/>
    <x v="0"/>
    <x v="2"/>
    <x v="2"/>
    <x v="6"/>
    <x v="3"/>
    <s v="1 | 1"/>
    <x v="40"/>
    <n v="3002"/>
    <x v="1"/>
  </r>
  <r>
    <x v="1"/>
    <x v="3"/>
    <n v="-93.41"/>
    <x v="39"/>
    <s v="OTIMIZA PAGAMENTOS E INTERMEDIACAO DE NEGOCIOS LTDA"/>
    <x v="2"/>
    <s v="'29268"/>
    <x v="3481"/>
    <x v="3"/>
    <x v="3"/>
    <x v="2"/>
    <x v="2"/>
    <x v="6"/>
    <x v="3"/>
    <s v="1 | 1"/>
    <x v="46"/>
    <n v="40026"/>
    <x v="1"/>
  </r>
  <r>
    <x v="1"/>
    <x v="3"/>
    <n v="-92.62"/>
    <x v="30"/>
    <s v="SECRETARIA DA RECEITA FEDERAL DO BRASIL - RFB"/>
    <x v="4"/>
    <s v="'1015819"/>
    <x v="2973"/>
    <x v="21"/>
    <x v="15"/>
    <x v="2"/>
    <x v="2"/>
    <x v="14"/>
    <x v="12"/>
    <s v="1 | 1"/>
    <x v="35"/>
    <n v="3004"/>
    <x v="1"/>
  </r>
  <r>
    <x v="1"/>
    <x v="3"/>
    <n v="-92.58"/>
    <x v="30"/>
    <s v="SECRETARIA DA RECEITA FEDERAL DO BRASIL - RFB"/>
    <x v="4"/>
    <s v="'1015819"/>
    <x v="2973"/>
    <x v="12"/>
    <x v="10"/>
    <x v="2"/>
    <x v="2"/>
    <x v="14"/>
    <x v="12"/>
    <s v="1 | 1"/>
    <x v="35"/>
    <n v="3005"/>
    <x v="1"/>
  </r>
  <r>
    <x v="1"/>
    <x v="3"/>
    <n v="-90.74"/>
    <x v="34"/>
    <s v="UNIMED-RIO COOPERATIVA DE TRABALHO MEDICO DO RIO DE JANEIRO LTDA"/>
    <x v="7"/>
    <s v="'34782303"/>
    <x v="3383"/>
    <x v="21"/>
    <x v="15"/>
    <x v="2"/>
    <x v="2"/>
    <x v="6"/>
    <x v="3"/>
    <s v="1 | 1"/>
    <x v="40"/>
    <n v="3004"/>
    <x v="1"/>
  </r>
  <r>
    <x v="1"/>
    <x v="3"/>
    <n v="-89.9"/>
    <x v="50"/>
    <s v="GRANVIA AUTO PECAS LTDA"/>
    <x v="9"/>
    <s v="'110737"/>
    <x v="3482"/>
    <x v="1"/>
    <x v="1"/>
    <x v="1"/>
    <x v="1"/>
    <x v="1"/>
    <x v="1"/>
    <s v="1 | 1"/>
    <x v="62"/>
    <n v="70011"/>
    <x v="1"/>
  </r>
  <r>
    <x v="1"/>
    <x v="3"/>
    <n v="-88.38"/>
    <x v="70"/>
    <s v="DEPARTAMENTO DE TRANSITO DO ESTADO DO RIO DE JANEIRO"/>
    <x v="4"/>
    <s v="'1015220"/>
    <x v="3483"/>
    <x v="29"/>
    <x v="19"/>
    <x v="1"/>
    <x v="1"/>
    <x v="1"/>
    <x v="1"/>
    <s v="1 | 1"/>
    <x v="82"/>
    <n v="6001"/>
    <x v="1"/>
  </r>
  <r>
    <x v="1"/>
    <x v="3"/>
    <n v="-88.35"/>
    <x v="23"/>
    <s v="M.M COMERCIO VAREJISTA DE ARTIGOS DE ARTESANATO E PAPELARIA LTDA"/>
    <x v="9"/>
    <s v="'10639"/>
    <x v="3484"/>
    <x v="27"/>
    <x v="19"/>
    <x v="1"/>
    <x v="1"/>
    <x v="8"/>
    <x v="6"/>
    <s v="1 | 1"/>
    <x v="28"/>
    <n v="6002"/>
    <x v="1"/>
  </r>
  <r>
    <x v="1"/>
    <x v="3"/>
    <n v="-87.4"/>
    <x v="3"/>
    <s v="SODEXO PASS DO BRASIL SERVICOS E COMERCIO S.A."/>
    <x v="10"/>
    <s v="'1015508"/>
    <x v="2906"/>
    <x v="7"/>
    <x v="6"/>
    <x v="1"/>
    <x v="1"/>
    <x v="3"/>
    <x v="3"/>
    <s v="1 | 1"/>
    <x v="3"/>
    <n v="3008"/>
    <x v="1"/>
  </r>
  <r>
    <x v="1"/>
    <x v="3"/>
    <n v="-86.73"/>
    <x v="56"/>
    <s v="PIRES E VIDAL ASSESSORIA E EMPREENDIMENTOS LTDA"/>
    <x v="7"/>
    <s v="'4271"/>
    <x v="3485"/>
    <x v="12"/>
    <x v="10"/>
    <x v="2"/>
    <x v="2"/>
    <x v="6"/>
    <x v="3"/>
    <s v="1 | 1"/>
    <x v="68"/>
    <n v="3005"/>
    <x v="1"/>
  </r>
  <r>
    <x v="1"/>
    <x v="3"/>
    <n v="-84.92"/>
    <x v="31"/>
    <s v="CONDOMINIO DO CENTRO DE ABAST DO EST DA GUANABARA"/>
    <x v="2"/>
    <s v="'134658"/>
    <x v="3245"/>
    <x v="2"/>
    <x v="2"/>
    <x v="2"/>
    <x v="2"/>
    <x v="7"/>
    <x v="5"/>
    <s v="1 | 1"/>
    <x v="115"/>
    <n v="4004"/>
    <x v="1"/>
  </r>
  <r>
    <x v="1"/>
    <x v="3"/>
    <n v="-84"/>
    <x v="50"/>
    <s v="GRANVIA AUTO PECAS LTDA"/>
    <x v="9"/>
    <s v="'110180"/>
    <x v="3486"/>
    <x v="1"/>
    <x v="1"/>
    <x v="1"/>
    <x v="1"/>
    <x v="1"/>
    <x v="1"/>
    <s v="1 | 1"/>
    <x v="62"/>
    <n v="70011"/>
    <x v="1"/>
  </r>
  <r>
    <x v="1"/>
    <x v="3"/>
    <n v="-82.11"/>
    <x v="20"/>
    <s v="UNIMED-RIO COOPERATIVA DE TRABALHO MEDICO DO RIO DE JANEIRO LTDA"/>
    <x v="7"/>
    <s v="'34586716"/>
    <x v="3422"/>
    <x v="18"/>
    <x v="13"/>
    <x v="2"/>
    <x v="2"/>
    <x v="6"/>
    <x v="3"/>
    <s v="1 | 1"/>
    <x v="23"/>
    <n v="4001"/>
    <x v="1"/>
  </r>
  <r>
    <x v="1"/>
    <x v="3"/>
    <n v="-81.66"/>
    <x v="50"/>
    <s v="KLEBER AUGUSTO L. C. DE BERNARDO"/>
    <x v="9"/>
    <s v="'42121-Juros"/>
    <x v="1304"/>
    <x v="16"/>
    <x v="11"/>
    <x v="1"/>
    <x v="1"/>
    <x v="1"/>
    <x v="1"/>
    <s v="1 | 1"/>
    <x v="62"/>
    <n v="70021"/>
    <x v="1"/>
  </r>
  <r>
    <x v="1"/>
    <x v="3"/>
    <n v="-81.48"/>
    <x v="19"/>
    <s v="EKO TRANSPORTES E RECOLHIMENTO DE RESIDUOS LTDA"/>
    <x v="6"/>
    <s v="'1015856"/>
    <x v="3487"/>
    <x v="3"/>
    <x v="3"/>
    <x v="2"/>
    <x v="2"/>
    <x v="10"/>
    <x v="8"/>
    <s v="1 | 1"/>
    <x v="22"/>
    <n v="40026"/>
    <x v="1"/>
  </r>
  <r>
    <x v="1"/>
    <x v="3"/>
    <n v="-81.12"/>
    <x v="62"/>
    <s v="FUNDO DE GARANTIA DO TEMPO DE SERVICO"/>
    <x v="3"/>
    <s v="'1015379"/>
    <x v="3488"/>
    <x v="29"/>
    <x v="19"/>
    <x v="1"/>
    <x v="1"/>
    <x v="16"/>
    <x v="12"/>
    <s v="1 | 1"/>
    <x v="74"/>
    <n v="60011"/>
    <x v="1"/>
  </r>
  <r>
    <x v="1"/>
    <x v="3"/>
    <n v="-81.09"/>
    <x v="39"/>
    <s v="OTIMIZA PAGAMENTOS E INTERMEDIACAO DE NEGOCIOS LTDA"/>
    <x v="2"/>
    <s v="'29273"/>
    <x v="3018"/>
    <x v="27"/>
    <x v="19"/>
    <x v="1"/>
    <x v="1"/>
    <x v="3"/>
    <x v="3"/>
    <s v="1 | 1"/>
    <x v="58"/>
    <n v="60021"/>
    <x v="1"/>
  </r>
  <r>
    <x v="1"/>
    <x v="3"/>
    <n v="-80.63"/>
    <x v="61"/>
    <s v="FERRAGENS DUAS PATRIAS DE BONSUCESSO LTDA"/>
    <x v="9"/>
    <s v="'101536"/>
    <x v="3156"/>
    <x v="4"/>
    <x v="4"/>
    <x v="1"/>
    <x v="1"/>
    <x v="8"/>
    <x v="6"/>
    <s v="1 | 3"/>
    <x v="73"/>
    <n v="40031"/>
    <x v="1"/>
  </r>
  <r>
    <x v="1"/>
    <x v="3"/>
    <n v="-80.63"/>
    <x v="61"/>
    <s v="FERRAGENS DUAS PATRIAS DE BONSUCESSO LTDA"/>
    <x v="9"/>
    <s v="'101536"/>
    <x v="3156"/>
    <x v="4"/>
    <x v="4"/>
    <x v="1"/>
    <x v="1"/>
    <x v="8"/>
    <x v="6"/>
    <s v="2 | 3"/>
    <x v="73"/>
    <n v="40031"/>
    <x v="1"/>
  </r>
  <r>
    <x v="1"/>
    <x v="3"/>
    <n v="-80.63"/>
    <x v="61"/>
    <s v="FERRAGENS DUAS PATRIAS DE BONSUCESSO LTDA"/>
    <x v="9"/>
    <s v="'101536"/>
    <x v="3156"/>
    <x v="4"/>
    <x v="4"/>
    <x v="1"/>
    <x v="1"/>
    <x v="8"/>
    <x v="6"/>
    <s v="3 | 3"/>
    <x v="73"/>
    <n v="40031"/>
    <x v="1"/>
  </r>
  <r>
    <x v="1"/>
    <x v="3"/>
    <n v="-80.58"/>
    <x v="121"/>
    <s v="CARDAN DUQUE 2000 RECUPERADORA LTDA"/>
    <x v="7"/>
    <s v="'9313-Juros"/>
    <x v="751"/>
    <x v="1"/>
    <x v="1"/>
    <x v="2"/>
    <x v="2"/>
    <x v="5"/>
    <x v="4"/>
    <s v="1 | 1"/>
    <x v="143"/>
    <n v="70011"/>
    <x v="1"/>
  </r>
  <r>
    <x v="1"/>
    <x v="3"/>
    <n v="-80"/>
    <x v="11"/>
    <s v="ARLETE DE JESUS FERRAO DOS SANTOS 89191226791"/>
    <x v="7"/>
    <s v="'316"/>
    <x v="3404"/>
    <x v="5"/>
    <x v="5"/>
    <x v="2"/>
    <x v="2"/>
    <x v="10"/>
    <x v="8"/>
    <s v="1 | 1"/>
    <x v="13"/>
    <n v="3006"/>
    <x v="1"/>
  </r>
  <r>
    <x v="1"/>
    <x v="3"/>
    <n v="-79.38"/>
    <x v="34"/>
    <s v="UNIMED-RIO COOPERATIVA DE TRABALHO MEDICO DO RIO DE JANEIRO LTDA"/>
    <x v="7"/>
    <s v="'34782304"/>
    <x v="3291"/>
    <x v="6"/>
    <x v="1"/>
    <x v="1"/>
    <x v="1"/>
    <x v="3"/>
    <x v="3"/>
    <s v="1 | 1"/>
    <x v="49"/>
    <n v="7003"/>
    <x v="1"/>
  </r>
  <r>
    <x v="1"/>
    <x v="3"/>
    <n v="-79.06"/>
    <x v="39"/>
    <s v="OTIMIZA PAGAMENTOS E INTERMEDIACAO DE NEGOCIOS LTDA"/>
    <x v="2"/>
    <s v="'29269"/>
    <x v="3249"/>
    <x v="11"/>
    <x v="6"/>
    <x v="2"/>
    <x v="2"/>
    <x v="6"/>
    <x v="3"/>
    <s v="1 | 1"/>
    <x v="46"/>
    <n v="8004"/>
    <x v="1"/>
  </r>
  <r>
    <x v="1"/>
    <x v="3"/>
    <n v="-77.63"/>
    <x v="34"/>
    <s v="UNIMED-RIO COOPERATIVA DE TRABALHO MEDICO DO RIO DE JANEIRO LTDA"/>
    <x v="7"/>
    <s v="'34782302"/>
    <x v="3125"/>
    <x v="10"/>
    <x v="9"/>
    <x v="2"/>
    <x v="2"/>
    <x v="6"/>
    <x v="3"/>
    <s v="1 | 1"/>
    <x v="40"/>
    <n v="8001"/>
    <x v="1"/>
  </r>
  <r>
    <x v="1"/>
    <x v="3"/>
    <n v="-75.959999999999994"/>
    <x v="19"/>
    <s v="UBER DO BRASIL TECNOLOGIA LTDA."/>
    <x v="6"/>
    <s v="'1016005"/>
    <x v="3489"/>
    <x v="5"/>
    <x v="5"/>
    <x v="2"/>
    <x v="2"/>
    <x v="10"/>
    <x v="8"/>
    <s v="1 | 1"/>
    <x v="22"/>
    <n v="3006"/>
    <x v="1"/>
  </r>
  <r>
    <x v="1"/>
    <x v="3"/>
    <n v="-75"/>
    <x v="46"/>
    <s v="SECRETARIA DA RECEITA FEDERAL DO BRASIL - RFB"/>
    <x v="4"/>
    <s v="'1015878"/>
    <x v="3490"/>
    <x v="0"/>
    <x v="0"/>
    <x v="8"/>
    <x v="8"/>
    <x v="19"/>
    <x v="15"/>
    <s v="1 | 1"/>
    <x v="55"/>
    <n v="2001"/>
    <x v="1"/>
  </r>
  <r>
    <x v="1"/>
    <x v="3"/>
    <n v="-71"/>
    <x v="34"/>
    <s v="UNIMED-RIO COOPERATIVA DE TRABALHO MEDICO DO RIO DE JANEIRO LTDA"/>
    <x v="7"/>
    <s v="'34782304"/>
    <x v="3291"/>
    <x v="13"/>
    <x v="2"/>
    <x v="1"/>
    <x v="1"/>
    <x v="3"/>
    <x v="3"/>
    <s v="1 | 1"/>
    <x v="49"/>
    <n v="5003"/>
    <x v="1"/>
  </r>
  <r>
    <x v="1"/>
    <x v="3"/>
    <n v="-70.38"/>
    <x v="20"/>
    <s v="UNIMED-RIO COOPERATIVA DE TRABALHO MEDICO DO RIO DE JANEIRO LTDA"/>
    <x v="7"/>
    <s v="'34586712"/>
    <x v="3163"/>
    <x v="11"/>
    <x v="6"/>
    <x v="2"/>
    <x v="2"/>
    <x v="6"/>
    <x v="3"/>
    <s v="1 | 1"/>
    <x v="23"/>
    <n v="8004"/>
    <x v="1"/>
  </r>
  <r>
    <x v="1"/>
    <x v="3"/>
    <n v="-70.38"/>
    <x v="20"/>
    <s v="UNIMED-RIO COOPERATIVA DE TRABALHO MEDICO DO RIO DE JANEIRO LTDA"/>
    <x v="7"/>
    <s v="'34586716"/>
    <x v="3422"/>
    <x v="19"/>
    <x v="14"/>
    <x v="2"/>
    <x v="2"/>
    <x v="6"/>
    <x v="3"/>
    <s v="1 | 1"/>
    <x v="23"/>
    <n v="3003"/>
    <x v="1"/>
  </r>
  <r>
    <x v="1"/>
    <x v="3"/>
    <n v="-70.38"/>
    <x v="20"/>
    <s v="UNIMED-RIO COOPERATIVA DE TRABALHO MEDICO DO RIO DE JANEIRO LTDA"/>
    <x v="7"/>
    <s v="'34586716"/>
    <x v="3422"/>
    <x v="21"/>
    <x v="15"/>
    <x v="2"/>
    <x v="2"/>
    <x v="6"/>
    <x v="3"/>
    <s v="1 | 1"/>
    <x v="23"/>
    <n v="3004"/>
    <x v="1"/>
  </r>
  <r>
    <x v="1"/>
    <x v="3"/>
    <n v="-70"/>
    <x v="32"/>
    <s v="EKO TRANSPORTES E RECOLHIMENTO DE RESIDUOS LTDA"/>
    <x v="6"/>
    <s v="'1016085"/>
    <x v="3491"/>
    <x v="19"/>
    <x v="14"/>
    <x v="2"/>
    <x v="2"/>
    <x v="12"/>
    <x v="10"/>
    <s v="1 | 1"/>
    <x v="37"/>
    <n v="3003"/>
    <x v="1"/>
  </r>
  <r>
    <x v="1"/>
    <x v="3"/>
    <n v="-69.680000000000007"/>
    <x v="39"/>
    <s v="OTIMIZA PAGAMENTOS E INTERMEDIACAO DE NEGOCIOS LTDA"/>
    <x v="2"/>
    <s v="'29270"/>
    <x v="3407"/>
    <x v="29"/>
    <x v="19"/>
    <x v="1"/>
    <x v="1"/>
    <x v="3"/>
    <x v="3"/>
    <s v="1 | 1"/>
    <x v="58"/>
    <n v="60011"/>
    <x v="1"/>
  </r>
  <r>
    <x v="1"/>
    <x v="3"/>
    <n v="-69"/>
    <x v="19"/>
    <s v="UBER DO BRASIL TECNOLOGIA LTDA."/>
    <x v="6"/>
    <s v="'1015936"/>
    <x v="3492"/>
    <x v="9"/>
    <x v="8"/>
    <x v="2"/>
    <x v="2"/>
    <x v="10"/>
    <x v="8"/>
    <s v="1 | 1"/>
    <x v="22"/>
    <n v="8002"/>
    <x v="1"/>
  </r>
  <r>
    <x v="1"/>
    <x v="3"/>
    <n v="-68.2"/>
    <x v="19"/>
    <s v="UBER DO BRASIL TECNOLOGIA LTDA."/>
    <x v="6"/>
    <s v="'1015949"/>
    <x v="2756"/>
    <x v="5"/>
    <x v="5"/>
    <x v="2"/>
    <x v="2"/>
    <x v="10"/>
    <x v="8"/>
    <s v="1 | 1"/>
    <x v="22"/>
    <n v="3006"/>
    <x v="1"/>
  </r>
  <r>
    <x v="1"/>
    <x v="3"/>
    <n v="-68.099999999999994"/>
    <x v="97"/>
    <s v="PIRES E VIDAL ASSESSORIA E EMPREENDIMENTOS LTDA"/>
    <x v="7"/>
    <s v="'4272"/>
    <x v="3176"/>
    <x v="33"/>
    <x v="16"/>
    <x v="9"/>
    <x v="9"/>
    <x v="20"/>
    <x v="16"/>
    <s v="1 | 1"/>
    <x v="116"/>
    <n v="9001"/>
    <x v="1"/>
  </r>
  <r>
    <x v="1"/>
    <x v="3"/>
    <n v="-67.69"/>
    <x v="2"/>
    <s v="FOLHA DE PAGAMENTO"/>
    <x v="3"/>
    <s v="'1015761"/>
    <x v="2836"/>
    <x v="19"/>
    <x v="14"/>
    <x v="2"/>
    <x v="2"/>
    <x v="4"/>
    <x v="2"/>
    <s v="2 | 1"/>
    <x v="5"/>
    <n v="3003"/>
    <x v="1"/>
  </r>
  <r>
    <x v="1"/>
    <x v="3"/>
    <n v="-67.400000000000006"/>
    <x v="50"/>
    <s v="FG SHOPPING COMERCIO ATACADISTA LTDA"/>
    <x v="9"/>
    <s v="'79257"/>
    <x v="1257"/>
    <x v="1"/>
    <x v="1"/>
    <x v="1"/>
    <x v="1"/>
    <x v="1"/>
    <x v="1"/>
    <s v="1 | 1"/>
    <x v="62"/>
    <n v="70011"/>
    <x v="1"/>
  </r>
  <r>
    <x v="1"/>
    <x v="3"/>
    <n v="-66.95"/>
    <x v="30"/>
    <s v="SECRETARIA DA RECEITA FEDERAL DO BRASIL - RFB"/>
    <x v="4"/>
    <s v="'1015820"/>
    <x v="3041"/>
    <x v="11"/>
    <x v="6"/>
    <x v="2"/>
    <x v="2"/>
    <x v="14"/>
    <x v="12"/>
    <s v="1 | 1"/>
    <x v="35"/>
    <n v="8004"/>
    <x v="1"/>
  </r>
  <r>
    <x v="1"/>
    <x v="3"/>
    <n v="-66.599999999999994"/>
    <x v="19"/>
    <s v="UBER DO BRASIL TECNOLOGIA LTDA."/>
    <x v="6"/>
    <s v="'1015338"/>
    <x v="2773"/>
    <x v="5"/>
    <x v="5"/>
    <x v="2"/>
    <x v="2"/>
    <x v="10"/>
    <x v="8"/>
    <s v="1 | 1"/>
    <x v="22"/>
    <n v="3006"/>
    <x v="1"/>
  </r>
  <r>
    <x v="1"/>
    <x v="3"/>
    <n v="-65.88"/>
    <x v="31"/>
    <s v="CONDOMINIO DO CENTRO DE ABAST DO EST DA GUANABARA"/>
    <x v="2"/>
    <s v="'134629"/>
    <x v="3244"/>
    <x v="2"/>
    <x v="2"/>
    <x v="2"/>
    <x v="2"/>
    <x v="7"/>
    <x v="5"/>
    <s v="1 | 1"/>
    <x v="115"/>
    <n v="4004"/>
    <x v="1"/>
  </r>
  <r>
    <x v="1"/>
    <x v="3"/>
    <n v="-65.88"/>
    <x v="31"/>
    <s v="CONDOMINIO DO CENTRO DE ABAST DO EST DA GUANABARA"/>
    <x v="2"/>
    <s v="'134683"/>
    <x v="3246"/>
    <x v="2"/>
    <x v="2"/>
    <x v="2"/>
    <x v="2"/>
    <x v="7"/>
    <x v="5"/>
    <s v="1 | 1"/>
    <x v="115"/>
    <n v="4004"/>
    <x v="1"/>
  </r>
  <r>
    <x v="1"/>
    <x v="3"/>
    <n v="-65.78"/>
    <x v="30"/>
    <s v="SECRETARIA DA RECEITA FEDERAL DO BRASIL - RFB"/>
    <x v="4"/>
    <s v="'1015820"/>
    <x v="3041"/>
    <x v="27"/>
    <x v="19"/>
    <x v="1"/>
    <x v="1"/>
    <x v="16"/>
    <x v="12"/>
    <s v="1 | 1"/>
    <x v="90"/>
    <n v="60021"/>
    <x v="1"/>
  </r>
  <r>
    <x v="1"/>
    <x v="3"/>
    <n v="-65.11"/>
    <x v="39"/>
    <s v="OTIMIZA PAGAMENTOS E INTERMEDIACAO DE NEGOCIOS LTDA"/>
    <x v="2"/>
    <s v="'29268"/>
    <x v="3481"/>
    <x v="18"/>
    <x v="13"/>
    <x v="2"/>
    <x v="2"/>
    <x v="6"/>
    <x v="3"/>
    <s v="1 | 1"/>
    <x v="46"/>
    <n v="4001"/>
    <x v="1"/>
  </r>
  <r>
    <x v="1"/>
    <x v="3"/>
    <n v="-64.98"/>
    <x v="36"/>
    <s v="SUPRI MAIS SUPRIMENTOS LTDA"/>
    <x v="9"/>
    <s v="'13571"/>
    <x v="3493"/>
    <x v="30"/>
    <x v="6"/>
    <x v="2"/>
    <x v="2"/>
    <x v="10"/>
    <x v="8"/>
    <s v="1 | 1"/>
    <x v="43"/>
    <n v="3007"/>
    <x v="1"/>
  </r>
  <r>
    <x v="1"/>
    <x v="3"/>
    <n v="-63.39"/>
    <x v="34"/>
    <s v="UNIMED-RIO COOPERATIVA DE TRABALHO MEDICO DO RIO DE JANEIRO LTDA"/>
    <x v="7"/>
    <s v="'34782303"/>
    <x v="3383"/>
    <x v="18"/>
    <x v="13"/>
    <x v="2"/>
    <x v="2"/>
    <x v="6"/>
    <x v="3"/>
    <s v="1 | 1"/>
    <x v="40"/>
    <n v="4001"/>
    <x v="1"/>
  </r>
  <r>
    <x v="1"/>
    <x v="3"/>
    <n v="-62.17"/>
    <x v="2"/>
    <s v="FOLHA DE PAGAMENTO"/>
    <x v="3"/>
    <s v="'1015761"/>
    <x v="2836"/>
    <x v="27"/>
    <x v="19"/>
    <x v="1"/>
    <x v="1"/>
    <x v="2"/>
    <x v="2"/>
    <s v="2 | 1"/>
    <x v="2"/>
    <n v="60022"/>
    <x v="1"/>
  </r>
  <r>
    <x v="1"/>
    <x v="3"/>
    <n v="-60.03"/>
    <x v="34"/>
    <s v="UNIMED-RIO COOPERATIVA DE TRABALHO MEDICO DO RIO DE JANEIRO LTDA"/>
    <x v="7"/>
    <s v="'34782308"/>
    <x v="3391"/>
    <x v="8"/>
    <x v="7"/>
    <x v="2"/>
    <x v="2"/>
    <x v="6"/>
    <x v="3"/>
    <s v="1 | 1"/>
    <x v="40"/>
    <n v="8003"/>
    <x v="1"/>
  </r>
  <r>
    <x v="1"/>
    <x v="3"/>
    <n v="-60"/>
    <x v="39"/>
    <s v="EKO TRANSPORTES E RECOLHIMENTO DE RESIDUOS LTDA"/>
    <x v="6"/>
    <s v="'1015421"/>
    <x v="3494"/>
    <x v="5"/>
    <x v="5"/>
    <x v="2"/>
    <x v="2"/>
    <x v="6"/>
    <x v="3"/>
    <s v="1 | 1"/>
    <x v="46"/>
    <n v="3006"/>
    <x v="1"/>
  </r>
  <r>
    <x v="1"/>
    <x v="3"/>
    <n v="-58.65"/>
    <x v="20"/>
    <s v="UNIMED-RIO COOPERATIVA DE TRABALHO MEDICO DO RIO DE JANEIRO LTDA"/>
    <x v="7"/>
    <s v="'34586712"/>
    <x v="3163"/>
    <x v="16"/>
    <x v="11"/>
    <x v="1"/>
    <x v="1"/>
    <x v="3"/>
    <x v="3"/>
    <s v="1 | 1"/>
    <x v="24"/>
    <n v="7002"/>
    <x v="1"/>
  </r>
  <r>
    <x v="1"/>
    <x v="3"/>
    <n v="-58.65"/>
    <x v="20"/>
    <s v="UNIMED-RIO COOPERATIVA DE TRABALHO MEDICO DO RIO DE JANEIRO LTDA"/>
    <x v="7"/>
    <s v="'34586712"/>
    <x v="3163"/>
    <x v="6"/>
    <x v="1"/>
    <x v="1"/>
    <x v="1"/>
    <x v="3"/>
    <x v="3"/>
    <s v="1 | 1"/>
    <x v="24"/>
    <n v="7003"/>
    <x v="1"/>
  </r>
  <r>
    <x v="1"/>
    <x v="3"/>
    <n v="-58.65"/>
    <x v="20"/>
    <s v="UNIMED-RIO COOPERATIVA DE TRABALHO MEDICO DO RIO DE JANEIRO LTDA"/>
    <x v="7"/>
    <s v="'34586713"/>
    <x v="3163"/>
    <x v="29"/>
    <x v="19"/>
    <x v="1"/>
    <x v="1"/>
    <x v="3"/>
    <x v="3"/>
    <s v="1 | 1"/>
    <x v="24"/>
    <n v="60014"/>
    <x v="1"/>
  </r>
  <r>
    <x v="1"/>
    <x v="3"/>
    <n v="-58.65"/>
    <x v="20"/>
    <s v="UNIMED-RIO COOPERATIVA DE TRABALHO MEDICO DO RIO DE JANEIRO LTDA"/>
    <x v="7"/>
    <s v="'34586714"/>
    <x v="3445"/>
    <x v="29"/>
    <x v="19"/>
    <x v="1"/>
    <x v="1"/>
    <x v="3"/>
    <x v="3"/>
    <s v="1 | 1"/>
    <x v="24"/>
    <n v="60013"/>
    <x v="1"/>
  </r>
  <r>
    <x v="1"/>
    <x v="3"/>
    <n v="-58.65"/>
    <x v="20"/>
    <s v="UNIMED-RIO COOPERATIVA DE TRABALHO MEDICO DO RIO DE JANEIRO LTDA"/>
    <x v="7"/>
    <s v="'34586716"/>
    <x v="3422"/>
    <x v="4"/>
    <x v="4"/>
    <x v="2"/>
    <x v="2"/>
    <x v="6"/>
    <x v="3"/>
    <s v="1 | 1"/>
    <x v="23"/>
    <n v="40036"/>
    <x v="1"/>
  </r>
  <r>
    <x v="1"/>
    <x v="3"/>
    <n v="-58.62"/>
    <x v="34"/>
    <s v="UNIMED-RIO COOPERATIVA DE TRABALHO MEDICO DO RIO DE JANEIRO LTDA"/>
    <x v="7"/>
    <s v="'34782306"/>
    <x v="3138"/>
    <x v="19"/>
    <x v="14"/>
    <x v="2"/>
    <x v="2"/>
    <x v="6"/>
    <x v="3"/>
    <s v="1 | 1"/>
    <x v="40"/>
    <n v="3003"/>
    <x v="1"/>
  </r>
  <r>
    <x v="1"/>
    <x v="3"/>
    <n v="-58.2"/>
    <x v="22"/>
    <s v="GOSHME SOLUCOES PARA A INTERNET LTDA"/>
    <x v="6"/>
    <s v="'1015931"/>
    <x v="3495"/>
    <x v="9"/>
    <x v="8"/>
    <x v="2"/>
    <x v="2"/>
    <x v="10"/>
    <x v="8"/>
    <s v="1 | 1"/>
    <x v="26"/>
    <n v="8002"/>
    <x v="1"/>
  </r>
  <r>
    <x v="1"/>
    <x v="3"/>
    <n v="-57.93"/>
    <x v="30"/>
    <s v="SECRETARIA DA RECEITA FEDERAL DO BRASIL - RFB"/>
    <x v="4"/>
    <s v="'1015811"/>
    <x v="3045"/>
    <x v="18"/>
    <x v="13"/>
    <x v="2"/>
    <x v="2"/>
    <x v="14"/>
    <x v="12"/>
    <s v="1 | 1"/>
    <x v="35"/>
    <n v="4001"/>
    <x v="1"/>
  </r>
  <r>
    <x v="1"/>
    <x v="3"/>
    <n v="-57.35"/>
    <x v="34"/>
    <s v="UNIMED-RIO COOPERATIVA DE TRABALHO MEDICO DO RIO DE JANEIRO LTDA"/>
    <x v="7"/>
    <s v="'34782308"/>
    <x v="3391"/>
    <x v="1"/>
    <x v="1"/>
    <x v="1"/>
    <x v="1"/>
    <x v="3"/>
    <x v="3"/>
    <s v="1 | 1"/>
    <x v="49"/>
    <n v="7001"/>
    <x v="1"/>
  </r>
  <r>
    <x v="1"/>
    <x v="3"/>
    <n v="-56.7"/>
    <x v="121"/>
    <s v="QUICK DELIVERY SAO PAULO ENTREGAS RAPIDAS DE ENCOMENDAS LTDA"/>
    <x v="2"/>
    <s v="'717-Juros"/>
    <x v="751"/>
    <x v="29"/>
    <x v="19"/>
    <x v="2"/>
    <x v="2"/>
    <x v="5"/>
    <x v="4"/>
    <s v="1 | 1"/>
    <x v="143"/>
    <n v="60011"/>
    <x v="1"/>
  </r>
  <r>
    <x v="1"/>
    <x v="3"/>
    <n v="-56.7"/>
    <x v="98"/>
    <s v="ITAU UNIBANCO S.A."/>
    <x v="8"/>
    <s v="'20230406003-TAR"/>
    <x v="1216"/>
    <x v="0"/>
    <x v="0"/>
    <x v="2"/>
    <x v="2"/>
    <x v="5"/>
    <x v="4"/>
    <s v="1 | 1"/>
    <x v="117"/>
    <n v="20011"/>
    <x v="1"/>
  </r>
  <r>
    <x v="1"/>
    <x v="3"/>
    <n v="-56"/>
    <x v="100"/>
    <s v="EKO TRANSPORTES E RECOLHIMENTO DE RESIDUOS LTDA"/>
    <x v="6"/>
    <s v="'1015212"/>
    <x v="3496"/>
    <x v="29"/>
    <x v="19"/>
    <x v="1"/>
    <x v="1"/>
    <x v="1"/>
    <x v="1"/>
    <s v="1 | 1"/>
    <x v="119"/>
    <n v="6001"/>
    <x v="1"/>
  </r>
  <r>
    <x v="1"/>
    <x v="3"/>
    <n v="-55"/>
    <x v="98"/>
    <s v="CAIXA ECONOMICA FEDERAL"/>
    <x v="8"/>
    <s v="'1015618"/>
    <x v="1001"/>
    <x v="0"/>
    <x v="0"/>
    <x v="2"/>
    <x v="2"/>
    <x v="5"/>
    <x v="4"/>
    <s v="1 | 1"/>
    <x v="117"/>
    <n v="20011"/>
    <x v="1"/>
  </r>
  <r>
    <x v="1"/>
    <x v="3"/>
    <n v="-54.99"/>
    <x v="34"/>
    <s v="UNIMED-RIO COOPERATIVA DE TRABALHO MEDICO DO RIO DE JANEIRO LTDA"/>
    <x v="7"/>
    <s v="'34782306"/>
    <x v="3138"/>
    <x v="15"/>
    <x v="12"/>
    <x v="2"/>
    <x v="2"/>
    <x v="6"/>
    <x v="3"/>
    <s v="1 | 1"/>
    <x v="40"/>
    <n v="5002"/>
    <x v="1"/>
  </r>
  <r>
    <x v="1"/>
    <x v="3"/>
    <n v="-54.16"/>
    <x v="34"/>
    <s v="UNIMED-RIO COOPERATIVA DE TRABALHO MEDICO DO RIO DE JANEIRO LTDA"/>
    <x v="7"/>
    <s v="'34782307"/>
    <x v="3345"/>
    <x v="29"/>
    <x v="19"/>
    <x v="1"/>
    <x v="1"/>
    <x v="3"/>
    <x v="3"/>
    <s v="1 | 1"/>
    <x v="49"/>
    <n v="60012"/>
    <x v="1"/>
  </r>
  <r>
    <x v="1"/>
    <x v="3"/>
    <n v="-53.83"/>
    <x v="34"/>
    <s v="UNIMED-RIO COOPERATIVA DE TRABALHO MEDICO DO RIO DE JANEIRO LTDA"/>
    <x v="7"/>
    <s v="'34782303"/>
    <x v="3383"/>
    <x v="8"/>
    <x v="7"/>
    <x v="2"/>
    <x v="2"/>
    <x v="6"/>
    <x v="3"/>
    <s v="1 | 1"/>
    <x v="40"/>
    <n v="8003"/>
    <x v="1"/>
  </r>
  <r>
    <x v="1"/>
    <x v="3"/>
    <n v="-53"/>
    <x v="98"/>
    <s v="ITAU UNIBANCO S.A."/>
    <x v="8"/>
    <s v="'20230411019-TAR"/>
    <x v="1271"/>
    <x v="0"/>
    <x v="0"/>
    <x v="2"/>
    <x v="2"/>
    <x v="5"/>
    <x v="4"/>
    <s v="1 | 1"/>
    <x v="117"/>
    <n v="20011"/>
    <x v="1"/>
  </r>
  <r>
    <x v="1"/>
    <x v="3"/>
    <n v="-53"/>
    <x v="98"/>
    <s v="ITAU UNIBANCO S.A."/>
    <x v="8"/>
    <s v="'20230417030-TAR"/>
    <x v="1271"/>
    <x v="0"/>
    <x v="0"/>
    <x v="2"/>
    <x v="2"/>
    <x v="5"/>
    <x v="4"/>
    <s v="1 | 1"/>
    <x v="117"/>
    <n v="20011"/>
    <x v="1"/>
  </r>
  <r>
    <x v="1"/>
    <x v="3"/>
    <n v="-52.98"/>
    <x v="19"/>
    <s v="EKO TRANSPORTES E RECOLHIMENTO DE RESIDUOS LTDA"/>
    <x v="6"/>
    <s v="'1015095"/>
    <x v="3497"/>
    <x v="0"/>
    <x v="0"/>
    <x v="2"/>
    <x v="2"/>
    <x v="10"/>
    <x v="8"/>
    <s v="1 | 1"/>
    <x v="22"/>
    <n v="2001"/>
    <x v="1"/>
  </r>
  <r>
    <x v="1"/>
    <x v="3"/>
    <n v="-52.4"/>
    <x v="98"/>
    <s v="ITAU UNIBANCO S.A."/>
    <x v="8"/>
    <s v="'20230412002-TAR"/>
    <x v="1273"/>
    <x v="0"/>
    <x v="0"/>
    <x v="2"/>
    <x v="2"/>
    <x v="5"/>
    <x v="4"/>
    <s v="1 | 1"/>
    <x v="117"/>
    <n v="20011"/>
    <x v="1"/>
  </r>
  <r>
    <x v="1"/>
    <x v="3"/>
    <n v="-51.9"/>
    <x v="39"/>
    <s v="OTIMIZA PAGAMENTOS E INTERMEDIACAO DE NEGOCIOS LTDA"/>
    <x v="2"/>
    <s v="'29273"/>
    <x v="3018"/>
    <x v="27"/>
    <x v="19"/>
    <x v="1"/>
    <x v="1"/>
    <x v="3"/>
    <x v="3"/>
    <s v="1 | 1"/>
    <x v="58"/>
    <n v="60023"/>
    <x v="1"/>
  </r>
  <r>
    <x v="1"/>
    <x v="3"/>
    <n v="-51.9"/>
    <x v="39"/>
    <s v="RIOPAR PARTICIPACOES S.A."/>
    <x v="2"/>
    <s v="'73582030"/>
    <x v="3498"/>
    <x v="29"/>
    <x v="19"/>
    <x v="1"/>
    <x v="1"/>
    <x v="3"/>
    <x v="3"/>
    <s v="1 | 1"/>
    <x v="58"/>
    <n v="60011"/>
    <x v="1"/>
  </r>
  <r>
    <x v="1"/>
    <x v="3"/>
    <n v="-51.22"/>
    <x v="34"/>
    <s v="UNIMED-RIO COOPERATIVA DE TRABALHO MEDICO DO RIO DE JANEIRO LTDA"/>
    <x v="7"/>
    <s v="'34782307"/>
    <x v="3345"/>
    <x v="1"/>
    <x v="1"/>
    <x v="1"/>
    <x v="1"/>
    <x v="3"/>
    <x v="3"/>
    <s v="1 | 1"/>
    <x v="49"/>
    <n v="7001"/>
    <x v="1"/>
  </r>
  <r>
    <x v="1"/>
    <x v="3"/>
    <n v="-51.2"/>
    <x v="121"/>
    <s v="RECUPERADORA DE PECAS NOVA IRAJA LTDA"/>
    <x v="7"/>
    <s v="'5691-Juros"/>
    <x v="751"/>
    <x v="1"/>
    <x v="1"/>
    <x v="2"/>
    <x v="2"/>
    <x v="5"/>
    <x v="4"/>
    <s v="1 | 1"/>
    <x v="143"/>
    <n v="70011"/>
    <x v="1"/>
  </r>
  <r>
    <x v="1"/>
    <x v="3"/>
    <n v="-50.95"/>
    <x v="61"/>
    <s v="FERRAGENS SAO CARLOS LTDA"/>
    <x v="9"/>
    <s v="'266994"/>
    <x v="3499"/>
    <x v="4"/>
    <x v="4"/>
    <x v="1"/>
    <x v="1"/>
    <x v="8"/>
    <x v="6"/>
    <s v="1 | 1"/>
    <x v="73"/>
    <n v="40031"/>
    <x v="1"/>
  </r>
  <r>
    <x v="1"/>
    <x v="3"/>
    <n v="-50"/>
    <x v="5"/>
    <s v="EMPORIO MEGA 100 COMERCIO DE ALIMENTOS S.A."/>
    <x v="9"/>
    <s v="'62248"/>
    <x v="673"/>
    <x v="8"/>
    <x v="7"/>
    <x v="2"/>
    <x v="2"/>
    <x v="6"/>
    <x v="3"/>
    <s v="2 | 2"/>
    <x v="61"/>
    <n v="8003"/>
    <x v="1"/>
  </r>
  <r>
    <x v="1"/>
    <x v="3"/>
    <n v="-50"/>
    <x v="5"/>
    <s v="EMPORIO MEGA 100 COMERCIO DE ALIMENTOS S.A."/>
    <x v="9"/>
    <s v="'62248"/>
    <x v="673"/>
    <x v="8"/>
    <x v="7"/>
    <x v="2"/>
    <x v="2"/>
    <x v="6"/>
    <x v="3"/>
    <s v="1 | 2"/>
    <x v="61"/>
    <n v="8003"/>
    <x v="1"/>
  </r>
  <r>
    <x v="1"/>
    <x v="3"/>
    <n v="-49.06"/>
    <x v="34"/>
    <s v="UNIMED-RIO COOPERATIVA DE TRABALHO MEDICO DO RIO DE JANEIRO LTDA"/>
    <x v="7"/>
    <s v="'34782306"/>
    <x v="3138"/>
    <x v="27"/>
    <x v="19"/>
    <x v="1"/>
    <x v="1"/>
    <x v="3"/>
    <x v="3"/>
    <s v="1 | 1"/>
    <x v="49"/>
    <n v="60021"/>
    <x v="1"/>
  </r>
  <r>
    <x v="1"/>
    <x v="3"/>
    <n v="-49.04"/>
    <x v="34"/>
    <s v="UNIMED-RIO COOPERATIVA DE TRABALHO MEDICO DO RIO DE JANEIRO LTDA"/>
    <x v="7"/>
    <s v="'34782306"/>
    <x v="3138"/>
    <x v="29"/>
    <x v="19"/>
    <x v="1"/>
    <x v="1"/>
    <x v="3"/>
    <x v="3"/>
    <s v="1 | 1"/>
    <x v="49"/>
    <n v="60013"/>
    <x v="1"/>
  </r>
  <r>
    <x v="1"/>
    <x v="3"/>
    <n v="-48.75"/>
    <x v="39"/>
    <s v="RIOPAR PARTICIPACOES S.A."/>
    <x v="2"/>
    <s v="'73463597"/>
    <x v="2849"/>
    <x v="5"/>
    <x v="5"/>
    <x v="2"/>
    <x v="2"/>
    <x v="6"/>
    <x v="3"/>
    <s v="1 | 1"/>
    <x v="46"/>
    <n v="3006"/>
    <x v="1"/>
  </r>
  <r>
    <x v="1"/>
    <x v="3"/>
    <n v="-48.6"/>
    <x v="17"/>
    <s v="GOOGLE BRASIL INTERNET LTDA."/>
    <x v="2"/>
    <s v="'1015442"/>
    <x v="1229"/>
    <x v="10"/>
    <x v="9"/>
    <x v="2"/>
    <x v="2"/>
    <x v="10"/>
    <x v="8"/>
    <s v="1 | 1"/>
    <x v="20"/>
    <n v="8001"/>
    <x v="1"/>
  </r>
  <r>
    <x v="1"/>
    <x v="3"/>
    <n v="-48.41"/>
    <x v="98"/>
    <s v="BANCO BRADESCO S.A."/>
    <x v="8"/>
    <s v="'1015435"/>
    <x v="1001"/>
    <x v="0"/>
    <x v="0"/>
    <x v="2"/>
    <x v="2"/>
    <x v="5"/>
    <x v="4"/>
    <s v="1 | 1"/>
    <x v="117"/>
    <n v="20011"/>
    <x v="1"/>
  </r>
  <r>
    <x v="1"/>
    <x v="3"/>
    <n v="-47.77"/>
    <x v="34"/>
    <s v="UNIMED-RIO COOPERATIVA DE TRABALHO MEDICO DO RIO DE JANEIRO LTDA"/>
    <x v="7"/>
    <s v="'34782307"/>
    <x v="3345"/>
    <x v="3"/>
    <x v="3"/>
    <x v="2"/>
    <x v="2"/>
    <x v="6"/>
    <x v="3"/>
    <s v="1 | 1"/>
    <x v="40"/>
    <n v="40026"/>
    <x v="1"/>
  </r>
  <r>
    <x v="1"/>
    <x v="3"/>
    <n v="-47.58"/>
    <x v="97"/>
    <s v="UNIMED-RIO COOPERATIVA DE TRABALHO MEDICO DO RIO DE JANEIRO LTDA"/>
    <x v="7"/>
    <s v="'34782304"/>
    <x v="3291"/>
    <x v="33"/>
    <x v="16"/>
    <x v="9"/>
    <x v="9"/>
    <x v="20"/>
    <x v="16"/>
    <s v="1 | 1"/>
    <x v="116"/>
    <n v="9001"/>
    <x v="1"/>
  </r>
  <r>
    <x v="1"/>
    <x v="3"/>
    <n v="-46.92"/>
    <x v="20"/>
    <s v="UNIMED-RIO COOPERATIVA DE TRABALHO MEDICO DO RIO DE JANEIRO LTDA"/>
    <x v="7"/>
    <s v="'34586711"/>
    <x v="3421"/>
    <x v="8"/>
    <x v="7"/>
    <x v="2"/>
    <x v="2"/>
    <x v="6"/>
    <x v="3"/>
    <s v="1 | 1"/>
    <x v="23"/>
    <n v="8003"/>
    <x v="1"/>
  </r>
  <r>
    <x v="1"/>
    <x v="3"/>
    <n v="-46.92"/>
    <x v="20"/>
    <s v="UNIMED-RIO COOPERATIVA DE TRABALHO MEDICO DO RIO DE JANEIRO LTDA"/>
    <x v="7"/>
    <s v="'34586712"/>
    <x v="3163"/>
    <x v="13"/>
    <x v="2"/>
    <x v="1"/>
    <x v="1"/>
    <x v="3"/>
    <x v="3"/>
    <s v="1 | 1"/>
    <x v="24"/>
    <n v="5003"/>
    <x v="1"/>
  </r>
  <r>
    <x v="1"/>
    <x v="3"/>
    <n v="-46.92"/>
    <x v="20"/>
    <s v="UNIMED-RIO COOPERATIVA DE TRABALHO MEDICO DO RIO DE JANEIRO LTDA"/>
    <x v="7"/>
    <s v="'34586716"/>
    <x v="3422"/>
    <x v="22"/>
    <x v="0"/>
    <x v="2"/>
    <x v="2"/>
    <x v="6"/>
    <x v="3"/>
    <s v="1 | 1"/>
    <x v="23"/>
    <n v="3002"/>
    <x v="1"/>
  </r>
  <r>
    <x v="1"/>
    <x v="3"/>
    <n v="-46.71"/>
    <x v="39"/>
    <s v="OTIMIZA PAGAMENTOS E INTERMEDIACAO DE NEGOCIOS LTDA"/>
    <x v="2"/>
    <s v="'29273"/>
    <x v="3018"/>
    <x v="22"/>
    <x v="0"/>
    <x v="2"/>
    <x v="2"/>
    <x v="6"/>
    <x v="3"/>
    <s v="1 | 1"/>
    <x v="46"/>
    <n v="3002"/>
    <x v="1"/>
  </r>
  <r>
    <x v="1"/>
    <x v="3"/>
    <n v="-46.25"/>
    <x v="34"/>
    <s v="UNIMED-RIO COOPERATIVA DE TRABALHO MEDICO DO RIO DE JANEIRO LTDA"/>
    <x v="7"/>
    <s v="'34782303"/>
    <x v="3383"/>
    <x v="4"/>
    <x v="4"/>
    <x v="2"/>
    <x v="2"/>
    <x v="6"/>
    <x v="3"/>
    <s v="1 | 1"/>
    <x v="40"/>
    <n v="40036"/>
    <x v="1"/>
  </r>
  <r>
    <x v="1"/>
    <x v="3"/>
    <n v="-45"/>
    <x v="34"/>
    <s v="UNIMED-RIO COOPERATIVA DE TRABALHO MEDICO DO RIO DE JANEIRO LTDA"/>
    <x v="7"/>
    <s v="'34782302"/>
    <x v="3125"/>
    <x v="29"/>
    <x v="19"/>
    <x v="1"/>
    <x v="1"/>
    <x v="3"/>
    <x v="3"/>
    <s v="1 | 1"/>
    <x v="49"/>
    <n v="60012"/>
    <x v="1"/>
  </r>
  <r>
    <x v="1"/>
    <x v="3"/>
    <n v="-45"/>
    <x v="22"/>
    <s v="MICROSOFT INFORMATICA LTDA"/>
    <x v="6"/>
    <s v="'1015933"/>
    <x v="1065"/>
    <x v="24"/>
    <x v="17"/>
    <x v="2"/>
    <x v="2"/>
    <x v="10"/>
    <x v="8"/>
    <s v="1 | 1"/>
    <x v="26"/>
    <n v="8006"/>
    <x v="1"/>
  </r>
  <r>
    <x v="1"/>
    <x v="3"/>
    <n v="-45"/>
    <x v="22"/>
    <s v="MICROSOFT INFORMATICA LTDA"/>
    <x v="2"/>
    <s v="'1015941"/>
    <x v="1065"/>
    <x v="24"/>
    <x v="17"/>
    <x v="2"/>
    <x v="2"/>
    <x v="10"/>
    <x v="8"/>
    <s v="1 | 1"/>
    <x v="26"/>
    <n v="8006"/>
    <x v="1"/>
  </r>
  <r>
    <x v="1"/>
    <x v="3"/>
    <n v="-44.9"/>
    <x v="19"/>
    <s v="UBER DO BRASIL TECNOLOGIA LTDA."/>
    <x v="6"/>
    <s v="'1015994"/>
    <x v="2756"/>
    <x v="5"/>
    <x v="5"/>
    <x v="2"/>
    <x v="2"/>
    <x v="10"/>
    <x v="8"/>
    <s v="1 | 1"/>
    <x v="22"/>
    <n v="3006"/>
    <x v="1"/>
  </r>
  <r>
    <x v="1"/>
    <x v="3"/>
    <n v="-44.2"/>
    <x v="39"/>
    <s v="OTIMIZA PAGAMENTOS E INTERMEDIACAO DE NEGOCIOS LTDA"/>
    <x v="2"/>
    <s v="'29270"/>
    <x v="3407"/>
    <x v="29"/>
    <x v="19"/>
    <x v="1"/>
    <x v="1"/>
    <x v="3"/>
    <x v="3"/>
    <s v="1 | 1"/>
    <x v="58"/>
    <n v="60012"/>
    <x v="1"/>
  </r>
  <r>
    <x v="1"/>
    <x v="3"/>
    <n v="-43.21"/>
    <x v="34"/>
    <s v="UNIMED-RIO COOPERATIVA DE TRABALHO MEDICO DO RIO DE JANEIRO LTDA"/>
    <x v="7"/>
    <s v="'34782306"/>
    <x v="3138"/>
    <x v="22"/>
    <x v="0"/>
    <x v="2"/>
    <x v="2"/>
    <x v="6"/>
    <x v="3"/>
    <s v="1 | 1"/>
    <x v="40"/>
    <n v="3002"/>
    <x v="1"/>
  </r>
  <r>
    <x v="1"/>
    <x v="3"/>
    <n v="-42.4"/>
    <x v="98"/>
    <s v="ITAU UNIBANCO S.A."/>
    <x v="8"/>
    <s v="'20230420004-TAR"/>
    <x v="1271"/>
    <x v="0"/>
    <x v="0"/>
    <x v="2"/>
    <x v="2"/>
    <x v="5"/>
    <x v="4"/>
    <s v="1 | 1"/>
    <x v="117"/>
    <n v="20011"/>
    <x v="1"/>
  </r>
  <r>
    <x v="1"/>
    <x v="3"/>
    <n v="-42.04"/>
    <x v="39"/>
    <s v="OTIMIZA PAGAMENTOS E INTERMEDIACAO DE NEGOCIOS LTDA"/>
    <x v="2"/>
    <s v="'29269"/>
    <x v="3249"/>
    <x v="6"/>
    <x v="1"/>
    <x v="1"/>
    <x v="1"/>
    <x v="3"/>
    <x v="3"/>
    <s v="1 | 1"/>
    <x v="58"/>
    <n v="7003"/>
    <x v="1"/>
  </r>
  <r>
    <x v="1"/>
    <x v="3"/>
    <n v="-41.9"/>
    <x v="2"/>
    <s v="FOLHA DE PAGAMENTO"/>
    <x v="3"/>
    <s v="'1015761"/>
    <x v="2836"/>
    <x v="12"/>
    <x v="10"/>
    <x v="2"/>
    <x v="2"/>
    <x v="4"/>
    <x v="2"/>
    <s v="2 | 1"/>
    <x v="5"/>
    <n v="3005"/>
    <x v="1"/>
  </r>
  <r>
    <x v="1"/>
    <x v="3"/>
    <n v="-41.63"/>
    <x v="39"/>
    <s v="OTIMIZA PAGAMENTOS E INTERMEDIACAO DE NEGOCIOS LTDA"/>
    <x v="2"/>
    <s v="'29268"/>
    <x v="3481"/>
    <x v="4"/>
    <x v="4"/>
    <x v="2"/>
    <x v="2"/>
    <x v="6"/>
    <x v="3"/>
    <s v="1 | 1"/>
    <x v="46"/>
    <n v="40036"/>
    <x v="1"/>
  </r>
  <r>
    <x v="1"/>
    <x v="3"/>
    <n v="-41.62"/>
    <x v="20"/>
    <s v="UNIMED-RIO COOPERATIVA DE TRABALHO MEDICO DO RIO DE JANEIRO LTDA"/>
    <x v="7"/>
    <s v="'34586713"/>
    <x v="3163"/>
    <x v="5"/>
    <x v="5"/>
    <x v="2"/>
    <x v="2"/>
    <x v="6"/>
    <x v="3"/>
    <s v="1 | 1"/>
    <x v="23"/>
    <n v="3006"/>
    <x v="1"/>
  </r>
  <r>
    <x v="1"/>
    <x v="3"/>
    <n v="-41.57"/>
    <x v="34"/>
    <s v="UNIMED-RIO COOPERATIVA DE TRABALHO MEDICO DO RIO DE JANEIRO LTDA"/>
    <x v="7"/>
    <s v="'34782302"/>
    <x v="3125"/>
    <x v="29"/>
    <x v="19"/>
    <x v="1"/>
    <x v="1"/>
    <x v="3"/>
    <x v="3"/>
    <s v="1 | 1"/>
    <x v="49"/>
    <n v="60013"/>
    <x v="1"/>
  </r>
  <r>
    <x v="1"/>
    <x v="3"/>
    <n v="-41.04"/>
    <x v="30"/>
    <s v="SECRETARIA DA RECEITA FEDERAL DO BRASIL - RFB"/>
    <x v="4"/>
    <s v="'1015811"/>
    <x v="3045"/>
    <x v="6"/>
    <x v="1"/>
    <x v="1"/>
    <x v="1"/>
    <x v="16"/>
    <x v="12"/>
    <s v="1 | 1"/>
    <x v="90"/>
    <n v="7003"/>
    <x v="1"/>
  </r>
  <r>
    <x v="1"/>
    <x v="3"/>
    <n v="-40.909999999999997"/>
    <x v="42"/>
    <s v="O LOJINHA DO HASSAN LTDA"/>
    <x v="9"/>
    <s v="'60317"/>
    <x v="3500"/>
    <x v="24"/>
    <x v="17"/>
    <x v="2"/>
    <x v="2"/>
    <x v="10"/>
    <x v="8"/>
    <s v="1 | 1"/>
    <x v="51"/>
    <n v="8006"/>
    <x v="1"/>
  </r>
  <r>
    <x v="1"/>
    <x v="3"/>
    <n v="-40.67"/>
    <x v="2"/>
    <s v="FOLHA DE PAGAMENTO"/>
    <x v="3"/>
    <s v="'1015761"/>
    <x v="2836"/>
    <x v="14"/>
    <x v="11"/>
    <x v="1"/>
    <x v="1"/>
    <x v="2"/>
    <x v="2"/>
    <s v="2 | 1"/>
    <x v="2"/>
    <n v="5005"/>
    <x v="1"/>
  </r>
  <r>
    <x v="1"/>
    <x v="3"/>
    <n v="-40"/>
    <x v="19"/>
    <s v="UBER DO BRASIL TECNOLOGIA LTDA."/>
    <x v="6"/>
    <s v="'1015938"/>
    <x v="3492"/>
    <x v="9"/>
    <x v="8"/>
    <x v="2"/>
    <x v="2"/>
    <x v="10"/>
    <x v="8"/>
    <s v="1 | 1"/>
    <x v="22"/>
    <n v="8002"/>
    <x v="1"/>
  </r>
  <r>
    <x v="1"/>
    <x v="3"/>
    <n v="-40"/>
    <x v="100"/>
    <s v="EKO TRANSPORTES E RECOLHIMENTO DE RESIDUOS LTDA"/>
    <x v="6"/>
    <s v="'1015500"/>
    <x v="1291"/>
    <x v="29"/>
    <x v="19"/>
    <x v="1"/>
    <x v="1"/>
    <x v="1"/>
    <x v="1"/>
    <s v="1 | 1"/>
    <x v="119"/>
    <n v="6001"/>
    <x v="1"/>
  </r>
  <r>
    <x v="1"/>
    <x v="3"/>
    <n v="-39.4"/>
    <x v="39"/>
    <s v="OTIMIZA PAGAMENTOS E INTERMEDIACAO DE NEGOCIOS LTDA"/>
    <x v="2"/>
    <s v="'29273"/>
    <x v="3018"/>
    <x v="5"/>
    <x v="5"/>
    <x v="2"/>
    <x v="2"/>
    <x v="6"/>
    <x v="3"/>
    <s v="1 | 1"/>
    <x v="46"/>
    <n v="3006"/>
    <x v="1"/>
  </r>
  <r>
    <x v="1"/>
    <x v="3"/>
    <n v="-39.1"/>
    <x v="19"/>
    <s v="UBER DO BRASIL TECNOLOGIA LTDA."/>
    <x v="6"/>
    <s v="'1016002"/>
    <x v="2756"/>
    <x v="5"/>
    <x v="5"/>
    <x v="2"/>
    <x v="2"/>
    <x v="10"/>
    <x v="8"/>
    <s v="1 | 1"/>
    <x v="22"/>
    <n v="3006"/>
    <x v="1"/>
  </r>
  <r>
    <x v="1"/>
    <x v="3"/>
    <n v="-38.6"/>
    <x v="97"/>
    <s v="UNIMED-RIO COOPERATIVA DE TRABALHO MEDICO DO RIO DE JANEIRO LTDA"/>
    <x v="7"/>
    <s v="'34586712"/>
    <x v="3163"/>
    <x v="33"/>
    <x v="16"/>
    <x v="9"/>
    <x v="9"/>
    <x v="20"/>
    <x v="16"/>
    <s v="1 | 1"/>
    <x v="116"/>
    <n v="9001"/>
    <x v="1"/>
  </r>
  <r>
    <x v="1"/>
    <x v="3"/>
    <n v="-38.51"/>
    <x v="2"/>
    <s v="FOLHA DE PAGAMENTO"/>
    <x v="3"/>
    <s v="'1015761"/>
    <x v="2836"/>
    <x v="5"/>
    <x v="5"/>
    <x v="2"/>
    <x v="2"/>
    <x v="4"/>
    <x v="2"/>
    <s v="2 | 1"/>
    <x v="5"/>
    <n v="3006"/>
    <x v="1"/>
  </r>
  <r>
    <x v="1"/>
    <x v="3"/>
    <n v="-38.5"/>
    <x v="19"/>
    <s v="UBER DO BRASIL TECNOLOGIA LTDA."/>
    <x v="6"/>
    <s v="'1015953"/>
    <x v="3501"/>
    <x v="5"/>
    <x v="5"/>
    <x v="2"/>
    <x v="2"/>
    <x v="10"/>
    <x v="8"/>
    <s v="1 | 1"/>
    <x v="22"/>
    <n v="3006"/>
    <x v="1"/>
  </r>
  <r>
    <x v="1"/>
    <x v="3"/>
    <n v="-38.4"/>
    <x v="19"/>
    <s v="UBER DO BRASIL TECNOLOGIA LTDA."/>
    <x v="6"/>
    <s v="'1015929"/>
    <x v="3502"/>
    <x v="5"/>
    <x v="5"/>
    <x v="2"/>
    <x v="2"/>
    <x v="10"/>
    <x v="8"/>
    <s v="1 | 1"/>
    <x v="22"/>
    <n v="3006"/>
    <x v="1"/>
  </r>
  <r>
    <x v="1"/>
    <x v="3"/>
    <n v="-38.200000000000003"/>
    <x v="19"/>
    <s v="UBER DO BRASIL TECNOLOGIA LTDA."/>
    <x v="6"/>
    <s v="'1015329"/>
    <x v="3503"/>
    <x v="5"/>
    <x v="5"/>
    <x v="2"/>
    <x v="2"/>
    <x v="10"/>
    <x v="8"/>
    <s v="1 | 1"/>
    <x v="22"/>
    <n v="3006"/>
    <x v="1"/>
  </r>
  <r>
    <x v="1"/>
    <x v="3"/>
    <n v="-38.18"/>
    <x v="30"/>
    <s v="SECRETARIA DA RECEITA FEDERAL DO BRASIL - RFB"/>
    <x v="4"/>
    <s v="'1015819"/>
    <x v="2973"/>
    <x v="27"/>
    <x v="19"/>
    <x v="1"/>
    <x v="1"/>
    <x v="16"/>
    <x v="12"/>
    <s v="1 | 1"/>
    <x v="90"/>
    <n v="60022"/>
    <x v="1"/>
  </r>
  <r>
    <x v="1"/>
    <x v="3"/>
    <n v="-37.5"/>
    <x v="19"/>
    <s v="BANCO ITAUCARD S.A."/>
    <x v="8"/>
    <s v="'1015665"/>
    <x v="1296"/>
    <x v="0"/>
    <x v="0"/>
    <x v="2"/>
    <x v="2"/>
    <x v="10"/>
    <x v="8"/>
    <s v="1 | 1"/>
    <x v="22"/>
    <n v="20011"/>
    <x v="1"/>
  </r>
  <r>
    <x v="1"/>
    <x v="3"/>
    <n v="-37.15"/>
    <x v="39"/>
    <s v="RIOPAR PARTICIPACOES S.A."/>
    <x v="2"/>
    <s v="'73463597"/>
    <x v="2849"/>
    <x v="24"/>
    <x v="17"/>
    <x v="2"/>
    <x v="2"/>
    <x v="6"/>
    <x v="3"/>
    <s v="1 | 1"/>
    <x v="46"/>
    <n v="8006"/>
    <x v="1"/>
  </r>
  <r>
    <x v="1"/>
    <x v="3"/>
    <n v="-37.1"/>
    <x v="30"/>
    <s v="SECRETARIA DA RECEITA FEDERAL DO BRASIL - RFB"/>
    <x v="4"/>
    <s v="'1015812"/>
    <x v="2914"/>
    <x v="19"/>
    <x v="14"/>
    <x v="2"/>
    <x v="2"/>
    <x v="14"/>
    <x v="12"/>
    <s v="1 | 1"/>
    <x v="35"/>
    <n v="3003"/>
    <x v="1"/>
  </r>
  <r>
    <x v="1"/>
    <x v="3"/>
    <n v="-36.659999999999997"/>
    <x v="98"/>
    <s v="BANCO BRADESCO S.A."/>
    <x v="8"/>
    <s v="'1015619"/>
    <x v="1001"/>
    <x v="0"/>
    <x v="0"/>
    <x v="2"/>
    <x v="2"/>
    <x v="5"/>
    <x v="4"/>
    <s v="1 | 1"/>
    <x v="117"/>
    <n v="20011"/>
    <x v="1"/>
  </r>
  <r>
    <x v="1"/>
    <x v="3"/>
    <n v="-35.950000000000003"/>
    <x v="49"/>
    <s v="GRANVILLE INDUSTRIA E COMERCIO DE METAIS SANITARIOS LTDA"/>
    <x v="9"/>
    <s v="'12658"/>
    <x v="3504"/>
    <x v="11"/>
    <x v="6"/>
    <x v="2"/>
    <x v="2"/>
    <x v="7"/>
    <x v="5"/>
    <s v="1 | 1"/>
    <x v="60"/>
    <n v="8004"/>
    <x v="1"/>
  </r>
  <r>
    <x v="1"/>
    <x v="3"/>
    <n v="-35.72"/>
    <x v="34"/>
    <s v="UNIMED-RIO COOPERATIVA DE TRABALHO MEDICO DO RIO DE JANEIRO LTDA"/>
    <x v="7"/>
    <s v="'34782307"/>
    <x v="3345"/>
    <x v="27"/>
    <x v="19"/>
    <x v="1"/>
    <x v="1"/>
    <x v="3"/>
    <x v="3"/>
    <s v="1 | 1"/>
    <x v="49"/>
    <n v="60021"/>
    <x v="1"/>
  </r>
  <r>
    <x v="1"/>
    <x v="3"/>
    <n v="-35.51"/>
    <x v="34"/>
    <s v="UNIMED-RIO COOPERATIVA DE TRABALHO MEDICO DO RIO DE JANEIRO LTDA"/>
    <x v="7"/>
    <s v="'34782306"/>
    <x v="3138"/>
    <x v="29"/>
    <x v="19"/>
    <x v="1"/>
    <x v="1"/>
    <x v="3"/>
    <x v="3"/>
    <s v="1 | 1"/>
    <x v="49"/>
    <n v="60014"/>
    <x v="1"/>
  </r>
  <r>
    <x v="1"/>
    <x v="3"/>
    <n v="-35.19"/>
    <x v="20"/>
    <s v="UNIMED-RIO COOPERATIVA DE TRABALHO MEDICO DO RIO DE JANEIRO LTDA"/>
    <x v="7"/>
    <s v="'34586713"/>
    <x v="3163"/>
    <x v="10"/>
    <x v="9"/>
    <x v="2"/>
    <x v="2"/>
    <x v="6"/>
    <x v="3"/>
    <s v="1 | 1"/>
    <x v="23"/>
    <n v="8001"/>
    <x v="1"/>
  </r>
  <r>
    <x v="1"/>
    <x v="3"/>
    <n v="-35.19"/>
    <x v="20"/>
    <s v="UNIMED-RIO COOPERATIVA DE TRABALHO MEDICO DO RIO DE JANEIRO LTDA"/>
    <x v="7"/>
    <s v="'34586714"/>
    <x v="3445"/>
    <x v="3"/>
    <x v="3"/>
    <x v="2"/>
    <x v="2"/>
    <x v="6"/>
    <x v="3"/>
    <s v="1 | 1"/>
    <x v="23"/>
    <n v="40026"/>
    <x v="1"/>
  </r>
  <r>
    <x v="1"/>
    <x v="3"/>
    <n v="-35.19"/>
    <x v="20"/>
    <s v="UNIMED-RIO COOPERATIVA DE TRABALHO MEDICO DO RIO DE JANEIRO LTDA"/>
    <x v="7"/>
    <s v="'34586716"/>
    <x v="3422"/>
    <x v="8"/>
    <x v="7"/>
    <x v="2"/>
    <x v="2"/>
    <x v="6"/>
    <x v="3"/>
    <s v="1 | 1"/>
    <x v="23"/>
    <n v="8003"/>
    <x v="1"/>
  </r>
  <r>
    <x v="1"/>
    <x v="3"/>
    <n v="-35.19"/>
    <x v="20"/>
    <s v="UNIMED-RIO COOPERATIVA DE TRABALHO MEDICO DO RIO DE JANEIRO LTDA"/>
    <x v="7"/>
    <s v="'34586717"/>
    <x v="3143"/>
    <x v="19"/>
    <x v="14"/>
    <x v="2"/>
    <x v="2"/>
    <x v="6"/>
    <x v="3"/>
    <s v="1 | 1"/>
    <x v="23"/>
    <n v="3003"/>
    <x v="1"/>
  </r>
  <r>
    <x v="1"/>
    <x v="3"/>
    <n v="-35.19"/>
    <x v="20"/>
    <s v="UNIMED-RIO COOPERATIVA DE TRABALHO MEDICO DO RIO DE JANEIRO LTDA"/>
    <x v="7"/>
    <s v="'34586717"/>
    <x v="3143"/>
    <x v="29"/>
    <x v="19"/>
    <x v="1"/>
    <x v="1"/>
    <x v="3"/>
    <x v="3"/>
    <s v="1 | 1"/>
    <x v="24"/>
    <n v="60014"/>
    <x v="1"/>
  </r>
  <r>
    <x v="1"/>
    <x v="3"/>
    <n v="-35.19"/>
    <x v="20"/>
    <s v="UNIMED-RIO COOPERATIVA DE TRABALHO MEDICO DO RIO DE JANEIRO LTDA"/>
    <x v="7"/>
    <s v="'34586717"/>
    <x v="3143"/>
    <x v="27"/>
    <x v="19"/>
    <x v="1"/>
    <x v="1"/>
    <x v="3"/>
    <x v="3"/>
    <s v="1 | 1"/>
    <x v="24"/>
    <n v="60021"/>
    <x v="1"/>
  </r>
  <r>
    <x v="1"/>
    <x v="3"/>
    <n v="-35.1"/>
    <x v="126"/>
    <s v="EMPRESA BRASILEIRA DE CORREIOS E TELEGRAFOS"/>
    <x v="6"/>
    <s v="'1015494"/>
    <x v="3505"/>
    <x v="9"/>
    <x v="8"/>
    <x v="2"/>
    <x v="2"/>
    <x v="12"/>
    <x v="10"/>
    <s v="1 | 1"/>
    <x v="149"/>
    <n v="8002"/>
    <x v="1"/>
  </r>
  <r>
    <x v="1"/>
    <x v="3"/>
    <n v="-35"/>
    <x v="19"/>
    <s v="EKO TRANSPORTES E RECOLHIMENTO DE RESIDUOS LTDA"/>
    <x v="6"/>
    <s v="'1016007"/>
    <x v="3506"/>
    <x v="10"/>
    <x v="9"/>
    <x v="2"/>
    <x v="2"/>
    <x v="10"/>
    <x v="8"/>
    <s v="1 | 1"/>
    <x v="22"/>
    <n v="8001"/>
    <x v="1"/>
  </r>
  <r>
    <x v="1"/>
    <x v="3"/>
    <n v="-35"/>
    <x v="23"/>
    <s v="EKO TRANSPORTES E RECOLHIMENTO DE RESIDUOS LTDA"/>
    <x v="6"/>
    <s v="'1015501"/>
    <x v="3507"/>
    <x v="13"/>
    <x v="2"/>
    <x v="1"/>
    <x v="1"/>
    <x v="8"/>
    <x v="6"/>
    <s v="1 | 1"/>
    <x v="28"/>
    <n v="5003"/>
    <x v="1"/>
  </r>
  <r>
    <x v="1"/>
    <x v="3"/>
    <n v="-35"/>
    <x v="23"/>
    <s v="EKO TRANSPORTES E RECOLHIMENTO DE RESIDUOS LTDA"/>
    <x v="6"/>
    <s v="'1015502"/>
    <x v="3507"/>
    <x v="13"/>
    <x v="2"/>
    <x v="1"/>
    <x v="1"/>
    <x v="8"/>
    <x v="6"/>
    <s v="1 | 1"/>
    <x v="28"/>
    <n v="5003"/>
    <x v="1"/>
  </r>
  <r>
    <x v="1"/>
    <x v="3"/>
    <n v="-34.78"/>
    <x v="23"/>
    <s v="COLTRI STORE - UTILIDADES AUTOMOTIVA E DOMESTICA LTDA"/>
    <x v="9"/>
    <s v="'148402"/>
    <x v="3508"/>
    <x v="16"/>
    <x v="11"/>
    <x v="1"/>
    <x v="1"/>
    <x v="8"/>
    <x v="6"/>
    <s v="1 | 1"/>
    <x v="28"/>
    <n v="7002"/>
    <x v="1"/>
  </r>
  <r>
    <x v="1"/>
    <x v="3"/>
    <n v="-34.049999999999997"/>
    <x v="2"/>
    <s v="FOLHA DE PAGAMENTO"/>
    <x v="3"/>
    <s v="'1015761"/>
    <x v="2836"/>
    <x v="21"/>
    <x v="15"/>
    <x v="2"/>
    <x v="2"/>
    <x v="4"/>
    <x v="2"/>
    <s v="2 | 1"/>
    <x v="5"/>
    <n v="3004"/>
    <x v="1"/>
  </r>
  <r>
    <x v="1"/>
    <x v="3"/>
    <n v="-33.869999999999997"/>
    <x v="30"/>
    <s v="SECRETARIA DA RECEITA FEDERAL DO BRASIL - RFB"/>
    <x v="4"/>
    <s v="'1015820"/>
    <x v="3041"/>
    <x v="7"/>
    <x v="6"/>
    <x v="1"/>
    <x v="1"/>
    <x v="16"/>
    <x v="12"/>
    <s v="1 | 1"/>
    <x v="90"/>
    <n v="3008"/>
    <x v="1"/>
  </r>
  <r>
    <x v="1"/>
    <x v="3"/>
    <n v="-33.659999999999997"/>
    <x v="19"/>
    <s v="UBER DO BRASIL TECNOLOGIA LTDA."/>
    <x v="6"/>
    <s v="'1015337"/>
    <x v="2773"/>
    <x v="5"/>
    <x v="5"/>
    <x v="2"/>
    <x v="2"/>
    <x v="10"/>
    <x v="8"/>
    <s v="1 | 1"/>
    <x v="22"/>
    <n v="3006"/>
    <x v="1"/>
  </r>
  <r>
    <x v="1"/>
    <x v="3"/>
    <n v="-33.64"/>
    <x v="16"/>
    <s v="ELETROTEL GRANDE ABC COMERCIO DE ELETROELETRONICOS LTDA"/>
    <x v="9"/>
    <s v="'31777"/>
    <x v="3509"/>
    <x v="1"/>
    <x v="1"/>
    <x v="1"/>
    <x v="1"/>
    <x v="1"/>
    <x v="1"/>
    <s v="1 | 1"/>
    <x v="19"/>
    <n v="70011"/>
    <x v="1"/>
  </r>
  <r>
    <x v="1"/>
    <x v="3"/>
    <n v="-33.03"/>
    <x v="34"/>
    <s v="UNIMED-RIO COOPERATIVA DE TRABALHO MEDICO DO RIO DE JANEIRO LTDA"/>
    <x v="7"/>
    <s v="'34782303"/>
    <x v="3383"/>
    <x v="14"/>
    <x v="11"/>
    <x v="1"/>
    <x v="1"/>
    <x v="3"/>
    <x v="3"/>
    <s v="1 | 1"/>
    <x v="49"/>
    <n v="5005"/>
    <x v="1"/>
  </r>
  <r>
    <x v="1"/>
    <x v="3"/>
    <n v="-32.54"/>
    <x v="19"/>
    <s v="UBER DO BRASIL TECNOLOGIA LTDA."/>
    <x v="6"/>
    <s v="'1015340"/>
    <x v="3510"/>
    <x v="10"/>
    <x v="9"/>
    <x v="2"/>
    <x v="2"/>
    <x v="10"/>
    <x v="8"/>
    <s v="1 | 1"/>
    <x v="22"/>
    <n v="8001"/>
    <x v="1"/>
  </r>
  <r>
    <x v="1"/>
    <x v="3"/>
    <n v="-32.25"/>
    <x v="91"/>
    <s v="RESCISAO"/>
    <x v="3"/>
    <s v="'1015596"/>
    <x v="3511"/>
    <x v="29"/>
    <x v="19"/>
    <x v="1"/>
    <x v="1"/>
    <x v="2"/>
    <x v="2"/>
    <s v="1 | 1"/>
    <x v="109"/>
    <n v="60011"/>
    <x v="1"/>
  </r>
  <r>
    <x v="1"/>
    <x v="3"/>
    <n v="-31.95"/>
    <x v="19"/>
    <s v="UBER DO BRASIL TECNOLOGIA LTDA."/>
    <x v="6"/>
    <s v="'1015332"/>
    <x v="2777"/>
    <x v="5"/>
    <x v="5"/>
    <x v="2"/>
    <x v="2"/>
    <x v="10"/>
    <x v="8"/>
    <s v="1 | 1"/>
    <x v="22"/>
    <n v="3006"/>
    <x v="1"/>
  </r>
  <r>
    <x v="1"/>
    <x v="3"/>
    <n v="-31.4"/>
    <x v="19"/>
    <s v="UBER DO BRASIL TECNOLOGIA LTDA."/>
    <x v="6"/>
    <s v="'1015334"/>
    <x v="2777"/>
    <x v="9"/>
    <x v="8"/>
    <x v="2"/>
    <x v="2"/>
    <x v="10"/>
    <x v="8"/>
    <s v="1 | 1"/>
    <x v="22"/>
    <n v="8002"/>
    <x v="1"/>
  </r>
  <r>
    <x v="1"/>
    <x v="3"/>
    <n v="-31.14"/>
    <x v="39"/>
    <s v="OTIMIZA PAGAMENTOS E INTERMEDIACAO DE NEGOCIOS LTDA"/>
    <x v="2"/>
    <s v="'29268"/>
    <x v="3481"/>
    <x v="5"/>
    <x v="5"/>
    <x v="2"/>
    <x v="2"/>
    <x v="6"/>
    <x v="3"/>
    <s v="1 | 1"/>
    <x v="46"/>
    <n v="3006"/>
    <x v="1"/>
  </r>
  <r>
    <x v="1"/>
    <x v="3"/>
    <n v="-30.2"/>
    <x v="19"/>
    <s v="UBER DO BRASIL TECNOLOGIA LTDA."/>
    <x v="6"/>
    <s v="'1015328"/>
    <x v="3512"/>
    <x v="5"/>
    <x v="5"/>
    <x v="2"/>
    <x v="2"/>
    <x v="10"/>
    <x v="8"/>
    <s v="1 | 1"/>
    <x v="22"/>
    <n v="3006"/>
    <x v="1"/>
  </r>
  <r>
    <x v="1"/>
    <x v="3"/>
    <n v="-30.1"/>
    <x v="39"/>
    <s v="OTIMIZA PAGAMENTOS E INTERMEDIACAO DE NEGOCIOS LTDA"/>
    <x v="2"/>
    <s v="'C0158825"/>
    <x v="3513"/>
    <x v="29"/>
    <x v="19"/>
    <x v="1"/>
    <x v="1"/>
    <x v="3"/>
    <x v="3"/>
    <s v="1 | 1"/>
    <x v="58"/>
    <n v="60012"/>
    <x v="1"/>
  </r>
  <r>
    <x v="1"/>
    <x v="3"/>
    <n v="-30.1"/>
    <x v="39"/>
    <s v="OTIMIZA PAGAMENTOS E INTERMEDIACAO DE NEGOCIOS LTDA"/>
    <x v="2"/>
    <s v="'C0160634"/>
    <x v="3514"/>
    <x v="29"/>
    <x v="19"/>
    <x v="1"/>
    <x v="1"/>
    <x v="3"/>
    <x v="3"/>
    <s v="1 | 1"/>
    <x v="58"/>
    <n v="60011"/>
    <x v="1"/>
  </r>
  <r>
    <x v="1"/>
    <x v="3"/>
    <n v="-30.1"/>
    <x v="39"/>
    <s v="OTIMIZA PAGAMENTOS E INTERMEDIACAO DE NEGOCIOS LTDA"/>
    <x v="2"/>
    <s v="'C0160641"/>
    <x v="3515"/>
    <x v="29"/>
    <x v="19"/>
    <x v="1"/>
    <x v="1"/>
    <x v="3"/>
    <x v="3"/>
    <s v="1 | 1"/>
    <x v="58"/>
    <n v="60011"/>
    <x v="1"/>
  </r>
  <r>
    <x v="1"/>
    <x v="3"/>
    <n v="-30.1"/>
    <x v="39"/>
    <s v="RIOPAR PARTICIPACOES S.A."/>
    <x v="2"/>
    <s v="'6789405"/>
    <x v="3516"/>
    <x v="29"/>
    <x v="19"/>
    <x v="1"/>
    <x v="1"/>
    <x v="3"/>
    <x v="3"/>
    <s v="1 | 1"/>
    <x v="58"/>
    <n v="60011"/>
    <x v="1"/>
  </r>
  <r>
    <x v="1"/>
    <x v="3"/>
    <n v="-30"/>
    <x v="19"/>
    <s v="EKO TRANSPORTES E RECOLHIMENTO DE RESIDUOS LTDA"/>
    <x v="6"/>
    <s v="'1015211"/>
    <x v="1291"/>
    <x v="25"/>
    <x v="18"/>
    <x v="2"/>
    <x v="2"/>
    <x v="10"/>
    <x v="8"/>
    <s v="1 | 1"/>
    <x v="22"/>
    <n v="3001"/>
    <x v="1"/>
  </r>
  <r>
    <x v="1"/>
    <x v="3"/>
    <n v="-29.9"/>
    <x v="19"/>
    <s v="BOINA AZUL SISTEMAS LTDA."/>
    <x v="7"/>
    <s v="'6525"/>
    <x v="3517"/>
    <x v="9"/>
    <x v="8"/>
    <x v="2"/>
    <x v="2"/>
    <x v="10"/>
    <x v="8"/>
    <s v="1 | 1"/>
    <x v="22"/>
    <n v="8002"/>
    <x v="1"/>
  </r>
  <r>
    <x v="1"/>
    <x v="3"/>
    <n v="-29.32"/>
    <x v="34"/>
    <s v="UNIMED-RIO COOPERATIVA DE TRABALHO MEDICO DO RIO DE JANEIRO LTDA"/>
    <x v="7"/>
    <s v="'34782303"/>
    <x v="3383"/>
    <x v="27"/>
    <x v="19"/>
    <x v="1"/>
    <x v="1"/>
    <x v="3"/>
    <x v="3"/>
    <s v="1 | 1"/>
    <x v="49"/>
    <n v="60022"/>
    <x v="1"/>
  </r>
  <r>
    <x v="1"/>
    <x v="3"/>
    <n v="-29.32"/>
    <x v="34"/>
    <s v="UNIMED-RIO COOPERATIVA DE TRABALHO MEDICO DO RIO DE JANEIRO LTDA"/>
    <x v="7"/>
    <s v="'34782304"/>
    <x v="3291"/>
    <x v="16"/>
    <x v="11"/>
    <x v="1"/>
    <x v="1"/>
    <x v="3"/>
    <x v="3"/>
    <s v="1 | 1"/>
    <x v="49"/>
    <n v="7002"/>
    <x v="1"/>
  </r>
  <r>
    <x v="1"/>
    <x v="3"/>
    <n v="-28.4"/>
    <x v="19"/>
    <s v="UBER DO BRASIL TECNOLOGIA LTDA."/>
    <x v="6"/>
    <s v="'1015993"/>
    <x v="2756"/>
    <x v="5"/>
    <x v="5"/>
    <x v="2"/>
    <x v="2"/>
    <x v="10"/>
    <x v="8"/>
    <s v="1 | 1"/>
    <x v="22"/>
    <n v="3006"/>
    <x v="1"/>
  </r>
  <r>
    <x v="1"/>
    <x v="3"/>
    <n v="-28.38"/>
    <x v="39"/>
    <s v="OTIMIZA PAGAMENTOS E INTERMEDIACAO DE NEGOCIOS LTDA"/>
    <x v="2"/>
    <s v="'29273"/>
    <x v="3018"/>
    <x v="27"/>
    <x v="19"/>
    <x v="1"/>
    <x v="1"/>
    <x v="3"/>
    <x v="3"/>
    <s v="1 | 1"/>
    <x v="58"/>
    <n v="60022"/>
    <x v="1"/>
  </r>
  <r>
    <x v="1"/>
    <x v="3"/>
    <n v="-28.03"/>
    <x v="34"/>
    <s v="UNIMED-RIO COOPERATIVA DE TRABALHO MEDICO DO RIO DE JANEIRO LTDA"/>
    <x v="7"/>
    <s v="'34782306"/>
    <x v="3138"/>
    <x v="21"/>
    <x v="15"/>
    <x v="2"/>
    <x v="2"/>
    <x v="6"/>
    <x v="3"/>
    <s v="1 | 1"/>
    <x v="40"/>
    <n v="3004"/>
    <x v="1"/>
  </r>
  <r>
    <x v="1"/>
    <x v="3"/>
    <n v="-28"/>
    <x v="98"/>
    <s v="ITAU UNIBANCO S.A."/>
    <x v="8"/>
    <s v="'1015397"/>
    <x v="1028"/>
    <x v="0"/>
    <x v="0"/>
    <x v="2"/>
    <x v="2"/>
    <x v="5"/>
    <x v="4"/>
    <s v="1 | 1"/>
    <x v="117"/>
    <n v="20011"/>
    <x v="1"/>
  </r>
  <r>
    <x v="1"/>
    <x v="3"/>
    <n v="-28"/>
    <x v="98"/>
    <s v="ITAU UNIBANCO S.A."/>
    <x v="8"/>
    <s v="'1015402"/>
    <x v="1028"/>
    <x v="0"/>
    <x v="0"/>
    <x v="2"/>
    <x v="2"/>
    <x v="5"/>
    <x v="4"/>
    <s v="1 | 1"/>
    <x v="117"/>
    <n v="20011"/>
    <x v="1"/>
  </r>
  <r>
    <x v="1"/>
    <x v="3"/>
    <n v="-27.88"/>
    <x v="98"/>
    <s v="ITAU UNIBANCO S.A."/>
    <x v="8"/>
    <s v="'20230425005-TAR"/>
    <x v="1028"/>
    <x v="0"/>
    <x v="0"/>
    <x v="2"/>
    <x v="2"/>
    <x v="5"/>
    <x v="4"/>
    <s v="1 | 1"/>
    <x v="117"/>
    <n v="20011"/>
    <x v="1"/>
  </r>
  <r>
    <x v="1"/>
    <x v="3"/>
    <n v="-27.4"/>
    <x v="124"/>
    <s v="CLARA INSTITUICAO DE PAGAMENTO LTDA."/>
    <x v="2"/>
    <s v="'1015935"/>
    <x v="3518"/>
    <x v="0"/>
    <x v="0"/>
    <x v="2"/>
    <x v="2"/>
    <x v="5"/>
    <x v="4"/>
    <s v="1 | 1"/>
    <x v="146"/>
    <n v="20011"/>
    <x v="1"/>
  </r>
  <r>
    <x v="1"/>
    <x v="3"/>
    <n v="-27"/>
    <x v="121"/>
    <s v="LEONARDO DE LIMA PACHECO 08955674740"/>
    <x v="7"/>
    <s v="'222-Juros"/>
    <x v="751"/>
    <x v="1"/>
    <x v="1"/>
    <x v="2"/>
    <x v="2"/>
    <x v="5"/>
    <x v="4"/>
    <s v="1 | 1"/>
    <x v="143"/>
    <n v="70011"/>
    <x v="1"/>
  </r>
  <r>
    <x v="1"/>
    <x v="3"/>
    <n v="-26.666666666666668"/>
    <x v="29"/>
    <s v="LANÇAMENTO MANUAL"/>
    <x v="1"/>
    <m/>
    <x v="560"/>
    <x v="14"/>
    <x v="11"/>
    <x v="2"/>
    <x v="2"/>
    <x v="4"/>
    <x v="2"/>
    <m/>
    <x v="34"/>
    <n v="5005"/>
    <x v="0"/>
  </r>
  <r>
    <x v="1"/>
    <x v="3"/>
    <n v="-25.99"/>
    <x v="49"/>
    <s v="TRANSIGMA ELETRONICA LTDA"/>
    <x v="9"/>
    <s v="'145544"/>
    <x v="3519"/>
    <x v="11"/>
    <x v="6"/>
    <x v="2"/>
    <x v="2"/>
    <x v="7"/>
    <x v="5"/>
    <s v="1 | 1"/>
    <x v="60"/>
    <n v="8004"/>
    <x v="1"/>
  </r>
  <r>
    <x v="1"/>
    <x v="3"/>
    <n v="-25.9"/>
    <x v="25"/>
    <s v="RIO WORD CONSTRUCENTER MATERIAL DE CONSTRUCAO LTDA"/>
    <x v="9"/>
    <s v="'40769"/>
    <x v="3520"/>
    <x v="2"/>
    <x v="2"/>
    <x v="2"/>
    <x v="2"/>
    <x v="7"/>
    <x v="5"/>
    <s v="1 | 1"/>
    <x v="30"/>
    <n v="40041"/>
    <x v="1"/>
  </r>
  <r>
    <x v="1"/>
    <x v="3"/>
    <n v="-25.75"/>
    <x v="19"/>
    <s v="UBER DO BRASIL TECNOLOGIA LTDA."/>
    <x v="6"/>
    <s v="'1016003"/>
    <x v="2756"/>
    <x v="5"/>
    <x v="5"/>
    <x v="2"/>
    <x v="2"/>
    <x v="10"/>
    <x v="8"/>
    <s v="1 | 1"/>
    <x v="22"/>
    <n v="3006"/>
    <x v="1"/>
  </r>
  <r>
    <x v="1"/>
    <x v="3"/>
    <n v="-25.28"/>
    <x v="39"/>
    <s v="OTIMIZA PAGAMENTOS E INTERMEDIACAO DE NEGOCIOS LTDA"/>
    <x v="2"/>
    <s v="'29273"/>
    <x v="3018"/>
    <x v="1"/>
    <x v="1"/>
    <x v="1"/>
    <x v="1"/>
    <x v="3"/>
    <x v="3"/>
    <s v="1 | 1"/>
    <x v="58"/>
    <n v="7001"/>
    <x v="1"/>
  </r>
  <r>
    <x v="1"/>
    <x v="3"/>
    <n v="-25.2"/>
    <x v="27"/>
    <s v="FUNDO DE GARANTIA DO TEMPO DE SERVICO"/>
    <x v="3"/>
    <s v="'1015779"/>
    <x v="2834"/>
    <x v="24"/>
    <x v="17"/>
    <x v="2"/>
    <x v="2"/>
    <x v="14"/>
    <x v="12"/>
    <s v="1 | 1"/>
    <x v="32"/>
    <n v="8006"/>
    <x v="1"/>
  </r>
  <r>
    <x v="1"/>
    <x v="3"/>
    <n v="-24.9"/>
    <x v="19"/>
    <s v="UBER DO BRASIL TECNOLOGIA LTDA."/>
    <x v="6"/>
    <s v="'1015952"/>
    <x v="3521"/>
    <x v="9"/>
    <x v="8"/>
    <x v="2"/>
    <x v="2"/>
    <x v="10"/>
    <x v="8"/>
    <s v="1 | 1"/>
    <x v="22"/>
    <n v="8002"/>
    <x v="1"/>
  </r>
  <r>
    <x v="1"/>
    <x v="3"/>
    <n v="-24.2"/>
    <x v="19"/>
    <s v="UBER DO BRASIL TECNOLOGIA LTDA."/>
    <x v="6"/>
    <s v="'1015930"/>
    <x v="3492"/>
    <x v="9"/>
    <x v="8"/>
    <x v="2"/>
    <x v="2"/>
    <x v="10"/>
    <x v="8"/>
    <s v="1 | 1"/>
    <x v="22"/>
    <n v="8002"/>
    <x v="1"/>
  </r>
  <r>
    <x v="1"/>
    <x v="3"/>
    <n v="-23.6"/>
    <x v="19"/>
    <s v="UBER DO BRASIL TECNOLOGIA LTDA."/>
    <x v="6"/>
    <s v="'1015939"/>
    <x v="3492"/>
    <x v="9"/>
    <x v="8"/>
    <x v="2"/>
    <x v="2"/>
    <x v="10"/>
    <x v="8"/>
    <s v="1 | 1"/>
    <x v="22"/>
    <n v="8002"/>
    <x v="1"/>
  </r>
  <r>
    <x v="1"/>
    <x v="3"/>
    <n v="-23.46"/>
    <x v="20"/>
    <s v="UNIMED-RIO COOPERATIVA DE TRABALHO MEDICO DO RIO DE JANEIRO LTDA"/>
    <x v="7"/>
    <s v="'34586712"/>
    <x v="3163"/>
    <x v="7"/>
    <x v="6"/>
    <x v="1"/>
    <x v="1"/>
    <x v="3"/>
    <x v="3"/>
    <s v="1 | 1"/>
    <x v="24"/>
    <n v="3008"/>
    <x v="1"/>
  </r>
  <r>
    <x v="1"/>
    <x v="3"/>
    <n v="-23.46"/>
    <x v="20"/>
    <s v="UNIMED-RIO COOPERATIVA DE TRABALHO MEDICO DO RIO DE JANEIRO LTDA"/>
    <x v="7"/>
    <s v="'34586713"/>
    <x v="3163"/>
    <x v="22"/>
    <x v="0"/>
    <x v="2"/>
    <x v="2"/>
    <x v="6"/>
    <x v="3"/>
    <s v="1 | 1"/>
    <x v="23"/>
    <n v="3002"/>
    <x v="1"/>
  </r>
  <r>
    <x v="1"/>
    <x v="3"/>
    <n v="-23.46"/>
    <x v="20"/>
    <s v="UNIMED-RIO COOPERATIVA DE TRABALHO MEDICO DO RIO DE JANEIRO LTDA"/>
    <x v="7"/>
    <s v="'34586713"/>
    <x v="3163"/>
    <x v="29"/>
    <x v="19"/>
    <x v="1"/>
    <x v="1"/>
    <x v="3"/>
    <x v="3"/>
    <s v="1 | 1"/>
    <x v="24"/>
    <n v="60012"/>
    <x v="1"/>
  </r>
  <r>
    <x v="1"/>
    <x v="3"/>
    <n v="-23.46"/>
    <x v="20"/>
    <s v="UNIMED-RIO COOPERATIVA DE TRABALHO MEDICO DO RIO DE JANEIRO LTDA"/>
    <x v="7"/>
    <s v="'34586713"/>
    <x v="3163"/>
    <x v="29"/>
    <x v="19"/>
    <x v="1"/>
    <x v="1"/>
    <x v="3"/>
    <x v="3"/>
    <s v="1 | 1"/>
    <x v="24"/>
    <n v="60013"/>
    <x v="1"/>
  </r>
  <r>
    <x v="1"/>
    <x v="3"/>
    <n v="-23.46"/>
    <x v="20"/>
    <s v="UNIMED-RIO COOPERATIVA DE TRABALHO MEDICO DO RIO DE JANEIRO LTDA"/>
    <x v="7"/>
    <s v="'34586716"/>
    <x v="3422"/>
    <x v="14"/>
    <x v="11"/>
    <x v="1"/>
    <x v="1"/>
    <x v="3"/>
    <x v="3"/>
    <s v="1 | 1"/>
    <x v="24"/>
    <n v="5005"/>
    <x v="1"/>
  </r>
  <r>
    <x v="1"/>
    <x v="3"/>
    <n v="-23.46"/>
    <x v="20"/>
    <s v="UNIMED-RIO COOPERATIVA DE TRABALHO MEDICO DO RIO DE JANEIRO LTDA"/>
    <x v="7"/>
    <s v="'34586716"/>
    <x v="3422"/>
    <x v="24"/>
    <x v="17"/>
    <x v="2"/>
    <x v="2"/>
    <x v="6"/>
    <x v="3"/>
    <s v="1 | 1"/>
    <x v="23"/>
    <n v="8006"/>
    <x v="1"/>
  </r>
  <r>
    <x v="1"/>
    <x v="3"/>
    <n v="-23.46"/>
    <x v="20"/>
    <s v="UNIMED-RIO COOPERATIVA DE TRABALHO MEDICO DO RIO DE JANEIRO LTDA"/>
    <x v="7"/>
    <s v="'34586717"/>
    <x v="3143"/>
    <x v="21"/>
    <x v="15"/>
    <x v="2"/>
    <x v="2"/>
    <x v="6"/>
    <x v="3"/>
    <s v="1 | 1"/>
    <x v="23"/>
    <n v="3004"/>
    <x v="1"/>
  </r>
  <r>
    <x v="1"/>
    <x v="3"/>
    <n v="-23.46"/>
    <x v="20"/>
    <s v="UNIMED-RIO COOPERATIVA DE TRABALHO MEDICO DO RIO DE JANEIRO LTDA"/>
    <x v="7"/>
    <s v="'34586717"/>
    <x v="3143"/>
    <x v="29"/>
    <x v="19"/>
    <x v="1"/>
    <x v="1"/>
    <x v="3"/>
    <x v="3"/>
    <s v="1 | 1"/>
    <x v="24"/>
    <n v="60013"/>
    <x v="1"/>
  </r>
  <r>
    <x v="1"/>
    <x v="3"/>
    <n v="-23.4"/>
    <x v="19"/>
    <s v="UBER DO BRASIL TECNOLOGIA LTDA."/>
    <x v="6"/>
    <s v="'1015951"/>
    <x v="3521"/>
    <x v="9"/>
    <x v="8"/>
    <x v="2"/>
    <x v="2"/>
    <x v="10"/>
    <x v="8"/>
    <s v="1 | 1"/>
    <x v="22"/>
    <n v="8002"/>
    <x v="1"/>
  </r>
  <r>
    <x v="1"/>
    <x v="3"/>
    <n v="-23.22"/>
    <x v="39"/>
    <s v="OTIMIZA PAGAMENTOS E INTERMEDIACAO DE NEGOCIOS LTDA"/>
    <x v="2"/>
    <s v="'29268"/>
    <x v="3481"/>
    <x v="15"/>
    <x v="12"/>
    <x v="2"/>
    <x v="2"/>
    <x v="6"/>
    <x v="3"/>
    <s v="1 | 1"/>
    <x v="46"/>
    <n v="5002"/>
    <x v="1"/>
  </r>
  <r>
    <x v="1"/>
    <x v="3"/>
    <n v="-23.22"/>
    <x v="39"/>
    <s v="OTIMIZA PAGAMENTOS E INTERMEDIACAO DE NEGOCIOS LTDA"/>
    <x v="2"/>
    <s v="'29268"/>
    <x v="3481"/>
    <x v="8"/>
    <x v="7"/>
    <x v="2"/>
    <x v="2"/>
    <x v="6"/>
    <x v="3"/>
    <s v="1 | 1"/>
    <x v="46"/>
    <n v="8003"/>
    <x v="1"/>
  </r>
  <r>
    <x v="1"/>
    <x v="3"/>
    <n v="-23.22"/>
    <x v="39"/>
    <s v="OTIMIZA PAGAMENTOS E INTERMEDIACAO DE NEGOCIOS LTDA"/>
    <x v="2"/>
    <s v="'29273"/>
    <x v="3018"/>
    <x v="9"/>
    <x v="8"/>
    <x v="2"/>
    <x v="2"/>
    <x v="6"/>
    <x v="3"/>
    <s v="1 | 1"/>
    <x v="46"/>
    <n v="8002"/>
    <x v="1"/>
  </r>
  <r>
    <x v="1"/>
    <x v="3"/>
    <n v="-23.22"/>
    <x v="39"/>
    <s v="OTIMIZA PAGAMENTOS E INTERMEDIACAO DE NEGOCIOS LTDA"/>
    <x v="2"/>
    <s v="'29273"/>
    <x v="3018"/>
    <x v="15"/>
    <x v="12"/>
    <x v="2"/>
    <x v="2"/>
    <x v="6"/>
    <x v="3"/>
    <s v="1 | 1"/>
    <x v="46"/>
    <n v="5002"/>
    <x v="1"/>
  </r>
  <r>
    <x v="1"/>
    <x v="3"/>
    <n v="-23.2"/>
    <x v="19"/>
    <s v="UBER DO BRASIL TECNOLOGIA LTDA."/>
    <x v="6"/>
    <s v="'1015950"/>
    <x v="2756"/>
    <x v="5"/>
    <x v="5"/>
    <x v="2"/>
    <x v="2"/>
    <x v="10"/>
    <x v="8"/>
    <s v="1 | 1"/>
    <x v="22"/>
    <n v="3006"/>
    <x v="1"/>
  </r>
  <r>
    <x v="1"/>
    <x v="3"/>
    <n v="-22.96"/>
    <x v="98"/>
    <s v="ITAU UNIBANCO S.A."/>
    <x v="8"/>
    <s v="'20230428007-TAR"/>
    <x v="1028"/>
    <x v="0"/>
    <x v="0"/>
    <x v="2"/>
    <x v="2"/>
    <x v="5"/>
    <x v="4"/>
    <s v="1 | 1"/>
    <x v="117"/>
    <n v="20011"/>
    <x v="1"/>
  </r>
  <r>
    <x v="1"/>
    <x v="3"/>
    <n v="-22.86"/>
    <x v="19"/>
    <s v="UBER DO BRASIL TECNOLOGIA LTDA."/>
    <x v="6"/>
    <s v="'1015937"/>
    <x v="3492"/>
    <x v="9"/>
    <x v="8"/>
    <x v="2"/>
    <x v="2"/>
    <x v="10"/>
    <x v="8"/>
    <s v="1 | 1"/>
    <x v="22"/>
    <n v="8002"/>
    <x v="1"/>
  </r>
  <r>
    <x v="1"/>
    <x v="3"/>
    <n v="-22.6"/>
    <x v="19"/>
    <s v="UBER DO BRASIL TECNOLOGIA LTDA."/>
    <x v="6"/>
    <s v="'1015948"/>
    <x v="2756"/>
    <x v="5"/>
    <x v="5"/>
    <x v="2"/>
    <x v="2"/>
    <x v="10"/>
    <x v="8"/>
    <s v="1 | 1"/>
    <x v="22"/>
    <n v="3006"/>
    <x v="1"/>
  </r>
  <r>
    <x v="1"/>
    <x v="3"/>
    <n v="-22.11"/>
    <x v="121"/>
    <s v="NOBELESS COMERCIO VARERJISTA 2020 LTDA"/>
    <x v="2"/>
    <s v="'5010705-Juros"/>
    <x v="751"/>
    <x v="17"/>
    <x v="2"/>
    <x v="2"/>
    <x v="2"/>
    <x v="5"/>
    <x v="4"/>
    <s v="1 | 1"/>
    <x v="143"/>
    <n v="5006"/>
    <x v="1"/>
  </r>
  <r>
    <x v="1"/>
    <x v="3"/>
    <n v="-22"/>
    <x v="19"/>
    <s v="EKO TRANSPORTES E RECOLHIMENTO DE RESIDUOS LTDA"/>
    <x v="6"/>
    <s v="'1015683"/>
    <x v="1291"/>
    <x v="25"/>
    <x v="18"/>
    <x v="2"/>
    <x v="2"/>
    <x v="10"/>
    <x v="8"/>
    <s v="1 | 1"/>
    <x v="22"/>
    <n v="3001"/>
    <x v="1"/>
  </r>
  <r>
    <x v="1"/>
    <x v="3"/>
    <n v="-22"/>
    <x v="98"/>
    <s v="ITAU UNIBANCO S.A."/>
    <x v="8"/>
    <s v="'20230412004-TAR"/>
    <x v="1028"/>
    <x v="0"/>
    <x v="0"/>
    <x v="2"/>
    <x v="2"/>
    <x v="5"/>
    <x v="4"/>
    <s v="1 | 1"/>
    <x v="117"/>
    <n v="20011"/>
    <x v="1"/>
  </r>
  <r>
    <x v="1"/>
    <x v="3"/>
    <n v="-21.8"/>
    <x v="19"/>
    <s v="UBER DO BRASIL TECNOLOGIA LTDA."/>
    <x v="6"/>
    <s v="'1015336"/>
    <x v="2777"/>
    <x v="9"/>
    <x v="8"/>
    <x v="2"/>
    <x v="2"/>
    <x v="10"/>
    <x v="8"/>
    <s v="1 | 1"/>
    <x v="22"/>
    <n v="8002"/>
    <x v="1"/>
  </r>
  <r>
    <x v="1"/>
    <x v="3"/>
    <n v="-21.2"/>
    <x v="98"/>
    <s v="ITAU UNIBANCO S.A."/>
    <x v="8"/>
    <s v="'20230405017-TAR"/>
    <x v="1271"/>
    <x v="0"/>
    <x v="0"/>
    <x v="2"/>
    <x v="2"/>
    <x v="5"/>
    <x v="4"/>
    <s v="1 | 1"/>
    <x v="117"/>
    <n v="20011"/>
    <x v="1"/>
  </r>
  <r>
    <x v="1"/>
    <x v="3"/>
    <n v="-21.19"/>
    <x v="43"/>
    <s v="BANCO BRADESCO S.A."/>
    <x v="8"/>
    <s v="'701018975-Juros"/>
    <x v="1304"/>
    <x v="0"/>
    <x v="0"/>
    <x v="7"/>
    <x v="7"/>
    <x v="18"/>
    <x v="14"/>
    <s v="1 | 1"/>
    <x v="52"/>
    <n v="20011"/>
    <x v="0"/>
  </r>
  <r>
    <x v="1"/>
    <x v="3"/>
    <n v="-21.19"/>
    <x v="43"/>
    <s v="BANCO BRADESCO S.A."/>
    <x v="8"/>
    <s v="'701018983-Juros"/>
    <x v="1304"/>
    <x v="0"/>
    <x v="0"/>
    <x v="7"/>
    <x v="7"/>
    <x v="18"/>
    <x v="14"/>
    <s v="1 | 1"/>
    <x v="52"/>
    <n v="20011"/>
    <x v="0"/>
  </r>
  <r>
    <x v="1"/>
    <x v="3"/>
    <n v="-21.13"/>
    <x v="34"/>
    <s v="UNIMED-RIO COOPERATIVA DE TRABALHO MEDICO DO RIO DE JANEIRO LTDA"/>
    <x v="7"/>
    <s v="'34782302"/>
    <x v="3125"/>
    <x v="22"/>
    <x v="0"/>
    <x v="2"/>
    <x v="2"/>
    <x v="6"/>
    <x v="3"/>
    <s v="1 | 1"/>
    <x v="40"/>
    <n v="3002"/>
    <x v="1"/>
  </r>
  <r>
    <x v="1"/>
    <x v="3"/>
    <n v="-21.13"/>
    <x v="34"/>
    <s v="UNIMED-RIO COOPERATIVA DE TRABALHO MEDICO DO RIO DE JANEIRO LTDA"/>
    <x v="7"/>
    <s v="'34782304"/>
    <x v="3291"/>
    <x v="7"/>
    <x v="6"/>
    <x v="1"/>
    <x v="1"/>
    <x v="3"/>
    <x v="3"/>
    <s v="1 | 1"/>
    <x v="49"/>
    <n v="3008"/>
    <x v="1"/>
  </r>
  <r>
    <x v="1"/>
    <x v="3"/>
    <n v="-20.81"/>
    <x v="121"/>
    <s v="PRECISAO EMPREENDIMENTOS IMOBILIARIOS LTDA"/>
    <x v="8"/>
    <s v="'1266763-Juros"/>
    <x v="751"/>
    <x v="0"/>
    <x v="0"/>
    <x v="2"/>
    <x v="2"/>
    <x v="5"/>
    <x v="4"/>
    <s v="1 | 1"/>
    <x v="143"/>
    <n v="20011"/>
    <x v="1"/>
  </r>
  <r>
    <x v="1"/>
    <x v="3"/>
    <n v="-20.49"/>
    <x v="39"/>
    <s v="OTIMIZA PAGAMENTOS E INTERMEDIACAO DE NEGOCIOS LTDA"/>
    <x v="2"/>
    <s v="'0159006"/>
    <x v="3522"/>
    <x v="29"/>
    <x v="19"/>
    <x v="1"/>
    <x v="1"/>
    <x v="3"/>
    <x v="3"/>
    <s v="1 | 1"/>
    <x v="58"/>
    <n v="60011"/>
    <x v="1"/>
  </r>
  <r>
    <x v="1"/>
    <x v="3"/>
    <n v="-20.49"/>
    <x v="39"/>
    <s v="OTIMIZA PAGAMENTOS E INTERMEDIACAO DE NEGOCIOS LTDA"/>
    <x v="2"/>
    <s v="'S0159164"/>
    <x v="3522"/>
    <x v="29"/>
    <x v="19"/>
    <x v="1"/>
    <x v="1"/>
    <x v="3"/>
    <x v="3"/>
    <s v="1 | 1"/>
    <x v="58"/>
    <n v="60014"/>
    <x v="1"/>
  </r>
  <r>
    <x v="1"/>
    <x v="3"/>
    <n v="-20.49"/>
    <x v="39"/>
    <s v="OTIMIZA PAGAMENTOS E INTERMEDIACAO DE NEGOCIOS LTDA"/>
    <x v="2"/>
    <s v="'S0160635"/>
    <x v="3514"/>
    <x v="29"/>
    <x v="19"/>
    <x v="1"/>
    <x v="1"/>
    <x v="3"/>
    <x v="3"/>
    <s v="1 | 1"/>
    <x v="58"/>
    <n v="60011"/>
    <x v="1"/>
  </r>
  <r>
    <x v="1"/>
    <x v="3"/>
    <n v="-20.49"/>
    <x v="39"/>
    <s v="OTIMIZA PAGAMENTOS E INTERMEDIACAO DE NEGOCIOS LTDA"/>
    <x v="2"/>
    <s v="'S0160643"/>
    <x v="3515"/>
    <x v="29"/>
    <x v="19"/>
    <x v="1"/>
    <x v="1"/>
    <x v="3"/>
    <x v="3"/>
    <s v="1 | 1"/>
    <x v="58"/>
    <n v="60011"/>
    <x v="1"/>
  </r>
  <r>
    <x v="1"/>
    <x v="3"/>
    <n v="-20.49"/>
    <x v="39"/>
    <s v="RIOPAR PARTICIPACOES S.A."/>
    <x v="2"/>
    <s v="'73524669"/>
    <x v="3516"/>
    <x v="29"/>
    <x v="19"/>
    <x v="1"/>
    <x v="1"/>
    <x v="3"/>
    <x v="3"/>
    <s v="1 | 1"/>
    <x v="58"/>
    <n v="60011"/>
    <x v="1"/>
  </r>
  <r>
    <x v="1"/>
    <x v="3"/>
    <n v="-20.36"/>
    <x v="63"/>
    <s v="LANÇAMENTO MANUAL"/>
    <x v="1"/>
    <m/>
    <x v="1356"/>
    <x v="25"/>
    <x v="18"/>
    <x v="1"/>
    <x v="1"/>
    <x v="1"/>
    <x v="1"/>
    <m/>
    <x v="75"/>
    <n v="30011"/>
    <x v="0"/>
  </r>
  <r>
    <x v="1"/>
    <x v="3"/>
    <n v="-19.739999999999998"/>
    <x v="34"/>
    <s v="UNIMED-RIO COOPERATIVA DE TRABALHO MEDICO DO RIO DE JANEIRO LTDA"/>
    <x v="7"/>
    <s v="'34782302"/>
    <x v="3125"/>
    <x v="27"/>
    <x v="19"/>
    <x v="1"/>
    <x v="1"/>
    <x v="3"/>
    <x v="3"/>
    <s v="1 | 1"/>
    <x v="49"/>
    <n v="60022"/>
    <x v="1"/>
  </r>
  <r>
    <x v="1"/>
    <x v="3"/>
    <n v="-19.739999999999998"/>
    <x v="34"/>
    <s v="UNIMED-RIO COOPERATIVA DE TRABALHO MEDICO DO RIO DE JANEIRO LTDA"/>
    <x v="7"/>
    <s v="'34782303"/>
    <x v="3383"/>
    <x v="12"/>
    <x v="10"/>
    <x v="2"/>
    <x v="2"/>
    <x v="6"/>
    <x v="3"/>
    <s v="1 | 1"/>
    <x v="40"/>
    <n v="3005"/>
    <x v="1"/>
  </r>
  <r>
    <x v="1"/>
    <x v="3"/>
    <n v="-19.68"/>
    <x v="98"/>
    <s v="ITAU UNIBANCO S.A."/>
    <x v="8"/>
    <s v="'20230410010-TAR"/>
    <x v="1028"/>
    <x v="0"/>
    <x v="0"/>
    <x v="2"/>
    <x v="2"/>
    <x v="5"/>
    <x v="4"/>
    <s v="1 | 1"/>
    <x v="117"/>
    <n v="20011"/>
    <x v="1"/>
  </r>
  <r>
    <x v="1"/>
    <x v="3"/>
    <n v="-19.68"/>
    <x v="98"/>
    <s v="ITAU UNIBANCO S.A."/>
    <x v="8"/>
    <s v="'20230420006-TAR"/>
    <x v="1028"/>
    <x v="0"/>
    <x v="0"/>
    <x v="2"/>
    <x v="2"/>
    <x v="5"/>
    <x v="4"/>
    <s v="1 | 1"/>
    <x v="117"/>
    <n v="20011"/>
    <x v="1"/>
  </r>
  <r>
    <x v="1"/>
    <x v="3"/>
    <n v="-19.57"/>
    <x v="71"/>
    <s v="PROMARE SERVICOS DE INFORMATICA LTDA"/>
    <x v="7"/>
    <s v="'271"/>
    <x v="2917"/>
    <x v="24"/>
    <x v="17"/>
    <x v="2"/>
    <x v="2"/>
    <x v="4"/>
    <x v="2"/>
    <s v="1 | 1"/>
    <x v="83"/>
    <n v="8006"/>
    <x v="1"/>
  </r>
  <r>
    <x v="1"/>
    <x v="3"/>
    <n v="-18.920000000000002"/>
    <x v="39"/>
    <s v="SODEXO PASS DO BRASIL SERVICOS E COMERCIO S.A."/>
    <x v="2"/>
    <s v="'23/31326888"/>
    <x v="2935"/>
    <x v="0"/>
    <x v="0"/>
    <x v="2"/>
    <x v="2"/>
    <x v="6"/>
    <x v="3"/>
    <s v="1 | 1"/>
    <x v="46"/>
    <n v="20011"/>
    <x v="1"/>
  </r>
  <r>
    <x v="1"/>
    <x v="3"/>
    <n v="-18.63"/>
    <x v="2"/>
    <s v="FOLHA DE PAGAMENTO"/>
    <x v="3"/>
    <s v="'1015761"/>
    <x v="2836"/>
    <x v="15"/>
    <x v="12"/>
    <x v="2"/>
    <x v="2"/>
    <x v="4"/>
    <x v="2"/>
    <s v="2 | 1"/>
    <x v="5"/>
    <n v="5002"/>
    <x v="1"/>
  </r>
  <r>
    <x v="1"/>
    <x v="3"/>
    <n v="-18.45"/>
    <x v="34"/>
    <s v="UNIMED-RIO COOPERATIVA DE TRABALHO MEDICO DO RIO DE JANEIRO LTDA"/>
    <x v="7"/>
    <s v="'34782303"/>
    <x v="3383"/>
    <x v="5"/>
    <x v="5"/>
    <x v="2"/>
    <x v="2"/>
    <x v="6"/>
    <x v="3"/>
    <s v="1 | 1"/>
    <x v="40"/>
    <n v="3006"/>
    <x v="1"/>
  </r>
  <r>
    <x v="1"/>
    <x v="3"/>
    <n v="-18.45"/>
    <x v="34"/>
    <s v="UNIMED-RIO COOPERATIVA DE TRABALHO MEDICO DO RIO DE JANEIRO LTDA"/>
    <x v="7"/>
    <s v="'34782306"/>
    <x v="3138"/>
    <x v="18"/>
    <x v="13"/>
    <x v="2"/>
    <x v="2"/>
    <x v="6"/>
    <x v="3"/>
    <s v="1 | 1"/>
    <x v="40"/>
    <n v="4001"/>
    <x v="1"/>
  </r>
  <r>
    <x v="1"/>
    <x v="3"/>
    <n v="-18.239999999999998"/>
    <x v="19"/>
    <s v="UBER DO BRASIL TECNOLOGIA LTDA."/>
    <x v="6"/>
    <s v="'1016000"/>
    <x v="3523"/>
    <x v="9"/>
    <x v="8"/>
    <x v="2"/>
    <x v="2"/>
    <x v="10"/>
    <x v="8"/>
    <s v="1 | 1"/>
    <x v="22"/>
    <n v="8002"/>
    <x v="1"/>
  </r>
  <r>
    <x v="1"/>
    <x v="3"/>
    <n v="-18.12"/>
    <x v="34"/>
    <s v="UNIMED-RIO COOPERATIVA DE TRABALHO MEDICO DO RIO DE JANEIRO LTDA"/>
    <x v="7"/>
    <s v="'34782304"/>
    <x v="3291"/>
    <x v="27"/>
    <x v="19"/>
    <x v="1"/>
    <x v="1"/>
    <x v="3"/>
    <x v="3"/>
    <s v="1 | 1"/>
    <x v="49"/>
    <n v="60022"/>
    <x v="1"/>
  </r>
  <r>
    <x v="1"/>
    <x v="3"/>
    <n v="-18.11"/>
    <x v="97"/>
    <s v="SECRETARIA DA RECEITA FEDERAL DO BRASIL - RFB"/>
    <x v="4"/>
    <s v="'1015820"/>
    <x v="3041"/>
    <x v="33"/>
    <x v="16"/>
    <x v="9"/>
    <x v="9"/>
    <x v="20"/>
    <x v="16"/>
    <s v="1 | 1"/>
    <x v="116"/>
    <n v="9001"/>
    <x v="1"/>
  </r>
  <r>
    <x v="1"/>
    <x v="3"/>
    <n v="-17.989999999999998"/>
    <x v="19"/>
    <s v="UBER DO BRASIL TECNOLOGIA LTDA."/>
    <x v="6"/>
    <s v="'1015341"/>
    <x v="3510"/>
    <x v="10"/>
    <x v="9"/>
    <x v="2"/>
    <x v="2"/>
    <x v="10"/>
    <x v="8"/>
    <s v="1 | 1"/>
    <x v="22"/>
    <n v="8001"/>
    <x v="1"/>
  </r>
  <r>
    <x v="1"/>
    <x v="3"/>
    <n v="-17.64"/>
    <x v="39"/>
    <s v="OTIMIZA PAGAMENTOS E INTERMEDIACAO DE NEGOCIOS LTDA"/>
    <x v="2"/>
    <s v="'29273"/>
    <x v="3018"/>
    <x v="24"/>
    <x v="17"/>
    <x v="2"/>
    <x v="2"/>
    <x v="6"/>
    <x v="3"/>
    <s v="1 | 1"/>
    <x v="46"/>
    <n v="8006"/>
    <x v="1"/>
  </r>
  <r>
    <x v="1"/>
    <x v="3"/>
    <n v="-16.97"/>
    <x v="3"/>
    <s v="SODEXO PASS DO BRASIL SERVICOS E COMERCIO S.A."/>
    <x v="9"/>
    <s v="'828758"/>
    <x v="3524"/>
    <x v="29"/>
    <x v="19"/>
    <x v="1"/>
    <x v="1"/>
    <x v="3"/>
    <x v="3"/>
    <s v="1 | 1"/>
    <x v="3"/>
    <n v="60011"/>
    <x v="1"/>
  </r>
  <r>
    <x v="1"/>
    <x v="3"/>
    <n v="-16.93"/>
    <x v="34"/>
    <s v="UNIMED-RIO COOPERATIVA DE TRABALHO MEDICO DO RIO DE JANEIRO LTDA"/>
    <x v="7"/>
    <s v="'34782303"/>
    <x v="3383"/>
    <x v="15"/>
    <x v="12"/>
    <x v="2"/>
    <x v="2"/>
    <x v="6"/>
    <x v="3"/>
    <s v="1 | 1"/>
    <x v="40"/>
    <n v="5002"/>
    <x v="1"/>
  </r>
  <r>
    <x v="1"/>
    <x v="3"/>
    <n v="-16.93"/>
    <x v="34"/>
    <s v="UNIMED-RIO COOPERATIVA DE TRABALHO MEDICO DO RIO DE JANEIRO LTDA"/>
    <x v="7"/>
    <s v="'34782306"/>
    <x v="3138"/>
    <x v="1"/>
    <x v="1"/>
    <x v="1"/>
    <x v="1"/>
    <x v="3"/>
    <x v="3"/>
    <s v="1 | 1"/>
    <x v="49"/>
    <n v="7001"/>
    <x v="1"/>
  </r>
  <r>
    <x v="1"/>
    <x v="3"/>
    <n v="-16.93"/>
    <x v="34"/>
    <s v="UNIMED-RIO COOPERATIVA DE TRABALHO MEDICO DO RIO DE JANEIRO LTDA"/>
    <x v="7"/>
    <s v="'34782307"/>
    <x v="3345"/>
    <x v="18"/>
    <x v="13"/>
    <x v="2"/>
    <x v="2"/>
    <x v="6"/>
    <x v="3"/>
    <s v="1 | 1"/>
    <x v="40"/>
    <n v="4001"/>
    <x v="1"/>
  </r>
  <r>
    <x v="1"/>
    <x v="3"/>
    <n v="-16.91"/>
    <x v="121"/>
    <s v="VIBRA ENERGIA S.A"/>
    <x v="9"/>
    <s v="'2074588-Juros"/>
    <x v="751"/>
    <x v="1"/>
    <x v="1"/>
    <x v="2"/>
    <x v="2"/>
    <x v="5"/>
    <x v="4"/>
    <s v="1 | 1"/>
    <x v="143"/>
    <n v="7001"/>
    <x v="1"/>
  </r>
  <r>
    <x v="1"/>
    <x v="3"/>
    <n v="-16.77"/>
    <x v="39"/>
    <s v="OTIMIZA PAGAMENTOS E INTERMEDIACAO DE NEGOCIOS LTDA"/>
    <x v="2"/>
    <s v="'29273"/>
    <x v="3018"/>
    <x v="10"/>
    <x v="9"/>
    <x v="2"/>
    <x v="2"/>
    <x v="6"/>
    <x v="3"/>
    <s v="1 | 1"/>
    <x v="46"/>
    <n v="8001"/>
    <x v="1"/>
  </r>
  <r>
    <x v="1"/>
    <x v="3"/>
    <n v="-16.75"/>
    <x v="39"/>
    <s v="RIOPAR PARTICIPACOES S.A."/>
    <x v="2"/>
    <s v="' 73463468"/>
    <x v="3186"/>
    <x v="29"/>
    <x v="19"/>
    <x v="1"/>
    <x v="1"/>
    <x v="3"/>
    <x v="3"/>
    <s v="1 | 1"/>
    <x v="58"/>
    <n v="60012"/>
    <x v="1"/>
  </r>
  <r>
    <x v="1"/>
    <x v="3"/>
    <n v="-16.010000000000002"/>
    <x v="30"/>
    <s v="SECRETARIA DA RECEITA FEDERAL DO BRASIL - RFB"/>
    <x v="4"/>
    <s v="'1015811"/>
    <x v="3045"/>
    <x v="27"/>
    <x v="19"/>
    <x v="1"/>
    <x v="1"/>
    <x v="16"/>
    <x v="12"/>
    <s v="1 | 1"/>
    <x v="90"/>
    <n v="60021"/>
    <x v="1"/>
  </r>
  <r>
    <x v="1"/>
    <x v="3"/>
    <n v="-15.93"/>
    <x v="98"/>
    <s v="ITAU UNIBANCO S.A."/>
    <x v="8"/>
    <s v="'1015161"/>
    <x v="1216"/>
    <x v="0"/>
    <x v="0"/>
    <x v="2"/>
    <x v="2"/>
    <x v="5"/>
    <x v="4"/>
    <s v="1 | 1"/>
    <x v="117"/>
    <n v="20011"/>
    <x v="1"/>
  </r>
  <r>
    <x v="1"/>
    <x v="3"/>
    <n v="-15.92"/>
    <x v="98"/>
    <s v="ITAU UNIBANCO S.A."/>
    <x v="8"/>
    <s v="'20230427004-TAR"/>
    <x v="1028"/>
    <x v="0"/>
    <x v="0"/>
    <x v="2"/>
    <x v="2"/>
    <x v="5"/>
    <x v="4"/>
    <s v="1 | 1"/>
    <x v="117"/>
    <n v="20011"/>
    <x v="1"/>
  </r>
  <r>
    <x v="1"/>
    <x v="3"/>
    <n v="-15.54"/>
    <x v="34"/>
    <s v="UNIMED-RIO COOPERATIVA DE TRABALHO MEDICO DO RIO DE JANEIRO LTDA"/>
    <x v="7"/>
    <s v="'34782302"/>
    <x v="3125"/>
    <x v="9"/>
    <x v="8"/>
    <x v="2"/>
    <x v="2"/>
    <x v="6"/>
    <x v="3"/>
    <s v="1 | 1"/>
    <x v="40"/>
    <n v="8002"/>
    <x v="1"/>
  </r>
  <r>
    <x v="1"/>
    <x v="3"/>
    <n v="-15"/>
    <x v="19"/>
    <s v="PACIFIC PARKING LTDA"/>
    <x v="6"/>
    <s v="'1015477"/>
    <x v="1291"/>
    <x v="11"/>
    <x v="6"/>
    <x v="2"/>
    <x v="2"/>
    <x v="10"/>
    <x v="8"/>
    <s v="1 | 1"/>
    <x v="22"/>
    <n v="8004"/>
    <x v="1"/>
  </r>
  <r>
    <x v="1"/>
    <x v="3"/>
    <n v="-15"/>
    <x v="100"/>
    <s v="EKO TRANSPORTES E RECOLHIMENTO DE RESIDUOS LTDA"/>
    <x v="6"/>
    <s v="'1015498"/>
    <x v="1291"/>
    <x v="29"/>
    <x v="19"/>
    <x v="1"/>
    <x v="1"/>
    <x v="1"/>
    <x v="1"/>
    <s v="1 | 1"/>
    <x v="119"/>
    <n v="6001"/>
    <x v="1"/>
  </r>
  <r>
    <x v="1"/>
    <x v="3"/>
    <n v="-15"/>
    <x v="114"/>
    <s v="PACIFIC PARKING LTDA"/>
    <x v="6"/>
    <s v="'1016075"/>
    <x v="3525"/>
    <x v="0"/>
    <x v="0"/>
    <x v="10"/>
    <x v="10"/>
    <x v="22"/>
    <x v="18"/>
    <s v="1 | 1"/>
    <x v="135"/>
    <n v="20011"/>
    <x v="1"/>
  </r>
  <r>
    <x v="1"/>
    <x v="3"/>
    <n v="-15"/>
    <x v="98"/>
    <s v="BANCO SANTANDER (BRASIL) S.A."/>
    <x v="6"/>
    <s v="'1015655"/>
    <x v="791"/>
    <x v="0"/>
    <x v="0"/>
    <x v="2"/>
    <x v="2"/>
    <x v="5"/>
    <x v="4"/>
    <s v="1 | 1"/>
    <x v="117"/>
    <n v="20011"/>
    <x v="1"/>
  </r>
  <r>
    <x v="1"/>
    <x v="3"/>
    <n v="-15"/>
    <x v="98"/>
    <s v="BANCO SANTANDER (BRASIL) S.A."/>
    <x v="6"/>
    <s v="'1015659"/>
    <x v="791"/>
    <x v="0"/>
    <x v="0"/>
    <x v="2"/>
    <x v="2"/>
    <x v="5"/>
    <x v="4"/>
    <s v="1 | 1"/>
    <x v="117"/>
    <n v="20011"/>
    <x v="1"/>
  </r>
  <r>
    <x v="1"/>
    <x v="3"/>
    <n v="-14.76"/>
    <x v="98"/>
    <s v="ITAU UNIBANCO S.A."/>
    <x v="8"/>
    <s v="'20230417014-TAR"/>
    <x v="1028"/>
    <x v="0"/>
    <x v="0"/>
    <x v="2"/>
    <x v="2"/>
    <x v="5"/>
    <x v="4"/>
    <s v="1 | 1"/>
    <x v="117"/>
    <n v="20011"/>
    <x v="1"/>
  </r>
  <r>
    <x v="1"/>
    <x v="3"/>
    <n v="-14.38"/>
    <x v="39"/>
    <s v="OTIMIZA PAGAMENTOS E INTERMEDIACAO DE NEGOCIOS LTDA"/>
    <x v="2"/>
    <s v="'29270"/>
    <x v="3407"/>
    <x v="6"/>
    <x v="1"/>
    <x v="1"/>
    <x v="1"/>
    <x v="3"/>
    <x v="3"/>
    <s v="1 | 1"/>
    <x v="58"/>
    <n v="7003"/>
    <x v="1"/>
  </r>
  <r>
    <x v="1"/>
    <x v="3"/>
    <n v="-14.1"/>
    <x v="39"/>
    <s v="RIOPAR PARTICIPACOES S.A."/>
    <x v="2"/>
    <s v="'73463181"/>
    <x v="3185"/>
    <x v="4"/>
    <x v="4"/>
    <x v="2"/>
    <x v="2"/>
    <x v="6"/>
    <x v="3"/>
    <s v="1 | 1"/>
    <x v="46"/>
    <n v="40036"/>
    <x v="1"/>
  </r>
  <r>
    <x v="1"/>
    <x v="3"/>
    <n v="-14.06"/>
    <x v="30"/>
    <s v="SECRETARIA DA RECEITA FEDERAL DO BRASIL - RFB"/>
    <x v="4"/>
    <s v="'1015819"/>
    <x v="2973"/>
    <x v="5"/>
    <x v="5"/>
    <x v="2"/>
    <x v="2"/>
    <x v="14"/>
    <x v="12"/>
    <s v="1 | 1"/>
    <x v="35"/>
    <n v="3006"/>
    <x v="1"/>
  </r>
  <r>
    <x v="1"/>
    <x v="3"/>
    <n v="-14.03"/>
    <x v="39"/>
    <s v="OTIMIZA PAGAMENTOS E INTERMEDIACAO DE NEGOCIOS LTDA"/>
    <x v="2"/>
    <s v="'29268"/>
    <x v="3481"/>
    <x v="12"/>
    <x v="10"/>
    <x v="2"/>
    <x v="2"/>
    <x v="6"/>
    <x v="3"/>
    <s v="1 | 1"/>
    <x v="46"/>
    <n v="3005"/>
    <x v="1"/>
  </r>
  <r>
    <x v="1"/>
    <x v="3"/>
    <n v="-13.99"/>
    <x v="34"/>
    <s v="UNIMED-RIO COOPERATIVA DE TRABALHO MEDICO DO RIO DE JANEIRO LTDA"/>
    <x v="7"/>
    <s v="'34782306"/>
    <x v="3138"/>
    <x v="27"/>
    <x v="19"/>
    <x v="1"/>
    <x v="1"/>
    <x v="3"/>
    <x v="3"/>
    <s v="1 | 1"/>
    <x v="49"/>
    <n v="60023"/>
    <x v="1"/>
  </r>
  <r>
    <x v="1"/>
    <x v="3"/>
    <n v="-13.87"/>
    <x v="39"/>
    <s v="OTIMIZA PAGAMENTOS E INTERMEDIACAO DE NEGOCIOS LTDA"/>
    <x v="2"/>
    <s v="'29268"/>
    <x v="3481"/>
    <x v="27"/>
    <x v="19"/>
    <x v="1"/>
    <x v="1"/>
    <x v="3"/>
    <x v="3"/>
    <s v="1 | 1"/>
    <x v="58"/>
    <n v="60021"/>
    <x v="1"/>
  </r>
  <r>
    <x v="1"/>
    <x v="3"/>
    <n v="-13.26"/>
    <x v="45"/>
    <s v="CONDOMINIO DO CENTRO DE ABAST DO EST DA GUANABARA"/>
    <x v="2"/>
    <s v="'134629"/>
    <x v="3244"/>
    <x v="2"/>
    <x v="2"/>
    <x v="2"/>
    <x v="2"/>
    <x v="7"/>
    <x v="5"/>
    <s v="1 | 1"/>
    <x v="54"/>
    <n v="4004"/>
    <x v="1"/>
  </r>
  <r>
    <x v="1"/>
    <x v="3"/>
    <n v="-13.26"/>
    <x v="45"/>
    <s v="CONDOMINIO DO CENTRO DE ABAST DO EST DA GUANABARA"/>
    <x v="2"/>
    <s v="'134658"/>
    <x v="3245"/>
    <x v="2"/>
    <x v="2"/>
    <x v="2"/>
    <x v="2"/>
    <x v="7"/>
    <x v="5"/>
    <s v="1 | 1"/>
    <x v="54"/>
    <n v="4004"/>
    <x v="1"/>
  </r>
  <r>
    <x v="1"/>
    <x v="3"/>
    <n v="-13.26"/>
    <x v="45"/>
    <s v="CONDOMINIO DO CENTRO DE ABAST DO EST DA GUANABARA"/>
    <x v="2"/>
    <s v="'134683"/>
    <x v="3246"/>
    <x v="2"/>
    <x v="2"/>
    <x v="2"/>
    <x v="2"/>
    <x v="7"/>
    <x v="5"/>
    <s v="1 | 1"/>
    <x v="54"/>
    <n v="4004"/>
    <x v="1"/>
  </r>
  <r>
    <x v="1"/>
    <x v="3"/>
    <n v="-12.72"/>
    <x v="39"/>
    <s v="OTIMIZA PAGAMENTOS E INTERMEDIACAO DE NEGOCIOS LTDA"/>
    <x v="2"/>
    <s v="'29269"/>
    <x v="3249"/>
    <x v="16"/>
    <x v="11"/>
    <x v="1"/>
    <x v="1"/>
    <x v="3"/>
    <x v="3"/>
    <s v="1 | 1"/>
    <x v="58"/>
    <n v="7002"/>
    <x v="1"/>
  </r>
  <r>
    <x v="1"/>
    <x v="3"/>
    <n v="-11.75"/>
    <x v="98"/>
    <s v="BANCO BRADESCO S.A."/>
    <x v="8"/>
    <s v="'1015517"/>
    <x v="1001"/>
    <x v="0"/>
    <x v="0"/>
    <x v="2"/>
    <x v="2"/>
    <x v="5"/>
    <x v="4"/>
    <s v="1 | 1"/>
    <x v="117"/>
    <n v="20011"/>
    <x v="1"/>
  </r>
  <r>
    <x v="1"/>
    <x v="3"/>
    <n v="-11.73"/>
    <x v="20"/>
    <s v="UNIMED-RIO COOPERATIVA DE TRABALHO MEDICO DO RIO DE JANEIRO LTDA"/>
    <x v="7"/>
    <s v="'34586711"/>
    <x v="3421"/>
    <x v="21"/>
    <x v="15"/>
    <x v="2"/>
    <x v="2"/>
    <x v="6"/>
    <x v="3"/>
    <s v="1 | 1"/>
    <x v="23"/>
    <n v="3004"/>
    <x v="1"/>
  </r>
  <r>
    <x v="1"/>
    <x v="3"/>
    <n v="-11.73"/>
    <x v="20"/>
    <s v="UNIMED-RIO COOPERATIVA DE TRABALHO MEDICO DO RIO DE JANEIRO LTDA"/>
    <x v="7"/>
    <s v="'34586711"/>
    <x v="3421"/>
    <x v="1"/>
    <x v="1"/>
    <x v="1"/>
    <x v="1"/>
    <x v="3"/>
    <x v="3"/>
    <s v="1 | 1"/>
    <x v="24"/>
    <n v="7001"/>
    <x v="1"/>
  </r>
  <r>
    <x v="1"/>
    <x v="3"/>
    <n v="-11.73"/>
    <x v="20"/>
    <s v="UNIMED-RIO COOPERATIVA DE TRABALHO MEDICO DO RIO DE JANEIRO LTDA"/>
    <x v="7"/>
    <s v="'34586712"/>
    <x v="3163"/>
    <x v="27"/>
    <x v="19"/>
    <x v="1"/>
    <x v="1"/>
    <x v="3"/>
    <x v="3"/>
    <s v="1 | 1"/>
    <x v="24"/>
    <n v="60021"/>
    <x v="1"/>
  </r>
  <r>
    <x v="1"/>
    <x v="3"/>
    <n v="-11.73"/>
    <x v="20"/>
    <s v="UNIMED-RIO COOPERATIVA DE TRABALHO MEDICO DO RIO DE JANEIRO LTDA"/>
    <x v="7"/>
    <s v="'34586712"/>
    <x v="3163"/>
    <x v="27"/>
    <x v="19"/>
    <x v="1"/>
    <x v="1"/>
    <x v="3"/>
    <x v="3"/>
    <s v="1 | 1"/>
    <x v="24"/>
    <n v="60022"/>
    <x v="1"/>
  </r>
  <r>
    <x v="1"/>
    <x v="3"/>
    <n v="-11.73"/>
    <x v="20"/>
    <s v="UNIMED-RIO COOPERATIVA DE TRABALHO MEDICO DO RIO DE JANEIRO LTDA"/>
    <x v="7"/>
    <s v="'34586713"/>
    <x v="3163"/>
    <x v="9"/>
    <x v="8"/>
    <x v="2"/>
    <x v="2"/>
    <x v="6"/>
    <x v="3"/>
    <s v="1 | 1"/>
    <x v="23"/>
    <n v="8002"/>
    <x v="1"/>
  </r>
  <r>
    <x v="1"/>
    <x v="3"/>
    <n v="-11.73"/>
    <x v="20"/>
    <s v="UNIMED-RIO COOPERATIVA DE TRABALHO MEDICO DO RIO DE JANEIRO LTDA"/>
    <x v="7"/>
    <s v="'34586713"/>
    <x v="3163"/>
    <x v="27"/>
    <x v="19"/>
    <x v="1"/>
    <x v="1"/>
    <x v="3"/>
    <x v="3"/>
    <s v="1 | 1"/>
    <x v="24"/>
    <n v="60022"/>
    <x v="1"/>
  </r>
  <r>
    <x v="1"/>
    <x v="3"/>
    <n v="-11.73"/>
    <x v="20"/>
    <s v="UNIMED-RIO COOPERATIVA DE TRABALHO MEDICO DO RIO DE JANEIRO LTDA"/>
    <x v="7"/>
    <s v="'34586714"/>
    <x v="3445"/>
    <x v="18"/>
    <x v="13"/>
    <x v="2"/>
    <x v="2"/>
    <x v="6"/>
    <x v="3"/>
    <s v="1 | 1"/>
    <x v="23"/>
    <n v="4001"/>
    <x v="1"/>
  </r>
  <r>
    <x v="1"/>
    <x v="3"/>
    <n v="-11.73"/>
    <x v="20"/>
    <s v="UNIMED-RIO COOPERATIVA DE TRABALHO MEDICO DO RIO DE JANEIRO LTDA"/>
    <x v="7"/>
    <s v="'34586714"/>
    <x v="3445"/>
    <x v="27"/>
    <x v="19"/>
    <x v="1"/>
    <x v="1"/>
    <x v="3"/>
    <x v="3"/>
    <s v="1 | 1"/>
    <x v="24"/>
    <n v="60021"/>
    <x v="1"/>
  </r>
  <r>
    <x v="1"/>
    <x v="3"/>
    <n v="-11.73"/>
    <x v="20"/>
    <s v="UNIMED-RIO COOPERATIVA DE TRABALHO MEDICO DO RIO DE JANEIRO LTDA"/>
    <x v="7"/>
    <s v="'34586716"/>
    <x v="3422"/>
    <x v="15"/>
    <x v="12"/>
    <x v="2"/>
    <x v="2"/>
    <x v="6"/>
    <x v="3"/>
    <s v="1 | 1"/>
    <x v="23"/>
    <n v="5002"/>
    <x v="1"/>
  </r>
  <r>
    <x v="1"/>
    <x v="3"/>
    <n v="-11.73"/>
    <x v="20"/>
    <s v="UNIMED-RIO COOPERATIVA DE TRABALHO MEDICO DO RIO DE JANEIRO LTDA"/>
    <x v="7"/>
    <s v="'34586716"/>
    <x v="3422"/>
    <x v="29"/>
    <x v="19"/>
    <x v="1"/>
    <x v="1"/>
    <x v="3"/>
    <x v="3"/>
    <s v="1 | 1"/>
    <x v="24"/>
    <n v="60011"/>
    <x v="1"/>
  </r>
  <r>
    <x v="1"/>
    <x v="3"/>
    <n v="-11.73"/>
    <x v="20"/>
    <s v="UNIMED-RIO COOPERATIVA DE TRABALHO MEDICO DO RIO DE JANEIRO LTDA"/>
    <x v="7"/>
    <s v="'34586716"/>
    <x v="3422"/>
    <x v="27"/>
    <x v="19"/>
    <x v="1"/>
    <x v="1"/>
    <x v="3"/>
    <x v="3"/>
    <s v="1 | 1"/>
    <x v="24"/>
    <n v="60022"/>
    <x v="1"/>
  </r>
  <r>
    <x v="1"/>
    <x v="3"/>
    <n v="-11.73"/>
    <x v="20"/>
    <s v="UNIMED-RIO COOPERATIVA DE TRABALHO MEDICO DO RIO DE JANEIRO LTDA"/>
    <x v="7"/>
    <s v="'34586716"/>
    <x v="3422"/>
    <x v="26"/>
    <x v="2"/>
    <x v="1"/>
    <x v="1"/>
    <x v="3"/>
    <x v="3"/>
    <s v="1 | 1"/>
    <x v="24"/>
    <n v="5004"/>
    <x v="1"/>
  </r>
  <r>
    <x v="1"/>
    <x v="3"/>
    <n v="-11.73"/>
    <x v="20"/>
    <s v="UNIMED-RIO COOPERATIVA DE TRABALHO MEDICO DO RIO DE JANEIRO LTDA"/>
    <x v="7"/>
    <s v="'34586716"/>
    <x v="3422"/>
    <x v="5"/>
    <x v="5"/>
    <x v="2"/>
    <x v="2"/>
    <x v="6"/>
    <x v="3"/>
    <s v="1 | 1"/>
    <x v="23"/>
    <n v="3006"/>
    <x v="1"/>
  </r>
  <r>
    <x v="1"/>
    <x v="3"/>
    <n v="-11.73"/>
    <x v="20"/>
    <s v="UNIMED-RIO COOPERATIVA DE TRABALHO MEDICO DO RIO DE JANEIRO LTDA"/>
    <x v="7"/>
    <s v="'34586717"/>
    <x v="3143"/>
    <x v="18"/>
    <x v="13"/>
    <x v="2"/>
    <x v="2"/>
    <x v="6"/>
    <x v="3"/>
    <s v="1 | 1"/>
    <x v="23"/>
    <n v="4001"/>
    <x v="1"/>
  </r>
  <r>
    <x v="1"/>
    <x v="3"/>
    <n v="-11.73"/>
    <x v="20"/>
    <s v="UNIMED-RIO COOPERATIVA DE TRABALHO MEDICO DO RIO DE JANEIRO LTDA"/>
    <x v="7"/>
    <s v="'34586717"/>
    <x v="3143"/>
    <x v="23"/>
    <x v="16"/>
    <x v="2"/>
    <x v="2"/>
    <x v="6"/>
    <x v="3"/>
    <s v="1 | 1"/>
    <x v="23"/>
    <n v="1002"/>
    <x v="1"/>
  </r>
  <r>
    <x v="1"/>
    <x v="3"/>
    <n v="-11.73"/>
    <x v="20"/>
    <s v="UNIMED-RIO COOPERATIVA DE TRABALHO MEDICO DO RIO DE JANEIRO LTDA"/>
    <x v="7"/>
    <s v="'34586717"/>
    <x v="3143"/>
    <x v="22"/>
    <x v="0"/>
    <x v="2"/>
    <x v="2"/>
    <x v="6"/>
    <x v="3"/>
    <s v="1 | 1"/>
    <x v="23"/>
    <n v="3002"/>
    <x v="1"/>
  </r>
  <r>
    <x v="1"/>
    <x v="3"/>
    <n v="-11.73"/>
    <x v="20"/>
    <s v="UNIMED-RIO COOPERATIVA DE TRABALHO MEDICO DO RIO DE JANEIRO LTDA"/>
    <x v="7"/>
    <s v="'34586717"/>
    <x v="3143"/>
    <x v="9"/>
    <x v="8"/>
    <x v="2"/>
    <x v="2"/>
    <x v="6"/>
    <x v="3"/>
    <s v="1 | 1"/>
    <x v="23"/>
    <n v="8002"/>
    <x v="1"/>
  </r>
  <r>
    <x v="1"/>
    <x v="3"/>
    <n v="-11.73"/>
    <x v="20"/>
    <s v="UNIMED-RIO COOPERATIVA DE TRABALHO MEDICO DO RIO DE JANEIRO LTDA"/>
    <x v="7"/>
    <s v="'34586717"/>
    <x v="3143"/>
    <x v="15"/>
    <x v="12"/>
    <x v="2"/>
    <x v="2"/>
    <x v="6"/>
    <x v="3"/>
    <s v="1 | 1"/>
    <x v="23"/>
    <n v="5002"/>
    <x v="1"/>
  </r>
  <r>
    <x v="1"/>
    <x v="3"/>
    <n v="-11.73"/>
    <x v="20"/>
    <s v="UNIMED-RIO COOPERATIVA DE TRABALHO MEDICO DO RIO DE JANEIRO LTDA"/>
    <x v="7"/>
    <s v="'34586717"/>
    <x v="3143"/>
    <x v="1"/>
    <x v="1"/>
    <x v="1"/>
    <x v="1"/>
    <x v="3"/>
    <x v="3"/>
    <s v="1 | 1"/>
    <x v="24"/>
    <n v="7001"/>
    <x v="1"/>
  </r>
  <r>
    <x v="1"/>
    <x v="3"/>
    <n v="-11.73"/>
    <x v="20"/>
    <s v="UNIMED-RIO COOPERATIVA DE TRABALHO MEDICO DO RIO DE JANEIRO LTDA"/>
    <x v="7"/>
    <s v="'34586717"/>
    <x v="3143"/>
    <x v="27"/>
    <x v="19"/>
    <x v="1"/>
    <x v="1"/>
    <x v="3"/>
    <x v="3"/>
    <s v="1 | 1"/>
    <x v="24"/>
    <n v="60023"/>
    <x v="1"/>
  </r>
  <r>
    <x v="1"/>
    <x v="3"/>
    <n v="-11.73"/>
    <x v="20"/>
    <s v="UNIMED-RIO COOPERATIVA DE TRABALHO MEDICO DO RIO DE JANEIRO LTDA"/>
    <x v="7"/>
    <s v="'34586717"/>
    <x v="3143"/>
    <x v="4"/>
    <x v="4"/>
    <x v="2"/>
    <x v="2"/>
    <x v="6"/>
    <x v="3"/>
    <s v="1 | 1"/>
    <x v="23"/>
    <n v="40036"/>
    <x v="1"/>
  </r>
  <r>
    <x v="1"/>
    <x v="3"/>
    <n v="-11.73"/>
    <x v="20"/>
    <s v="UNIMED-RIO COOPERATIVA DE TRABALHO MEDICO DO RIO DE JANEIRO LTDA"/>
    <x v="7"/>
    <s v="'34586717"/>
    <x v="3143"/>
    <x v="6"/>
    <x v="1"/>
    <x v="1"/>
    <x v="1"/>
    <x v="3"/>
    <x v="3"/>
    <s v="1 | 1"/>
    <x v="24"/>
    <n v="7003"/>
    <x v="1"/>
  </r>
  <r>
    <x v="1"/>
    <x v="3"/>
    <n v="-11.72"/>
    <x v="97"/>
    <s v="PIRES E VIDAL ASSESSORIA E EMPREENDIMENTOS LTDA"/>
    <x v="7"/>
    <s v="'4190"/>
    <x v="2989"/>
    <x v="33"/>
    <x v="16"/>
    <x v="9"/>
    <x v="9"/>
    <x v="20"/>
    <x v="16"/>
    <s v="1 | 1"/>
    <x v="116"/>
    <n v="9001"/>
    <x v="1"/>
  </r>
  <r>
    <x v="1"/>
    <x v="3"/>
    <n v="-11.35"/>
    <x v="39"/>
    <s v="OTIMIZA PAGAMENTOS E INTERMEDIACAO DE NEGOCIOS LTDA"/>
    <x v="2"/>
    <s v="'29269"/>
    <x v="3249"/>
    <x v="27"/>
    <x v="19"/>
    <x v="1"/>
    <x v="1"/>
    <x v="3"/>
    <x v="3"/>
    <s v="1 | 1"/>
    <x v="58"/>
    <n v="60021"/>
    <x v="1"/>
  </r>
  <r>
    <x v="1"/>
    <x v="3"/>
    <n v="-11"/>
    <x v="19"/>
    <s v="RODOVIARIA DO RIO DE JANEIRO S/A"/>
    <x v="6"/>
    <s v="'1015478"/>
    <x v="1291"/>
    <x v="11"/>
    <x v="6"/>
    <x v="2"/>
    <x v="2"/>
    <x v="10"/>
    <x v="8"/>
    <s v="1 | 1"/>
    <x v="22"/>
    <n v="8004"/>
    <x v="1"/>
  </r>
  <r>
    <x v="1"/>
    <x v="3"/>
    <n v="-11"/>
    <x v="114"/>
    <s v="RODOVIARIA DO RIO DE JANEIRO S/A"/>
    <x v="6"/>
    <s v="'1016076"/>
    <x v="1291"/>
    <x v="0"/>
    <x v="0"/>
    <x v="10"/>
    <x v="10"/>
    <x v="22"/>
    <x v="18"/>
    <s v="1 | 1"/>
    <x v="135"/>
    <n v="20011"/>
    <x v="1"/>
  </r>
  <r>
    <x v="1"/>
    <x v="3"/>
    <n v="-10.9"/>
    <x v="124"/>
    <s v="CLARA INSTITUICAO DE PAGAMENTO LTDA."/>
    <x v="2"/>
    <s v="'1015322"/>
    <x v="1300"/>
    <x v="0"/>
    <x v="0"/>
    <x v="2"/>
    <x v="2"/>
    <x v="5"/>
    <x v="4"/>
    <s v="1 | 1"/>
    <x v="146"/>
    <n v="20011"/>
    <x v="1"/>
  </r>
  <r>
    <x v="1"/>
    <x v="3"/>
    <n v="-10.6"/>
    <x v="98"/>
    <s v="ITAU UNIBANCO S.A."/>
    <x v="8"/>
    <s v="'20230405003-TAR"/>
    <x v="1271"/>
    <x v="0"/>
    <x v="0"/>
    <x v="2"/>
    <x v="2"/>
    <x v="5"/>
    <x v="4"/>
    <s v="1 | 1"/>
    <x v="117"/>
    <n v="20011"/>
    <x v="1"/>
  </r>
  <r>
    <x v="1"/>
    <x v="3"/>
    <n v="-10.6"/>
    <x v="98"/>
    <s v="ITAU UNIBANCO S.A."/>
    <x v="8"/>
    <s v="'20230406008-TAR"/>
    <x v="1271"/>
    <x v="0"/>
    <x v="0"/>
    <x v="2"/>
    <x v="2"/>
    <x v="5"/>
    <x v="4"/>
    <s v="1 | 1"/>
    <x v="117"/>
    <n v="20011"/>
    <x v="1"/>
  </r>
  <r>
    <x v="1"/>
    <x v="3"/>
    <n v="-10.6"/>
    <x v="98"/>
    <s v="ITAU UNIBANCO S.A."/>
    <x v="8"/>
    <s v="'20230410007-TAR"/>
    <x v="1271"/>
    <x v="0"/>
    <x v="0"/>
    <x v="2"/>
    <x v="2"/>
    <x v="5"/>
    <x v="4"/>
    <s v="1 | 1"/>
    <x v="117"/>
    <n v="20011"/>
    <x v="1"/>
  </r>
  <r>
    <x v="1"/>
    <x v="3"/>
    <n v="-10.6"/>
    <x v="98"/>
    <s v="ITAU UNIBANCO S.A."/>
    <x v="8"/>
    <s v="'20230410039-TAR"/>
    <x v="1271"/>
    <x v="0"/>
    <x v="0"/>
    <x v="2"/>
    <x v="2"/>
    <x v="5"/>
    <x v="4"/>
    <s v="1 | 1"/>
    <x v="117"/>
    <n v="20011"/>
    <x v="1"/>
  </r>
  <r>
    <x v="1"/>
    <x v="3"/>
    <n v="-10.6"/>
    <x v="98"/>
    <s v="ITAU UNIBANCO S.A."/>
    <x v="8"/>
    <s v="'20230411004-TAR"/>
    <x v="1271"/>
    <x v="0"/>
    <x v="0"/>
    <x v="2"/>
    <x v="2"/>
    <x v="5"/>
    <x v="4"/>
    <s v="1 | 1"/>
    <x v="117"/>
    <n v="20011"/>
    <x v="1"/>
  </r>
  <r>
    <x v="1"/>
    <x v="3"/>
    <n v="-10.6"/>
    <x v="98"/>
    <s v="ITAU UNIBANCO S.A."/>
    <x v="8"/>
    <s v="'20230411020-TAR"/>
    <x v="1271"/>
    <x v="0"/>
    <x v="0"/>
    <x v="2"/>
    <x v="2"/>
    <x v="5"/>
    <x v="4"/>
    <s v="1 | 1"/>
    <x v="117"/>
    <n v="20011"/>
    <x v="1"/>
  </r>
  <r>
    <x v="1"/>
    <x v="3"/>
    <n v="-10.6"/>
    <x v="98"/>
    <s v="ITAU UNIBANCO S.A."/>
    <x v="8"/>
    <s v="'20230412002-TAR"/>
    <x v="1271"/>
    <x v="0"/>
    <x v="0"/>
    <x v="2"/>
    <x v="2"/>
    <x v="5"/>
    <x v="4"/>
    <s v="1 | 1"/>
    <x v="117"/>
    <n v="20011"/>
    <x v="1"/>
  </r>
  <r>
    <x v="1"/>
    <x v="3"/>
    <n v="-10.6"/>
    <x v="98"/>
    <s v="ITAU UNIBANCO S.A."/>
    <x v="8"/>
    <s v="'20230414018-TAR"/>
    <x v="1271"/>
    <x v="0"/>
    <x v="0"/>
    <x v="2"/>
    <x v="2"/>
    <x v="5"/>
    <x v="4"/>
    <s v="1 | 1"/>
    <x v="117"/>
    <n v="20011"/>
    <x v="1"/>
  </r>
  <r>
    <x v="1"/>
    <x v="3"/>
    <n v="-10.6"/>
    <x v="98"/>
    <s v="ITAU UNIBANCO S.A."/>
    <x v="8"/>
    <s v="'20230417012-TAR"/>
    <x v="1271"/>
    <x v="0"/>
    <x v="0"/>
    <x v="2"/>
    <x v="2"/>
    <x v="5"/>
    <x v="4"/>
    <s v="1 | 1"/>
    <x v="117"/>
    <n v="20011"/>
    <x v="1"/>
  </r>
  <r>
    <x v="1"/>
    <x v="3"/>
    <n v="-10.6"/>
    <x v="98"/>
    <s v="ITAU UNIBANCO S.A."/>
    <x v="8"/>
    <s v="'20230419031-TAR"/>
    <x v="1271"/>
    <x v="0"/>
    <x v="0"/>
    <x v="2"/>
    <x v="2"/>
    <x v="5"/>
    <x v="4"/>
    <s v="1 | 1"/>
    <x v="117"/>
    <n v="20011"/>
    <x v="1"/>
  </r>
  <r>
    <x v="1"/>
    <x v="3"/>
    <n v="-10.6"/>
    <x v="98"/>
    <s v="ITAU UNIBANCO S.A."/>
    <x v="8"/>
    <s v="'20230424004-TAR"/>
    <x v="1271"/>
    <x v="0"/>
    <x v="0"/>
    <x v="2"/>
    <x v="2"/>
    <x v="5"/>
    <x v="4"/>
    <s v="1 | 1"/>
    <x v="117"/>
    <n v="20011"/>
    <x v="1"/>
  </r>
  <r>
    <x v="1"/>
    <x v="3"/>
    <n v="-10.6"/>
    <x v="98"/>
    <s v="ITAU UNIBANCO S.A."/>
    <x v="8"/>
    <s v="'20230424004-TAR"/>
    <x v="1271"/>
    <x v="0"/>
    <x v="0"/>
    <x v="2"/>
    <x v="2"/>
    <x v="5"/>
    <x v="4"/>
    <s v="1 | 1"/>
    <x v="117"/>
    <n v="20011"/>
    <x v="1"/>
  </r>
  <r>
    <x v="1"/>
    <x v="3"/>
    <n v="-10.41"/>
    <x v="30"/>
    <s v="SECRETARIA DA RECEITA FEDERAL DO BRASIL - RFB"/>
    <x v="4"/>
    <s v="'1015820"/>
    <x v="3041"/>
    <x v="16"/>
    <x v="11"/>
    <x v="1"/>
    <x v="1"/>
    <x v="16"/>
    <x v="12"/>
    <s v="1 | 1"/>
    <x v="90"/>
    <n v="7002"/>
    <x v="1"/>
  </r>
  <r>
    <x v="1"/>
    <x v="3"/>
    <n v="-9.5"/>
    <x v="39"/>
    <s v="RIOPAR PARTICIPACOES S.A."/>
    <x v="2"/>
    <s v="'73463597"/>
    <x v="2849"/>
    <x v="29"/>
    <x v="19"/>
    <x v="1"/>
    <x v="1"/>
    <x v="3"/>
    <x v="3"/>
    <s v="1 | 1"/>
    <x v="58"/>
    <n v="60013"/>
    <x v="1"/>
  </r>
  <r>
    <x v="1"/>
    <x v="3"/>
    <n v="-9.15"/>
    <x v="98"/>
    <s v="ITAU UNIBANCO S.A."/>
    <x v="8"/>
    <s v="'1015121"/>
    <x v="3342"/>
    <x v="0"/>
    <x v="0"/>
    <x v="2"/>
    <x v="2"/>
    <x v="5"/>
    <x v="4"/>
    <s v="1 | 1"/>
    <x v="117"/>
    <n v="20011"/>
    <x v="1"/>
  </r>
  <r>
    <x v="1"/>
    <x v="3"/>
    <n v="-9.1"/>
    <x v="19"/>
    <s v="UBER DO BRASIL TECNOLOGIA LTDA."/>
    <x v="6"/>
    <s v="'1016006"/>
    <x v="3526"/>
    <x v="5"/>
    <x v="5"/>
    <x v="2"/>
    <x v="2"/>
    <x v="10"/>
    <x v="8"/>
    <s v="1 | 1"/>
    <x v="22"/>
    <n v="3006"/>
    <x v="1"/>
  </r>
  <r>
    <x v="1"/>
    <x v="3"/>
    <n v="-9"/>
    <x v="98"/>
    <s v="BANCO BRADESCO S.A."/>
    <x v="8"/>
    <s v="'1015260"/>
    <x v="3527"/>
    <x v="0"/>
    <x v="0"/>
    <x v="2"/>
    <x v="2"/>
    <x v="5"/>
    <x v="4"/>
    <s v="1 | 1"/>
    <x v="117"/>
    <n v="20011"/>
    <x v="1"/>
  </r>
  <r>
    <x v="1"/>
    <x v="3"/>
    <n v="-8.9"/>
    <x v="74"/>
    <s v="VIA PARK CONSTRUCENTER EIRELI"/>
    <x v="9"/>
    <s v="'19309"/>
    <x v="3528"/>
    <x v="13"/>
    <x v="2"/>
    <x v="1"/>
    <x v="1"/>
    <x v="8"/>
    <x v="6"/>
    <s v="1 | 1"/>
    <x v="87"/>
    <n v="5003"/>
    <x v="1"/>
  </r>
  <r>
    <x v="1"/>
    <x v="3"/>
    <n v="-8.4"/>
    <x v="98"/>
    <s v="ITAU UNIBANCO S.A."/>
    <x v="8"/>
    <s v="'20230411003-TAR"/>
    <x v="2065"/>
    <x v="0"/>
    <x v="0"/>
    <x v="2"/>
    <x v="2"/>
    <x v="5"/>
    <x v="4"/>
    <s v="1 | 1"/>
    <x v="117"/>
    <n v="20011"/>
    <x v="1"/>
  </r>
  <r>
    <x v="1"/>
    <x v="3"/>
    <n v="-8.32"/>
    <x v="121"/>
    <s v="USIMECA - INDUSTRIA MECANICA S.A."/>
    <x v="9"/>
    <s v="'48521-Juros"/>
    <x v="751"/>
    <x v="1"/>
    <x v="1"/>
    <x v="2"/>
    <x v="2"/>
    <x v="5"/>
    <x v="4"/>
    <s v="1 | 1"/>
    <x v="143"/>
    <n v="70011"/>
    <x v="1"/>
  </r>
  <r>
    <x v="1"/>
    <x v="3"/>
    <n v="-8.1999999999999993"/>
    <x v="98"/>
    <s v="ITAU UNIBANCO S.A."/>
    <x v="8"/>
    <s v="'20230405006-TAR"/>
    <x v="1028"/>
    <x v="0"/>
    <x v="0"/>
    <x v="2"/>
    <x v="2"/>
    <x v="5"/>
    <x v="4"/>
    <s v="1 | 1"/>
    <x v="117"/>
    <n v="20011"/>
    <x v="1"/>
  </r>
  <r>
    <x v="1"/>
    <x v="3"/>
    <n v="-8.1300000000000008"/>
    <x v="121"/>
    <s v="TRANSRIO CAMINHOES, ONIBUS, MAQUINAS E MOTORES LTDA"/>
    <x v="7"/>
    <s v="'86910-Juros"/>
    <x v="751"/>
    <x v="1"/>
    <x v="1"/>
    <x v="2"/>
    <x v="2"/>
    <x v="5"/>
    <x v="4"/>
    <s v="1 | 1"/>
    <x v="143"/>
    <n v="70011"/>
    <x v="1"/>
  </r>
  <r>
    <x v="1"/>
    <x v="3"/>
    <n v="-8.1300000000000008"/>
    <x v="121"/>
    <s v="TRANSRIO CAMINHOES, ONIBUS, MAQUINAS E MOTORES LTDA"/>
    <x v="7"/>
    <s v="'86911-Juros"/>
    <x v="751"/>
    <x v="1"/>
    <x v="1"/>
    <x v="2"/>
    <x v="2"/>
    <x v="5"/>
    <x v="4"/>
    <s v="1 | 1"/>
    <x v="143"/>
    <n v="70011"/>
    <x v="1"/>
  </r>
  <r>
    <x v="1"/>
    <x v="3"/>
    <n v="-8.1300000000000008"/>
    <x v="121"/>
    <s v="TRANSRIO CAMINHOES, ONIBUS, MAQUINAS E MOTORES LTDA"/>
    <x v="7"/>
    <s v="'86913-Juros"/>
    <x v="751"/>
    <x v="1"/>
    <x v="1"/>
    <x v="2"/>
    <x v="2"/>
    <x v="5"/>
    <x v="4"/>
    <s v="1 | 1"/>
    <x v="143"/>
    <n v="70011"/>
    <x v="1"/>
  </r>
  <r>
    <x v="1"/>
    <x v="3"/>
    <n v="-8"/>
    <x v="50"/>
    <s v="EKO TRANSPORTES E RECOLHIMENTO DE RESIDUOS LTDA"/>
    <x v="6"/>
    <s v="'1015499"/>
    <x v="3529"/>
    <x v="1"/>
    <x v="1"/>
    <x v="1"/>
    <x v="1"/>
    <x v="1"/>
    <x v="1"/>
    <s v="1 | 1"/>
    <x v="62"/>
    <n v="70011"/>
    <x v="1"/>
  </r>
  <r>
    <x v="1"/>
    <x v="3"/>
    <n v="-7.7"/>
    <x v="19"/>
    <s v="UBER DO BRASIL TECNOLOGIA LTDA."/>
    <x v="6"/>
    <s v="'1015964"/>
    <x v="3523"/>
    <x v="9"/>
    <x v="8"/>
    <x v="2"/>
    <x v="2"/>
    <x v="10"/>
    <x v="8"/>
    <s v="1 | 1"/>
    <x v="22"/>
    <n v="8002"/>
    <x v="1"/>
  </r>
  <r>
    <x v="1"/>
    <x v="3"/>
    <n v="-7.12"/>
    <x v="124"/>
    <s v="CLARA INSTITUICAO DE PAGAMENTO LTDA."/>
    <x v="6"/>
    <s v="'1015943"/>
    <x v="3530"/>
    <x v="0"/>
    <x v="0"/>
    <x v="2"/>
    <x v="2"/>
    <x v="5"/>
    <x v="4"/>
    <s v="1 | 1"/>
    <x v="146"/>
    <n v="20011"/>
    <x v="1"/>
  </r>
  <r>
    <x v="1"/>
    <x v="3"/>
    <n v="-7.02"/>
    <x v="19"/>
    <s v="UBER DO BRASIL TECNOLOGIA LTDA."/>
    <x v="6"/>
    <s v="'1016004"/>
    <x v="3489"/>
    <x v="5"/>
    <x v="5"/>
    <x v="2"/>
    <x v="2"/>
    <x v="10"/>
    <x v="8"/>
    <s v="1 | 1"/>
    <x v="22"/>
    <n v="3006"/>
    <x v="1"/>
  </r>
  <r>
    <x v="1"/>
    <x v="3"/>
    <n v="-6.81"/>
    <x v="20"/>
    <s v="UNIMED-RIO COOPERATIVA DE TRABALHO MEDICO DO RIO DE JANEIRO LTDA"/>
    <x v="7"/>
    <s v="'34586712"/>
    <x v="3163"/>
    <x v="29"/>
    <x v="19"/>
    <x v="1"/>
    <x v="1"/>
    <x v="3"/>
    <x v="3"/>
    <s v="1 | 1"/>
    <x v="24"/>
    <n v="6001"/>
    <x v="1"/>
  </r>
  <r>
    <x v="1"/>
    <x v="3"/>
    <n v="-6.56"/>
    <x v="98"/>
    <s v="ITAU UNIBANCO S.A."/>
    <x v="8"/>
    <s v="'20230424007-TAR"/>
    <x v="1028"/>
    <x v="0"/>
    <x v="0"/>
    <x v="2"/>
    <x v="2"/>
    <x v="5"/>
    <x v="4"/>
    <s v="1 | 1"/>
    <x v="117"/>
    <n v="20011"/>
    <x v="1"/>
  </r>
  <r>
    <x v="1"/>
    <x v="3"/>
    <n v="-6"/>
    <x v="100"/>
    <s v="EKO TRANSPORTES E RECOLHIMENTO DE RESIDUOS LTDA"/>
    <x v="6"/>
    <s v="'1015496"/>
    <x v="1291"/>
    <x v="29"/>
    <x v="19"/>
    <x v="1"/>
    <x v="1"/>
    <x v="1"/>
    <x v="1"/>
    <s v="1 | 1"/>
    <x v="119"/>
    <n v="6001"/>
    <x v="1"/>
  </r>
  <r>
    <x v="1"/>
    <x v="3"/>
    <n v="-5.4"/>
    <x v="39"/>
    <s v="SODEXO PASS DO BRASIL SERVICOS E COMERCIO S.A."/>
    <x v="2"/>
    <s v="'23/31325703"/>
    <x v="3319"/>
    <x v="0"/>
    <x v="0"/>
    <x v="1"/>
    <x v="1"/>
    <x v="3"/>
    <x v="3"/>
    <s v="1 | 1"/>
    <x v="58"/>
    <n v="2001"/>
    <x v="1"/>
  </r>
  <r>
    <x v="1"/>
    <x v="3"/>
    <n v="-5.37"/>
    <x v="26"/>
    <s v="ZENDESK BRASIL SOFTWARE CORPORATIVO LTDA."/>
    <x v="2"/>
    <s v="'1016107"/>
    <x v="2797"/>
    <x v="18"/>
    <x v="13"/>
    <x v="2"/>
    <x v="2"/>
    <x v="10"/>
    <x v="8"/>
    <s v="1 | 1"/>
    <x v="31"/>
    <n v="4001"/>
    <x v="1"/>
  </r>
  <r>
    <x v="1"/>
    <x v="3"/>
    <n v="-5.2"/>
    <x v="121"/>
    <s v="VAREJAO DAS CORES COMERCIO DE PRODUTOS PARA PINTURA LTDA"/>
    <x v="9"/>
    <s v="'18516-Juros"/>
    <x v="751"/>
    <x v="23"/>
    <x v="16"/>
    <x v="2"/>
    <x v="2"/>
    <x v="5"/>
    <x v="4"/>
    <s v="1 | 1"/>
    <x v="143"/>
    <n v="1002"/>
    <x v="1"/>
  </r>
  <r>
    <x v="1"/>
    <x v="3"/>
    <n v="-4.92"/>
    <x v="98"/>
    <s v="ITAU UNIBANCO S.A."/>
    <x v="8"/>
    <s v="'20230411007-TAR"/>
    <x v="1028"/>
    <x v="0"/>
    <x v="0"/>
    <x v="2"/>
    <x v="2"/>
    <x v="5"/>
    <x v="4"/>
    <s v="1 | 1"/>
    <x v="117"/>
    <n v="20011"/>
    <x v="1"/>
  </r>
  <r>
    <x v="1"/>
    <x v="3"/>
    <n v="-4.92"/>
    <x v="98"/>
    <s v="ITAU UNIBANCO S.A."/>
    <x v="8"/>
    <s v="'20230414007-TAR"/>
    <x v="1028"/>
    <x v="0"/>
    <x v="0"/>
    <x v="2"/>
    <x v="2"/>
    <x v="5"/>
    <x v="4"/>
    <s v="1 | 1"/>
    <x v="117"/>
    <n v="20011"/>
    <x v="1"/>
  </r>
  <r>
    <x v="1"/>
    <x v="3"/>
    <n v="-4.92"/>
    <x v="98"/>
    <s v="ITAU UNIBANCO S.A."/>
    <x v="8"/>
    <s v="'20230418003-TAR"/>
    <x v="1028"/>
    <x v="0"/>
    <x v="0"/>
    <x v="2"/>
    <x v="2"/>
    <x v="5"/>
    <x v="4"/>
    <s v="1 | 1"/>
    <x v="117"/>
    <n v="20011"/>
    <x v="1"/>
  </r>
  <r>
    <x v="1"/>
    <x v="3"/>
    <n v="-4.92"/>
    <x v="98"/>
    <s v="ITAU UNIBANCO S.A."/>
    <x v="8"/>
    <s v="'20230420003-TAR"/>
    <x v="1028"/>
    <x v="0"/>
    <x v="0"/>
    <x v="2"/>
    <x v="2"/>
    <x v="5"/>
    <x v="4"/>
    <s v="1 | 1"/>
    <x v="117"/>
    <n v="20011"/>
    <x v="1"/>
  </r>
  <r>
    <x v="1"/>
    <x v="3"/>
    <n v="-4.92"/>
    <x v="98"/>
    <s v="ITAU UNIBANCO S.A."/>
    <x v="8"/>
    <s v="'20230426001-TAR"/>
    <x v="1028"/>
    <x v="0"/>
    <x v="0"/>
    <x v="2"/>
    <x v="2"/>
    <x v="5"/>
    <x v="4"/>
    <s v="1 | 1"/>
    <x v="117"/>
    <n v="20011"/>
    <x v="1"/>
  </r>
  <r>
    <x v="1"/>
    <x v="3"/>
    <n v="-4.75"/>
    <x v="39"/>
    <s v="OTIMIZA PAGAMENTOS E INTERMEDIACAO DE NEGOCIOS LTDA"/>
    <x v="2"/>
    <s v="'29273"/>
    <x v="3018"/>
    <x v="12"/>
    <x v="10"/>
    <x v="2"/>
    <x v="2"/>
    <x v="6"/>
    <x v="3"/>
    <s v="1 | 1"/>
    <x v="46"/>
    <n v="3005"/>
    <x v="1"/>
  </r>
  <r>
    <x v="1"/>
    <x v="3"/>
    <n v="-4.05"/>
    <x v="98"/>
    <s v="ITAU UNIBANCO S.A."/>
    <x v="8"/>
    <s v="'20230417005-TAR"/>
    <x v="1216"/>
    <x v="0"/>
    <x v="0"/>
    <x v="2"/>
    <x v="2"/>
    <x v="5"/>
    <x v="4"/>
    <s v="1 | 1"/>
    <x v="117"/>
    <n v="20011"/>
    <x v="1"/>
  </r>
  <r>
    <x v="1"/>
    <x v="3"/>
    <n v="-4.05"/>
    <x v="98"/>
    <s v="ITAU UNIBANCO S.A."/>
    <x v="8"/>
    <s v="'20230419005-TAR"/>
    <x v="1216"/>
    <x v="0"/>
    <x v="0"/>
    <x v="2"/>
    <x v="2"/>
    <x v="5"/>
    <x v="4"/>
    <s v="1 | 1"/>
    <x v="117"/>
    <n v="20011"/>
    <x v="1"/>
  </r>
  <r>
    <x v="1"/>
    <x v="3"/>
    <n v="-4.05"/>
    <x v="98"/>
    <s v="ITAU UNIBANCO S.A."/>
    <x v="8"/>
    <s v="'20230420006-TAR"/>
    <x v="1216"/>
    <x v="0"/>
    <x v="0"/>
    <x v="2"/>
    <x v="2"/>
    <x v="5"/>
    <x v="4"/>
    <s v="1 | 1"/>
    <x v="117"/>
    <n v="20011"/>
    <x v="1"/>
  </r>
  <r>
    <x v="1"/>
    <x v="3"/>
    <n v="-4.05"/>
    <x v="98"/>
    <s v="ITAU UNIBANCO S.A."/>
    <x v="8"/>
    <s v="'20230428005-TAR"/>
    <x v="1216"/>
    <x v="0"/>
    <x v="0"/>
    <x v="2"/>
    <x v="2"/>
    <x v="5"/>
    <x v="4"/>
    <s v="1 | 1"/>
    <x v="117"/>
    <n v="20011"/>
    <x v="1"/>
  </r>
  <r>
    <x v="1"/>
    <x v="3"/>
    <n v="-4"/>
    <x v="49"/>
    <s v="PARK-BEM ADMINISTRACAO E SERVICOS LTDA"/>
    <x v="6"/>
    <s v="'1016078"/>
    <x v="1291"/>
    <x v="11"/>
    <x v="6"/>
    <x v="2"/>
    <x v="2"/>
    <x v="7"/>
    <x v="5"/>
    <s v="1 | 1"/>
    <x v="60"/>
    <n v="8004"/>
    <x v="1"/>
  </r>
  <r>
    <x v="1"/>
    <x v="3"/>
    <n v="-3.28"/>
    <x v="98"/>
    <s v="ITAU UNIBANCO S.A."/>
    <x v="8"/>
    <s v="'20230403001-TAR"/>
    <x v="1028"/>
    <x v="0"/>
    <x v="0"/>
    <x v="2"/>
    <x v="2"/>
    <x v="5"/>
    <x v="4"/>
    <s v="1 | 1"/>
    <x v="117"/>
    <n v="20011"/>
    <x v="1"/>
  </r>
  <r>
    <x v="1"/>
    <x v="3"/>
    <n v="-3.28"/>
    <x v="98"/>
    <s v="ITAU UNIBANCO S.A."/>
    <x v="8"/>
    <s v="'20230412001-TAR"/>
    <x v="1028"/>
    <x v="0"/>
    <x v="0"/>
    <x v="2"/>
    <x v="2"/>
    <x v="5"/>
    <x v="4"/>
    <s v="1 | 1"/>
    <x v="117"/>
    <n v="20011"/>
    <x v="1"/>
  </r>
  <r>
    <x v="1"/>
    <x v="3"/>
    <n v="-3.28"/>
    <x v="98"/>
    <s v="ITAU UNIBANCO S.A."/>
    <x v="8"/>
    <s v="'20230413006-TAR"/>
    <x v="1028"/>
    <x v="0"/>
    <x v="0"/>
    <x v="2"/>
    <x v="2"/>
    <x v="5"/>
    <x v="4"/>
    <s v="1 | 1"/>
    <x v="117"/>
    <n v="20011"/>
    <x v="1"/>
  </r>
  <r>
    <x v="1"/>
    <x v="3"/>
    <n v="-3.28"/>
    <x v="98"/>
    <s v="ITAU UNIBANCO S.A."/>
    <x v="8"/>
    <s v="'20230419002-TAR"/>
    <x v="1028"/>
    <x v="0"/>
    <x v="0"/>
    <x v="2"/>
    <x v="2"/>
    <x v="5"/>
    <x v="4"/>
    <s v="1 | 1"/>
    <x v="117"/>
    <n v="20011"/>
    <x v="1"/>
  </r>
  <r>
    <x v="1"/>
    <x v="3"/>
    <n v="-2.4300000000000002"/>
    <x v="121"/>
    <s v="MITRA TECNOLOGIA EM SISTEMAS LTDA"/>
    <x v="7"/>
    <s v="'2601-Juros"/>
    <x v="751"/>
    <x v="8"/>
    <x v="7"/>
    <x v="2"/>
    <x v="2"/>
    <x v="5"/>
    <x v="4"/>
    <s v="1 | 1"/>
    <x v="143"/>
    <n v="8003"/>
    <x v="1"/>
  </r>
  <r>
    <x v="1"/>
    <x v="3"/>
    <n v="-2.2200000000000002"/>
    <x v="121"/>
    <s v="COMPANHIA MUNICIPAL DE LIMPEZA URBANA - COMLURB"/>
    <x v="2"/>
    <s v="'15080917000516178-Juros"/>
    <x v="751"/>
    <x v="29"/>
    <x v="19"/>
    <x v="2"/>
    <x v="2"/>
    <x v="5"/>
    <x v="4"/>
    <s v="1 | 1"/>
    <x v="143"/>
    <n v="6001"/>
    <x v="1"/>
  </r>
  <r>
    <x v="1"/>
    <x v="3"/>
    <n v="-2.10000000009313"/>
    <x v="50"/>
    <s v="LANÇAMENTO MANUAL"/>
    <x v="1"/>
    <m/>
    <x v="3531"/>
    <x v="0"/>
    <x v="0"/>
    <x v="1"/>
    <x v="1"/>
    <x v="1"/>
    <x v="1"/>
    <m/>
    <x v="62"/>
    <n v="2001"/>
    <x v="0"/>
  </r>
  <r>
    <x v="1"/>
    <x v="3"/>
    <n v="-2.1"/>
    <x v="121"/>
    <s v="TRANSRIO CAMINHOES, ONIBUS, MAQUINAS E MOTORES LTDA"/>
    <x v="9"/>
    <s v="'342037-Juros"/>
    <x v="751"/>
    <x v="1"/>
    <x v="1"/>
    <x v="2"/>
    <x v="2"/>
    <x v="5"/>
    <x v="4"/>
    <s v="1 | 1"/>
    <x v="143"/>
    <n v="70011"/>
    <x v="1"/>
  </r>
  <r>
    <x v="1"/>
    <x v="3"/>
    <n v="-2"/>
    <x v="19"/>
    <s v="UBER DO BRASIL TECNOLOGIA LTDA."/>
    <x v="6"/>
    <s v="'1015331"/>
    <x v="3532"/>
    <x v="5"/>
    <x v="5"/>
    <x v="2"/>
    <x v="2"/>
    <x v="10"/>
    <x v="8"/>
    <s v="1 | 1"/>
    <x v="22"/>
    <n v="3006"/>
    <x v="1"/>
  </r>
  <r>
    <x v="1"/>
    <x v="3"/>
    <n v="-1.8"/>
    <x v="98"/>
    <s v="ITAU UNIBANCO S.A."/>
    <x v="8"/>
    <s v="'20230414002-TAR"/>
    <x v="1216"/>
    <x v="0"/>
    <x v="0"/>
    <x v="2"/>
    <x v="2"/>
    <x v="5"/>
    <x v="4"/>
    <s v="1 | 1"/>
    <x v="117"/>
    <n v="20011"/>
    <x v="1"/>
  </r>
  <r>
    <x v="1"/>
    <x v="3"/>
    <n v="-1.64"/>
    <x v="98"/>
    <s v="ITAU UNIBANCO S.A."/>
    <x v="8"/>
    <s v="'20230406005-TAR"/>
    <x v="1028"/>
    <x v="0"/>
    <x v="0"/>
    <x v="2"/>
    <x v="2"/>
    <x v="5"/>
    <x v="4"/>
    <s v="1 | 1"/>
    <x v="117"/>
    <n v="20011"/>
    <x v="1"/>
  </r>
  <r>
    <x v="1"/>
    <x v="3"/>
    <n v="-1.64"/>
    <x v="98"/>
    <s v="ITAU UNIBANCO S.A."/>
    <x v="8"/>
    <s v="'20230413003-TAR"/>
    <x v="1028"/>
    <x v="0"/>
    <x v="0"/>
    <x v="2"/>
    <x v="2"/>
    <x v="5"/>
    <x v="4"/>
    <s v="1 | 1"/>
    <x v="117"/>
    <n v="20011"/>
    <x v="1"/>
  </r>
  <r>
    <x v="1"/>
    <x v="3"/>
    <n v="-1.01"/>
    <x v="121"/>
    <s v="GUANABARA DIESEL SA COMERCIO E REPRESENTACOES"/>
    <x v="9"/>
    <s v="'399834-Juros"/>
    <x v="751"/>
    <x v="1"/>
    <x v="1"/>
    <x v="2"/>
    <x v="2"/>
    <x v="5"/>
    <x v="4"/>
    <s v="1 | 1"/>
    <x v="143"/>
    <n v="70011"/>
    <x v="1"/>
  </r>
  <r>
    <x v="1"/>
    <x v="3"/>
    <n v="-1"/>
    <x v="98"/>
    <s v="ITAU UNIBANCO S.A."/>
    <x v="8"/>
    <s v="'20230404003-TAR"/>
    <x v="2804"/>
    <x v="0"/>
    <x v="0"/>
    <x v="2"/>
    <x v="2"/>
    <x v="5"/>
    <x v="4"/>
    <s v="1 | 1"/>
    <x v="117"/>
    <n v="20011"/>
    <x v="1"/>
  </r>
  <r>
    <x v="1"/>
    <x v="3"/>
    <n v="-0.97"/>
    <x v="3"/>
    <s v="SODEXO PASS DO BRASIL SERVICOS E COMERCIO S.A."/>
    <x v="9"/>
    <s v="'828772"/>
    <x v="3533"/>
    <x v="29"/>
    <x v="19"/>
    <x v="1"/>
    <x v="1"/>
    <x v="3"/>
    <x v="3"/>
    <s v="1 | 1"/>
    <x v="3"/>
    <n v="60011"/>
    <x v="1"/>
  </r>
  <r>
    <x v="1"/>
    <x v="3"/>
    <n v="-0.9"/>
    <x v="98"/>
    <s v="ITAU UNIBANCO S.A."/>
    <x v="8"/>
    <s v="'20230405002-TAR"/>
    <x v="1216"/>
    <x v="0"/>
    <x v="0"/>
    <x v="2"/>
    <x v="2"/>
    <x v="5"/>
    <x v="4"/>
    <s v="1 | 1"/>
    <x v="117"/>
    <n v="20011"/>
    <x v="1"/>
  </r>
  <r>
    <x v="1"/>
    <x v="3"/>
    <n v="-0.9"/>
    <x v="98"/>
    <s v="ITAU UNIBANCO S.A."/>
    <x v="8"/>
    <s v="'20230411004-TAR"/>
    <x v="1216"/>
    <x v="0"/>
    <x v="0"/>
    <x v="2"/>
    <x v="2"/>
    <x v="5"/>
    <x v="4"/>
    <s v="1 | 1"/>
    <x v="117"/>
    <n v="20011"/>
    <x v="1"/>
  </r>
  <r>
    <x v="1"/>
    <x v="3"/>
    <n v="-0.9"/>
    <x v="98"/>
    <s v="ITAU UNIBANCO S.A."/>
    <x v="8"/>
    <s v="'20230413002-TAR"/>
    <x v="1216"/>
    <x v="0"/>
    <x v="0"/>
    <x v="2"/>
    <x v="2"/>
    <x v="5"/>
    <x v="4"/>
    <s v="1 | 1"/>
    <x v="117"/>
    <n v="20011"/>
    <x v="1"/>
  </r>
  <r>
    <x v="1"/>
    <x v="3"/>
    <n v="-0.9"/>
    <x v="98"/>
    <s v="ITAU UNIBANCO S.A."/>
    <x v="8"/>
    <s v="'20230424002-TAR"/>
    <x v="1216"/>
    <x v="0"/>
    <x v="0"/>
    <x v="2"/>
    <x v="2"/>
    <x v="5"/>
    <x v="4"/>
    <s v="1 | 1"/>
    <x v="117"/>
    <n v="20011"/>
    <x v="1"/>
  </r>
  <r>
    <x v="1"/>
    <x v="3"/>
    <n v="-0.84"/>
    <x v="121"/>
    <s v="ABOLICAO CAMINHOES E ONIBUS LTDA"/>
    <x v="9"/>
    <s v="'289627-Juros"/>
    <x v="751"/>
    <x v="1"/>
    <x v="1"/>
    <x v="2"/>
    <x v="2"/>
    <x v="5"/>
    <x v="4"/>
    <s v="1 | 1"/>
    <x v="143"/>
    <n v="70011"/>
    <x v="1"/>
  </r>
  <r>
    <x v="1"/>
    <x v="3"/>
    <n v="-0.8"/>
    <x v="121"/>
    <s v="SODEXO PASS DO BRASIL SERVICOS E COMERCIO S.A."/>
    <x v="2"/>
    <s v="'671941001-Juros"/>
    <x v="751"/>
    <x v="29"/>
    <x v="19"/>
    <x v="2"/>
    <x v="2"/>
    <x v="5"/>
    <x v="4"/>
    <s v="1 | 1"/>
    <x v="143"/>
    <n v="60011"/>
    <x v="1"/>
  </r>
  <r>
    <x v="1"/>
    <x v="3"/>
    <n v="-0.27"/>
    <x v="98"/>
    <s v="ITAU UNIBANCO S.A."/>
    <x v="8"/>
    <s v="'1015084"/>
    <x v="1028"/>
    <x v="0"/>
    <x v="0"/>
    <x v="2"/>
    <x v="2"/>
    <x v="5"/>
    <x v="4"/>
    <s v="1 | 1"/>
    <x v="117"/>
    <n v="20011"/>
    <x v="1"/>
  </r>
  <r>
    <x v="1"/>
    <x v="3"/>
    <n v="-0.11"/>
    <x v="98"/>
    <s v="ITAU UNIBANCO S.A."/>
    <x v="8"/>
    <s v="'1015120"/>
    <x v="3342"/>
    <x v="0"/>
    <x v="0"/>
    <x v="2"/>
    <x v="2"/>
    <x v="5"/>
    <x v="4"/>
    <s v="1 | 1"/>
    <x v="117"/>
    <n v="20011"/>
    <x v="1"/>
  </r>
  <r>
    <x v="1"/>
    <x v="3"/>
    <n v="-0.08"/>
    <x v="12"/>
    <s v="A CASA DOS MACACOS FERRAMENTAS E EQUIPAMENTOS HIDRAULICOS LTDA"/>
    <x v="9"/>
    <s v="'2054-Juros"/>
    <x v="1304"/>
    <x v="1"/>
    <x v="1"/>
    <x v="4"/>
    <x v="4"/>
    <x v="11"/>
    <x v="9"/>
    <s v="1 | 1"/>
    <x v="14"/>
    <n v="7001"/>
    <x v="1"/>
  </r>
  <r>
    <x v="1"/>
    <x v="3"/>
    <n v="-7.0000000000000007E-2"/>
    <x v="26"/>
    <s v="HOSTGATOR COM. LLC"/>
    <x v="2"/>
    <s v="'29905145-Juros"/>
    <x v="1304"/>
    <x v="24"/>
    <x v="17"/>
    <x v="2"/>
    <x v="2"/>
    <x v="10"/>
    <x v="8"/>
    <s v="1 | 1"/>
    <x v="31"/>
    <n v="8006"/>
    <x v="1"/>
  </r>
  <r>
    <x v="1"/>
    <x v="3"/>
    <n v="-0.04"/>
    <x v="123"/>
    <s v="CAOA MOTOR DO BRASIL LTDA"/>
    <x v="9"/>
    <s v="'44283-Juros"/>
    <x v="1304"/>
    <x v="1"/>
    <x v="1"/>
    <x v="1"/>
    <x v="1"/>
    <x v="1"/>
    <x v="1"/>
    <s v="1 | 1"/>
    <x v="145"/>
    <n v="7001"/>
    <x v="1"/>
  </r>
  <r>
    <x v="1"/>
    <x v="3"/>
    <n v="-0.02"/>
    <x v="124"/>
    <s v="ITAU UNIBANCO S.A."/>
    <x v="8"/>
    <s v="'1016110"/>
    <x v="3534"/>
    <x v="0"/>
    <x v="0"/>
    <x v="2"/>
    <x v="2"/>
    <x v="5"/>
    <x v="4"/>
    <s v="1 | 1"/>
    <x v="146"/>
    <n v="20011"/>
    <x v="1"/>
  </r>
  <r>
    <x v="1"/>
    <x v="3"/>
    <n v="-0.02"/>
    <x v="123"/>
    <s v="CAOA MOTOR DO BRASIL LTDA"/>
    <x v="9"/>
    <s v="'44282-Juros"/>
    <x v="1304"/>
    <x v="1"/>
    <x v="1"/>
    <x v="1"/>
    <x v="1"/>
    <x v="1"/>
    <x v="1"/>
    <s v="1 | 1"/>
    <x v="145"/>
    <n v="7001"/>
    <x v="1"/>
  </r>
  <r>
    <x v="1"/>
    <x v="3"/>
    <n v="-0.02"/>
    <x v="53"/>
    <s v="IPE4 TUDO PARA COZINHA LTDA"/>
    <x v="9"/>
    <s v="'37173-Juros"/>
    <x v="1304"/>
    <x v="2"/>
    <x v="2"/>
    <x v="4"/>
    <x v="4"/>
    <x v="11"/>
    <x v="9"/>
    <s v="1 | 1"/>
    <x v="65"/>
    <n v="4004"/>
    <x v="1"/>
  </r>
  <r>
    <x v="1"/>
    <x v="3"/>
    <n v="-0.01"/>
    <x v="41"/>
    <s v="MAGAZINE LUIZA S/A"/>
    <x v="9"/>
    <s v="'906168-Juros"/>
    <x v="1304"/>
    <x v="24"/>
    <x v="17"/>
    <x v="4"/>
    <x v="4"/>
    <x v="11"/>
    <x v="9"/>
    <s v="1 | 1"/>
    <x v="50"/>
    <n v="80061"/>
    <x v="1"/>
  </r>
  <r>
    <x v="1"/>
    <x v="3"/>
    <n v="-0.01"/>
    <x v="121"/>
    <s v="COMPANHIA MUNICIPAL DE LIMPEZA URBANA - COMLURB"/>
    <x v="7"/>
    <s v="'218241-Juros"/>
    <x v="751"/>
    <x v="0"/>
    <x v="0"/>
    <x v="2"/>
    <x v="2"/>
    <x v="5"/>
    <x v="4"/>
    <s v="1 | 1"/>
    <x v="143"/>
    <n v="2001"/>
    <x v="1"/>
  </r>
  <r>
    <x v="1"/>
    <x v="3"/>
    <n v="-0.01"/>
    <x v="121"/>
    <s v="IMPORT VANS COMERCIO DE PECAS AUTOMOTIVAS LTDA"/>
    <x v="9"/>
    <s v="'21519-Juros"/>
    <x v="751"/>
    <x v="1"/>
    <x v="1"/>
    <x v="2"/>
    <x v="2"/>
    <x v="5"/>
    <x v="4"/>
    <s v="1 | 1"/>
    <x v="143"/>
    <n v="70012"/>
    <x v="1"/>
  </r>
  <r>
    <x v="1"/>
    <x v="3"/>
    <n v="-0.01"/>
    <x v="121"/>
    <s v="IMPORT VANS COMERCIO DE PECAS AUTOMOTIVAS LTDA"/>
    <x v="9"/>
    <s v="'21882-Juros"/>
    <x v="751"/>
    <x v="1"/>
    <x v="1"/>
    <x v="2"/>
    <x v="2"/>
    <x v="5"/>
    <x v="4"/>
    <s v="1 | 1"/>
    <x v="143"/>
    <n v="70012"/>
    <x v="1"/>
  </r>
  <r>
    <x v="1"/>
    <x v="3"/>
    <n v="-0.01"/>
    <x v="50"/>
    <s v="SANDET QUIMICA LTDA"/>
    <x v="9"/>
    <s v="'211973-Juros"/>
    <x v="1304"/>
    <x v="16"/>
    <x v="11"/>
    <x v="1"/>
    <x v="1"/>
    <x v="1"/>
    <x v="1"/>
    <s v="1 | 1"/>
    <x v="62"/>
    <n v="7002"/>
    <x v="1"/>
  </r>
  <r>
    <x v="1"/>
    <x v="3"/>
    <n v="-0.01"/>
    <x v="23"/>
    <s v="ALNOOR COMERCIAL IMPORTADORA LTDA"/>
    <x v="9"/>
    <s v="'11297-Juros"/>
    <x v="1304"/>
    <x v="29"/>
    <x v="19"/>
    <x v="1"/>
    <x v="1"/>
    <x v="8"/>
    <x v="6"/>
    <s v="1 | 1"/>
    <x v="28"/>
    <n v="6001"/>
    <x v="1"/>
  </r>
  <r>
    <x v="1"/>
    <x v="3"/>
    <n v="0"/>
    <x v="23"/>
    <s v="ALNOOR COMERCIAL IMPORTADORA LTDA"/>
    <x v="9"/>
    <s v="'12062"/>
    <x v="3167"/>
    <x v="27"/>
    <x v="19"/>
    <x v="1"/>
    <x v="1"/>
    <x v="8"/>
    <x v="6"/>
    <s v="1 | 3"/>
    <x v="28"/>
    <n v="6002"/>
    <x v="1"/>
  </r>
  <r>
    <x v="1"/>
    <x v="3"/>
    <n v="0"/>
    <x v="23"/>
    <s v="ALNOOR COMERCIAL IMPORTADORA LTDA"/>
    <x v="9"/>
    <s v="'12062"/>
    <x v="3167"/>
    <x v="27"/>
    <x v="19"/>
    <x v="1"/>
    <x v="1"/>
    <x v="8"/>
    <x v="6"/>
    <s v="2 | 3"/>
    <x v="28"/>
    <n v="6002"/>
    <x v="1"/>
  </r>
  <r>
    <x v="1"/>
    <x v="3"/>
    <n v="0"/>
    <x v="23"/>
    <s v="ALNOOR COMERCIAL IMPORTADORA LTDA"/>
    <x v="9"/>
    <s v="'12062"/>
    <x v="3167"/>
    <x v="27"/>
    <x v="19"/>
    <x v="1"/>
    <x v="1"/>
    <x v="8"/>
    <x v="6"/>
    <s v="3 | 3"/>
    <x v="28"/>
    <n v="6002"/>
    <x v="1"/>
  </r>
  <r>
    <x v="1"/>
    <x v="3"/>
    <n v="0"/>
    <x v="26"/>
    <s v="HOSTGATOR COM. LLC"/>
    <x v="2"/>
    <s v="'1013462"/>
    <x v="907"/>
    <x v="24"/>
    <x v="17"/>
    <x v="2"/>
    <x v="2"/>
    <x v="10"/>
    <x v="8"/>
    <s v="4 | 12"/>
    <x v="31"/>
    <n v="8006"/>
    <x v="1"/>
  </r>
  <r>
    <x v="1"/>
    <x v="3"/>
    <n v="1E-3"/>
    <x v="19"/>
    <m/>
    <x v="12"/>
    <m/>
    <x v="751"/>
    <x v="7"/>
    <x v="6"/>
    <x v="2"/>
    <x v="2"/>
    <x v="10"/>
    <x v="8"/>
    <m/>
    <x v="22"/>
    <n v="3008"/>
    <x v="0"/>
  </r>
  <r>
    <x v="1"/>
    <x v="3"/>
    <n v="1E-3"/>
    <x v="19"/>
    <m/>
    <x v="12"/>
    <m/>
    <x v="751"/>
    <x v="18"/>
    <x v="13"/>
    <x v="2"/>
    <x v="2"/>
    <x v="10"/>
    <x v="8"/>
    <m/>
    <x v="22"/>
    <n v="4001"/>
    <x v="0"/>
  </r>
  <r>
    <x v="1"/>
    <x v="3"/>
    <n v="1E-3"/>
    <x v="19"/>
    <m/>
    <x v="12"/>
    <m/>
    <x v="751"/>
    <x v="35"/>
    <x v="0"/>
    <x v="2"/>
    <x v="2"/>
    <x v="10"/>
    <x v="8"/>
    <m/>
    <x v="22"/>
    <n v="9002"/>
    <x v="0"/>
  </r>
  <r>
    <x v="1"/>
    <x v="3"/>
    <n v="1E-3"/>
    <x v="19"/>
    <m/>
    <x v="12"/>
    <m/>
    <x v="751"/>
    <x v="31"/>
    <x v="7"/>
    <x v="2"/>
    <x v="2"/>
    <x v="10"/>
    <x v="8"/>
    <m/>
    <x v="22"/>
    <n v="8007"/>
    <x v="0"/>
  </r>
  <r>
    <x v="1"/>
    <x v="3"/>
    <n v="1E-3"/>
    <x v="19"/>
    <m/>
    <x v="12"/>
    <m/>
    <x v="751"/>
    <x v="19"/>
    <x v="14"/>
    <x v="2"/>
    <x v="2"/>
    <x v="10"/>
    <x v="8"/>
    <m/>
    <x v="22"/>
    <n v="3003"/>
    <x v="0"/>
  </r>
  <r>
    <x v="1"/>
    <x v="3"/>
    <n v="1E-3"/>
    <x v="19"/>
    <m/>
    <x v="12"/>
    <m/>
    <x v="751"/>
    <x v="30"/>
    <x v="6"/>
    <x v="2"/>
    <x v="2"/>
    <x v="10"/>
    <x v="8"/>
    <m/>
    <x v="22"/>
    <n v="3007"/>
    <x v="0"/>
  </r>
  <r>
    <x v="1"/>
    <x v="3"/>
    <n v="1E-3"/>
    <x v="19"/>
    <m/>
    <x v="12"/>
    <m/>
    <x v="751"/>
    <x v="25"/>
    <x v="18"/>
    <x v="2"/>
    <x v="2"/>
    <x v="10"/>
    <x v="8"/>
    <m/>
    <x v="22"/>
    <n v="3001"/>
    <x v="0"/>
  </r>
  <r>
    <x v="1"/>
    <x v="3"/>
    <n v="1E-3"/>
    <x v="19"/>
    <m/>
    <x v="12"/>
    <m/>
    <x v="751"/>
    <x v="0"/>
    <x v="0"/>
    <x v="2"/>
    <x v="2"/>
    <x v="10"/>
    <x v="8"/>
    <m/>
    <x v="22"/>
    <n v="2001"/>
    <x v="0"/>
  </r>
  <r>
    <x v="1"/>
    <x v="3"/>
    <n v="1E-3"/>
    <x v="19"/>
    <m/>
    <x v="12"/>
    <m/>
    <x v="751"/>
    <x v="12"/>
    <x v="10"/>
    <x v="2"/>
    <x v="2"/>
    <x v="10"/>
    <x v="8"/>
    <m/>
    <x v="22"/>
    <n v="3005"/>
    <x v="0"/>
  </r>
  <r>
    <x v="1"/>
    <x v="3"/>
    <n v="1E-3"/>
    <x v="19"/>
    <m/>
    <x v="12"/>
    <m/>
    <x v="751"/>
    <x v="23"/>
    <x v="16"/>
    <x v="2"/>
    <x v="2"/>
    <x v="10"/>
    <x v="8"/>
    <m/>
    <x v="22"/>
    <n v="1002"/>
    <x v="0"/>
  </r>
  <r>
    <x v="1"/>
    <x v="3"/>
    <n v="1E-3"/>
    <x v="19"/>
    <m/>
    <x v="12"/>
    <m/>
    <x v="751"/>
    <x v="21"/>
    <x v="15"/>
    <x v="2"/>
    <x v="2"/>
    <x v="10"/>
    <x v="8"/>
    <m/>
    <x v="22"/>
    <n v="3004"/>
    <x v="0"/>
  </r>
  <r>
    <x v="1"/>
    <x v="3"/>
    <n v="1E-3"/>
    <x v="19"/>
    <m/>
    <x v="12"/>
    <m/>
    <x v="751"/>
    <x v="22"/>
    <x v="0"/>
    <x v="2"/>
    <x v="2"/>
    <x v="10"/>
    <x v="8"/>
    <m/>
    <x v="22"/>
    <n v="3002"/>
    <x v="0"/>
  </r>
  <r>
    <x v="1"/>
    <x v="3"/>
    <n v="1E-3"/>
    <x v="19"/>
    <m/>
    <x v="12"/>
    <m/>
    <x v="751"/>
    <x v="20"/>
    <x v="2"/>
    <x v="2"/>
    <x v="2"/>
    <x v="10"/>
    <x v="8"/>
    <m/>
    <x v="22"/>
    <n v="5001"/>
    <x v="0"/>
  </r>
  <r>
    <x v="1"/>
    <x v="3"/>
    <n v="1E-3"/>
    <x v="19"/>
    <m/>
    <x v="12"/>
    <m/>
    <x v="751"/>
    <x v="20"/>
    <x v="2"/>
    <x v="2"/>
    <x v="2"/>
    <x v="10"/>
    <x v="8"/>
    <m/>
    <x v="22"/>
    <n v="50011"/>
    <x v="0"/>
  </r>
  <r>
    <x v="1"/>
    <x v="3"/>
    <n v="1E-3"/>
    <x v="19"/>
    <m/>
    <x v="12"/>
    <m/>
    <x v="751"/>
    <x v="20"/>
    <x v="2"/>
    <x v="2"/>
    <x v="2"/>
    <x v="10"/>
    <x v="8"/>
    <m/>
    <x v="22"/>
    <n v="50012"/>
    <x v="0"/>
  </r>
  <r>
    <x v="1"/>
    <x v="3"/>
    <n v="1E-3"/>
    <x v="19"/>
    <m/>
    <x v="12"/>
    <m/>
    <x v="751"/>
    <x v="20"/>
    <x v="2"/>
    <x v="2"/>
    <x v="2"/>
    <x v="10"/>
    <x v="8"/>
    <m/>
    <x v="22"/>
    <n v="50013"/>
    <x v="0"/>
  </r>
  <r>
    <x v="1"/>
    <x v="3"/>
    <n v="1E-3"/>
    <x v="19"/>
    <m/>
    <x v="12"/>
    <m/>
    <x v="751"/>
    <x v="20"/>
    <x v="2"/>
    <x v="2"/>
    <x v="2"/>
    <x v="10"/>
    <x v="8"/>
    <m/>
    <x v="22"/>
    <n v="50014"/>
    <x v="0"/>
  </r>
  <r>
    <x v="1"/>
    <x v="3"/>
    <n v="1E-3"/>
    <x v="19"/>
    <m/>
    <x v="12"/>
    <m/>
    <x v="751"/>
    <x v="20"/>
    <x v="2"/>
    <x v="2"/>
    <x v="2"/>
    <x v="10"/>
    <x v="8"/>
    <m/>
    <x v="22"/>
    <n v="50015"/>
    <x v="0"/>
  </r>
  <r>
    <x v="1"/>
    <x v="3"/>
    <n v="1E-3"/>
    <x v="19"/>
    <m/>
    <x v="12"/>
    <m/>
    <x v="751"/>
    <x v="20"/>
    <x v="2"/>
    <x v="2"/>
    <x v="2"/>
    <x v="10"/>
    <x v="8"/>
    <m/>
    <x v="22"/>
    <n v="50016"/>
    <x v="0"/>
  </r>
  <r>
    <x v="1"/>
    <x v="3"/>
    <n v="1E-3"/>
    <x v="19"/>
    <m/>
    <x v="12"/>
    <m/>
    <x v="751"/>
    <x v="9"/>
    <x v="8"/>
    <x v="2"/>
    <x v="2"/>
    <x v="10"/>
    <x v="8"/>
    <m/>
    <x v="22"/>
    <n v="8002"/>
    <x v="0"/>
  </r>
  <r>
    <x v="1"/>
    <x v="3"/>
    <n v="1E-3"/>
    <x v="19"/>
    <m/>
    <x v="12"/>
    <m/>
    <x v="751"/>
    <x v="16"/>
    <x v="11"/>
    <x v="2"/>
    <x v="2"/>
    <x v="10"/>
    <x v="8"/>
    <m/>
    <x v="22"/>
    <n v="7002"/>
    <x v="0"/>
  </r>
  <r>
    <x v="1"/>
    <x v="3"/>
    <n v="1E-3"/>
    <x v="19"/>
    <m/>
    <x v="12"/>
    <m/>
    <x v="751"/>
    <x v="16"/>
    <x v="11"/>
    <x v="2"/>
    <x v="2"/>
    <x v="10"/>
    <x v="8"/>
    <m/>
    <x v="22"/>
    <n v="70021"/>
    <x v="0"/>
  </r>
  <r>
    <x v="1"/>
    <x v="3"/>
    <n v="1E-3"/>
    <x v="19"/>
    <m/>
    <x v="12"/>
    <m/>
    <x v="751"/>
    <x v="16"/>
    <x v="11"/>
    <x v="2"/>
    <x v="2"/>
    <x v="10"/>
    <x v="8"/>
    <m/>
    <x v="22"/>
    <n v="70022"/>
    <x v="0"/>
  </r>
  <r>
    <x v="1"/>
    <x v="3"/>
    <n v="1E-3"/>
    <x v="19"/>
    <m/>
    <x v="12"/>
    <m/>
    <x v="751"/>
    <x v="16"/>
    <x v="11"/>
    <x v="2"/>
    <x v="2"/>
    <x v="10"/>
    <x v="8"/>
    <m/>
    <x v="22"/>
    <n v="70023"/>
    <x v="0"/>
  </r>
  <r>
    <x v="1"/>
    <x v="3"/>
    <n v="1E-3"/>
    <x v="19"/>
    <m/>
    <x v="12"/>
    <m/>
    <x v="751"/>
    <x v="16"/>
    <x v="11"/>
    <x v="2"/>
    <x v="2"/>
    <x v="10"/>
    <x v="8"/>
    <m/>
    <x v="22"/>
    <n v="70024"/>
    <x v="0"/>
  </r>
  <r>
    <x v="1"/>
    <x v="3"/>
    <n v="1E-3"/>
    <x v="19"/>
    <m/>
    <x v="12"/>
    <m/>
    <x v="751"/>
    <x v="13"/>
    <x v="2"/>
    <x v="2"/>
    <x v="2"/>
    <x v="10"/>
    <x v="8"/>
    <m/>
    <x v="22"/>
    <n v="5003"/>
    <x v="0"/>
  </r>
  <r>
    <x v="1"/>
    <x v="3"/>
    <n v="1E-3"/>
    <x v="19"/>
    <m/>
    <x v="12"/>
    <m/>
    <x v="751"/>
    <x v="13"/>
    <x v="2"/>
    <x v="2"/>
    <x v="2"/>
    <x v="10"/>
    <x v="8"/>
    <m/>
    <x v="22"/>
    <n v="50031"/>
    <x v="0"/>
  </r>
  <r>
    <x v="1"/>
    <x v="3"/>
    <n v="1E-3"/>
    <x v="19"/>
    <m/>
    <x v="12"/>
    <m/>
    <x v="751"/>
    <x v="13"/>
    <x v="2"/>
    <x v="2"/>
    <x v="2"/>
    <x v="10"/>
    <x v="8"/>
    <m/>
    <x v="22"/>
    <n v="50032"/>
    <x v="0"/>
  </r>
  <r>
    <x v="1"/>
    <x v="3"/>
    <n v="1E-3"/>
    <x v="19"/>
    <m/>
    <x v="12"/>
    <m/>
    <x v="751"/>
    <x v="13"/>
    <x v="2"/>
    <x v="2"/>
    <x v="2"/>
    <x v="10"/>
    <x v="8"/>
    <m/>
    <x v="22"/>
    <n v="50033"/>
    <x v="0"/>
  </r>
  <r>
    <x v="1"/>
    <x v="3"/>
    <n v="1E-3"/>
    <x v="19"/>
    <m/>
    <x v="12"/>
    <m/>
    <x v="751"/>
    <x v="13"/>
    <x v="2"/>
    <x v="2"/>
    <x v="2"/>
    <x v="10"/>
    <x v="8"/>
    <m/>
    <x v="22"/>
    <n v="50034"/>
    <x v="0"/>
  </r>
  <r>
    <x v="1"/>
    <x v="3"/>
    <n v="1E-3"/>
    <x v="19"/>
    <m/>
    <x v="12"/>
    <m/>
    <x v="751"/>
    <x v="17"/>
    <x v="2"/>
    <x v="2"/>
    <x v="2"/>
    <x v="10"/>
    <x v="8"/>
    <m/>
    <x v="22"/>
    <n v="5006"/>
    <x v="0"/>
  </r>
  <r>
    <x v="1"/>
    <x v="3"/>
    <n v="1E-3"/>
    <x v="19"/>
    <m/>
    <x v="12"/>
    <m/>
    <x v="751"/>
    <x v="15"/>
    <x v="12"/>
    <x v="2"/>
    <x v="2"/>
    <x v="10"/>
    <x v="8"/>
    <m/>
    <x v="22"/>
    <n v="5002"/>
    <x v="0"/>
  </r>
  <r>
    <x v="1"/>
    <x v="3"/>
    <n v="1E-3"/>
    <x v="19"/>
    <m/>
    <x v="12"/>
    <m/>
    <x v="751"/>
    <x v="11"/>
    <x v="6"/>
    <x v="2"/>
    <x v="2"/>
    <x v="10"/>
    <x v="8"/>
    <m/>
    <x v="22"/>
    <n v="8004"/>
    <x v="0"/>
  </r>
  <r>
    <x v="1"/>
    <x v="3"/>
    <n v="1E-3"/>
    <x v="19"/>
    <m/>
    <x v="12"/>
    <m/>
    <x v="751"/>
    <x v="10"/>
    <x v="9"/>
    <x v="2"/>
    <x v="2"/>
    <x v="10"/>
    <x v="8"/>
    <m/>
    <x v="22"/>
    <n v="8001"/>
    <x v="0"/>
  </r>
  <r>
    <x v="1"/>
    <x v="3"/>
    <n v="1E-3"/>
    <x v="19"/>
    <m/>
    <x v="12"/>
    <m/>
    <x v="751"/>
    <x v="1"/>
    <x v="1"/>
    <x v="2"/>
    <x v="2"/>
    <x v="10"/>
    <x v="8"/>
    <m/>
    <x v="22"/>
    <n v="7001"/>
    <x v="0"/>
  </r>
  <r>
    <x v="1"/>
    <x v="3"/>
    <n v="1E-3"/>
    <x v="19"/>
    <m/>
    <x v="12"/>
    <m/>
    <x v="751"/>
    <x v="1"/>
    <x v="1"/>
    <x v="2"/>
    <x v="2"/>
    <x v="10"/>
    <x v="8"/>
    <m/>
    <x v="22"/>
    <n v="70011"/>
    <x v="0"/>
  </r>
  <r>
    <x v="1"/>
    <x v="3"/>
    <n v="1E-3"/>
    <x v="19"/>
    <m/>
    <x v="12"/>
    <m/>
    <x v="751"/>
    <x v="1"/>
    <x v="1"/>
    <x v="2"/>
    <x v="2"/>
    <x v="10"/>
    <x v="8"/>
    <m/>
    <x v="22"/>
    <n v="70012"/>
    <x v="0"/>
  </r>
  <r>
    <x v="1"/>
    <x v="3"/>
    <n v="1E-3"/>
    <x v="19"/>
    <m/>
    <x v="12"/>
    <m/>
    <x v="751"/>
    <x v="1"/>
    <x v="1"/>
    <x v="2"/>
    <x v="2"/>
    <x v="10"/>
    <x v="8"/>
    <m/>
    <x v="22"/>
    <n v="70013"/>
    <x v="0"/>
  </r>
  <r>
    <x v="1"/>
    <x v="3"/>
    <n v="1E-3"/>
    <x v="19"/>
    <m/>
    <x v="12"/>
    <m/>
    <x v="751"/>
    <x v="1"/>
    <x v="1"/>
    <x v="2"/>
    <x v="2"/>
    <x v="10"/>
    <x v="8"/>
    <m/>
    <x v="22"/>
    <n v="70014"/>
    <x v="0"/>
  </r>
  <r>
    <x v="1"/>
    <x v="3"/>
    <n v="1E-3"/>
    <x v="19"/>
    <m/>
    <x v="12"/>
    <m/>
    <x v="751"/>
    <x v="29"/>
    <x v="19"/>
    <x v="2"/>
    <x v="2"/>
    <x v="10"/>
    <x v="8"/>
    <m/>
    <x v="22"/>
    <n v="6001"/>
    <x v="0"/>
  </r>
  <r>
    <x v="1"/>
    <x v="3"/>
    <n v="1E-3"/>
    <x v="19"/>
    <m/>
    <x v="12"/>
    <m/>
    <x v="751"/>
    <x v="29"/>
    <x v="19"/>
    <x v="2"/>
    <x v="2"/>
    <x v="10"/>
    <x v="8"/>
    <m/>
    <x v="22"/>
    <n v="60011"/>
    <x v="0"/>
  </r>
  <r>
    <x v="1"/>
    <x v="3"/>
    <n v="1E-3"/>
    <x v="19"/>
    <m/>
    <x v="12"/>
    <m/>
    <x v="751"/>
    <x v="29"/>
    <x v="19"/>
    <x v="2"/>
    <x v="2"/>
    <x v="10"/>
    <x v="8"/>
    <m/>
    <x v="22"/>
    <n v="60012"/>
    <x v="0"/>
  </r>
  <r>
    <x v="1"/>
    <x v="3"/>
    <n v="1E-3"/>
    <x v="19"/>
    <m/>
    <x v="12"/>
    <m/>
    <x v="751"/>
    <x v="29"/>
    <x v="19"/>
    <x v="2"/>
    <x v="2"/>
    <x v="10"/>
    <x v="8"/>
    <m/>
    <x v="22"/>
    <n v="60013"/>
    <x v="0"/>
  </r>
  <r>
    <x v="1"/>
    <x v="3"/>
    <n v="1E-3"/>
    <x v="19"/>
    <m/>
    <x v="12"/>
    <m/>
    <x v="751"/>
    <x v="29"/>
    <x v="19"/>
    <x v="2"/>
    <x v="2"/>
    <x v="10"/>
    <x v="8"/>
    <m/>
    <x v="22"/>
    <n v="60014"/>
    <x v="0"/>
  </r>
  <r>
    <x v="1"/>
    <x v="3"/>
    <n v="1E-3"/>
    <x v="19"/>
    <m/>
    <x v="12"/>
    <m/>
    <x v="751"/>
    <x v="27"/>
    <x v="19"/>
    <x v="2"/>
    <x v="2"/>
    <x v="10"/>
    <x v="8"/>
    <m/>
    <x v="22"/>
    <n v="6002"/>
    <x v="0"/>
  </r>
  <r>
    <x v="1"/>
    <x v="3"/>
    <n v="1E-3"/>
    <x v="19"/>
    <m/>
    <x v="12"/>
    <m/>
    <x v="751"/>
    <x v="27"/>
    <x v="19"/>
    <x v="2"/>
    <x v="2"/>
    <x v="10"/>
    <x v="8"/>
    <m/>
    <x v="22"/>
    <n v="60021"/>
    <x v="0"/>
  </r>
  <r>
    <x v="1"/>
    <x v="3"/>
    <n v="1E-3"/>
    <x v="19"/>
    <m/>
    <x v="12"/>
    <m/>
    <x v="751"/>
    <x v="27"/>
    <x v="19"/>
    <x v="2"/>
    <x v="2"/>
    <x v="10"/>
    <x v="8"/>
    <m/>
    <x v="22"/>
    <n v="60022"/>
    <x v="0"/>
  </r>
  <r>
    <x v="1"/>
    <x v="3"/>
    <n v="1E-3"/>
    <x v="19"/>
    <m/>
    <x v="12"/>
    <m/>
    <x v="751"/>
    <x v="27"/>
    <x v="19"/>
    <x v="2"/>
    <x v="2"/>
    <x v="10"/>
    <x v="8"/>
    <m/>
    <x v="22"/>
    <n v="60023"/>
    <x v="0"/>
  </r>
  <r>
    <x v="1"/>
    <x v="3"/>
    <n v="1E-3"/>
    <x v="19"/>
    <m/>
    <x v="12"/>
    <m/>
    <x v="751"/>
    <x v="27"/>
    <x v="19"/>
    <x v="2"/>
    <x v="2"/>
    <x v="10"/>
    <x v="8"/>
    <m/>
    <x v="22"/>
    <n v="60024"/>
    <x v="0"/>
  </r>
  <r>
    <x v="1"/>
    <x v="3"/>
    <n v="1E-3"/>
    <x v="19"/>
    <m/>
    <x v="12"/>
    <m/>
    <x v="751"/>
    <x v="2"/>
    <x v="2"/>
    <x v="2"/>
    <x v="2"/>
    <x v="10"/>
    <x v="8"/>
    <m/>
    <x v="22"/>
    <n v="4004"/>
    <x v="0"/>
  </r>
  <r>
    <x v="1"/>
    <x v="3"/>
    <n v="1E-3"/>
    <x v="19"/>
    <m/>
    <x v="12"/>
    <m/>
    <x v="751"/>
    <x v="26"/>
    <x v="2"/>
    <x v="2"/>
    <x v="2"/>
    <x v="10"/>
    <x v="8"/>
    <m/>
    <x v="22"/>
    <n v="5004"/>
    <x v="0"/>
  </r>
  <r>
    <x v="1"/>
    <x v="3"/>
    <n v="1E-3"/>
    <x v="19"/>
    <m/>
    <x v="12"/>
    <m/>
    <x v="751"/>
    <x v="8"/>
    <x v="7"/>
    <x v="2"/>
    <x v="2"/>
    <x v="10"/>
    <x v="8"/>
    <m/>
    <x v="22"/>
    <n v="8003"/>
    <x v="0"/>
  </r>
  <r>
    <x v="1"/>
    <x v="3"/>
    <n v="1E-3"/>
    <x v="19"/>
    <m/>
    <x v="12"/>
    <m/>
    <x v="751"/>
    <x v="5"/>
    <x v="5"/>
    <x v="2"/>
    <x v="2"/>
    <x v="10"/>
    <x v="8"/>
    <m/>
    <x v="22"/>
    <n v="3006"/>
    <x v="0"/>
  </r>
  <r>
    <x v="1"/>
    <x v="3"/>
    <n v="1E-3"/>
    <x v="19"/>
    <m/>
    <x v="12"/>
    <m/>
    <x v="751"/>
    <x v="4"/>
    <x v="4"/>
    <x v="2"/>
    <x v="2"/>
    <x v="10"/>
    <x v="8"/>
    <m/>
    <x v="22"/>
    <n v="4003"/>
    <x v="0"/>
  </r>
  <r>
    <x v="1"/>
    <x v="3"/>
    <n v="1E-3"/>
    <x v="19"/>
    <m/>
    <x v="12"/>
    <m/>
    <x v="751"/>
    <x v="4"/>
    <x v="4"/>
    <x v="2"/>
    <x v="2"/>
    <x v="10"/>
    <x v="8"/>
    <m/>
    <x v="22"/>
    <n v="40031"/>
    <x v="0"/>
  </r>
  <r>
    <x v="1"/>
    <x v="3"/>
    <n v="1E-3"/>
    <x v="19"/>
    <m/>
    <x v="12"/>
    <m/>
    <x v="751"/>
    <x v="4"/>
    <x v="4"/>
    <x v="2"/>
    <x v="2"/>
    <x v="10"/>
    <x v="8"/>
    <m/>
    <x v="22"/>
    <n v="40032"/>
    <x v="0"/>
  </r>
  <r>
    <x v="1"/>
    <x v="3"/>
    <n v="1E-3"/>
    <x v="19"/>
    <m/>
    <x v="12"/>
    <m/>
    <x v="751"/>
    <x v="4"/>
    <x v="4"/>
    <x v="2"/>
    <x v="2"/>
    <x v="10"/>
    <x v="8"/>
    <m/>
    <x v="22"/>
    <n v="40033"/>
    <x v="0"/>
  </r>
  <r>
    <x v="1"/>
    <x v="3"/>
    <n v="1E-3"/>
    <x v="19"/>
    <m/>
    <x v="12"/>
    <m/>
    <x v="751"/>
    <x v="4"/>
    <x v="4"/>
    <x v="2"/>
    <x v="2"/>
    <x v="10"/>
    <x v="8"/>
    <m/>
    <x v="22"/>
    <n v="40034"/>
    <x v="0"/>
  </r>
  <r>
    <x v="1"/>
    <x v="3"/>
    <n v="1E-3"/>
    <x v="19"/>
    <m/>
    <x v="12"/>
    <m/>
    <x v="751"/>
    <x v="4"/>
    <x v="4"/>
    <x v="2"/>
    <x v="2"/>
    <x v="10"/>
    <x v="8"/>
    <m/>
    <x v="22"/>
    <n v="40035"/>
    <x v="0"/>
  </r>
  <r>
    <x v="1"/>
    <x v="3"/>
    <n v="1E-3"/>
    <x v="19"/>
    <m/>
    <x v="12"/>
    <m/>
    <x v="751"/>
    <x v="4"/>
    <x v="4"/>
    <x v="2"/>
    <x v="2"/>
    <x v="10"/>
    <x v="8"/>
    <m/>
    <x v="22"/>
    <n v="40036"/>
    <x v="0"/>
  </r>
  <r>
    <x v="1"/>
    <x v="3"/>
    <n v="1E-3"/>
    <x v="19"/>
    <m/>
    <x v="12"/>
    <m/>
    <x v="751"/>
    <x v="32"/>
    <x v="16"/>
    <x v="2"/>
    <x v="2"/>
    <x v="10"/>
    <x v="8"/>
    <m/>
    <x v="22"/>
    <n v="2003"/>
    <x v="0"/>
  </r>
  <r>
    <x v="1"/>
    <x v="3"/>
    <n v="1E-3"/>
    <x v="19"/>
    <m/>
    <x v="12"/>
    <m/>
    <x v="751"/>
    <x v="28"/>
    <x v="16"/>
    <x v="2"/>
    <x v="2"/>
    <x v="10"/>
    <x v="8"/>
    <m/>
    <x v="22"/>
    <n v="8005"/>
    <x v="0"/>
  </r>
  <r>
    <x v="1"/>
    <x v="3"/>
    <n v="1E-3"/>
    <x v="19"/>
    <m/>
    <x v="12"/>
    <m/>
    <x v="751"/>
    <x v="14"/>
    <x v="11"/>
    <x v="2"/>
    <x v="2"/>
    <x v="10"/>
    <x v="8"/>
    <m/>
    <x v="22"/>
    <n v="5005"/>
    <x v="0"/>
  </r>
  <r>
    <x v="1"/>
    <x v="3"/>
    <n v="1E-3"/>
    <x v="19"/>
    <m/>
    <x v="12"/>
    <m/>
    <x v="751"/>
    <x v="6"/>
    <x v="1"/>
    <x v="2"/>
    <x v="2"/>
    <x v="10"/>
    <x v="8"/>
    <m/>
    <x v="22"/>
    <n v="7003"/>
    <x v="0"/>
  </r>
  <r>
    <x v="1"/>
    <x v="3"/>
    <n v="1E-3"/>
    <x v="19"/>
    <m/>
    <x v="12"/>
    <m/>
    <x v="751"/>
    <x v="6"/>
    <x v="1"/>
    <x v="2"/>
    <x v="2"/>
    <x v="10"/>
    <x v="8"/>
    <m/>
    <x v="22"/>
    <n v="70031"/>
    <x v="0"/>
  </r>
  <r>
    <x v="1"/>
    <x v="3"/>
    <n v="1E-3"/>
    <x v="19"/>
    <m/>
    <x v="12"/>
    <m/>
    <x v="751"/>
    <x v="6"/>
    <x v="1"/>
    <x v="2"/>
    <x v="2"/>
    <x v="10"/>
    <x v="8"/>
    <m/>
    <x v="22"/>
    <n v="70032"/>
    <x v="0"/>
  </r>
  <r>
    <x v="1"/>
    <x v="3"/>
    <n v="1E-3"/>
    <x v="19"/>
    <m/>
    <x v="12"/>
    <m/>
    <x v="751"/>
    <x v="6"/>
    <x v="1"/>
    <x v="2"/>
    <x v="2"/>
    <x v="10"/>
    <x v="8"/>
    <m/>
    <x v="22"/>
    <n v="70033"/>
    <x v="0"/>
  </r>
  <r>
    <x v="1"/>
    <x v="3"/>
    <n v="1E-3"/>
    <x v="19"/>
    <m/>
    <x v="12"/>
    <m/>
    <x v="751"/>
    <x v="6"/>
    <x v="1"/>
    <x v="2"/>
    <x v="2"/>
    <x v="10"/>
    <x v="8"/>
    <m/>
    <x v="22"/>
    <n v="70034"/>
    <x v="0"/>
  </r>
  <r>
    <x v="1"/>
    <x v="3"/>
    <n v="1E-3"/>
    <x v="19"/>
    <m/>
    <x v="12"/>
    <m/>
    <x v="751"/>
    <x v="33"/>
    <x v="16"/>
    <x v="2"/>
    <x v="2"/>
    <x v="10"/>
    <x v="8"/>
    <m/>
    <x v="22"/>
    <n v="9001"/>
    <x v="0"/>
  </r>
  <r>
    <x v="1"/>
    <x v="3"/>
    <n v="1E-3"/>
    <x v="19"/>
    <m/>
    <x v="12"/>
    <m/>
    <x v="751"/>
    <x v="33"/>
    <x v="16"/>
    <x v="2"/>
    <x v="2"/>
    <x v="10"/>
    <x v="8"/>
    <m/>
    <x v="22"/>
    <n v="9001"/>
    <x v="0"/>
  </r>
  <r>
    <x v="1"/>
    <x v="3"/>
    <n v="1E-3"/>
    <x v="19"/>
    <m/>
    <x v="12"/>
    <m/>
    <x v="751"/>
    <x v="24"/>
    <x v="17"/>
    <x v="2"/>
    <x v="2"/>
    <x v="10"/>
    <x v="8"/>
    <m/>
    <x v="22"/>
    <n v="8006"/>
    <x v="0"/>
  </r>
  <r>
    <x v="1"/>
    <x v="3"/>
    <n v="1E-3"/>
    <x v="19"/>
    <m/>
    <x v="12"/>
    <m/>
    <x v="751"/>
    <x v="3"/>
    <x v="3"/>
    <x v="2"/>
    <x v="2"/>
    <x v="10"/>
    <x v="8"/>
    <m/>
    <x v="22"/>
    <n v="4002"/>
    <x v="0"/>
  </r>
  <r>
    <x v="1"/>
    <x v="3"/>
    <n v="1E-3"/>
    <x v="19"/>
    <m/>
    <x v="12"/>
    <m/>
    <x v="751"/>
    <x v="3"/>
    <x v="3"/>
    <x v="2"/>
    <x v="2"/>
    <x v="10"/>
    <x v="8"/>
    <m/>
    <x v="22"/>
    <n v="40021"/>
    <x v="0"/>
  </r>
  <r>
    <x v="1"/>
    <x v="3"/>
    <n v="1E-3"/>
    <x v="19"/>
    <m/>
    <x v="12"/>
    <m/>
    <x v="751"/>
    <x v="3"/>
    <x v="3"/>
    <x v="2"/>
    <x v="2"/>
    <x v="10"/>
    <x v="8"/>
    <m/>
    <x v="22"/>
    <n v="40022"/>
    <x v="0"/>
  </r>
  <r>
    <x v="1"/>
    <x v="3"/>
    <n v="1E-3"/>
    <x v="19"/>
    <m/>
    <x v="12"/>
    <m/>
    <x v="751"/>
    <x v="3"/>
    <x v="3"/>
    <x v="2"/>
    <x v="2"/>
    <x v="10"/>
    <x v="8"/>
    <m/>
    <x v="22"/>
    <n v="40023"/>
    <x v="0"/>
  </r>
  <r>
    <x v="1"/>
    <x v="3"/>
    <n v="1E-3"/>
    <x v="19"/>
    <m/>
    <x v="12"/>
    <m/>
    <x v="751"/>
    <x v="3"/>
    <x v="3"/>
    <x v="2"/>
    <x v="2"/>
    <x v="10"/>
    <x v="8"/>
    <m/>
    <x v="22"/>
    <n v="40024"/>
    <x v="0"/>
  </r>
  <r>
    <x v="1"/>
    <x v="3"/>
    <n v="1E-3"/>
    <x v="19"/>
    <m/>
    <x v="12"/>
    <m/>
    <x v="751"/>
    <x v="3"/>
    <x v="3"/>
    <x v="2"/>
    <x v="2"/>
    <x v="10"/>
    <x v="8"/>
    <m/>
    <x v="22"/>
    <n v="40025"/>
    <x v="0"/>
  </r>
  <r>
    <x v="1"/>
    <x v="3"/>
    <n v="1E-3"/>
    <x v="19"/>
    <m/>
    <x v="12"/>
    <m/>
    <x v="751"/>
    <x v="3"/>
    <x v="3"/>
    <x v="2"/>
    <x v="2"/>
    <x v="10"/>
    <x v="8"/>
    <m/>
    <x v="22"/>
    <n v="40026"/>
    <x v="0"/>
  </r>
  <r>
    <x v="1"/>
    <x v="3"/>
    <n v="1E-3"/>
    <x v="19"/>
    <m/>
    <x v="12"/>
    <m/>
    <x v="751"/>
    <x v="36"/>
    <x v="0"/>
    <x v="2"/>
    <x v="2"/>
    <x v="10"/>
    <x v="8"/>
    <m/>
    <x v="22"/>
    <n v="2002"/>
    <x v="0"/>
  </r>
  <r>
    <x v="1"/>
    <x v="3"/>
    <n v="1E-3"/>
    <x v="19"/>
    <m/>
    <x v="12"/>
    <m/>
    <x v="751"/>
    <x v="37"/>
    <x v="0"/>
    <x v="2"/>
    <x v="2"/>
    <x v="10"/>
    <x v="8"/>
    <m/>
    <x v="22"/>
    <n v="2005"/>
    <x v="0"/>
  </r>
  <r>
    <x v="1"/>
    <x v="3"/>
    <n v="1E-3"/>
    <x v="19"/>
    <m/>
    <x v="12"/>
    <m/>
    <x v="751"/>
    <x v="38"/>
    <x v="0"/>
    <x v="2"/>
    <x v="2"/>
    <x v="10"/>
    <x v="8"/>
    <m/>
    <x v="22"/>
    <n v="2004"/>
    <x v="0"/>
  </r>
  <r>
    <x v="1"/>
    <x v="3"/>
    <n v="1E-3"/>
    <x v="19"/>
    <m/>
    <x v="12"/>
    <m/>
    <x v="751"/>
    <x v="39"/>
    <x v="0"/>
    <x v="2"/>
    <x v="2"/>
    <x v="10"/>
    <x v="8"/>
    <m/>
    <x v="22"/>
    <n v="9003"/>
    <x v="0"/>
  </r>
  <r>
    <x v="1"/>
    <x v="3"/>
    <n v="0.01"/>
    <x v="50"/>
    <s v="TRANSRIO CAMINHOES, ONIBUS, MAQUINAS E MOTORES LTDA"/>
    <x v="7"/>
    <s v="'87878"/>
    <x v="3387"/>
    <x v="1"/>
    <x v="1"/>
    <x v="1"/>
    <x v="1"/>
    <x v="1"/>
    <x v="1"/>
    <s v="1 | 3"/>
    <x v="62"/>
    <n v="70011"/>
    <x v="1"/>
  </r>
  <r>
    <x v="1"/>
    <x v="3"/>
    <n v="0.01"/>
    <x v="50"/>
    <s v="TRANSRIO CAMINHOES, ONIBUS, MAQUINAS E MOTORES LTDA"/>
    <x v="7"/>
    <s v="'87878"/>
    <x v="3387"/>
    <x v="1"/>
    <x v="1"/>
    <x v="1"/>
    <x v="1"/>
    <x v="1"/>
    <x v="1"/>
    <s v="2 | 3"/>
    <x v="62"/>
    <n v="70011"/>
    <x v="1"/>
  </r>
  <r>
    <x v="1"/>
    <x v="3"/>
    <n v="0.01"/>
    <x v="50"/>
    <s v="TRANSRIO CAMINHOES, ONIBUS, MAQUINAS E MOTORES LTDA"/>
    <x v="7"/>
    <s v="'87878"/>
    <x v="3387"/>
    <x v="1"/>
    <x v="1"/>
    <x v="1"/>
    <x v="1"/>
    <x v="1"/>
    <x v="1"/>
    <s v="3 | 3"/>
    <x v="62"/>
    <n v="70011"/>
    <x v="1"/>
  </r>
  <r>
    <x v="1"/>
    <x v="3"/>
    <n v="0.01"/>
    <x v="50"/>
    <s v="TRANSRIO CAMINHOES, ONIBUS, MAQUINAS E MOTORES LTDA"/>
    <x v="7"/>
    <s v="'87879"/>
    <x v="3323"/>
    <x v="1"/>
    <x v="1"/>
    <x v="1"/>
    <x v="1"/>
    <x v="1"/>
    <x v="1"/>
    <s v="1 | 3"/>
    <x v="62"/>
    <n v="70011"/>
    <x v="1"/>
  </r>
  <r>
    <x v="1"/>
    <x v="3"/>
    <n v="0.01"/>
    <x v="50"/>
    <s v="TRANSRIO CAMINHOES, ONIBUS, MAQUINAS E MOTORES LTDA"/>
    <x v="7"/>
    <s v="'87879"/>
    <x v="3323"/>
    <x v="1"/>
    <x v="1"/>
    <x v="1"/>
    <x v="1"/>
    <x v="1"/>
    <x v="1"/>
    <s v="2 | 3"/>
    <x v="62"/>
    <n v="70011"/>
    <x v="1"/>
  </r>
  <r>
    <x v="1"/>
    <x v="3"/>
    <n v="0.01"/>
    <x v="50"/>
    <s v="TRANSRIO CAMINHOES, ONIBUS, MAQUINAS E MOTORES LTDA"/>
    <x v="7"/>
    <s v="'87879"/>
    <x v="3323"/>
    <x v="1"/>
    <x v="1"/>
    <x v="1"/>
    <x v="1"/>
    <x v="1"/>
    <x v="1"/>
    <s v="3 | 3"/>
    <x v="62"/>
    <n v="70011"/>
    <x v="1"/>
  </r>
  <r>
    <x v="1"/>
    <x v="3"/>
    <n v="0.01"/>
    <x v="50"/>
    <s v="TRANSRIO CAMINHOES, ONIBUS, MAQUINAS E MOTORES LTDA"/>
    <x v="7"/>
    <s v="'87881"/>
    <x v="3326"/>
    <x v="1"/>
    <x v="1"/>
    <x v="1"/>
    <x v="1"/>
    <x v="1"/>
    <x v="1"/>
    <s v="1 | 3"/>
    <x v="62"/>
    <n v="70011"/>
    <x v="1"/>
  </r>
  <r>
    <x v="1"/>
    <x v="3"/>
    <n v="0.01"/>
    <x v="50"/>
    <s v="TRANSRIO CAMINHOES, ONIBUS, MAQUINAS E MOTORES LTDA"/>
    <x v="7"/>
    <s v="'87881"/>
    <x v="3326"/>
    <x v="1"/>
    <x v="1"/>
    <x v="1"/>
    <x v="1"/>
    <x v="1"/>
    <x v="1"/>
    <s v="2 | 3"/>
    <x v="62"/>
    <n v="70011"/>
    <x v="1"/>
  </r>
  <r>
    <x v="1"/>
    <x v="3"/>
    <n v="0.01"/>
    <x v="50"/>
    <s v="TRANSRIO CAMINHOES, ONIBUS, MAQUINAS E MOTORES LTDA"/>
    <x v="7"/>
    <s v="'87881"/>
    <x v="3326"/>
    <x v="1"/>
    <x v="1"/>
    <x v="1"/>
    <x v="1"/>
    <x v="1"/>
    <x v="1"/>
    <s v="3 | 3"/>
    <x v="62"/>
    <n v="70011"/>
    <x v="1"/>
  </r>
  <r>
    <x v="1"/>
    <x v="3"/>
    <n v="0.01"/>
    <x v="50"/>
    <s v="TRANSRIO CAMINHOES, ONIBUS, MAQUINAS E MOTORES LTDA"/>
    <x v="7"/>
    <s v="'87882"/>
    <x v="3323"/>
    <x v="1"/>
    <x v="1"/>
    <x v="1"/>
    <x v="1"/>
    <x v="1"/>
    <x v="1"/>
    <s v="2 | 3"/>
    <x v="62"/>
    <n v="70011"/>
    <x v="1"/>
  </r>
  <r>
    <x v="1"/>
    <x v="3"/>
    <n v="0.01"/>
    <x v="50"/>
    <s v="TRANSRIO CAMINHOES, ONIBUS, MAQUINAS E MOTORES LTDA"/>
    <x v="7"/>
    <s v="'87882"/>
    <x v="3323"/>
    <x v="1"/>
    <x v="1"/>
    <x v="1"/>
    <x v="1"/>
    <x v="1"/>
    <x v="1"/>
    <s v="3 | 3"/>
    <x v="62"/>
    <n v="70011"/>
    <x v="1"/>
  </r>
  <r>
    <x v="1"/>
    <x v="3"/>
    <n v="0.01"/>
    <x v="50"/>
    <s v="TRANSRIO CAMINHOES, ONIBUS, MAQUINAS E MOTORES LTDA"/>
    <x v="7"/>
    <s v="'87883"/>
    <x v="1669"/>
    <x v="1"/>
    <x v="1"/>
    <x v="1"/>
    <x v="1"/>
    <x v="1"/>
    <x v="1"/>
    <s v="1 | 3"/>
    <x v="62"/>
    <n v="70011"/>
    <x v="1"/>
  </r>
  <r>
    <x v="1"/>
    <x v="3"/>
    <n v="0.01"/>
    <x v="50"/>
    <s v="TRANSRIO CAMINHOES, ONIBUS, MAQUINAS E MOTORES LTDA"/>
    <x v="7"/>
    <s v="'87883"/>
    <x v="1669"/>
    <x v="1"/>
    <x v="1"/>
    <x v="1"/>
    <x v="1"/>
    <x v="1"/>
    <x v="1"/>
    <s v="2 | 3"/>
    <x v="62"/>
    <n v="70011"/>
    <x v="1"/>
  </r>
  <r>
    <x v="1"/>
    <x v="3"/>
    <n v="0.01"/>
    <x v="50"/>
    <s v="TRANSRIO CAMINHOES, ONIBUS, MAQUINAS E MOTORES LTDA"/>
    <x v="7"/>
    <s v="'87883"/>
    <x v="1669"/>
    <x v="1"/>
    <x v="1"/>
    <x v="1"/>
    <x v="1"/>
    <x v="1"/>
    <x v="1"/>
    <s v="3 | 3"/>
    <x v="62"/>
    <n v="70011"/>
    <x v="1"/>
  </r>
  <r>
    <x v="1"/>
    <x v="3"/>
    <n v="0.01"/>
    <x v="50"/>
    <s v="TRANSRIO CAMINHOES, ONIBUS, MAQUINAS E MOTORES LTDA"/>
    <x v="7"/>
    <s v="'87885"/>
    <x v="3388"/>
    <x v="1"/>
    <x v="1"/>
    <x v="1"/>
    <x v="1"/>
    <x v="1"/>
    <x v="1"/>
    <s v="1 | 3"/>
    <x v="62"/>
    <n v="70011"/>
    <x v="1"/>
  </r>
  <r>
    <x v="1"/>
    <x v="3"/>
    <n v="0.01"/>
    <x v="50"/>
    <s v="TRANSRIO CAMINHOES, ONIBUS, MAQUINAS E MOTORES LTDA"/>
    <x v="7"/>
    <s v="'87885"/>
    <x v="3388"/>
    <x v="1"/>
    <x v="1"/>
    <x v="1"/>
    <x v="1"/>
    <x v="1"/>
    <x v="1"/>
    <s v="2 | 3"/>
    <x v="62"/>
    <n v="70011"/>
    <x v="1"/>
  </r>
  <r>
    <x v="1"/>
    <x v="3"/>
    <n v="0.01"/>
    <x v="50"/>
    <s v="TRANSRIO CAMINHOES, ONIBUS, MAQUINAS E MOTORES LTDA"/>
    <x v="7"/>
    <s v="'87885"/>
    <x v="3388"/>
    <x v="1"/>
    <x v="1"/>
    <x v="1"/>
    <x v="1"/>
    <x v="1"/>
    <x v="1"/>
    <s v="3 | 3"/>
    <x v="62"/>
    <n v="70011"/>
    <x v="1"/>
  </r>
  <r>
    <x v="1"/>
    <x v="3"/>
    <n v="0.01"/>
    <x v="50"/>
    <s v="TRANSRIO CAMINHOES, ONIBUS, MAQUINAS E MOTORES LTDA"/>
    <x v="7"/>
    <s v="'87886"/>
    <x v="3327"/>
    <x v="1"/>
    <x v="1"/>
    <x v="1"/>
    <x v="1"/>
    <x v="1"/>
    <x v="1"/>
    <s v="1 | 3"/>
    <x v="62"/>
    <n v="70011"/>
    <x v="1"/>
  </r>
  <r>
    <x v="1"/>
    <x v="3"/>
    <n v="0.01"/>
    <x v="50"/>
    <s v="TRANSRIO CAMINHOES, ONIBUS, MAQUINAS E MOTORES LTDA"/>
    <x v="7"/>
    <s v="'87886"/>
    <x v="3327"/>
    <x v="1"/>
    <x v="1"/>
    <x v="1"/>
    <x v="1"/>
    <x v="1"/>
    <x v="1"/>
    <s v="2 | 3"/>
    <x v="62"/>
    <n v="70011"/>
    <x v="1"/>
  </r>
  <r>
    <x v="1"/>
    <x v="3"/>
    <n v="0.01"/>
    <x v="50"/>
    <s v="TRANSRIO CAMINHOES, ONIBUS, MAQUINAS E MOTORES LTDA"/>
    <x v="7"/>
    <s v="'87886"/>
    <x v="3327"/>
    <x v="1"/>
    <x v="1"/>
    <x v="1"/>
    <x v="1"/>
    <x v="1"/>
    <x v="1"/>
    <s v="3 | 3"/>
    <x v="62"/>
    <n v="70011"/>
    <x v="1"/>
  </r>
  <r>
    <x v="1"/>
    <x v="3"/>
    <n v="0.01"/>
    <x v="50"/>
    <s v="TRANSRIO CAMINHOES, ONIBUS, MAQUINAS E MOTORES LTDA"/>
    <x v="7"/>
    <s v="'87932"/>
    <x v="3323"/>
    <x v="1"/>
    <x v="1"/>
    <x v="1"/>
    <x v="1"/>
    <x v="1"/>
    <x v="1"/>
    <s v="1 | 3"/>
    <x v="62"/>
    <n v="70011"/>
    <x v="1"/>
  </r>
  <r>
    <x v="1"/>
    <x v="3"/>
    <n v="0.01"/>
    <x v="50"/>
    <s v="TRANSRIO CAMINHOES, ONIBUS, MAQUINAS E MOTORES LTDA"/>
    <x v="7"/>
    <s v="'87932"/>
    <x v="3323"/>
    <x v="1"/>
    <x v="1"/>
    <x v="1"/>
    <x v="1"/>
    <x v="1"/>
    <x v="1"/>
    <s v="2 | 3"/>
    <x v="62"/>
    <n v="70011"/>
    <x v="1"/>
  </r>
  <r>
    <x v="1"/>
    <x v="3"/>
    <n v="0.01"/>
    <x v="50"/>
    <s v="TRANSRIO CAMINHOES, ONIBUS, MAQUINAS E MOTORES LTDA"/>
    <x v="7"/>
    <s v="'87932"/>
    <x v="3323"/>
    <x v="1"/>
    <x v="1"/>
    <x v="1"/>
    <x v="1"/>
    <x v="1"/>
    <x v="1"/>
    <s v="3 | 3"/>
    <x v="62"/>
    <n v="70011"/>
    <x v="1"/>
  </r>
  <r>
    <x v="1"/>
    <x v="3"/>
    <n v="0.01"/>
    <x v="50"/>
    <s v="TRANSRIO CAMINHOES, ONIBUS, MAQUINAS E MOTORES LTDA"/>
    <x v="7"/>
    <s v="'88020"/>
    <x v="3324"/>
    <x v="1"/>
    <x v="1"/>
    <x v="1"/>
    <x v="1"/>
    <x v="1"/>
    <x v="1"/>
    <s v="1 | 3"/>
    <x v="62"/>
    <n v="70011"/>
    <x v="1"/>
  </r>
  <r>
    <x v="1"/>
    <x v="3"/>
    <n v="0.01"/>
    <x v="50"/>
    <s v="TRANSRIO CAMINHOES, ONIBUS, MAQUINAS E MOTORES LTDA"/>
    <x v="7"/>
    <s v="'88020"/>
    <x v="3324"/>
    <x v="1"/>
    <x v="1"/>
    <x v="1"/>
    <x v="1"/>
    <x v="1"/>
    <x v="1"/>
    <s v="2 | 3"/>
    <x v="62"/>
    <n v="70011"/>
    <x v="1"/>
  </r>
  <r>
    <x v="1"/>
    <x v="3"/>
    <n v="0.01"/>
    <x v="50"/>
    <s v="TRANSRIO CAMINHOES, ONIBUS, MAQUINAS E MOTORES LTDA"/>
    <x v="7"/>
    <s v="'88020"/>
    <x v="3324"/>
    <x v="1"/>
    <x v="1"/>
    <x v="1"/>
    <x v="1"/>
    <x v="1"/>
    <x v="1"/>
    <s v="3 | 3"/>
    <x v="62"/>
    <n v="70011"/>
    <x v="1"/>
  </r>
  <r>
    <x v="1"/>
    <x v="3"/>
    <n v="0.01"/>
    <x v="50"/>
    <s v="TRANSRIO CAMINHOES, ONIBUS, MAQUINAS E MOTORES LTDA"/>
    <x v="7"/>
    <s v="'88129"/>
    <x v="3325"/>
    <x v="1"/>
    <x v="1"/>
    <x v="1"/>
    <x v="1"/>
    <x v="1"/>
    <x v="1"/>
    <s v="1 | 3"/>
    <x v="62"/>
    <n v="70011"/>
    <x v="1"/>
  </r>
  <r>
    <x v="1"/>
    <x v="3"/>
    <n v="0.01"/>
    <x v="50"/>
    <s v="TRANSRIO CAMINHOES, ONIBUS, MAQUINAS E MOTORES LTDA"/>
    <x v="7"/>
    <s v="'88129"/>
    <x v="3325"/>
    <x v="1"/>
    <x v="1"/>
    <x v="1"/>
    <x v="1"/>
    <x v="1"/>
    <x v="1"/>
    <s v="2 | 3"/>
    <x v="62"/>
    <n v="70011"/>
    <x v="1"/>
  </r>
  <r>
    <x v="1"/>
    <x v="3"/>
    <n v="0.01"/>
    <x v="50"/>
    <s v="TRANSRIO CAMINHOES, ONIBUS, MAQUINAS E MOTORES LTDA"/>
    <x v="7"/>
    <s v="'88129"/>
    <x v="3325"/>
    <x v="1"/>
    <x v="1"/>
    <x v="1"/>
    <x v="1"/>
    <x v="1"/>
    <x v="1"/>
    <s v="3 | 3"/>
    <x v="62"/>
    <n v="70011"/>
    <x v="1"/>
  </r>
  <r>
    <x v="1"/>
    <x v="3"/>
    <n v="0.01"/>
    <x v="50"/>
    <s v="TRANSRIO CAMINHOES, ONIBUS, MAQUINAS E MOTORES LTDA"/>
    <x v="7"/>
    <s v="'88160"/>
    <x v="3361"/>
    <x v="1"/>
    <x v="1"/>
    <x v="1"/>
    <x v="1"/>
    <x v="1"/>
    <x v="1"/>
    <s v="1 | 3"/>
    <x v="62"/>
    <n v="70011"/>
    <x v="1"/>
  </r>
  <r>
    <x v="1"/>
    <x v="3"/>
    <n v="0.01"/>
    <x v="50"/>
    <s v="TRANSRIO CAMINHOES, ONIBUS, MAQUINAS E MOTORES LTDA"/>
    <x v="7"/>
    <s v="'88160"/>
    <x v="3361"/>
    <x v="1"/>
    <x v="1"/>
    <x v="1"/>
    <x v="1"/>
    <x v="1"/>
    <x v="1"/>
    <s v="2 | 3"/>
    <x v="62"/>
    <n v="70011"/>
    <x v="1"/>
  </r>
  <r>
    <x v="1"/>
    <x v="3"/>
    <n v="0.01"/>
    <x v="50"/>
    <s v="TRANSRIO CAMINHOES, ONIBUS, MAQUINAS E MOTORES LTDA"/>
    <x v="7"/>
    <s v="'88160"/>
    <x v="3361"/>
    <x v="1"/>
    <x v="1"/>
    <x v="1"/>
    <x v="1"/>
    <x v="1"/>
    <x v="1"/>
    <s v="3 | 3"/>
    <x v="62"/>
    <n v="70011"/>
    <x v="1"/>
  </r>
  <r>
    <x v="1"/>
    <x v="3"/>
    <n v="0.01"/>
    <x v="50"/>
    <s v="TRANSRIO CAMINHOES, ONIBUS, MAQUINAS E MOTORES LTDA"/>
    <x v="7"/>
    <s v="'88385"/>
    <x v="1670"/>
    <x v="1"/>
    <x v="1"/>
    <x v="1"/>
    <x v="1"/>
    <x v="1"/>
    <x v="1"/>
    <s v="1 | 3"/>
    <x v="62"/>
    <n v="70011"/>
    <x v="1"/>
  </r>
  <r>
    <x v="1"/>
    <x v="3"/>
    <n v="0.01"/>
    <x v="50"/>
    <s v="TRANSRIO CAMINHOES, ONIBUS, MAQUINAS E MOTORES LTDA"/>
    <x v="7"/>
    <s v="'88385"/>
    <x v="1670"/>
    <x v="1"/>
    <x v="1"/>
    <x v="1"/>
    <x v="1"/>
    <x v="1"/>
    <x v="1"/>
    <s v="2 | 3"/>
    <x v="62"/>
    <n v="70011"/>
    <x v="1"/>
  </r>
  <r>
    <x v="1"/>
    <x v="3"/>
    <n v="0.01"/>
    <x v="50"/>
    <s v="TRANSRIO CAMINHOES, ONIBUS, MAQUINAS E MOTORES LTDA"/>
    <x v="7"/>
    <s v="'88385"/>
    <x v="1670"/>
    <x v="1"/>
    <x v="1"/>
    <x v="1"/>
    <x v="1"/>
    <x v="1"/>
    <x v="1"/>
    <s v="3 | 3"/>
    <x v="62"/>
    <n v="70011"/>
    <x v="1"/>
  </r>
  <r>
    <x v="1"/>
    <x v="3"/>
    <n v="0.01"/>
    <x v="50"/>
    <s v="TRANSRIO CAMINHOES, ONIBUS, MAQUINAS E MOTORES LTDA"/>
    <x v="7"/>
    <s v="'88452"/>
    <x v="3328"/>
    <x v="1"/>
    <x v="1"/>
    <x v="1"/>
    <x v="1"/>
    <x v="1"/>
    <x v="1"/>
    <s v="1 | 3"/>
    <x v="62"/>
    <n v="70011"/>
    <x v="1"/>
  </r>
  <r>
    <x v="1"/>
    <x v="3"/>
    <n v="0.01"/>
    <x v="50"/>
    <s v="TRANSRIO CAMINHOES, ONIBUS, MAQUINAS E MOTORES LTDA"/>
    <x v="7"/>
    <s v="'88452"/>
    <x v="3328"/>
    <x v="1"/>
    <x v="1"/>
    <x v="1"/>
    <x v="1"/>
    <x v="1"/>
    <x v="1"/>
    <s v="2 | 3"/>
    <x v="62"/>
    <n v="70011"/>
    <x v="1"/>
  </r>
  <r>
    <x v="1"/>
    <x v="3"/>
    <n v="0.01"/>
    <x v="50"/>
    <s v="TRANSRIO CAMINHOES, ONIBUS, MAQUINAS E MOTORES LTDA"/>
    <x v="7"/>
    <s v="'88452"/>
    <x v="3328"/>
    <x v="1"/>
    <x v="1"/>
    <x v="1"/>
    <x v="1"/>
    <x v="1"/>
    <x v="1"/>
    <s v="3 | 3"/>
    <x v="62"/>
    <n v="70011"/>
    <x v="1"/>
  </r>
  <r>
    <x v="1"/>
    <x v="3"/>
    <n v="0.01"/>
    <x v="61"/>
    <s v="PRIMATEC COMERCIO E SERVICO LTDA"/>
    <x v="9"/>
    <s v="'1752"/>
    <x v="3410"/>
    <x v="4"/>
    <x v="4"/>
    <x v="1"/>
    <x v="1"/>
    <x v="8"/>
    <x v="6"/>
    <s v="1 | 3"/>
    <x v="73"/>
    <n v="40031"/>
    <x v="1"/>
  </r>
  <r>
    <x v="1"/>
    <x v="3"/>
    <n v="0.01"/>
    <x v="61"/>
    <s v="PRIMATEC COMERCIO E SERVICO LTDA"/>
    <x v="9"/>
    <s v="'1752"/>
    <x v="3410"/>
    <x v="4"/>
    <x v="4"/>
    <x v="1"/>
    <x v="1"/>
    <x v="8"/>
    <x v="6"/>
    <s v="2 | 3"/>
    <x v="73"/>
    <n v="40031"/>
    <x v="1"/>
  </r>
  <r>
    <x v="1"/>
    <x v="3"/>
    <n v="0.01"/>
    <x v="61"/>
    <s v="PRIMATEC COMERCIO E SERVICO LTDA"/>
    <x v="9"/>
    <s v="'1752"/>
    <x v="3410"/>
    <x v="4"/>
    <x v="4"/>
    <x v="1"/>
    <x v="1"/>
    <x v="8"/>
    <x v="6"/>
    <s v="3 | 3"/>
    <x v="73"/>
    <n v="40031"/>
    <x v="1"/>
  </r>
  <r>
    <x v="1"/>
    <x v="3"/>
    <n v="0.04"/>
    <x v="50"/>
    <s v="TRANSRIO CAMINHOES, ONIBUS, MAQUINAS E MOTORES LTDA"/>
    <x v="7"/>
    <s v="'87878"/>
    <x v="3387"/>
    <x v="1"/>
    <x v="1"/>
    <x v="1"/>
    <x v="1"/>
    <x v="1"/>
    <x v="1"/>
    <s v="1 | 3"/>
    <x v="62"/>
    <n v="70011"/>
    <x v="1"/>
  </r>
  <r>
    <x v="1"/>
    <x v="3"/>
    <n v="0.04"/>
    <x v="50"/>
    <s v="TRANSRIO CAMINHOES, ONIBUS, MAQUINAS E MOTORES LTDA"/>
    <x v="7"/>
    <s v="'87878"/>
    <x v="3387"/>
    <x v="1"/>
    <x v="1"/>
    <x v="1"/>
    <x v="1"/>
    <x v="1"/>
    <x v="1"/>
    <s v="2 | 3"/>
    <x v="62"/>
    <n v="70011"/>
    <x v="1"/>
  </r>
  <r>
    <x v="1"/>
    <x v="3"/>
    <n v="0.04"/>
    <x v="50"/>
    <s v="TRANSRIO CAMINHOES, ONIBUS, MAQUINAS E MOTORES LTDA"/>
    <x v="7"/>
    <s v="'87878"/>
    <x v="3387"/>
    <x v="1"/>
    <x v="1"/>
    <x v="1"/>
    <x v="1"/>
    <x v="1"/>
    <x v="1"/>
    <s v="3 | 3"/>
    <x v="62"/>
    <n v="70011"/>
    <x v="1"/>
  </r>
  <r>
    <x v="1"/>
    <x v="3"/>
    <n v="0.06"/>
    <x v="41"/>
    <s v="KABUM COMERCIO ELETRONICO S.A."/>
    <x v="9"/>
    <s v="'17206196"/>
    <x v="2242"/>
    <x v="24"/>
    <x v="17"/>
    <x v="4"/>
    <x v="4"/>
    <x v="11"/>
    <x v="9"/>
    <s v="2 | 10"/>
    <x v="50"/>
    <n v="8006"/>
    <x v="1"/>
  </r>
  <r>
    <x v="1"/>
    <x v="3"/>
    <n v="7.0000000000000007E-2"/>
    <x v="51"/>
    <s v="BANCO VOLKSWAGEN S.A."/>
    <x v="8"/>
    <s v="'0041580760"/>
    <x v="647"/>
    <x v="0"/>
    <x v="0"/>
    <x v="7"/>
    <x v="7"/>
    <x v="18"/>
    <x v="14"/>
    <s v="48 | 58"/>
    <x v="63"/>
    <n v="20011"/>
    <x v="0"/>
  </r>
  <r>
    <x v="1"/>
    <x v="3"/>
    <n v="7.0000000000000007E-2"/>
    <x v="51"/>
    <s v="BANCO VOLKSWAGEN S.A."/>
    <x v="8"/>
    <s v="'0041580787"/>
    <x v="647"/>
    <x v="0"/>
    <x v="0"/>
    <x v="7"/>
    <x v="7"/>
    <x v="18"/>
    <x v="14"/>
    <s v="48 | 58"/>
    <x v="63"/>
    <n v="20011"/>
    <x v="0"/>
  </r>
  <r>
    <x v="1"/>
    <x v="3"/>
    <n v="0.4"/>
    <x v="3"/>
    <s v="SODEXO PASS DO BRASIL SERVICOS E COMERCIO S.A."/>
    <x v="2"/>
    <s v="'838340001"/>
    <x v="3107"/>
    <x v="0"/>
    <x v="0"/>
    <x v="2"/>
    <x v="2"/>
    <x v="6"/>
    <x v="3"/>
    <s v="1 | 1"/>
    <x v="8"/>
    <n v="2001"/>
    <x v="1"/>
  </r>
  <r>
    <x v="1"/>
    <x v="3"/>
    <n v="0.53"/>
    <x v="124"/>
    <s v="ITAU UNIBANCO S.A."/>
    <x v="8"/>
    <s v="'1016111"/>
    <x v="3106"/>
    <x v="0"/>
    <x v="0"/>
    <x v="2"/>
    <x v="2"/>
    <x v="5"/>
    <x v="4"/>
    <s v="1 | 1"/>
    <x v="146"/>
    <n v="20011"/>
    <x v="1"/>
  </r>
  <r>
    <x v="1"/>
    <x v="3"/>
    <n v="1.99"/>
    <x v="23"/>
    <s v="FENIX EMERGENCIAS AMBIENTAIS LTDA"/>
    <x v="9"/>
    <s v="'11992"/>
    <x v="1146"/>
    <x v="20"/>
    <x v="2"/>
    <x v="1"/>
    <x v="1"/>
    <x v="8"/>
    <x v="6"/>
    <s v="17 | 24"/>
    <x v="28"/>
    <n v="5001"/>
    <x v="1"/>
  </r>
  <r>
    <x v="1"/>
    <x v="3"/>
    <n v="1.99"/>
    <x v="23"/>
    <s v="FENIX EMERGENCIAS AMBIENTAIS LTDA"/>
    <x v="9"/>
    <s v="'11992"/>
    <x v="1146"/>
    <x v="20"/>
    <x v="2"/>
    <x v="1"/>
    <x v="1"/>
    <x v="8"/>
    <x v="6"/>
    <s v="17 | 24"/>
    <x v="28"/>
    <n v="50016"/>
    <x v="1"/>
  </r>
  <r>
    <x v="1"/>
    <x v="3"/>
    <n v="2.02"/>
    <x v="3"/>
    <s v="SODEXO PASS DO BRASIL SERVICOS E COMERCIO S.A."/>
    <x v="10"/>
    <s v="'1015508"/>
    <x v="2906"/>
    <x v="0"/>
    <x v="0"/>
    <x v="2"/>
    <x v="2"/>
    <x v="6"/>
    <x v="3"/>
    <s v="1 | 1"/>
    <x v="8"/>
    <n v="2001"/>
    <x v="1"/>
  </r>
  <r>
    <x v="1"/>
    <x v="3"/>
    <n v="2.4"/>
    <x v="3"/>
    <s v="SODEXO PASS DO BRASIL SERVICOS E COMERCIO S.A."/>
    <x v="10"/>
    <s v="'1015504"/>
    <x v="3475"/>
    <x v="0"/>
    <x v="0"/>
    <x v="2"/>
    <x v="2"/>
    <x v="6"/>
    <x v="3"/>
    <s v="1 | 1"/>
    <x v="8"/>
    <n v="2001"/>
    <x v="1"/>
  </r>
  <r>
    <x v="1"/>
    <x v="3"/>
    <n v="3.41"/>
    <x v="20"/>
    <s v="UNIMED-RIO COOPERATIVA DE TRABALHO MEDICO DO RIO DE JANEIRO LTDA"/>
    <x v="7"/>
    <s v="'34586713"/>
    <x v="3163"/>
    <x v="12"/>
    <x v="10"/>
    <x v="2"/>
    <x v="2"/>
    <x v="6"/>
    <x v="3"/>
    <s v="1 | 1"/>
    <x v="23"/>
    <n v="3005"/>
    <x v="1"/>
  </r>
  <r>
    <x v="1"/>
    <x v="3"/>
    <n v="4"/>
    <x v="117"/>
    <s v="COMPANHIA MUNICIPAL DE LIMPEZA URBANA - COMLURB"/>
    <x v="10"/>
    <s v="'1015680"/>
    <x v="2174"/>
    <x v="0"/>
    <x v="0"/>
    <x v="1"/>
    <x v="1"/>
    <x v="21"/>
    <x v="17"/>
    <s v="1 | 1"/>
    <x v="138"/>
    <n v="2001"/>
    <x v="1"/>
  </r>
  <r>
    <x v="1"/>
    <x v="3"/>
    <n v="4.0199999999999996"/>
    <x v="3"/>
    <s v="SODEXO PASS DO BRASIL SERVICOS E COMERCIO S.A."/>
    <x v="2"/>
    <s v="'715733001"/>
    <x v="3455"/>
    <x v="0"/>
    <x v="0"/>
    <x v="1"/>
    <x v="1"/>
    <x v="3"/>
    <x v="3"/>
    <s v="1 | 1"/>
    <x v="3"/>
    <n v="2001"/>
    <x v="1"/>
  </r>
  <r>
    <x v="1"/>
    <x v="3"/>
    <n v="4.6100000000000003"/>
    <x v="20"/>
    <s v="UNIMED-RIO COOPERATIVA DE TRABALHO MEDICO DO RIO DE JANEIRO LTDA"/>
    <x v="7"/>
    <s v="'34586716"/>
    <x v="3422"/>
    <x v="12"/>
    <x v="10"/>
    <x v="2"/>
    <x v="2"/>
    <x v="6"/>
    <x v="3"/>
    <s v="1 | 1"/>
    <x v="23"/>
    <n v="3005"/>
    <x v="1"/>
  </r>
  <r>
    <x v="1"/>
    <x v="3"/>
    <n v="4.92"/>
    <x v="20"/>
    <s v="UNIMED-RIO COOPERATIVA DE TRABALHO MEDICO DO RIO DE JANEIRO LTDA"/>
    <x v="7"/>
    <s v="'34586717"/>
    <x v="3143"/>
    <x v="27"/>
    <x v="19"/>
    <x v="1"/>
    <x v="1"/>
    <x v="3"/>
    <x v="3"/>
    <s v="1 | 1"/>
    <x v="24"/>
    <n v="6002"/>
    <x v="1"/>
  </r>
  <r>
    <x v="1"/>
    <x v="3"/>
    <n v="8.4"/>
    <x v="3"/>
    <s v="SODEXO PASS DO BRASIL SERVICOS E COMERCIO S.A."/>
    <x v="2"/>
    <s v="'838726001"/>
    <x v="3350"/>
    <x v="0"/>
    <x v="0"/>
    <x v="1"/>
    <x v="1"/>
    <x v="3"/>
    <x v="3"/>
    <s v="1 | 1"/>
    <x v="3"/>
    <n v="2001"/>
    <x v="1"/>
  </r>
  <r>
    <x v="1"/>
    <x v="3"/>
    <n v="11.41"/>
    <x v="124"/>
    <s v="ITAU UNIBANCO S.A."/>
    <x v="8"/>
    <s v="'1016111"/>
    <x v="3106"/>
    <x v="0"/>
    <x v="0"/>
    <x v="2"/>
    <x v="2"/>
    <x v="5"/>
    <x v="4"/>
    <s v="1 | 1"/>
    <x v="146"/>
    <n v="20011"/>
    <x v="1"/>
  </r>
  <r>
    <x v="1"/>
    <x v="3"/>
    <n v="12.14"/>
    <x v="3"/>
    <s v="SODEXO PASS DO BRASIL SERVICOS E COMERCIO S.A."/>
    <x v="2"/>
    <s v="'819866001"/>
    <x v="3107"/>
    <x v="0"/>
    <x v="0"/>
    <x v="2"/>
    <x v="2"/>
    <x v="6"/>
    <x v="3"/>
    <s v="1 | 1"/>
    <x v="8"/>
    <n v="2001"/>
    <x v="1"/>
  </r>
  <r>
    <x v="1"/>
    <x v="3"/>
    <n v="13.41"/>
    <x v="3"/>
    <s v="SODEXO PASS DO BRASIL SERVICOS E COMERCIO S.A."/>
    <x v="2"/>
    <s v="'715731001"/>
    <x v="3281"/>
    <x v="0"/>
    <x v="0"/>
    <x v="2"/>
    <x v="2"/>
    <x v="6"/>
    <x v="3"/>
    <s v="1 | 1"/>
    <x v="8"/>
    <n v="2001"/>
    <x v="1"/>
  </r>
  <r>
    <x v="1"/>
    <x v="3"/>
    <n v="14.4"/>
    <x v="3"/>
    <s v="SODEXO PASS DO BRASIL SERVICOS E COMERCIO S.A."/>
    <x v="9"/>
    <s v="'849247"/>
    <x v="3267"/>
    <x v="0"/>
    <x v="0"/>
    <x v="2"/>
    <x v="2"/>
    <x v="6"/>
    <x v="3"/>
    <s v="1 | 1"/>
    <x v="8"/>
    <n v="2001"/>
    <x v="1"/>
  </r>
  <r>
    <x v="1"/>
    <x v="3"/>
    <n v="14.55"/>
    <x v="3"/>
    <s v="SODEXO PASS DO BRASIL SERVICOS E COMERCIO S.A."/>
    <x v="2"/>
    <s v="'715728001"/>
    <x v="3271"/>
    <x v="0"/>
    <x v="0"/>
    <x v="1"/>
    <x v="1"/>
    <x v="3"/>
    <x v="3"/>
    <s v="1 | 1"/>
    <x v="3"/>
    <n v="2001"/>
    <x v="1"/>
  </r>
  <r>
    <x v="1"/>
    <x v="3"/>
    <n v="15.39"/>
    <x v="3"/>
    <s v="SODEXO PASS DO BRASIL SERVICOS E COMERCIO S.A."/>
    <x v="2"/>
    <s v="'819865001"/>
    <x v="3107"/>
    <x v="0"/>
    <x v="0"/>
    <x v="2"/>
    <x v="2"/>
    <x v="6"/>
    <x v="3"/>
    <s v="1 | 1"/>
    <x v="8"/>
    <n v="2001"/>
    <x v="1"/>
  </r>
  <r>
    <x v="1"/>
    <x v="3"/>
    <n v="16.8"/>
    <x v="3"/>
    <s v="SODEXO PASS DO BRASIL SERVICOS E COMERCIO S.A."/>
    <x v="10"/>
    <s v="'1015505"/>
    <x v="3348"/>
    <x v="0"/>
    <x v="0"/>
    <x v="2"/>
    <x v="2"/>
    <x v="6"/>
    <x v="3"/>
    <s v="1 | 1"/>
    <x v="8"/>
    <n v="2001"/>
    <x v="1"/>
  </r>
  <r>
    <x v="1"/>
    <x v="3"/>
    <n v="16.8"/>
    <x v="3"/>
    <s v="SODEXO PASS DO BRASIL SERVICOS E COMERCIO S.A."/>
    <x v="2"/>
    <s v="'865022001"/>
    <x v="3241"/>
    <x v="0"/>
    <x v="0"/>
    <x v="2"/>
    <x v="2"/>
    <x v="6"/>
    <x v="3"/>
    <s v="1 | 1"/>
    <x v="8"/>
    <n v="2001"/>
    <x v="1"/>
  </r>
  <r>
    <x v="1"/>
    <x v="3"/>
    <n v="17.23"/>
    <x v="3"/>
    <s v="SODEXO PASS DO BRASIL SERVICOS E COMERCIO S.A."/>
    <x v="2"/>
    <s v="'609733001"/>
    <x v="3349"/>
    <x v="0"/>
    <x v="0"/>
    <x v="1"/>
    <x v="1"/>
    <x v="3"/>
    <x v="3"/>
    <s v="1 | 1"/>
    <x v="3"/>
    <n v="2001"/>
    <x v="1"/>
  </r>
  <r>
    <x v="1"/>
    <x v="3"/>
    <n v="19.96"/>
    <x v="42"/>
    <s v="PRISCILA HORN 80155775944"/>
    <x v="9"/>
    <s v="'371"/>
    <x v="3413"/>
    <x v="24"/>
    <x v="17"/>
    <x v="2"/>
    <x v="2"/>
    <x v="10"/>
    <x v="8"/>
    <s v="1 | 1"/>
    <x v="51"/>
    <n v="8006"/>
    <x v="1"/>
  </r>
  <r>
    <x v="1"/>
    <x v="3"/>
    <n v="26.21"/>
    <x v="39"/>
    <s v="VR BENEFICIOS E SERVICOS DE PROCESSAMENTO S.A"/>
    <x v="2"/>
    <s v="'20230330002020"/>
    <x v="3136"/>
    <x v="0"/>
    <x v="0"/>
    <x v="2"/>
    <x v="2"/>
    <x v="6"/>
    <x v="3"/>
    <s v="1 | 1"/>
    <x v="46"/>
    <n v="2001"/>
    <x v="1"/>
  </r>
  <r>
    <x v="1"/>
    <x v="3"/>
    <n v="29.64"/>
    <x v="3"/>
    <s v="SODEXO PASS DO BRASIL SERVICOS E COMERCIO S.A."/>
    <x v="2"/>
    <s v="'840301001"/>
    <x v="3241"/>
    <x v="0"/>
    <x v="0"/>
    <x v="1"/>
    <x v="1"/>
    <x v="3"/>
    <x v="3"/>
    <s v="1 | 1"/>
    <x v="3"/>
    <n v="2001"/>
    <x v="1"/>
  </r>
  <r>
    <x v="1"/>
    <x v="3"/>
    <n v="34.409999999999997"/>
    <x v="3"/>
    <s v="SODEXO PASS DO BRASIL SERVICOS E COMERCIO S.A."/>
    <x v="2"/>
    <s v="'819695001"/>
    <x v="3187"/>
    <x v="0"/>
    <x v="0"/>
    <x v="2"/>
    <x v="2"/>
    <x v="6"/>
    <x v="3"/>
    <s v="1 | 1"/>
    <x v="8"/>
    <n v="2001"/>
    <x v="1"/>
  </r>
  <r>
    <x v="1"/>
    <x v="3"/>
    <n v="41.67"/>
    <x v="3"/>
    <s v="SODEXO PASS DO BRASIL SERVICOS E COMERCIO S.A."/>
    <x v="10"/>
    <s v="'1015512"/>
    <x v="3107"/>
    <x v="0"/>
    <x v="0"/>
    <x v="2"/>
    <x v="2"/>
    <x v="6"/>
    <x v="3"/>
    <s v="1 | 1"/>
    <x v="8"/>
    <n v="2001"/>
    <x v="1"/>
  </r>
  <r>
    <x v="1"/>
    <x v="3"/>
    <n v="57.32"/>
    <x v="34"/>
    <s v="UNIMED-RIO COOPERATIVA DE TRABALHO MEDICO DO RIO DE JANEIRO LTDA"/>
    <x v="7"/>
    <s v="'34586709"/>
    <x v="2870"/>
    <x v="12"/>
    <x v="10"/>
    <x v="2"/>
    <x v="2"/>
    <x v="6"/>
    <x v="3"/>
    <s v="1 | 1"/>
    <x v="40"/>
    <n v="3005"/>
    <x v="1"/>
  </r>
  <r>
    <x v="1"/>
    <x v="3"/>
    <n v="59.4"/>
    <x v="3"/>
    <s v="SODEXO PASS DO BRASIL SERVICOS E COMERCIO S.A."/>
    <x v="10"/>
    <s v="'1015507"/>
    <x v="2906"/>
    <x v="0"/>
    <x v="0"/>
    <x v="2"/>
    <x v="2"/>
    <x v="6"/>
    <x v="3"/>
    <s v="1 | 1"/>
    <x v="8"/>
    <n v="2001"/>
    <x v="1"/>
  </r>
  <r>
    <x v="1"/>
    <x v="3"/>
    <n v="77.03"/>
    <x v="3"/>
    <s v="SODEXO PASS DO BRASIL SERVICOS E COMERCIO S.A."/>
    <x v="2"/>
    <s v="'23/31317794"/>
    <x v="2935"/>
    <x v="0"/>
    <x v="0"/>
    <x v="2"/>
    <x v="2"/>
    <x v="6"/>
    <x v="3"/>
    <s v="1 | 1"/>
    <x v="8"/>
    <n v="2001"/>
    <x v="1"/>
  </r>
  <r>
    <x v="1"/>
    <x v="3"/>
    <n v="126.49"/>
    <x v="3"/>
    <s v="VR BENEFICIOS E SERVICOS DE PROCESSAMENTO S.A"/>
    <x v="2"/>
    <s v="'20230330000902"/>
    <x v="2996"/>
    <x v="0"/>
    <x v="0"/>
    <x v="2"/>
    <x v="2"/>
    <x v="6"/>
    <x v="3"/>
    <s v="1 | 1"/>
    <x v="8"/>
    <n v="2001"/>
    <x v="1"/>
  </r>
  <r>
    <x v="1"/>
    <x v="3"/>
    <n v="183.24"/>
    <x v="63"/>
    <s v="LANÇAMENTO MANUAL"/>
    <x v="1"/>
    <m/>
    <x v="2066"/>
    <x v="25"/>
    <x v="18"/>
    <x v="1"/>
    <x v="1"/>
    <x v="1"/>
    <x v="1"/>
    <m/>
    <x v="75"/>
    <n v="30011"/>
    <x v="0"/>
  </r>
  <r>
    <x v="1"/>
    <x v="3"/>
    <n v="190.52"/>
    <x v="3"/>
    <s v="SODEXO PASS DO BRASIL SERVICOS E COMERCIO S.A."/>
    <x v="2"/>
    <s v="'819575001"/>
    <x v="2822"/>
    <x v="0"/>
    <x v="0"/>
    <x v="2"/>
    <x v="2"/>
    <x v="6"/>
    <x v="3"/>
    <s v="1 | 1"/>
    <x v="8"/>
    <n v="2001"/>
    <x v="1"/>
  </r>
  <r>
    <x v="1"/>
    <x v="3"/>
    <n v="206.55416666666667"/>
    <x v="29"/>
    <s v="LANÇAMENTO MANUAL"/>
    <x v="1"/>
    <m/>
    <x v="560"/>
    <x v="0"/>
    <x v="0"/>
    <x v="2"/>
    <x v="2"/>
    <x v="4"/>
    <x v="2"/>
    <m/>
    <x v="34"/>
    <n v="2001"/>
    <x v="0"/>
  </r>
  <r>
    <x v="1"/>
    <x v="3"/>
    <n v="460.14"/>
    <x v="3"/>
    <s v="SODEXO PASS DO BRASIL SERVICOS E COMERCIO S.A."/>
    <x v="10"/>
    <s v="'1015509"/>
    <x v="2906"/>
    <x v="0"/>
    <x v="0"/>
    <x v="2"/>
    <x v="2"/>
    <x v="6"/>
    <x v="3"/>
    <s v="1 | 1"/>
    <x v="8"/>
    <n v="2001"/>
    <x v="1"/>
  </r>
  <r>
    <x v="1"/>
    <x v="3"/>
    <n v="538.61"/>
    <x v="3"/>
    <s v="SODEXO PASS DO BRASIL SERVICOS E COMERCIO S.A."/>
    <x v="2"/>
    <s v="'819669001"/>
    <x v="2928"/>
    <x v="0"/>
    <x v="0"/>
    <x v="2"/>
    <x v="2"/>
    <x v="6"/>
    <x v="3"/>
    <s v="1 | 1"/>
    <x v="8"/>
    <n v="2001"/>
    <x v="1"/>
  </r>
  <r>
    <x v="1"/>
    <x v="3"/>
    <n v="1384.62"/>
    <x v="111"/>
    <s v="MENTOR COUTO ADVOGADOS ASSOCIADOS"/>
    <x v="7"/>
    <s v="'1258"/>
    <x v="2925"/>
    <x v="9"/>
    <x v="8"/>
    <x v="2"/>
    <x v="2"/>
    <x v="10"/>
    <x v="8"/>
    <s v="1 | 1"/>
    <x v="131"/>
    <n v="8002"/>
    <x v="1"/>
  </r>
  <r>
    <x v="1"/>
    <x v="3"/>
    <n v="1427.8999999999"/>
    <x v="50"/>
    <s v="LANÇAMENTO MANUAL"/>
    <x v="1"/>
    <m/>
    <x v="3531"/>
    <x v="0"/>
    <x v="0"/>
    <x v="1"/>
    <x v="1"/>
    <x v="1"/>
    <x v="1"/>
    <m/>
    <x v="62"/>
    <n v="2001"/>
    <x v="0"/>
  </r>
  <r>
    <x v="1"/>
    <x v="3"/>
    <n v="2397.4"/>
    <x v="3"/>
    <s v="SODEXO PASS DO BRASIL SERVICOS E COMERCIO S.A."/>
    <x v="2"/>
    <s v="'819434001"/>
    <x v="2822"/>
    <x v="0"/>
    <x v="0"/>
    <x v="2"/>
    <x v="2"/>
    <x v="6"/>
    <x v="3"/>
    <s v="1 | 1"/>
    <x v="8"/>
    <n v="2001"/>
    <x v="1"/>
  </r>
  <r>
    <x v="1"/>
    <x v="3"/>
    <n v="2478.65"/>
    <x v="35"/>
    <s v="SECRETARIA DA RECEITA FEDERAL DO BRASIL - RFB"/>
    <x v="4"/>
    <s v="'1016026"/>
    <x v="2910"/>
    <x v="0"/>
    <x v="0"/>
    <x v="2"/>
    <x v="2"/>
    <x v="14"/>
    <x v="12"/>
    <s v="1 | 1"/>
    <x v="41"/>
    <n v="2001"/>
    <x v="1"/>
  </r>
  <r>
    <x v="1"/>
    <x v="3"/>
    <n v="3386.65"/>
    <x v="0"/>
    <s v="LANÇAMENTO MANUAL"/>
    <x v="1"/>
    <m/>
    <x v="1306"/>
    <x v="0"/>
    <x v="0"/>
    <x v="0"/>
    <x v="0"/>
    <x v="0"/>
    <x v="0"/>
    <m/>
    <x v="0"/>
    <n v="2001"/>
    <x v="0"/>
  </r>
  <r>
    <x v="1"/>
    <x v="3"/>
    <n v="8648.5"/>
    <x v="4"/>
    <s v="LANÇAMENTO MANUAL"/>
    <x v="1"/>
    <m/>
    <x v="1307"/>
    <x v="0"/>
    <x v="0"/>
    <x v="0"/>
    <x v="0"/>
    <x v="0"/>
    <x v="0"/>
    <m/>
    <x v="4"/>
    <n v="2001"/>
    <x v="0"/>
  </r>
  <r>
    <x v="1"/>
    <x v="3"/>
    <n v="17330.28"/>
    <x v="84"/>
    <s v="LANÇAMENTO MANUAL"/>
    <x v="1"/>
    <m/>
    <x v="2066"/>
    <x v="25"/>
    <x v="18"/>
    <x v="1"/>
    <x v="1"/>
    <x v="1"/>
    <x v="1"/>
    <m/>
    <x v="102"/>
    <n v="30011"/>
    <x v="0"/>
  </r>
  <r>
    <x v="1"/>
    <x v="3"/>
    <n v="19500"/>
    <x v="19"/>
    <s v="LANÇAMENTO MANUAL"/>
    <x v="1"/>
    <m/>
    <x v="3535"/>
    <x v="0"/>
    <x v="0"/>
    <x v="2"/>
    <x v="2"/>
    <x v="10"/>
    <x v="8"/>
    <m/>
    <x v="22"/>
    <n v="20011"/>
    <x v="0"/>
  </r>
  <r>
    <x v="1"/>
    <x v="3"/>
    <n v="32812.6999999994"/>
    <x v="50"/>
    <s v="LANÇAMENTO MANUAL"/>
    <x v="1"/>
    <m/>
    <x v="3531"/>
    <x v="0"/>
    <x v="0"/>
    <x v="1"/>
    <x v="1"/>
    <x v="1"/>
    <x v="1"/>
    <m/>
    <x v="62"/>
    <n v="2001"/>
    <x v="0"/>
  </r>
  <r>
    <x v="1"/>
    <x v="3"/>
    <n v="39000"/>
    <x v="18"/>
    <s v="LANÇAMENTO MANUAL"/>
    <x v="1"/>
    <m/>
    <x v="2089"/>
    <x v="0"/>
    <x v="0"/>
    <x v="2"/>
    <x v="2"/>
    <x v="10"/>
    <x v="8"/>
    <m/>
    <x v="21"/>
    <n v="20011"/>
    <x v="0"/>
  </r>
  <r>
    <x v="1"/>
    <x v="3"/>
    <n v="39690"/>
    <x v="41"/>
    <s v="LANÇAMENTO MANUAL"/>
    <x v="1"/>
    <m/>
    <x v="2066"/>
    <x v="24"/>
    <x v="17"/>
    <x v="4"/>
    <x v="4"/>
    <x v="11"/>
    <x v="9"/>
    <m/>
    <x v="50"/>
    <n v="8006"/>
    <x v="0"/>
  </r>
  <r>
    <x v="1"/>
    <x v="3"/>
    <n v="109771"/>
    <x v="102"/>
    <s v="LANÇAMENTO MANUAL"/>
    <x v="1"/>
    <m/>
    <x v="2066"/>
    <x v="13"/>
    <x v="2"/>
    <x v="1"/>
    <x v="1"/>
    <x v="8"/>
    <x v="6"/>
    <m/>
    <x v="121"/>
    <n v="50031"/>
    <x v="0"/>
  </r>
  <r>
    <x v="1"/>
    <x v="3"/>
    <n v="163660.9"/>
    <x v="0"/>
    <s v="LANÇAMENTO MANUAL"/>
    <x v="1"/>
    <m/>
    <x v="1308"/>
    <x v="0"/>
    <x v="0"/>
    <x v="0"/>
    <x v="0"/>
    <x v="0"/>
    <x v="0"/>
    <m/>
    <x v="0"/>
    <n v="2001"/>
    <x v="0"/>
  </r>
  <r>
    <x v="1"/>
    <x v="3"/>
    <n v="652175"/>
    <x v="51"/>
    <s v="LANÇAMENTO MANUAL"/>
    <x v="1"/>
    <m/>
    <x v="2067"/>
    <x v="0"/>
    <x v="0"/>
    <x v="7"/>
    <x v="7"/>
    <x v="18"/>
    <x v="14"/>
    <m/>
    <x v="63"/>
    <n v="20011"/>
    <x v="0"/>
  </r>
  <r>
    <x v="1"/>
    <x v="3"/>
    <n v="668203.6"/>
    <x v="114"/>
    <s v="LANÇAMENTO MANUAL"/>
    <x v="1"/>
    <m/>
    <x v="2067"/>
    <x v="0"/>
    <x v="0"/>
    <x v="10"/>
    <x v="10"/>
    <x v="22"/>
    <x v="18"/>
    <m/>
    <x v="135"/>
    <n v="20011"/>
    <x v="0"/>
  </r>
  <r>
    <x v="1"/>
    <x v="3"/>
    <n v="2520625.9500000002"/>
    <x v="0"/>
    <s v="LANÇAMENTO MANUAL"/>
    <x v="1"/>
    <m/>
    <x v="1309"/>
    <x v="0"/>
    <x v="0"/>
    <x v="0"/>
    <x v="0"/>
    <x v="0"/>
    <x v="0"/>
    <m/>
    <x v="0"/>
    <n v="2001"/>
    <x v="0"/>
  </r>
  <r>
    <x v="1"/>
    <x v="3"/>
    <n v="5134861.6399999997"/>
    <x v="0"/>
    <s v="LANÇAMENTO MANUAL"/>
    <x v="1"/>
    <m/>
    <x v="1310"/>
    <x v="0"/>
    <x v="0"/>
    <x v="0"/>
    <x v="0"/>
    <x v="0"/>
    <x v="0"/>
    <m/>
    <x v="0"/>
    <n v="2001"/>
    <x v="0"/>
  </r>
  <r>
    <x v="1"/>
    <x v="4"/>
    <n v="-601137.39"/>
    <x v="117"/>
    <s v="COMPANHIA MUNICIPAL DE LIMPEZA URBANA - COMLURB"/>
    <x v="7"/>
    <s v="'22372"/>
    <x v="3536"/>
    <x v="0"/>
    <x v="0"/>
    <x v="1"/>
    <x v="1"/>
    <x v="21"/>
    <x v="17"/>
    <s v="1 | 1"/>
    <x v="138"/>
    <n v="2001"/>
    <x v="1"/>
  </r>
  <r>
    <x v="1"/>
    <x v="4"/>
    <n v="-364436"/>
    <x v="76"/>
    <s v="VAMOS LOCACAO DE CAMINHOES, MAQUINAS E EQUIPAMENTOS S.A."/>
    <x v="2"/>
    <s v="'209300414"/>
    <x v="3537"/>
    <x v="0"/>
    <x v="0"/>
    <x v="1"/>
    <x v="1"/>
    <x v="1"/>
    <x v="1"/>
    <s v="1 | 1"/>
    <x v="91"/>
    <n v="2001"/>
    <x v="1"/>
  </r>
  <r>
    <x v="1"/>
    <x v="4"/>
    <n v="-320000"/>
    <x v="119"/>
    <s v="EKO TRANSPORTES E RECOLHIMENTO DE RESIDUOS LTDA"/>
    <x v="6"/>
    <s v="'1016320"/>
    <x v="3538"/>
    <x v="0"/>
    <x v="0"/>
    <x v="12"/>
    <x v="12"/>
    <x v="24"/>
    <x v="20"/>
    <s v="1 | 1"/>
    <x v="141"/>
    <n v="2001"/>
    <x v="1"/>
  </r>
  <r>
    <x v="1"/>
    <x v="4"/>
    <n v="-306894.24"/>
    <x v="2"/>
    <s v="FOLHA DE PAGAMENTO"/>
    <x v="3"/>
    <s v="'1016526"/>
    <x v="3539"/>
    <x v="29"/>
    <x v="19"/>
    <x v="1"/>
    <x v="1"/>
    <x v="2"/>
    <x v="2"/>
    <s v="1 | 1"/>
    <x v="2"/>
    <n v="60011"/>
    <x v="1"/>
  </r>
  <r>
    <x v="1"/>
    <x v="4"/>
    <n v="-243690.47"/>
    <x v="115"/>
    <s v="SECRETARIA MUNICIPAL DE FAZENDA"/>
    <x v="4"/>
    <s v="'1016455"/>
    <x v="3540"/>
    <x v="0"/>
    <x v="0"/>
    <x v="5"/>
    <x v="5"/>
    <x v="13"/>
    <x v="11"/>
    <s v="1 | 1"/>
    <x v="136"/>
    <n v="2001"/>
    <x v="1"/>
  </r>
  <r>
    <x v="1"/>
    <x v="4"/>
    <n v="-192707"/>
    <x v="114"/>
    <s v="GABRIEL DE CARVALHO ALMEIDA "/>
    <x v="5"/>
    <s v="'1017061"/>
    <x v="3541"/>
    <x v="0"/>
    <x v="0"/>
    <x v="10"/>
    <x v="10"/>
    <x v="22"/>
    <x v="18"/>
    <s v="2 | 1"/>
    <x v="135"/>
    <n v="2001"/>
    <x v="1"/>
  </r>
  <r>
    <x v="1"/>
    <x v="4"/>
    <n v="-158000"/>
    <x v="119"/>
    <s v="EKO TRANSPORTES E RECOLHIMENTO DE RESIDUOS LTDA"/>
    <x v="6"/>
    <s v="'1016321"/>
    <x v="3542"/>
    <x v="0"/>
    <x v="0"/>
    <x v="12"/>
    <x v="12"/>
    <x v="24"/>
    <x v="20"/>
    <s v="1 | 1"/>
    <x v="141"/>
    <n v="2001"/>
    <x v="1"/>
  </r>
  <r>
    <x v="1"/>
    <x v="4"/>
    <n v="-154558.89000000001"/>
    <x v="35"/>
    <s v="SECRETARIA DA RECEITA FEDERAL DO BRASIL - RFB"/>
    <x v="4"/>
    <s v="'1016766"/>
    <x v="3543"/>
    <x v="29"/>
    <x v="19"/>
    <x v="1"/>
    <x v="1"/>
    <x v="16"/>
    <x v="12"/>
    <s v="1 | 1"/>
    <x v="47"/>
    <n v="60011"/>
    <x v="1"/>
  </r>
  <r>
    <x v="1"/>
    <x v="4"/>
    <n v="-152944.20000000001"/>
    <x v="114"/>
    <s v="GABRIEL DE CARVALHO ALMEIDA "/>
    <x v="6"/>
    <s v="'1015892"/>
    <x v="2832"/>
    <x v="0"/>
    <x v="0"/>
    <x v="10"/>
    <x v="10"/>
    <x v="22"/>
    <x v="18"/>
    <s v="1 | 1"/>
    <x v="135"/>
    <n v="20011"/>
    <x v="1"/>
  </r>
  <r>
    <x v="1"/>
    <x v="4"/>
    <n v="-150000"/>
    <x v="119"/>
    <s v="MDAKEDE INFORMACOES CADASTRAIS LTDA"/>
    <x v="7"/>
    <s v="'720"/>
    <x v="534"/>
    <x v="0"/>
    <x v="0"/>
    <x v="12"/>
    <x v="12"/>
    <x v="24"/>
    <x v="20"/>
    <s v="1 | 1"/>
    <x v="141"/>
    <n v="2001"/>
    <x v="1"/>
  </r>
  <r>
    <x v="1"/>
    <x v="4"/>
    <n v="-140000"/>
    <x v="119"/>
    <s v="EKO TRANSPORTES E RECOLHIMENTO DE RESIDUOS LTDA"/>
    <x v="6"/>
    <s v="'1015842"/>
    <x v="528"/>
    <x v="0"/>
    <x v="0"/>
    <x v="12"/>
    <x v="12"/>
    <x v="24"/>
    <x v="20"/>
    <s v="1 | 1"/>
    <x v="141"/>
    <n v="2001"/>
    <x v="1"/>
  </r>
  <r>
    <x v="1"/>
    <x v="4"/>
    <n v="-140000"/>
    <x v="119"/>
    <s v="KIOTO AMBIENTAL LTDA"/>
    <x v="6"/>
    <s v="'1016452"/>
    <x v="3544"/>
    <x v="0"/>
    <x v="0"/>
    <x v="12"/>
    <x v="12"/>
    <x v="24"/>
    <x v="20"/>
    <s v="1 | 1"/>
    <x v="141"/>
    <n v="20011"/>
    <x v="1"/>
  </r>
  <r>
    <x v="1"/>
    <x v="4"/>
    <n v="-130000"/>
    <x v="119"/>
    <s v="EKO TRANSPORTES E RECOLHIMENTO DE RESIDUOS LTDA"/>
    <x v="6"/>
    <s v="'1015844"/>
    <x v="528"/>
    <x v="0"/>
    <x v="0"/>
    <x v="12"/>
    <x v="12"/>
    <x v="24"/>
    <x v="20"/>
    <s v="1 | 1"/>
    <x v="141"/>
    <n v="2001"/>
    <x v="1"/>
  </r>
  <r>
    <x v="1"/>
    <x v="4"/>
    <n v="-130000"/>
    <x v="119"/>
    <s v="KIOTO AMBIENTAL LTDA"/>
    <x v="6"/>
    <s v="'1015713"/>
    <x v="528"/>
    <x v="0"/>
    <x v="0"/>
    <x v="12"/>
    <x v="12"/>
    <x v="24"/>
    <x v="20"/>
    <s v="1 | 1"/>
    <x v="141"/>
    <n v="20011"/>
    <x v="1"/>
  </r>
  <r>
    <x v="1"/>
    <x v="4"/>
    <n v="-126201.77"/>
    <x v="103"/>
    <s v="SECRETARIA DA RECEITA FEDERAL DO BRASIL - RFB"/>
    <x v="4"/>
    <s v="'1016956"/>
    <x v="1324"/>
    <x v="0"/>
    <x v="0"/>
    <x v="5"/>
    <x v="5"/>
    <x v="13"/>
    <x v="11"/>
    <s v="1 | 1"/>
    <x v="122"/>
    <n v="2001"/>
    <x v="1"/>
  </r>
  <r>
    <x v="1"/>
    <x v="4"/>
    <n v="-110000"/>
    <x v="119"/>
    <s v="EKO TRANSPORTES E RECOLHIMENTO DE RESIDUOS LTDA"/>
    <x v="6"/>
    <s v="'1016395"/>
    <x v="528"/>
    <x v="0"/>
    <x v="0"/>
    <x v="12"/>
    <x v="12"/>
    <x v="24"/>
    <x v="20"/>
    <s v="1 | 1"/>
    <x v="141"/>
    <n v="2001"/>
    <x v="1"/>
  </r>
  <r>
    <x v="1"/>
    <x v="4"/>
    <n v="-107405.96"/>
    <x v="47"/>
    <s v="SECRETARIA DA RECEITA FEDERAL DO BRASIL - RFB"/>
    <x v="4"/>
    <s v="'1016217"/>
    <x v="3545"/>
    <x v="0"/>
    <x v="0"/>
    <x v="6"/>
    <x v="6"/>
    <x v="17"/>
    <x v="13"/>
    <s v="1 | 1"/>
    <x v="56"/>
    <n v="20011"/>
    <x v="1"/>
  </r>
  <r>
    <x v="1"/>
    <x v="4"/>
    <n v="-105834.13"/>
    <x v="110"/>
    <s v="DAS"/>
    <x v="4"/>
    <s v="'1016493"/>
    <x v="3546"/>
    <x v="0"/>
    <x v="0"/>
    <x v="1"/>
    <x v="1"/>
    <x v="16"/>
    <x v="12"/>
    <s v="1 | 1"/>
    <x v="130"/>
    <n v="2001"/>
    <x v="1"/>
  </r>
  <r>
    <x v="1"/>
    <x v="4"/>
    <n v="-104000"/>
    <x v="119"/>
    <s v="KIOTO AMBIENTAL LTDA"/>
    <x v="6"/>
    <s v="'1015986"/>
    <x v="3544"/>
    <x v="0"/>
    <x v="0"/>
    <x v="12"/>
    <x v="12"/>
    <x v="24"/>
    <x v="20"/>
    <s v="1 | 1"/>
    <x v="141"/>
    <n v="20011"/>
    <x v="1"/>
  </r>
  <r>
    <x v="1"/>
    <x v="4"/>
    <n v="-95417.8"/>
    <x v="115"/>
    <s v="SECRETARIA MUNICIPAL DE FAZENDA"/>
    <x v="4"/>
    <s v="'1016483"/>
    <x v="3547"/>
    <x v="0"/>
    <x v="0"/>
    <x v="5"/>
    <x v="5"/>
    <x v="13"/>
    <x v="11"/>
    <s v="1 | 1"/>
    <x v="136"/>
    <n v="2001"/>
    <x v="1"/>
  </r>
  <r>
    <x v="1"/>
    <x v="4"/>
    <n v="-93000"/>
    <x v="119"/>
    <s v="MDAKEDE INFORMACOES CADASTRAIS LTDA"/>
    <x v="7"/>
    <s v="'723"/>
    <x v="3548"/>
    <x v="0"/>
    <x v="0"/>
    <x v="12"/>
    <x v="12"/>
    <x v="24"/>
    <x v="20"/>
    <s v="1 | 1"/>
    <x v="141"/>
    <n v="2001"/>
    <x v="1"/>
  </r>
  <r>
    <x v="1"/>
    <x v="4"/>
    <n v="-92866.82"/>
    <x v="108"/>
    <s v="ITAU UNIBANCO S.A."/>
    <x v="8"/>
    <s v="'1012470"/>
    <x v="535"/>
    <x v="0"/>
    <x v="0"/>
    <x v="3"/>
    <x v="3"/>
    <x v="9"/>
    <x v="7"/>
    <s v="6 | 12"/>
    <x v="128"/>
    <n v="20011"/>
    <x v="1"/>
  </r>
  <r>
    <x v="1"/>
    <x v="4"/>
    <n v="-91000"/>
    <x v="119"/>
    <s v="EKO TRANSPORTES E RECOLHIMENTO DE RESIDUOS LTDA"/>
    <x v="6"/>
    <s v="'1015987"/>
    <x v="528"/>
    <x v="0"/>
    <x v="0"/>
    <x v="12"/>
    <x v="12"/>
    <x v="24"/>
    <x v="20"/>
    <s v="1 | 1"/>
    <x v="141"/>
    <n v="20011"/>
    <x v="1"/>
  </r>
  <r>
    <x v="1"/>
    <x v="4"/>
    <n v="-87293"/>
    <x v="113"/>
    <s v="ANTONIO CARLOS M D L M SALGADO"/>
    <x v="5"/>
    <s v="'1017060"/>
    <x v="3541"/>
    <x v="0"/>
    <x v="0"/>
    <x v="10"/>
    <x v="10"/>
    <x v="22"/>
    <x v="18"/>
    <s v="1 | 1"/>
    <x v="134"/>
    <n v="2001"/>
    <x v="1"/>
  </r>
  <r>
    <x v="1"/>
    <x v="4"/>
    <n v="-85000"/>
    <x v="119"/>
    <s v="SR SANTOS SERVICOS LTDA"/>
    <x v="7"/>
    <s v="'549"/>
    <x v="3549"/>
    <x v="0"/>
    <x v="0"/>
    <x v="12"/>
    <x v="12"/>
    <x v="24"/>
    <x v="20"/>
    <s v="1 | 1"/>
    <x v="141"/>
    <n v="2001"/>
    <x v="1"/>
  </r>
  <r>
    <x v="1"/>
    <x v="4"/>
    <n v="-81089.63"/>
    <x v="101"/>
    <s v="SECRETARIA DA RECEITA FEDERAL DO BRASIL - RFB"/>
    <x v="4"/>
    <s v="'1016187"/>
    <x v="3550"/>
    <x v="0"/>
    <x v="0"/>
    <x v="8"/>
    <x v="8"/>
    <x v="19"/>
    <x v="15"/>
    <s v="1 | 1"/>
    <x v="120"/>
    <n v="2001"/>
    <x v="1"/>
  </r>
  <r>
    <x v="1"/>
    <x v="4"/>
    <n v="-74096.14"/>
    <x v="110"/>
    <s v="DAS"/>
    <x v="4"/>
    <s v="'1016576"/>
    <x v="3551"/>
    <x v="0"/>
    <x v="0"/>
    <x v="2"/>
    <x v="2"/>
    <x v="14"/>
    <x v="12"/>
    <s v="1 | 1"/>
    <x v="132"/>
    <n v="2001"/>
    <x v="1"/>
  </r>
  <r>
    <x v="1"/>
    <x v="4"/>
    <n v="-73842.28"/>
    <x v="3"/>
    <s v="SODEXO PASS DO BRASIL SERVICOS E COMERCIO S.A."/>
    <x v="9"/>
    <s v="'931156"/>
    <x v="3552"/>
    <x v="29"/>
    <x v="19"/>
    <x v="1"/>
    <x v="1"/>
    <x v="3"/>
    <x v="3"/>
    <s v="1 | 1"/>
    <x v="3"/>
    <n v="60011"/>
    <x v="1"/>
  </r>
  <r>
    <x v="1"/>
    <x v="4"/>
    <n v="-73453.05"/>
    <x v="117"/>
    <s v="ETR JARDIM GRAMACHO SA"/>
    <x v="7"/>
    <s v="'415"/>
    <x v="3553"/>
    <x v="0"/>
    <x v="0"/>
    <x v="1"/>
    <x v="1"/>
    <x v="21"/>
    <x v="17"/>
    <s v="1 | 1"/>
    <x v="138"/>
    <n v="2001"/>
    <x v="1"/>
  </r>
  <r>
    <x v="1"/>
    <x v="4"/>
    <n v="-68000"/>
    <x v="119"/>
    <s v="EKO TRANSPORTES E RECOLHIMENTO DE RESIDUOS LTDA"/>
    <x v="6"/>
    <s v="'1015818"/>
    <x v="528"/>
    <x v="0"/>
    <x v="0"/>
    <x v="12"/>
    <x v="12"/>
    <x v="24"/>
    <x v="20"/>
    <s v="1 | 1"/>
    <x v="141"/>
    <n v="20011"/>
    <x v="1"/>
  </r>
  <r>
    <x v="1"/>
    <x v="4"/>
    <n v="-66000"/>
    <x v="119"/>
    <s v="EKO TRANSPORTES E RECOLHIMENTO DE RESIDUOS LTDA"/>
    <x v="6"/>
    <s v="'1016215"/>
    <x v="528"/>
    <x v="0"/>
    <x v="0"/>
    <x v="12"/>
    <x v="12"/>
    <x v="24"/>
    <x v="20"/>
    <s v="1 | 1"/>
    <x v="141"/>
    <n v="2001"/>
    <x v="1"/>
  </r>
  <r>
    <x v="1"/>
    <x v="4"/>
    <n v="-65660"/>
    <x v="8"/>
    <s v="AMI3 SOLUCOES AMBIENTAIS E TRANSPORTE DE RESIDUOS LTDA"/>
    <x v="8"/>
    <s v="'1015232"/>
    <x v="2819"/>
    <x v="23"/>
    <x v="16"/>
    <x v="1"/>
    <x v="1"/>
    <x v="2"/>
    <x v="2"/>
    <s v="2 | 3"/>
    <x v="10"/>
    <n v="10021"/>
    <x v="1"/>
  </r>
  <r>
    <x v="1"/>
    <x v="4"/>
    <n v="-65000"/>
    <x v="119"/>
    <s v="HK LOCACAO DE VEICULOS E EQUIPAMENTOS LTDA"/>
    <x v="6"/>
    <s v="'1016437"/>
    <x v="3554"/>
    <x v="0"/>
    <x v="0"/>
    <x v="12"/>
    <x v="12"/>
    <x v="24"/>
    <x v="20"/>
    <s v="1 | 1"/>
    <x v="141"/>
    <n v="2001"/>
    <x v="1"/>
  </r>
  <r>
    <x v="1"/>
    <x v="4"/>
    <n v="-64000"/>
    <x v="76"/>
    <s v="JEDAF SERVICOS DE ESCRITORIO E APOIO ADMINISTRATIVO E TRANSPORTE EM GERAL EIRELI"/>
    <x v="2"/>
    <s v="'05/23"/>
    <x v="3555"/>
    <x v="0"/>
    <x v="0"/>
    <x v="1"/>
    <x v="1"/>
    <x v="1"/>
    <x v="1"/>
    <s v="1 | 1"/>
    <x v="91"/>
    <n v="2001"/>
    <x v="1"/>
  </r>
  <r>
    <x v="1"/>
    <x v="4"/>
    <n v="-62000"/>
    <x v="119"/>
    <s v="A CLEAN SANEAMENTO AMBIENTAL DE RESIDUOS EIRELI"/>
    <x v="6"/>
    <s v="'1016435"/>
    <x v="539"/>
    <x v="0"/>
    <x v="0"/>
    <x v="12"/>
    <x v="12"/>
    <x v="24"/>
    <x v="20"/>
    <s v="1 | 1"/>
    <x v="141"/>
    <n v="2001"/>
    <x v="1"/>
  </r>
  <r>
    <x v="1"/>
    <x v="4"/>
    <n v="-60000"/>
    <x v="119"/>
    <s v="A CLEAN SANEAMENTO AMBIENTAL DE RESIDUOS EIRELI"/>
    <x v="6"/>
    <s v="'1015906"/>
    <x v="3556"/>
    <x v="0"/>
    <x v="0"/>
    <x v="12"/>
    <x v="12"/>
    <x v="24"/>
    <x v="20"/>
    <s v="1 | 1"/>
    <x v="141"/>
    <n v="2001"/>
    <x v="1"/>
  </r>
  <r>
    <x v="1"/>
    <x v="4"/>
    <n v="-59000"/>
    <x v="119"/>
    <s v="EKO TRANSPORTES E RECOLHIMENTO DE RESIDUOS LTDA"/>
    <x v="6"/>
    <s v="'1016438"/>
    <x v="3557"/>
    <x v="0"/>
    <x v="0"/>
    <x v="12"/>
    <x v="12"/>
    <x v="24"/>
    <x v="20"/>
    <s v="1 | 1"/>
    <x v="141"/>
    <n v="2001"/>
    <x v="1"/>
  </r>
  <r>
    <x v="1"/>
    <x v="4"/>
    <n v="-57000"/>
    <x v="119"/>
    <s v="EKO TRANSPORTES E RECOLHIMENTO DE RESIDUOS LTDA"/>
    <x v="6"/>
    <s v="'1016216"/>
    <x v="528"/>
    <x v="0"/>
    <x v="0"/>
    <x v="12"/>
    <x v="12"/>
    <x v="24"/>
    <x v="20"/>
    <s v="1 | 1"/>
    <x v="141"/>
    <n v="2001"/>
    <x v="1"/>
  </r>
  <r>
    <x v="1"/>
    <x v="4"/>
    <n v="-55546.52"/>
    <x v="117"/>
    <s v="COMPANHIA MUNICIPAL DE LIMPEZA URBANA - COMLURB"/>
    <x v="7"/>
    <s v="'22380"/>
    <x v="3558"/>
    <x v="0"/>
    <x v="0"/>
    <x v="1"/>
    <x v="1"/>
    <x v="21"/>
    <x v="17"/>
    <s v="1 | 1"/>
    <x v="138"/>
    <n v="2001"/>
    <x v="1"/>
  </r>
  <r>
    <x v="1"/>
    <x v="4"/>
    <n v="-55000"/>
    <x v="119"/>
    <s v="KIOTO AMBIENTAL LTDA"/>
    <x v="6"/>
    <s v="'1015714"/>
    <x v="528"/>
    <x v="0"/>
    <x v="0"/>
    <x v="12"/>
    <x v="12"/>
    <x v="24"/>
    <x v="20"/>
    <s v="1 | 1"/>
    <x v="141"/>
    <n v="20011"/>
    <x v="1"/>
  </r>
  <r>
    <x v="1"/>
    <x v="4"/>
    <n v="-53000"/>
    <x v="119"/>
    <s v="EKO TRANSPORTES E RECOLHIMENTO DE RESIDUOS LTDA"/>
    <x v="6"/>
    <s v="'1015845"/>
    <x v="528"/>
    <x v="0"/>
    <x v="0"/>
    <x v="12"/>
    <x v="12"/>
    <x v="24"/>
    <x v="20"/>
    <s v="1 | 1"/>
    <x v="141"/>
    <n v="2001"/>
    <x v="1"/>
  </r>
  <r>
    <x v="1"/>
    <x v="4"/>
    <n v="-50000"/>
    <x v="119"/>
    <s v="KIOTO AMBIENTAL LTDA"/>
    <x v="6"/>
    <s v="'1015874"/>
    <x v="3544"/>
    <x v="0"/>
    <x v="0"/>
    <x v="12"/>
    <x v="12"/>
    <x v="24"/>
    <x v="20"/>
    <s v="1 | 1"/>
    <x v="141"/>
    <n v="20011"/>
    <x v="1"/>
  </r>
  <r>
    <x v="1"/>
    <x v="4"/>
    <n v="-50000"/>
    <x v="119"/>
    <s v="SR SANTOS SERVICOS LTDA"/>
    <x v="7"/>
    <s v="'540"/>
    <x v="534"/>
    <x v="0"/>
    <x v="0"/>
    <x v="12"/>
    <x v="12"/>
    <x v="24"/>
    <x v="20"/>
    <s v="1 | 1"/>
    <x v="141"/>
    <n v="2001"/>
    <x v="1"/>
  </r>
  <r>
    <x v="1"/>
    <x v="4"/>
    <n v="-49739.3"/>
    <x v="108"/>
    <s v="ITAU UNIBANCO S.A."/>
    <x v="8"/>
    <s v="'1008585"/>
    <x v="548"/>
    <x v="0"/>
    <x v="0"/>
    <x v="3"/>
    <x v="3"/>
    <x v="9"/>
    <x v="7"/>
    <s v="11 | 25"/>
    <x v="128"/>
    <n v="20011"/>
    <x v="1"/>
  </r>
  <r>
    <x v="1"/>
    <x v="4"/>
    <n v="-49400"/>
    <x v="116"/>
    <s v="PETROBRAS DISTRIBUIDORA SA"/>
    <x v="9"/>
    <s v="'3127559"/>
    <x v="543"/>
    <x v="27"/>
    <x v="19"/>
    <x v="1"/>
    <x v="1"/>
    <x v="1"/>
    <x v="1"/>
    <s v="1 | 1"/>
    <x v="137"/>
    <n v="6002"/>
    <x v="1"/>
  </r>
  <r>
    <x v="1"/>
    <x v="4"/>
    <n v="-45929.666666666664"/>
    <x v="29"/>
    <s v="LANÇAMENTO MANUAL"/>
    <x v="1"/>
    <m/>
    <x v="560"/>
    <x v="29"/>
    <x v="19"/>
    <x v="1"/>
    <x v="1"/>
    <x v="2"/>
    <x v="2"/>
    <m/>
    <x v="38"/>
    <n v="60011"/>
    <x v="0"/>
  </r>
  <r>
    <x v="1"/>
    <x v="4"/>
    <n v="-45751.03"/>
    <x v="2"/>
    <s v="FOLHA DE PAGAMENTO"/>
    <x v="3"/>
    <s v="'1016511"/>
    <x v="3559"/>
    <x v="1"/>
    <x v="1"/>
    <x v="1"/>
    <x v="1"/>
    <x v="2"/>
    <x v="2"/>
    <s v="1 | 1"/>
    <x v="2"/>
    <n v="7001"/>
    <x v="1"/>
  </r>
  <r>
    <x v="1"/>
    <x v="4"/>
    <n v="-43610.98"/>
    <x v="78"/>
    <s v="GCA&amp;M SERVICOS DE CONSULTORIA EM GESTAO EMPRESARIAL E APOIO ADMINISTRATIVO LTDA"/>
    <x v="7"/>
    <s v="'25"/>
    <x v="3560"/>
    <x v="23"/>
    <x v="16"/>
    <x v="2"/>
    <x v="2"/>
    <x v="4"/>
    <x v="2"/>
    <s v="1 | 1"/>
    <x v="93"/>
    <n v="1002"/>
    <x v="1"/>
  </r>
  <r>
    <x v="1"/>
    <x v="4"/>
    <n v="-43088"/>
    <x v="97"/>
    <s v="CANDEIAS SERVICOS DE APOIO ADMINISTRATIVOS EIRELI"/>
    <x v="7"/>
    <s v="'231"/>
    <x v="3561"/>
    <x v="33"/>
    <x v="16"/>
    <x v="9"/>
    <x v="9"/>
    <x v="20"/>
    <x v="16"/>
    <s v="1 | 4"/>
    <x v="116"/>
    <n v="9001"/>
    <x v="1"/>
  </r>
  <r>
    <x v="1"/>
    <x v="4"/>
    <n v="-43088"/>
    <x v="97"/>
    <s v="CANDEIAS SERVICOS DE APOIO ADMINISTRATIVOS EIRELI"/>
    <x v="7"/>
    <s v="'231"/>
    <x v="3561"/>
    <x v="33"/>
    <x v="16"/>
    <x v="9"/>
    <x v="9"/>
    <x v="20"/>
    <x v="16"/>
    <s v="2 | 4"/>
    <x v="116"/>
    <n v="9001"/>
    <x v="1"/>
  </r>
  <r>
    <x v="1"/>
    <x v="4"/>
    <n v="-43088"/>
    <x v="97"/>
    <s v="CANDEIAS SERVICOS DE APOIO ADMINISTRATIVOS EIRELI"/>
    <x v="7"/>
    <s v="'231"/>
    <x v="3561"/>
    <x v="33"/>
    <x v="16"/>
    <x v="9"/>
    <x v="9"/>
    <x v="20"/>
    <x v="16"/>
    <s v="3 | 4"/>
    <x v="116"/>
    <n v="9001"/>
    <x v="1"/>
  </r>
  <r>
    <x v="1"/>
    <x v="4"/>
    <n v="-43088"/>
    <x v="97"/>
    <s v="CANDEIAS SERVICOS DE APOIO ADMINISTRATIVOS EIRELI"/>
    <x v="7"/>
    <s v="'231"/>
    <x v="3561"/>
    <x v="33"/>
    <x v="16"/>
    <x v="9"/>
    <x v="9"/>
    <x v="20"/>
    <x v="16"/>
    <s v="4 | 4"/>
    <x v="116"/>
    <n v="9001"/>
    <x v="1"/>
  </r>
  <r>
    <x v="1"/>
    <x v="4"/>
    <n v="-42000"/>
    <x v="119"/>
    <s v="EKO TRANSPORTES E RECOLHIMENTO DE RESIDUOS LTDA"/>
    <x v="6"/>
    <s v="'1016356"/>
    <x v="3557"/>
    <x v="0"/>
    <x v="0"/>
    <x v="12"/>
    <x v="12"/>
    <x v="24"/>
    <x v="20"/>
    <s v="1 | 1"/>
    <x v="141"/>
    <n v="2001"/>
    <x v="1"/>
  </r>
  <r>
    <x v="1"/>
    <x v="4"/>
    <n v="-40457.83"/>
    <x v="117"/>
    <s v="CICLUS AMBIENTAL DO BRASIL S.A."/>
    <x v="7"/>
    <s v="'1093"/>
    <x v="3562"/>
    <x v="0"/>
    <x v="0"/>
    <x v="1"/>
    <x v="1"/>
    <x v="21"/>
    <x v="17"/>
    <s v="1 | 1"/>
    <x v="138"/>
    <n v="2001"/>
    <x v="1"/>
  </r>
  <r>
    <x v="1"/>
    <x v="4"/>
    <n v="-40362.769999999997"/>
    <x v="66"/>
    <s v="ITAU UNIBANCO S.A."/>
    <x v="8"/>
    <s v="'1002190"/>
    <x v="552"/>
    <x v="0"/>
    <x v="0"/>
    <x v="7"/>
    <x v="7"/>
    <x v="18"/>
    <x v="14"/>
    <s v="21 | 36"/>
    <x v="78"/>
    <n v="20011"/>
    <x v="0"/>
  </r>
  <r>
    <x v="1"/>
    <x v="4"/>
    <n v="-40000"/>
    <x v="119"/>
    <s v="SR SANTOS SERVICOS LTDA"/>
    <x v="7"/>
    <s v="'541"/>
    <x v="534"/>
    <x v="0"/>
    <x v="0"/>
    <x v="12"/>
    <x v="12"/>
    <x v="24"/>
    <x v="20"/>
    <s v="1 | 1"/>
    <x v="141"/>
    <n v="2001"/>
    <x v="1"/>
  </r>
  <r>
    <x v="1"/>
    <x v="4"/>
    <n v="-40000"/>
    <x v="97"/>
    <s v="JEDAF SERVICOS DE ESCRITORIO E APOIO ADMINISTRATIVO E TRANSPORTE EM GERAL EIRELI"/>
    <x v="7"/>
    <s v="'205"/>
    <x v="3563"/>
    <x v="33"/>
    <x v="16"/>
    <x v="9"/>
    <x v="9"/>
    <x v="20"/>
    <x v="16"/>
    <s v="2 | 3"/>
    <x v="116"/>
    <n v="9001"/>
    <x v="1"/>
  </r>
  <r>
    <x v="1"/>
    <x v="4"/>
    <n v="-39000"/>
    <x v="119"/>
    <s v="HK LOCACAO DE VEICULOS E EQUIPAMENTOS LTDA"/>
    <x v="6"/>
    <s v="'1016439"/>
    <x v="3554"/>
    <x v="0"/>
    <x v="0"/>
    <x v="12"/>
    <x v="12"/>
    <x v="24"/>
    <x v="20"/>
    <s v="1 | 1"/>
    <x v="141"/>
    <n v="2001"/>
    <x v="1"/>
  </r>
  <r>
    <x v="1"/>
    <x v="4"/>
    <n v="-38000"/>
    <x v="119"/>
    <s v="MDAKEDE INFORMACOES CADASTRAIS LTDA"/>
    <x v="7"/>
    <s v="'722"/>
    <x v="3548"/>
    <x v="0"/>
    <x v="0"/>
    <x v="12"/>
    <x v="12"/>
    <x v="24"/>
    <x v="20"/>
    <s v="1 | 1"/>
    <x v="141"/>
    <n v="2001"/>
    <x v="1"/>
  </r>
  <r>
    <x v="1"/>
    <x v="4"/>
    <n v="-37425.67"/>
    <x v="111"/>
    <s v="TRIBUNAL REGIONAL DO TRABALHO DA 1A. REGIAO"/>
    <x v="4"/>
    <s v="'0100038-28.2023.5.01.0077"/>
    <x v="3564"/>
    <x v="9"/>
    <x v="8"/>
    <x v="2"/>
    <x v="2"/>
    <x v="10"/>
    <x v="8"/>
    <s v="1 | 1"/>
    <x v="131"/>
    <n v="8002"/>
    <x v="1"/>
  </r>
  <r>
    <x v="1"/>
    <x v="4"/>
    <n v="-37000"/>
    <x v="119"/>
    <s v="EDESIO S R SANTOS SERVICOS DE TRANSPORTES E ESCRITORIO - EIRELI"/>
    <x v="7"/>
    <s v="'370"/>
    <x v="3565"/>
    <x v="0"/>
    <x v="0"/>
    <x v="12"/>
    <x v="12"/>
    <x v="24"/>
    <x v="20"/>
    <s v="1 | 1"/>
    <x v="141"/>
    <n v="2001"/>
    <x v="1"/>
  </r>
  <r>
    <x v="1"/>
    <x v="4"/>
    <n v="-36081.25"/>
    <x v="52"/>
    <s v="ALLIANZ SEGUROS S/A"/>
    <x v="8"/>
    <s v="'5177202353310565696 "/>
    <x v="2831"/>
    <x v="25"/>
    <x v="18"/>
    <x v="1"/>
    <x v="1"/>
    <x v="1"/>
    <x v="1"/>
    <s v="2 | 10"/>
    <x v="64"/>
    <n v="30011"/>
    <x v="1"/>
  </r>
  <r>
    <x v="1"/>
    <x v="4"/>
    <n v="-36000"/>
    <x v="97"/>
    <s v="JEDAF SERVICOS DE ESCRITORIO E APOIO ADMINISTRATIVO E TRANSPORTE EM GERAL EIRELI"/>
    <x v="6"/>
    <s v="'1015996"/>
    <x v="555"/>
    <x v="33"/>
    <x v="16"/>
    <x v="9"/>
    <x v="9"/>
    <x v="20"/>
    <x v="16"/>
    <s v="1 | 1"/>
    <x v="116"/>
    <n v="9001"/>
    <x v="1"/>
  </r>
  <r>
    <x v="1"/>
    <x v="4"/>
    <n v="-34134.160000000003"/>
    <x v="108"/>
    <s v="ITAU UNIBANCO S.A."/>
    <x v="8"/>
    <s v="'1008673"/>
    <x v="556"/>
    <x v="0"/>
    <x v="0"/>
    <x v="3"/>
    <x v="3"/>
    <x v="9"/>
    <x v="7"/>
    <s v="12 | 26"/>
    <x v="128"/>
    <n v="20011"/>
    <x v="1"/>
  </r>
  <r>
    <x v="1"/>
    <x v="4"/>
    <n v="-34000"/>
    <x v="119"/>
    <s v="A CLEAN SANEAMENTO AMBIENTAL DE RESIDUOS EIRELI"/>
    <x v="6"/>
    <s v="'1016062"/>
    <x v="3566"/>
    <x v="0"/>
    <x v="0"/>
    <x v="12"/>
    <x v="12"/>
    <x v="24"/>
    <x v="20"/>
    <s v="1 | 1"/>
    <x v="141"/>
    <n v="2001"/>
    <x v="1"/>
  </r>
  <r>
    <x v="1"/>
    <x v="4"/>
    <n v="-33623.51"/>
    <x v="2"/>
    <s v="FOLHA DE PAGAMENTO"/>
    <x v="3"/>
    <s v="'1016522"/>
    <x v="3567"/>
    <x v="27"/>
    <x v="19"/>
    <x v="1"/>
    <x v="1"/>
    <x v="2"/>
    <x v="2"/>
    <s v="1 | 1"/>
    <x v="2"/>
    <n v="60021"/>
    <x v="1"/>
  </r>
  <r>
    <x v="1"/>
    <x v="4"/>
    <n v="-33533.550000000003"/>
    <x v="27"/>
    <s v="FUNDO DE GARANTIA DO TEMPO DE SERVICO"/>
    <x v="3"/>
    <s v="'1016561"/>
    <x v="3568"/>
    <x v="29"/>
    <x v="19"/>
    <x v="1"/>
    <x v="1"/>
    <x v="16"/>
    <x v="12"/>
    <s v="1 | 1"/>
    <x v="42"/>
    <n v="60011"/>
    <x v="1"/>
  </r>
  <r>
    <x v="1"/>
    <x v="4"/>
    <n v="-33000"/>
    <x v="119"/>
    <s v="PADRAO AMBIENTAL COLETA E TRANSPORTES EIRELI"/>
    <x v="6"/>
    <s v="'1016063"/>
    <x v="574"/>
    <x v="0"/>
    <x v="0"/>
    <x v="12"/>
    <x v="12"/>
    <x v="24"/>
    <x v="20"/>
    <s v="1 | 1"/>
    <x v="141"/>
    <n v="2001"/>
    <x v="1"/>
  </r>
  <r>
    <x v="1"/>
    <x v="4"/>
    <n v="-32563.9"/>
    <x v="114"/>
    <s v="GABRIEL DE CARVALHO ALMEIDA "/>
    <x v="6"/>
    <s v="'1016136"/>
    <x v="2810"/>
    <x v="0"/>
    <x v="0"/>
    <x v="10"/>
    <x v="10"/>
    <x v="22"/>
    <x v="18"/>
    <s v="1 | 1"/>
    <x v="135"/>
    <n v="20011"/>
    <x v="1"/>
  </r>
  <r>
    <x v="1"/>
    <x v="4"/>
    <n v="-31979.98"/>
    <x v="52"/>
    <s v="SOMPO SEGUROS S.A."/>
    <x v="8"/>
    <s v="'3103131553"/>
    <x v="559"/>
    <x v="25"/>
    <x v="18"/>
    <x v="1"/>
    <x v="1"/>
    <x v="1"/>
    <x v="1"/>
    <s v="7 | 10"/>
    <x v="64"/>
    <n v="30011"/>
    <x v="1"/>
  </r>
  <r>
    <x v="1"/>
    <x v="4"/>
    <n v="-31053.62"/>
    <x v="97"/>
    <s v="CANDEIAS SERVICOS DE APOIO ADMINISTRATIVOS EIRELI"/>
    <x v="7"/>
    <s v="'232"/>
    <x v="3569"/>
    <x v="33"/>
    <x v="16"/>
    <x v="9"/>
    <x v="9"/>
    <x v="20"/>
    <x v="16"/>
    <s v="1 | 1"/>
    <x v="116"/>
    <n v="9001"/>
    <x v="1"/>
  </r>
  <r>
    <x v="1"/>
    <x v="4"/>
    <n v="-30568.09"/>
    <x v="96"/>
    <s v="SECRETARIA DA RECEITA FEDERAL DO BRASIL - RFB"/>
    <x v="4"/>
    <s v="'1016186"/>
    <x v="3570"/>
    <x v="0"/>
    <x v="0"/>
    <x v="8"/>
    <x v="8"/>
    <x v="19"/>
    <x v="15"/>
    <s v="1 | 1"/>
    <x v="114"/>
    <n v="2001"/>
    <x v="1"/>
  </r>
  <r>
    <x v="1"/>
    <x v="4"/>
    <n v="-30489.8"/>
    <x v="39"/>
    <s v="RIOPAR PARTICIPACOES S.A."/>
    <x v="2"/>
    <s v="'73640607"/>
    <x v="3571"/>
    <x v="29"/>
    <x v="19"/>
    <x v="1"/>
    <x v="1"/>
    <x v="3"/>
    <x v="3"/>
    <s v="1 | 1"/>
    <x v="58"/>
    <n v="60011"/>
    <x v="1"/>
  </r>
  <r>
    <x v="1"/>
    <x v="4"/>
    <n v="-30383.23"/>
    <x v="2"/>
    <s v="FOLHA DE PAGAMENTO"/>
    <x v="3"/>
    <s v="'1016526"/>
    <x v="3539"/>
    <x v="29"/>
    <x v="19"/>
    <x v="1"/>
    <x v="1"/>
    <x v="2"/>
    <x v="2"/>
    <s v="1 | 1"/>
    <x v="2"/>
    <n v="60012"/>
    <x v="1"/>
  </r>
  <r>
    <x v="1"/>
    <x v="4"/>
    <n v="-30000"/>
    <x v="119"/>
    <s v="EKO TRANSPORTES E RECOLHIMENTO DE RESIDUOS LTDA"/>
    <x v="6"/>
    <s v="'1015868"/>
    <x v="528"/>
    <x v="0"/>
    <x v="0"/>
    <x v="12"/>
    <x v="12"/>
    <x v="24"/>
    <x v="20"/>
    <s v="1 | 1"/>
    <x v="141"/>
    <n v="20011"/>
    <x v="1"/>
  </r>
  <r>
    <x v="1"/>
    <x v="4"/>
    <n v="-30000"/>
    <x v="8"/>
    <s v="COMISSÃƒO"/>
    <x v="6"/>
    <s v="'1015997"/>
    <x v="563"/>
    <x v="23"/>
    <x v="16"/>
    <x v="1"/>
    <x v="1"/>
    <x v="2"/>
    <x v="2"/>
    <s v="1 | 1"/>
    <x v="10"/>
    <n v="10021"/>
    <x v="1"/>
  </r>
  <r>
    <x v="1"/>
    <x v="4"/>
    <n v="-28627.84"/>
    <x v="99"/>
    <s v="CAIXA ECONOMICA FEDERAL"/>
    <x v="8"/>
    <s v="'1015969"/>
    <x v="561"/>
    <x v="0"/>
    <x v="0"/>
    <x v="3"/>
    <x v="3"/>
    <x v="9"/>
    <x v="7"/>
    <s v="1 | 1"/>
    <x v="118"/>
    <n v="20011"/>
    <x v="1"/>
  </r>
  <r>
    <x v="1"/>
    <x v="4"/>
    <n v="-28627.84"/>
    <x v="99"/>
    <s v="CAIXA ECONOMICA FEDERAL"/>
    <x v="8"/>
    <s v="'1015970"/>
    <x v="561"/>
    <x v="0"/>
    <x v="0"/>
    <x v="3"/>
    <x v="3"/>
    <x v="9"/>
    <x v="7"/>
    <s v="1 | 1"/>
    <x v="118"/>
    <n v="20011"/>
    <x v="1"/>
  </r>
  <r>
    <x v="1"/>
    <x v="4"/>
    <n v="-28148.45"/>
    <x v="91"/>
    <s v="RESCISAO"/>
    <x v="3"/>
    <s v="'1016443"/>
    <x v="3572"/>
    <x v="3"/>
    <x v="3"/>
    <x v="2"/>
    <x v="2"/>
    <x v="4"/>
    <x v="2"/>
    <s v="1 | 1"/>
    <x v="125"/>
    <n v="40026"/>
    <x v="1"/>
  </r>
  <r>
    <x v="1"/>
    <x v="4"/>
    <n v="-28000"/>
    <x v="119"/>
    <s v="MDAKEDE INFORMACOES CADASTRAIS LTDA"/>
    <x v="7"/>
    <s v="'724"/>
    <x v="3548"/>
    <x v="0"/>
    <x v="0"/>
    <x v="12"/>
    <x v="12"/>
    <x v="24"/>
    <x v="20"/>
    <s v="1 | 1"/>
    <x v="141"/>
    <n v="2001"/>
    <x v="1"/>
  </r>
  <r>
    <x v="1"/>
    <x v="4"/>
    <n v="-27396.9"/>
    <x v="73"/>
    <s v="SECRETARIA DA RECEITA FEDERAL DO BRASIL - RFB"/>
    <x v="4"/>
    <s v="'1016957"/>
    <x v="1360"/>
    <x v="0"/>
    <x v="0"/>
    <x v="5"/>
    <x v="5"/>
    <x v="13"/>
    <x v="11"/>
    <s v="1 | 1"/>
    <x v="85"/>
    <n v="2001"/>
    <x v="1"/>
  </r>
  <r>
    <x v="1"/>
    <x v="4"/>
    <n v="-27000"/>
    <x v="97"/>
    <s v="JEDAF SERVICOS DE ESCRITORIO E APOIO ADMINISTRATIVO E TRANSPORTE EM GERAL EIRELI"/>
    <x v="7"/>
    <s v="'205"/>
    <x v="3563"/>
    <x v="33"/>
    <x v="16"/>
    <x v="9"/>
    <x v="9"/>
    <x v="20"/>
    <x v="16"/>
    <s v="1 | 3"/>
    <x v="116"/>
    <n v="9001"/>
    <x v="1"/>
  </r>
  <r>
    <x v="1"/>
    <x v="4"/>
    <n v="-27000"/>
    <x v="97"/>
    <s v="JEDAF SERVICOS DE ESCRITORIO E APOIO ADMINISTRATIVO E TRANSPORTE EM GERAL EIRELI"/>
    <x v="7"/>
    <s v="'205"/>
    <x v="3563"/>
    <x v="33"/>
    <x v="16"/>
    <x v="9"/>
    <x v="9"/>
    <x v="20"/>
    <x v="16"/>
    <s v="3 | 3"/>
    <x v="116"/>
    <n v="9001"/>
    <x v="1"/>
  </r>
  <r>
    <x v="1"/>
    <x v="4"/>
    <n v="-26000"/>
    <x v="119"/>
    <s v="MDAKEDE INFORMACOES CADASTRAIS LTDA"/>
    <x v="7"/>
    <s v="'721"/>
    <x v="534"/>
    <x v="0"/>
    <x v="0"/>
    <x v="12"/>
    <x v="12"/>
    <x v="24"/>
    <x v="20"/>
    <s v="1 | 1"/>
    <x v="141"/>
    <n v="2001"/>
    <x v="1"/>
  </r>
  <r>
    <x v="1"/>
    <x v="4"/>
    <n v="-26000"/>
    <x v="119"/>
    <s v="SR SANTOS SERVICOS LTDA"/>
    <x v="7"/>
    <s v="'553"/>
    <x v="3549"/>
    <x v="0"/>
    <x v="0"/>
    <x v="12"/>
    <x v="12"/>
    <x v="24"/>
    <x v="20"/>
    <s v="1 | 1"/>
    <x v="141"/>
    <n v="2001"/>
    <x v="1"/>
  </r>
  <r>
    <x v="1"/>
    <x v="4"/>
    <n v="-25997.7"/>
    <x v="78"/>
    <s v="JEF SERVICOS DE CONSULTORIA DE ESCRITORIO E APOIO ADMINISTRATIVO LTDA"/>
    <x v="7"/>
    <s v="'21"/>
    <x v="3573"/>
    <x v="23"/>
    <x v="16"/>
    <x v="2"/>
    <x v="2"/>
    <x v="4"/>
    <x v="2"/>
    <s v="1 | 1"/>
    <x v="93"/>
    <n v="1002"/>
    <x v="1"/>
  </r>
  <r>
    <x v="1"/>
    <x v="4"/>
    <n v="-25862.77"/>
    <x v="2"/>
    <s v="FOLHA DE PAGAMENTO"/>
    <x v="3"/>
    <s v="'1016508"/>
    <x v="3574"/>
    <x v="29"/>
    <x v="19"/>
    <x v="1"/>
    <x v="1"/>
    <x v="2"/>
    <x v="2"/>
    <s v="1 | 1"/>
    <x v="2"/>
    <n v="60011"/>
    <x v="1"/>
  </r>
  <r>
    <x v="1"/>
    <x v="4"/>
    <n v="-25092"/>
    <x v="116"/>
    <s v="PETROBRAS DISTRIBUIDORA SA"/>
    <x v="9"/>
    <s v="'3121121"/>
    <x v="543"/>
    <x v="27"/>
    <x v="19"/>
    <x v="1"/>
    <x v="1"/>
    <x v="1"/>
    <x v="1"/>
    <s v="1 | 1"/>
    <x v="137"/>
    <n v="6002"/>
    <x v="1"/>
  </r>
  <r>
    <x v="1"/>
    <x v="4"/>
    <n v="-25092"/>
    <x v="116"/>
    <s v="PETROBRAS DISTRIBUIDORA SA"/>
    <x v="9"/>
    <s v="'3121123"/>
    <x v="543"/>
    <x v="27"/>
    <x v="19"/>
    <x v="1"/>
    <x v="1"/>
    <x v="1"/>
    <x v="1"/>
    <s v="1 | 1"/>
    <x v="137"/>
    <n v="6002"/>
    <x v="1"/>
  </r>
  <r>
    <x v="1"/>
    <x v="4"/>
    <n v="-25092"/>
    <x v="116"/>
    <s v="PETROBRAS DISTRIBUIDORA SA"/>
    <x v="9"/>
    <s v="'3121347"/>
    <x v="543"/>
    <x v="27"/>
    <x v="19"/>
    <x v="1"/>
    <x v="1"/>
    <x v="1"/>
    <x v="1"/>
    <s v="1 | 1"/>
    <x v="137"/>
    <n v="6002"/>
    <x v="1"/>
  </r>
  <r>
    <x v="1"/>
    <x v="4"/>
    <n v="-25080.5"/>
    <x v="116"/>
    <s v="PETROBRAS DISTRIBUIDORA SA"/>
    <x v="9"/>
    <s v="'3122826"/>
    <x v="543"/>
    <x v="27"/>
    <x v="19"/>
    <x v="1"/>
    <x v="1"/>
    <x v="1"/>
    <x v="1"/>
    <s v="1 | 1"/>
    <x v="137"/>
    <n v="6002"/>
    <x v="1"/>
  </r>
  <r>
    <x v="1"/>
    <x v="4"/>
    <n v="-25080.5"/>
    <x v="116"/>
    <s v="PETROBRAS DISTRIBUIDORA SA"/>
    <x v="9"/>
    <s v="'3123072"/>
    <x v="543"/>
    <x v="27"/>
    <x v="19"/>
    <x v="1"/>
    <x v="1"/>
    <x v="1"/>
    <x v="1"/>
    <s v="1 | 1"/>
    <x v="137"/>
    <n v="6002"/>
    <x v="1"/>
  </r>
  <r>
    <x v="1"/>
    <x v="4"/>
    <n v="-25080.5"/>
    <x v="116"/>
    <s v="PETROBRAS DISTRIBUIDORA SA"/>
    <x v="9"/>
    <s v="'3124342"/>
    <x v="543"/>
    <x v="27"/>
    <x v="19"/>
    <x v="1"/>
    <x v="1"/>
    <x v="1"/>
    <x v="1"/>
    <s v="1 | 1"/>
    <x v="137"/>
    <n v="6002"/>
    <x v="1"/>
  </r>
  <r>
    <x v="1"/>
    <x v="4"/>
    <n v="-25000"/>
    <x v="119"/>
    <s v="A CLEAN SANEAMENTO AMBIENTAL DE RESIDUOS EIRELI"/>
    <x v="6"/>
    <s v="'1016145"/>
    <x v="539"/>
    <x v="0"/>
    <x v="0"/>
    <x v="12"/>
    <x v="12"/>
    <x v="24"/>
    <x v="20"/>
    <s v="1 | 1"/>
    <x v="141"/>
    <n v="2001"/>
    <x v="1"/>
  </r>
  <r>
    <x v="1"/>
    <x v="4"/>
    <n v="-25000"/>
    <x v="119"/>
    <s v="MDAKEDE INFORMACOES CADASTRAIS LTDA"/>
    <x v="10"/>
    <s v="'1016390"/>
    <x v="3548"/>
    <x v="0"/>
    <x v="0"/>
    <x v="12"/>
    <x v="12"/>
    <x v="24"/>
    <x v="20"/>
    <s v="1 | 1"/>
    <x v="141"/>
    <n v="2001"/>
    <x v="1"/>
  </r>
  <r>
    <x v="1"/>
    <x v="4"/>
    <n v="-24700"/>
    <x v="116"/>
    <s v="PETROBRAS DISTRIBUIDORA SA"/>
    <x v="9"/>
    <s v="'3125886"/>
    <x v="543"/>
    <x v="27"/>
    <x v="19"/>
    <x v="1"/>
    <x v="1"/>
    <x v="1"/>
    <x v="1"/>
    <s v="1 | 1"/>
    <x v="137"/>
    <n v="6002"/>
    <x v="1"/>
  </r>
  <r>
    <x v="1"/>
    <x v="4"/>
    <n v="-24700"/>
    <x v="116"/>
    <s v="PETROBRAS DISTRIBUIDORA SA"/>
    <x v="9"/>
    <s v="'3126856"/>
    <x v="543"/>
    <x v="27"/>
    <x v="19"/>
    <x v="1"/>
    <x v="1"/>
    <x v="1"/>
    <x v="1"/>
    <s v="1 | 1"/>
    <x v="137"/>
    <n v="6002"/>
    <x v="1"/>
  </r>
  <r>
    <x v="1"/>
    <x v="4"/>
    <n v="-24000"/>
    <x v="119"/>
    <s v="A CLEAN SANEAMENTO AMBIENTAL DE RESIDUOS EIRELI"/>
    <x v="6"/>
    <s v="'1015984"/>
    <x v="3566"/>
    <x v="0"/>
    <x v="0"/>
    <x v="12"/>
    <x v="12"/>
    <x v="24"/>
    <x v="20"/>
    <s v="1 | 1"/>
    <x v="141"/>
    <n v="2001"/>
    <x v="1"/>
  </r>
  <r>
    <x v="1"/>
    <x v="4"/>
    <n v="-24000"/>
    <x v="76"/>
    <s v="VIDA VERDE SERVICOS EMPRESARIAIS EIRELI"/>
    <x v="2"/>
    <s v="'0145"/>
    <x v="3575"/>
    <x v="0"/>
    <x v="0"/>
    <x v="1"/>
    <x v="1"/>
    <x v="1"/>
    <x v="1"/>
    <s v="1 | 1"/>
    <x v="91"/>
    <n v="2001"/>
    <x v="1"/>
  </r>
  <r>
    <x v="1"/>
    <x v="4"/>
    <n v="-23554.74"/>
    <x v="2"/>
    <s v="FOLHA DE PAGAMENTO"/>
    <x v="3"/>
    <s v="'1016522"/>
    <x v="3567"/>
    <x v="4"/>
    <x v="4"/>
    <x v="2"/>
    <x v="2"/>
    <x v="4"/>
    <x v="2"/>
    <s v="1 | 1"/>
    <x v="5"/>
    <n v="40036"/>
    <x v="1"/>
  </r>
  <r>
    <x v="1"/>
    <x v="4"/>
    <n v="-23000"/>
    <x v="119"/>
    <s v="SR SANTOS SERVICOS LTDA"/>
    <x v="6"/>
    <s v="'1016029"/>
    <x v="3549"/>
    <x v="0"/>
    <x v="0"/>
    <x v="12"/>
    <x v="12"/>
    <x v="24"/>
    <x v="20"/>
    <s v="1 | 1"/>
    <x v="141"/>
    <n v="2001"/>
    <x v="1"/>
  </r>
  <r>
    <x v="1"/>
    <x v="4"/>
    <n v="-23000"/>
    <x v="119"/>
    <s v="SR SANTOS SERVICOS LTDA"/>
    <x v="7"/>
    <s v="'545"/>
    <x v="3549"/>
    <x v="0"/>
    <x v="0"/>
    <x v="12"/>
    <x v="12"/>
    <x v="24"/>
    <x v="20"/>
    <s v="1 | 1"/>
    <x v="141"/>
    <n v="2001"/>
    <x v="1"/>
  </r>
  <r>
    <x v="1"/>
    <x v="4"/>
    <n v="-22903.5"/>
    <x v="116"/>
    <s v="PETROBRAS DISTRIBUIDORA SA"/>
    <x v="9"/>
    <s v="'3133928"/>
    <x v="543"/>
    <x v="27"/>
    <x v="19"/>
    <x v="1"/>
    <x v="1"/>
    <x v="1"/>
    <x v="1"/>
    <s v="1 | 1"/>
    <x v="137"/>
    <n v="6002"/>
    <x v="1"/>
  </r>
  <r>
    <x v="1"/>
    <x v="4"/>
    <n v="-22903.5"/>
    <x v="116"/>
    <s v="PETROBRAS DISTRIBUIDORA SA"/>
    <x v="9"/>
    <s v="'3135529"/>
    <x v="543"/>
    <x v="27"/>
    <x v="19"/>
    <x v="1"/>
    <x v="1"/>
    <x v="1"/>
    <x v="1"/>
    <s v="1 | 1"/>
    <x v="137"/>
    <n v="6002"/>
    <x v="1"/>
  </r>
  <r>
    <x v="1"/>
    <x v="4"/>
    <n v="-22880"/>
    <x v="116"/>
    <s v="PETROBRAS DISTRIBUIDORA SA"/>
    <x v="9"/>
    <s v="'3128476"/>
    <x v="543"/>
    <x v="27"/>
    <x v="19"/>
    <x v="1"/>
    <x v="1"/>
    <x v="1"/>
    <x v="1"/>
    <s v="1 | 1"/>
    <x v="137"/>
    <n v="6002"/>
    <x v="1"/>
  </r>
  <r>
    <x v="1"/>
    <x v="4"/>
    <n v="-22880"/>
    <x v="116"/>
    <s v="PETROBRAS DISTRIBUIDORA SA"/>
    <x v="9"/>
    <s v="'3129990"/>
    <x v="543"/>
    <x v="27"/>
    <x v="19"/>
    <x v="1"/>
    <x v="1"/>
    <x v="1"/>
    <x v="1"/>
    <s v="1 | 1"/>
    <x v="137"/>
    <n v="6002"/>
    <x v="1"/>
  </r>
  <r>
    <x v="1"/>
    <x v="4"/>
    <n v="-22880"/>
    <x v="116"/>
    <s v="PETROBRAS DISTRIBUIDORA SA"/>
    <x v="9"/>
    <s v="'3130410"/>
    <x v="543"/>
    <x v="27"/>
    <x v="19"/>
    <x v="1"/>
    <x v="1"/>
    <x v="1"/>
    <x v="1"/>
    <s v="1 | 1"/>
    <x v="137"/>
    <n v="6002"/>
    <x v="1"/>
  </r>
  <r>
    <x v="1"/>
    <x v="4"/>
    <n v="-22880"/>
    <x v="116"/>
    <s v="PETROBRAS DISTRIBUIDORA SA"/>
    <x v="9"/>
    <s v="'3131071"/>
    <x v="543"/>
    <x v="27"/>
    <x v="19"/>
    <x v="1"/>
    <x v="1"/>
    <x v="1"/>
    <x v="1"/>
    <s v="1 | 1"/>
    <x v="137"/>
    <n v="6002"/>
    <x v="1"/>
  </r>
  <r>
    <x v="1"/>
    <x v="4"/>
    <n v="-22880"/>
    <x v="116"/>
    <s v="PETROBRAS DISTRIBUIDORA SA"/>
    <x v="9"/>
    <s v="'3131659"/>
    <x v="543"/>
    <x v="27"/>
    <x v="19"/>
    <x v="1"/>
    <x v="1"/>
    <x v="1"/>
    <x v="1"/>
    <s v="1 | 1"/>
    <x v="137"/>
    <n v="6002"/>
    <x v="1"/>
  </r>
  <r>
    <x v="1"/>
    <x v="4"/>
    <n v="-22880"/>
    <x v="116"/>
    <s v="PETROBRAS DISTRIBUIDORA SA"/>
    <x v="9"/>
    <s v="'3133638"/>
    <x v="543"/>
    <x v="27"/>
    <x v="19"/>
    <x v="1"/>
    <x v="1"/>
    <x v="1"/>
    <x v="1"/>
    <s v="1 | 1"/>
    <x v="137"/>
    <n v="6002"/>
    <x v="1"/>
  </r>
  <r>
    <x v="1"/>
    <x v="4"/>
    <n v="-22808.84"/>
    <x v="78"/>
    <s v="EPV SERVICOS DE ESCRITORIO E APOIO ADMINISTRATIVO - EIRELI"/>
    <x v="7"/>
    <s v="'27"/>
    <x v="3576"/>
    <x v="23"/>
    <x v="16"/>
    <x v="2"/>
    <x v="2"/>
    <x v="4"/>
    <x v="2"/>
    <s v="1 | 1"/>
    <x v="93"/>
    <n v="1002"/>
    <x v="1"/>
  </r>
  <r>
    <x v="1"/>
    <x v="4"/>
    <n v="-22320"/>
    <x v="103"/>
    <s v="SECRETARIA DA RECEITA FEDERAL DO BRASIL - RFB"/>
    <x v="4"/>
    <s v="'1016960"/>
    <x v="1329"/>
    <x v="0"/>
    <x v="0"/>
    <x v="5"/>
    <x v="5"/>
    <x v="13"/>
    <x v="11"/>
    <s v="1 | 1"/>
    <x v="122"/>
    <n v="2001"/>
    <x v="1"/>
  </r>
  <r>
    <x v="1"/>
    <x v="4"/>
    <n v="-22305.9"/>
    <x v="107"/>
    <s v="VIA CONTEINER COMERCIO E EXPORTACAO DE CONTEINERES PARA RESIDUOS EIRELI"/>
    <x v="10"/>
    <s v="'1016225"/>
    <x v="3577"/>
    <x v="4"/>
    <x v="4"/>
    <x v="1"/>
    <x v="1"/>
    <x v="8"/>
    <x v="6"/>
    <s v="1 | 3"/>
    <x v="127"/>
    <n v="40031"/>
    <x v="1"/>
  </r>
  <r>
    <x v="1"/>
    <x v="4"/>
    <n v="-22213.72"/>
    <x v="40"/>
    <s v="DAS"/>
    <x v="4"/>
    <s v="'1016506"/>
    <x v="3578"/>
    <x v="28"/>
    <x v="16"/>
    <x v="2"/>
    <x v="2"/>
    <x v="12"/>
    <x v="10"/>
    <s v="1 | 1"/>
    <x v="94"/>
    <n v="8005"/>
    <x v="1"/>
  </r>
  <r>
    <x v="1"/>
    <x v="4"/>
    <n v="-21490.82"/>
    <x v="2"/>
    <s v="FOLHA DE PAGAMENTO"/>
    <x v="3"/>
    <s v="'1016526"/>
    <x v="3539"/>
    <x v="29"/>
    <x v="19"/>
    <x v="1"/>
    <x v="1"/>
    <x v="2"/>
    <x v="2"/>
    <s v="1 | 1"/>
    <x v="2"/>
    <n v="60014"/>
    <x v="1"/>
  </r>
  <r>
    <x v="1"/>
    <x v="4"/>
    <n v="-21000"/>
    <x v="119"/>
    <s v="SR SANTOS SERVICOS LTDA"/>
    <x v="7"/>
    <s v="'547"/>
    <x v="3549"/>
    <x v="0"/>
    <x v="0"/>
    <x v="12"/>
    <x v="12"/>
    <x v="24"/>
    <x v="20"/>
    <s v="1 | 1"/>
    <x v="141"/>
    <n v="2001"/>
    <x v="1"/>
  </r>
  <r>
    <x v="1"/>
    <x v="4"/>
    <n v="-20992.62"/>
    <x v="91"/>
    <s v="RESCISAO"/>
    <x v="3"/>
    <s v="'1016224"/>
    <x v="3579"/>
    <x v="22"/>
    <x v="0"/>
    <x v="2"/>
    <x v="2"/>
    <x v="4"/>
    <x v="2"/>
    <s v="1 | 1"/>
    <x v="125"/>
    <n v="3002"/>
    <x v="1"/>
  </r>
  <r>
    <x v="1"/>
    <x v="4"/>
    <n v="-20141.900000000001"/>
    <x v="71"/>
    <s v="DIEGO GUTERRES DA SILVA 10235089745"/>
    <x v="7"/>
    <s v="'6"/>
    <x v="581"/>
    <x v="24"/>
    <x v="17"/>
    <x v="2"/>
    <x v="2"/>
    <x v="4"/>
    <x v="2"/>
    <s v="1 | 1"/>
    <x v="83"/>
    <n v="8006"/>
    <x v="1"/>
  </r>
  <r>
    <x v="1"/>
    <x v="4"/>
    <n v="-20000"/>
    <x v="114"/>
    <s v="GABRIEL DE CARVALHO ALMEIDA "/>
    <x v="5"/>
    <s v="'1017061"/>
    <x v="3541"/>
    <x v="0"/>
    <x v="0"/>
    <x v="10"/>
    <x v="10"/>
    <x v="22"/>
    <x v="18"/>
    <s v="1 | 1"/>
    <x v="135"/>
    <n v="2001"/>
    <x v="1"/>
  </r>
  <r>
    <x v="1"/>
    <x v="4"/>
    <n v="-19848.669999999998"/>
    <x v="21"/>
    <s v="FERIAS "/>
    <x v="3"/>
    <s v="'1015534"/>
    <x v="3580"/>
    <x v="29"/>
    <x v="19"/>
    <x v="1"/>
    <x v="1"/>
    <x v="2"/>
    <x v="2"/>
    <s v="1 | 1"/>
    <x v="27"/>
    <n v="60011"/>
    <x v="1"/>
  </r>
  <r>
    <x v="1"/>
    <x v="4"/>
    <n v="-19787.330000000002"/>
    <x v="8"/>
    <s v="AMI3 SOLUCOES AMBIENTAIS E TRANSPORTE DE RESIDUOS LTDA"/>
    <x v="6"/>
    <s v="'1013564"/>
    <x v="579"/>
    <x v="23"/>
    <x v="16"/>
    <x v="1"/>
    <x v="1"/>
    <x v="2"/>
    <x v="2"/>
    <s v="5 | 19"/>
    <x v="10"/>
    <n v="10021"/>
    <x v="1"/>
  </r>
  <r>
    <x v="1"/>
    <x v="4"/>
    <n v="-19736.62"/>
    <x v="104"/>
    <s v="LANÇAMENTO MANUAL"/>
    <x v="1"/>
    <m/>
    <x v="3581"/>
    <x v="26"/>
    <x v="2"/>
    <x v="1"/>
    <x v="1"/>
    <x v="8"/>
    <x v="6"/>
    <m/>
    <x v="123"/>
    <n v="5004"/>
    <x v="0"/>
  </r>
  <r>
    <x v="1"/>
    <x v="4"/>
    <n v="-19500"/>
    <x v="19"/>
    <s v="EKO TRANSPORTES E RECOLHIMENTO DE RESIDUOS LTDA"/>
    <x v="6"/>
    <s v="'1015772"/>
    <x v="3582"/>
    <x v="0"/>
    <x v="0"/>
    <x v="2"/>
    <x v="2"/>
    <x v="10"/>
    <x v="8"/>
    <s v="1 | 1"/>
    <x v="22"/>
    <n v="20011"/>
    <x v="1"/>
  </r>
  <r>
    <x v="1"/>
    <x v="4"/>
    <n v="-19114.59"/>
    <x v="47"/>
    <s v="INSTITUTO NACIONAL DO SEGURO SOCIAL - INSS"/>
    <x v="4"/>
    <s v="'1016264"/>
    <x v="3583"/>
    <x v="0"/>
    <x v="0"/>
    <x v="6"/>
    <x v="6"/>
    <x v="17"/>
    <x v="13"/>
    <s v="1 | 1"/>
    <x v="56"/>
    <n v="20011"/>
    <x v="1"/>
  </r>
  <r>
    <x v="1"/>
    <x v="4"/>
    <n v="-19000"/>
    <x v="9"/>
    <s v="A.P. SILVA EQUIPAMENTOS RODOVIARIOS LTDA"/>
    <x v="10"/>
    <s v="'1015716"/>
    <x v="2161"/>
    <x v="4"/>
    <x v="4"/>
    <x v="1"/>
    <x v="1"/>
    <x v="8"/>
    <x v="6"/>
    <s v="1 | 1"/>
    <x v="11"/>
    <n v="40031"/>
    <x v="1"/>
  </r>
  <r>
    <x v="1"/>
    <x v="4"/>
    <n v="-18994.36"/>
    <x v="7"/>
    <s v="JOSE EDUARDO DIAS ALMEIDA"/>
    <x v="8"/>
    <s v="'1015645"/>
    <x v="2850"/>
    <x v="2"/>
    <x v="2"/>
    <x v="2"/>
    <x v="2"/>
    <x v="7"/>
    <x v="5"/>
    <s v="1 | 1"/>
    <x v="9"/>
    <n v="4004"/>
    <x v="1"/>
  </r>
  <r>
    <x v="1"/>
    <x v="4"/>
    <n v="-18225"/>
    <x v="110"/>
    <s v="SECRETARIA MUNICIPAL DE FAZENDA"/>
    <x v="4"/>
    <s v="'1016488"/>
    <x v="3584"/>
    <x v="0"/>
    <x v="0"/>
    <x v="2"/>
    <x v="2"/>
    <x v="14"/>
    <x v="12"/>
    <s v="1 | 1"/>
    <x v="132"/>
    <n v="20011"/>
    <x v="1"/>
  </r>
  <r>
    <x v="1"/>
    <x v="4"/>
    <n v="-18000"/>
    <x v="119"/>
    <s v="SR SANTOS SERVICOS LTDA"/>
    <x v="7"/>
    <s v="'544"/>
    <x v="3549"/>
    <x v="0"/>
    <x v="0"/>
    <x v="12"/>
    <x v="12"/>
    <x v="24"/>
    <x v="20"/>
    <s v="1 | 1"/>
    <x v="141"/>
    <n v="2001"/>
    <x v="1"/>
  </r>
  <r>
    <x v="1"/>
    <x v="4"/>
    <n v="-17898.7"/>
    <x v="44"/>
    <s v="SECRETARIA DA RECEITA FEDERAL DO BRASIL - RFB"/>
    <x v="4"/>
    <s v="'1016263"/>
    <x v="3585"/>
    <x v="0"/>
    <x v="0"/>
    <x v="6"/>
    <x v="6"/>
    <x v="17"/>
    <x v="13"/>
    <s v="1 | 1"/>
    <x v="53"/>
    <n v="20011"/>
    <x v="1"/>
  </r>
  <r>
    <x v="1"/>
    <x v="4"/>
    <n v="-17719.400000000001"/>
    <x v="44"/>
    <s v="SECRETARIA DA RECEITA FEDERAL DO BRASIL - RFB"/>
    <x v="4"/>
    <s v="'1016276"/>
    <x v="3586"/>
    <x v="0"/>
    <x v="0"/>
    <x v="6"/>
    <x v="6"/>
    <x v="17"/>
    <x v="13"/>
    <s v="1 | 1"/>
    <x v="53"/>
    <n v="20011"/>
    <x v="1"/>
  </r>
  <r>
    <x v="1"/>
    <x v="4"/>
    <n v="-17706.48"/>
    <x v="71"/>
    <s v="WPC SISTEMA INTEGRADO LTDA"/>
    <x v="7"/>
    <s v="'1874"/>
    <x v="3587"/>
    <x v="24"/>
    <x v="17"/>
    <x v="2"/>
    <x v="2"/>
    <x v="4"/>
    <x v="2"/>
    <s v="1 | 1"/>
    <x v="83"/>
    <n v="8006"/>
    <x v="1"/>
  </r>
  <r>
    <x v="1"/>
    <x v="4"/>
    <n v="-17396.439999999999"/>
    <x v="34"/>
    <s v="UNIMED-RIO COOPERATIVA DE TRABALHO MEDICO DO RIO DE JANEIRO LTDA"/>
    <x v="7"/>
    <s v="'34789137"/>
    <x v="3588"/>
    <x v="29"/>
    <x v="19"/>
    <x v="1"/>
    <x v="1"/>
    <x v="3"/>
    <x v="3"/>
    <s v="1 | 1"/>
    <x v="49"/>
    <n v="60011"/>
    <x v="1"/>
  </r>
  <r>
    <x v="1"/>
    <x v="4"/>
    <n v="-17000"/>
    <x v="119"/>
    <s v="MDAKEDE INFORMACOES CADASTRAIS LTDA"/>
    <x v="7"/>
    <s v="'719"/>
    <x v="534"/>
    <x v="0"/>
    <x v="0"/>
    <x v="12"/>
    <x v="12"/>
    <x v="24"/>
    <x v="20"/>
    <s v="1 | 1"/>
    <x v="141"/>
    <n v="2001"/>
    <x v="1"/>
  </r>
  <r>
    <x v="1"/>
    <x v="4"/>
    <n v="-17000"/>
    <x v="84"/>
    <s v="LANÇAMENTO MANUAL"/>
    <x v="1"/>
    <m/>
    <x v="1356"/>
    <x v="25"/>
    <x v="18"/>
    <x v="1"/>
    <x v="1"/>
    <x v="1"/>
    <x v="1"/>
    <m/>
    <x v="102"/>
    <n v="30011"/>
    <x v="0"/>
  </r>
  <r>
    <x v="1"/>
    <x v="4"/>
    <n v="-16000"/>
    <x v="119"/>
    <s v="A CLEAN SANEAMENTO AMBIENTAL DE RESIDUOS EIRELI"/>
    <x v="6"/>
    <s v="'1016028"/>
    <x v="3566"/>
    <x v="0"/>
    <x v="0"/>
    <x v="12"/>
    <x v="12"/>
    <x v="24"/>
    <x v="20"/>
    <s v="1 | 1"/>
    <x v="141"/>
    <n v="2001"/>
    <x v="1"/>
  </r>
  <r>
    <x v="1"/>
    <x v="4"/>
    <n v="-16000"/>
    <x v="119"/>
    <s v="A CLEAN SANEAMENTO AMBIENTAL DE RESIDUOS EIRELI"/>
    <x v="6"/>
    <s v="'1016434"/>
    <x v="539"/>
    <x v="0"/>
    <x v="0"/>
    <x v="12"/>
    <x v="12"/>
    <x v="24"/>
    <x v="20"/>
    <s v="1 | 1"/>
    <x v="141"/>
    <n v="2001"/>
    <x v="1"/>
  </r>
  <r>
    <x v="1"/>
    <x v="4"/>
    <n v="-15729.64"/>
    <x v="78"/>
    <s v="HSOL INCENTIVE PERFORMANCE S.A."/>
    <x v="7"/>
    <s v="'12937"/>
    <x v="3589"/>
    <x v="23"/>
    <x v="16"/>
    <x v="2"/>
    <x v="2"/>
    <x v="4"/>
    <x v="2"/>
    <s v="1 | 1"/>
    <x v="93"/>
    <n v="1002"/>
    <x v="1"/>
  </r>
  <r>
    <x v="1"/>
    <x v="4"/>
    <n v="-15689.73"/>
    <x v="2"/>
    <s v="FOLHA DE PAGAMENTO"/>
    <x v="3"/>
    <s v="'1016515"/>
    <x v="3590"/>
    <x v="29"/>
    <x v="19"/>
    <x v="1"/>
    <x v="1"/>
    <x v="2"/>
    <x v="2"/>
    <s v="1 | 1"/>
    <x v="2"/>
    <n v="60013"/>
    <x v="1"/>
  </r>
  <r>
    <x v="1"/>
    <x v="4"/>
    <n v="-15589.75"/>
    <x v="35"/>
    <s v="SECRETARIA DA RECEITA FEDERAL DO BRASIL - RFB"/>
    <x v="4"/>
    <s v="'1016766"/>
    <x v="3543"/>
    <x v="29"/>
    <x v="19"/>
    <x v="1"/>
    <x v="1"/>
    <x v="16"/>
    <x v="12"/>
    <s v="1 | 1"/>
    <x v="47"/>
    <n v="60012"/>
    <x v="1"/>
  </r>
  <r>
    <x v="1"/>
    <x v="4"/>
    <n v="-15371.45"/>
    <x v="71"/>
    <s v="AHGM SERVICOS DE ESCRITORIO E APOIO ADMINISTRATIVO EIRELI"/>
    <x v="7"/>
    <s v="'119"/>
    <x v="3591"/>
    <x v="4"/>
    <x v="4"/>
    <x v="2"/>
    <x v="2"/>
    <x v="4"/>
    <x v="2"/>
    <s v="1 | 1"/>
    <x v="83"/>
    <n v="40036"/>
    <x v="1"/>
  </r>
  <r>
    <x v="1"/>
    <x v="4"/>
    <n v="-15144.2"/>
    <x v="8"/>
    <s v="JULIO R BILHARINHO"/>
    <x v="7"/>
    <s v="'82"/>
    <x v="3592"/>
    <x v="4"/>
    <x v="4"/>
    <x v="1"/>
    <x v="1"/>
    <x v="2"/>
    <x v="2"/>
    <s v="1 | 1"/>
    <x v="10"/>
    <n v="4003"/>
    <x v="1"/>
  </r>
  <r>
    <x v="1"/>
    <x v="4"/>
    <n v="-15083.55"/>
    <x v="7"/>
    <s v="MARIA TERESA MELLO BASTOS"/>
    <x v="8"/>
    <s v="'1016602"/>
    <x v="3593"/>
    <x v="2"/>
    <x v="2"/>
    <x v="1"/>
    <x v="1"/>
    <x v="15"/>
    <x v="5"/>
    <s v="1 | 1"/>
    <x v="95"/>
    <n v="40041"/>
    <x v="1"/>
  </r>
  <r>
    <x v="1"/>
    <x v="4"/>
    <n v="-15039.98"/>
    <x v="97"/>
    <s v="JEDAF SERVICOS DE ESCRITORIO E APOIO ADMINISTRATIVO E TRANSPORTE EM GERAL EIRELI"/>
    <x v="7"/>
    <s v="'206"/>
    <x v="3594"/>
    <x v="33"/>
    <x v="16"/>
    <x v="9"/>
    <x v="9"/>
    <x v="20"/>
    <x v="16"/>
    <s v="1 | 1"/>
    <x v="116"/>
    <n v="9001"/>
    <x v="1"/>
  </r>
  <r>
    <x v="1"/>
    <x v="4"/>
    <n v="-15000"/>
    <x v="119"/>
    <s v="SR SANTOS SERVICOS LTDA"/>
    <x v="7"/>
    <s v="'548"/>
    <x v="3549"/>
    <x v="0"/>
    <x v="0"/>
    <x v="12"/>
    <x v="12"/>
    <x v="24"/>
    <x v="20"/>
    <s v="1 | 1"/>
    <x v="141"/>
    <n v="2001"/>
    <x v="1"/>
  </r>
  <r>
    <x v="1"/>
    <x v="4"/>
    <n v="-15000"/>
    <x v="64"/>
    <s v="CMAC CONSULTORIA E SERVICOS LTDA"/>
    <x v="7"/>
    <s v="'66"/>
    <x v="3595"/>
    <x v="12"/>
    <x v="10"/>
    <x v="2"/>
    <x v="2"/>
    <x v="12"/>
    <x v="10"/>
    <s v="1 | 1"/>
    <x v="76"/>
    <n v="30051"/>
    <x v="1"/>
  </r>
  <r>
    <x v="1"/>
    <x v="4"/>
    <n v="-14646.89"/>
    <x v="106"/>
    <s v="VIBRA ENERGIA S.A"/>
    <x v="9"/>
    <s v="'2092820"/>
    <x v="3596"/>
    <x v="1"/>
    <x v="1"/>
    <x v="1"/>
    <x v="1"/>
    <x v="1"/>
    <x v="1"/>
    <s v="1 | 1"/>
    <x v="126"/>
    <n v="7001"/>
    <x v="1"/>
  </r>
  <r>
    <x v="1"/>
    <x v="4"/>
    <n v="-14535.77"/>
    <x v="66"/>
    <s v="ITAU UNIBANCO S.A."/>
    <x v="8"/>
    <s v="'1005473"/>
    <x v="596"/>
    <x v="0"/>
    <x v="0"/>
    <x v="7"/>
    <x v="7"/>
    <x v="18"/>
    <x v="14"/>
    <s v="15 | 36"/>
    <x v="78"/>
    <n v="20011"/>
    <x v="1"/>
  </r>
  <r>
    <x v="1"/>
    <x v="4"/>
    <n v="-14431.18"/>
    <x v="97"/>
    <s v="BRADESCO SAUDE S/A"/>
    <x v="2"/>
    <s v="'613609416"/>
    <x v="3597"/>
    <x v="33"/>
    <x v="16"/>
    <x v="9"/>
    <x v="9"/>
    <x v="20"/>
    <x v="16"/>
    <s v="1 | 1"/>
    <x v="116"/>
    <n v="9001"/>
    <x v="1"/>
  </r>
  <r>
    <x v="1"/>
    <x v="4"/>
    <n v="-14000"/>
    <x v="119"/>
    <s v="PADRAO AMBIENTAL COLETA E TRANSPORTES EIRELI"/>
    <x v="6"/>
    <s v="'1016436"/>
    <x v="574"/>
    <x v="0"/>
    <x v="0"/>
    <x v="12"/>
    <x v="12"/>
    <x v="24"/>
    <x v="20"/>
    <s v="1 | 1"/>
    <x v="141"/>
    <n v="2001"/>
    <x v="1"/>
  </r>
  <r>
    <x v="1"/>
    <x v="4"/>
    <n v="-14000"/>
    <x v="71"/>
    <s v="MARIA EMILIA PEREIRA GOMES MARTINS SISTEMAS "/>
    <x v="7"/>
    <s v="'3"/>
    <x v="2135"/>
    <x v="24"/>
    <x v="17"/>
    <x v="2"/>
    <x v="2"/>
    <x v="4"/>
    <x v="2"/>
    <s v="1 | 1"/>
    <x v="83"/>
    <n v="8006"/>
    <x v="1"/>
  </r>
  <r>
    <x v="1"/>
    <x v="4"/>
    <n v="-13593.8"/>
    <x v="71"/>
    <s v="CINTIA MARISE FRANSOSI DOTI 15354982855"/>
    <x v="7"/>
    <s v="'39"/>
    <x v="3598"/>
    <x v="10"/>
    <x v="9"/>
    <x v="2"/>
    <x v="2"/>
    <x v="4"/>
    <x v="2"/>
    <s v="1 | 1"/>
    <x v="83"/>
    <n v="8001"/>
    <x v="1"/>
  </r>
  <r>
    <x v="1"/>
    <x v="4"/>
    <n v="-13000"/>
    <x v="7"/>
    <s v="LUCAS F DI BENEDETTO"/>
    <x v="6"/>
    <s v="'1015702"/>
    <x v="605"/>
    <x v="2"/>
    <x v="2"/>
    <x v="1"/>
    <x v="1"/>
    <x v="15"/>
    <x v="5"/>
    <s v="1 | 1"/>
    <x v="95"/>
    <n v="40041"/>
    <x v="1"/>
  </r>
  <r>
    <x v="1"/>
    <x v="4"/>
    <n v="-12933.22"/>
    <x v="71"/>
    <s v="ASSAD SERVICOS DE ESCRITORIO E APOIO ADMINISTRATIVO EIRELI"/>
    <x v="7"/>
    <s v="'67"/>
    <x v="3599"/>
    <x v="20"/>
    <x v="2"/>
    <x v="2"/>
    <x v="2"/>
    <x v="4"/>
    <x v="2"/>
    <s v="1 | 1"/>
    <x v="83"/>
    <n v="50016"/>
    <x v="1"/>
  </r>
  <r>
    <x v="1"/>
    <x v="4"/>
    <n v="-12752"/>
    <x v="117"/>
    <s v="COMPANHIA MUNICIPAL DE LIMPEZA URBANA - COMLURB"/>
    <x v="10"/>
    <s v="'1016031"/>
    <x v="3600"/>
    <x v="0"/>
    <x v="0"/>
    <x v="1"/>
    <x v="1"/>
    <x v="21"/>
    <x v="17"/>
    <s v="1 | 1"/>
    <x v="138"/>
    <n v="2001"/>
    <x v="1"/>
  </r>
  <r>
    <x v="1"/>
    <x v="4"/>
    <n v="-12751.32"/>
    <x v="34"/>
    <s v="UNIMED-RIO COOPERATIVA DE TRABALHO MEDICO DO RIO DE JANEIRO LTDA"/>
    <x v="7"/>
    <s v="'34789141"/>
    <x v="3601"/>
    <x v="29"/>
    <x v="19"/>
    <x v="1"/>
    <x v="1"/>
    <x v="3"/>
    <x v="3"/>
    <s v="1 | 1"/>
    <x v="49"/>
    <n v="60011"/>
    <x v="1"/>
  </r>
  <r>
    <x v="1"/>
    <x v="4"/>
    <n v="-12723.67"/>
    <x v="71"/>
    <s v="49.855.899 PATRICIA TORRES LOBITZKI"/>
    <x v="7"/>
    <s v="'2"/>
    <x v="3602"/>
    <x v="8"/>
    <x v="7"/>
    <x v="2"/>
    <x v="2"/>
    <x v="4"/>
    <x v="2"/>
    <s v="1 | 1"/>
    <x v="83"/>
    <n v="8003"/>
    <x v="1"/>
  </r>
  <r>
    <x v="1"/>
    <x v="4"/>
    <n v="-12621.6"/>
    <x v="112"/>
    <s v="BIOCLEAN SERVICOS DE GERENCIAMENTO E TRATAMENTO DE RESIDUOS LTDA"/>
    <x v="7"/>
    <s v="'816"/>
    <x v="3603"/>
    <x v="0"/>
    <x v="0"/>
    <x v="1"/>
    <x v="1"/>
    <x v="21"/>
    <x v="17"/>
    <s v="1 | 1"/>
    <x v="133"/>
    <n v="2001"/>
    <x v="1"/>
  </r>
  <r>
    <x v="1"/>
    <x v="4"/>
    <n v="-12486.37"/>
    <x v="2"/>
    <s v="FOLHA DE PAGAMENTO"/>
    <x v="3"/>
    <s v="'1016522"/>
    <x v="3567"/>
    <x v="3"/>
    <x v="3"/>
    <x v="2"/>
    <x v="2"/>
    <x v="4"/>
    <x v="2"/>
    <s v="1 | 1"/>
    <x v="5"/>
    <n v="40026"/>
    <x v="1"/>
  </r>
  <r>
    <x v="1"/>
    <x v="4"/>
    <n v="-12360"/>
    <x v="97"/>
    <s v="FOLHA DE PAGAMENTO"/>
    <x v="6"/>
    <s v="'1013527"/>
    <x v="610"/>
    <x v="33"/>
    <x v="16"/>
    <x v="9"/>
    <x v="9"/>
    <x v="20"/>
    <x v="16"/>
    <s v="1 | 1"/>
    <x v="116"/>
    <n v="9001"/>
    <x v="1"/>
  </r>
  <r>
    <x v="1"/>
    <x v="4"/>
    <n v="-12341.21"/>
    <x v="7"/>
    <s v="RENT IN RIO LOCACAO DE VEICULOS BLINDADOS EIRELI"/>
    <x v="8"/>
    <s v="'1016073"/>
    <x v="3604"/>
    <x v="2"/>
    <x v="2"/>
    <x v="1"/>
    <x v="1"/>
    <x v="15"/>
    <x v="5"/>
    <s v="1 | 12"/>
    <x v="95"/>
    <n v="40041"/>
    <x v="1"/>
  </r>
  <r>
    <x v="1"/>
    <x v="4"/>
    <n v="-12300"/>
    <x v="71"/>
    <s v="VBF SERVICOS DE CONSULTORIA EM PUBLICIDADE E PESQUISA EM MIDIA"/>
    <x v="7"/>
    <s v="'195"/>
    <x v="3605"/>
    <x v="25"/>
    <x v="18"/>
    <x v="2"/>
    <x v="2"/>
    <x v="4"/>
    <x v="2"/>
    <s v="1 | 1"/>
    <x v="83"/>
    <n v="3001"/>
    <x v="1"/>
  </r>
  <r>
    <x v="1"/>
    <x v="4"/>
    <n v="-12280.98"/>
    <x v="104"/>
    <s v="LANÇAMENTO MANUAL"/>
    <x v="1"/>
    <m/>
    <x v="3606"/>
    <x v="17"/>
    <x v="2"/>
    <x v="1"/>
    <x v="1"/>
    <x v="8"/>
    <x v="6"/>
    <m/>
    <x v="123"/>
    <n v="5006"/>
    <x v="0"/>
  </r>
  <r>
    <x v="1"/>
    <x v="4"/>
    <n v="-12196.777777777777"/>
    <x v="102"/>
    <s v="LANÇAMENTO MANUAL"/>
    <x v="1"/>
    <m/>
    <x v="1356"/>
    <x v="13"/>
    <x v="2"/>
    <x v="1"/>
    <x v="1"/>
    <x v="8"/>
    <x v="6"/>
    <m/>
    <x v="121"/>
    <n v="50031"/>
    <x v="0"/>
  </r>
  <r>
    <x v="1"/>
    <x v="4"/>
    <n v="-12110.07"/>
    <x v="40"/>
    <s v="M J PATRIMONIAL SERVICOS DE SEGURANCA, MANUTENCAO E CONSERVACAO LTDA"/>
    <x v="7"/>
    <s v="'29"/>
    <x v="3607"/>
    <x v="28"/>
    <x v="16"/>
    <x v="2"/>
    <x v="2"/>
    <x v="12"/>
    <x v="10"/>
    <s v="1 | 1"/>
    <x v="48"/>
    <n v="8005"/>
    <x v="1"/>
  </r>
  <r>
    <x v="1"/>
    <x v="4"/>
    <n v="-12109.16"/>
    <x v="8"/>
    <s v="COMISSÃƒO"/>
    <x v="6"/>
    <s v="'1016697"/>
    <x v="3608"/>
    <x v="3"/>
    <x v="3"/>
    <x v="1"/>
    <x v="1"/>
    <x v="2"/>
    <x v="2"/>
    <s v="1 | 1"/>
    <x v="10"/>
    <n v="4002"/>
    <x v="1"/>
  </r>
  <r>
    <x v="1"/>
    <x v="4"/>
    <n v="-12000"/>
    <x v="119"/>
    <s v="EDESIO S R SANTOS SERVICOS DE TRANSPORTES E ESCRITORIO - EIRELI"/>
    <x v="6"/>
    <s v="'1015873"/>
    <x v="534"/>
    <x v="0"/>
    <x v="0"/>
    <x v="12"/>
    <x v="12"/>
    <x v="24"/>
    <x v="20"/>
    <s v="1 | 1"/>
    <x v="141"/>
    <n v="2001"/>
    <x v="1"/>
  </r>
  <r>
    <x v="1"/>
    <x v="4"/>
    <n v="-12000"/>
    <x v="119"/>
    <s v="EDESIO S R SANTOS SERVICOS DE TRANSPORTES E ESCRITORIO - EIRELI"/>
    <x v="7"/>
    <s v="'364"/>
    <x v="3565"/>
    <x v="0"/>
    <x v="0"/>
    <x v="12"/>
    <x v="12"/>
    <x v="24"/>
    <x v="20"/>
    <s v="1 | 1"/>
    <x v="141"/>
    <n v="2001"/>
    <x v="1"/>
  </r>
  <r>
    <x v="1"/>
    <x v="4"/>
    <n v="-12000"/>
    <x v="119"/>
    <s v="SR SANTOS SERVICOS LTDA"/>
    <x v="7"/>
    <s v="'546"/>
    <x v="3549"/>
    <x v="0"/>
    <x v="0"/>
    <x v="12"/>
    <x v="12"/>
    <x v="24"/>
    <x v="20"/>
    <s v="1 | 1"/>
    <x v="141"/>
    <n v="2001"/>
    <x v="1"/>
  </r>
  <r>
    <x v="1"/>
    <x v="4"/>
    <n v="-11895.03"/>
    <x v="87"/>
    <s v="BANCO MERCEDES-BENZ DO BRASIL S/A"/>
    <x v="8"/>
    <s v="'1000624"/>
    <x v="613"/>
    <x v="0"/>
    <x v="0"/>
    <x v="7"/>
    <x v="7"/>
    <x v="18"/>
    <x v="14"/>
    <s v="39 | 48"/>
    <x v="105"/>
    <n v="20011"/>
    <x v="0"/>
  </r>
  <r>
    <x v="1"/>
    <x v="4"/>
    <n v="-11661.1"/>
    <x v="71"/>
    <s v="LHK SERVICOS DE CONSULTORIA DE ESCRITORIO E APOIO ADMINISTRATIVO LTDA"/>
    <x v="7"/>
    <s v="'13"/>
    <x v="619"/>
    <x v="30"/>
    <x v="6"/>
    <x v="2"/>
    <x v="2"/>
    <x v="4"/>
    <x v="2"/>
    <s v="1 | 1"/>
    <x v="83"/>
    <n v="3007"/>
    <x v="1"/>
  </r>
  <r>
    <x v="1"/>
    <x v="4"/>
    <n v="-11500"/>
    <x v="8"/>
    <s v="MDAKEDE INFORMACOES CADASTRAIS LTDA"/>
    <x v="7"/>
    <s v="'728"/>
    <x v="3609"/>
    <x v="4"/>
    <x v="4"/>
    <x v="1"/>
    <x v="1"/>
    <x v="2"/>
    <x v="2"/>
    <s v="1 | 1"/>
    <x v="10"/>
    <n v="4003"/>
    <x v="1"/>
  </r>
  <r>
    <x v="1"/>
    <x v="4"/>
    <n v="-11467.38"/>
    <x v="56"/>
    <s v="PIRES E VIDAL ASSESSORIA E EMPREENDIMENTOS LTDA"/>
    <x v="7"/>
    <s v="'4396"/>
    <x v="3610"/>
    <x v="12"/>
    <x v="10"/>
    <x v="1"/>
    <x v="1"/>
    <x v="3"/>
    <x v="3"/>
    <s v="1 | 1"/>
    <x v="97"/>
    <n v="30051"/>
    <x v="1"/>
  </r>
  <r>
    <x v="1"/>
    <x v="4"/>
    <n v="-11451.08"/>
    <x v="99"/>
    <s v="CAIXA ECONOMICA FEDERAL"/>
    <x v="8"/>
    <s v="'1016124"/>
    <x v="561"/>
    <x v="0"/>
    <x v="0"/>
    <x v="3"/>
    <x v="3"/>
    <x v="9"/>
    <x v="7"/>
    <s v="1 | 1"/>
    <x v="118"/>
    <n v="20011"/>
    <x v="1"/>
  </r>
  <r>
    <x v="1"/>
    <x v="4"/>
    <n v="-11390"/>
    <x v="11"/>
    <s v="SALLES AMORIM UNIFORMES LTDA"/>
    <x v="9"/>
    <s v="'4"/>
    <x v="3611"/>
    <x v="10"/>
    <x v="9"/>
    <x v="2"/>
    <x v="2"/>
    <x v="10"/>
    <x v="8"/>
    <s v="1 | 1"/>
    <x v="13"/>
    <n v="8001"/>
    <x v="1"/>
  </r>
  <r>
    <x v="1"/>
    <x v="4"/>
    <n v="-11216.77"/>
    <x v="67"/>
    <s v="GUILHERME CARVALHO DE ALMEIDA"/>
    <x v="11"/>
    <s v="'1015912"/>
    <x v="3612"/>
    <x v="23"/>
    <x v="16"/>
    <x v="2"/>
    <x v="2"/>
    <x v="10"/>
    <x v="8"/>
    <s v="1 | 1"/>
    <x v="79"/>
    <n v="1002"/>
    <x v="1"/>
  </r>
  <r>
    <x v="1"/>
    <x v="4"/>
    <n v="-11200"/>
    <x v="18"/>
    <s v="EKO TRANSPORTES E RECOLHIMENTO DE RESIDUOS LTDA"/>
    <x v="6"/>
    <s v="'1016749"/>
    <x v="3613"/>
    <x v="29"/>
    <x v="19"/>
    <x v="2"/>
    <x v="2"/>
    <x v="10"/>
    <x v="8"/>
    <s v="1 | 1"/>
    <x v="21"/>
    <n v="60011"/>
    <x v="1"/>
  </r>
  <r>
    <x v="1"/>
    <x v="4"/>
    <n v="-11151.21"/>
    <x v="62"/>
    <s v="FUNDO DE GARANTIA DO TEMPO DE SERVICO"/>
    <x v="3"/>
    <s v="'1016442"/>
    <x v="3614"/>
    <x v="3"/>
    <x v="3"/>
    <x v="2"/>
    <x v="2"/>
    <x v="14"/>
    <x v="12"/>
    <s v="1 | 1"/>
    <x v="89"/>
    <n v="40026"/>
    <x v="1"/>
  </r>
  <r>
    <x v="1"/>
    <x v="4"/>
    <n v="-11074.74"/>
    <x v="2"/>
    <s v="FOLHA DE PAGAMENTO"/>
    <x v="3"/>
    <s v="'1016511"/>
    <x v="3559"/>
    <x v="11"/>
    <x v="6"/>
    <x v="2"/>
    <x v="2"/>
    <x v="4"/>
    <x v="2"/>
    <s v="1 | 1"/>
    <x v="5"/>
    <n v="8004"/>
    <x v="1"/>
  </r>
  <r>
    <x v="1"/>
    <x v="4"/>
    <n v="-11000"/>
    <x v="119"/>
    <s v="MDAKEDE INFORMACOES CADASTRAIS LTDA"/>
    <x v="10"/>
    <s v="'1016412"/>
    <x v="3548"/>
    <x v="0"/>
    <x v="0"/>
    <x v="12"/>
    <x v="12"/>
    <x v="24"/>
    <x v="20"/>
    <s v="1 | 1"/>
    <x v="141"/>
    <n v="2001"/>
    <x v="1"/>
  </r>
  <r>
    <x v="1"/>
    <x v="4"/>
    <n v="-11000"/>
    <x v="119"/>
    <s v="PADRAO AMBIENTAL COLETA E TRANSPORTES EIRELI"/>
    <x v="6"/>
    <s v="'1015817"/>
    <x v="574"/>
    <x v="0"/>
    <x v="0"/>
    <x v="12"/>
    <x v="12"/>
    <x v="24"/>
    <x v="20"/>
    <s v="1 | 1"/>
    <x v="141"/>
    <n v="2001"/>
    <x v="1"/>
  </r>
  <r>
    <x v="1"/>
    <x v="4"/>
    <n v="-11000"/>
    <x v="119"/>
    <s v="PADRAO AMBIENTAL COLETA E TRANSPORTES EIRELI"/>
    <x v="6"/>
    <s v="'1016233"/>
    <x v="574"/>
    <x v="0"/>
    <x v="0"/>
    <x v="12"/>
    <x v="12"/>
    <x v="24"/>
    <x v="20"/>
    <s v="1 | 1"/>
    <x v="141"/>
    <n v="2001"/>
    <x v="1"/>
  </r>
  <r>
    <x v="1"/>
    <x v="4"/>
    <n v="-10905.95"/>
    <x v="2"/>
    <s v="FOLHA DE PAGAMENTO"/>
    <x v="3"/>
    <s v="'1016515"/>
    <x v="3590"/>
    <x v="29"/>
    <x v="19"/>
    <x v="1"/>
    <x v="1"/>
    <x v="2"/>
    <x v="2"/>
    <s v="1 | 1"/>
    <x v="2"/>
    <n v="60011"/>
    <x v="1"/>
  </r>
  <r>
    <x v="1"/>
    <x v="4"/>
    <n v="-10888.61"/>
    <x v="91"/>
    <s v="RESCISAO"/>
    <x v="3"/>
    <s v="'1016036"/>
    <x v="3615"/>
    <x v="29"/>
    <x v="19"/>
    <x v="1"/>
    <x v="1"/>
    <x v="2"/>
    <x v="2"/>
    <s v="1 | 1"/>
    <x v="109"/>
    <n v="60011"/>
    <x v="1"/>
  </r>
  <r>
    <x v="1"/>
    <x v="4"/>
    <n v="-10780"/>
    <x v="22"/>
    <s v="ITS SERVICOS DE TECNOLOGIA DA INFORMACAO LTDA"/>
    <x v="2"/>
    <s v="'47"/>
    <x v="2887"/>
    <x v="27"/>
    <x v="19"/>
    <x v="2"/>
    <x v="2"/>
    <x v="10"/>
    <x v="8"/>
    <s v="1 | 1"/>
    <x v="26"/>
    <n v="6002"/>
    <x v="1"/>
  </r>
  <r>
    <x v="1"/>
    <x v="4"/>
    <n v="-10601"/>
    <x v="71"/>
    <s v="M CARNEIRO SERVICOS DE CONSULTORIA DE ESCRITORIO E APOIO ADMINISTRATIVO LTDA"/>
    <x v="7"/>
    <s v="'8"/>
    <x v="628"/>
    <x v="9"/>
    <x v="8"/>
    <x v="2"/>
    <x v="2"/>
    <x v="4"/>
    <x v="2"/>
    <s v="1 | 1"/>
    <x v="83"/>
    <n v="8002"/>
    <x v="1"/>
  </r>
  <r>
    <x v="1"/>
    <x v="4"/>
    <n v="-10575.33"/>
    <x v="2"/>
    <s v="FOLHA DE PAGAMENTO"/>
    <x v="3"/>
    <s v="'1016522"/>
    <x v="3567"/>
    <x v="18"/>
    <x v="13"/>
    <x v="2"/>
    <x v="2"/>
    <x v="4"/>
    <x v="2"/>
    <s v="1 | 1"/>
    <x v="5"/>
    <n v="4001"/>
    <x v="1"/>
  </r>
  <r>
    <x v="1"/>
    <x v="4"/>
    <n v="-10519.9"/>
    <x v="91"/>
    <s v="RESCISAO"/>
    <x v="3"/>
    <s v="'1015979"/>
    <x v="3616"/>
    <x v="29"/>
    <x v="19"/>
    <x v="1"/>
    <x v="1"/>
    <x v="2"/>
    <x v="2"/>
    <s v="1 | 1"/>
    <x v="109"/>
    <n v="60011"/>
    <x v="1"/>
  </r>
  <r>
    <x v="1"/>
    <x v="4"/>
    <n v="-10337.51"/>
    <x v="51"/>
    <s v="BMW FINANCEIRA S.A - CREDITO, FINANCIAMENTO E INVESTIMENTO."/>
    <x v="8"/>
    <s v="'1014352"/>
    <x v="654"/>
    <x v="23"/>
    <x v="16"/>
    <x v="7"/>
    <x v="7"/>
    <x v="18"/>
    <x v="14"/>
    <s v="3 | 35"/>
    <x v="63"/>
    <n v="1002"/>
    <x v="1"/>
  </r>
  <r>
    <x v="1"/>
    <x v="4"/>
    <n v="-10148.1"/>
    <x v="112"/>
    <s v="ECOFIRE TRATAMENTO DE RESIDUOS LTDA"/>
    <x v="7"/>
    <s v="'155"/>
    <x v="3617"/>
    <x v="0"/>
    <x v="0"/>
    <x v="1"/>
    <x v="1"/>
    <x v="21"/>
    <x v="17"/>
    <s v="1 | 1"/>
    <x v="133"/>
    <n v="2001"/>
    <x v="1"/>
  </r>
  <r>
    <x v="1"/>
    <x v="4"/>
    <n v="-10068.48"/>
    <x v="71"/>
    <s v="JONATAS DOS SANTOS AMARAL"/>
    <x v="10"/>
    <s v="'1016601"/>
    <x v="3618"/>
    <x v="19"/>
    <x v="14"/>
    <x v="2"/>
    <x v="2"/>
    <x v="4"/>
    <x v="2"/>
    <s v="1 | 1"/>
    <x v="83"/>
    <n v="3003"/>
    <x v="1"/>
  </r>
  <r>
    <x v="1"/>
    <x v="4"/>
    <n v="-10000"/>
    <x v="119"/>
    <s v="PADRAO AMBIENTAL COLETA E TRANSPORTES EIRELI"/>
    <x v="6"/>
    <s v="'1016181"/>
    <x v="574"/>
    <x v="0"/>
    <x v="0"/>
    <x v="12"/>
    <x v="12"/>
    <x v="24"/>
    <x v="20"/>
    <s v="1 | 1"/>
    <x v="141"/>
    <n v="2001"/>
    <x v="1"/>
  </r>
  <r>
    <x v="1"/>
    <x v="4"/>
    <n v="-10000"/>
    <x v="119"/>
    <s v="SR SANTOS SERVICOS LTDA"/>
    <x v="7"/>
    <s v="'555"/>
    <x v="3549"/>
    <x v="0"/>
    <x v="0"/>
    <x v="12"/>
    <x v="12"/>
    <x v="24"/>
    <x v="20"/>
    <s v="1 | 1"/>
    <x v="141"/>
    <n v="2001"/>
    <x v="1"/>
  </r>
  <r>
    <x v="1"/>
    <x v="4"/>
    <n v="-10000"/>
    <x v="76"/>
    <s v="VIDA VERDE SERVICOS EMPRESARIAIS EIRELI"/>
    <x v="2"/>
    <s v="'0146"/>
    <x v="3619"/>
    <x v="0"/>
    <x v="0"/>
    <x v="1"/>
    <x v="1"/>
    <x v="1"/>
    <x v="1"/>
    <s v="1 | 1"/>
    <x v="91"/>
    <n v="2001"/>
    <x v="1"/>
  </r>
  <r>
    <x v="1"/>
    <x v="4"/>
    <n v="-10000"/>
    <x v="114"/>
    <s v="URBZ IMOBILIARIA LTDA"/>
    <x v="8"/>
    <s v="'1016420"/>
    <x v="3620"/>
    <x v="0"/>
    <x v="0"/>
    <x v="10"/>
    <x v="10"/>
    <x v="22"/>
    <x v="18"/>
    <s v="1 | 1"/>
    <x v="135"/>
    <n v="20011"/>
    <x v="1"/>
  </r>
  <r>
    <x v="1"/>
    <x v="4"/>
    <n v="-9885.14"/>
    <x v="66"/>
    <s v="ITAU UNIBANCO S.A."/>
    <x v="8"/>
    <s v="'1002191"/>
    <x v="629"/>
    <x v="0"/>
    <x v="0"/>
    <x v="7"/>
    <x v="7"/>
    <x v="18"/>
    <x v="14"/>
    <s v="20 | 35"/>
    <x v="78"/>
    <n v="20011"/>
    <x v="0"/>
  </r>
  <r>
    <x v="1"/>
    <x v="4"/>
    <n v="-9626.58"/>
    <x v="8"/>
    <s v="AMBIENTE SERVICOS DE DEDETIZACAO LTDA"/>
    <x v="7"/>
    <s v="'12453"/>
    <x v="3621"/>
    <x v="4"/>
    <x v="4"/>
    <x v="1"/>
    <x v="1"/>
    <x v="2"/>
    <x v="2"/>
    <s v="1 | 1"/>
    <x v="10"/>
    <n v="4003"/>
    <x v="1"/>
  </r>
  <r>
    <x v="1"/>
    <x v="4"/>
    <n v="-9488.75"/>
    <x v="2"/>
    <s v="FOLHA DE PAGAMENTO"/>
    <x v="3"/>
    <s v="'1016511"/>
    <x v="3559"/>
    <x v="6"/>
    <x v="1"/>
    <x v="1"/>
    <x v="1"/>
    <x v="2"/>
    <x v="2"/>
    <s v="1 | 1"/>
    <x v="2"/>
    <n v="7003"/>
    <x v="1"/>
  </r>
  <r>
    <x v="1"/>
    <x v="4"/>
    <n v="-9400"/>
    <x v="90"/>
    <s v="EKO TRANSPORTES E RECOLHIMENTO DE RESIDUOS LTDA"/>
    <x v="6"/>
    <s v="'1016380"/>
    <x v="3622"/>
    <x v="29"/>
    <x v="19"/>
    <x v="1"/>
    <x v="1"/>
    <x v="2"/>
    <x v="2"/>
    <s v="1 | 1"/>
    <x v="108"/>
    <n v="60011"/>
    <x v="1"/>
  </r>
  <r>
    <x v="1"/>
    <x v="4"/>
    <n v="-9325.56"/>
    <x v="8"/>
    <s v="MM SEGURANCA DOS ALIMENTOS LTDA"/>
    <x v="7"/>
    <s v="'355"/>
    <x v="3623"/>
    <x v="4"/>
    <x v="4"/>
    <x v="1"/>
    <x v="1"/>
    <x v="2"/>
    <x v="2"/>
    <s v="1 | 1"/>
    <x v="10"/>
    <n v="4003"/>
    <x v="1"/>
  </r>
  <r>
    <x v="1"/>
    <x v="4"/>
    <n v="-9325.1299999999992"/>
    <x v="31"/>
    <s v="LIGHT SERVICOS DE ELETRICIDADE S A"/>
    <x v="9"/>
    <s v="' 683444"/>
    <x v="3624"/>
    <x v="2"/>
    <x v="2"/>
    <x v="2"/>
    <x v="2"/>
    <x v="7"/>
    <x v="5"/>
    <s v="1 | 1"/>
    <x v="115"/>
    <n v="4004"/>
    <x v="1"/>
  </r>
  <r>
    <x v="1"/>
    <x v="4"/>
    <n v="-9184.23"/>
    <x v="35"/>
    <s v="SECRETARIA DA RECEITA FEDERAL DO BRASIL - RFB"/>
    <x v="4"/>
    <s v="'1016766"/>
    <x v="3543"/>
    <x v="29"/>
    <x v="19"/>
    <x v="1"/>
    <x v="1"/>
    <x v="16"/>
    <x v="12"/>
    <s v="1 | 1"/>
    <x v="47"/>
    <n v="60014"/>
    <x v="1"/>
  </r>
  <r>
    <x v="1"/>
    <x v="4"/>
    <n v="-9164"/>
    <x v="113"/>
    <s v="MENTOR COUTO ADVOGADOS ASSOCIADOS"/>
    <x v="7"/>
    <s v="'1272"/>
    <x v="3625"/>
    <x v="0"/>
    <x v="0"/>
    <x v="10"/>
    <x v="10"/>
    <x v="22"/>
    <x v="18"/>
    <s v="1 | 1"/>
    <x v="134"/>
    <n v="20011"/>
    <x v="1"/>
  </r>
  <r>
    <x v="1"/>
    <x v="4"/>
    <n v="-9000"/>
    <x v="119"/>
    <s v="A CLEAN SANEAMENTO AMBIENTAL DE RESIDUOS EIRELI"/>
    <x v="6"/>
    <s v="'1016106"/>
    <x v="539"/>
    <x v="0"/>
    <x v="0"/>
    <x v="12"/>
    <x v="12"/>
    <x v="24"/>
    <x v="20"/>
    <s v="1 | 1"/>
    <x v="141"/>
    <n v="2001"/>
    <x v="1"/>
  </r>
  <r>
    <x v="1"/>
    <x v="4"/>
    <n v="-9000"/>
    <x v="119"/>
    <s v="MDAKEDE INFORMACOES CADASTRAIS LTDA"/>
    <x v="10"/>
    <s v="'1016444"/>
    <x v="3548"/>
    <x v="0"/>
    <x v="0"/>
    <x v="12"/>
    <x v="12"/>
    <x v="24"/>
    <x v="20"/>
    <s v="1 | 1"/>
    <x v="141"/>
    <n v="2001"/>
    <x v="1"/>
  </r>
  <r>
    <x v="1"/>
    <x v="4"/>
    <n v="-9000"/>
    <x v="119"/>
    <s v="PADRAO AMBIENTAL COLETA E TRANSPORTES EIRELI"/>
    <x v="6"/>
    <s v="'1016379"/>
    <x v="574"/>
    <x v="0"/>
    <x v="0"/>
    <x v="12"/>
    <x v="12"/>
    <x v="24"/>
    <x v="20"/>
    <s v="1 | 1"/>
    <x v="141"/>
    <n v="2001"/>
    <x v="1"/>
  </r>
  <r>
    <x v="1"/>
    <x v="4"/>
    <n v="-9000"/>
    <x v="19"/>
    <s v="EKO TRANSPORTES E RECOLHIMENTO DE RESIDUOS LTDA"/>
    <x v="6"/>
    <s v="'1015894"/>
    <x v="3582"/>
    <x v="0"/>
    <x v="0"/>
    <x v="2"/>
    <x v="2"/>
    <x v="10"/>
    <x v="8"/>
    <s v="1 | 1"/>
    <x v="22"/>
    <n v="20011"/>
    <x v="1"/>
  </r>
  <r>
    <x v="1"/>
    <x v="4"/>
    <n v="-8998.25"/>
    <x v="78"/>
    <s v="FOLHA DE PAGAMENTO"/>
    <x v="3"/>
    <s v="'1016516"/>
    <x v="3626"/>
    <x v="23"/>
    <x v="16"/>
    <x v="2"/>
    <x v="2"/>
    <x v="4"/>
    <x v="2"/>
    <s v="1 | 1"/>
    <x v="93"/>
    <n v="1002"/>
    <x v="1"/>
  </r>
  <r>
    <x v="1"/>
    <x v="4"/>
    <n v="-8743"/>
    <x v="32"/>
    <s v="OLIVEIRA ASSESSORIA &amp; PLANEJAMENTO LTDA"/>
    <x v="7"/>
    <s v="'54"/>
    <x v="3627"/>
    <x v="20"/>
    <x v="2"/>
    <x v="2"/>
    <x v="2"/>
    <x v="12"/>
    <x v="10"/>
    <s v="1 | 1"/>
    <x v="37"/>
    <n v="50016"/>
    <x v="1"/>
  </r>
  <r>
    <x v="1"/>
    <x v="4"/>
    <n v="-8671.0499999999993"/>
    <x v="58"/>
    <s v="SECRETARIA MUNICIPAL DE FAZENDA"/>
    <x v="4"/>
    <s v="'1016194"/>
    <x v="3628"/>
    <x v="0"/>
    <x v="0"/>
    <x v="6"/>
    <x v="6"/>
    <x v="17"/>
    <x v="13"/>
    <s v="1 | 1"/>
    <x v="70"/>
    <n v="2001"/>
    <x v="1"/>
  </r>
  <r>
    <x v="1"/>
    <x v="4"/>
    <n v="-8460.8799999999992"/>
    <x v="71"/>
    <s v="VVANONI SERVICOS DE COBRANCA LTDA"/>
    <x v="7"/>
    <s v="'2"/>
    <x v="3629"/>
    <x v="4"/>
    <x v="4"/>
    <x v="2"/>
    <x v="2"/>
    <x v="4"/>
    <x v="2"/>
    <s v="1 | 1"/>
    <x v="83"/>
    <n v="40036"/>
    <x v="1"/>
  </r>
  <r>
    <x v="1"/>
    <x v="4"/>
    <n v="-8400"/>
    <x v="8"/>
    <s v="HEVKEDE SERVICOS DE COBRANCA LTDA"/>
    <x v="7"/>
    <s v="'417"/>
    <x v="2905"/>
    <x v="4"/>
    <x v="4"/>
    <x v="1"/>
    <x v="1"/>
    <x v="2"/>
    <x v="2"/>
    <s v="1 | 1"/>
    <x v="10"/>
    <n v="4003"/>
    <x v="1"/>
  </r>
  <r>
    <x v="1"/>
    <x v="4"/>
    <n v="-8125"/>
    <x v="76"/>
    <s v="GABRIEL DA SILVA GOMES 12608354726"/>
    <x v="9"/>
    <s v="'6936349"/>
    <x v="3630"/>
    <x v="0"/>
    <x v="0"/>
    <x v="1"/>
    <x v="1"/>
    <x v="1"/>
    <x v="1"/>
    <s v="1 | 1"/>
    <x v="91"/>
    <n v="2001"/>
    <x v="1"/>
  </r>
  <r>
    <x v="1"/>
    <x v="4"/>
    <n v="-8111.24"/>
    <x v="62"/>
    <s v="FUNDO DE GARANTIA DO TEMPO DE SERVICO"/>
    <x v="3"/>
    <s v="'1016223"/>
    <x v="3631"/>
    <x v="22"/>
    <x v="0"/>
    <x v="2"/>
    <x v="2"/>
    <x v="14"/>
    <x v="12"/>
    <s v="1 | 1"/>
    <x v="89"/>
    <n v="3002"/>
    <x v="1"/>
  </r>
  <r>
    <x v="1"/>
    <x v="4"/>
    <n v="-8000"/>
    <x v="119"/>
    <s v="EDESIO S R SANTOS SERVICOS DE TRANSPORTES E ESCRITORIO - EIRELI"/>
    <x v="7"/>
    <s v="'367"/>
    <x v="3565"/>
    <x v="0"/>
    <x v="0"/>
    <x v="12"/>
    <x v="12"/>
    <x v="24"/>
    <x v="20"/>
    <s v="1 | 1"/>
    <x v="141"/>
    <n v="2001"/>
    <x v="1"/>
  </r>
  <r>
    <x v="1"/>
    <x v="4"/>
    <n v="-8000"/>
    <x v="40"/>
    <s v="EDESIO S R SANTOS SERVICOS DE TRANSPORTES E ESCRITORIO - EIRELI"/>
    <x v="10"/>
    <s v="'1016445"/>
    <x v="3632"/>
    <x v="28"/>
    <x v="16"/>
    <x v="2"/>
    <x v="2"/>
    <x v="12"/>
    <x v="10"/>
    <s v="3 | 7"/>
    <x v="48"/>
    <n v="8005"/>
    <x v="1"/>
  </r>
  <r>
    <x v="1"/>
    <x v="4"/>
    <n v="-7962.45"/>
    <x v="71"/>
    <s v="PROMARE SERVICOS DE INFORMATICA LTDA"/>
    <x v="7"/>
    <s v="'272"/>
    <x v="3633"/>
    <x v="24"/>
    <x v="17"/>
    <x v="2"/>
    <x v="2"/>
    <x v="4"/>
    <x v="2"/>
    <s v="1 | 1"/>
    <x v="83"/>
    <n v="8006"/>
    <x v="1"/>
  </r>
  <r>
    <x v="1"/>
    <x v="4"/>
    <n v="-7855.34"/>
    <x v="51"/>
    <s v="BANCO VOLKSWAGEN S.A."/>
    <x v="8"/>
    <s v="'0041580787"/>
    <x v="647"/>
    <x v="0"/>
    <x v="0"/>
    <x v="7"/>
    <x v="7"/>
    <x v="18"/>
    <x v="14"/>
    <s v="49 | 58"/>
    <x v="63"/>
    <n v="20011"/>
    <x v="0"/>
  </r>
  <r>
    <x v="1"/>
    <x v="4"/>
    <n v="-7855.21"/>
    <x v="51"/>
    <s v="BANCO VOLKSWAGEN S.A."/>
    <x v="8"/>
    <s v="'0041580760"/>
    <x v="647"/>
    <x v="0"/>
    <x v="0"/>
    <x v="7"/>
    <x v="7"/>
    <x v="18"/>
    <x v="14"/>
    <s v="49 | 58"/>
    <x v="63"/>
    <n v="20011"/>
    <x v="0"/>
  </r>
  <r>
    <x v="1"/>
    <x v="4"/>
    <n v="-7845.27"/>
    <x v="91"/>
    <s v="RESCISAO"/>
    <x v="3"/>
    <s v="'1016035"/>
    <x v="3634"/>
    <x v="29"/>
    <x v="19"/>
    <x v="1"/>
    <x v="1"/>
    <x v="2"/>
    <x v="2"/>
    <s v="1 | 1"/>
    <x v="109"/>
    <n v="60011"/>
    <x v="1"/>
  </r>
  <r>
    <x v="1"/>
    <x v="4"/>
    <n v="-7806.49"/>
    <x v="26"/>
    <s v="AMAZON AWS SERVICOS BRASIL LTDA"/>
    <x v="2"/>
    <s v="'1015956"/>
    <x v="643"/>
    <x v="24"/>
    <x v="17"/>
    <x v="2"/>
    <x v="2"/>
    <x v="10"/>
    <x v="8"/>
    <s v="1 | 1"/>
    <x v="31"/>
    <n v="8006"/>
    <x v="1"/>
  </r>
  <r>
    <x v="1"/>
    <x v="4"/>
    <n v="-7638.35"/>
    <x v="82"/>
    <s v="TIBIANO VITORIA AMBIENTAL LTDA"/>
    <x v="7"/>
    <s v="'2378"/>
    <x v="616"/>
    <x v="15"/>
    <x v="12"/>
    <x v="1"/>
    <x v="1"/>
    <x v="8"/>
    <x v="6"/>
    <s v="1 | 1"/>
    <x v="100"/>
    <n v="50021"/>
    <x v="1"/>
  </r>
  <r>
    <x v="1"/>
    <x v="4"/>
    <n v="-7628.4"/>
    <x v="3"/>
    <s v="SODEXO PASS DO BRASIL SERVICOS E COMERCIO S.A."/>
    <x v="9"/>
    <s v="'931156"/>
    <x v="3552"/>
    <x v="29"/>
    <x v="19"/>
    <x v="1"/>
    <x v="1"/>
    <x v="3"/>
    <x v="3"/>
    <s v="1 | 1"/>
    <x v="3"/>
    <n v="60012"/>
    <x v="1"/>
  </r>
  <r>
    <x v="1"/>
    <x v="4"/>
    <n v="-7554.71"/>
    <x v="31"/>
    <s v="LIGHT SERVICOS DE ELETRICIDADE S A"/>
    <x v="9"/>
    <s v="' 6848315"/>
    <x v="3635"/>
    <x v="2"/>
    <x v="2"/>
    <x v="1"/>
    <x v="1"/>
    <x v="15"/>
    <x v="5"/>
    <s v="1 | 1"/>
    <x v="36"/>
    <n v="40041"/>
    <x v="1"/>
  </r>
  <r>
    <x v="1"/>
    <x v="4"/>
    <n v="-7539.35"/>
    <x v="51"/>
    <s v="BMW FINANCEIRA S.A - CREDITO, FINANCIAMENTO E INVESTIMENTO."/>
    <x v="8"/>
    <s v="'1013326"/>
    <x v="654"/>
    <x v="23"/>
    <x v="16"/>
    <x v="7"/>
    <x v="7"/>
    <x v="18"/>
    <x v="14"/>
    <s v="5 | 36"/>
    <x v="63"/>
    <n v="1002"/>
    <x v="1"/>
  </r>
  <r>
    <x v="1"/>
    <x v="4"/>
    <n v="-7539.35"/>
    <x v="51"/>
    <s v="BMW FINANCEIRA S.A - CREDITO, FINANCIAMENTO E INVESTIMENTO."/>
    <x v="8"/>
    <s v="'1013671"/>
    <x v="654"/>
    <x v="23"/>
    <x v="16"/>
    <x v="7"/>
    <x v="7"/>
    <x v="18"/>
    <x v="14"/>
    <s v="4 | 36"/>
    <x v="63"/>
    <n v="1002"/>
    <x v="1"/>
  </r>
  <r>
    <x v="1"/>
    <x v="4"/>
    <n v="-7500"/>
    <x v="51"/>
    <s v="BYD DO BRASIL LTDA."/>
    <x v="9"/>
    <s v="'1223"/>
    <x v="655"/>
    <x v="0"/>
    <x v="0"/>
    <x v="7"/>
    <x v="7"/>
    <x v="18"/>
    <x v="14"/>
    <s v="27 | 44"/>
    <x v="63"/>
    <n v="20011"/>
    <x v="0"/>
  </r>
  <r>
    <x v="1"/>
    <x v="4"/>
    <n v="-7499.97"/>
    <x v="106"/>
    <s v="VIBRA ENERGIA S.A"/>
    <x v="9"/>
    <s v="'2088440"/>
    <x v="2194"/>
    <x v="1"/>
    <x v="1"/>
    <x v="1"/>
    <x v="1"/>
    <x v="1"/>
    <x v="1"/>
    <s v="1 | 1"/>
    <x v="126"/>
    <n v="7001"/>
    <x v="1"/>
  </r>
  <r>
    <x v="1"/>
    <x v="4"/>
    <n v="-7486.35"/>
    <x v="93"/>
    <s v="CONCIERGE BLINDADO SERVICOS AUTOMOTIVOS E CORRETORA DE SEGUROS LTDA"/>
    <x v="7"/>
    <s v="'129799"/>
    <x v="3636"/>
    <x v="29"/>
    <x v="19"/>
    <x v="1"/>
    <x v="1"/>
    <x v="1"/>
    <x v="1"/>
    <s v="1 | 1"/>
    <x v="111"/>
    <n v="6001"/>
    <x v="1"/>
  </r>
  <r>
    <x v="1"/>
    <x v="4"/>
    <n v="-7461.83"/>
    <x v="91"/>
    <s v="RESCISAO"/>
    <x v="3"/>
    <s v="'1015983"/>
    <x v="3637"/>
    <x v="29"/>
    <x v="19"/>
    <x v="1"/>
    <x v="1"/>
    <x v="2"/>
    <x v="2"/>
    <s v="1 | 1"/>
    <x v="109"/>
    <n v="60011"/>
    <x v="1"/>
  </r>
  <r>
    <x v="1"/>
    <x v="4"/>
    <n v="-7344.22"/>
    <x v="91"/>
    <s v="RESCISAO"/>
    <x v="3"/>
    <s v="'1015980"/>
    <x v="3638"/>
    <x v="29"/>
    <x v="19"/>
    <x v="1"/>
    <x v="1"/>
    <x v="2"/>
    <x v="2"/>
    <s v="1 | 1"/>
    <x v="109"/>
    <n v="60011"/>
    <x v="1"/>
  </r>
  <r>
    <x v="1"/>
    <x v="4"/>
    <n v="-7336.34"/>
    <x v="87"/>
    <s v="BANCO MERCEDES-BENZ DO BRASIL S/A"/>
    <x v="6"/>
    <s v="'1000372"/>
    <x v="652"/>
    <x v="0"/>
    <x v="0"/>
    <x v="7"/>
    <x v="7"/>
    <x v="18"/>
    <x v="14"/>
    <s v="38 | 49"/>
    <x v="105"/>
    <n v="20011"/>
    <x v="0"/>
  </r>
  <r>
    <x v="1"/>
    <x v="4"/>
    <n v="-7243.08"/>
    <x v="112"/>
    <s v="BIOCLEAN SERVICOS DE GERENCIAMENTO E TRATAMENTO DE RESIDUOS LTDA"/>
    <x v="7"/>
    <s v="'814"/>
    <x v="3639"/>
    <x v="0"/>
    <x v="0"/>
    <x v="1"/>
    <x v="1"/>
    <x v="21"/>
    <x v="17"/>
    <s v="3 | 3"/>
    <x v="133"/>
    <n v="2001"/>
    <x v="1"/>
  </r>
  <r>
    <x v="1"/>
    <x v="4"/>
    <n v="-7225.36"/>
    <x v="91"/>
    <s v="RESCISAO"/>
    <x v="3"/>
    <s v="'1015988"/>
    <x v="3640"/>
    <x v="6"/>
    <x v="1"/>
    <x v="1"/>
    <x v="1"/>
    <x v="2"/>
    <x v="2"/>
    <s v="1 | 1"/>
    <x v="109"/>
    <n v="7003"/>
    <x v="1"/>
  </r>
  <r>
    <x v="1"/>
    <x v="4"/>
    <n v="-7177.46"/>
    <x v="35"/>
    <s v="SECRETARIA DA RECEITA FEDERAL DO BRASIL - RFB"/>
    <x v="4"/>
    <s v="'1016667"/>
    <x v="3641"/>
    <x v="29"/>
    <x v="19"/>
    <x v="1"/>
    <x v="1"/>
    <x v="16"/>
    <x v="12"/>
    <s v="1 | 1"/>
    <x v="47"/>
    <n v="60013"/>
    <x v="1"/>
  </r>
  <r>
    <x v="1"/>
    <x v="4"/>
    <n v="-7111.41"/>
    <x v="35"/>
    <s v="SECRETARIA DA RECEITA FEDERAL DO BRASIL - RFB"/>
    <x v="4"/>
    <s v="'1016667"/>
    <x v="3641"/>
    <x v="29"/>
    <x v="19"/>
    <x v="1"/>
    <x v="1"/>
    <x v="16"/>
    <x v="12"/>
    <s v="1 | 1"/>
    <x v="47"/>
    <n v="60011"/>
    <x v="1"/>
  </r>
  <r>
    <x v="1"/>
    <x v="4"/>
    <n v="-7030.71"/>
    <x v="21"/>
    <s v="FERIAS "/>
    <x v="3"/>
    <s v="'1015593"/>
    <x v="3642"/>
    <x v="21"/>
    <x v="15"/>
    <x v="2"/>
    <x v="2"/>
    <x v="4"/>
    <x v="2"/>
    <s v="1 | 1"/>
    <x v="25"/>
    <n v="3004"/>
    <x v="1"/>
  </r>
  <r>
    <x v="1"/>
    <x v="4"/>
    <n v="-7000"/>
    <x v="119"/>
    <s v="A CLEAN SANEAMENTO AMBIENTAL DE RESIDUOS EIRELI"/>
    <x v="6"/>
    <s v="'1015849"/>
    <x v="2078"/>
    <x v="0"/>
    <x v="0"/>
    <x v="12"/>
    <x v="12"/>
    <x v="24"/>
    <x v="20"/>
    <s v="1 | 1"/>
    <x v="141"/>
    <n v="2001"/>
    <x v="1"/>
  </r>
  <r>
    <x v="1"/>
    <x v="4"/>
    <n v="-7000"/>
    <x v="119"/>
    <s v="SR SANTOS SERVICOS LTDA"/>
    <x v="6"/>
    <s v="'1015910"/>
    <x v="3643"/>
    <x v="0"/>
    <x v="0"/>
    <x v="12"/>
    <x v="12"/>
    <x v="24"/>
    <x v="20"/>
    <s v="1 | 1"/>
    <x v="141"/>
    <n v="2001"/>
    <x v="1"/>
  </r>
  <r>
    <x v="1"/>
    <x v="4"/>
    <n v="-7000"/>
    <x v="119"/>
    <s v="SR SANTOS SERVICOS LTDA"/>
    <x v="7"/>
    <s v="'543"/>
    <x v="3549"/>
    <x v="0"/>
    <x v="0"/>
    <x v="12"/>
    <x v="12"/>
    <x v="24"/>
    <x v="20"/>
    <s v="1 | 1"/>
    <x v="141"/>
    <n v="2001"/>
    <x v="1"/>
  </r>
  <r>
    <x v="1"/>
    <x v="4"/>
    <n v="-7000"/>
    <x v="90"/>
    <s v="EKO TRANSPORTES E RECOLHIMENTO DE RESIDUOS LTDA"/>
    <x v="6"/>
    <s v="'1016184"/>
    <x v="3644"/>
    <x v="29"/>
    <x v="19"/>
    <x v="1"/>
    <x v="1"/>
    <x v="2"/>
    <x v="2"/>
    <s v="1 | 1"/>
    <x v="108"/>
    <n v="60011"/>
    <x v="1"/>
  </r>
  <r>
    <x v="1"/>
    <x v="4"/>
    <n v="-6980.11"/>
    <x v="2"/>
    <s v="FOLHA DE PAGAMENTO"/>
    <x v="3"/>
    <s v="'1016526"/>
    <x v="3539"/>
    <x v="27"/>
    <x v="19"/>
    <x v="1"/>
    <x v="1"/>
    <x v="2"/>
    <x v="2"/>
    <s v="1 | 1"/>
    <x v="2"/>
    <n v="60021"/>
    <x v="1"/>
  </r>
  <r>
    <x v="1"/>
    <x v="4"/>
    <n v="-6958.65"/>
    <x v="117"/>
    <s v="ORGANOSOLO BIOTECNOLOGIA AGROAMBIENTAL EIRELI"/>
    <x v="7"/>
    <s v="'643"/>
    <x v="3645"/>
    <x v="0"/>
    <x v="0"/>
    <x v="1"/>
    <x v="1"/>
    <x v="21"/>
    <x v="17"/>
    <s v="1 | 1"/>
    <x v="138"/>
    <n v="2001"/>
    <x v="1"/>
  </r>
  <r>
    <x v="1"/>
    <x v="4"/>
    <n v="-6956"/>
    <x v="8"/>
    <s v="CFNESCI SERVICOS DE COBRANCA LTDA"/>
    <x v="7"/>
    <s v="'231"/>
    <x v="3646"/>
    <x v="4"/>
    <x v="4"/>
    <x v="1"/>
    <x v="1"/>
    <x v="2"/>
    <x v="2"/>
    <s v="1 | 1"/>
    <x v="10"/>
    <n v="4003"/>
    <x v="1"/>
  </r>
  <r>
    <x v="1"/>
    <x v="4"/>
    <n v="-6918.3"/>
    <x v="117"/>
    <s v="CENTRAL DE TRATAMENTO DE RESIDUOS ALCANTARA S.A."/>
    <x v="7"/>
    <s v="'7610"/>
    <x v="3647"/>
    <x v="0"/>
    <x v="0"/>
    <x v="1"/>
    <x v="1"/>
    <x v="21"/>
    <x v="17"/>
    <s v="1 | 1"/>
    <x v="138"/>
    <n v="2001"/>
    <x v="1"/>
  </r>
  <r>
    <x v="1"/>
    <x v="4"/>
    <n v="-6766.53"/>
    <x v="30"/>
    <s v="SECRETARIA DA RECEITA FEDERAL DO BRASIL - RFB"/>
    <x v="4"/>
    <s v="'1016764"/>
    <x v="3648"/>
    <x v="3"/>
    <x v="3"/>
    <x v="2"/>
    <x v="2"/>
    <x v="14"/>
    <x v="12"/>
    <s v="1 | 1"/>
    <x v="35"/>
    <n v="40026"/>
    <x v="1"/>
  </r>
  <r>
    <x v="1"/>
    <x v="4"/>
    <n v="-6665.02"/>
    <x v="51"/>
    <s v="BANCO VOLKSWAGEN S.A."/>
    <x v="8"/>
    <s v="'0041580795"/>
    <x v="647"/>
    <x v="0"/>
    <x v="0"/>
    <x v="7"/>
    <x v="7"/>
    <x v="18"/>
    <x v="14"/>
    <s v="49 | 58"/>
    <x v="63"/>
    <n v="20011"/>
    <x v="0"/>
  </r>
  <r>
    <x v="1"/>
    <x v="4"/>
    <n v="-6593.25"/>
    <x v="3"/>
    <s v="SODEXO PASS DO BRASIL SERVICOS E COMERCIO S.A."/>
    <x v="9"/>
    <s v="'929394"/>
    <x v="3649"/>
    <x v="1"/>
    <x v="1"/>
    <x v="1"/>
    <x v="1"/>
    <x v="3"/>
    <x v="3"/>
    <s v="1 | 1"/>
    <x v="3"/>
    <n v="7001"/>
    <x v="1"/>
  </r>
  <r>
    <x v="1"/>
    <x v="4"/>
    <n v="-6575.3"/>
    <x v="52"/>
    <s v="ALLIANZ SEGUROS S/A"/>
    <x v="8"/>
    <s v="'1014762"/>
    <x v="3650"/>
    <x v="25"/>
    <x v="18"/>
    <x v="1"/>
    <x v="1"/>
    <x v="1"/>
    <x v="1"/>
    <s v="1 | 9"/>
    <x v="64"/>
    <n v="30011"/>
    <x v="1"/>
  </r>
  <r>
    <x v="1"/>
    <x v="4"/>
    <n v="-6573.7"/>
    <x v="28"/>
    <s v="TELEFONICA BRASIL S.A."/>
    <x v="2"/>
    <s v="'03644987202505"/>
    <x v="3651"/>
    <x v="24"/>
    <x v="17"/>
    <x v="1"/>
    <x v="1"/>
    <x v="8"/>
    <x v="6"/>
    <s v="1 | 1"/>
    <x v="33"/>
    <n v="80061"/>
    <x v="1"/>
  </r>
  <r>
    <x v="1"/>
    <x v="4"/>
    <n v="-6509.35"/>
    <x v="62"/>
    <s v="FUNDO DE GARANTIA DO TEMPO DE SERVICO"/>
    <x v="3"/>
    <s v="'1015919"/>
    <x v="3652"/>
    <x v="29"/>
    <x v="19"/>
    <x v="1"/>
    <x v="1"/>
    <x v="16"/>
    <x v="12"/>
    <s v="1 | 1"/>
    <x v="74"/>
    <n v="60011"/>
    <x v="1"/>
  </r>
  <r>
    <x v="1"/>
    <x v="4"/>
    <n v="-6500"/>
    <x v="11"/>
    <s v="NATHALIA PINTO MIGUEL PINHEIRO 12094787737"/>
    <x v="8"/>
    <s v="'1015038"/>
    <x v="3653"/>
    <x v="5"/>
    <x v="5"/>
    <x v="2"/>
    <x v="2"/>
    <x v="10"/>
    <x v="8"/>
    <s v="1 | 1"/>
    <x v="13"/>
    <n v="3006"/>
    <x v="1"/>
  </r>
  <r>
    <x v="1"/>
    <x v="4"/>
    <n v="-6500"/>
    <x v="11"/>
    <s v="NATHALIA PINTO MIGUEL PINHEIRO 12094787737"/>
    <x v="7"/>
    <s v="'7"/>
    <x v="3653"/>
    <x v="5"/>
    <x v="5"/>
    <x v="2"/>
    <x v="2"/>
    <x v="10"/>
    <x v="8"/>
    <s v="1 | 1"/>
    <x v="13"/>
    <n v="3006"/>
    <x v="1"/>
  </r>
  <r>
    <x v="1"/>
    <x v="4"/>
    <n v="-6500"/>
    <x v="14"/>
    <s v="MELLO, BREYER &amp; ALMEIDA ADVOGADOS ASSOCIADOS"/>
    <x v="7"/>
    <s v="'1395"/>
    <x v="3654"/>
    <x v="9"/>
    <x v="8"/>
    <x v="2"/>
    <x v="2"/>
    <x v="12"/>
    <x v="10"/>
    <s v="1 | 1"/>
    <x v="17"/>
    <n v="8002"/>
    <x v="1"/>
  </r>
  <r>
    <x v="1"/>
    <x v="4"/>
    <n v="-6500"/>
    <x v="17"/>
    <s v="KB COMUNICACAO E ASSESSORIA LTDA"/>
    <x v="7"/>
    <s v="'685"/>
    <x v="3655"/>
    <x v="10"/>
    <x v="9"/>
    <x v="2"/>
    <x v="2"/>
    <x v="10"/>
    <x v="8"/>
    <s v="1 | 1"/>
    <x v="20"/>
    <n v="8001"/>
    <x v="1"/>
  </r>
  <r>
    <x v="1"/>
    <x v="4"/>
    <n v="-6494.06"/>
    <x v="81"/>
    <s v="BRADESCO SAUDE S/A"/>
    <x v="2"/>
    <s v="'613609416"/>
    <x v="3597"/>
    <x v="23"/>
    <x v="16"/>
    <x v="2"/>
    <x v="2"/>
    <x v="6"/>
    <x v="3"/>
    <s v="1 | 1"/>
    <x v="99"/>
    <n v="1002"/>
    <x v="1"/>
  </r>
  <r>
    <x v="1"/>
    <x v="4"/>
    <n v="-6465.93"/>
    <x v="78"/>
    <s v="FOLHA DE PAGAMENTO"/>
    <x v="3"/>
    <s v="'1016526"/>
    <x v="3539"/>
    <x v="23"/>
    <x v="16"/>
    <x v="2"/>
    <x v="2"/>
    <x v="4"/>
    <x v="2"/>
    <s v="1 | 1"/>
    <x v="93"/>
    <n v="1002"/>
    <x v="1"/>
  </r>
  <r>
    <x v="1"/>
    <x v="4"/>
    <n v="-6458.25"/>
    <x v="3"/>
    <s v="SODEXO PASS DO BRASIL SERVICOS E COMERCIO S.A."/>
    <x v="9"/>
    <s v="'931144"/>
    <x v="3656"/>
    <x v="27"/>
    <x v="19"/>
    <x v="1"/>
    <x v="1"/>
    <x v="3"/>
    <x v="3"/>
    <s v="1 | 1"/>
    <x v="3"/>
    <n v="60021"/>
    <x v="1"/>
  </r>
  <r>
    <x v="1"/>
    <x v="4"/>
    <n v="-6390.22"/>
    <x v="89"/>
    <s v="ABR ART BAG RIO COMERCIO IMPORTACAO E EXPORTACAO LTDA"/>
    <x v="9"/>
    <s v="'105406"/>
    <x v="3657"/>
    <x v="10"/>
    <x v="9"/>
    <x v="2"/>
    <x v="2"/>
    <x v="10"/>
    <x v="8"/>
    <s v="1 | 1"/>
    <x v="107"/>
    <n v="8001"/>
    <x v="1"/>
  </r>
  <r>
    <x v="1"/>
    <x v="4"/>
    <n v="-6389.82"/>
    <x v="48"/>
    <s v="AGUAS DO RIO 4 SPE S.A"/>
    <x v="2"/>
    <s v="'892911"/>
    <x v="3658"/>
    <x v="2"/>
    <x v="2"/>
    <x v="2"/>
    <x v="2"/>
    <x v="7"/>
    <x v="5"/>
    <s v="1 | 1"/>
    <x v="86"/>
    <n v="4004"/>
    <x v="1"/>
  </r>
  <r>
    <x v="1"/>
    <x v="4"/>
    <n v="-6357.42"/>
    <x v="21"/>
    <s v="FERIAS "/>
    <x v="3"/>
    <s v="'1015542"/>
    <x v="3659"/>
    <x v="29"/>
    <x v="19"/>
    <x v="1"/>
    <x v="1"/>
    <x v="2"/>
    <x v="2"/>
    <s v="1 | 1"/>
    <x v="27"/>
    <n v="60011"/>
    <x v="1"/>
  </r>
  <r>
    <x v="1"/>
    <x v="4"/>
    <n v="-6293.75"/>
    <x v="21"/>
    <s v="FERIAS "/>
    <x v="3"/>
    <s v="'1015534"/>
    <x v="3580"/>
    <x v="29"/>
    <x v="19"/>
    <x v="1"/>
    <x v="1"/>
    <x v="2"/>
    <x v="2"/>
    <s v="1 | 1"/>
    <x v="27"/>
    <n v="60012"/>
    <x v="1"/>
  </r>
  <r>
    <x v="1"/>
    <x v="4"/>
    <n v="-6279.01"/>
    <x v="35"/>
    <s v="SECRETARIA DA RECEITA FEDERAL DO BRASIL - RFB"/>
    <x v="4"/>
    <s v="'1016673"/>
    <x v="3660"/>
    <x v="29"/>
    <x v="19"/>
    <x v="1"/>
    <x v="1"/>
    <x v="16"/>
    <x v="12"/>
    <s v="1 | 1"/>
    <x v="47"/>
    <n v="60011"/>
    <x v="1"/>
  </r>
  <r>
    <x v="1"/>
    <x v="4"/>
    <n v="-6273.59"/>
    <x v="3"/>
    <s v="SODEXO PASS DO BRASIL SERVICOS E COMERCIO S.A."/>
    <x v="10"/>
    <s v="'1015594"/>
    <x v="3661"/>
    <x v="29"/>
    <x v="19"/>
    <x v="1"/>
    <x v="1"/>
    <x v="3"/>
    <x v="3"/>
    <s v="1 | 1"/>
    <x v="3"/>
    <n v="60011"/>
    <x v="1"/>
  </r>
  <r>
    <x v="1"/>
    <x v="4"/>
    <n v="-6231.9366666666656"/>
    <x v="29"/>
    <s v="LANÇAMENTO MANUAL"/>
    <x v="1"/>
    <m/>
    <x v="560"/>
    <x v="1"/>
    <x v="1"/>
    <x v="1"/>
    <x v="1"/>
    <x v="2"/>
    <x v="2"/>
    <m/>
    <x v="38"/>
    <n v="7001"/>
    <x v="0"/>
  </r>
  <r>
    <x v="1"/>
    <x v="4"/>
    <n v="-6146.59"/>
    <x v="34"/>
    <s v="UNIMED-RIO COOPERATIVA DE TRABALHO MEDICO DO RIO DE JANEIRO LTDA"/>
    <x v="7"/>
    <s v="'34789138"/>
    <x v="3662"/>
    <x v="1"/>
    <x v="1"/>
    <x v="1"/>
    <x v="1"/>
    <x v="3"/>
    <x v="3"/>
    <s v="1 | 1"/>
    <x v="49"/>
    <n v="7001"/>
    <x v="1"/>
  </r>
  <r>
    <x v="1"/>
    <x v="4"/>
    <n v="-6126.42"/>
    <x v="91"/>
    <s v="RESCISAO"/>
    <x v="3"/>
    <s v="'1015982"/>
    <x v="3663"/>
    <x v="29"/>
    <x v="19"/>
    <x v="1"/>
    <x v="1"/>
    <x v="2"/>
    <x v="2"/>
    <s v="1 | 1"/>
    <x v="109"/>
    <n v="60011"/>
    <x v="1"/>
  </r>
  <r>
    <x v="1"/>
    <x v="4"/>
    <n v="-6089.26"/>
    <x v="35"/>
    <s v="SECRETARIA DA RECEITA FEDERAL DO BRASIL - RFB"/>
    <x v="4"/>
    <s v="'1016674"/>
    <x v="3664"/>
    <x v="1"/>
    <x v="1"/>
    <x v="1"/>
    <x v="1"/>
    <x v="16"/>
    <x v="12"/>
    <s v="1 | 1"/>
    <x v="47"/>
    <n v="7001"/>
    <x v="1"/>
  </r>
  <r>
    <x v="1"/>
    <x v="4"/>
    <n v="-6088.17"/>
    <x v="2"/>
    <s v="FOLHA DE PAGAMENTO"/>
    <x v="3"/>
    <s v="'1016526"/>
    <x v="3539"/>
    <x v="27"/>
    <x v="19"/>
    <x v="1"/>
    <x v="1"/>
    <x v="2"/>
    <x v="2"/>
    <s v="1 | 1"/>
    <x v="2"/>
    <n v="60022"/>
    <x v="1"/>
  </r>
  <r>
    <x v="1"/>
    <x v="4"/>
    <n v="-6005.64"/>
    <x v="88"/>
    <s v="SECRETARIA DA RECEITA FEDERAL DO BRASIL - RFB"/>
    <x v="4"/>
    <s v="'1016578"/>
    <x v="3665"/>
    <x v="0"/>
    <x v="0"/>
    <x v="8"/>
    <x v="8"/>
    <x v="19"/>
    <x v="15"/>
    <s v="1 | 1"/>
    <x v="106"/>
    <n v="20011"/>
    <x v="1"/>
  </r>
  <r>
    <x v="1"/>
    <x v="4"/>
    <n v="-6000"/>
    <x v="119"/>
    <s v="A CLEAN SANEAMENTO AMBIENTAL DE RESIDUOS EIRELI"/>
    <x v="6"/>
    <s v="'1015908"/>
    <x v="3566"/>
    <x v="0"/>
    <x v="0"/>
    <x v="12"/>
    <x v="12"/>
    <x v="24"/>
    <x v="20"/>
    <s v="1 | 1"/>
    <x v="141"/>
    <n v="2001"/>
    <x v="1"/>
  </r>
  <r>
    <x v="1"/>
    <x v="4"/>
    <n v="-6000"/>
    <x v="119"/>
    <s v="A CLEAN SANEAMENTO AMBIENTAL DE RESIDUOS EIRELI"/>
    <x v="6"/>
    <s v="'1016154"/>
    <x v="539"/>
    <x v="0"/>
    <x v="0"/>
    <x v="12"/>
    <x v="12"/>
    <x v="24"/>
    <x v="20"/>
    <s v="1 | 1"/>
    <x v="141"/>
    <n v="2001"/>
    <x v="1"/>
  </r>
  <r>
    <x v="1"/>
    <x v="4"/>
    <n v="-6000"/>
    <x v="119"/>
    <s v="KIOTO AMBIENTAL LTDA"/>
    <x v="6"/>
    <s v="'1015717"/>
    <x v="528"/>
    <x v="0"/>
    <x v="0"/>
    <x v="12"/>
    <x v="12"/>
    <x v="24"/>
    <x v="20"/>
    <s v="1 | 1"/>
    <x v="141"/>
    <n v="20011"/>
    <x v="1"/>
  </r>
  <r>
    <x v="1"/>
    <x v="4"/>
    <n v="-6000"/>
    <x v="119"/>
    <s v="PADRAO AMBIENTAL COLETA E TRANSPORTES EIRELI"/>
    <x v="6"/>
    <s v="'1015909"/>
    <x v="574"/>
    <x v="0"/>
    <x v="0"/>
    <x v="12"/>
    <x v="12"/>
    <x v="24"/>
    <x v="20"/>
    <s v="1 | 1"/>
    <x v="141"/>
    <n v="2001"/>
    <x v="1"/>
  </r>
  <r>
    <x v="1"/>
    <x v="4"/>
    <n v="-5972.07"/>
    <x v="2"/>
    <s v="FOLHA DE PAGAMENTO"/>
    <x v="3"/>
    <s v="'1016526"/>
    <x v="3539"/>
    <x v="1"/>
    <x v="1"/>
    <x v="1"/>
    <x v="1"/>
    <x v="2"/>
    <x v="2"/>
    <s v="1 | 1"/>
    <x v="2"/>
    <n v="7001"/>
    <x v="1"/>
  </r>
  <r>
    <x v="1"/>
    <x v="4"/>
    <n v="-5898.65"/>
    <x v="91"/>
    <s v="RESCISAO"/>
    <x v="3"/>
    <s v="'1015900"/>
    <x v="3666"/>
    <x v="29"/>
    <x v="19"/>
    <x v="1"/>
    <x v="1"/>
    <x v="2"/>
    <x v="2"/>
    <s v="1 | 1"/>
    <x v="109"/>
    <n v="60011"/>
    <x v="1"/>
  </r>
  <r>
    <x v="1"/>
    <x v="4"/>
    <n v="-5829.91"/>
    <x v="21"/>
    <s v="FERIAS "/>
    <x v="3"/>
    <s v="'1015527"/>
    <x v="3667"/>
    <x v="1"/>
    <x v="1"/>
    <x v="1"/>
    <x v="1"/>
    <x v="2"/>
    <x v="2"/>
    <s v="1 | 1"/>
    <x v="27"/>
    <n v="7001"/>
    <x v="1"/>
  </r>
  <r>
    <x v="1"/>
    <x v="4"/>
    <n v="-5800.58"/>
    <x v="26"/>
    <s v="YAPAY PAGAMENTOS ONLINE LTDA"/>
    <x v="10"/>
    <s v="'1015815"/>
    <x v="2182"/>
    <x v="5"/>
    <x v="5"/>
    <x v="2"/>
    <x v="2"/>
    <x v="10"/>
    <x v="8"/>
    <s v="1 | 1"/>
    <x v="31"/>
    <n v="3006"/>
    <x v="1"/>
  </r>
  <r>
    <x v="1"/>
    <x v="4"/>
    <n v="-5800"/>
    <x v="104"/>
    <s v="MARCIA CRISTINA VERISSIMO DE SOUZA 91872553753"/>
    <x v="7"/>
    <s v="'35"/>
    <x v="3668"/>
    <x v="0"/>
    <x v="0"/>
    <x v="1"/>
    <x v="1"/>
    <x v="8"/>
    <x v="6"/>
    <s v="1 | 1"/>
    <x v="123"/>
    <n v="2001"/>
    <x v="1"/>
  </r>
  <r>
    <x v="1"/>
    <x v="4"/>
    <n v="-5792.61"/>
    <x v="2"/>
    <s v="FOLHA DE PAGAMENTO"/>
    <x v="3"/>
    <s v="'1016515"/>
    <x v="3590"/>
    <x v="3"/>
    <x v="3"/>
    <x v="2"/>
    <x v="2"/>
    <x v="4"/>
    <x v="2"/>
    <s v="1 | 1"/>
    <x v="5"/>
    <n v="40026"/>
    <x v="1"/>
  </r>
  <r>
    <x v="1"/>
    <x v="4"/>
    <n v="-5787.5"/>
    <x v="3"/>
    <s v="SODEXO PASS DO BRASIL SERVICOS E COMERCIO S.A."/>
    <x v="9"/>
    <s v="'931156"/>
    <x v="3552"/>
    <x v="29"/>
    <x v="19"/>
    <x v="1"/>
    <x v="1"/>
    <x v="3"/>
    <x v="3"/>
    <s v="1 | 1"/>
    <x v="3"/>
    <n v="60014"/>
    <x v="1"/>
  </r>
  <r>
    <x v="1"/>
    <x v="4"/>
    <n v="-5780"/>
    <x v="90"/>
    <s v="EKO TRANSPORTES E RECOLHIMENTO DE RESIDUOS LTDA"/>
    <x v="6"/>
    <s v="'1016045"/>
    <x v="3669"/>
    <x v="29"/>
    <x v="19"/>
    <x v="1"/>
    <x v="1"/>
    <x v="2"/>
    <x v="2"/>
    <s v="1 | 1"/>
    <x v="108"/>
    <n v="60011"/>
    <x v="1"/>
  </r>
  <r>
    <x v="1"/>
    <x v="4"/>
    <n v="-5720"/>
    <x v="50"/>
    <s v="ARUOM RIO COMERCIO E SERVICOS EM GERAL EIRELI"/>
    <x v="7"/>
    <s v="'51065"/>
    <x v="3670"/>
    <x v="1"/>
    <x v="1"/>
    <x v="1"/>
    <x v="1"/>
    <x v="1"/>
    <x v="1"/>
    <s v="1 | 1"/>
    <x v="62"/>
    <n v="70011"/>
    <x v="1"/>
  </r>
  <r>
    <x v="1"/>
    <x v="4"/>
    <n v="-5650"/>
    <x v="90"/>
    <s v="EKO TRANSPORTES E RECOLHIMENTO DE RESIDUOS LTDA"/>
    <x v="6"/>
    <s v="'1015850"/>
    <x v="3671"/>
    <x v="29"/>
    <x v="19"/>
    <x v="1"/>
    <x v="1"/>
    <x v="2"/>
    <x v="2"/>
    <s v="1 | 1"/>
    <x v="108"/>
    <n v="60011"/>
    <x v="1"/>
  </r>
  <r>
    <x v="1"/>
    <x v="4"/>
    <n v="-5615.04"/>
    <x v="44"/>
    <s v="SECRETARIA DA RECEITA FEDERAL DO BRASIL - RFB"/>
    <x v="4"/>
    <s v="'1016265"/>
    <x v="3672"/>
    <x v="0"/>
    <x v="0"/>
    <x v="6"/>
    <x v="6"/>
    <x v="17"/>
    <x v="13"/>
    <s v="1 | 1"/>
    <x v="53"/>
    <n v="20011"/>
    <x v="1"/>
  </r>
  <r>
    <x v="1"/>
    <x v="4"/>
    <n v="-5614.7"/>
    <x v="84"/>
    <s v="LANÇAMENTO MANUAL"/>
    <x v="1"/>
    <m/>
    <x v="1356"/>
    <x v="25"/>
    <x v="18"/>
    <x v="1"/>
    <x v="1"/>
    <x v="1"/>
    <x v="1"/>
    <m/>
    <x v="102"/>
    <n v="30011"/>
    <x v="0"/>
  </r>
  <r>
    <x v="1"/>
    <x v="4"/>
    <n v="-5591.52"/>
    <x v="71"/>
    <s v="WPC SISTEMA INTEGRADO LTDA"/>
    <x v="7"/>
    <s v="'1873"/>
    <x v="3587"/>
    <x v="24"/>
    <x v="17"/>
    <x v="2"/>
    <x v="2"/>
    <x v="4"/>
    <x v="2"/>
    <s v="1 | 1"/>
    <x v="83"/>
    <n v="8006"/>
    <x v="1"/>
  </r>
  <r>
    <x v="1"/>
    <x v="4"/>
    <n v="-5547.64"/>
    <x v="21"/>
    <s v="FERIAS "/>
    <x v="3"/>
    <s v="'1015593"/>
    <x v="3642"/>
    <x v="4"/>
    <x v="4"/>
    <x v="2"/>
    <x v="2"/>
    <x v="4"/>
    <x v="2"/>
    <s v="1 | 1"/>
    <x v="25"/>
    <n v="40036"/>
    <x v="1"/>
  </r>
  <r>
    <x v="1"/>
    <x v="4"/>
    <n v="-5536.64"/>
    <x v="58"/>
    <s v="SECRETARIA MUNICIPAL DE FAZENDA"/>
    <x v="4"/>
    <s v="'1016197"/>
    <x v="3673"/>
    <x v="0"/>
    <x v="0"/>
    <x v="6"/>
    <x v="6"/>
    <x v="17"/>
    <x v="13"/>
    <s v="1 | 1"/>
    <x v="70"/>
    <n v="2001"/>
    <x v="1"/>
  </r>
  <r>
    <x v="1"/>
    <x v="4"/>
    <n v="-5454.88"/>
    <x v="91"/>
    <s v="RESCISAO"/>
    <x v="3"/>
    <s v="'1015896"/>
    <x v="3674"/>
    <x v="29"/>
    <x v="19"/>
    <x v="1"/>
    <x v="1"/>
    <x v="2"/>
    <x v="2"/>
    <s v="1 | 1"/>
    <x v="109"/>
    <n v="60013"/>
    <x v="1"/>
  </r>
  <r>
    <x v="1"/>
    <x v="4"/>
    <n v="-5429.37"/>
    <x v="2"/>
    <s v="FOLHA DE PAGAMENTO"/>
    <x v="3"/>
    <s v="'1016511"/>
    <x v="3559"/>
    <x v="7"/>
    <x v="6"/>
    <x v="1"/>
    <x v="1"/>
    <x v="2"/>
    <x v="2"/>
    <s v="1 | 1"/>
    <x v="2"/>
    <n v="3008"/>
    <x v="1"/>
  </r>
  <r>
    <x v="1"/>
    <x v="4"/>
    <n v="-5350"/>
    <x v="18"/>
    <s v="EKO TRANSPORTES E RECOLHIMENTO DE RESIDUOS LTDA"/>
    <x v="6"/>
    <s v="'1016749"/>
    <x v="3613"/>
    <x v="29"/>
    <x v="19"/>
    <x v="2"/>
    <x v="2"/>
    <x v="10"/>
    <x v="8"/>
    <s v="1 | 1"/>
    <x v="21"/>
    <n v="60012"/>
    <x v="1"/>
  </r>
  <r>
    <x v="1"/>
    <x v="4"/>
    <n v="-5339.23"/>
    <x v="37"/>
    <s v="DAS"/>
    <x v="4"/>
    <s v="'1016202"/>
    <x v="3675"/>
    <x v="0"/>
    <x v="0"/>
    <x v="6"/>
    <x v="6"/>
    <x v="17"/>
    <x v="13"/>
    <s v="1 | 1"/>
    <x v="44"/>
    <n v="20011"/>
    <x v="1"/>
  </r>
  <r>
    <x v="1"/>
    <x v="4"/>
    <n v="-5320"/>
    <x v="11"/>
    <s v="CENTRO DE CONDICIONAMENTO FISICO L.M.B. EIRELI"/>
    <x v="7"/>
    <s v="'19103"/>
    <x v="3676"/>
    <x v="5"/>
    <x v="5"/>
    <x v="2"/>
    <x v="2"/>
    <x v="10"/>
    <x v="8"/>
    <s v="1 | 1"/>
    <x v="13"/>
    <n v="3006"/>
    <x v="1"/>
  </r>
  <r>
    <x v="1"/>
    <x v="4"/>
    <n v="-5309.59"/>
    <x v="91"/>
    <s v="RESCISAO"/>
    <x v="3"/>
    <s v="'1015981"/>
    <x v="3677"/>
    <x v="29"/>
    <x v="19"/>
    <x v="1"/>
    <x v="1"/>
    <x v="2"/>
    <x v="2"/>
    <s v="1 | 1"/>
    <x v="109"/>
    <n v="60011"/>
    <x v="1"/>
  </r>
  <r>
    <x v="1"/>
    <x v="4"/>
    <n v="-5282.7"/>
    <x v="45"/>
    <s v="PREFEITURA DO RIO DE JANEIRO - IPTU"/>
    <x v="4"/>
    <s v="'1013605"/>
    <x v="1429"/>
    <x v="2"/>
    <x v="2"/>
    <x v="2"/>
    <x v="2"/>
    <x v="7"/>
    <x v="5"/>
    <s v="4 | 10"/>
    <x v="54"/>
    <n v="4004"/>
    <x v="1"/>
  </r>
  <r>
    <x v="1"/>
    <x v="4"/>
    <n v="-5270"/>
    <x v="40"/>
    <s v="EDESIO S R SANTOS SERVICOS DE TRANSPORTES E ESCRITORIO - EIRELI"/>
    <x v="10"/>
    <s v="'1016445"/>
    <x v="3632"/>
    <x v="28"/>
    <x v="16"/>
    <x v="2"/>
    <x v="2"/>
    <x v="12"/>
    <x v="10"/>
    <s v="1 | 7"/>
    <x v="48"/>
    <n v="8005"/>
    <x v="1"/>
  </r>
  <r>
    <x v="1"/>
    <x v="4"/>
    <n v="-5270"/>
    <x v="40"/>
    <s v="EDESIO S R SANTOS SERVICOS DE TRANSPORTES E ESCRITORIO - EIRELI"/>
    <x v="10"/>
    <s v="'1016445"/>
    <x v="3632"/>
    <x v="28"/>
    <x v="16"/>
    <x v="2"/>
    <x v="2"/>
    <x v="12"/>
    <x v="10"/>
    <s v="5 | 7"/>
    <x v="48"/>
    <n v="8005"/>
    <x v="1"/>
  </r>
  <r>
    <x v="1"/>
    <x v="4"/>
    <n v="-5260.93"/>
    <x v="51"/>
    <s v="BANCO VOLKSWAGEN S.A."/>
    <x v="8"/>
    <s v="'0041580680"/>
    <x v="647"/>
    <x v="0"/>
    <x v="0"/>
    <x v="7"/>
    <x v="7"/>
    <x v="18"/>
    <x v="14"/>
    <s v="49 | 58"/>
    <x v="63"/>
    <n v="20011"/>
    <x v="0"/>
  </r>
  <r>
    <x v="1"/>
    <x v="4"/>
    <n v="-5234.97"/>
    <x v="27"/>
    <s v="FUNDO DE GARANTIA DO TEMPO DE SERVICO"/>
    <x v="3"/>
    <s v="'1016559"/>
    <x v="3678"/>
    <x v="1"/>
    <x v="1"/>
    <x v="1"/>
    <x v="1"/>
    <x v="16"/>
    <x v="12"/>
    <s v="1 | 1"/>
    <x v="42"/>
    <n v="7001"/>
    <x v="1"/>
  </r>
  <r>
    <x v="1"/>
    <x v="4"/>
    <n v="-5221.84"/>
    <x v="2"/>
    <s v="FOLHA DE PAGAMENTO"/>
    <x v="3"/>
    <s v="'1016522"/>
    <x v="3567"/>
    <x v="8"/>
    <x v="7"/>
    <x v="2"/>
    <x v="2"/>
    <x v="4"/>
    <x v="2"/>
    <s v="1 | 1"/>
    <x v="5"/>
    <n v="8003"/>
    <x v="1"/>
  </r>
  <r>
    <x v="1"/>
    <x v="4"/>
    <n v="-5200"/>
    <x v="5"/>
    <s v="EMPORIO MEGA 100 COMERCIO DE ALIMENTOS S.A."/>
    <x v="9"/>
    <s v="'63455"/>
    <x v="673"/>
    <x v="29"/>
    <x v="19"/>
    <x v="1"/>
    <x v="1"/>
    <x v="3"/>
    <x v="3"/>
    <s v="2 | 2"/>
    <x v="6"/>
    <n v="60011"/>
    <x v="1"/>
  </r>
  <r>
    <x v="1"/>
    <x v="4"/>
    <n v="-5200"/>
    <x v="5"/>
    <s v="EMPORIO MEGA 100 COMERCIO DE ALIMENTOS S.A."/>
    <x v="9"/>
    <s v="'63455"/>
    <x v="673"/>
    <x v="29"/>
    <x v="19"/>
    <x v="1"/>
    <x v="1"/>
    <x v="3"/>
    <x v="3"/>
    <s v="1 | 2"/>
    <x v="6"/>
    <n v="60011"/>
    <x v="1"/>
  </r>
  <r>
    <x v="1"/>
    <x v="4"/>
    <n v="-5096.2183333333332"/>
    <x v="29"/>
    <s v="LANÇAMENTO MANUAL"/>
    <x v="1"/>
    <m/>
    <x v="560"/>
    <x v="27"/>
    <x v="19"/>
    <x v="1"/>
    <x v="1"/>
    <x v="2"/>
    <x v="2"/>
    <m/>
    <x v="38"/>
    <n v="60021"/>
    <x v="0"/>
  </r>
  <r>
    <x v="1"/>
    <x v="4"/>
    <n v="-5079.8999999999996"/>
    <x v="94"/>
    <s v="REDE MANAUS COMERCIO DE PNEUS LTDA"/>
    <x v="9"/>
    <s v="'479226"/>
    <x v="735"/>
    <x v="1"/>
    <x v="1"/>
    <x v="1"/>
    <x v="1"/>
    <x v="1"/>
    <x v="1"/>
    <s v="1 | 6"/>
    <x v="112"/>
    <n v="70011"/>
    <x v="1"/>
  </r>
  <r>
    <x v="1"/>
    <x v="4"/>
    <n v="-5079.8999999999996"/>
    <x v="94"/>
    <s v="REDE MANAUS COMERCIO DE PNEUS LTDA"/>
    <x v="9"/>
    <s v="'479226"/>
    <x v="735"/>
    <x v="1"/>
    <x v="1"/>
    <x v="1"/>
    <x v="1"/>
    <x v="1"/>
    <x v="1"/>
    <s v="2 | 6"/>
    <x v="112"/>
    <n v="70011"/>
    <x v="1"/>
  </r>
  <r>
    <x v="1"/>
    <x v="4"/>
    <n v="-5079.8999999999996"/>
    <x v="94"/>
    <s v="REDE MANAUS COMERCIO DE PNEUS LTDA"/>
    <x v="9"/>
    <s v="'479226"/>
    <x v="735"/>
    <x v="1"/>
    <x v="1"/>
    <x v="1"/>
    <x v="1"/>
    <x v="1"/>
    <x v="1"/>
    <s v="3 | 6"/>
    <x v="112"/>
    <n v="70011"/>
    <x v="1"/>
  </r>
  <r>
    <x v="1"/>
    <x v="4"/>
    <n v="-5079.8999999999996"/>
    <x v="94"/>
    <s v="REDE MANAUS COMERCIO DE PNEUS LTDA"/>
    <x v="9"/>
    <s v="'479226"/>
    <x v="735"/>
    <x v="1"/>
    <x v="1"/>
    <x v="1"/>
    <x v="1"/>
    <x v="1"/>
    <x v="1"/>
    <s v="4 | 6"/>
    <x v="112"/>
    <n v="70011"/>
    <x v="1"/>
  </r>
  <r>
    <x v="1"/>
    <x v="4"/>
    <n v="-5079.8999999999996"/>
    <x v="94"/>
    <s v="REDE MANAUS COMERCIO DE PNEUS LTDA"/>
    <x v="9"/>
    <s v="'479226"/>
    <x v="735"/>
    <x v="1"/>
    <x v="1"/>
    <x v="1"/>
    <x v="1"/>
    <x v="1"/>
    <x v="1"/>
    <s v="5 | 6"/>
    <x v="112"/>
    <n v="70011"/>
    <x v="1"/>
  </r>
  <r>
    <x v="1"/>
    <x v="4"/>
    <n v="-5079.8999999999996"/>
    <x v="94"/>
    <s v="REDE MANAUS COMERCIO DE PNEUS LTDA"/>
    <x v="9"/>
    <s v="'479226"/>
    <x v="735"/>
    <x v="1"/>
    <x v="1"/>
    <x v="1"/>
    <x v="1"/>
    <x v="1"/>
    <x v="1"/>
    <s v="6 | 6"/>
    <x v="112"/>
    <n v="70011"/>
    <x v="1"/>
  </r>
  <r>
    <x v="1"/>
    <x v="4"/>
    <n v="-5036.93"/>
    <x v="111"/>
    <s v="TRIBUNAL REGIONAL DO TRABALHO DA 1A. REGIAO"/>
    <x v="4"/>
    <s v="'0100544-59.2022.5.01.007017052020"/>
    <x v="3679"/>
    <x v="9"/>
    <x v="8"/>
    <x v="2"/>
    <x v="2"/>
    <x v="10"/>
    <x v="8"/>
    <s v="1 | 1"/>
    <x v="131"/>
    <n v="8002"/>
    <x v="1"/>
  </r>
  <r>
    <x v="1"/>
    <x v="4"/>
    <n v="-5001.8599999999997"/>
    <x v="7"/>
    <s v="GUILHERME CARVALHO DE ALMEIDA"/>
    <x v="8"/>
    <s v="'1015646"/>
    <x v="2955"/>
    <x v="2"/>
    <x v="2"/>
    <x v="1"/>
    <x v="1"/>
    <x v="15"/>
    <x v="5"/>
    <s v="1 | 1"/>
    <x v="95"/>
    <n v="40041"/>
    <x v="1"/>
  </r>
  <r>
    <x v="1"/>
    <x v="4"/>
    <n v="-5001.8599999999997"/>
    <x v="7"/>
    <s v="GUILHERME CARVALHO DE ALMEIDA"/>
    <x v="8"/>
    <s v="'1015649"/>
    <x v="3680"/>
    <x v="2"/>
    <x v="2"/>
    <x v="1"/>
    <x v="1"/>
    <x v="15"/>
    <x v="5"/>
    <s v="1 | 1"/>
    <x v="95"/>
    <n v="40041"/>
    <x v="1"/>
  </r>
  <r>
    <x v="1"/>
    <x v="4"/>
    <n v="-5000"/>
    <x v="119"/>
    <s v="EDESIO S R SANTOS SERVICOS DE TRANSPORTES E ESCRITORIO - EIRELI"/>
    <x v="7"/>
    <s v="'371"/>
    <x v="3681"/>
    <x v="0"/>
    <x v="0"/>
    <x v="12"/>
    <x v="12"/>
    <x v="24"/>
    <x v="20"/>
    <s v="1 | 1"/>
    <x v="141"/>
    <n v="2001"/>
    <x v="1"/>
  </r>
  <r>
    <x v="1"/>
    <x v="4"/>
    <n v="-5000"/>
    <x v="119"/>
    <s v="PADRAO AMBIENTAL COLETA E TRANSPORTES EIRELI"/>
    <x v="6"/>
    <s v="'1016144"/>
    <x v="574"/>
    <x v="0"/>
    <x v="0"/>
    <x v="12"/>
    <x v="12"/>
    <x v="24"/>
    <x v="20"/>
    <s v="1 | 1"/>
    <x v="141"/>
    <n v="2001"/>
    <x v="1"/>
  </r>
  <r>
    <x v="1"/>
    <x v="4"/>
    <n v="-5000"/>
    <x v="120"/>
    <s v="T D L SOLUCOES AMBIENTAIS EIRELI"/>
    <x v="8"/>
    <s v="'09"/>
    <x v="690"/>
    <x v="0"/>
    <x v="0"/>
    <x v="1"/>
    <x v="1"/>
    <x v="8"/>
    <x v="6"/>
    <s v="7 | 11"/>
    <x v="142"/>
    <n v="2001"/>
    <x v="1"/>
  </r>
  <r>
    <x v="1"/>
    <x v="4"/>
    <n v="-5000"/>
    <x v="76"/>
    <s v="MARINA MARCIA RODRIGUES ROCHA 96817631734"/>
    <x v="9"/>
    <s v="'6936206"/>
    <x v="3682"/>
    <x v="0"/>
    <x v="0"/>
    <x v="1"/>
    <x v="1"/>
    <x v="1"/>
    <x v="1"/>
    <s v="1 | 1"/>
    <x v="91"/>
    <n v="2001"/>
    <x v="1"/>
  </r>
  <r>
    <x v="1"/>
    <x v="4"/>
    <n v="-5000"/>
    <x v="17"/>
    <s v="ET MAGALHAES"/>
    <x v="7"/>
    <s v="'743"/>
    <x v="3683"/>
    <x v="10"/>
    <x v="9"/>
    <x v="2"/>
    <x v="2"/>
    <x v="10"/>
    <x v="8"/>
    <s v="1 | 1"/>
    <x v="20"/>
    <n v="8001"/>
    <x v="1"/>
  </r>
  <r>
    <x v="1"/>
    <x v="4"/>
    <n v="-5000"/>
    <x v="40"/>
    <s v="EDESIO S R SANTOS SERVICOS DE TRANSPORTES E ESCRITORIO - EIRELI"/>
    <x v="10"/>
    <s v="'1016445"/>
    <x v="3632"/>
    <x v="28"/>
    <x v="16"/>
    <x v="2"/>
    <x v="2"/>
    <x v="12"/>
    <x v="10"/>
    <s v="4 | 7"/>
    <x v="48"/>
    <n v="8005"/>
    <x v="1"/>
  </r>
  <r>
    <x v="1"/>
    <x v="4"/>
    <n v="-4983"/>
    <x v="71"/>
    <s v="AILTON DA SILVA NASCIMENTO 10735694702"/>
    <x v="7"/>
    <s v="'71"/>
    <x v="3684"/>
    <x v="11"/>
    <x v="6"/>
    <x v="2"/>
    <x v="2"/>
    <x v="4"/>
    <x v="2"/>
    <s v="1 | 1"/>
    <x v="83"/>
    <n v="8004"/>
    <x v="1"/>
  </r>
  <r>
    <x v="1"/>
    <x v="4"/>
    <n v="-4964.45"/>
    <x v="117"/>
    <s v="CENTRAL DE TRATAMENTO DE RESIDUOS DE BARRA MANSA S/A"/>
    <x v="7"/>
    <s v="'3483"/>
    <x v="3685"/>
    <x v="0"/>
    <x v="0"/>
    <x v="1"/>
    <x v="1"/>
    <x v="21"/>
    <x v="17"/>
    <s v="1 | 1"/>
    <x v="138"/>
    <n v="2001"/>
    <x v="1"/>
  </r>
  <r>
    <x v="1"/>
    <x v="4"/>
    <n v="-4919.46"/>
    <x v="51"/>
    <s v="BANCO BRADESCO S.A."/>
    <x v="8"/>
    <s v="'1016123"/>
    <x v="694"/>
    <x v="0"/>
    <x v="0"/>
    <x v="7"/>
    <x v="7"/>
    <x v="18"/>
    <x v="14"/>
    <s v="1 | 1"/>
    <x v="63"/>
    <n v="20011"/>
    <x v="1"/>
  </r>
  <r>
    <x v="1"/>
    <x v="4"/>
    <n v="-4897.3599999999997"/>
    <x v="2"/>
    <s v="FOLHA DE PAGAMENTO"/>
    <x v="3"/>
    <s v="'1016522"/>
    <x v="3567"/>
    <x v="27"/>
    <x v="19"/>
    <x v="1"/>
    <x v="1"/>
    <x v="2"/>
    <x v="2"/>
    <s v="1 | 1"/>
    <x v="2"/>
    <n v="60022"/>
    <x v="1"/>
  </r>
  <r>
    <x v="1"/>
    <x v="4"/>
    <n v="-4880.3999999999996"/>
    <x v="112"/>
    <s v="BIOCLEAN SERVICOS DE GERENCIAMENTO E TRATAMENTO DE RESIDUOS LTDA"/>
    <x v="7"/>
    <s v="'815"/>
    <x v="3686"/>
    <x v="0"/>
    <x v="0"/>
    <x v="1"/>
    <x v="1"/>
    <x v="21"/>
    <x v="17"/>
    <s v="1 | 1"/>
    <x v="133"/>
    <n v="2001"/>
    <x v="1"/>
  </r>
  <r>
    <x v="1"/>
    <x v="4"/>
    <n v="-4864.08"/>
    <x v="2"/>
    <s v="FOLHA DE PAGAMENTO"/>
    <x v="3"/>
    <s v="'1016526"/>
    <x v="3539"/>
    <x v="9"/>
    <x v="8"/>
    <x v="2"/>
    <x v="2"/>
    <x v="4"/>
    <x v="2"/>
    <s v="1 | 1"/>
    <x v="5"/>
    <n v="8002"/>
    <x v="1"/>
  </r>
  <r>
    <x v="1"/>
    <x v="4"/>
    <n v="-4854.74"/>
    <x v="62"/>
    <s v="FUNDO DE GARANTIA DO TEMPO DE SERVICO"/>
    <x v="3"/>
    <s v="'1015923"/>
    <x v="3687"/>
    <x v="6"/>
    <x v="1"/>
    <x v="1"/>
    <x v="1"/>
    <x v="16"/>
    <x v="12"/>
    <s v="1 | 1"/>
    <x v="74"/>
    <n v="7003"/>
    <x v="1"/>
  </r>
  <r>
    <x v="1"/>
    <x v="4"/>
    <n v="-4845.29"/>
    <x v="2"/>
    <s v="FOLHA DE PAGAMENTO"/>
    <x v="3"/>
    <s v="'1016526"/>
    <x v="3539"/>
    <x v="19"/>
    <x v="14"/>
    <x v="2"/>
    <x v="2"/>
    <x v="4"/>
    <x v="2"/>
    <s v="1 | 1"/>
    <x v="5"/>
    <n v="3003"/>
    <x v="1"/>
  </r>
  <r>
    <x v="1"/>
    <x v="4"/>
    <n v="-4836"/>
    <x v="73"/>
    <s v="SECRETARIA DA RECEITA FEDERAL DO BRASIL - RFB"/>
    <x v="4"/>
    <s v="'1016961"/>
    <x v="1380"/>
    <x v="0"/>
    <x v="0"/>
    <x v="5"/>
    <x v="5"/>
    <x v="13"/>
    <x v="11"/>
    <s v="1 | 1"/>
    <x v="85"/>
    <n v="2001"/>
    <x v="1"/>
  </r>
  <r>
    <x v="1"/>
    <x v="4"/>
    <n v="-4826.8999999999996"/>
    <x v="91"/>
    <s v="RESCISAO"/>
    <x v="3"/>
    <s v="'1015989"/>
    <x v="3688"/>
    <x v="6"/>
    <x v="1"/>
    <x v="1"/>
    <x v="1"/>
    <x v="2"/>
    <x v="2"/>
    <s v="1 | 1"/>
    <x v="109"/>
    <n v="7003"/>
    <x v="1"/>
  </r>
  <r>
    <x v="1"/>
    <x v="4"/>
    <n v="-4776.28"/>
    <x v="2"/>
    <s v="FOLHA DE PAGAMENTO"/>
    <x v="3"/>
    <s v="'1016526"/>
    <x v="3539"/>
    <x v="22"/>
    <x v="0"/>
    <x v="2"/>
    <x v="2"/>
    <x v="4"/>
    <x v="2"/>
    <s v="1 | 1"/>
    <x v="5"/>
    <n v="3002"/>
    <x v="1"/>
  </r>
  <r>
    <x v="1"/>
    <x v="4"/>
    <n v="-4718.88"/>
    <x v="111"/>
    <s v="TRIBUNAL REGIONAL DO TRABALHO DA 1A. REGIAO"/>
    <x v="4"/>
    <s v="'0101110-89.2021.5.01.00220203"/>
    <x v="3689"/>
    <x v="9"/>
    <x v="8"/>
    <x v="2"/>
    <x v="2"/>
    <x v="10"/>
    <x v="8"/>
    <s v="1 | 1"/>
    <x v="131"/>
    <n v="8002"/>
    <x v="1"/>
  </r>
  <r>
    <x v="1"/>
    <x v="4"/>
    <n v="-4692.5"/>
    <x v="14"/>
    <s v="LAURO RABHA SOCIEDADE INDIVIDUAL DE ADVOCACIA"/>
    <x v="7"/>
    <s v="'1270"/>
    <x v="3690"/>
    <x v="9"/>
    <x v="8"/>
    <x v="2"/>
    <x v="2"/>
    <x v="12"/>
    <x v="10"/>
    <s v="1 | 1"/>
    <x v="17"/>
    <n v="8002"/>
    <x v="1"/>
  </r>
  <r>
    <x v="1"/>
    <x v="4"/>
    <n v="-4661.6400000000003"/>
    <x v="48"/>
    <s v="AGUAS DO RIO 4 SPE S.A"/>
    <x v="2"/>
    <s v="'156348665"/>
    <x v="3691"/>
    <x v="2"/>
    <x v="2"/>
    <x v="1"/>
    <x v="1"/>
    <x v="15"/>
    <x v="5"/>
    <s v="1 | 1"/>
    <x v="59"/>
    <n v="40041"/>
    <x v="1"/>
  </r>
  <r>
    <x v="1"/>
    <x v="4"/>
    <n v="-4596.0200000000004"/>
    <x v="117"/>
    <s v="CENTRAL DE TRATAMENTO DE RESIDUOS DE BARRA MANSA S/A"/>
    <x v="7"/>
    <s v="'3426"/>
    <x v="3692"/>
    <x v="0"/>
    <x v="0"/>
    <x v="1"/>
    <x v="1"/>
    <x v="21"/>
    <x v="17"/>
    <s v="1 | 1"/>
    <x v="138"/>
    <n v="2001"/>
    <x v="1"/>
  </r>
  <r>
    <x v="1"/>
    <x v="4"/>
    <n v="-4492.79"/>
    <x v="28"/>
    <s v="TELEFONICA BRASIL S.A."/>
    <x v="2"/>
    <s v="'03292584692505"/>
    <x v="3693"/>
    <x v="24"/>
    <x v="17"/>
    <x v="1"/>
    <x v="1"/>
    <x v="8"/>
    <x v="6"/>
    <s v="1 | 1"/>
    <x v="33"/>
    <n v="80061"/>
    <x v="1"/>
  </r>
  <r>
    <x v="1"/>
    <x v="4"/>
    <n v="-4453.12"/>
    <x v="8"/>
    <s v="HOTELARIA ACCOR BRASIL S/A"/>
    <x v="9"/>
    <s v="'5208"/>
    <x v="3694"/>
    <x v="23"/>
    <x v="16"/>
    <x v="1"/>
    <x v="1"/>
    <x v="2"/>
    <x v="2"/>
    <s v="1 | 1"/>
    <x v="10"/>
    <n v="10021"/>
    <x v="1"/>
  </r>
  <r>
    <x v="1"/>
    <x v="4"/>
    <n v="-4411.17"/>
    <x v="2"/>
    <s v="FOLHA DE PAGAMENTO"/>
    <x v="3"/>
    <s v="'1016526"/>
    <x v="3539"/>
    <x v="21"/>
    <x v="15"/>
    <x v="2"/>
    <x v="2"/>
    <x v="4"/>
    <x v="2"/>
    <s v="1 | 1"/>
    <x v="5"/>
    <n v="3004"/>
    <x v="1"/>
  </r>
  <r>
    <x v="1"/>
    <x v="4"/>
    <n v="-4410"/>
    <x v="41"/>
    <s v="LANÇAMENTO MANUAL"/>
    <x v="1"/>
    <m/>
    <x v="1356"/>
    <x v="24"/>
    <x v="17"/>
    <x v="4"/>
    <x v="4"/>
    <x v="11"/>
    <x v="9"/>
    <m/>
    <x v="50"/>
    <n v="8006"/>
    <x v="0"/>
  </r>
  <r>
    <x v="1"/>
    <x v="4"/>
    <n v="-4408.4799999999996"/>
    <x v="37"/>
    <s v="DAS"/>
    <x v="4"/>
    <s v="'1016220"/>
    <x v="3695"/>
    <x v="0"/>
    <x v="0"/>
    <x v="6"/>
    <x v="6"/>
    <x v="17"/>
    <x v="13"/>
    <s v="1 | 1"/>
    <x v="44"/>
    <n v="20011"/>
    <x v="1"/>
  </r>
  <r>
    <x v="1"/>
    <x v="4"/>
    <n v="-4379.3599999999997"/>
    <x v="2"/>
    <s v="FOLHA DE PAGAMENTO"/>
    <x v="3"/>
    <s v="'1016511"/>
    <x v="3559"/>
    <x v="27"/>
    <x v="19"/>
    <x v="1"/>
    <x v="1"/>
    <x v="2"/>
    <x v="2"/>
    <s v="1 | 1"/>
    <x v="2"/>
    <n v="60022"/>
    <x v="1"/>
  </r>
  <r>
    <x v="1"/>
    <x v="4"/>
    <n v="-4371.28"/>
    <x v="37"/>
    <s v="DAS"/>
    <x v="4"/>
    <s v="'1016165"/>
    <x v="3696"/>
    <x v="0"/>
    <x v="0"/>
    <x v="6"/>
    <x v="6"/>
    <x v="17"/>
    <x v="13"/>
    <s v="1 | 1"/>
    <x v="44"/>
    <n v="20011"/>
    <x v="1"/>
  </r>
  <r>
    <x v="1"/>
    <x v="4"/>
    <n v="-4323.1033333333335"/>
    <x v="29"/>
    <s v="LANÇAMENTO MANUAL"/>
    <x v="1"/>
    <m/>
    <x v="560"/>
    <x v="29"/>
    <x v="19"/>
    <x v="1"/>
    <x v="1"/>
    <x v="2"/>
    <x v="2"/>
    <m/>
    <x v="38"/>
    <n v="60012"/>
    <x v="0"/>
  </r>
  <r>
    <x v="1"/>
    <x v="4"/>
    <n v="-4250.2299999999996"/>
    <x v="127"/>
    <s v="BANCO SANTANDER (BRASIL) S.A."/>
    <x v="6"/>
    <s v="'1015729"/>
    <x v="3697"/>
    <x v="0"/>
    <x v="0"/>
    <x v="2"/>
    <x v="2"/>
    <x v="5"/>
    <x v="4"/>
    <s v="1 | 1"/>
    <x v="150"/>
    <n v="20011"/>
    <x v="1"/>
  </r>
  <r>
    <x v="1"/>
    <x v="4"/>
    <n v="-4232.7700000000004"/>
    <x v="35"/>
    <s v="SECRETARIA DA RECEITA FEDERAL DO BRASIL - RFB"/>
    <x v="4"/>
    <s v="'1016764"/>
    <x v="3648"/>
    <x v="3"/>
    <x v="3"/>
    <x v="2"/>
    <x v="2"/>
    <x v="14"/>
    <x v="12"/>
    <s v="1 | 1"/>
    <x v="41"/>
    <n v="40026"/>
    <x v="1"/>
  </r>
  <r>
    <x v="1"/>
    <x v="4"/>
    <n v="-4219.47"/>
    <x v="50"/>
    <s v="RECUPERADORA DE PECAS NOVA IRAJA LTDA"/>
    <x v="7"/>
    <s v="'5707"/>
    <x v="3698"/>
    <x v="1"/>
    <x v="1"/>
    <x v="1"/>
    <x v="1"/>
    <x v="1"/>
    <x v="1"/>
    <s v="1 | 3"/>
    <x v="62"/>
    <n v="70011"/>
    <x v="1"/>
  </r>
  <r>
    <x v="1"/>
    <x v="4"/>
    <n v="-4219"/>
    <x v="50"/>
    <s v="RECUPERADORA DE PECAS NOVA IRAJA LTDA"/>
    <x v="7"/>
    <s v="'5707"/>
    <x v="3698"/>
    <x v="1"/>
    <x v="1"/>
    <x v="1"/>
    <x v="1"/>
    <x v="1"/>
    <x v="1"/>
    <s v="2 | 3"/>
    <x v="62"/>
    <n v="70011"/>
    <x v="1"/>
  </r>
  <r>
    <x v="1"/>
    <x v="4"/>
    <n v="-4219"/>
    <x v="50"/>
    <s v="RECUPERADORA DE PECAS NOVA IRAJA LTDA"/>
    <x v="7"/>
    <s v="'5707"/>
    <x v="3698"/>
    <x v="1"/>
    <x v="1"/>
    <x v="1"/>
    <x v="1"/>
    <x v="1"/>
    <x v="1"/>
    <s v="3 | 3"/>
    <x v="62"/>
    <n v="70011"/>
    <x v="1"/>
  </r>
  <r>
    <x v="1"/>
    <x v="4"/>
    <n v="-4193.49"/>
    <x v="98"/>
    <s v="ITAU UNIBANCO S.A."/>
    <x v="8"/>
    <s v="'20230502040-TAR"/>
    <x v="704"/>
    <x v="0"/>
    <x v="0"/>
    <x v="2"/>
    <x v="2"/>
    <x v="5"/>
    <x v="4"/>
    <s v="1 | 1"/>
    <x v="117"/>
    <n v="20011"/>
    <x v="1"/>
  </r>
  <r>
    <x v="1"/>
    <x v="4"/>
    <n v="-4146.59"/>
    <x v="30"/>
    <s v="SECRETARIA DA RECEITA FEDERAL DO BRASIL - RFB"/>
    <x v="4"/>
    <s v="'1016764"/>
    <x v="3648"/>
    <x v="4"/>
    <x v="4"/>
    <x v="2"/>
    <x v="2"/>
    <x v="14"/>
    <x v="12"/>
    <s v="1 | 1"/>
    <x v="35"/>
    <n v="40036"/>
    <x v="1"/>
  </r>
  <r>
    <x v="1"/>
    <x v="4"/>
    <n v="-4121.12"/>
    <x v="35"/>
    <s v="SECRETARIA DA RECEITA FEDERAL DO BRASIL - RFB"/>
    <x v="4"/>
    <s v="'1016764"/>
    <x v="3648"/>
    <x v="27"/>
    <x v="19"/>
    <x v="1"/>
    <x v="1"/>
    <x v="16"/>
    <x v="12"/>
    <s v="1 | 1"/>
    <x v="47"/>
    <n v="60021"/>
    <x v="1"/>
  </r>
  <r>
    <x v="1"/>
    <x v="4"/>
    <n v="-4109.53"/>
    <x v="14"/>
    <s v="MELLO, BREYER &amp; ALMEIDA ADVOGADOS ASSOCIADOS"/>
    <x v="7"/>
    <s v="'1396"/>
    <x v="3654"/>
    <x v="9"/>
    <x v="8"/>
    <x v="2"/>
    <x v="2"/>
    <x v="12"/>
    <x v="10"/>
    <s v="1 | 1"/>
    <x v="17"/>
    <n v="8002"/>
    <x v="1"/>
  </r>
  <r>
    <x v="1"/>
    <x v="4"/>
    <n v="-4100"/>
    <x v="40"/>
    <s v="YURI"/>
    <x v="6"/>
    <s v="'1012758"/>
    <x v="710"/>
    <x v="28"/>
    <x v="16"/>
    <x v="2"/>
    <x v="2"/>
    <x v="12"/>
    <x v="10"/>
    <s v="1 | 1"/>
    <x v="48"/>
    <n v="8005"/>
    <x v="1"/>
  </r>
  <r>
    <x v="1"/>
    <x v="4"/>
    <n v="-4090.46"/>
    <x v="2"/>
    <s v="FOLHA DE PAGAMENTO"/>
    <x v="3"/>
    <s v="'1016508"/>
    <x v="3574"/>
    <x v="1"/>
    <x v="1"/>
    <x v="1"/>
    <x v="1"/>
    <x v="2"/>
    <x v="2"/>
    <s v="1 | 1"/>
    <x v="2"/>
    <n v="7001"/>
    <x v="1"/>
  </r>
  <r>
    <x v="1"/>
    <x v="4"/>
    <n v="-4080"/>
    <x v="14"/>
    <s v="BERITH LOURENCO MARQUES ADVOGADOS ASSOCIADOS"/>
    <x v="7"/>
    <s v="'212"/>
    <x v="3699"/>
    <x v="9"/>
    <x v="8"/>
    <x v="2"/>
    <x v="2"/>
    <x v="12"/>
    <x v="10"/>
    <s v="1 | 1"/>
    <x v="17"/>
    <n v="8002"/>
    <x v="1"/>
  </r>
  <r>
    <x v="1"/>
    <x v="4"/>
    <n v="-4068.75"/>
    <x v="22"/>
    <s v="PIPEFY MARKETING E TECNOLOGIA LTDA"/>
    <x v="2"/>
    <s v="'320054"/>
    <x v="2234"/>
    <x v="3"/>
    <x v="3"/>
    <x v="2"/>
    <x v="2"/>
    <x v="10"/>
    <x v="8"/>
    <s v="1 | 1"/>
    <x v="26"/>
    <n v="40026"/>
    <x v="1"/>
  </r>
  <r>
    <x v="1"/>
    <x v="4"/>
    <n v="-4025"/>
    <x v="50"/>
    <s v="RETRUCK RECUPERADORA DE CHASSIS E MOLAS EIRELI"/>
    <x v="7"/>
    <s v="'10018"/>
    <x v="2995"/>
    <x v="1"/>
    <x v="1"/>
    <x v="1"/>
    <x v="1"/>
    <x v="1"/>
    <x v="1"/>
    <s v="2 | 3"/>
    <x v="62"/>
    <n v="70011"/>
    <x v="1"/>
  </r>
  <r>
    <x v="1"/>
    <x v="4"/>
    <n v="-4025"/>
    <x v="50"/>
    <s v="RETRUCK RECUPERADORA DE CHASSIS E MOLAS EIRELI"/>
    <x v="7"/>
    <s v="'10018"/>
    <x v="2995"/>
    <x v="1"/>
    <x v="1"/>
    <x v="1"/>
    <x v="1"/>
    <x v="1"/>
    <x v="1"/>
    <s v="3 | 3"/>
    <x v="62"/>
    <n v="70011"/>
    <x v="1"/>
  </r>
  <r>
    <x v="1"/>
    <x v="4"/>
    <n v="-4005.25"/>
    <x v="117"/>
    <s v="CICLUS AMBIENTAL DO BRASIL S.A."/>
    <x v="7"/>
    <s v="'2023478"/>
    <x v="3700"/>
    <x v="0"/>
    <x v="0"/>
    <x v="1"/>
    <x v="1"/>
    <x v="21"/>
    <x v="17"/>
    <s v="1 | 1"/>
    <x v="138"/>
    <n v="2001"/>
    <x v="1"/>
  </r>
  <r>
    <x v="1"/>
    <x v="4"/>
    <n v="-4000"/>
    <x v="119"/>
    <s v="EDESIO S R SANTOS SERVICOS DE TRANSPORTES E ESCRITORIO - EIRELI"/>
    <x v="6"/>
    <s v="'1015911"/>
    <x v="3565"/>
    <x v="0"/>
    <x v="0"/>
    <x v="12"/>
    <x v="12"/>
    <x v="24"/>
    <x v="20"/>
    <s v="1 | 1"/>
    <x v="141"/>
    <n v="2001"/>
    <x v="1"/>
  </r>
  <r>
    <x v="1"/>
    <x v="4"/>
    <n v="-4000"/>
    <x v="119"/>
    <s v="EDESIO S R SANTOS SERVICOS DE TRANSPORTES E ESCRITORIO - EIRELI"/>
    <x v="7"/>
    <s v="'365"/>
    <x v="3565"/>
    <x v="0"/>
    <x v="0"/>
    <x v="12"/>
    <x v="12"/>
    <x v="24"/>
    <x v="20"/>
    <s v="1 | 1"/>
    <x v="141"/>
    <n v="2001"/>
    <x v="1"/>
  </r>
  <r>
    <x v="1"/>
    <x v="4"/>
    <n v="-4000"/>
    <x v="119"/>
    <s v="SR SANTOS SERVICOS LTDA"/>
    <x v="7"/>
    <s v="'554"/>
    <x v="3549"/>
    <x v="0"/>
    <x v="0"/>
    <x v="12"/>
    <x v="12"/>
    <x v="24"/>
    <x v="20"/>
    <s v="1 | 1"/>
    <x v="141"/>
    <n v="2001"/>
    <x v="1"/>
  </r>
  <r>
    <x v="1"/>
    <x v="4"/>
    <n v="-4000"/>
    <x v="40"/>
    <s v="EDESIO S R SANTOS SERVICOS DE TRANSPORTES E ESCRITORIO - EIRELI"/>
    <x v="10"/>
    <s v="'1016445"/>
    <x v="3632"/>
    <x v="28"/>
    <x v="16"/>
    <x v="2"/>
    <x v="2"/>
    <x v="12"/>
    <x v="10"/>
    <s v="6 | 7"/>
    <x v="48"/>
    <n v="8005"/>
    <x v="1"/>
  </r>
  <r>
    <x v="1"/>
    <x v="4"/>
    <n v="-3978.08"/>
    <x v="61"/>
    <s v="MRX RODAS E RODIZIOS LTDA"/>
    <x v="9"/>
    <s v="'339"/>
    <x v="817"/>
    <x v="4"/>
    <x v="4"/>
    <x v="1"/>
    <x v="1"/>
    <x v="8"/>
    <x v="6"/>
    <s v="3 | 3"/>
    <x v="73"/>
    <n v="40031"/>
    <x v="1"/>
  </r>
  <r>
    <x v="1"/>
    <x v="4"/>
    <n v="-3977.96"/>
    <x v="61"/>
    <s v="MRX RODAS E RODIZIOS LTDA"/>
    <x v="9"/>
    <s v="'339"/>
    <x v="817"/>
    <x v="4"/>
    <x v="4"/>
    <x v="1"/>
    <x v="1"/>
    <x v="8"/>
    <x v="6"/>
    <s v="1 | 3"/>
    <x v="73"/>
    <n v="40031"/>
    <x v="1"/>
  </r>
  <r>
    <x v="1"/>
    <x v="4"/>
    <n v="-3977.96"/>
    <x v="61"/>
    <s v="MRX RODAS E RODIZIOS LTDA"/>
    <x v="9"/>
    <s v="'339"/>
    <x v="817"/>
    <x v="4"/>
    <x v="4"/>
    <x v="1"/>
    <x v="1"/>
    <x v="8"/>
    <x v="6"/>
    <s v="2 | 3"/>
    <x v="73"/>
    <n v="40031"/>
    <x v="1"/>
  </r>
  <r>
    <x v="1"/>
    <x v="4"/>
    <n v="-3972.68"/>
    <x v="120"/>
    <s v="OURO VERDE LOCACAO E SERVICO S.A."/>
    <x v="2"/>
    <s v="'700011631200"/>
    <x v="3701"/>
    <x v="0"/>
    <x v="0"/>
    <x v="1"/>
    <x v="1"/>
    <x v="8"/>
    <x v="6"/>
    <s v="1 | 1"/>
    <x v="142"/>
    <n v="2001"/>
    <x v="1"/>
  </r>
  <r>
    <x v="1"/>
    <x v="4"/>
    <n v="-3957"/>
    <x v="18"/>
    <s v="EKO TRANSPORTES E RECOLHIMENTO DE RESIDUOS LTDA"/>
    <x v="6"/>
    <s v="'1016746"/>
    <x v="3702"/>
    <x v="1"/>
    <x v="1"/>
    <x v="2"/>
    <x v="2"/>
    <x v="10"/>
    <x v="8"/>
    <s v="1 | 1"/>
    <x v="21"/>
    <n v="7001"/>
    <x v="1"/>
  </r>
  <r>
    <x v="1"/>
    <x v="4"/>
    <n v="-3950.97"/>
    <x v="62"/>
    <s v="FUNDO DE GARANTIA DO TEMPO DE SERVICO"/>
    <x v="3"/>
    <s v="'1016032"/>
    <x v="3703"/>
    <x v="29"/>
    <x v="19"/>
    <x v="1"/>
    <x v="1"/>
    <x v="16"/>
    <x v="12"/>
    <s v="1 | 1"/>
    <x v="74"/>
    <n v="60011"/>
    <x v="1"/>
  </r>
  <r>
    <x v="1"/>
    <x v="4"/>
    <n v="-3950"/>
    <x v="40"/>
    <s v="EDESIO S R SANTOS SERVICOS DE TRANSPORTES E ESCRITORIO - EIRELI"/>
    <x v="10"/>
    <s v="'1016445"/>
    <x v="3632"/>
    <x v="28"/>
    <x v="16"/>
    <x v="2"/>
    <x v="2"/>
    <x v="12"/>
    <x v="10"/>
    <s v="2 | 7"/>
    <x v="48"/>
    <n v="8005"/>
    <x v="1"/>
  </r>
  <r>
    <x v="1"/>
    <x v="4"/>
    <n v="-3950"/>
    <x v="40"/>
    <s v="EDESIO S R SANTOS SERVICOS DE TRANSPORTES E ESCRITORIO - EIRELI"/>
    <x v="10"/>
    <s v="'1016445"/>
    <x v="3632"/>
    <x v="28"/>
    <x v="16"/>
    <x v="2"/>
    <x v="2"/>
    <x v="12"/>
    <x v="10"/>
    <s v="7 | 7"/>
    <x v="48"/>
    <n v="8005"/>
    <x v="1"/>
  </r>
  <r>
    <x v="1"/>
    <x v="4"/>
    <n v="-3941.41"/>
    <x v="103"/>
    <s v="SECRETARIA DA RECEITA FEDERAL DO BRASIL - RFB"/>
    <x v="4"/>
    <s v="'1016958"/>
    <x v="601"/>
    <x v="0"/>
    <x v="0"/>
    <x v="5"/>
    <x v="5"/>
    <x v="13"/>
    <x v="11"/>
    <s v="1 | 1"/>
    <x v="122"/>
    <n v="2001"/>
    <x v="1"/>
  </r>
  <r>
    <x v="1"/>
    <x v="4"/>
    <n v="-3941"/>
    <x v="3"/>
    <s v="SODEXO PASS DO BRASIL SERVICOS E COMERCIO S.A."/>
    <x v="9"/>
    <s v="'824190"/>
    <x v="3704"/>
    <x v="29"/>
    <x v="19"/>
    <x v="1"/>
    <x v="1"/>
    <x v="3"/>
    <x v="3"/>
    <s v="1 | 1"/>
    <x v="3"/>
    <n v="60011"/>
    <x v="1"/>
  </r>
  <r>
    <x v="1"/>
    <x v="4"/>
    <n v="-3894.98"/>
    <x v="33"/>
    <s v="JAE ILHA DESCARTAVEIS E LIMPEZA LTDA"/>
    <x v="9"/>
    <s v="'543319"/>
    <x v="3705"/>
    <x v="17"/>
    <x v="2"/>
    <x v="2"/>
    <x v="2"/>
    <x v="7"/>
    <x v="5"/>
    <s v="1 | 1"/>
    <x v="39"/>
    <n v="5006"/>
    <x v="1"/>
  </r>
  <r>
    <x v="1"/>
    <x v="4"/>
    <n v="-3885.73"/>
    <x v="91"/>
    <s v="RESCISAO"/>
    <x v="3"/>
    <s v="'1016155"/>
    <x v="3706"/>
    <x v="29"/>
    <x v="19"/>
    <x v="1"/>
    <x v="1"/>
    <x v="2"/>
    <x v="2"/>
    <s v="1 | 1"/>
    <x v="109"/>
    <n v="60011"/>
    <x v="1"/>
  </r>
  <r>
    <x v="1"/>
    <x v="4"/>
    <n v="-3884.42"/>
    <x v="2"/>
    <s v="FOLHA DE PAGAMENTO"/>
    <x v="3"/>
    <s v="'1016526"/>
    <x v="3539"/>
    <x v="10"/>
    <x v="9"/>
    <x v="2"/>
    <x v="2"/>
    <x v="4"/>
    <x v="2"/>
    <s v="1 | 1"/>
    <x v="5"/>
    <n v="8001"/>
    <x v="1"/>
  </r>
  <r>
    <x v="1"/>
    <x v="4"/>
    <n v="-3879.85"/>
    <x v="35"/>
    <s v="SECRETARIA DA RECEITA FEDERAL DO BRASIL - RFB"/>
    <x v="4"/>
    <s v="'1016667"/>
    <x v="3641"/>
    <x v="3"/>
    <x v="3"/>
    <x v="2"/>
    <x v="2"/>
    <x v="14"/>
    <x v="12"/>
    <s v="1 | 1"/>
    <x v="41"/>
    <n v="40026"/>
    <x v="1"/>
  </r>
  <r>
    <x v="1"/>
    <x v="4"/>
    <n v="-3853.27"/>
    <x v="21"/>
    <s v="FERIAS "/>
    <x v="3"/>
    <s v="'1015593"/>
    <x v="3642"/>
    <x v="14"/>
    <x v="11"/>
    <x v="1"/>
    <x v="1"/>
    <x v="2"/>
    <x v="2"/>
    <s v="1 | 1"/>
    <x v="27"/>
    <n v="5005"/>
    <x v="1"/>
  </r>
  <r>
    <x v="1"/>
    <x v="4"/>
    <n v="-3827.4"/>
    <x v="117"/>
    <s v="BRASIL LIXO ZERO LTDA"/>
    <x v="7"/>
    <s v="'189"/>
    <x v="3707"/>
    <x v="0"/>
    <x v="0"/>
    <x v="1"/>
    <x v="1"/>
    <x v="21"/>
    <x v="17"/>
    <s v="1 | 1"/>
    <x v="138"/>
    <n v="2001"/>
    <x v="1"/>
  </r>
  <r>
    <x v="1"/>
    <x v="4"/>
    <n v="-3788.08"/>
    <x v="61"/>
    <s v="MRX RODAS E RODIZIOS LTDA"/>
    <x v="9"/>
    <s v="'253"/>
    <x v="817"/>
    <x v="4"/>
    <x v="4"/>
    <x v="1"/>
    <x v="1"/>
    <x v="8"/>
    <x v="6"/>
    <s v="3 | 3"/>
    <x v="73"/>
    <n v="40031"/>
    <x v="1"/>
  </r>
  <r>
    <x v="1"/>
    <x v="4"/>
    <n v="-3787.96"/>
    <x v="61"/>
    <s v="MRX RODAS E RODIZIOS LTDA"/>
    <x v="9"/>
    <s v="'253"/>
    <x v="817"/>
    <x v="4"/>
    <x v="4"/>
    <x v="1"/>
    <x v="1"/>
    <x v="8"/>
    <x v="6"/>
    <s v="1 | 3"/>
    <x v="73"/>
    <n v="40031"/>
    <x v="1"/>
  </r>
  <r>
    <x v="1"/>
    <x v="4"/>
    <n v="-3787.96"/>
    <x v="61"/>
    <s v="MRX RODAS E RODIZIOS LTDA"/>
    <x v="9"/>
    <s v="'253"/>
    <x v="817"/>
    <x v="4"/>
    <x v="4"/>
    <x v="1"/>
    <x v="1"/>
    <x v="8"/>
    <x v="6"/>
    <s v="2 | 3"/>
    <x v="73"/>
    <n v="40031"/>
    <x v="1"/>
  </r>
  <r>
    <x v="1"/>
    <x v="4"/>
    <n v="-3785.44"/>
    <x v="97"/>
    <s v="FOLHA DE PAGAMENTO"/>
    <x v="3"/>
    <s v="'1016514"/>
    <x v="3708"/>
    <x v="33"/>
    <x v="16"/>
    <x v="9"/>
    <x v="9"/>
    <x v="20"/>
    <x v="16"/>
    <s v="1 | 1"/>
    <x v="116"/>
    <n v="9001"/>
    <x v="1"/>
  </r>
  <r>
    <x v="1"/>
    <x v="4"/>
    <n v="-3742.2"/>
    <x v="35"/>
    <s v="SECRETARIA DA RECEITA FEDERAL DO BRASIL - RFB"/>
    <x v="4"/>
    <s v="'1016764"/>
    <x v="3648"/>
    <x v="4"/>
    <x v="4"/>
    <x v="2"/>
    <x v="2"/>
    <x v="14"/>
    <x v="12"/>
    <s v="1 | 1"/>
    <x v="41"/>
    <n v="40036"/>
    <x v="1"/>
  </r>
  <r>
    <x v="1"/>
    <x v="4"/>
    <n v="-3710"/>
    <x v="2"/>
    <s v="FOLHA DE PAGAMENTO"/>
    <x v="3"/>
    <s v="'1016522"/>
    <x v="3567"/>
    <x v="22"/>
    <x v="0"/>
    <x v="2"/>
    <x v="2"/>
    <x v="4"/>
    <x v="2"/>
    <s v="1 | 1"/>
    <x v="5"/>
    <n v="3002"/>
    <x v="1"/>
  </r>
  <r>
    <x v="1"/>
    <x v="4"/>
    <n v="-3680.13"/>
    <x v="27"/>
    <s v="FUNDO DE GARANTIA DO TEMPO DE SERVICO"/>
    <x v="3"/>
    <s v="'1016561"/>
    <x v="3568"/>
    <x v="29"/>
    <x v="19"/>
    <x v="1"/>
    <x v="1"/>
    <x v="16"/>
    <x v="12"/>
    <s v="1 | 1"/>
    <x v="42"/>
    <n v="60012"/>
    <x v="1"/>
  </r>
  <r>
    <x v="1"/>
    <x v="4"/>
    <n v="-3651"/>
    <x v="23"/>
    <s v="F.D.S. COMERCIO DE LIMPEZA DESCARTAVEIS EIRELI"/>
    <x v="9"/>
    <s v="'3949"/>
    <x v="3709"/>
    <x v="29"/>
    <x v="19"/>
    <x v="1"/>
    <x v="1"/>
    <x v="8"/>
    <x v="6"/>
    <s v="1 | 1"/>
    <x v="28"/>
    <n v="60014"/>
    <x v="1"/>
  </r>
  <r>
    <x v="1"/>
    <x v="4"/>
    <n v="-3648.99"/>
    <x v="27"/>
    <s v="FUNDO DE GARANTIA DO TEMPO DE SERVICO"/>
    <x v="3"/>
    <s v="'1016581"/>
    <x v="3710"/>
    <x v="27"/>
    <x v="19"/>
    <x v="1"/>
    <x v="1"/>
    <x v="16"/>
    <x v="12"/>
    <s v="1 | 1"/>
    <x v="42"/>
    <n v="60021"/>
    <x v="1"/>
  </r>
  <r>
    <x v="1"/>
    <x v="4"/>
    <n v="-3633.59"/>
    <x v="41"/>
    <s v="KABUM COMERCIO ELETRONICO S.A."/>
    <x v="9"/>
    <s v="'17206196"/>
    <x v="2242"/>
    <x v="24"/>
    <x v="17"/>
    <x v="4"/>
    <x v="4"/>
    <x v="11"/>
    <x v="9"/>
    <s v="3 | 10"/>
    <x v="50"/>
    <n v="8006"/>
    <x v="1"/>
  </r>
  <r>
    <x v="1"/>
    <x v="4"/>
    <n v="-3631.2"/>
    <x v="51"/>
    <s v="BANCO BRADESCO S.A."/>
    <x v="8"/>
    <s v="'1016033"/>
    <x v="723"/>
    <x v="0"/>
    <x v="0"/>
    <x v="7"/>
    <x v="7"/>
    <x v="18"/>
    <x v="14"/>
    <s v="1 | 1"/>
    <x v="63"/>
    <n v="20011"/>
    <x v="1"/>
  </r>
  <r>
    <x v="1"/>
    <x v="4"/>
    <n v="-3626.7"/>
    <x v="50"/>
    <s v="USIMECA - INDUSTRIA MECANICA S.A."/>
    <x v="9"/>
    <s v="'49222"/>
    <x v="3711"/>
    <x v="1"/>
    <x v="1"/>
    <x v="1"/>
    <x v="1"/>
    <x v="1"/>
    <x v="1"/>
    <s v="1 | 1"/>
    <x v="62"/>
    <n v="70011"/>
    <x v="1"/>
  </r>
  <r>
    <x v="1"/>
    <x v="4"/>
    <n v="-3614.11"/>
    <x v="37"/>
    <s v="DAS"/>
    <x v="4"/>
    <s v="'1016207"/>
    <x v="3712"/>
    <x v="0"/>
    <x v="0"/>
    <x v="6"/>
    <x v="6"/>
    <x v="17"/>
    <x v="13"/>
    <s v="1 | 1"/>
    <x v="44"/>
    <n v="20011"/>
    <x v="1"/>
  </r>
  <r>
    <x v="1"/>
    <x v="4"/>
    <n v="-3590.15"/>
    <x v="62"/>
    <s v="FUNDO DE GARANTIA DO TEMPO DE SERVICO"/>
    <x v="3"/>
    <s v="'1015922"/>
    <x v="3713"/>
    <x v="29"/>
    <x v="19"/>
    <x v="1"/>
    <x v="1"/>
    <x v="16"/>
    <x v="12"/>
    <s v="1 | 1"/>
    <x v="74"/>
    <n v="60011"/>
    <x v="1"/>
  </r>
  <r>
    <x v="1"/>
    <x v="4"/>
    <n v="-3571.28"/>
    <x v="121"/>
    <s v="COMPANHIA MUNICIPAL DE LIMPEZA URBANA - COMLURB"/>
    <x v="7"/>
    <s v="'218241"/>
    <x v="2244"/>
    <x v="0"/>
    <x v="0"/>
    <x v="2"/>
    <x v="2"/>
    <x v="5"/>
    <x v="4"/>
    <s v="3 | 12"/>
    <x v="143"/>
    <n v="2001"/>
    <x v="1"/>
  </r>
  <r>
    <x v="1"/>
    <x v="4"/>
    <n v="-3570"/>
    <x v="50"/>
    <s v="IMPERIO DIESEL AUTO-PECAS E COMERCIO"/>
    <x v="9"/>
    <s v="'141092"/>
    <x v="3714"/>
    <x v="1"/>
    <x v="1"/>
    <x v="1"/>
    <x v="1"/>
    <x v="1"/>
    <x v="1"/>
    <s v="1 | 1"/>
    <x v="62"/>
    <n v="70011"/>
    <x v="1"/>
  </r>
  <r>
    <x v="1"/>
    <x v="4"/>
    <n v="-3560"/>
    <x v="90"/>
    <s v="EKO TRANSPORTES E RECOLHIMENTO DE RESIDUOS LTDA"/>
    <x v="6"/>
    <s v="'1015706"/>
    <x v="3715"/>
    <x v="29"/>
    <x v="19"/>
    <x v="1"/>
    <x v="1"/>
    <x v="2"/>
    <x v="2"/>
    <s v="1 | 1"/>
    <x v="108"/>
    <n v="60011"/>
    <x v="1"/>
  </r>
  <r>
    <x v="1"/>
    <x v="4"/>
    <n v="-3555.17"/>
    <x v="50"/>
    <s v="DANIEL DA PRIMAVERA DIESEL LTDA"/>
    <x v="9"/>
    <s v="'6817"/>
    <x v="3716"/>
    <x v="1"/>
    <x v="1"/>
    <x v="1"/>
    <x v="1"/>
    <x v="1"/>
    <x v="1"/>
    <s v="1 | 3"/>
    <x v="62"/>
    <n v="70011"/>
    <x v="1"/>
  </r>
  <r>
    <x v="1"/>
    <x v="4"/>
    <n v="-3555.17"/>
    <x v="50"/>
    <s v="DANIEL DA PRIMAVERA DIESEL LTDA"/>
    <x v="9"/>
    <s v="'6817"/>
    <x v="3716"/>
    <x v="1"/>
    <x v="1"/>
    <x v="1"/>
    <x v="1"/>
    <x v="1"/>
    <x v="1"/>
    <s v="2 | 3"/>
    <x v="62"/>
    <n v="70011"/>
    <x v="1"/>
  </r>
  <r>
    <x v="1"/>
    <x v="4"/>
    <n v="-3555.17"/>
    <x v="50"/>
    <s v="DANIEL DA PRIMAVERA DIESEL LTDA"/>
    <x v="9"/>
    <s v="'6817"/>
    <x v="3716"/>
    <x v="1"/>
    <x v="1"/>
    <x v="1"/>
    <x v="1"/>
    <x v="1"/>
    <x v="1"/>
    <s v="3 | 3"/>
    <x v="62"/>
    <n v="70011"/>
    <x v="1"/>
  </r>
  <r>
    <x v="1"/>
    <x v="4"/>
    <n v="-3547.05"/>
    <x v="56"/>
    <s v="PIRES E VIDAL ASSESSORIA E EMPREENDIMENTOS LTDA"/>
    <x v="7"/>
    <s v="'4330"/>
    <x v="3717"/>
    <x v="12"/>
    <x v="10"/>
    <x v="1"/>
    <x v="1"/>
    <x v="3"/>
    <x v="3"/>
    <s v="1 | 1"/>
    <x v="97"/>
    <n v="30051"/>
    <x v="1"/>
  </r>
  <r>
    <x v="1"/>
    <x v="4"/>
    <n v="-3500.75"/>
    <x v="8"/>
    <s v="COMISSÃƒO"/>
    <x v="6"/>
    <s v="'1016696"/>
    <x v="3608"/>
    <x v="3"/>
    <x v="3"/>
    <x v="1"/>
    <x v="1"/>
    <x v="2"/>
    <x v="2"/>
    <s v="1 | 1"/>
    <x v="10"/>
    <n v="4002"/>
    <x v="1"/>
  </r>
  <r>
    <x v="1"/>
    <x v="4"/>
    <n v="-3500"/>
    <x v="17"/>
    <s v="JOAO PEDRO DE MACEDO PONTES 13509702719"/>
    <x v="7"/>
    <s v="'141"/>
    <x v="3718"/>
    <x v="10"/>
    <x v="9"/>
    <x v="2"/>
    <x v="2"/>
    <x v="10"/>
    <x v="8"/>
    <s v="1 | 1"/>
    <x v="20"/>
    <n v="8001"/>
    <x v="1"/>
  </r>
  <r>
    <x v="1"/>
    <x v="4"/>
    <n v="-3500"/>
    <x v="67"/>
    <s v="VIDA VERDE SERVICOS EMPRESARIAIS EIRELI"/>
    <x v="2"/>
    <s v="'0144"/>
    <x v="3719"/>
    <x v="23"/>
    <x v="16"/>
    <x v="2"/>
    <x v="2"/>
    <x v="10"/>
    <x v="8"/>
    <s v="1 | 1"/>
    <x v="79"/>
    <n v="1002"/>
    <x v="1"/>
  </r>
  <r>
    <x v="1"/>
    <x v="4"/>
    <n v="-3500"/>
    <x v="95"/>
    <s v="GAMALIEL DOS SANTOS SILVA EIRELI"/>
    <x v="7"/>
    <s v="'53014"/>
    <x v="2993"/>
    <x v="1"/>
    <x v="1"/>
    <x v="1"/>
    <x v="1"/>
    <x v="1"/>
    <x v="1"/>
    <s v="1 | 1"/>
    <x v="113"/>
    <n v="70011"/>
    <x v="1"/>
  </r>
  <r>
    <x v="1"/>
    <x v="4"/>
    <n v="-3483"/>
    <x v="28"/>
    <s v="JIVE TELECOMUNICACOES DO BRASIL LTDA."/>
    <x v="2"/>
    <s v="'IN7101976794"/>
    <x v="3720"/>
    <x v="24"/>
    <x v="17"/>
    <x v="1"/>
    <x v="1"/>
    <x v="8"/>
    <x v="6"/>
    <s v="1 | 1"/>
    <x v="33"/>
    <n v="80061"/>
    <x v="1"/>
  </r>
  <r>
    <x v="1"/>
    <x v="4"/>
    <n v="-3462"/>
    <x v="2"/>
    <s v="FOLHA DE PAGAMENTO"/>
    <x v="3"/>
    <s v="'1016522"/>
    <x v="3567"/>
    <x v="19"/>
    <x v="14"/>
    <x v="2"/>
    <x v="2"/>
    <x v="4"/>
    <x v="2"/>
    <s v="1 | 1"/>
    <x v="5"/>
    <n v="3003"/>
    <x v="1"/>
  </r>
  <r>
    <x v="1"/>
    <x v="4"/>
    <n v="-3365.68"/>
    <x v="51"/>
    <s v="BANCO VOLKSWAGEN S.A."/>
    <x v="8"/>
    <s v="'1001131"/>
    <x v="737"/>
    <x v="0"/>
    <x v="0"/>
    <x v="7"/>
    <x v="7"/>
    <x v="18"/>
    <x v="14"/>
    <s v="49 | 60"/>
    <x v="63"/>
    <n v="20011"/>
    <x v="0"/>
  </r>
  <r>
    <x v="1"/>
    <x v="4"/>
    <n v="-3352.28"/>
    <x v="78"/>
    <s v="SUL AMERICA COMPANHIA DE SEGURO SAUDE"/>
    <x v="2"/>
    <s v="'19881214492330"/>
    <x v="738"/>
    <x v="23"/>
    <x v="16"/>
    <x v="2"/>
    <x v="2"/>
    <x v="4"/>
    <x v="2"/>
    <s v="1 | 1"/>
    <x v="93"/>
    <n v="1002"/>
    <x v="1"/>
  </r>
  <r>
    <x v="1"/>
    <x v="4"/>
    <n v="-3291.99"/>
    <x v="21"/>
    <s v="FERIAS "/>
    <x v="3"/>
    <s v="'1015813"/>
    <x v="3721"/>
    <x v="29"/>
    <x v="19"/>
    <x v="1"/>
    <x v="1"/>
    <x v="2"/>
    <x v="2"/>
    <s v="1 | 1"/>
    <x v="27"/>
    <n v="60011"/>
    <x v="1"/>
  </r>
  <r>
    <x v="1"/>
    <x v="4"/>
    <n v="-3264.99"/>
    <x v="2"/>
    <s v="FOLHA DE PAGAMENTO"/>
    <x v="3"/>
    <s v="'1016522"/>
    <x v="3567"/>
    <x v="12"/>
    <x v="10"/>
    <x v="2"/>
    <x v="2"/>
    <x v="4"/>
    <x v="2"/>
    <s v="1 | 1"/>
    <x v="5"/>
    <n v="3005"/>
    <x v="1"/>
  </r>
  <r>
    <x v="1"/>
    <x v="4"/>
    <n v="-3263.16"/>
    <x v="66"/>
    <s v="ITAU UNIBANCO S.A."/>
    <x v="8"/>
    <s v="'16827104"/>
    <x v="741"/>
    <x v="23"/>
    <x v="16"/>
    <x v="7"/>
    <x v="7"/>
    <x v="18"/>
    <x v="14"/>
    <s v="10 | 60"/>
    <x v="78"/>
    <n v="1002"/>
    <x v="1"/>
  </r>
  <r>
    <x v="1"/>
    <x v="4"/>
    <n v="-3250"/>
    <x v="50"/>
    <s v="VOLKAR COMERCIO DE AUTO PECAS LTDA"/>
    <x v="9"/>
    <s v="'16945"/>
    <x v="3722"/>
    <x v="1"/>
    <x v="1"/>
    <x v="1"/>
    <x v="1"/>
    <x v="1"/>
    <x v="1"/>
    <s v="1 | 2"/>
    <x v="62"/>
    <n v="70011"/>
    <x v="1"/>
  </r>
  <r>
    <x v="1"/>
    <x v="4"/>
    <n v="-3250"/>
    <x v="50"/>
    <s v="VOLKAR COMERCIO DE AUTO PECAS LTDA"/>
    <x v="9"/>
    <s v="'16945"/>
    <x v="3722"/>
    <x v="1"/>
    <x v="1"/>
    <x v="1"/>
    <x v="1"/>
    <x v="1"/>
    <x v="1"/>
    <s v="2 | 2"/>
    <x v="62"/>
    <n v="70011"/>
    <x v="1"/>
  </r>
  <r>
    <x v="1"/>
    <x v="4"/>
    <n v="-3234.72"/>
    <x v="58"/>
    <s v="SECRETARIA MUNICIPAL DE FAZENDA"/>
    <x v="4"/>
    <s v="'1016195"/>
    <x v="3723"/>
    <x v="0"/>
    <x v="0"/>
    <x v="6"/>
    <x v="6"/>
    <x v="17"/>
    <x v="13"/>
    <s v="1 | 1"/>
    <x v="70"/>
    <n v="2001"/>
    <x v="1"/>
  </r>
  <r>
    <x v="1"/>
    <x v="4"/>
    <n v="-3228.19"/>
    <x v="44"/>
    <s v="SECRETARIA DA RECEITA FEDERAL DO BRASIL - RFB"/>
    <x v="4"/>
    <s v="'1016266"/>
    <x v="3724"/>
    <x v="0"/>
    <x v="0"/>
    <x v="6"/>
    <x v="6"/>
    <x v="17"/>
    <x v="13"/>
    <s v="1 | 1"/>
    <x v="53"/>
    <n v="20011"/>
    <x v="1"/>
  </r>
  <r>
    <x v="1"/>
    <x v="4"/>
    <n v="-3215.33"/>
    <x v="34"/>
    <s v="UNIMED-RIO COOPERATIVA DE TRABALHO MEDICO DO RIO DE JANEIRO LTDA"/>
    <x v="7"/>
    <s v="'34789142"/>
    <x v="3725"/>
    <x v="29"/>
    <x v="19"/>
    <x v="1"/>
    <x v="1"/>
    <x v="3"/>
    <x v="3"/>
    <s v="1 | 1"/>
    <x v="49"/>
    <n v="60011"/>
    <x v="1"/>
  </r>
  <r>
    <x v="1"/>
    <x v="4"/>
    <n v="-3215.22"/>
    <x v="35"/>
    <s v="SECRETARIA DA RECEITA FEDERAL DO BRASIL - RFB"/>
    <x v="4"/>
    <s v="'1016667"/>
    <x v="3641"/>
    <x v="23"/>
    <x v="16"/>
    <x v="2"/>
    <x v="2"/>
    <x v="14"/>
    <x v="12"/>
    <s v="1 | 1"/>
    <x v="41"/>
    <n v="1002"/>
    <x v="1"/>
  </r>
  <r>
    <x v="1"/>
    <x v="4"/>
    <n v="-3215.22"/>
    <x v="35"/>
    <s v="SECRETARIA DA RECEITA FEDERAL DO BRASIL - RFB"/>
    <x v="4"/>
    <s v="'1016766"/>
    <x v="3543"/>
    <x v="23"/>
    <x v="16"/>
    <x v="2"/>
    <x v="2"/>
    <x v="14"/>
    <x v="12"/>
    <s v="1 | 1"/>
    <x v="41"/>
    <n v="1002"/>
    <x v="1"/>
  </r>
  <r>
    <x v="1"/>
    <x v="4"/>
    <n v="-3208.6624999999999"/>
    <x v="29"/>
    <s v="LANÇAMENTO MANUAL"/>
    <x v="1"/>
    <m/>
    <x v="560"/>
    <x v="3"/>
    <x v="3"/>
    <x v="2"/>
    <x v="2"/>
    <x v="4"/>
    <x v="2"/>
    <m/>
    <x v="34"/>
    <n v="40026"/>
    <x v="0"/>
  </r>
  <r>
    <x v="1"/>
    <x v="4"/>
    <n v="-3207.9"/>
    <x v="3"/>
    <s v="VR BENEFICIOS E SERVICOS DE PROCESSAMENTO S.A"/>
    <x v="10"/>
    <s v="'1015591"/>
    <x v="3726"/>
    <x v="29"/>
    <x v="19"/>
    <x v="1"/>
    <x v="1"/>
    <x v="3"/>
    <x v="3"/>
    <s v="1 | 1"/>
    <x v="3"/>
    <n v="60013"/>
    <x v="1"/>
  </r>
  <r>
    <x v="1"/>
    <x v="4"/>
    <n v="-3206"/>
    <x v="50"/>
    <s v="LUAN FERRAGENS FERRAMENTAS E REFRIGERACAO LTDA"/>
    <x v="9"/>
    <s v="'17490"/>
    <x v="3727"/>
    <x v="1"/>
    <x v="1"/>
    <x v="1"/>
    <x v="1"/>
    <x v="1"/>
    <x v="1"/>
    <s v="1 | 1"/>
    <x v="62"/>
    <n v="70011"/>
    <x v="1"/>
  </r>
  <r>
    <x v="1"/>
    <x v="4"/>
    <n v="-3192.67"/>
    <x v="3"/>
    <s v="SODEXO PASS DO BRASIL SERVICOS E COMERCIO S.A."/>
    <x v="9"/>
    <s v="'931165"/>
    <x v="3728"/>
    <x v="29"/>
    <x v="19"/>
    <x v="1"/>
    <x v="1"/>
    <x v="3"/>
    <x v="3"/>
    <s v="1 | 1"/>
    <x v="3"/>
    <n v="60011"/>
    <x v="1"/>
  </r>
  <r>
    <x v="1"/>
    <x v="4"/>
    <n v="-3173.53"/>
    <x v="50"/>
    <s v="AUTO MOLAS VIGO COMERCIO DE AUTOPECAS E SERVICOS LTDA"/>
    <x v="9"/>
    <s v="'80287"/>
    <x v="3729"/>
    <x v="1"/>
    <x v="1"/>
    <x v="1"/>
    <x v="1"/>
    <x v="1"/>
    <x v="1"/>
    <s v="1 | 1"/>
    <x v="62"/>
    <n v="70011"/>
    <x v="1"/>
  </r>
  <r>
    <x v="1"/>
    <x v="4"/>
    <n v="-3173.17"/>
    <x v="50"/>
    <s v="AUTO MOLAS VIGO COMERCIO DE AUTOPECAS E SERVICOS LTDA"/>
    <x v="9"/>
    <s v="'79800"/>
    <x v="3729"/>
    <x v="1"/>
    <x v="1"/>
    <x v="1"/>
    <x v="1"/>
    <x v="1"/>
    <x v="1"/>
    <s v="1 | 1"/>
    <x v="62"/>
    <n v="70011"/>
    <x v="1"/>
  </r>
  <r>
    <x v="1"/>
    <x v="4"/>
    <n v="-3138"/>
    <x v="69"/>
    <s v="WBSF SERVICOS DE ESCRITORIO E APOIO ADMINISTRATIVO LTDA"/>
    <x v="7"/>
    <s v="'112"/>
    <x v="3730"/>
    <x v="25"/>
    <x v="18"/>
    <x v="2"/>
    <x v="2"/>
    <x v="12"/>
    <x v="10"/>
    <s v="1 | 1"/>
    <x v="81"/>
    <n v="3001"/>
    <x v="1"/>
  </r>
  <r>
    <x v="1"/>
    <x v="4"/>
    <n v="-3119.39"/>
    <x v="47"/>
    <s v="INSTITUTO NACIONAL DO SEGURO SOCIAL - INSS"/>
    <x v="4"/>
    <s v="'1016251"/>
    <x v="3731"/>
    <x v="0"/>
    <x v="0"/>
    <x v="6"/>
    <x v="6"/>
    <x v="17"/>
    <x v="13"/>
    <s v="1 | 1"/>
    <x v="56"/>
    <n v="20011"/>
    <x v="1"/>
  </r>
  <r>
    <x v="1"/>
    <x v="4"/>
    <n v="-3119.39"/>
    <x v="47"/>
    <s v="INSTITUTO NACIONAL DO SEGURO SOCIAL - INSS"/>
    <x v="4"/>
    <s v="'1016252"/>
    <x v="3732"/>
    <x v="0"/>
    <x v="0"/>
    <x v="6"/>
    <x v="6"/>
    <x v="17"/>
    <x v="13"/>
    <s v="1 | 1"/>
    <x v="56"/>
    <n v="20011"/>
    <x v="1"/>
  </r>
  <r>
    <x v="1"/>
    <x v="4"/>
    <n v="-3087.12"/>
    <x v="47"/>
    <s v="INSTITUTO NACIONAL DO SEGURO SOCIAL - INSS"/>
    <x v="4"/>
    <s v="'1016249"/>
    <x v="3733"/>
    <x v="0"/>
    <x v="0"/>
    <x v="6"/>
    <x v="6"/>
    <x v="17"/>
    <x v="13"/>
    <s v="1 | 1"/>
    <x v="56"/>
    <n v="20011"/>
    <x v="1"/>
  </r>
  <r>
    <x v="1"/>
    <x v="4"/>
    <n v="-3087.12"/>
    <x v="47"/>
    <s v="INSTITUTO NACIONAL DO SEGURO SOCIAL - INSS"/>
    <x v="4"/>
    <s v="'1016250"/>
    <x v="3734"/>
    <x v="0"/>
    <x v="0"/>
    <x v="6"/>
    <x v="6"/>
    <x v="17"/>
    <x v="13"/>
    <s v="1 | 1"/>
    <x v="56"/>
    <n v="20011"/>
    <x v="1"/>
  </r>
  <r>
    <x v="1"/>
    <x v="4"/>
    <n v="-3079.39"/>
    <x v="35"/>
    <s v="SECRETARIA DA RECEITA FEDERAL DO BRASIL - RFB"/>
    <x v="4"/>
    <s v="'1016766"/>
    <x v="3543"/>
    <x v="10"/>
    <x v="9"/>
    <x v="2"/>
    <x v="2"/>
    <x v="14"/>
    <x v="12"/>
    <s v="1 | 1"/>
    <x v="41"/>
    <n v="8001"/>
    <x v="1"/>
  </r>
  <r>
    <x v="1"/>
    <x v="4"/>
    <n v="-3066.11"/>
    <x v="44"/>
    <s v="SECRETARIA DA RECEITA FEDERAL DO BRASIL - RFB"/>
    <x v="4"/>
    <s v="'1016270"/>
    <x v="3735"/>
    <x v="0"/>
    <x v="0"/>
    <x v="6"/>
    <x v="6"/>
    <x v="17"/>
    <x v="13"/>
    <s v="1 | 1"/>
    <x v="53"/>
    <n v="20011"/>
    <x v="1"/>
  </r>
  <r>
    <x v="1"/>
    <x v="4"/>
    <n v="-3039.03"/>
    <x v="8"/>
    <s v="AMI3 SOLUCOES AMBIENTAIS E TRANSPORTE DE RESIDUOS LTDA"/>
    <x v="6"/>
    <s v="'1012829"/>
    <x v="579"/>
    <x v="23"/>
    <x v="16"/>
    <x v="1"/>
    <x v="1"/>
    <x v="2"/>
    <x v="2"/>
    <s v="5 | 19"/>
    <x v="10"/>
    <n v="10021"/>
    <x v="1"/>
  </r>
  <r>
    <x v="1"/>
    <x v="4"/>
    <n v="-3025.68"/>
    <x v="27"/>
    <s v="FUNDO DE GARANTIA DO TEMPO DE SERVICO"/>
    <x v="3"/>
    <s v="'1016581"/>
    <x v="3710"/>
    <x v="4"/>
    <x v="4"/>
    <x v="2"/>
    <x v="2"/>
    <x v="14"/>
    <x v="12"/>
    <s v="1 | 1"/>
    <x v="32"/>
    <n v="40036"/>
    <x v="1"/>
  </r>
  <r>
    <x v="1"/>
    <x v="4"/>
    <n v="-3020"/>
    <x v="105"/>
    <s v="LEANDRO ASSIS DA SILVA TEIXEIRA 08335759707"/>
    <x v="9"/>
    <s v="'165"/>
    <x v="3095"/>
    <x v="6"/>
    <x v="1"/>
    <x v="1"/>
    <x v="1"/>
    <x v="8"/>
    <x v="6"/>
    <s v="1 | 1"/>
    <x v="124"/>
    <n v="7003"/>
    <x v="1"/>
  </r>
  <r>
    <x v="1"/>
    <x v="4"/>
    <n v="-3020"/>
    <x v="105"/>
    <s v="LEANDRO ASSIS DA SILVA TEIXEIRA 08335759707"/>
    <x v="9"/>
    <s v="'169"/>
    <x v="3095"/>
    <x v="6"/>
    <x v="1"/>
    <x v="1"/>
    <x v="1"/>
    <x v="8"/>
    <x v="6"/>
    <s v="1 | 1"/>
    <x v="124"/>
    <n v="7003"/>
    <x v="1"/>
  </r>
  <r>
    <x v="1"/>
    <x v="4"/>
    <n v="-3017.25"/>
    <x v="3"/>
    <s v="SODEXO PASS DO BRASIL SERVICOS E COMERCIO S.A."/>
    <x v="9"/>
    <s v="'931144"/>
    <x v="3656"/>
    <x v="18"/>
    <x v="13"/>
    <x v="2"/>
    <x v="2"/>
    <x v="6"/>
    <x v="3"/>
    <s v="1 | 1"/>
    <x v="8"/>
    <n v="4001"/>
    <x v="1"/>
  </r>
  <r>
    <x v="1"/>
    <x v="4"/>
    <n v="-3000"/>
    <x v="24"/>
    <s v="INSTITUTO PARA DEMOCRATIZACAO DE INFORMACOES SOBRE SANEAMENTO BASICO E MEIO AMBIENTE - WEB-RESOL"/>
    <x v="7"/>
    <s v="'17"/>
    <x v="3736"/>
    <x v="0"/>
    <x v="0"/>
    <x v="2"/>
    <x v="2"/>
    <x v="12"/>
    <x v="10"/>
    <s v="1 | 1"/>
    <x v="29"/>
    <n v="20011"/>
    <x v="1"/>
  </r>
  <r>
    <x v="1"/>
    <x v="4"/>
    <n v="-3000"/>
    <x v="117"/>
    <s v="BRASIL LIXO ZERO LTDA"/>
    <x v="7"/>
    <s v="'190"/>
    <x v="3707"/>
    <x v="0"/>
    <x v="0"/>
    <x v="1"/>
    <x v="1"/>
    <x v="21"/>
    <x v="17"/>
    <s v="1 | 1"/>
    <x v="138"/>
    <n v="2001"/>
    <x v="1"/>
  </r>
  <r>
    <x v="1"/>
    <x v="4"/>
    <n v="-3000"/>
    <x v="111"/>
    <s v="PROCESSO"/>
    <x v="14"/>
    <s v="'0100168-15.2023.5.01.0078"/>
    <x v="3737"/>
    <x v="9"/>
    <x v="8"/>
    <x v="2"/>
    <x v="2"/>
    <x v="10"/>
    <x v="8"/>
    <s v="1 | 4"/>
    <x v="131"/>
    <n v="8002"/>
    <x v="1"/>
  </r>
  <r>
    <x v="1"/>
    <x v="4"/>
    <n v="-3000"/>
    <x v="111"/>
    <s v="PROCESSO"/>
    <x v="14"/>
    <s v="'0100168-15.2023.5.01.0078"/>
    <x v="3737"/>
    <x v="9"/>
    <x v="8"/>
    <x v="2"/>
    <x v="2"/>
    <x v="10"/>
    <x v="8"/>
    <s v="2 | 4"/>
    <x v="131"/>
    <n v="8002"/>
    <x v="1"/>
  </r>
  <r>
    <x v="1"/>
    <x v="4"/>
    <n v="-3000"/>
    <x v="111"/>
    <s v="PROCESSO"/>
    <x v="14"/>
    <s v="'0100168-15.2023.5.01.0078"/>
    <x v="3737"/>
    <x v="9"/>
    <x v="8"/>
    <x v="2"/>
    <x v="2"/>
    <x v="10"/>
    <x v="8"/>
    <s v="3 | 4"/>
    <x v="131"/>
    <n v="8002"/>
    <x v="1"/>
  </r>
  <r>
    <x v="1"/>
    <x v="4"/>
    <n v="-3000"/>
    <x v="111"/>
    <s v="PROCESSO"/>
    <x v="14"/>
    <s v="'0100168-15.2023.5.01.0078"/>
    <x v="3737"/>
    <x v="9"/>
    <x v="8"/>
    <x v="2"/>
    <x v="2"/>
    <x v="10"/>
    <x v="8"/>
    <s v="4 | 4"/>
    <x v="131"/>
    <n v="8002"/>
    <x v="1"/>
  </r>
  <r>
    <x v="1"/>
    <x v="4"/>
    <n v="-3000"/>
    <x v="120"/>
    <s v="T D L SOLUCOES AMBIENTAIS EIRELI"/>
    <x v="8"/>
    <s v="'1011533"/>
    <x v="755"/>
    <x v="0"/>
    <x v="0"/>
    <x v="1"/>
    <x v="1"/>
    <x v="8"/>
    <x v="6"/>
    <s v="8 | 12"/>
    <x v="142"/>
    <n v="2001"/>
    <x v="1"/>
  </r>
  <r>
    <x v="1"/>
    <x v="4"/>
    <n v="-3000"/>
    <x v="17"/>
    <s v="GENAIR MARTINS DA SILVA JUNIOR"/>
    <x v="8"/>
    <s v="'1014438"/>
    <x v="1496"/>
    <x v="5"/>
    <x v="5"/>
    <x v="2"/>
    <x v="2"/>
    <x v="10"/>
    <x v="8"/>
    <s v="4 | 5"/>
    <x v="20"/>
    <n v="3006"/>
    <x v="1"/>
  </r>
  <r>
    <x v="1"/>
    <x v="4"/>
    <n v="-3000"/>
    <x v="19"/>
    <s v="MARCIA DIAS ALMEIDA KEDE"/>
    <x v="5"/>
    <s v="'1012743"/>
    <x v="757"/>
    <x v="0"/>
    <x v="0"/>
    <x v="2"/>
    <x v="2"/>
    <x v="10"/>
    <x v="8"/>
    <s v="1 | 1"/>
    <x v="22"/>
    <n v="2001"/>
    <x v="1"/>
  </r>
  <r>
    <x v="1"/>
    <x v="4"/>
    <n v="-3000"/>
    <x v="63"/>
    <s v="LANÇAMENTO MANUAL"/>
    <x v="1"/>
    <m/>
    <x v="1356"/>
    <x v="25"/>
    <x v="18"/>
    <x v="1"/>
    <x v="1"/>
    <x v="1"/>
    <x v="1"/>
    <m/>
    <x v="75"/>
    <n v="30011"/>
    <x v="0"/>
  </r>
  <r>
    <x v="1"/>
    <x v="4"/>
    <n v="-2995.0633333333335"/>
    <x v="29"/>
    <s v="LANÇAMENTO MANUAL"/>
    <x v="1"/>
    <m/>
    <x v="560"/>
    <x v="4"/>
    <x v="4"/>
    <x v="2"/>
    <x v="2"/>
    <x v="4"/>
    <x v="2"/>
    <m/>
    <x v="34"/>
    <n v="40036"/>
    <x v="0"/>
  </r>
  <r>
    <x v="1"/>
    <x v="4"/>
    <n v="-2968.15"/>
    <x v="19"/>
    <s v="BRF - CONSULTORIA EMPRESARIAL LTDA"/>
    <x v="7"/>
    <s v="'74"/>
    <x v="3738"/>
    <x v="9"/>
    <x v="8"/>
    <x v="2"/>
    <x v="2"/>
    <x v="10"/>
    <x v="8"/>
    <s v="1 | 1"/>
    <x v="22"/>
    <n v="8002"/>
    <x v="1"/>
  </r>
  <r>
    <x v="1"/>
    <x v="4"/>
    <n v="-2952.7"/>
    <x v="111"/>
    <s v="PROCESSO"/>
    <x v="14"/>
    <s v="'0100836-34.2021.5.01.00202306"/>
    <x v="3739"/>
    <x v="9"/>
    <x v="8"/>
    <x v="2"/>
    <x v="2"/>
    <x v="10"/>
    <x v="8"/>
    <s v="1 | 1"/>
    <x v="131"/>
    <n v="8002"/>
    <x v="1"/>
  </r>
  <r>
    <x v="1"/>
    <x v="4"/>
    <n v="-2950.19"/>
    <x v="50"/>
    <s v="DANIEL DA PRIMAVERA DIESEL LTDA"/>
    <x v="9"/>
    <s v="'6832"/>
    <x v="3740"/>
    <x v="1"/>
    <x v="1"/>
    <x v="1"/>
    <x v="1"/>
    <x v="1"/>
    <x v="1"/>
    <s v="1 | 3"/>
    <x v="62"/>
    <n v="70011"/>
    <x v="1"/>
  </r>
  <r>
    <x v="1"/>
    <x v="4"/>
    <n v="-2950.19"/>
    <x v="50"/>
    <s v="DANIEL DA PRIMAVERA DIESEL LTDA"/>
    <x v="9"/>
    <s v="'6832"/>
    <x v="3740"/>
    <x v="1"/>
    <x v="1"/>
    <x v="1"/>
    <x v="1"/>
    <x v="1"/>
    <x v="1"/>
    <s v="2 | 3"/>
    <x v="62"/>
    <n v="70011"/>
    <x v="1"/>
  </r>
  <r>
    <x v="1"/>
    <x v="4"/>
    <n v="-2950.19"/>
    <x v="50"/>
    <s v="DANIEL DA PRIMAVERA DIESEL LTDA"/>
    <x v="9"/>
    <s v="'6832"/>
    <x v="3740"/>
    <x v="1"/>
    <x v="1"/>
    <x v="1"/>
    <x v="1"/>
    <x v="1"/>
    <x v="1"/>
    <s v="3 | 3"/>
    <x v="62"/>
    <n v="70011"/>
    <x v="1"/>
  </r>
  <r>
    <x v="1"/>
    <x v="4"/>
    <n v="-2946.69"/>
    <x v="44"/>
    <s v="SECRETARIA DA RECEITA FEDERAL DO BRASIL - RFB"/>
    <x v="4"/>
    <s v="'1016267"/>
    <x v="3741"/>
    <x v="0"/>
    <x v="0"/>
    <x v="6"/>
    <x v="6"/>
    <x v="17"/>
    <x v="13"/>
    <s v="1 | 1"/>
    <x v="53"/>
    <n v="20011"/>
    <x v="1"/>
  </r>
  <r>
    <x v="1"/>
    <x v="4"/>
    <n v="-2938.6"/>
    <x v="2"/>
    <s v="FOLHA DE PAGAMENTO"/>
    <x v="3"/>
    <s v="'1016522"/>
    <x v="3567"/>
    <x v="5"/>
    <x v="5"/>
    <x v="2"/>
    <x v="2"/>
    <x v="4"/>
    <x v="2"/>
    <s v="1 | 1"/>
    <x v="5"/>
    <n v="3006"/>
    <x v="1"/>
  </r>
  <r>
    <x v="1"/>
    <x v="4"/>
    <n v="-2934.93"/>
    <x v="35"/>
    <s v="SECRETARIA DA RECEITA FEDERAL DO BRASIL - RFB"/>
    <x v="4"/>
    <s v="'1016766"/>
    <x v="3543"/>
    <x v="27"/>
    <x v="19"/>
    <x v="1"/>
    <x v="1"/>
    <x v="16"/>
    <x v="12"/>
    <s v="1 | 1"/>
    <x v="47"/>
    <n v="60021"/>
    <x v="1"/>
  </r>
  <r>
    <x v="1"/>
    <x v="4"/>
    <n v="-2933.51"/>
    <x v="3"/>
    <s v="SODEXO PASS DO BRASIL SERVICOS E COMERCIO S.A."/>
    <x v="9"/>
    <s v="'844877"/>
    <x v="3742"/>
    <x v="1"/>
    <x v="1"/>
    <x v="1"/>
    <x v="1"/>
    <x v="3"/>
    <x v="3"/>
    <s v="1 | 1"/>
    <x v="3"/>
    <n v="7001"/>
    <x v="1"/>
  </r>
  <r>
    <x v="1"/>
    <x v="4"/>
    <n v="-2922.23"/>
    <x v="21"/>
    <s v="FERIAS "/>
    <x v="3"/>
    <s v="'1015534"/>
    <x v="3580"/>
    <x v="27"/>
    <x v="19"/>
    <x v="1"/>
    <x v="1"/>
    <x v="2"/>
    <x v="2"/>
    <s v="1 | 1"/>
    <x v="27"/>
    <n v="60023"/>
    <x v="1"/>
  </r>
  <r>
    <x v="1"/>
    <x v="4"/>
    <n v="-2858.67"/>
    <x v="14"/>
    <s v="MENTOR COUTO ADVOGADOS ASSOCIADOS"/>
    <x v="7"/>
    <s v="'1272"/>
    <x v="3625"/>
    <x v="9"/>
    <x v="8"/>
    <x v="2"/>
    <x v="2"/>
    <x v="12"/>
    <x v="10"/>
    <s v="1 | 1"/>
    <x v="17"/>
    <n v="8002"/>
    <x v="1"/>
  </r>
  <r>
    <x v="1"/>
    <x v="4"/>
    <n v="-2848.13"/>
    <x v="61"/>
    <s v="FERRAGENS DUAS PATRIAS DE BONSUCESSO LTDA"/>
    <x v="9"/>
    <s v="'102097"/>
    <x v="1661"/>
    <x v="4"/>
    <x v="4"/>
    <x v="1"/>
    <x v="1"/>
    <x v="8"/>
    <x v="6"/>
    <s v="1 | 4"/>
    <x v="73"/>
    <n v="40031"/>
    <x v="1"/>
  </r>
  <r>
    <x v="1"/>
    <x v="4"/>
    <n v="-2848.13"/>
    <x v="61"/>
    <s v="FERRAGENS DUAS PATRIAS DE BONSUCESSO LTDA"/>
    <x v="9"/>
    <s v="'102097"/>
    <x v="1661"/>
    <x v="4"/>
    <x v="4"/>
    <x v="1"/>
    <x v="1"/>
    <x v="8"/>
    <x v="6"/>
    <s v="3 | 4"/>
    <x v="73"/>
    <n v="40031"/>
    <x v="1"/>
  </r>
  <r>
    <x v="1"/>
    <x v="4"/>
    <n v="-2848.12"/>
    <x v="61"/>
    <s v="FERRAGENS DUAS PATRIAS DE BONSUCESSO LTDA"/>
    <x v="9"/>
    <s v="'102097"/>
    <x v="1661"/>
    <x v="4"/>
    <x v="4"/>
    <x v="1"/>
    <x v="1"/>
    <x v="8"/>
    <x v="6"/>
    <s v="2 | 4"/>
    <x v="73"/>
    <n v="40031"/>
    <x v="1"/>
  </r>
  <r>
    <x v="1"/>
    <x v="4"/>
    <n v="-2848.12"/>
    <x v="61"/>
    <s v="FERRAGENS DUAS PATRIAS DE BONSUCESSO LTDA"/>
    <x v="9"/>
    <s v="'102097"/>
    <x v="1661"/>
    <x v="4"/>
    <x v="4"/>
    <x v="1"/>
    <x v="1"/>
    <x v="8"/>
    <x v="6"/>
    <s v="4 | 4"/>
    <x v="73"/>
    <n v="40031"/>
    <x v="1"/>
  </r>
  <r>
    <x v="1"/>
    <x v="4"/>
    <n v="-2846.09"/>
    <x v="3"/>
    <s v="SODEXO PASS DO BRASIL SERVICOS E COMERCIO S.A."/>
    <x v="9"/>
    <s v="'836711"/>
    <x v="3742"/>
    <x v="1"/>
    <x v="1"/>
    <x v="1"/>
    <x v="1"/>
    <x v="3"/>
    <x v="3"/>
    <s v="1 | 1"/>
    <x v="3"/>
    <n v="7001"/>
    <x v="1"/>
  </r>
  <r>
    <x v="1"/>
    <x v="4"/>
    <n v="-2840.78"/>
    <x v="2"/>
    <s v="FOLHA DE PAGAMENTO"/>
    <x v="3"/>
    <s v="'1016526"/>
    <x v="3539"/>
    <x v="12"/>
    <x v="10"/>
    <x v="2"/>
    <x v="2"/>
    <x v="4"/>
    <x v="2"/>
    <s v="1 | 1"/>
    <x v="5"/>
    <n v="3005"/>
    <x v="1"/>
  </r>
  <r>
    <x v="1"/>
    <x v="4"/>
    <n v="-2840.68"/>
    <x v="36"/>
    <s v="ATACADAO PAPELEX LTDA"/>
    <x v="9"/>
    <s v="'2488711"/>
    <x v="3743"/>
    <x v="30"/>
    <x v="6"/>
    <x v="2"/>
    <x v="2"/>
    <x v="10"/>
    <x v="8"/>
    <s v="1 | 1"/>
    <x v="43"/>
    <n v="3007"/>
    <x v="1"/>
  </r>
  <r>
    <x v="1"/>
    <x v="4"/>
    <n v="-2838.94"/>
    <x v="34"/>
    <s v="UNIMED-RIO COOPERATIVA DE TRABALHO MEDICO DO RIO DE JANEIRO LTDA"/>
    <x v="7"/>
    <s v="'34789141"/>
    <x v="3601"/>
    <x v="23"/>
    <x v="16"/>
    <x v="2"/>
    <x v="2"/>
    <x v="6"/>
    <x v="3"/>
    <s v="1 | 1"/>
    <x v="40"/>
    <n v="1002"/>
    <x v="1"/>
  </r>
  <r>
    <x v="1"/>
    <x v="4"/>
    <n v="-2836.56"/>
    <x v="44"/>
    <s v="SECRETARIA DA RECEITA FEDERAL DO BRASIL - RFB"/>
    <x v="4"/>
    <s v="'1016193"/>
    <x v="3744"/>
    <x v="0"/>
    <x v="0"/>
    <x v="6"/>
    <x v="6"/>
    <x v="17"/>
    <x v="13"/>
    <s v="1 | 1"/>
    <x v="53"/>
    <n v="2001"/>
    <x v="1"/>
  </r>
  <r>
    <x v="1"/>
    <x v="4"/>
    <n v="-2830"/>
    <x v="59"/>
    <s v="RSM TONER E IMPRESSORAS"/>
    <x v="2"/>
    <s v="'15"/>
    <x v="2272"/>
    <x v="24"/>
    <x v="17"/>
    <x v="2"/>
    <x v="2"/>
    <x v="7"/>
    <x v="5"/>
    <s v="1 | 1"/>
    <x v="71"/>
    <n v="8006"/>
    <x v="1"/>
  </r>
  <r>
    <x v="1"/>
    <x v="4"/>
    <n v="-2802.05"/>
    <x v="3"/>
    <s v="SODEXO PASS DO BRASIL SERVICOS E COMERCIO S.A."/>
    <x v="9"/>
    <s v="'929394"/>
    <x v="3649"/>
    <x v="6"/>
    <x v="1"/>
    <x v="1"/>
    <x v="1"/>
    <x v="3"/>
    <x v="3"/>
    <s v="1 | 1"/>
    <x v="3"/>
    <n v="7003"/>
    <x v="1"/>
  </r>
  <r>
    <x v="1"/>
    <x v="4"/>
    <n v="-2800"/>
    <x v="50"/>
    <s v="FADUAL DO BRASIL EQUIPAMENTOS LTDA"/>
    <x v="7"/>
    <s v="'2372"/>
    <x v="3745"/>
    <x v="1"/>
    <x v="1"/>
    <x v="1"/>
    <x v="1"/>
    <x v="1"/>
    <x v="1"/>
    <s v="1 | 1"/>
    <x v="62"/>
    <n v="70011"/>
    <x v="1"/>
  </r>
  <r>
    <x v="1"/>
    <x v="4"/>
    <n v="-2800"/>
    <x v="18"/>
    <s v="EKO TRANSPORTES E RECOLHIMENTO DE RESIDUOS LTDA"/>
    <x v="6"/>
    <s v="'1016688"/>
    <x v="3746"/>
    <x v="27"/>
    <x v="19"/>
    <x v="2"/>
    <x v="2"/>
    <x v="10"/>
    <x v="8"/>
    <s v="1 | 1"/>
    <x v="21"/>
    <n v="60021"/>
    <x v="1"/>
  </r>
  <r>
    <x v="1"/>
    <x v="4"/>
    <n v="-2793.34"/>
    <x v="50"/>
    <s v="VOLKAR COMERCIO DE AUTO PECAS LTDA"/>
    <x v="9"/>
    <s v="'16983"/>
    <x v="3747"/>
    <x v="1"/>
    <x v="1"/>
    <x v="1"/>
    <x v="1"/>
    <x v="1"/>
    <x v="1"/>
    <s v="1 | 3"/>
    <x v="62"/>
    <n v="70011"/>
    <x v="1"/>
  </r>
  <r>
    <x v="1"/>
    <x v="4"/>
    <n v="-2793.33"/>
    <x v="50"/>
    <s v="VOLKAR COMERCIO DE AUTO PECAS LTDA"/>
    <x v="9"/>
    <s v="'16983"/>
    <x v="3747"/>
    <x v="1"/>
    <x v="1"/>
    <x v="1"/>
    <x v="1"/>
    <x v="1"/>
    <x v="1"/>
    <s v="2 | 3"/>
    <x v="62"/>
    <n v="70011"/>
    <x v="1"/>
  </r>
  <r>
    <x v="1"/>
    <x v="4"/>
    <n v="-2793.33"/>
    <x v="50"/>
    <s v="VOLKAR COMERCIO DE AUTO PECAS LTDA"/>
    <x v="9"/>
    <s v="'16983"/>
    <x v="3747"/>
    <x v="1"/>
    <x v="1"/>
    <x v="1"/>
    <x v="1"/>
    <x v="1"/>
    <x v="1"/>
    <s v="3 | 3"/>
    <x v="62"/>
    <n v="70011"/>
    <x v="1"/>
  </r>
  <r>
    <x v="1"/>
    <x v="4"/>
    <n v="-2783.98"/>
    <x v="11"/>
    <s v="ATACADAO S.A."/>
    <x v="9"/>
    <s v="'37224"/>
    <x v="3748"/>
    <x v="5"/>
    <x v="5"/>
    <x v="2"/>
    <x v="2"/>
    <x v="10"/>
    <x v="8"/>
    <s v="1 | 1"/>
    <x v="13"/>
    <n v="3006"/>
    <x v="1"/>
  </r>
  <r>
    <x v="1"/>
    <x v="4"/>
    <n v="-2783.54"/>
    <x v="34"/>
    <s v="UNIMED-RIO COOPERATIVA DE TRABALHO MEDICO DO RIO DE JANEIRO LTDA"/>
    <x v="7"/>
    <s v="'34789141"/>
    <x v="3601"/>
    <x v="29"/>
    <x v="19"/>
    <x v="1"/>
    <x v="1"/>
    <x v="3"/>
    <x v="3"/>
    <s v="1 | 1"/>
    <x v="49"/>
    <n v="60012"/>
    <x v="1"/>
  </r>
  <r>
    <x v="1"/>
    <x v="4"/>
    <n v="-2769.73"/>
    <x v="111"/>
    <s v="PROCESSO"/>
    <x v="14"/>
    <s v="'0101027-77.2020.5.01.00320206"/>
    <x v="3749"/>
    <x v="9"/>
    <x v="8"/>
    <x v="2"/>
    <x v="2"/>
    <x v="10"/>
    <x v="8"/>
    <s v="1 | 1"/>
    <x v="131"/>
    <n v="8002"/>
    <x v="1"/>
  </r>
  <r>
    <x v="1"/>
    <x v="4"/>
    <n v="-2750"/>
    <x v="18"/>
    <s v="COMISSÃƒO"/>
    <x v="6"/>
    <s v="'1016693"/>
    <x v="3750"/>
    <x v="19"/>
    <x v="14"/>
    <x v="2"/>
    <x v="2"/>
    <x v="10"/>
    <x v="8"/>
    <s v="1 | 1"/>
    <x v="21"/>
    <n v="3003"/>
    <x v="1"/>
  </r>
  <r>
    <x v="1"/>
    <x v="4"/>
    <n v="-2744.73"/>
    <x v="27"/>
    <s v="FUNDO DE GARANTIA DO TEMPO DE SERVICO"/>
    <x v="3"/>
    <s v="'1016581"/>
    <x v="3710"/>
    <x v="3"/>
    <x v="3"/>
    <x v="2"/>
    <x v="2"/>
    <x v="14"/>
    <x v="12"/>
    <s v="1 | 1"/>
    <x v="32"/>
    <n v="40026"/>
    <x v="1"/>
  </r>
  <r>
    <x v="1"/>
    <x v="4"/>
    <n v="-2739.68"/>
    <x v="2"/>
    <s v="FOLHA DE PAGAMENTO"/>
    <x v="3"/>
    <s v="'1016515"/>
    <x v="3590"/>
    <x v="6"/>
    <x v="1"/>
    <x v="1"/>
    <x v="1"/>
    <x v="2"/>
    <x v="2"/>
    <s v="1 | 1"/>
    <x v="2"/>
    <n v="7003"/>
    <x v="1"/>
  </r>
  <r>
    <x v="1"/>
    <x v="4"/>
    <n v="-2739.1366666666668"/>
    <x v="29"/>
    <s v="LANÇAMENTO MANUAL"/>
    <x v="1"/>
    <m/>
    <x v="560"/>
    <x v="29"/>
    <x v="19"/>
    <x v="1"/>
    <x v="1"/>
    <x v="2"/>
    <x v="2"/>
    <m/>
    <x v="38"/>
    <n v="60014"/>
    <x v="0"/>
  </r>
  <r>
    <x v="1"/>
    <x v="4"/>
    <n v="-2735.45"/>
    <x v="58"/>
    <s v="SECRETARIA MUNICIPAL DE FAZENDA"/>
    <x v="4"/>
    <s v="'1016196"/>
    <x v="3751"/>
    <x v="0"/>
    <x v="0"/>
    <x v="6"/>
    <x v="6"/>
    <x v="17"/>
    <x v="13"/>
    <s v="1 | 1"/>
    <x v="70"/>
    <n v="2001"/>
    <x v="1"/>
  </r>
  <r>
    <x v="1"/>
    <x v="4"/>
    <n v="-2721.23"/>
    <x v="44"/>
    <s v="SECRETARIA DA RECEITA FEDERAL DO BRASIL - RFB"/>
    <x v="4"/>
    <s v="'1016353"/>
    <x v="3752"/>
    <x v="0"/>
    <x v="0"/>
    <x v="6"/>
    <x v="6"/>
    <x v="17"/>
    <x v="13"/>
    <s v="1 | 1"/>
    <x v="53"/>
    <n v="20011"/>
    <x v="1"/>
  </r>
  <r>
    <x v="1"/>
    <x v="4"/>
    <n v="-2704.04"/>
    <x v="97"/>
    <s v="FOLHA DE PAGAMENTO"/>
    <x v="3"/>
    <s v="'1016511"/>
    <x v="3559"/>
    <x v="33"/>
    <x v="16"/>
    <x v="9"/>
    <x v="9"/>
    <x v="20"/>
    <x v="16"/>
    <s v="1 | 1"/>
    <x v="116"/>
    <n v="9001"/>
    <x v="1"/>
  </r>
  <r>
    <x v="1"/>
    <x v="4"/>
    <n v="-2700"/>
    <x v="11"/>
    <s v="CECILIA DOS SANTOS PEREIRA 11494322765"/>
    <x v="7"/>
    <s v="'50016"/>
    <x v="2276"/>
    <x v="5"/>
    <x v="5"/>
    <x v="2"/>
    <x v="2"/>
    <x v="10"/>
    <x v="8"/>
    <s v="1 | 1"/>
    <x v="13"/>
    <n v="3006"/>
    <x v="1"/>
  </r>
  <r>
    <x v="1"/>
    <x v="4"/>
    <n v="-2680"/>
    <x v="72"/>
    <s v="RN2 IMPRESSAO PARA PUBLICIDADE LTDA"/>
    <x v="9"/>
    <s v="'3972"/>
    <x v="695"/>
    <x v="1"/>
    <x v="1"/>
    <x v="1"/>
    <x v="1"/>
    <x v="8"/>
    <x v="6"/>
    <s v="1 | 1"/>
    <x v="84"/>
    <n v="70012"/>
    <x v="1"/>
  </r>
  <r>
    <x v="1"/>
    <x v="4"/>
    <n v="-2660.35"/>
    <x v="61"/>
    <s v="FERRAGENS DUAS PATRIAS DE BONSUCESSO LTDA"/>
    <x v="9"/>
    <s v="'102907"/>
    <x v="1661"/>
    <x v="4"/>
    <x v="4"/>
    <x v="1"/>
    <x v="1"/>
    <x v="8"/>
    <x v="6"/>
    <s v="1 | 4"/>
    <x v="73"/>
    <n v="40031"/>
    <x v="1"/>
  </r>
  <r>
    <x v="1"/>
    <x v="4"/>
    <n v="-2660.35"/>
    <x v="61"/>
    <s v="FERRAGENS DUAS PATRIAS DE BONSUCESSO LTDA"/>
    <x v="9"/>
    <s v="'102907"/>
    <x v="1661"/>
    <x v="4"/>
    <x v="4"/>
    <x v="1"/>
    <x v="1"/>
    <x v="8"/>
    <x v="6"/>
    <s v="2 | 4"/>
    <x v="73"/>
    <n v="40031"/>
    <x v="1"/>
  </r>
  <r>
    <x v="1"/>
    <x v="4"/>
    <n v="-2660.35"/>
    <x v="61"/>
    <s v="FERRAGENS DUAS PATRIAS DE BONSUCESSO LTDA"/>
    <x v="9"/>
    <s v="'102907"/>
    <x v="1661"/>
    <x v="4"/>
    <x v="4"/>
    <x v="1"/>
    <x v="1"/>
    <x v="8"/>
    <x v="6"/>
    <s v="3 | 4"/>
    <x v="73"/>
    <n v="40031"/>
    <x v="1"/>
  </r>
  <r>
    <x v="1"/>
    <x v="4"/>
    <n v="-2660.35"/>
    <x v="61"/>
    <s v="FERRAGENS DUAS PATRIAS DE BONSUCESSO LTDA"/>
    <x v="9"/>
    <s v="'102907"/>
    <x v="1661"/>
    <x v="4"/>
    <x v="4"/>
    <x v="1"/>
    <x v="1"/>
    <x v="8"/>
    <x v="6"/>
    <s v="4 | 4"/>
    <x v="73"/>
    <n v="40031"/>
    <x v="1"/>
  </r>
  <r>
    <x v="1"/>
    <x v="4"/>
    <n v="-2653.34"/>
    <x v="50"/>
    <s v="NR RETIFICA DE MOTORES EIRELI"/>
    <x v="7"/>
    <s v="'56"/>
    <x v="3753"/>
    <x v="1"/>
    <x v="1"/>
    <x v="1"/>
    <x v="1"/>
    <x v="1"/>
    <x v="1"/>
    <s v="3 | 3"/>
    <x v="62"/>
    <n v="70011"/>
    <x v="1"/>
  </r>
  <r>
    <x v="1"/>
    <x v="4"/>
    <n v="-2653.33"/>
    <x v="50"/>
    <s v="NR RETIFICA DE MOTORES EIRELI"/>
    <x v="7"/>
    <s v="'56"/>
    <x v="3753"/>
    <x v="1"/>
    <x v="1"/>
    <x v="1"/>
    <x v="1"/>
    <x v="1"/>
    <x v="1"/>
    <s v="1 | 3"/>
    <x v="62"/>
    <n v="70011"/>
    <x v="1"/>
  </r>
  <r>
    <x v="1"/>
    <x v="4"/>
    <n v="-2653.33"/>
    <x v="50"/>
    <s v="NR RETIFICA DE MOTORES EIRELI"/>
    <x v="7"/>
    <s v="'56"/>
    <x v="3753"/>
    <x v="1"/>
    <x v="1"/>
    <x v="1"/>
    <x v="1"/>
    <x v="1"/>
    <x v="1"/>
    <s v="2 | 3"/>
    <x v="62"/>
    <n v="70011"/>
    <x v="1"/>
  </r>
  <r>
    <x v="1"/>
    <x v="4"/>
    <n v="-2652.53"/>
    <x v="3"/>
    <s v="VR BENEFICIOS E SERVICOS DE PROCESSAMENTO S.A"/>
    <x v="10"/>
    <s v="'1015591"/>
    <x v="3726"/>
    <x v="29"/>
    <x v="19"/>
    <x v="1"/>
    <x v="1"/>
    <x v="3"/>
    <x v="3"/>
    <s v="1 | 1"/>
    <x v="3"/>
    <n v="60011"/>
    <x v="1"/>
  </r>
  <r>
    <x v="1"/>
    <x v="4"/>
    <n v="-2647.42"/>
    <x v="35"/>
    <s v="SECRETARIA DA RECEITA FEDERAL DO BRASIL - RFB"/>
    <x v="4"/>
    <s v="'1016766"/>
    <x v="3543"/>
    <x v="1"/>
    <x v="1"/>
    <x v="1"/>
    <x v="1"/>
    <x v="16"/>
    <x v="12"/>
    <s v="1 | 1"/>
    <x v="47"/>
    <n v="7001"/>
    <x v="1"/>
  </r>
  <r>
    <x v="1"/>
    <x v="4"/>
    <n v="-2646.2"/>
    <x v="37"/>
    <s v="DAS"/>
    <x v="4"/>
    <s v="'1016173"/>
    <x v="3754"/>
    <x v="0"/>
    <x v="0"/>
    <x v="6"/>
    <x v="6"/>
    <x v="17"/>
    <x v="13"/>
    <s v="1 | 1"/>
    <x v="44"/>
    <n v="20011"/>
    <x v="1"/>
  </r>
  <r>
    <x v="1"/>
    <x v="4"/>
    <n v="-2630.81"/>
    <x v="34"/>
    <s v="UNIMED-RIO COOPERATIVA DE TRABALHO MEDICO DO RIO DE JANEIRO LTDA"/>
    <x v="7"/>
    <s v="'34789139"/>
    <x v="3755"/>
    <x v="27"/>
    <x v="19"/>
    <x v="1"/>
    <x v="1"/>
    <x v="3"/>
    <x v="3"/>
    <s v="1 | 1"/>
    <x v="49"/>
    <n v="60021"/>
    <x v="1"/>
  </r>
  <r>
    <x v="1"/>
    <x v="4"/>
    <n v="-2616.62"/>
    <x v="35"/>
    <s v="SECRETARIA DA RECEITA FEDERAL DO BRASIL - RFB"/>
    <x v="4"/>
    <s v="'1016766"/>
    <x v="3543"/>
    <x v="27"/>
    <x v="19"/>
    <x v="1"/>
    <x v="1"/>
    <x v="16"/>
    <x v="12"/>
    <s v="1 | 1"/>
    <x v="47"/>
    <n v="60022"/>
    <x v="1"/>
  </r>
  <r>
    <x v="1"/>
    <x v="4"/>
    <n v="-2584.85"/>
    <x v="8"/>
    <s v="EMBRATECOM TECNOLOGIA E COMUNICACAO LTDA"/>
    <x v="7"/>
    <s v="'53"/>
    <x v="3756"/>
    <x v="4"/>
    <x v="4"/>
    <x v="1"/>
    <x v="1"/>
    <x v="2"/>
    <x v="2"/>
    <s v="1 | 1"/>
    <x v="10"/>
    <n v="4003"/>
    <x v="1"/>
  </r>
  <r>
    <x v="1"/>
    <x v="4"/>
    <n v="-2583.81"/>
    <x v="44"/>
    <s v="SECRETARIA DA RECEITA FEDERAL DO BRASIL - RFB"/>
    <x v="4"/>
    <s v="'1016271"/>
    <x v="3757"/>
    <x v="0"/>
    <x v="0"/>
    <x v="6"/>
    <x v="6"/>
    <x v="17"/>
    <x v="13"/>
    <s v="1 | 1"/>
    <x v="53"/>
    <n v="20011"/>
    <x v="1"/>
  </r>
  <r>
    <x v="1"/>
    <x v="4"/>
    <n v="-2579.3000000000002"/>
    <x v="50"/>
    <s v="DANIEL DA PRIMAVERA DIESEL LTDA"/>
    <x v="9"/>
    <s v="'6825"/>
    <x v="3758"/>
    <x v="1"/>
    <x v="1"/>
    <x v="1"/>
    <x v="1"/>
    <x v="1"/>
    <x v="1"/>
    <s v="1 | 3"/>
    <x v="62"/>
    <n v="70011"/>
    <x v="1"/>
  </r>
  <r>
    <x v="1"/>
    <x v="4"/>
    <n v="-2579.3000000000002"/>
    <x v="50"/>
    <s v="DANIEL DA PRIMAVERA DIESEL LTDA"/>
    <x v="9"/>
    <s v="'6825"/>
    <x v="3758"/>
    <x v="1"/>
    <x v="1"/>
    <x v="1"/>
    <x v="1"/>
    <x v="1"/>
    <x v="1"/>
    <s v="2 | 3"/>
    <x v="62"/>
    <n v="70011"/>
    <x v="1"/>
  </r>
  <r>
    <x v="1"/>
    <x v="4"/>
    <n v="-2579.3000000000002"/>
    <x v="50"/>
    <s v="DANIEL DA PRIMAVERA DIESEL LTDA"/>
    <x v="9"/>
    <s v="'6825"/>
    <x v="3758"/>
    <x v="1"/>
    <x v="1"/>
    <x v="1"/>
    <x v="1"/>
    <x v="1"/>
    <x v="1"/>
    <s v="3 | 3"/>
    <x v="62"/>
    <n v="70011"/>
    <x v="1"/>
  </r>
  <r>
    <x v="1"/>
    <x v="4"/>
    <n v="-2576.64"/>
    <x v="50"/>
    <s v="REBMAR COMERCIAL E TECNICA DIESEL LTDA."/>
    <x v="9"/>
    <s v="'65122"/>
    <x v="3759"/>
    <x v="1"/>
    <x v="1"/>
    <x v="1"/>
    <x v="1"/>
    <x v="1"/>
    <x v="1"/>
    <s v="1 | 3"/>
    <x v="62"/>
    <n v="70011"/>
    <x v="1"/>
  </r>
  <r>
    <x v="1"/>
    <x v="4"/>
    <n v="-2575.86"/>
    <x v="50"/>
    <s v="REBMAR COMERCIAL E TECNICA DIESEL LTDA."/>
    <x v="9"/>
    <s v="'65122"/>
    <x v="3759"/>
    <x v="1"/>
    <x v="1"/>
    <x v="1"/>
    <x v="1"/>
    <x v="1"/>
    <x v="1"/>
    <s v="2 | 3"/>
    <x v="62"/>
    <n v="70011"/>
    <x v="1"/>
  </r>
  <r>
    <x v="1"/>
    <x v="4"/>
    <n v="-2575.86"/>
    <x v="50"/>
    <s v="REBMAR COMERCIAL E TECNICA DIESEL LTDA."/>
    <x v="9"/>
    <s v="'65122"/>
    <x v="3759"/>
    <x v="1"/>
    <x v="1"/>
    <x v="1"/>
    <x v="1"/>
    <x v="1"/>
    <x v="1"/>
    <s v="3 | 3"/>
    <x v="62"/>
    <n v="70011"/>
    <x v="1"/>
  </r>
  <r>
    <x v="1"/>
    <x v="4"/>
    <n v="-2573.65"/>
    <x v="27"/>
    <s v="FUNDO DE GARANTIA DO TEMPO DE SERVICO"/>
    <x v="3"/>
    <s v="'1016566"/>
    <x v="3760"/>
    <x v="29"/>
    <x v="19"/>
    <x v="1"/>
    <x v="1"/>
    <x v="16"/>
    <x v="12"/>
    <s v="1 | 1"/>
    <x v="42"/>
    <n v="60011"/>
    <x v="1"/>
  </r>
  <r>
    <x v="1"/>
    <x v="4"/>
    <n v="-2560"/>
    <x v="50"/>
    <s v="CBS BRAND COMERCIO E AUTOMACAO LTDA"/>
    <x v="9"/>
    <s v="'7041"/>
    <x v="3761"/>
    <x v="1"/>
    <x v="1"/>
    <x v="1"/>
    <x v="1"/>
    <x v="1"/>
    <x v="1"/>
    <s v="1 | 1"/>
    <x v="62"/>
    <n v="70011"/>
    <x v="1"/>
  </r>
  <r>
    <x v="1"/>
    <x v="4"/>
    <n v="-2560"/>
    <x v="50"/>
    <s v="CBS BRAND COMERCIO E AUTOMACAO LTDA"/>
    <x v="9"/>
    <s v="'7049"/>
    <x v="3761"/>
    <x v="1"/>
    <x v="1"/>
    <x v="1"/>
    <x v="1"/>
    <x v="1"/>
    <x v="1"/>
    <s v="1 | 1"/>
    <x v="62"/>
    <n v="70011"/>
    <x v="1"/>
  </r>
  <r>
    <x v="1"/>
    <x v="4"/>
    <n v="-2532.3200000000002"/>
    <x v="78"/>
    <s v="FOLHA DE PAGAMENTO"/>
    <x v="3"/>
    <s v="'1016532"/>
    <x v="3762"/>
    <x v="23"/>
    <x v="16"/>
    <x v="2"/>
    <x v="2"/>
    <x v="4"/>
    <x v="2"/>
    <s v="1 | 1"/>
    <x v="93"/>
    <n v="1002"/>
    <x v="1"/>
  </r>
  <r>
    <x v="1"/>
    <x v="4"/>
    <n v="-2531.1"/>
    <x v="93"/>
    <s v="SYSTEMTRAC SISTEMAS DE SEGURANCA LTDA"/>
    <x v="7"/>
    <s v="'2426"/>
    <x v="3763"/>
    <x v="29"/>
    <x v="19"/>
    <x v="1"/>
    <x v="1"/>
    <x v="1"/>
    <x v="1"/>
    <s v="1 | 1"/>
    <x v="111"/>
    <n v="6001"/>
    <x v="1"/>
  </r>
  <r>
    <x v="1"/>
    <x v="4"/>
    <n v="-2526.1366666666668"/>
    <x v="29"/>
    <s v="LANÇAMENTO MANUAL"/>
    <x v="1"/>
    <m/>
    <x v="560"/>
    <x v="29"/>
    <x v="19"/>
    <x v="1"/>
    <x v="1"/>
    <x v="2"/>
    <x v="2"/>
    <m/>
    <x v="38"/>
    <n v="60013"/>
    <x v="0"/>
  </r>
  <r>
    <x v="1"/>
    <x v="4"/>
    <n v="-2516.4"/>
    <x v="3"/>
    <s v="SODEXO PASS DO BRASIL SERVICOS E COMERCIO S.A."/>
    <x v="9"/>
    <s v="'025885"/>
    <x v="3764"/>
    <x v="29"/>
    <x v="19"/>
    <x v="1"/>
    <x v="1"/>
    <x v="3"/>
    <x v="3"/>
    <s v="1 | 1"/>
    <x v="3"/>
    <n v="60011"/>
    <x v="1"/>
  </r>
  <r>
    <x v="1"/>
    <x v="4"/>
    <n v="-2500"/>
    <x v="32"/>
    <s v="TIAGO EMANUEL DE SOUSA COELHO 33381319841"/>
    <x v="7"/>
    <s v="'23"/>
    <x v="3765"/>
    <x v="31"/>
    <x v="7"/>
    <x v="2"/>
    <x v="2"/>
    <x v="12"/>
    <x v="10"/>
    <s v="1 | 1"/>
    <x v="37"/>
    <n v="8007"/>
    <x v="1"/>
  </r>
  <r>
    <x v="1"/>
    <x v="4"/>
    <n v="-2499.9499999999998"/>
    <x v="2"/>
    <s v="FOLHA DE PAGAMENTO"/>
    <x v="3"/>
    <s v="'1016511"/>
    <x v="3559"/>
    <x v="13"/>
    <x v="2"/>
    <x v="1"/>
    <x v="1"/>
    <x v="2"/>
    <x v="2"/>
    <s v="1 | 1"/>
    <x v="2"/>
    <n v="5003"/>
    <x v="1"/>
  </r>
  <r>
    <x v="1"/>
    <x v="4"/>
    <n v="-2480.1"/>
    <x v="2"/>
    <s v="FOLHA DE PAGAMENTO"/>
    <x v="3"/>
    <s v="'1016511"/>
    <x v="3559"/>
    <x v="27"/>
    <x v="19"/>
    <x v="1"/>
    <x v="1"/>
    <x v="2"/>
    <x v="2"/>
    <s v="1 | 1"/>
    <x v="2"/>
    <n v="60021"/>
    <x v="1"/>
  </r>
  <r>
    <x v="1"/>
    <x v="4"/>
    <n v="-2476.92"/>
    <x v="37"/>
    <s v="DAS"/>
    <x v="4"/>
    <s v="'1016055"/>
    <x v="3766"/>
    <x v="0"/>
    <x v="0"/>
    <x v="6"/>
    <x v="6"/>
    <x v="17"/>
    <x v="13"/>
    <s v="1 | 1"/>
    <x v="44"/>
    <n v="20011"/>
    <x v="1"/>
  </r>
  <r>
    <x v="1"/>
    <x v="4"/>
    <n v="-2464"/>
    <x v="69"/>
    <s v="WBSF SERVICOS DE ESCRITORIO E APOIO ADMINISTRATIVO LTDA"/>
    <x v="7"/>
    <s v="'111"/>
    <x v="3767"/>
    <x v="25"/>
    <x v="18"/>
    <x v="2"/>
    <x v="2"/>
    <x v="12"/>
    <x v="10"/>
    <s v="1 | 1"/>
    <x v="81"/>
    <n v="3001"/>
    <x v="1"/>
  </r>
  <r>
    <x v="1"/>
    <x v="4"/>
    <n v="-2457.09"/>
    <x v="111"/>
    <s v="TRIBUNAL DE JUSTICA DO ESTADO DO RIO DE JANEIRO"/>
    <x v="4"/>
    <s v="'5163790003235"/>
    <x v="3768"/>
    <x v="9"/>
    <x v="8"/>
    <x v="2"/>
    <x v="2"/>
    <x v="10"/>
    <x v="8"/>
    <s v="1 | 0"/>
    <x v="131"/>
    <n v="8002"/>
    <x v="1"/>
  </r>
  <r>
    <x v="1"/>
    <x v="4"/>
    <n v="-2450.0300000000002"/>
    <x v="2"/>
    <s v="FOLHA DE PAGAMENTO"/>
    <x v="3"/>
    <s v="'1016526"/>
    <x v="3539"/>
    <x v="29"/>
    <x v="19"/>
    <x v="1"/>
    <x v="1"/>
    <x v="2"/>
    <x v="2"/>
    <s v="1 | 1"/>
    <x v="2"/>
    <n v="60013"/>
    <x v="1"/>
  </r>
  <r>
    <x v="1"/>
    <x v="4"/>
    <n v="-2439.02"/>
    <x v="2"/>
    <s v="FOLHA DE PAGAMENTO"/>
    <x v="3"/>
    <s v="'1016515"/>
    <x v="3590"/>
    <x v="27"/>
    <x v="19"/>
    <x v="1"/>
    <x v="1"/>
    <x v="2"/>
    <x v="2"/>
    <s v="1 | 1"/>
    <x v="2"/>
    <n v="60021"/>
    <x v="1"/>
  </r>
  <r>
    <x v="1"/>
    <x v="4"/>
    <n v="-2364.19"/>
    <x v="8"/>
    <s v="IAGO GRILLO DI TOMMASI 09080640719"/>
    <x v="7"/>
    <s v="'52"/>
    <x v="3769"/>
    <x v="4"/>
    <x v="4"/>
    <x v="1"/>
    <x v="1"/>
    <x v="2"/>
    <x v="2"/>
    <s v="1 | 1"/>
    <x v="10"/>
    <n v="4003"/>
    <x v="1"/>
  </r>
  <r>
    <x v="1"/>
    <x v="4"/>
    <n v="-2361.5300000000002"/>
    <x v="21"/>
    <s v="FERIAS "/>
    <x v="3"/>
    <s v="'1015593"/>
    <x v="3642"/>
    <x v="19"/>
    <x v="14"/>
    <x v="2"/>
    <x v="2"/>
    <x v="4"/>
    <x v="2"/>
    <s v="1 | 1"/>
    <x v="25"/>
    <n v="3003"/>
    <x v="1"/>
  </r>
  <r>
    <x v="1"/>
    <x v="4"/>
    <n v="-2360"/>
    <x v="32"/>
    <s v="RGIIMOVEIS EIRELI"/>
    <x v="7"/>
    <s v="'332"/>
    <x v="788"/>
    <x v="20"/>
    <x v="2"/>
    <x v="2"/>
    <x v="2"/>
    <x v="12"/>
    <x v="10"/>
    <s v="1 | 1"/>
    <x v="37"/>
    <n v="50016"/>
    <x v="1"/>
  </r>
  <r>
    <x v="1"/>
    <x v="4"/>
    <n v="-2358.1999999999998"/>
    <x v="39"/>
    <s v="RIOPAR PARTICIPACOES S.A."/>
    <x v="2"/>
    <s v="'73640388"/>
    <x v="3770"/>
    <x v="29"/>
    <x v="19"/>
    <x v="1"/>
    <x v="1"/>
    <x v="3"/>
    <x v="3"/>
    <s v="1 | 1"/>
    <x v="58"/>
    <n v="60011"/>
    <x v="1"/>
  </r>
  <r>
    <x v="1"/>
    <x v="4"/>
    <n v="-2346.71"/>
    <x v="2"/>
    <s v="FOLHA DE PAGAMENTO"/>
    <x v="3"/>
    <s v="'1016515"/>
    <x v="3590"/>
    <x v="18"/>
    <x v="13"/>
    <x v="2"/>
    <x v="2"/>
    <x v="4"/>
    <x v="2"/>
    <s v="1 | 1"/>
    <x v="5"/>
    <n v="4001"/>
    <x v="1"/>
  </r>
  <r>
    <x v="1"/>
    <x v="4"/>
    <n v="-2337.2800000000002"/>
    <x v="62"/>
    <s v="FUNDO DE GARANTIA DO TEMPO DE SERVICO"/>
    <x v="3"/>
    <s v="'1016034"/>
    <x v="3771"/>
    <x v="29"/>
    <x v="19"/>
    <x v="1"/>
    <x v="1"/>
    <x v="16"/>
    <x v="12"/>
    <s v="1 | 1"/>
    <x v="74"/>
    <n v="60011"/>
    <x v="1"/>
  </r>
  <r>
    <x v="1"/>
    <x v="4"/>
    <n v="-2325.2800000000002"/>
    <x v="62"/>
    <s v="FUNDO DE GARANTIA DO TEMPO DE SERVICO"/>
    <x v="3"/>
    <s v="'1015921"/>
    <x v="3772"/>
    <x v="29"/>
    <x v="19"/>
    <x v="1"/>
    <x v="1"/>
    <x v="16"/>
    <x v="12"/>
    <s v="1 | 1"/>
    <x v="74"/>
    <n v="60011"/>
    <x v="1"/>
  </r>
  <r>
    <x v="1"/>
    <x v="4"/>
    <n v="-2314.94"/>
    <x v="62"/>
    <s v="FUNDO DE GARANTIA DO TEMPO DE SERVICO"/>
    <x v="3"/>
    <s v="'1015918"/>
    <x v="3773"/>
    <x v="29"/>
    <x v="19"/>
    <x v="1"/>
    <x v="1"/>
    <x v="16"/>
    <x v="12"/>
    <s v="1 | 1"/>
    <x v="74"/>
    <n v="60011"/>
    <x v="1"/>
  </r>
  <r>
    <x v="1"/>
    <x v="4"/>
    <n v="-2308.81"/>
    <x v="34"/>
    <s v="UNIMED-RIO COOPERATIVA DE TRABALHO MEDICO DO RIO DE JANEIRO LTDA"/>
    <x v="7"/>
    <s v="'34789143"/>
    <x v="3774"/>
    <x v="29"/>
    <x v="19"/>
    <x v="1"/>
    <x v="1"/>
    <x v="3"/>
    <x v="3"/>
    <s v="1 | 1"/>
    <x v="49"/>
    <n v="60011"/>
    <x v="1"/>
  </r>
  <r>
    <x v="1"/>
    <x v="4"/>
    <n v="-2297.04"/>
    <x v="43"/>
    <s v="BANCO SANTANDER (BRASIL) S.A."/>
    <x v="6"/>
    <s v="'1016350"/>
    <x v="3775"/>
    <x v="0"/>
    <x v="0"/>
    <x v="7"/>
    <x v="7"/>
    <x v="18"/>
    <x v="14"/>
    <s v="1 | 1"/>
    <x v="52"/>
    <n v="20011"/>
    <x v="1"/>
  </r>
  <r>
    <x v="1"/>
    <x v="4"/>
    <n v="-2296"/>
    <x v="74"/>
    <s v="PLAX INDUSTRIA E COMERCIO DE SOLVENTES LTDA"/>
    <x v="9"/>
    <s v="'18603"/>
    <x v="3776"/>
    <x v="13"/>
    <x v="2"/>
    <x v="1"/>
    <x v="1"/>
    <x v="8"/>
    <x v="6"/>
    <s v="1 | 1"/>
    <x v="87"/>
    <n v="5003"/>
    <x v="1"/>
  </r>
  <r>
    <x v="1"/>
    <x v="4"/>
    <n v="-2290"/>
    <x v="105"/>
    <s v="LEANDRO ASSIS DA SILVA TEIXEIRA 08335759707"/>
    <x v="9"/>
    <s v="'170"/>
    <x v="3095"/>
    <x v="6"/>
    <x v="1"/>
    <x v="1"/>
    <x v="1"/>
    <x v="8"/>
    <x v="6"/>
    <s v="1 | 1"/>
    <x v="124"/>
    <n v="7003"/>
    <x v="1"/>
  </r>
  <r>
    <x v="1"/>
    <x v="4"/>
    <n v="-2271.59"/>
    <x v="91"/>
    <s v="RESCISAO"/>
    <x v="3"/>
    <s v="'1016324"/>
    <x v="3777"/>
    <x v="29"/>
    <x v="19"/>
    <x v="1"/>
    <x v="1"/>
    <x v="2"/>
    <x v="2"/>
    <s v="1 | 1"/>
    <x v="109"/>
    <n v="60011"/>
    <x v="1"/>
  </r>
  <r>
    <x v="1"/>
    <x v="4"/>
    <n v="-2257.84"/>
    <x v="35"/>
    <s v="SECRETARIA DA RECEITA FEDERAL DO BRASIL - RFB"/>
    <x v="4"/>
    <s v="'1016766"/>
    <x v="3543"/>
    <x v="22"/>
    <x v="0"/>
    <x v="2"/>
    <x v="2"/>
    <x v="14"/>
    <x v="12"/>
    <s v="1 | 1"/>
    <x v="41"/>
    <n v="3002"/>
    <x v="1"/>
  </r>
  <r>
    <x v="1"/>
    <x v="4"/>
    <n v="-2251.6999999999998"/>
    <x v="109"/>
    <s v="TORO RECAUCHUTAGEM LTDA"/>
    <x v="7"/>
    <s v="'45918"/>
    <x v="3778"/>
    <x v="1"/>
    <x v="1"/>
    <x v="1"/>
    <x v="1"/>
    <x v="1"/>
    <x v="1"/>
    <s v="1 | 3"/>
    <x v="129"/>
    <n v="70011"/>
    <x v="1"/>
  </r>
  <r>
    <x v="1"/>
    <x v="4"/>
    <n v="-2251.6999999999998"/>
    <x v="109"/>
    <s v="TORO RECAUCHUTAGEM LTDA"/>
    <x v="7"/>
    <s v="'45918"/>
    <x v="3778"/>
    <x v="1"/>
    <x v="1"/>
    <x v="1"/>
    <x v="1"/>
    <x v="1"/>
    <x v="1"/>
    <s v="2 | 3"/>
    <x v="129"/>
    <n v="70011"/>
    <x v="1"/>
  </r>
  <r>
    <x v="1"/>
    <x v="4"/>
    <n v="-2251.6999999999998"/>
    <x v="109"/>
    <s v="TORO RECAUCHUTAGEM LTDA"/>
    <x v="7"/>
    <s v="'45918"/>
    <x v="3778"/>
    <x v="1"/>
    <x v="1"/>
    <x v="1"/>
    <x v="1"/>
    <x v="1"/>
    <x v="1"/>
    <s v="3 | 3"/>
    <x v="129"/>
    <n v="70011"/>
    <x v="1"/>
  </r>
  <r>
    <x v="1"/>
    <x v="4"/>
    <n v="-2250"/>
    <x v="61"/>
    <s v="JM INDUSTRIA E SERVICOS EM MANGUEIRAS EIRELI"/>
    <x v="9"/>
    <s v="'494"/>
    <x v="3779"/>
    <x v="4"/>
    <x v="4"/>
    <x v="1"/>
    <x v="1"/>
    <x v="8"/>
    <x v="6"/>
    <s v="1 | 2"/>
    <x v="73"/>
    <n v="40031"/>
    <x v="1"/>
  </r>
  <r>
    <x v="1"/>
    <x v="4"/>
    <n v="-2250"/>
    <x v="61"/>
    <s v="JM INDUSTRIA E SERVICOS EM MANGUEIRAS EIRELI"/>
    <x v="9"/>
    <s v="'494"/>
    <x v="3779"/>
    <x v="4"/>
    <x v="4"/>
    <x v="1"/>
    <x v="1"/>
    <x v="8"/>
    <x v="6"/>
    <s v="2 | 2"/>
    <x v="73"/>
    <n v="40031"/>
    <x v="1"/>
  </r>
  <r>
    <x v="1"/>
    <x v="4"/>
    <n v="-2223.27"/>
    <x v="62"/>
    <s v="FUNDO DE GARANTIA DO TEMPO DE SERVICO"/>
    <x v="3"/>
    <s v="'1015924"/>
    <x v="3780"/>
    <x v="6"/>
    <x v="1"/>
    <x v="1"/>
    <x v="1"/>
    <x v="16"/>
    <x v="12"/>
    <s v="1 | 1"/>
    <x v="74"/>
    <n v="7003"/>
    <x v="1"/>
  </r>
  <r>
    <x v="1"/>
    <x v="4"/>
    <n v="-2214.62"/>
    <x v="30"/>
    <s v="SECRETARIA DA RECEITA FEDERAL DO BRASIL - RFB"/>
    <x v="4"/>
    <s v="'1016764"/>
    <x v="3648"/>
    <x v="27"/>
    <x v="19"/>
    <x v="1"/>
    <x v="1"/>
    <x v="16"/>
    <x v="12"/>
    <s v="1 | 1"/>
    <x v="90"/>
    <n v="60021"/>
    <x v="1"/>
  </r>
  <r>
    <x v="1"/>
    <x v="4"/>
    <n v="-2208.15"/>
    <x v="47"/>
    <s v="INSTITUTO NACIONAL DO SEGURO SOCIAL - INSS"/>
    <x v="4"/>
    <s v="'1016199"/>
    <x v="3781"/>
    <x v="0"/>
    <x v="0"/>
    <x v="6"/>
    <x v="6"/>
    <x v="17"/>
    <x v="13"/>
    <s v="1 | 1"/>
    <x v="56"/>
    <n v="20011"/>
    <x v="1"/>
  </r>
  <r>
    <x v="1"/>
    <x v="4"/>
    <n v="-2207"/>
    <x v="49"/>
    <s v="UELINTON LUIZ VIANA PEREIRA 09074059759"/>
    <x v="7"/>
    <s v="'137"/>
    <x v="3047"/>
    <x v="11"/>
    <x v="6"/>
    <x v="2"/>
    <x v="2"/>
    <x v="7"/>
    <x v="5"/>
    <s v="1 | 1"/>
    <x v="60"/>
    <n v="8004"/>
    <x v="1"/>
  </r>
  <r>
    <x v="1"/>
    <x v="4"/>
    <n v="-2204.39"/>
    <x v="61"/>
    <s v="R &amp; V COMERCIO DE TINTAS LTDA"/>
    <x v="9"/>
    <s v="'11671"/>
    <x v="3048"/>
    <x v="4"/>
    <x v="4"/>
    <x v="1"/>
    <x v="1"/>
    <x v="8"/>
    <x v="6"/>
    <s v="1 | 1"/>
    <x v="73"/>
    <n v="40031"/>
    <x v="1"/>
  </r>
  <r>
    <x v="1"/>
    <x v="4"/>
    <n v="-2200"/>
    <x v="50"/>
    <s v="WANDERLEY DE ALMEIDA 93127286791"/>
    <x v="7"/>
    <s v="'468"/>
    <x v="3140"/>
    <x v="1"/>
    <x v="1"/>
    <x v="1"/>
    <x v="1"/>
    <x v="1"/>
    <x v="1"/>
    <s v="1 | 1"/>
    <x v="62"/>
    <n v="70011"/>
    <x v="1"/>
  </r>
  <r>
    <x v="1"/>
    <x v="4"/>
    <n v="-2200"/>
    <x v="26"/>
    <s v="FLEXA CLOUD BRASIL LTDA"/>
    <x v="7"/>
    <s v="'2448"/>
    <x v="2311"/>
    <x v="24"/>
    <x v="17"/>
    <x v="2"/>
    <x v="2"/>
    <x v="10"/>
    <x v="8"/>
    <s v="1 | 1"/>
    <x v="31"/>
    <n v="8006"/>
    <x v="1"/>
  </r>
  <r>
    <x v="1"/>
    <x v="4"/>
    <n v="-2187.94"/>
    <x v="30"/>
    <s v="SECRETARIA DA RECEITA FEDERAL DO BRASIL - RFB"/>
    <x v="4"/>
    <s v="'1016673"/>
    <x v="3660"/>
    <x v="23"/>
    <x v="16"/>
    <x v="2"/>
    <x v="2"/>
    <x v="14"/>
    <x v="12"/>
    <s v="1 | 1"/>
    <x v="35"/>
    <n v="1002"/>
    <x v="1"/>
  </r>
  <r>
    <x v="1"/>
    <x v="4"/>
    <n v="-2185.84"/>
    <x v="28"/>
    <s v="TIM S A"/>
    <x v="2"/>
    <s v="' 4947584353"/>
    <x v="800"/>
    <x v="24"/>
    <x v="17"/>
    <x v="1"/>
    <x v="1"/>
    <x v="8"/>
    <x v="6"/>
    <s v="1 | 1"/>
    <x v="33"/>
    <n v="80061"/>
    <x v="1"/>
  </r>
  <r>
    <x v="1"/>
    <x v="4"/>
    <n v="-2170"/>
    <x v="105"/>
    <s v="LEANDRO ASSIS DA SILVA TEIXEIRA 08335759707"/>
    <x v="9"/>
    <s v="'167"/>
    <x v="3095"/>
    <x v="6"/>
    <x v="1"/>
    <x v="1"/>
    <x v="1"/>
    <x v="8"/>
    <x v="6"/>
    <s v="1 | 1"/>
    <x v="124"/>
    <n v="7003"/>
    <x v="1"/>
  </r>
  <r>
    <x v="1"/>
    <x v="4"/>
    <n v="-2167.9499999999998"/>
    <x v="97"/>
    <s v="SODEXO PASS DO BRASIL SERVICOS E COMERCIO S.A."/>
    <x v="9"/>
    <s v="'929394"/>
    <x v="3649"/>
    <x v="33"/>
    <x v="16"/>
    <x v="9"/>
    <x v="9"/>
    <x v="20"/>
    <x v="16"/>
    <s v="1 | 1"/>
    <x v="116"/>
    <n v="9001"/>
    <x v="1"/>
  </r>
  <r>
    <x v="1"/>
    <x v="4"/>
    <n v="-2156.16"/>
    <x v="27"/>
    <s v="FUNDO DE GARANTIA DO TEMPO DE SERVICO"/>
    <x v="3"/>
    <s v="'1016561"/>
    <x v="3568"/>
    <x v="29"/>
    <x v="19"/>
    <x v="1"/>
    <x v="1"/>
    <x v="16"/>
    <x v="12"/>
    <s v="1 | 1"/>
    <x v="42"/>
    <n v="60014"/>
    <x v="1"/>
  </r>
  <r>
    <x v="1"/>
    <x v="4"/>
    <n v="-2149.86"/>
    <x v="34"/>
    <s v="UNIMED-RIO COOPERATIVA DE TRABALHO MEDICO DO RIO DE JANEIRO LTDA"/>
    <x v="7"/>
    <s v="'34789139"/>
    <x v="3755"/>
    <x v="3"/>
    <x v="3"/>
    <x v="2"/>
    <x v="2"/>
    <x v="6"/>
    <x v="3"/>
    <s v="1 | 1"/>
    <x v="40"/>
    <n v="40026"/>
    <x v="1"/>
  </r>
  <r>
    <x v="1"/>
    <x v="4"/>
    <n v="-2144.54"/>
    <x v="50"/>
    <s v="GUANABARA DIESEL SA COMERCIO E REPRESENTACOES"/>
    <x v="9"/>
    <s v="'406231"/>
    <x v="3782"/>
    <x v="1"/>
    <x v="1"/>
    <x v="1"/>
    <x v="1"/>
    <x v="1"/>
    <x v="1"/>
    <s v="1 | 1"/>
    <x v="62"/>
    <n v="70011"/>
    <x v="1"/>
  </r>
  <r>
    <x v="1"/>
    <x v="4"/>
    <n v="-2126.15"/>
    <x v="50"/>
    <s v="GUANABARA DIESEL SA COMERCIO E REPRESENTACOES"/>
    <x v="9"/>
    <s v="'171861"/>
    <x v="3215"/>
    <x v="1"/>
    <x v="1"/>
    <x v="1"/>
    <x v="1"/>
    <x v="1"/>
    <x v="1"/>
    <s v="1 | 1"/>
    <x v="62"/>
    <n v="70011"/>
    <x v="1"/>
  </r>
  <r>
    <x v="1"/>
    <x v="4"/>
    <n v="-2089.46"/>
    <x v="35"/>
    <s v="SECRETARIA DA RECEITA FEDERAL DO BRASIL - RFB"/>
    <x v="4"/>
    <s v="'1016766"/>
    <x v="3543"/>
    <x v="19"/>
    <x v="14"/>
    <x v="2"/>
    <x v="2"/>
    <x v="14"/>
    <x v="12"/>
    <s v="1 | 1"/>
    <x v="41"/>
    <n v="3003"/>
    <x v="1"/>
  </r>
  <r>
    <x v="1"/>
    <x v="4"/>
    <n v="-2088.4299999999998"/>
    <x v="47"/>
    <s v="INSTITUTO NACIONAL DO SEGURO SOCIAL - INSS"/>
    <x v="4"/>
    <s v="'1016256"/>
    <x v="3783"/>
    <x v="0"/>
    <x v="0"/>
    <x v="6"/>
    <x v="6"/>
    <x v="17"/>
    <x v="13"/>
    <s v="1 | 1"/>
    <x v="56"/>
    <n v="20011"/>
    <x v="1"/>
  </r>
  <r>
    <x v="1"/>
    <x v="4"/>
    <n v="-2088.4299999999998"/>
    <x v="47"/>
    <s v="INSTITUTO NACIONAL DO SEGURO SOCIAL - INSS"/>
    <x v="4"/>
    <s v="'1016258"/>
    <x v="3784"/>
    <x v="0"/>
    <x v="0"/>
    <x v="6"/>
    <x v="6"/>
    <x v="17"/>
    <x v="13"/>
    <s v="1 | 1"/>
    <x v="56"/>
    <n v="20011"/>
    <x v="1"/>
  </r>
  <r>
    <x v="1"/>
    <x v="4"/>
    <n v="-2075.2800000000002"/>
    <x v="35"/>
    <s v="SECRETARIA DA RECEITA FEDERAL DO BRASIL - RFB"/>
    <x v="4"/>
    <s v="'1016766"/>
    <x v="3543"/>
    <x v="9"/>
    <x v="8"/>
    <x v="2"/>
    <x v="2"/>
    <x v="14"/>
    <x v="12"/>
    <s v="1 | 1"/>
    <x v="41"/>
    <n v="8002"/>
    <x v="1"/>
  </r>
  <r>
    <x v="1"/>
    <x v="4"/>
    <n v="-2068.4699999999998"/>
    <x v="17"/>
    <s v="GOOGLE BRASIL INTERNET LTDA."/>
    <x v="2"/>
    <s v="'1015954"/>
    <x v="1229"/>
    <x v="10"/>
    <x v="9"/>
    <x v="2"/>
    <x v="2"/>
    <x v="10"/>
    <x v="8"/>
    <s v="1 | 1"/>
    <x v="20"/>
    <n v="8001"/>
    <x v="1"/>
  </r>
  <r>
    <x v="1"/>
    <x v="4"/>
    <n v="-2053.67"/>
    <x v="39"/>
    <s v="RIOPAR PARTICIPACOES S.A."/>
    <x v="2"/>
    <s v="'73640607"/>
    <x v="3571"/>
    <x v="29"/>
    <x v="19"/>
    <x v="1"/>
    <x v="1"/>
    <x v="3"/>
    <x v="3"/>
    <s v="1 | 1"/>
    <x v="58"/>
    <n v="60014"/>
    <x v="1"/>
  </r>
  <r>
    <x v="1"/>
    <x v="4"/>
    <n v="-2021"/>
    <x v="21"/>
    <s v="FERIAS "/>
    <x v="3"/>
    <s v="'1015836"/>
    <x v="3785"/>
    <x v="26"/>
    <x v="2"/>
    <x v="1"/>
    <x v="1"/>
    <x v="2"/>
    <x v="2"/>
    <s v="1 | 1"/>
    <x v="27"/>
    <n v="5004"/>
    <x v="1"/>
  </r>
  <r>
    <x v="1"/>
    <x v="4"/>
    <n v="-2002.88"/>
    <x v="30"/>
    <s v="SECRETARIA DA RECEITA FEDERAL DO BRASIL - RFB"/>
    <x v="4"/>
    <s v="'1016674"/>
    <x v="3664"/>
    <x v="1"/>
    <x v="1"/>
    <x v="1"/>
    <x v="1"/>
    <x v="16"/>
    <x v="12"/>
    <s v="1 | 1"/>
    <x v="90"/>
    <n v="7001"/>
    <x v="1"/>
  </r>
  <r>
    <x v="1"/>
    <x v="4"/>
    <n v="-2000.74"/>
    <x v="21"/>
    <s v="FERIAS "/>
    <x v="3"/>
    <s v="'1015769"/>
    <x v="3786"/>
    <x v="15"/>
    <x v="12"/>
    <x v="2"/>
    <x v="2"/>
    <x v="4"/>
    <x v="2"/>
    <s v="1 | 1"/>
    <x v="25"/>
    <n v="5002"/>
    <x v="1"/>
  </r>
  <r>
    <x v="1"/>
    <x v="4"/>
    <n v="-2000.71"/>
    <x v="17"/>
    <s v="FACEBOOK SERVICOS ONLINE DO BRASIL LTDA."/>
    <x v="2"/>
    <s v="'1016604"/>
    <x v="808"/>
    <x v="10"/>
    <x v="9"/>
    <x v="2"/>
    <x v="2"/>
    <x v="10"/>
    <x v="8"/>
    <s v="1 | 1"/>
    <x v="20"/>
    <n v="8001"/>
    <x v="1"/>
  </r>
  <r>
    <x v="1"/>
    <x v="4"/>
    <n v="-2000"/>
    <x v="119"/>
    <s v="A CLEAN SANEAMENTO AMBIENTAL DE RESIDUOS EIRELI"/>
    <x v="6"/>
    <s v="'1015871"/>
    <x v="2078"/>
    <x v="0"/>
    <x v="0"/>
    <x v="12"/>
    <x v="12"/>
    <x v="24"/>
    <x v="20"/>
    <s v="1 | 1"/>
    <x v="141"/>
    <n v="2001"/>
    <x v="1"/>
  </r>
  <r>
    <x v="1"/>
    <x v="4"/>
    <n v="-2000"/>
    <x v="119"/>
    <s v="A CLEAN SANEAMENTO AMBIENTAL DE RESIDUOS EIRELI"/>
    <x v="6"/>
    <s v="'1016355"/>
    <x v="539"/>
    <x v="0"/>
    <x v="0"/>
    <x v="12"/>
    <x v="12"/>
    <x v="24"/>
    <x v="20"/>
    <s v="1 | 1"/>
    <x v="141"/>
    <n v="2001"/>
    <x v="1"/>
  </r>
  <r>
    <x v="1"/>
    <x v="4"/>
    <n v="-2000"/>
    <x v="119"/>
    <s v="A CLEAN SANEAMENTO AMBIENTAL DE RESIDUOS EIRELI"/>
    <x v="6"/>
    <s v="'1016378"/>
    <x v="539"/>
    <x v="0"/>
    <x v="0"/>
    <x v="12"/>
    <x v="12"/>
    <x v="24"/>
    <x v="20"/>
    <s v="1 | 1"/>
    <x v="141"/>
    <n v="2001"/>
    <x v="1"/>
  </r>
  <r>
    <x v="1"/>
    <x v="4"/>
    <n v="-2000"/>
    <x v="119"/>
    <s v="EDESIO S R SANTOS SERVICOS DE TRANSPORTES E ESCRITORIO - EIRELI"/>
    <x v="7"/>
    <s v="'366"/>
    <x v="3565"/>
    <x v="0"/>
    <x v="0"/>
    <x v="12"/>
    <x v="12"/>
    <x v="24"/>
    <x v="20"/>
    <s v="1 | 1"/>
    <x v="141"/>
    <n v="2001"/>
    <x v="1"/>
  </r>
  <r>
    <x v="1"/>
    <x v="4"/>
    <n v="-2000"/>
    <x v="119"/>
    <s v="PADRAO AMBIENTAL COLETA E TRANSPORTES EIRELI"/>
    <x v="6"/>
    <s v="'1015985"/>
    <x v="574"/>
    <x v="0"/>
    <x v="0"/>
    <x v="12"/>
    <x v="12"/>
    <x v="24"/>
    <x v="20"/>
    <s v="1 | 1"/>
    <x v="141"/>
    <n v="2001"/>
    <x v="1"/>
  </r>
  <r>
    <x v="1"/>
    <x v="4"/>
    <n v="-2000"/>
    <x v="8"/>
    <s v="EKO TRANSPORTES E RECOLHIMENTO DE RESIDUOS LTDA"/>
    <x v="6"/>
    <s v="'1016054"/>
    <x v="3787"/>
    <x v="23"/>
    <x v="16"/>
    <x v="1"/>
    <x v="1"/>
    <x v="2"/>
    <x v="2"/>
    <s v="1 | 1"/>
    <x v="10"/>
    <n v="10021"/>
    <x v="1"/>
  </r>
  <r>
    <x v="1"/>
    <x v="4"/>
    <n v="-2000"/>
    <x v="111"/>
    <s v="PROCESSO"/>
    <x v="14"/>
    <s v="'0100301-96.2021.5.01.0023"/>
    <x v="3788"/>
    <x v="9"/>
    <x v="8"/>
    <x v="2"/>
    <x v="2"/>
    <x v="10"/>
    <x v="8"/>
    <s v="1 | 5"/>
    <x v="131"/>
    <n v="8002"/>
    <x v="1"/>
  </r>
  <r>
    <x v="1"/>
    <x v="4"/>
    <n v="-2000"/>
    <x v="111"/>
    <s v="PROCESSO"/>
    <x v="14"/>
    <s v="'0100301-96.2021.5.01.0023"/>
    <x v="3788"/>
    <x v="9"/>
    <x v="8"/>
    <x v="2"/>
    <x v="2"/>
    <x v="10"/>
    <x v="8"/>
    <s v="2 | 5"/>
    <x v="131"/>
    <n v="8002"/>
    <x v="1"/>
  </r>
  <r>
    <x v="1"/>
    <x v="4"/>
    <n v="-2000"/>
    <x v="111"/>
    <s v="PROCESSO"/>
    <x v="14"/>
    <s v="'0100301-96.2021.5.01.0023"/>
    <x v="3788"/>
    <x v="9"/>
    <x v="8"/>
    <x v="2"/>
    <x v="2"/>
    <x v="10"/>
    <x v="8"/>
    <s v="3 | 5"/>
    <x v="131"/>
    <n v="8002"/>
    <x v="1"/>
  </r>
  <r>
    <x v="1"/>
    <x v="4"/>
    <n v="-2000"/>
    <x v="111"/>
    <s v="PROCESSO"/>
    <x v="14"/>
    <s v="'0100301-96.2021.5.01.0023"/>
    <x v="3788"/>
    <x v="9"/>
    <x v="8"/>
    <x v="2"/>
    <x v="2"/>
    <x v="10"/>
    <x v="8"/>
    <s v="4 | 5"/>
    <x v="131"/>
    <n v="8002"/>
    <x v="1"/>
  </r>
  <r>
    <x v="1"/>
    <x v="4"/>
    <n v="-2000"/>
    <x v="13"/>
    <s v="CENTRO DE APERFEICOAMENTO DA VOZ FALA E ORATORIA LTDA"/>
    <x v="2"/>
    <s v="'12875421"/>
    <x v="1562"/>
    <x v="5"/>
    <x v="5"/>
    <x v="2"/>
    <x v="2"/>
    <x v="6"/>
    <x v="3"/>
    <s v="1 | 1"/>
    <x v="16"/>
    <n v="3006"/>
    <x v="1"/>
  </r>
  <r>
    <x v="1"/>
    <x v="4"/>
    <n v="-2000"/>
    <x v="85"/>
    <s v="AGM COMERCIO E SERVICOS AUTOMOTIVOS LTDA"/>
    <x v="7"/>
    <s v="'107"/>
    <x v="3789"/>
    <x v="1"/>
    <x v="1"/>
    <x v="1"/>
    <x v="1"/>
    <x v="1"/>
    <x v="1"/>
    <s v="1 | 1"/>
    <x v="103"/>
    <n v="70012"/>
    <x v="1"/>
  </r>
  <r>
    <x v="1"/>
    <x v="4"/>
    <n v="-2000"/>
    <x v="17"/>
    <s v="GOOGLE BRASIL INTERNET LTDA."/>
    <x v="6"/>
    <s v="'1016281"/>
    <x v="1229"/>
    <x v="10"/>
    <x v="9"/>
    <x v="2"/>
    <x v="2"/>
    <x v="10"/>
    <x v="8"/>
    <s v="1 | 1"/>
    <x v="20"/>
    <n v="8001"/>
    <x v="1"/>
  </r>
  <r>
    <x v="1"/>
    <x v="4"/>
    <n v="-2000"/>
    <x v="17"/>
    <s v="GOOGLE BRASIL INTERNET LTDA."/>
    <x v="6"/>
    <s v="'1016316"/>
    <x v="1229"/>
    <x v="10"/>
    <x v="9"/>
    <x v="2"/>
    <x v="2"/>
    <x v="10"/>
    <x v="8"/>
    <s v="1 | 1"/>
    <x v="20"/>
    <n v="8001"/>
    <x v="1"/>
  </r>
  <r>
    <x v="1"/>
    <x v="4"/>
    <n v="-2000"/>
    <x v="17"/>
    <s v="LS ESPORTES EIRELI"/>
    <x v="7"/>
    <s v="'179"/>
    <x v="3790"/>
    <x v="10"/>
    <x v="9"/>
    <x v="2"/>
    <x v="2"/>
    <x v="10"/>
    <x v="8"/>
    <s v="1 | 1"/>
    <x v="20"/>
    <n v="8001"/>
    <x v="1"/>
  </r>
  <r>
    <x v="1"/>
    <x v="4"/>
    <n v="-2000"/>
    <x v="100"/>
    <s v="ALELO S.A"/>
    <x v="2"/>
    <s v="'1015963"/>
    <x v="824"/>
    <x v="29"/>
    <x v="19"/>
    <x v="1"/>
    <x v="1"/>
    <x v="1"/>
    <x v="1"/>
    <s v="1 | 1"/>
    <x v="119"/>
    <n v="6001"/>
    <x v="1"/>
  </r>
  <r>
    <x v="1"/>
    <x v="4"/>
    <n v="-2000"/>
    <x v="112"/>
    <s v="BIOCLEAN SERVICOS DE GERENCIAMENTO E TRATAMENTO DE RESIDUOS LTDA"/>
    <x v="10"/>
    <s v="'1015846"/>
    <x v="3791"/>
    <x v="0"/>
    <x v="0"/>
    <x v="1"/>
    <x v="1"/>
    <x v="21"/>
    <x v="17"/>
    <s v="1 | 1"/>
    <x v="133"/>
    <n v="2001"/>
    <x v="1"/>
  </r>
  <r>
    <x v="1"/>
    <x v="4"/>
    <n v="-2000"/>
    <x v="112"/>
    <s v="BIOCLEAN SERVICOS DE GERENCIAMENTO E TRATAMENTO DE RESIDUOS LTDA"/>
    <x v="10"/>
    <s v="'1015884"/>
    <x v="3791"/>
    <x v="0"/>
    <x v="0"/>
    <x v="1"/>
    <x v="1"/>
    <x v="21"/>
    <x v="17"/>
    <s v="1 | 1"/>
    <x v="133"/>
    <n v="2001"/>
    <x v="1"/>
  </r>
  <r>
    <x v="1"/>
    <x v="4"/>
    <n v="-1991.31"/>
    <x v="86"/>
    <s v="PENSAO ALIMENTICIA"/>
    <x v="3"/>
    <s v="'1016046"/>
    <x v="3792"/>
    <x v="29"/>
    <x v="19"/>
    <x v="1"/>
    <x v="1"/>
    <x v="2"/>
    <x v="2"/>
    <s v="1 | 1"/>
    <x v="104"/>
    <n v="60011"/>
    <x v="1"/>
  </r>
  <r>
    <x v="1"/>
    <x v="4"/>
    <n v="-1984.5"/>
    <x v="41"/>
    <s v="ALLIED TECNOLOGIA S.A."/>
    <x v="9"/>
    <s v="'287341"/>
    <x v="3793"/>
    <x v="24"/>
    <x v="17"/>
    <x v="4"/>
    <x v="4"/>
    <x v="11"/>
    <x v="9"/>
    <s v="1 | 2"/>
    <x v="50"/>
    <n v="8006"/>
    <x v="1"/>
  </r>
  <r>
    <x v="1"/>
    <x v="4"/>
    <n v="-1984.5"/>
    <x v="41"/>
    <s v="ALLIED TECNOLOGIA S.A."/>
    <x v="9"/>
    <s v="'287341"/>
    <x v="3793"/>
    <x v="24"/>
    <x v="17"/>
    <x v="4"/>
    <x v="4"/>
    <x v="11"/>
    <x v="9"/>
    <s v="2 | 2"/>
    <x v="50"/>
    <n v="8006"/>
    <x v="1"/>
  </r>
  <r>
    <x v="1"/>
    <x v="4"/>
    <n v="-1979.53"/>
    <x v="44"/>
    <s v="SECRETARIA DA RECEITA FEDERAL DO BRASIL - RFB"/>
    <x v="4"/>
    <s v="'1016191"/>
    <x v="3794"/>
    <x v="0"/>
    <x v="0"/>
    <x v="6"/>
    <x v="6"/>
    <x v="17"/>
    <x v="13"/>
    <s v="1 | 1"/>
    <x v="53"/>
    <n v="2001"/>
    <x v="1"/>
  </r>
  <r>
    <x v="1"/>
    <x v="4"/>
    <n v="-1966.8"/>
    <x v="3"/>
    <s v="SODEXO PASS DO BRASIL SERVICOS E COMERCIO S.A."/>
    <x v="9"/>
    <s v="'931144"/>
    <x v="3656"/>
    <x v="4"/>
    <x v="4"/>
    <x v="2"/>
    <x v="2"/>
    <x v="6"/>
    <x v="3"/>
    <s v="1 | 1"/>
    <x v="8"/>
    <n v="40036"/>
    <x v="1"/>
  </r>
  <r>
    <x v="1"/>
    <x v="4"/>
    <n v="-1962.36"/>
    <x v="62"/>
    <s v="FUNDO DE GARANTIA DO TEMPO DE SERVICO"/>
    <x v="3"/>
    <s v="'1015899"/>
    <x v="3795"/>
    <x v="29"/>
    <x v="19"/>
    <x v="1"/>
    <x v="1"/>
    <x v="16"/>
    <x v="12"/>
    <s v="1 | 1"/>
    <x v="74"/>
    <n v="60011"/>
    <x v="1"/>
  </r>
  <r>
    <x v="1"/>
    <x v="4"/>
    <n v="-1960"/>
    <x v="50"/>
    <s v="ARUOM RIO COMERCIO E SERVICOS EM GERAL EIRELI"/>
    <x v="7"/>
    <s v="'51077"/>
    <x v="3796"/>
    <x v="1"/>
    <x v="1"/>
    <x v="1"/>
    <x v="1"/>
    <x v="1"/>
    <x v="1"/>
    <s v="1 | 1"/>
    <x v="62"/>
    <n v="70011"/>
    <x v="1"/>
  </r>
  <r>
    <x v="1"/>
    <x v="4"/>
    <n v="-1950"/>
    <x v="50"/>
    <s v="CBS BRAND COMERCIO E AUTOMACAO LTDA"/>
    <x v="9"/>
    <s v="'6984"/>
    <x v="3797"/>
    <x v="1"/>
    <x v="1"/>
    <x v="1"/>
    <x v="1"/>
    <x v="1"/>
    <x v="1"/>
    <s v="1 | 2"/>
    <x v="62"/>
    <n v="70011"/>
    <x v="1"/>
  </r>
  <r>
    <x v="1"/>
    <x v="4"/>
    <n v="-1950"/>
    <x v="50"/>
    <s v="CBS BRAND COMERCIO E AUTOMACAO LTDA"/>
    <x v="9"/>
    <s v="'6984"/>
    <x v="3797"/>
    <x v="1"/>
    <x v="1"/>
    <x v="1"/>
    <x v="1"/>
    <x v="1"/>
    <x v="1"/>
    <s v="2 | 2"/>
    <x v="62"/>
    <n v="70011"/>
    <x v="1"/>
  </r>
  <r>
    <x v="1"/>
    <x v="4"/>
    <n v="-1950"/>
    <x v="50"/>
    <s v="CBS BRAND COMERCIO E AUTOMACAO LTDA"/>
    <x v="9"/>
    <s v="'7021"/>
    <x v="3798"/>
    <x v="1"/>
    <x v="1"/>
    <x v="1"/>
    <x v="1"/>
    <x v="1"/>
    <x v="1"/>
    <s v="1 | 1"/>
    <x v="62"/>
    <n v="70011"/>
    <x v="1"/>
  </r>
  <r>
    <x v="1"/>
    <x v="4"/>
    <n v="-1950"/>
    <x v="50"/>
    <s v="CBS BRAND COMERCIO E AUTOMACAO LTDA"/>
    <x v="9"/>
    <s v="'7028"/>
    <x v="3798"/>
    <x v="1"/>
    <x v="1"/>
    <x v="1"/>
    <x v="1"/>
    <x v="1"/>
    <x v="1"/>
    <s v="1 | 1"/>
    <x v="62"/>
    <n v="70011"/>
    <x v="1"/>
  </r>
  <r>
    <x v="1"/>
    <x v="4"/>
    <n v="-1931.68"/>
    <x v="50"/>
    <s v="STORM CLEAN COMERCIO DE PRODUTOS DE HIGIENE EIRELI"/>
    <x v="9"/>
    <s v="'9451"/>
    <x v="3799"/>
    <x v="1"/>
    <x v="1"/>
    <x v="1"/>
    <x v="1"/>
    <x v="1"/>
    <x v="1"/>
    <s v="1 | 1"/>
    <x v="62"/>
    <n v="7001"/>
    <x v="1"/>
  </r>
  <r>
    <x v="1"/>
    <x v="4"/>
    <n v="-1927.1"/>
    <x v="50"/>
    <s v="NCORES TINTAS LTDA"/>
    <x v="9"/>
    <s v="'10843"/>
    <x v="3800"/>
    <x v="1"/>
    <x v="1"/>
    <x v="1"/>
    <x v="1"/>
    <x v="1"/>
    <x v="1"/>
    <s v="1 | 2"/>
    <x v="62"/>
    <n v="70011"/>
    <x v="1"/>
  </r>
  <r>
    <x v="1"/>
    <x v="4"/>
    <n v="-1927"/>
    <x v="50"/>
    <s v="NCORES TINTAS LTDA"/>
    <x v="9"/>
    <s v="'10843"/>
    <x v="3800"/>
    <x v="1"/>
    <x v="1"/>
    <x v="1"/>
    <x v="1"/>
    <x v="1"/>
    <x v="1"/>
    <s v="2 | 2"/>
    <x v="62"/>
    <n v="70011"/>
    <x v="1"/>
  </r>
  <r>
    <x v="1"/>
    <x v="4"/>
    <n v="-1925.5866666666666"/>
    <x v="84"/>
    <s v="LANÇAMENTO MANUAL"/>
    <x v="1"/>
    <m/>
    <x v="1356"/>
    <x v="25"/>
    <x v="18"/>
    <x v="1"/>
    <x v="1"/>
    <x v="1"/>
    <x v="1"/>
    <m/>
    <x v="102"/>
    <n v="30011"/>
    <x v="0"/>
  </r>
  <r>
    <x v="1"/>
    <x v="4"/>
    <n v="-1921.44"/>
    <x v="39"/>
    <s v="RIOPAR PARTICIPACOES S.A."/>
    <x v="2"/>
    <s v="'73640738"/>
    <x v="3571"/>
    <x v="1"/>
    <x v="1"/>
    <x v="1"/>
    <x v="1"/>
    <x v="3"/>
    <x v="3"/>
    <s v="1 | 1"/>
    <x v="58"/>
    <n v="7001"/>
    <x v="1"/>
  </r>
  <r>
    <x v="1"/>
    <x v="4"/>
    <n v="-1920.8"/>
    <x v="2"/>
    <s v="FOLHA DE PAGAMENTO"/>
    <x v="3"/>
    <s v="'1016522"/>
    <x v="3567"/>
    <x v="14"/>
    <x v="11"/>
    <x v="1"/>
    <x v="1"/>
    <x v="2"/>
    <x v="2"/>
    <s v="1 | 1"/>
    <x v="2"/>
    <n v="5005"/>
    <x v="1"/>
  </r>
  <r>
    <x v="1"/>
    <x v="4"/>
    <n v="-1913.68"/>
    <x v="115"/>
    <s v="SECRETARIA MUNICIPAL DE FAZENDA"/>
    <x v="4"/>
    <s v="'1016454"/>
    <x v="3801"/>
    <x v="0"/>
    <x v="0"/>
    <x v="5"/>
    <x v="5"/>
    <x v="13"/>
    <x v="11"/>
    <s v="1 | 1"/>
    <x v="136"/>
    <n v="2001"/>
    <x v="1"/>
  </r>
  <r>
    <x v="1"/>
    <x v="4"/>
    <n v="-1912.64"/>
    <x v="97"/>
    <s v="JEDAF SERVICOS DE ESCRITORIO E APOIO ADMINISTRATIVO E TRANSPORTE EM GERAL EIRELI"/>
    <x v="7"/>
    <s v="'203"/>
    <x v="3802"/>
    <x v="33"/>
    <x v="16"/>
    <x v="9"/>
    <x v="9"/>
    <x v="20"/>
    <x v="16"/>
    <s v="1 | 1"/>
    <x v="116"/>
    <n v="9001"/>
    <x v="1"/>
  </r>
  <r>
    <x v="1"/>
    <x v="4"/>
    <n v="-1900"/>
    <x v="50"/>
    <s v="MANUTRON COMERCIO E SERVICOS EIRELI"/>
    <x v="7"/>
    <s v="'1008"/>
    <x v="3803"/>
    <x v="1"/>
    <x v="1"/>
    <x v="1"/>
    <x v="1"/>
    <x v="1"/>
    <x v="1"/>
    <s v="1 | 1"/>
    <x v="62"/>
    <n v="70011"/>
    <x v="1"/>
  </r>
  <r>
    <x v="1"/>
    <x v="4"/>
    <n v="-1900"/>
    <x v="28"/>
    <s v="ITANET CONECTA LTDA"/>
    <x v="7"/>
    <s v="'602981"/>
    <x v="815"/>
    <x v="24"/>
    <x v="17"/>
    <x v="1"/>
    <x v="1"/>
    <x v="8"/>
    <x v="6"/>
    <s v="1 | 1"/>
    <x v="33"/>
    <n v="80061"/>
    <x v="1"/>
  </r>
  <r>
    <x v="1"/>
    <x v="4"/>
    <n v="-1893.64"/>
    <x v="2"/>
    <s v="FOLHA DE PAGAMENTO"/>
    <x v="3"/>
    <s v="'1016511"/>
    <x v="3559"/>
    <x v="16"/>
    <x v="11"/>
    <x v="1"/>
    <x v="1"/>
    <x v="2"/>
    <x v="2"/>
    <s v="1 | 1"/>
    <x v="2"/>
    <n v="7002"/>
    <x v="1"/>
  </r>
  <r>
    <x v="1"/>
    <x v="4"/>
    <n v="-1889"/>
    <x v="50"/>
    <s v="LUAN FERRAGENS FERRAMENTAS E REFRIGERACAO LTDA"/>
    <x v="9"/>
    <s v="'17700"/>
    <x v="3804"/>
    <x v="1"/>
    <x v="1"/>
    <x v="1"/>
    <x v="1"/>
    <x v="1"/>
    <x v="1"/>
    <s v="1 | 1"/>
    <x v="62"/>
    <n v="70011"/>
    <x v="1"/>
  </r>
  <r>
    <x v="1"/>
    <x v="4"/>
    <n v="-1886.04"/>
    <x v="50"/>
    <s v="VAREJAO DAS CORES COMERCIO DE PRODUTOS PARA PINTURA LTDA"/>
    <x v="9"/>
    <s v="'18765"/>
    <x v="3805"/>
    <x v="1"/>
    <x v="1"/>
    <x v="1"/>
    <x v="1"/>
    <x v="1"/>
    <x v="1"/>
    <s v="1 | 2"/>
    <x v="62"/>
    <n v="70011"/>
    <x v="1"/>
  </r>
  <r>
    <x v="1"/>
    <x v="4"/>
    <n v="-1886"/>
    <x v="50"/>
    <s v="VAREJAO DAS CORES COMERCIO DE PRODUTOS PARA PINTURA LTDA"/>
    <x v="9"/>
    <s v="'18765"/>
    <x v="3805"/>
    <x v="1"/>
    <x v="1"/>
    <x v="1"/>
    <x v="1"/>
    <x v="1"/>
    <x v="1"/>
    <s v="2 | 2"/>
    <x v="62"/>
    <n v="70011"/>
    <x v="1"/>
  </r>
  <r>
    <x v="1"/>
    <x v="4"/>
    <n v="-1868"/>
    <x v="86"/>
    <s v="PENSAO ALIMENTICIA"/>
    <x v="3"/>
    <s v="'1016533"/>
    <x v="3806"/>
    <x v="27"/>
    <x v="19"/>
    <x v="1"/>
    <x v="1"/>
    <x v="2"/>
    <x v="2"/>
    <s v="1 | 1"/>
    <x v="104"/>
    <n v="60021"/>
    <x v="1"/>
  </r>
  <r>
    <x v="1"/>
    <x v="4"/>
    <n v="-1861.3525"/>
    <x v="29"/>
    <s v="LANÇAMENTO MANUAL"/>
    <x v="1"/>
    <m/>
    <x v="560"/>
    <x v="27"/>
    <x v="19"/>
    <x v="1"/>
    <x v="1"/>
    <x v="2"/>
    <x v="2"/>
    <m/>
    <x v="38"/>
    <n v="60022"/>
    <x v="0"/>
  </r>
  <r>
    <x v="1"/>
    <x v="4"/>
    <n v="-1844.26"/>
    <x v="35"/>
    <s v="SECRETARIA DA RECEITA FEDERAL DO BRASIL - RFB"/>
    <x v="4"/>
    <s v="'1016766"/>
    <x v="3543"/>
    <x v="21"/>
    <x v="15"/>
    <x v="2"/>
    <x v="2"/>
    <x v="14"/>
    <x v="12"/>
    <s v="1 | 1"/>
    <x v="41"/>
    <n v="3004"/>
    <x v="1"/>
  </r>
  <r>
    <x v="1"/>
    <x v="4"/>
    <n v="-1832.5"/>
    <x v="50"/>
    <s v="REBMAR COMERCIAL E TECNICA DIESEL LTDA."/>
    <x v="9"/>
    <s v="'65120"/>
    <x v="3807"/>
    <x v="1"/>
    <x v="1"/>
    <x v="1"/>
    <x v="1"/>
    <x v="1"/>
    <x v="1"/>
    <s v="1 | 3"/>
    <x v="62"/>
    <n v="70011"/>
    <x v="1"/>
  </r>
  <r>
    <x v="1"/>
    <x v="4"/>
    <n v="-1831.93"/>
    <x v="50"/>
    <s v="REBMAR COMERCIAL E TECNICA DIESEL LTDA."/>
    <x v="9"/>
    <s v="'65120"/>
    <x v="3807"/>
    <x v="1"/>
    <x v="1"/>
    <x v="1"/>
    <x v="1"/>
    <x v="1"/>
    <x v="1"/>
    <s v="2 | 3"/>
    <x v="62"/>
    <n v="70011"/>
    <x v="1"/>
  </r>
  <r>
    <x v="1"/>
    <x v="4"/>
    <n v="-1831.93"/>
    <x v="50"/>
    <s v="REBMAR COMERCIAL E TECNICA DIESEL LTDA."/>
    <x v="9"/>
    <s v="'65120"/>
    <x v="3807"/>
    <x v="1"/>
    <x v="1"/>
    <x v="1"/>
    <x v="1"/>
    <x v="1"/>
    <x v="1"/>
    <s v="3 | 3"/>
    <x v="62"/>
    <n v="70011"/>
    <x v="1"/>
  </r>
  <r>
    <x v="1"/>
    <x v="4"/>
    <n v="-1831"/>
    <x v="50"/>
    <s v="LUAN FERRAGENS FERRAMENTAS E REFRIGERACAO LTDA"/>
    <x v="9"/>
    <s v="'17614"/>
    <x v="3808"/>
    <x v="1"/>
    <x v="1"/>
    <x v="1"/>
    <x v="1"/>
    <x v="1"/>
    <x v="1"/>
    <s v="1 | 1"/>
    <x v="62"/>
    <n v="70011"/>
    <x v="1"/>
  </r>
  <r>
    <x v="1"/>
    <x v="4"/>
    <n v="-1830.87"/>
    <x v="39"/>
    <s v="OTIMIZA PAGAMENTOS E INTERMEDIACAO DE NEGOCIOS LTDA"/>
    <x v="7"/>
    <s v="'29943"/>
    <x v="3809"/>
    <x v="29"/>
    <x v="19"/>
    <x v="1"/>
    <x v="1"/>
    <x v="3"/>
    <x v="3"/>
    <s v="1 | 1"/>
    <x v="58"/>
    <n v="60011"/>
    <x v="1"/>
  </r>
  <r>
    <x v="1"/>
    <x v="4"/>
    <n v="-1811.18"/>
    <x v="50"/>
    <s v="MBC COMERCIO DE PECAS PARA TRATORES E IMPLEMENTOS AGRICOLAS LTDA"/>
    <x v="9"/>
    <s v="'123620"/>
    <x v="3810"/>
    <x v="16"/>
    <x v="11"/>
    <x v="1"/>
    <x v="1"/>
    <x v="1"/>
    <x v="1"/>
    <s v="1 | 2"/>
    <x v="62"/>
    <n v="7002"/>
    <x v="1"/>
  </r>
  <r>
    <x v="1"/>
    <x v="4"/>
    <n v="-1811.18"/>
    <x v="50"/>
    <s v="MBC COMERCIO DE PECAS PARA TRATORES E IMPLEMENTOS AGRICOLAS LTDA"/>
    <x v="9"/>
    <s v="'123620"/>
    <x v="3810"/>
    <x v="16"/>
    <x v="11"/>
    <x v="1"/>
    <x v="1"/>
    <x v="1"/>
    <x v="1"/>
    <s v="2 | 2"/>
    <x v="62"/>
    <n v="7002"/>
    <x v="1"/>
  </r>
  <r>
    <x v="1"/>
    <x v="4"/>
    <n v="-1800"/>
    <x v="111"/>
    <s v="PROCESSO"/>
    <x v="14"/>
    <s v="'0100995-68.2022.5.01.0043"/>
    <x v="3811"/>
    <x v="9"/>
    <x v="8"/>
    <x v="2"/>
    <x v="2"/>
    <x v="10"/>
    <x v="8"/>
    <s v="1 | 4"/>
    <x v="131"/>
    <n v="8002"/>
    <x v="1"/>
  </r>
  <r>
    <x v="1"/>
    <x v="4"/>
    <n v="-1800"/>
    <x v="111"/>
    <s v="PROCESSO"/>
    <x v="14"/>
    <s v="'0100995-68.2022.5.01.0043"/>
    <x v="3811"/>
    <x v="9"/>
    <x v="8"/>
    <x v="2"/>
    <x v="2"/>
    <x v="10"/>
    <x v="8"/>
    <s v="2 | 4"/>
    <x v="131"/>
    <n v="8002"/>
    <x v="1"/>
  </r>
  <r>
    <x v="1"/>
    <x v="4"/>
    <n v="-1800"/>
    <x v="111"/>
    <s v="PROCESSO"/>
    <x v="14"/>
    <s v="'0100995-68.2022.5.01.0043"/>
    <x v="3811"/>
    <x v="9"/>
    <x v="8"/>
    <x v="2"/>
    <x v="2"/>
    <x v="10"/>
    <x v="8"/>
    <s v="3 | 4"/>
    <x v="131"/>
    <n v="8002"/>
    <x v="1"/>
  </r>
  <r>
    <x v="1"/>
    <x v="4"/>
    <n v="-1800"/>
    <x v="111"/>
    <s v="PROCESSO"/>
    <x v="14"/>
    <s v="'0100995-68.2022.5.01.0043"/>
    <x v="3811"/>
    <x v="9"/>
    <x v="8"/>
    <x v="2"/>
    <x v="2"/>
    <x v="10"/>
    <x v="8"/>
    <s v="4 | 4"/>
    <x v="131"/>
    <n v="8002"/>
    <x v="1"/>
  </r>
  <r>
    <x v="1"/>
    <x v="4"/>
    <n v="-1800"/>
    <x v="111"/>
    <s v="TRIBUNAL REGIONAL DO TRABALHO DA 1A. REGIAO"/>
    <x v="4"/>
    <s v="'0100760-54.2020.5.01.0049 0305"/>
    <x v="2876"/>
    <x v="9"/>
    <x v="8"/>
    <x v="2"/>
    <x v="2"/>
    <x v="10"/>
    <x v="8"/>
    <s v="1 | 1"/>
    <x v="131"/>
    <n v="8002"/>
    <x v="1"/>
  </r>
  <r>
    <x v="1"/>
    <x v="4"/>
    <n v="-1800"/>
    <x v="16"/>
    <s v="ARUOM RIO COMERCIO E SERVICOS EM GERAL EIRELI"/>
    <x v="7"/>
    <s v="'51072"/>
    <x v="3812"/>
    <x v="1"/>
    <x v="1"/>
    <x v="1"/>
    <x v="1"/>
    <x v="1"/>
    <x v="1"/>
    <s v="1 | 1"/>
    <x v="19"/>
    <n v="70011"/>
    <x v="1"/>
  </r>
  <r>
    <x v="1"/>
    <x v="4"/>
    <n v="-1792"/>
    <x v="50"/>
    <s v="ABOLICAO CAMINHOES E ONIBUS LTDA"/>
    <x v="9"/>
    <s v="'292376"/>
    <x v="3813"/>
    <x v="1"/>
    <x v="1"/>
    <x v="1"/>
    <x v="1"/>
    <x v="1"/>
    <x v="1"/>
    <s v="1 | 4"/>
    <x v="62"/>
    <n v="70011"/>
    <x v="1"/>
  </r>
  <r>
    <x v="1"/>
    <x v="4"/>
    <n v="-1792"/>
    <x v="50"/>
    <s v="ABOLICAO CAMINHOES E ONIBUS LTDA"/>
    <x v="9"/>
    <s v="'292376"/>
    <x v="3813"/>
    <x v="1"/>
    <x v="1"/>
    <x v="1"/>
    <x v="1"/>
    <x v="1"/>
    <x v="1"/>
    <s v="2 | 4"/>
    <x v="62"/>
    <n v="70011"/>
    <x v="1"/>
  </r>
  <r>
    <x v="1"/>
    <x v="4"/>
    <n v="-1792"/>
    <x v="50"/>
    <s v="ABOLICAO CAMINHOES E ONIBUS LTDA"/>
    <x v="9"/>
    <s v="'292376"/>
    <x v="3813"/>
    <x v="1"/>
    <x v="1"/>
    <x v="1"/>
    <x v="1"/>
    <x v="1"/>
    <x v="1"/>
    <s v="3 | 4"/>
    <x v="62"/>
    <n v="70011"/>
    <x v="1"/>
  </r>
  <r>
    <x v="1"/>
    <x v="4"/>
    <n v="-1792"/>
    <x v="50"/>
    <s v="ABOLICAO CAMINHOES E ONIBUS LTDA"/>
    <x v="9"/>
    <s v="'292376"/>
    <x v="3813"/>
    <x v="1"/>
    <x v="1"/>
    <x v="1"/>
    <x v="1"/>
    <x v="1"/>
    <x v="1"/>
    <s v="4 | 4"/>
    <x v="62"/>
    <n v="70011"/>
    <x v="1"/>
  </r>
  <r>
    <x v="1"/>
    <x v="4"/>
    <n v="-1788.74"/>
    <x v="17"/>
    <s v="FACEBOOK SERVICOS ONLINE DO BRASIL LTDA."/>
    <x v="2"/>
    <s v="'1016229"/>
    <x v="808"/>
    <x v="10"/>
    <x v="9"/>
    <x v="2"/>
    <x v="2"/>
    <x v="10"/>
    <x v="8"/>
    <s v="1 | 1"/>
    <x v="20"/>
    <n v="8001"/>
    <x v="1"/>
  </r>
  <r>
    <x v="1"/>
    <x v="4"/>
    <n v="-1788"/>
    <x v="3"/>
    <s v="SODEXO PASS DO BRASIL SERVICOS E COMERCIO S.A."/>
    <x v="9"/>
    <s v="'929394"/>
    <x v="3649"/>
    <x v="11"/>
    <x v="6"/>
    <x v="2"/>
    <x v="2"/>
    <x v="6"/>
    <x v="3"/>
    <s v="1 | 1"/>
    <x v="8"/>
    <n v="8004"/>
    <x v="1"/>
  </r>
  <r>
    <x v="1"/>
    <x v="4"/>
    <n v="-1788"/>
    <x v="23"/>
    <s v="HEALTH &amp; SAFETY DISTRIBUICAO IMPORTACAO E EXPORTACAO DE INSTRUMENTOS DE PRECISAO LTDA"/>
    <x v="7"/>
    <s v="'2235"/>
    <x v="3814"/>
    <x v="29"/>
    <x v="19"/>
    <x v="1"/>
    <x v="1"/>
    <x v="8"/>
    <x v="6"/>
    <s v="1 | 1"/>
    <x v="28"/>
    <n v="6001"/>
    <x v="1"/>
  </r>
  <r>
    <x v="1"/>
    <x v="4"/>
    <n v="-1784.8"/>
    <x v="47"/>
    <s v="INSTITUTO NACIONAL DO SEGURO SOCIAL - INSS"/>
    <x v="4"/>
    <s v="'1016253"/>
    <x v="3815"/>
    <x v="0"/>
    <x v="0"/>
    <x v="6"/>
    <x v="6"/>
    <x v="17"/>
    <x v="13"/>
    <s v="1 | 1"/>
    <x v="56"/>
    <n v="20011"/>
    <x v="1"/>
  </r>
  <r>
    <x v="1"/>
    <x v="4"/>
    <n v="-1784.8"/>
    <x v="47"/>
    <s v="INSTITUTO NACIONAL DO SEGURO SOCIAL - INSS"/>
    <x v="4"/>
    <s v="'1016255"/>
    <x v="3816"/>
    <x v="0"/>
    <x v="0"/>
    <x v="6"/>
    <x v="6"/>
    <x v="17"/>
    <x v="13"/>
    <s v="1 | 1"/>
    <x v="56"/>
    <n v="20011"/>
    <x v="1"/>
  </r>
  <r>
    <x v="1"/>
    <x v="4"/>
    <n v="-1775"/>
    <x v="50"/>
    <s v="IMPERIO DIESEL AUTO-PECAS E COMERCIO"/>
    <x v="9"/>
    <s v="'140033"/>
    <x v="3817"/>
    <x v="1"/>
    <x v="1"/>
    <x v="1"/>
    <x v="1"/>
    <x v="1"/>
    <x v="1"/>
    <s v="1 | 1"/>
    <x v="62"/>
    <n v="70011"/>
    <x v="1"/>
  </r>
  <r>
    <x v="1"/>
    <x v="4"/>
    <n v="-1773.8"/>
    <x v="45"/>
    <s v="PREFEITURA DO RIO DE JANEIRO - IPTU"/>
    <x v="4"/>
    <s v="'1013607"/>
    <x v="1578"/>
    <x v="2"/>
    <x v="2"/>
    <x v="1"/>
    <x v="1"/>
    <x v="15"/>
    <x v="5"/>
    <s v="4 | 10"/>
    <x v="57"/>
    <n v="40041"/>
    <x v="1"/>
  </r>
  <r>
    <x v="1"/>
    <x v="4"/>
    <n v="-1770"/>
    <x v="50"/>
    <s v="IMPERIO DIESEL AUTO-PECAS E COMERCIO"/>
    <x v="9"/>
    <s v="'140961"/>
    <x v="3818"/>
    <x v="1"/>
    <x v="1"/>
    <x v="1"/>
    <x v="1"/>
    <x v="1"/>
    <x v="1"/>
    <s v="1 | 1"/>
    <x v="62"/>
    <n v="70011"/>
    <x v="1"/>
  </r>
  <r>
    <x v="1"/>
    <x v="4"/>
    <n v="-1762.2"/>
    <x v="3"/>
    <s v="SODEXO PASS DO BRASIL SERVICOS E COMERCIO S.A."/>
    <x v="9"/>
    <s v="'931156"/>
    <x v="3552"/>
    <x v="27"/>
    <x v="19"/>
    <x v="1"/>
    <x v="1"/>
    <x v="3"/>
    <x v="3"/>
    <s v="1 | 1"/>
    <x v="3"/>
    <n v="60021"/>
    <x v="1"/>
  </r>
  <r>
    <x v="1"/>
    <x v="4"/>
    <n v="-1754.13"/>
    <x v="84"/>
    <s v="SECRETARIA DE ESTADO DE FAZENDA - SEFAZ"/>
    <x v="4"/>
    <s v="'1016386"/>
    <x v="2984"/>
    <x v="25"/>
    <x v="18"/>
    <x v="1"/>
    <x v="1"/>
    <x v="1"/>
    <x v="1"/>
    <s v="1 | 1"/>
    <x v="102"/>
    <n v="30011"/>
    <x v="1"/>
  </r>
  <r>
    <x v="1"/>
    <x v="4"/>
    <n v="-1754.13"/>
    <x v="84"/>
    <s v="SECRETARIA DE ESTADO DE FAZENDA - SEFAZ"/>
    <x v="4"/>
    <s v="'1016387"/>
    <x v="2984"/>
    <x v="25"/>
    <x v="18"/>
    <x v="1"/>
    <x v="1"/>
    <x v="1"/>
    <x v="1"/>
    <s v="1 | 1"/>
    <x v="102"/>
    <n v="30011"/>
    <x v="1"/>
  </r>
  <r>
    <x v="1"/>
    <x v="4"/>
    <n v="-1749.41"/>
    <x v="30"/>
    <s v="SECRETARIA DA RECEITA FEDERAL DO BRASIL - RFB"/>
    <x v="4"/>
    <s v="'1016667"/>
    <x v="3641"/>
    <x v="3"/>
    <x v="3"/>
    <x v="2"/>
    <x v="2"/>
    <x v="14"/>
    <x v="12"/>
    <s v="1 | 1"/>
    <x v="35"/>
    <n v="40026"/>
    <x v="1"/>
  </r>
  <r>
    <x v="1"/>
    <x v="4"/>
    <n v="-1735.63"/>
    <x v="50"/>
    <s v="SANDET QUIMICA LTDA"/>
    <x v="9"/>
    <s v="'214725"/>
    <x v="3819"/>
    <x v="16"/>
    <x v="11"/>
    <x v="1"/>
    <x v="1"/>
    <x v="1"/>
    <x v="1"/>
    <s v="1 | 1"/>
    <x v="62"/>
    <n v="70021"/>
    <x v="1"/>
  </r>
  <r>
    <x v="1"/>
    <x v="4"/>
    <n v="-1731.59"/>
    <x v="22"/>
    <s v="TRACKSALE INTERNET LTDA"/>
    <x v="7"/>
    <s v="'212"/>
    <x v="825"/>
    <x v="8"/>
    <x v="7"/>
    <x v="2"/>
    <x v="2"/>
    <x v="10"/>
    <x v="8"/>
    <s v="1 | 1"/>
    <x v="26"/>
    <n v="8003"/>
    <x v="1"/>
  </r>
  <r>
    <x v="1"/>
    <x v="4"/>
    <n v="-1702.11"/>
    <x v="47"/>
    <s v="INSTITUTO NACIONAL DO SEGURO SOCIAL - INSS"/>
    <x v="4"/>
    <s v="'1016260"/>
    <x v="3820"/>
    <x v="0"/>
    <x v="0"/>
    <x v="6"/>
    <x v="6"/>
    <x v="17"/>
    <x v="13"/>
    <s v="1 | 1"/>
    <x v="56"/>
    <n v="20011"/>
    <x v="1"/>
  </r>
  <r>
    <x v="1"/>
    <x v="4"/>
    <n v="-1702.11"/>
    <x v="47"/>
    <s v="INSTITUTO NACIONAL DO SEGURO SOCIAL - INSS"/>
    <x v="4"/>
    <s v="'1016262"/>
    <x v="3821"/>
    <x v="0"/>
    <x v="0"/>
    <x v="6"/>
    <x v="6"/>
    <x v="17"/>
    <x v="13"/>
    <s v="1 | 1"/>
    <x v="56"/>
    <n v="20011"/>
    <x v="1"/>
  </r>
  <r>
    <x v="1"/>
    <x v="4"/>
    <n v="-1700"/>
    <x v="50"/>
    <s v="LEONARDO DE LIMA PACHECO 08955674740"/>
    <x v="7"/>
    <s v="'242"/>
    <x v="3822"/>
    <x v="1"/>
    <x v="1"/>
    <x v="1"/>
    <x v="1"/>
    <x v="1"/>
    <x v="1"/>
    <s v="1 | 1"/>
    <x v="62"/>
    <n v="70011"/>
    <x v="1"/>
  </r>
  <r>
    <x v="1"/>
    <x v="4"/>
    <n v="-1696.91"/>
    <x v="34"/>
    <s v="UNIMED-RIO COOPERATIVA DE TRABALHO MEDICO DO RIO DE JANEIRO LTDA"/>
    <x v="7"/>
    <s v="'34789137"/>
    <x v="3588"/>
    <x v="29"/>
    <x v="19"/>
    <x v="1"/>
    <x v="1"/>
    <x v="3"/>
    <x v="3"/>
    <s v="1 | 1"/>
    <x v="49"/>
    <n v="60012"/>
    <x v="1"/>
  </r>
  <r>
    <x v="1"/>
    <x v="4"/>
    <n v="-1683.77"/>
    <x v="30"/>
    <s v="SECRETARIA DA RECEITA FEDERAL DO BRASIL - RFB"/>
    <x v="4"/>
    <s v="'1016766"/>
    <x v="3543"/>
    <x v="29"/>
    <x v="19"/>
    <x v="1"/>
    <x v="1"/>
    <x v="16"/>
    <x v="12"/>
    <s v="1 | 1"/>
    <x v="90"/>
    <n v="60011"/>
    <x v="1"/>
  </r>
  <r>
    <x v="1"/>
    <x v="4"/>
    <n v="-1679.4"/>
    <x v="26"/>
    <s v="TRIMBLE BRASIL SOLUCOES LTDA"/>
    <x v="9"/>
    <s v="'013814"/>
    <x v="2337"/>
    <x v="27"/>
    <x v="19"/>
    <x v="2"/>
    <x v="2"/>
    <x v="10"/>
    <x v="8"/>
    <s v="1 | 1"/>
    <x v="31"/>
    <n v="6002"/>
    <x v="1"/>
  </r>
  <r>
    <x v="1"/>
    <x v="4"/>
    <n v="-1678"/>
    <x v="61"/>
    <s v="MANUTRON COMERCIO E SERVICOS EIRELI"/>
    <x v="7"/>
    <s v="'1012"/>
    <x v="3823"/>
    <x v="4"/>
    <x v="4"/>
    <x v="1"/>
    <x v="1"/>
    <x v="8"/>
    <x v="6"/>
    <s v="1 | 1"/>
    <x v="73"/>
    <n v="40031"/>
    <x v="1"/>
  </r>
  <r>
    <x v="1"/>
    <x v="4"/>
    <n v="-1658.02"/>
    <x v="37"/>
    <s v="DAS"/>
    <x v="4"/>
    <s v="'1016056"/>
    <x v="3824"/>
    <x v="0"/>
    <x v="0"/>
    <x v="6"/>
    <x v="6"/>
    <x v="17"/>
    <x v="13"/>
    <s v="1 | 1"/>
    <x v="44"/>
    <n v="20011"/>
    <x v="1"/>
  </r>
  <r>
    <x v="1"/>
    <x v="4"/>
    <n v="-1650"/>
    <x v="12"/>
    <s v="MANUTRON COMERCIO E SERVICOS EIRELI"/>
    <x v="7"/>
    <s v="'1011"/>
    <x v="3825"/>
    <x v="1"/>
    <x v="1"/>
    <x v="4"/>
    <x v="4"/>
    <x v="11"/>
    <x v="9"/>
    <s v="1 | 1"/>
    <x v="14"/>
    <n v="7001"/>
    <x v="1"/>
  </r>
  <r>
    <x v="1"/>
    <x v="4"/>
    <n v="-1644.5"/>
    <x v="75"/>
    <s v="REDUX INDUSTRIA E COMERCIO LTDA"/>
    <x v="9"/>
    <s v="'32609"/>
    <x v="811"/>
    <x v="27"/>
    <x v="19"/>
    <x v="1"/>
    <x v="1"/>
    <x v="1"/>
    <x v="1"/>
    <s v="1 | 1"/>
    <x v="88"/>
    <n v="6002"/>
    <x v="1"/>
  </r>
  <r>
    <x v="1"/>
    <x v="4"/>
    <n v="-1644"/>
    <x v="50"/>
    <s v="GRANVIA AUTO PECAS LTDA"/>
    <x v="9"/>
    <s v="'111883"/>
    <x v="3826"/>
    <x v="1"/>
    <x v="1"/>
    <x v="1"/>
    <x v="1"/>
    <x v="1"/>
    <x v="1"/>
    <s v="1 | 2"/>
    <x v="62"/>
    <n v="70011"/>
    <x v="1"/>
  </r>
  <r>
    <x v="1"/>
    <x v="4"/>
    <n v="-1644"/>
    <x v="50"/>
    <s v="GRANVIA AUTO PECAS LTDA"/>
    <x v="9"/>
    <s v="'111883"/>
    <x v="3826"/>
    <x v="1"/>
    <x v="1"/>
    <x v="1"/>
    <x v="1"/>
    <x v="1"/>
    <x v="1"/>
    <s v="2 | 2"/>
    <x v="62"/>
    <n v="70011"/>
    <x v="1"/>
  </r>
  <r>
    <x v="1"/>
    <x v="4"/>
    <n v="-1640.29"/>
    <x v="50"/>
    <s v="GUANABARA DIESEL SA COMERCIO E REPRESENTACOES"/>
    <x v="7"/>
    <s v="'176618"/>
    <x v="3827"/>
    <x v="1"/>
    <x v="1"/>
    <x v="1"/>
    <x v="1"/>
    <x v="1"/>
    <x v="1"/>
    <s v="1 | 1"/>
    <x v="62"/>
    <n v="70011"/>
    <x v="1"/>
  </r>
  <r>
    <x v="1"/>
    <x v="4"/>
    <n v="-1630.83"/>
    <x v="27"/>
    <s v="FUNDO DE GARANTIA DO TEMPO DE SERVICO"/>
    <x v="3"/>
    <s v="'1016567"/>
    <x v="3828"/>
    <x v="29"/>
    <x v="19"/>
    <x v="1"/>
    <x v="1"/>
    <x v="16"/>
    <x v="12"/>
    <s v="1 | 1"/>
    <x v="42"/>
    <n v="60011"/>
    <x v="1"/>
  </r>
  <r>
    <x v="1"/>
    <x v="4"/>
    <n v="-1630"/>
    <x v="50"/>
    <s v="ECOBRASIL - COMERCIO DE BATERIAS E EQUIPAMENTOS LTDA"/>
    <x v="9"/>
    <s v="'25537"/>
    <x v="3829"/>
    <x v="1"/>
    <x v="1"/>
    <x v="1"/>
    <x v="1"/>
    <x v="1"/>
    <x v="1"/>
    <s v="1 | 1"/>
    <x v="62"/>
    <n v="70011"/>
    <x v="1"/>
  </r>
  <r>
    <x v="1"/>
    <x v="4"/>
    <n v="-1627.5"/>
    <x v="96"/>
    <s v="SECRETARIA DA RECEITA FEDERAL DO BRASIL - RFB"/>
    <x v="4"/>
    <s v="'1016622"/>
    <x v="3830"/>
    <x v="0"/>
    <x v="0"/>
    <x v="8"/>
    <x v="8"/>
    <x v="19"/>
    <x v="15"/>
    <s v="1 | 1"/>
    <x v="114"/>
    <n v="2001"/>
    <x v="1"/>
  </r>
  <r>
    <x v="1"/>
    <x v="4"/>
    <n v="-1623.54"/>
    <x v="35"/>
    <s v="SECRETARIA DA RECEITA FEDERAL DO BRASIL - RFB"/>
    <x v="4"/>
    <s v="'1016764"/>
    <x v="3648"/>
    <x v="18"/>
    <x v="13"/>
    <x v="2"/>
    <x v="2"/>
    <x v="14"/>
    <x v="12"/>
    <s v="1 | 1"/>
    <x v="41"/>
    <n v="4001"/>
    <x v="1"/>
  </r>
  <r>
    <x v="1"/>
    <x v="4"/>
    <n v="-1611.6"/>
    <x v="39"/>
    <s v="RIOPAR PARTICIPACOES S.A."/>
    <x v="2"/>
    <s v="'73640893"/>
    <x v="3831"/>
    <x v="27"/>
    <x v="19"/>
    <x v="1"/>
    <x v="1"/>
    <x v="3"/>
    <x v="3"/>
    <s v="1 | 1"/>
    <x v="58"/>
    <n v="60021"/>
    <x v="1"/>
  </r>
  <r>
    <x v="1"/>
    <x v="4"/>
    <n v="-1610.94"/>
    <x v="100"/>
    <s v="ALELO S.A"/>
    <x v="2"/>
    <s v="'021492249"/>
    <x v="824"/>
    <x v="29"/>
    <x v="19"/>
    <x v="1"/>
    <x v="1"/>
    <x v="1"/>
    <x v="1"/>
    <s v="1 | 1"/>
    <x v="119"/>
    <n v="6001"/>
    <x v="1"/>
  </r>
  <r>
    <x v="1"/>
    <x v="4"/>
    <n v="-1605.42"/>
    <x v="37"/>
    <s v="DAS"/>
    <x v="4"/>
    <s v="'1016167"/>
    <x v="3832"/>
    <x v="0"/>
    <x v="0"/>
    <x v="6"/>
    <x v="6"/>
    <x v="17"/>
    <x v="13"/>
    <s v="1 | 1"/>
    <x v="44"/>
    <n v="20011"/>
    <x v="1"/>
  </r>
  <r>
    <x v="1"/>
    <x v="4"/>
    <n v="-1600"/>
    <x v="7"/>
    <s v="JOSE EDUARDO DIAS ALMEIDA"/>
    <x v="8"/>
    <s v="'1012943"/>
    <x v="838"/>
    <x v="2"/>
    <x v="2"/>
    <x v="2"/>
    <x v="2"/>
    <x v="7"/>
    <x v="5"/>
    <s v="1 | 1"/>
    <x v="9"/>
    <n v="4004"/>
    <x v="1"/>
  </r>
  <r>
    <x v="1"/>
    <x v="4"/>
    <n v="-1600"/>
    <x v="72"/>
    <s v="RN2 IMPRESSAO PARA PUBLICIDADE LTDA"/>
    <x v="9"/>
    <s v="'3965"/>
    <x v="695"/>
    <x v="1"/>
    <x v="1"/>
    <x v="1"/>
    <x v="1"/>
    <x v="8"/>
    <x v="6"/>
    <s v="1 | 1"/>
    <x v="84"/>
    <n v="70011"/>
    <x v="1"/>
  </r>
  <r>
    <x v="1"/>
    <x v="4"/>
    <n v="-1600"/>
    <x v="72"/>
    <s v="RN2 IMPRESSAO PARA PUBLICIDADE LTDA"/>
    <x v="9"/>
    <s v="'3990"/>
    <x v="695"/>
    <x v="1"/>
    <x v="1"/>
    <x v="1"/>
    <x v="1"/>
    <x v="8"/>
    <x v="6"/>
    <s v="1 | 1"/>
    <x v="84"/>
    <n v="70012"/>
    <x v="1"/>
  </r>
  <r>
    <x v="1"/>
    <x v="4"/>
    <n v="-1600"/>
    <x v="72"/>
    <s v="RN2 IMPRESSAO PARA PUBLICIDADE LTDA"/>
    <x v="9"/>
    <s v="'4016"/>
    <x v="695"/>
    <x v="1"/>
    <x v="1"/>
    <x v="1"/>
    <x v="1"/>
    <x v="8"/>
    <x v="6"/>
    <s v="1 | 1"/>
    <x v="84"/>
    <n v="70011"/>
    <x v="1"/>
  </r>
  <r>
    <x v="1"/>
    <x v="4"/>
    <n v="-1594.13"/>
    <x v="2"/>
    <s v="FOLHA DE PAGAMENTO"/>
    <x v="3"/>
    <s v="'1016526"/>
    <x v="3539"/>
    <x v="5"/>
    <x v="5"/>
    <x v="2"/>
    <x v="2"/>
    <x v="4"/>
    <x v="2"/>
    <s v="1 | 1"/>
    <x v="5"/>
    <n v="3006"/>
    <x v="1"/>
  </r>
  <r>
    <x v="1"/>
    <x v="4"/>
    <n v="-1593"/>
    <x v="50"/>
    <s v="WLM PARTICIPACOES E COMERCIO DE MAQUINAS E VEICULOS S.A."/>
    <x v="9"/>
    <s v="'49234"/>
    <x v="3833"/>
    <x v="1"/>
    <x v="1"/>
    <x v="1"/>
    <x v="1"/>
    <x v="1"/>
    <x v="1"/>
    <s v="1 | 1"/>
    <x v="62"/>
    <n v="70011"/>
    <x v="1"/>
  </r>
  <r>
    <x v="1"/>
    <x v="4"/>
    <n v="-1592"/>
    <x v="18"/>
    <s v="EKO TRANSPORTES E RECOLHIMENTO DE RESIDUOS LTDA"/>
    <x v="6"/>
    <s v="'1016689"/>
    <x v="3834"/>
    <x v="18"/>
    <x v="13"/>
    <x v="2"/>
    <x v="2"/>
    <x v="10"/>
    <x v="8"/>
    <s v="1 | 1"/>
    <x v="21"/>
    <n v="4001"/>
    <x v="1"/>
  </r>
  <r>
    <x v="1"/>
    <x v="4"/>
    <n v="-1585.79"/>
    <x v="44"/>
    <s v="SECRETARIA DA RECEITA FEDERAL DO BRASIL - RFB"/>
    <x v="4"/>
    <s v="'1016168"/>
    <x v="3835"/>
    <x v="0"/>
    <x v="0"/>
    <x v="6"/>
    <x v="6"/>
    <x v="17"/>
    <x v="13"/>
    <s v="1 | 1"/>
    <x v="53"/>
    <n v="20011"/>
    <x v="1"/>
  </r>
  <r>
    <x v="1"/>
    <x v="4"/>
    <n v="-1578.8"/>
    <x v="35"/>
    <s v="SECRETARIA DA RECEITA FEDERAL DO BRASIL - RFB"/>
    <x v="4"/>
    <s v="'1016764"/>
    <x v="3648"/>
    <x v="22"/>
    <x v="0"/>
    <x v="2"/>
    <x v="2"/>
    <x v="14"/>
    <x v="12"/>
    <s v="1 | 1"/>
    <x v="41"/>
    <n v="3002"/>
    <x v="1"/>
  </r>
  <r>
    <x v="1"/>
    <x v="4"/>
    <n v="-1577.01"/>
    <x v="19"/>
    <s v="BRF - CONSULTORIA EMPRESARIAL LTDA"/>
    <x v="7"/>
    <s v="'73"/>
    <x v="3836"/>
    <x v="9"/>
    <x v="8"/>
    <x v="2"/>
    <x v="2"/>
    <x v="10"/>
    <x v="8"/>
    <s v="1 | 1"/>
    <x v="22"/>
    <n v="8002"/>
    <x v="1"/>
  </r>
  <r>
    <x v="1"/>
    <x v="4"/>
    <n v="-1565.46"/>
    <x v="35"/>
    <s v="SECRETARIA DA RECEITA FEDERAL DO BRASIL - RFB"/>
    <x v="4"/>
    <s v="'1016674"/>
    <x v="3664"/>
    <x v="6"/>
    <x v="1"/>
    <x v="1"/>
    <x v="1"/>
    <x v="16"/>
    <x v="12"/>
    <s v="1 | 1"/>
    <x v="47"/>
    <n v="7003"/>
    <x v="1"/>
  </r>
  <r>
    <x v="1"/>
    <x v="4"/>
    <n v="-1565"/>
    <x v="22"/>
    <s v="ELOVERDE SISTEMAS LTDA"/>
    <x v="7"/>
    <s v="'1406"/>
    <x v="839"/>
    <x v="15"/>
    <x v="12"/>
    <x v="2"/>
    <x v="2"/>
    <x v="10"/>
    <x v="8"/>
    <s v="1 | 1"/>
    <x v="26"/>
    <n v="5002"/>
    <x v="1"/>
  </r>
  <r>
    <x v="1"/>
    <x v="4"/>
    <n v="-1562.42"/>
    <x v="27"/>
    <s v="FUNDO DE GARANTIA DO TEMPO DE SERVICO"/>
    <x v="3"/>
    <s v="'1016567"/>
    <x v="3828"/>
    <x v="29"/>
    <x v="19"/>
    <x v="1"/>
    <x v="1"/>
    <x v="16"/>
    <x v="12"/>
    <s v="1 | 1"/>
    <x v="42"/>
    <n v="60013"/>
    <x v="1"/>
  </r>
  <r>
    <x v="1"/>
    <x v="4"/>
    <n v="-1558.68"/>
    <x v="50"/>
    <s v="AUTO MOLAS VIGO COMERCIO DE AUTOPECAS E SERVICOS LTDA"/>
    <x v="9"/>
    <s v="'80324"/>
    <x v="3837"/>
    <x v="1"/>
    <x v="1"/>
    <x v="1"/>
    <x v="1"/>
    <x v="1"/>
    <x v="1"/>
    <s v="1 | 1"/>
    <x v="62"/>
    <n v="70011"/>
    <x v="1"/>
  </r>
  <r>
    <x v="1"/>
    <x v="4"/>
    <n v="-1552.39"/>
    <x v="44"/>
    <s v="SECRETARIA DA RECEITA FEDERAL DO BRASIL - RFB"/>
    <x v="4"/>
    <s v="'1016274"/>
    <x v="3838"/>
    <x v="0"/>
    <x v="0"/>
    <x v="6"/>
    <x v="6"/>
    <x v="17"/>
    <x v="13"/>
    <s v="1 | 1"/>
    <x v="53"/>
    <n v="20011"/>
    <x v="1"/>
  </r>
  <r>
    <x v="1"/>
    <x v="4"/>
    <n v="-1550"/>
    <x v="85"/>
    <s v="IMPORT VANS COMERCIO DE PECAS AUTOMOTIVAS LTDA"/>
    <x v="9"/>
    <s v="'22263"/>
    <x v="3839"/>
    <x v="1"/>
    <x v="1"/>
    <x v="1"/>
    <x v="1"/>
    <x v="1"/>
    <x v="1"/>
    <s v="1 | 1"/>
    <x v="103"/>
    <n v="70012"/>
    <x v="1"/>
  </r>
  <r>
    <x v="1"/>
    <x v="4"/>
    <n v="-1541.41"/>
    <x v="35"/>
    <s v="SECRETARIA DA RECEITA FEDERAL DO BRASIL - RFB"/>
    <x v="4"/>
    <s v="'1016766"/>
    <x v="3543"/>
    <x v="29"/>
    <x v="19"/>
    <x v="1"/>
    <x v="1"/>
    <x v="16"/>
    <x v="12"/>
    <s v="1 | 1"/>
    <x v="47"/>
    <n v="60013"/>
    <x v="1"/>
  </r>
  <r>
    <x v="1"/>
    <x v="4"/>
    <n v="-1510.1"/>
    <x v="65"/>
    <s v="AUTO POSTO MEU CEARA LTDA"/>
    <x v="2"/>
    <s v="'9780"/>
    <x v="3840"/>
    <x v="27"/>
    <x v="19"/>
    <x v="1"/>
    <x v="1"/>
    <x v="1"/>
    <x v="1"/>
    <s v="1 | 1"/>
    <x v="77"/>
    <n v="60022"/>
    <x v="1"/>
  </r>
  <r>
    <x v="1"/>
    <x v="4"/>
    <n v="-1506.93"/>
    <x v="50"/>
    <s v="NCORES TINTAS LTDA"/>
    <x v="9"/>
    <s v="'10450"/>
    <x v="3841"/>
    <x v="1"/>
    <x v="1"/>
    <x v="1"/>
    <x v="1"/>
    <x v="1"/>
    <x v="1"/>
    <s v="1 | 2"/>
    <x v="62"/>
    <n v="70011"/>
    <x v="1"/>
  </r>
  <r>
    <x v="1"/>
    <x v="4"/>
    <n v="-1506"/>
    <x v="50"/>
    <s v="NCORES TINTAS LTDA"/>
    <x v="9"/>
    <s v="'10450"/>
    <x v="3841"/>
    <x v="1"/>
    <x v="1"/>
    <x v="1"/>
    <x v="1"/>
    <x v="1"/>
    <x v="1"/>
    <s v="2 | 2"/>
    <x v="62"/>
    <n v="70011"/>
    <x v="1"/>
  </r>
  <r>
    <x v="1"/>
    <x v="4"/>
    <n v="-1504.14"/>
    <x v="34"/>
    <s v="UNIMED-RIO COOPERATIVA DE TRABALHO MEDICO DO RIO DE JANEIRO LTDA"/>
    <x v="7"/>
    <s v="'34789139"/>
    <x v="3755"/>
    <x v="21"/>
    <x v="15"/>
    <x v="2"/>
    <x v="2"/>
    <x v="6"/>
    <x v="3"/>
    <s v="1 | 1"/>
    <x v="40"/>
    <n v="3004"/>
    <x v="1"/>
  </r>
  <r>
    <x v="1"/>
    <x v="4"/>
    <n v="-1500"/>
    <x v="64"/>
    <s v="PONTO CONTABIL - EIRELI"/>
    <x v="2"/>
    <s v="'13"/>
    <x v="3842"/>
    <x v="25"/>
    <x v="18"/>
    <x v="2"/>
    <x v="2"/>
    <x v="12"/>
    <x v="10"/>
    <s v="1 | 1"/>
    <x v="76"/>
    <n v="3001"/>
    <x v="1"/>
  </r>
  <r>
    <x v="1"/>
    <x v="4"/>
    <n v="-1500"/>
    <x v="120"/>
    <s v="UNITRANSERVICE CONSOLIDATION EIRELI"/>
    <x v="2"/>
    <s v="'11356"/>
    <x v="3843"/>
    <x v="3"/>
    <x v="3"/>
    <x v="1"/>
    <x v="1"/>
    <x v="8"/>
    <x v="6"/>
    <s v="1 | 1"/>
    <x v="142"/>
    <n v="4002"/>
    <x v="1"/>
  </r>
  <r>
    <x v="1"/>
    <x v="4"/>
    <n v="-1500"/>
    <x v="120"/>
    <s v="UNITRANSERVICE CONSOLIDATION EIRELI"/>
    <x v="2"/>
    <s v="'11357"/>
    <x v="3844"/>
    <x v="3"/>
    <x v="3"/>
    <x v="1"/>
    <x v="1"/>
    <x v="8"/>
    <x v="6"/>
    <s v="1 | 1"/>
    <x v="142"/>
    <n v="4002"/>
    <x v="1"/>
  </r>
  <r>
    <x v="1"/>
    <x v="4"/>
    <n v="-1500"/>
    <x v="100"/>
    <s v="ALELO S.A"/>
    <x v="2"/>
    <s v="'1016083"/>
    <x v="824"/>
    <x v="29"/>
    <x v="19"/>
    <x v="1"/>
    <x v="1"/>
    <x v="1"/>
    <x v="1"/>
    <s v="1 | 1"/>
    <x v="119"/>
    <n v="6001"/>
    <x v="1"/>
  </r>
  <r>
    <x v="1"/>
    <x v="4"/>
    <n v="-1500"/>
    <x v="100"/>
    <s v="ALELO S.A"/>
    <x v="2"/>
    <s v="'1016228"/>
    <x v="824"/>
    <x v="29"/>
    <x v="19"/>
    <x v="1"/>
    <x v="1"/>
    <x v="1"/>
    <x v="1"/>
    <s v="1 | 1"/>
    <x v="119"/>
    <n v="6001"/>
    <x v="1"/>
  </r>
  <r>
    <x v="1"/>
    <x v="4"/>
    <n v="-1500"/>
    <x v="100"/>
    <s v="ALELO S.A"/>
    <x v="2"/>
    <s v="'1016231"/>
    <x v="824"/>
    <x v="29"/>
    <x v="19"/>
    <x v="1"/>
    <x v="1"/>
    <x v="1"/>
    <x v="1"/>
    <s v="1 | 1"/>
    <x v="119"/>
    <n v="6001"/>
    <x v="1"/>
  </r>
  <r>
    <x v="1"/>
    <x v="4"/>
    <n v="-1500"/>
    <x v="100"/>
    <s v="ALELO S.A"/>
    <x v="2"/>
    <s v="'1016603"/>
    <x v="824"/>
    <x v="29"/>
    <x v="19"/>
    <x v="1"/>
    <x v="1"/>
    <x v="1"/>
    <x v="1"/>
    <s v="1 | 1"/>
    <x v="119"/>
    <n v="6001"/>
    <x v="1"/>
  </r>
  <r>
    <x v="1"/>
    <x v="4"/>
    <n v="-1500"/>
    <x v="77"/>
    <s v="EDINAILDO PIRES LOPES 31654223700"/>
    <x v="7"/>
    <s v="'50096"/>
    <x v="2230"/>
    <x v="1"/>
    <x v="1"/>
    <x v="1"/>
    <x v="1"/>
    <x v="8"/>
    <x v="6"/>
    <s v="1 | 1"/>
    <x v="92"/>
    <n v="7001"/>
    <x v="1"/>
  </r>
  <r>
    <x v="1"/>
    <x v="4"/>
    <n v="-1491.7"/>
    <x v="3"/>
    <s v="SODEXO PASS DO BRASIL SERVICOS E COMERCIO S.A."/>
    <x v="10"/>
    <s v="'1015810"/>
    <x v="3845"/>
    <x v="1"/>
    <x v="1"/>
    <x v="1"/>
    <x v="1"/>
    <x v="3"/>
    <x v="3"/>
    <s v="1 | 1"/>
    <x v="3"/>
    <n v="7001"/>
    <x v="1"/>
  </r>
  <r>
    <x v="1"/>
    <x v="4"/>
    <n v="-1475.1"/>
    <x v="3"/>
    <s v="SODEXO PASS DO BRASIL SERVICOS E COMERCIO S.A."/>
    <x v="9"/>
    <s v="'931144"/>
    <x v="3656"/>
    <x v="3"/>
    <x v="3"/>
    <x v="2"/>
    <x v="2"/>
    <x v="6"/>
    <x v="3"/>
    <s v="1 | 1"/>
    <x v="8"/>
    <n v="40026"/>
    <x v="1"/>
  </r>
  <r>
    <x v="1"/>
    <x v="4"/>
    <n v="-1470"/>
    <x v="50"/>
    <s v="VOLKAR COMERCIO DE AUTO PECAS LTDA"/>
    <x v="9"/>
    <s v="'17055"/>
    <x v="3846"/>
    <x v="1"/>
    <x v="1"/>
    <x v="1"/>
    <x v="1"/>
    <x v="1"/>
    <x v="1"/>
    <s v="1 | 2"/>
    <x v="62"/>
    <n v="70011"/>
    <x v="1"/>
  </r>
  <r>
    <x v="1"/>
    <x v="4"/>
    <n v="-1470"/>
    <x v="50"/>
    <s v="VOLKAR COMERCIO DE AUTO PECAS LTDA"/>
    <x v="9"/>
    <s v="'17055"/>
    <x v="3846"/>
    <x v="1"/>
    <x v="1"/>
    <x v="1"/>
    <x v="1"/>
    <x v="1"/>
    <x v="1"/>
    <s v="2 | 2"/>
    <x v="62"/>
    <n v="70011"/>
    <x v="1"/>
  </r>
  <r>
    <x v="1"/>
    <x v="4"/>
    <n v="-1464.64"/>
    <x v="24"/>
    <s v="CONSELHO REGIONAL DE ENGENHARIA E AGRONOMIA DO RIO DE JANEIRO"/>
    <x v="2"/>
    <s v="'30302510001809740"/>
    <x v="3847"/>
    <x v="0"/>
    <x v="0"/>
    <x v="2"/>
    <x v="2"/>
    <x v="12"/>
    <x v="10"/>
    <s v="1 | 1"/>
    <x v="29"/>
    <n v="20011"/>
    <x v="1"/>
  </r>
  <r>
    <x v="1"/>
    <x v="4"/>
    <n v="-1452.79"/>
    <x v="27"/>
    <s v="FUNDO DE GARANTIA DO TEMPO DE SERVICO"/>
    <x v="3"/>
    <s v="'1016581"/>
    <x v="3710"/>
    <x v="18"/>
    <x v="13"/>
    <x v="2"/>
    <x v="2"/>
    <x v="14"/>
    <x v="12"/>
    <s v="1 | 1"/>
    <x v="32"/>
    <n v="4001"/>
    <x v="1"/>
  </r>
  <r>
    <x v="1"/>
    <x v="4"/>
    <n v="-1452.47"/>
    <x v="61"/>
    <s v="FERRAGENS DUAS PATRIAS DE BONSUCESSO LTDA"/>
    <x v="9"/>
    <s v="'102023"/>
    <x v="1661"/>
    <x v="4"/>
    <x v="4"/>
    <x v="1"/>
    <x v="1"/>
    <x v="8"/>
    <x v="6"/>
    <s v="1 | 3"/>
    <x v="73"/>
    <n v="40031"/>
    <x v="1"/>
  </r>
  <r>
    <x v="1"/>
    <x v="4"/>
    <n v="-1452.47"/>
    <x v="61"/>
    <s v="FERRAGENS DUAS PATRIAS DE BONSUCESSO LTDA"/>
    <x v="9"/>
    <s v="'102023"/>
    <x v="1661"/>
    <x v="4"/>
    <x v="4"/>
    <x v="1"/>
    <x v="1"/>
    <x v="8"/>
    <x v="6"/>
    <s v="2 | 3"/>
    <x v="73"/>
    <n v="40031"/>
    <x v="1"/>
  </r>
  <r>
    <x v="1"/>
    <x v="4"/>
    <n v="-1452.46"/>
    <x v="61"/>
    <s v="FERRAGENS DUAS PATRIAS DE BONSUCESSO LTDA"/>
    <x v="9"/>
    <s v="'102023"/>
    <x v="1661"/>
    <x v="4"/>
    <x v="4"/>
    <x v="1"/>
    <x v="1"/>
    <x v="8"/>
    <x v="6"/>
    <s v="3 | 3"/>
    <x v="73"/>
    <n v="40031"/>
    <x v="1"/>
  </r>
  <r>
    <x v="1"/>
    <x v="4"/>
    <n v="-1444.7041666666667"/>
    <x v="29"/>
    <s v="LANÇAMENTO MANUAL"/>
    <x v="1"/>
    <m/>
    <x v="560"/>
    <x v="18"/>
    <x v="13"/>
    <x v="2"/>
    <x v="2"/>
    <x v="4"/>
    <x v="2"/>
    <m/>
    <x v="34"/>
    <n v="4001"/>
    <x v="0"/>
  </r>
  <r>
    <x v="1"/>
    <x v="4"/>
    <n v="-1441"/>
    <x v="50"/>
    <s v="IMPERIO DOS FREIOS PECAS E SERVICOS LTDA"/>
    <x v="9"/>
    <s v="'20150"/>
    <x v="3848"/>
    <x v="1"/>
    <x v="1"/>
    <x v="1"/>
    <x v="1"/>
    <x v="1"/>
    <x v="1"/>
    <s v="1 | 1"/>
    <x v="62"/>
    <n v="70011"/>
    <x v="1"/>
  </r>
  <r>
    <x v="1"/>
    <x v="4"/>
    <n v="-1440.37"/>
    <x v="109"/>
    <s v="TORO RECAUCHUTAGEM LTDA"/>
    <x v="7"/>
    <s v="'45656"/>
    <x v="3849"/>
    <x v="1"/>
    <x v="1"/>
    <x v="1"/>
    <x v="1"/>
    <x v="1"/>
    <x v="1"/>
    <s v="1 | 3"/>
    <x v="129"/>
    <n v="70011"/>
    <x v="1"/>
  </r>
  <r>
    <x v="1"/>
    <x v="4"/>
    <n v="-1440.37"/>
    <x v="109"/>
    <s v="TORO RECAUCHUTAGEM LTDA"/>
    <x v="7"/>
    <s v="'45656"/>
    <x v="3849"/>
    <x v="1"/>
    <x v="1"/>
    <x v="1"/>
    <x v="1"/>
    <x v="1"/>
    <x v="1"/>
    <s v="2 | 3"/>
    <x v="129"/>
    <n v="70011"/>
    <x v="1"/>
  </r>
  <r>
    <x v="1"/>
    <x v="4"/>
    <n v="-1440.36"/>
    <x v="109"/>
    <s v="TORO RECAUCHUTAGEM LTDA"/>
    <x v="7"/>
    <s v="'45656"/>
    <x v="3849"/>
    <x v="1"/>
    <x v="1"/>
    <x v="1"/>
    <x v="1"/>
    <x v="1"/>
    <x v="1"/>
    <s v="3 | 3"/>
    <x v="129"/>
    <n v="70011"/>
    <x v="1"/>
  </r>
  <r>
    <x v="1"/>
    <x v="4"/>
    <n v="-1435"/>
    <x v="50"/>
    <s v="TRANSRIO CAMINHOES, ONIBUS, MAQUINAS E MOTORES LTDA"/>
    <x v="9"/>
    <s v="'349013"/>
    <x v="3850"/>
    <x v="1"/>
    <x v="1"/>
    <x v="1"/>
    <x v="1"/>
    <x v="1"/>
    <x v="1"/>
    <s v="1 | 1"/>
    <x v="62"/>
    <n v="70011"/>
    <x v="1"/>
  </r>
  <r>
    <x v="1"/>
    <x v="4"/>
    <n v="-1428.07"/>
    <x v="65"/>
    <s v="AUTO POSTO MEU CEARA LTDA"/>
    <x v="2"/>
    <s v="'9886"/>
    <x v="3851"/>
    <x v="27"/>
    <x v="19"/>
    <x v="1"/>
    <x v="1"/>
    <x v="1"/>
    <x v="1"/>
    <s v="1 | 1"/>
    <x v="77"/>
    <n v="60022"/>
    <x v="1"/>
  </r>
  <r>
    <x v="1"/>
    <x v="4"/>
    <n v="-1427.88"/>
    <x v="37"/>
    <s v="DAS"/>
    <x v="4"/>
    <s v="'1016204"/>
    <x v="3852"/>
    <x v="0"/>
    <x v="0"/>
    <x v="6"/>
    <x v="6"/>
    <x v="17"/>
    <x v="13"/>
    <s v="1 | 1"/>
    <x v="44"/>
    <n v="20011"/>
    <x v="1"/>
  </r>
  <r>
    <x v="1"/>
    <x v="4"/>
    <n v="-1409.5600000000002"/>
    <x v="29"/>
    <s v="LANÇAMENTO MANUAL"/>
    <x v="1"/>
    <m/>
    <x v="560"/>
    <x v="6"/>
    <x v="1"/>
    <x v="1"/>
    <x v="1"/>
    <x v="2"/>
    <x v="2"/>
    <m/>
    <x v="38"/>
    <n v="7003"/>
    <x v="0"/>
  </r>
  <r>
    <x v="1"/>
    <x v="4"/>
    <n v="-1400"/>
    <x v="50"/>
    <s v="ERICO DANILO DA S.COSTA"/>
    <x v="7"/>
    <s v="'110"/>
    <x v="3853"/>
    <x v="16"/>
    <x v="11"/>
    <x v="1"/>
    <x v="1"/>
    <x v="1"/>
    <x v="1"/>
    <s v="1 | 1"/>
    <x v="62"/>
    <n v="7002"/>
    <x v="1"/>
  </r>
  <r>
    <x v="1"/>
    <x v="4"/>
    <n v="-1400"/>
    <x v="18"/>
    <s v="EKO TRANSPORTES E RECOLHIMENTO DE RESIDUOS LTDA"/>
    <x v="6"/>
    <s v="'1016749"/>
    <x v="3613"/>
    <x v="29"/>
    <x v="19"/>
    <x v="2"/>
    <x v="2"/>
    <x v="10"/>
    <x v="8"/>
    <s v="1 | 1"/>
    <x v="21"/>
    <n v="60014"/>
    <x v="1"/>
  </r>
  <r>
    <x v="1"/>
    <x v="4"/>
    <n v="-1400"/>
    <x v="79"/>
    <s v="ROMULO PEREIRA DA SILVA"/>
    <x v="8"/>
    <s v="'1012955"/>
    <x v="857"/>
    <x v="18"/>
    <x v="13"/>
    <x v="2"/>
    <x v="2"/>
    <x v="12"/>
    <x v="10"/>
    <s v="1 | 1"/>
    <x v="96"/>
    <n v="4001"/>
    <x v="1"/>
  </r>
  <r>
    <x v="1"/>
    <x v="4"/>
    <n v="-1400"/>
    <x v="79"/>
    <s v="ROMULO PEREIRA DA SILVA"/>
    <x v="8"/>
    <s v="'1012956"/>
    <x v="857"/>
    <x v="18"/>
    <x v="13"/>
    <x v="2"/>
    <x v="2"/>
    <x v="12"/>
    <x v="10"/>
    <s v="1 | 1"/>
    <x v="96"/>
    <n v="4001"/>
    <x v="1"/>
  </r>
  <r>
    <x v="1"/>
    <x v="4"/>
    <n v="-1400"/>
    <x v="79"/>
    <s v="ROMULO PEREIRA DA SILVA"/>
    <x v="8"/>
    <s v="'1012957"/>
    <x v="857"/>
    <x v="18"/>
    <x v="13"/>
    <x v="2"/>
    <x v="2"/>
    <x v="12"/>
    <x v="10"/>
    <s v="1 | 1"/>
    <x v="96"/>
    <n v="4001"/>
    <x v="1"/>
  </r>
  <r>
    <x v="1"/>
    <x v="4"/>
    <n v="-1400"/>
    <x v="79"/>
    <s v="ROMULO PEREIRA DA SILVA"/>
    <x v="8"/>
    <s v="'1012958"/>
    <x v="857"/>
    <x v="18"/>
    <x v="13"/>
    <x v="2"/>
    <x v="2"/>
    <x v="12"/>
    <x v="10"/>
    <s v="1 | 1"/>
    <x v="96"/>
    <n v="4001"/>
    <x v="1"/>
  </r>
  <r>
    <x v="1"/>
    <x v="4"/>
    <n v="-1400"/>
    <x v="79"/>
    <s v="ROMULO PEREIRA DA SILVA"/>
    <x v="8"/>
    <s v="'1012959"/>
    <x v="857"/>
    <x v="18"/>
    <x v="13"/>
    <x v="2"/>
    <x v="2"/>
    <x v="12"/>
    <x v="10"/>
    <s v="1 | 1"/>
    <x v="96"/>
    <n v="4001"/>
    <x v="1"/>
  </r>
  <r>
    <x v="1"/>
    <x v="4"/>
    <n v="-1399.44"/>
    <x v="45"/>
    <s v="RENT IN RIO LOCACAO DE VEICULOS BLINDADOS EIRELI"/>
    <x v="8"/>
    <s v="'1015274"/>
    <x v="3112"/>
    <x v="2"/>
    <x v="2"/>
    <x v="2"/>
    <x v="2"/>
    <x v="7"/>
    <x v="5"/>
    <s v="2 | 9"/>
    <x v="54"/>
    <n v="40041"/>
    <x v="1"/>
  </r>
  <r>
    <x v="1"/>
    <x v="4"/>
    <n v="-1385.7"/>
    <x v="3"/>
    <s v="SODEXO PASS DO BRASIL SERVICOS E COMERCIO S.A."/>
    <x v="9"/>
    <s v="'944921"/>
    <x v="3854"/>
    <x v="1"/>
    <x v="1"/>
    <x v="1"/>
    <x v="1"/>
    <x v="3"/>
    <x v="3"/>
    <s v="1 | 1"/>
    <x v="3"/>
    <n v="7001"/>
    <x v="1"/>
  </r>
  <r>
    <x v="1"/>
    <x v="4"/>
    <n v="-1350.39"/>
    <x v="61"/>
    <s v="R &amp; V COMERCIO DE TINTAS LTDA"/>
    <x v="9"/>
    <s v="'11464"/>
    <x v="3048"/>
    <x v="4"/>
    <x v="4"/>
    <x v="1"/>
    <x v="1"/>
    <x v="8"/>
    <x v="6"/>
    <s v="1 | 1"/>
    <x v="73"/>
    <n v="40031"/>
    <x v="1"/>
  </r>
  <r>
    <x v="1"/>
    <x v="4"/>
    <n v="-1350"/>
    <x v="105"/>
    <s v="LUAN FERRAGENS FERRAMENTAS E REFRIGERACAO LTDA"/>
    <x v="9"/>
    <s v="'17619"/>
    <x v="3855"/>
    <x v="6"/>
    <x v="1"/>
    <x v="1"/>
    <x v="1"/>
    <x v="8"/>
    <x v="6"/>
    <s v="1 | 1"/>
    <x v="124"/>
    <n v="7003"/>
    <x v="1"/>
  </r>
  <r>
    <x v="1"/>
    <x v="4"/>
    <n v="-1349.84"/>
    <x v="2"/>
    <s v="FOLHA DE PAGAMENTO"/>
    <x v="3"/>
    <s v="'1016522"/>
    <x v="3567"/>
    <x v="15"/>
    <x v="12"/>
    <x v="2"/>
    <x v="2"/>
    <x v="4"/>
    <x v="2"/>
    <s v="1 | 1"/>
    <x v="5"/>
    <n v="5002"/>
    <x v="1"/>
  </r>
  <r>
    <x v="1"/>
    <x v="4"/>
    <n v="-1346.62"/>
    <x v="37"/>
    <s v="DAS"/>
    <x v="4"/>
    <s v="'1016176"/>
    <x v="3856"/>
    <x v="0"/>
    <x v="0"/>
    <x v="6"/>
    <x v="6"/>
    <x v="17"/>
    <x v="13"/>
    <s v="1 | 1"/>
    <x v="44"/>
    <n v="20011"/>
    <x v="1"/>
  </r>
  <r>
    <x v="1"/>
    <x v="4"/>
    <n v="-1340"/>
    <x v="50"/>
    <s v="ECOBRASIL - COMERCIO DE BATERIAS E EQUIPAMENTOS LTDA"/>
    <x v="9"/>
    <s v="'25497"/>
    <x v="3857"/>
    <x v="1"/>
    <x v="1"/>
    <x v="1"/>
    <x v="1"/>
    <x v="1"/>
    <x v="1"/>
    <s v="1 | 1"/>
    <x v="62"/>
    <n v="70011"/>
    <x v="1"/>
  </r>
  <r>
    <x v="1"/>
    <x v="4"/>
    <n v="-1340"/>
    <x v="50"/>
    <s v="ECOBRASIL - COMERCIO DE BATERIAS E EQUIPAMENTOS LTDA"/>
    <x v="9"/>
    <s v="'25498"/>
    <x v="3857"/>
    <x v="1"/>
    <x v="1"/>
    <x v="1"/>
    <x v="1"/>
    <x v="1"/>
    <x v="1"/>
    <s v="1 | 1"/>
    <x v="62"/>
    <n v="70011"/>
    <x v="1"/>
  </r>
  <r>
    <x v="1"/>
    <x v="4"/>
    <n v="-1320.44"/>
    <x v="109"/>
    <s v="TORO RECAUCHUTAGEM LTDA"/>
    <x v="7"/>
    <s v="'45847"/>
    <x v="3858"/>
    <x v="1"/>
    <x v="1"/>
    <x v="1"/>
    <x v="1"/>
    <x v="1"/>
    <x v="1"/>
    <s v="3 | 3"/>
    <x v="129"/>
    <n v="70011"/>
    <x v="1"/>
  </r>
  <r>
    <x v="1"/>
    <x v="4"/>
    <n v="-1320.43"/>
    <x v="109"/>
    <s v="TORO RECAUCHUTAGEM LTDA"/>
    <x v="7"/>
    <s v="'45847"/>
    <x v="3858"/>
    <x v="1"/>
    <x v="1"/>
    <x v="1"/>
    <x v="1"/>
    <x v="1"/>
    <x v="1"/>
    <s v="1 | 3"/>
    <x v="129"/>
    <n v="70011"/>
    <x v="1"/>
  </r>
  <r>
    <x v="1"/>
    <x v="4"/>
    <n v="-1320.43"/>
    <x v="109"/>
    <s v="TORO RECAUCHUTAGEM LTDA"/>
    <x v="7"/>
    <s v="'45847"/>
    <x v="3858"/>
    <x v="1"/>
    <x v="1"/>
    <x v="1"/>
    <x v="1"/>
    <x v="1"/>
    <x v="1"/>
    <s v="2 | 3"/>
    <x v="129"/>
    <n v="70011"/>
    <x v="1"/>
  </r>
  <r>
    <x v="1"/>
    <x v="4"/>
    <n v="-1320"/>
    <x v="11"/>
    <s v="MOHAMED IBN COMITINI 05709301701"/>
    <x v="7"/>
    <s v="'1"/>
    <x v="3859"/>
    <x v="5"/>
    <x v="5"/>
    <x v="2"/>
    <x v="2"/>
    <x v="10"/>
    <x v="8"/>
    <s v="1 | 1"/>
    <x v="13"/>
    <n v="3006"/>
    <x v="1"/>
  </r>
  <r>
    <x v="1"/>
    <x v="4"/>
    <n v="-1303.42"/>
    <x v="50"/>
    <s v="TRANSRIO CAMINHOES, ONIBUS, MAQUINAS E MOTORES LTDA"/>
    <x v="7"/>
    <s v="'88492"/>
    <x v="3860"/>
    <x v="1"/>
    <x v="1"/>
    <x v="1"/>
    <x v="1"/>
    <x v="1"/>
    <x v="1"/>
    <s v="3 | 3"/>
    <x v="62"/>
    <n v="70011"/>
    <x v="1"/>
  </r>
  <r>
    <x v="1"/>
    <x v="4"/>
    <n v="-1303.29"/>
    <x v="50"/>
    <s v="TRANSRIO CAMINHOES, ONIBUS, MAQUINAS E MOTORES LTDA"/>
    <x v="7"/>
    <s v="'88492"/>
    <x v="3860"/>
    <x v="1"/>
    <x v="1"/>
    <x v="1"/>
    <x v="1"/>
    <x v="1"/>
    <x v="1"/>
    <s v="1 | 3"/>
    <x v="62"/>
    <n v="70011"/>
    <x v="1"/>
  </r>
  <r>
    <x v="1"/>
    <x v="4"/>
    <n v="-1303.28"/>
    <x v="50"/>
    <s v="TRANSRIO CAMINHOES, ONIBUS, MAQUINAS E MOTORES LTDA"/>
    <x v="7"/>
    <s v="'88492"/>
    <x v="3860"/>
    <x v="1"/>
    <x v="1"/>
    <x v="1"/>
    <x v="1"/>
    <x v="1"/>
    <x v="1"/>
    <s v="2 | 3"/>
    <x v="62"/>
    <n v="70011"/>
    <x v="1"/>
  </r>
  <r>
    <x v="1"/>
    <x v="4"/>
    <n v="-1302"/>
    <x v="111"/>
    <s v="PROCESSO"/>
    <x v="6"/>
    <s v="'1013650"/>
    <x v="864"/>
    <x v="9"/>
    <x v="8"/>
    <x v="2"/>
    <x v="2"/>
    <x v="10"/>
    <x v="8"/>
    <s v="5 | 12"/>
    <x v="131"/>
    <n v="8002"/>
    <x v="1"/>
  </r>
  <r>
    <x v="1"/>
    <x v="4"/>
    <n v="-1299.1400000000001"/>
    <x v="93"/>
    <s v="CONCIERGE BLINDADO SERVICOS AUTOMOTIVOS E CORRETORA DE SEGUROS LTDA"/>
    <x v="7"/>
    <s v="'129857"/>
    <x v="3636"/>
    <x v="29"/>
    <x v="19"/>
    <x v="1"/>
    <x v="1"/>
    <x v="1"/>
    <x v="1"/>
    <s v="1 | 1"/>
    <x v="111"/>
    <n v="6001"/>
    <x v="1"/>
  </r>
  <r>
    <x v="1"/>
    <x v="4"/>
    <n v="-1298"/>
    <x v="50"/>
    <s v="TRANSRIO CAMINHOES, ONIBUS, MAQUINAS E MOTORES LTDA"/>
    <x v="9"/>
    <s v="'349730"/>
    <x v="3861"/>
    <x v="1"/>
    <x v="1"/>
    <x v="1"/>
    <x v="1"/>
    <x v="1"/>
    <x v="1"/>
    <s v="1 | 1"/>
    <x v="62"/>
    <n v="70011"/>
    <x v="1"/>
  </r>
  <r>
    <x v="1"/>
    <x v="4"/>
    <n v="-1291.21"/>
    <x v="50"/>
    <s v="TRANSRIO CAMINHOES, ONIBUS, MAQUINAS E MOTORES LTDA"/>
    <x v="7"/>
    <s v="'349485"/>
    <x v="3862"/>
    <x v="1"/>
    <x v="1"/>
    <x v="1"/>
    <x v="1"/>
    <x v="1"/>
    <x v="1"/>
    <s v="3 | 3"/>
    <x v="62"/>
    <n v="70011"/>
    <x v="1"/>
  </r>
  <r>
    <x v="1"/>
    <x v="4"/>
    <n v="-1290.8399999999999"/>
    <x v="50"/>
    <s v="TRANSRIO CAMINHOES, ONIBUS, MAQUINAS E MOTORES LTDA"/>
    <x v="7"/>
    <s v="'349485"/>
    <x v="3862"/>
    <x v="1"/>
    <x v="1"/>
    <x v="1"/>
    <x v="1"/>
    <x v="1"/>
    <x v="1"/>
    <s v="1 | 3"/>
    <x v="62"/>
    <n v="70011"/>
    <x v="1"/>
  </r>
  <r>
    <x v="1"/>
    <x v="4"/>
    <n v="-1290.83"/>
    <x v="50"/>
    <s v="TRANSRIO CAMINHOES, ONIBUS, MAQUINAS E MOTORES LTDA"/>
    <x v="7"/>
    <s v="'349485"/>
    <x v="3862"/>
    <x v="1"/>
    <x v="1"/>
    <x v="1"/>
    <x v="1"/>
    <x v="1"/>
    <x v="1"/>
    <s v="2 | 3"/>
    <x v="62"/>
    <n v="70011"/>
    <x v="1"/>
  </r>
  <r>
    <x v="1"/>
    <x v="4"/>
    <n v="-1289"/>
    <x v="50"/>
    <s v="VAREJAO DAS CORES COMERCIO DE PRODUTOS PARA PINTURA LTDA"/>
    <x v="9"/>
    <s v="'18200"/>
    <x v="3121"/>
    <x v="1"/>
    <x v="1"/>
    <x v="1"/>
    <x v="1"/>
    <x v="1"/>
    <x v="1"/>
    <s v="2 | 3"/>
    <x v="62"/>
    <n v="70011"/>
    <x v="1"/>
  </r>
  <r>
    <x v="1"/>
    <x v="4"/>
    <n v="-1282"/>
    <x v="25"/>
    <s v="LUAN FERRAGENS FERRAMENTAS E REFRIGERACAO LTDA"/>
    <x v="9"/>
    <s v="'17723"/>
    <x v="3863"/>
    <x v="17"/>
    <x v="2"/>
    <x v="2"/>
    <x v="2"/>
    <x v="7"/>
    <x v="5"/>
    <s v="1 | 2"/>
    <x v="30"/>
    <n v="5006"/>
    <x v="1"/>
  </r>
  <r>
    <x v="1"/>
    <x v="4"/>
    <n v="-1282"/>
    <x v="25"/>
    <s v="LUAN FERRAGENS FERRAMENTAS E REFRIGERACAO LTDA"/>
    <x v="9"/>
    <s v="'17723"/>
    <x v="3863"/>
    <x v="17"/>
    <x v="2"/>
    <x v="2"/>
    <x v="2"/>
    <x v="7"/>
    <x v="5"/>
    <s v="2 | 2"/>
    <x v="30"/>
    <n v="5006"/>
    <x v="1"/>
  </r>
  <r>
    <x v="1"/>
    <x v="4"/>
    <n v="-1276.5"/>
    <x v="35"/>
    <s v="SECRETARIA DA RECEITA FEDERAL DO BRASIL - RFB"/>
    <x v="4"/>
    <s v="'1016766"/>
    <x v="3543"/>
    <x v="12"/>
    <x v="10"/>
    <x v="2"/>
    <x v="2"/>
    <x v="14"/>
    <x v="12"/>
    <s v="1 | 1"/>
    <x v="41"/>
    <n v="3005"/>
    <x v="1"/>
  </r>
  <r>
    <x v="1"/>
    <x v="4"/>
    <n v="-1269.1400000000001"/>
    <x v="109"/>
    <s v="TORO RECAUCHUTAGEM LTDA"/>
    <x v="7"/>
    <s v="'45636"/>
    <x v="3864"/>
    <x v="1"/>
    <x v="1"/>
    <x v="1"/>
    <x v="1"/>
    <x v="1"/>
    <x v="1"/>
    <s v="3 | 3"/>
    <x v="129"/>
    <n v="70011"/>
    <x v="1"/>
  </r>
  <r>
    <x v="1"/>
    <x v="4"/>
    <n v="-1269.1300000000001"/>
    <x v="109"/>
    <s v="TORO RECAUCHUTAGEM LTDA"/>
    <x v="7"/>
    <s v="'45636"/>
    <x v="3864"/>
    <x v="1"/>
    <x v="1"/>
    <x v="1"/>
    <x v="1"/>
    <x v="1"/>
    <x v="1"/>
    <s v="1 | 3"/>
    <x v="129"/>
    <n v="70011"/>
    <x v="1"/>
  </r>
  <r>
    <x v="1"/>
    <x v="4"/>
    <n v="-1269.1300000000001"/>
    <x v="109"/>
    <s v="TORO RECAUCHUTAGEM LTDA"/>
    <x v="7"/>
    <s v="'45636"/>
    <x v="3864"/>
    <x v="1"/>
    <x v="1"/>
    <x v="1"/>
    <x v="1"/>
    <x v="1"/>
    <x v="1"/>
    <s v="2 | 3"/>
    <x v="129"/>
    <n v="70011"/>
    <x v="1"/>
  </r>
  <r>
    <x v="1"/>
    <x v="4"/>
    <n v="-1263.03"/>
    <x v="31"/>
    <s v="LIGHT SERVICOS DE ELETRICIDADE S A"/>
    <x v="9"/>
    <s v="' 6947114"/>
    <x v="3865"/>
    <x v="2"/>
    <x v="2"/>
    <x v="1"/>
    <x v="1"/>
    <x v="15"/>
    <x v="5"/>
    <s v="1 | 1"/>
    <x v="36"/>
    <n v="40041"/>
    <x v="1"/>
  </r>
  <r>
    <x v="1"/>
    <x v="4"/>
    <n v="-1261.0999999999999"/>
    <x v="50"/>
    <s v="TCW MANGUEIRAS E CONEXOES LTDA"/>
    <x v="9"/>
    <s v="'36558"/>
    <x v="3866"/>
    <x v="1"/>
    <x v="1"/>
    <x v="1"/>
    <x v="1"/>
    <x v="1"/>
    <x v="1"/>
    <s v="1 | 1"/>
    <x v="62"/>
    <n v="70011"/>
    <x v="1"/>
  </r>
  <r>
    <x v="1"/>
    <x v="4"/>
    <n v="-1253.04"/>
    <x v="34"/>
    <s v="UNIMED-RIO COOPERATIVA DE TRABALHO MEDICO DO RIO DE JANEIRO LTDA"/>
    <x v="7"/>
    <s v="'34789142"/>
    <x v="3725"/>
    <x v="29"/>
    <x v="19"/>
    <x v="1"/>
    <x v="1"/>
    <x v="3"/>
    <x v="3"/>
    <s v="1 | 1"/>
    <x v="49"/>
    <n v="60013"/>
    <x v="1"/>
  </r>
  <r>
    <x v="1"/>
    <x v="4"/>
    <n v="-1250"/>
    <x v="111"/>
    <s v="PROCESSO"/>
    <x v="14"/>
    <s v="'0100192-71.2022.5.01.0080"/>
    <x v="3867"/>
    <x v="9"/>
    <x v="8"/>
    <x v="2"/>
    <x v="2"/>
    <x v="10"/>
    <x v="8"/>
    <s v="1 | 2"/>
    <x v="131"/>
    <n v="8002"/>
    <x v="1"/>
  </r>
  <r>
    <x v="1"/>
    <x v="4"/>
    <n v="-1250"/>
    <x v="111"/>
    <s v="PROCESSO"/>
    <x v="14"/>
    <s v="'0100192-71.2022.5.01.0080"/>
    <x v="3867"/>
    <x v="9"/>
    <x v="8"/>
    <x v="2"/>
    <x v="2"/>
    <x v="10"/>
    <x v="8"/>
    <s v="2 | 2"/>
    <x v="131"/>
    <n v="8002"/>
    <x v="1"/>
  </r>
  <r>
    <x v="1"/>
    <x v="4"/>
    <n v="-1250"/>
    <x v="85"/>
    <s v="MANUTRON COMERCIO E SERVICOS EIRELI"/>
    <x v="7"/>
    <s v="'1009"/>
    <x v="3868"/>
    <x v="1"/>
    <x v="1"/>
    <x v="1"/>
    <x v="1"/>
    <x v="1"/>
    <x v="1"/>
    <s v="1 | 1"/>
    <x v="103"/>
    <n v="70012"/>
    <x v="1"/>
  </r>
  <r>
    <x v="1"/>
    <x v="4"/>
    <n v="-1250"/>
    <x v="93"/>
    <s v="RIO SERVICE INFORMATICA E CONSULTORIA LTDA"/>
    <x v="7"/>
    <s v="'89"/>
    <x v="1704"/>
    <x v="29"/>
    <x v="19"/>
    <x v="1"/>
    <x v="1"/>
    <x v="1"/>
    <x v="1"/>
    <s v="1 | 1"/>
    <x v="111"/>
    <n v="6001"/>
    <x v="1"/>
  </r>
  <r>
    <x v="1"/>
    <x v="4"/>
    <n v="-1250"/>
    <x v="5"/>
    <s v="EMPORIO MEGA 100 COMERCIO DE ALIMENTOS S.A."/>
    <x v="9"/>
    <s v="'63455"/>
    <x v="673"/>
    <x v="29"/>
    <x v="19"/>
    <x v="1"/>
    <x v="1"/>
    <x v="3"/>
    <x v="3"/>
    <s v="1 | 2"/>
    <x v="6"/>
    <n v="60012"/>
    <x v="1"/>
  </r>
  <r>
    <x v="1"/>
    <x v="4"/>
    <n v="-1250"/>
    <x v="5"/>
    <s v="EMPORIO MEGA 100 COMERCIO DE ALIMENTOS S.A."/>
    <x v="9"/>
    <s v="'63455"/>
    <x v="673"/>
    <x v="29"/>
    <x v="19"/>
    <x v="1"/>
    <x v="1"/>
    <x v="3"/>
    <x v="3"/>
    <s v="2 | 2"/>
    <x v="6"/>
    <n v="60012"/>
    <x v="1"/>
  </r>
  <r>
    <x v="1"/>
    <x v="4"/>
    <n v="-1248.54"/>
    <x v="35"/>
    <s v="SECRETARIA DA RECEITA FEDERAL DO BRASIL - RFB"/>
    <x v="4"/>
    <s v="'1016766"/>
    <x v="3543"/>
    <x v="29"/>
    <x v="19"/>
    <x v="1"/>
    <x v="1"/>
    <x v="16"/>
    <x v="12"/>
    <s v="1 | 1"/>
    <x v="47"/>
    <n v="60013"/>
    <x v="1"/>
  </r>
  <r>
    <x v="1"/>
    <x v="4"/>
    <n v="-1242.8699999999999"/>
    <x v="26"/>
    <s v="GENYO TECNOLOGIA DA INFORMACAO LTDA"/>
    <x v="6"/>
    <s v="'145032774"/>
    <x v="875"/>
    <x v="12"/>
    <x v="10"/>
    <x v="2"/>
    <x v="2"/>
    <x v="10"/>
    <x v="8"/>
    <s v="1 | 1"/>
    <x v="31"/>
    <n v="3005"/>
    <x v="1"/>
  </r>
  <r>
    <x v="1"/>
    <x v="4"/>
    <n v="-1233.44"/>
    <x v="22"/>
    <s v="MITRA TECNOLOGIA EM SISTEMAS LTDA"/>
    <x v="7"/>
    <s v="'2776"/>
    <x v="3869"/>
    <x v="8"/>
    <x v="7"/>
    <x v="2"/>
    <x v="2"/>
    <x v="10"/>
    <x v="8"/>
    <s v="1 | 1"/>
    <x v="26"/>
    <n v="8003"/>
    <x v="1"/>
  </r>
  <r>
    <x v="1"/>
    <x v="4"/>
    <n v="-1232"/>
    <x v="50"/>
    <s v="RAM SAVER PECAS E SERVICOS LTDA"/>
    <x v="9"/>
    <s v="'23759"/>
    <x v="3870"/>
    <x v="1"/>
    <x v="1"/>
    <x v="1"/>
    <x v="1"/>
    <x v="1"/>
    <x v="1"/>
    <s v="1 | 1"/>
    <x v="62"/>
    <n v="70011"/>
    <x v="1"/>
  </r>
  <r>
    <x v="1"/>
    <x v="4"/>
    <n v="-1230.0999999999999"/>
    <x v="39"/>
    <s v="RIOPAR PARTICIPACOES S.A."/>
    <x v="2"/>
    <s v="'73640893"/>
    <x v="3831"/>
    <x v="18"/>
    <x v="13"/>
    <x v="2"/>
    <x v="2"/>
    <x v="6"/>
    <x v="3"/>
    <s v="1 | 1"/>
    <x v="46"/>
    <n v="4001"/>
    <x v="1"/>
  </r>
  <r>
    <x v="1"/>
    <x v="4"/>
    <n v="-1229.6199999999999"/>
    <x v="2"/>
    <s v="FOLHA DE PAGAMENTO"/>
    <x v="3"/>
    <s v="'1016515"/>
    <x v="3590"/>
    <x v="29"/>
    <x v="19"/>
    <x v="1"/>
    <x v="1"/>
    <x v="2"/>
    <x v="2"/>
    <s v="1 | 1"/>
    <x v="2"/>
    <n v="60012"/>
    <x v="1"/>
  </r>
  <r>
    <x v="1"/>
    <x v="4"/>
    <n v="-1228.8599999999999"/>
    <x v="50"/>
    <s v="AUTO MOLAS VIGO COMERCIO DE AUTOPECAS E SERVICOS LTDA"/>
    <x v="9"/>
    <s v="'80128"/>
    <x v="3871"/>
    <x v="1"/>
    <x v="1"/>
    <x v="1"/>
    <x v="1"/>
    <x v="1"/>
    <x v="1"/>
    <s v="1 | 1"/>
    <x v="62"/>
    <n v="70011"/>
    <x v="1"/>
  </r>
  <r>
    <x v="1"/>
    <x v="4"/>
    <n v="-1228.81"/>
    <x v="47"/>
    <s v="INSTITUTO NACIONAL DO SEGURO SOCIAL - INSS"/>
    <x v="4"/>
    <s v="'1016171"/>
    <x v="3872"/>
    <x v="0"/>
    <x v="0"/>
    <x v="6"/>
    <x v="6"/>
    <x v="17"/>
    <x v="13"/>
    <s v="1 | 1"/>
    <x v="56"/>
    <n v="2001"/>
    <x v="1"/>
  </r>
  <r>
    <x v="1"/>
    <x v="4"/>
    <n v="-1227.07"/>
    <x v="61"/>
    <s v="METALURGICA SCHIOPPA LTDA"/>
    <x v="9"/>
    <s v="'553662"/>
    <x v="1636"/>
    <x v="4"/>
    <x v="4"/>
    <x v="1"/>
    <x v="1"/>
    <x v="8"/>
    <x v="6"/>
    <s v="1 | 2"/>
    <x v="73"/>
    <n v="40031"/>
    <x v="1"/>
  </r>
  <r>
    <x v="1"/>
    <x v="4"/>
    <n v="-1208"/>
    <x v="34"/>
    <s v="UNIMED-RIO COOPERATIVA DE TRABALHO MEDICO DO RIO DE JANEIRO LTDA"/>
    <x v="7"/>
    <s v="'34789137"/>
    <x v="3588"/>
    <x v="29"/>
    <x v="19"/>
    <x v="1"/>
    <x v="1"/>
    <x v="3"/>
    <x v="3"/>
    <s v="1 | 1"/>
    <x v="49"/>
    <n v="60014"/>
    <x v="1"/>
  </r>
  <r>
    <x v="1"/>
    <x v="4"/>
    <n v="-1207.04"/>
    <x v="35"/>
    <s v="SECRETARIA DA RECEITA FEDERAL DO BRASIL - RFB"/>
    <x v="4"/>
    <s v="'1016667"/>
    <x v="3641"/>
    <x v="6"/>
    <x v="1"/>
    <x v="1"/>
    <x v="1"/>
    <x v="16"/>
    <x v="12"/>
    <s v="1 | 1"/>
    <x v="47"/>
    <n v="7003"/>
    <x v="1"/>
  </r>
  <r>
    <x v="1"/>
    <x v="4"/>
    <n v="-1203.45"/>
    <x v="35"/>
    <s v="SECRETARIA DA RECEITA FEDERAL DO BRASIL - RFB"/>
    <x v="4"/>
    <s v="'1016667"/>
    <x v="3641"/>
    <x v="27"/>
    <x v="19"/>
    <x v="1"/>
    <x v="1"/>
    <x v="16"/>
    <x v="12"/>
    <s v="1 | 1"/>
    <x v="47"/>
    <n v="60021"/>
    <x v="1"/>
  </r>
  <r>
    <x v="1"/>
    <x v="4"/>
    <n v="-1202.24"/>
    <x v="35"/>
    <s v="SECRETARIA DA RECEITA FEDERAL DO BRASIL - RFB"/>
    <x v="4"/>
    <s v="'1016673"/>
    <x v="3660"/>
    <x v="1"/>
    <x v="1"/>
    <x v="1"/>
    <x v="1"/>
    <x v="16"/>
    <x v="12"/>
    <s v="1 | 1"/>
    <x v="47"/>
    <n v="7001"/>
    <x v="1"/>
  </r>
  <r>
    <x v="1"/>
    <x v="4"/>
    <n v="-1200"/>
    <x v="97"/>
    <s v="FERRAGENS DUAS PATRIAS DE BONSUCESSO LTDA"/>
    <x v="9"/>
    <s v="'100862"/>
    <x v="3873"/>
    <x v="33"/>
    <x v="16"/>
    <x v="9"/>
    <x v="9"/>
    <x v="20"/>
    <x v="16"/>
    <s v="1 | 1"/>
    <x v="116"/>
    <n v="9001"/>
    <x v="1"/>
  </r>
  <r>
    <x v="1"/>
    <x v="4"/>
    <n v="-1200"/>
    <x v="40"/>
    <s v="JOSE CRESENILDE DA SILVA"/>
    <x v="6"/>
    <s v="'1015703"/>
    <x v="873"/>
    <x v="28"/>
    <x v="16"/>
    <x v="2"/>
    <x v="2"/>
    <x v="12"/>
    <x v="10"/>
    <s v="1 | 1"/>
    <x v="48"/>
    <n v="8005"/>
    <x v="1"/>
  </r>
  <r>
    <x v="1"/>
    <x v="4"/>
    <n v="-1195.8900000000001"/>
    <x v="35"/>
    <s v="SECRETARIA DA RECEITA FEDERAL DO BRASIL - RFB"/>
    <x v="4"/>
    <s v="'1016766"/>
    <x v="3543"/>
    <x v="0"/>
    <x v="0"/>
    <x v="2"/>
    <x v="2"/>
    <x v="14"/>
    <x v="12"/>
    <s v="1 | 1"/>
    <x v="41"/>
    <n v="2001"/>
    <x v="1"/>
  </r>
  <r>
    <x v="1"/>
    <x v="4"/>
    <n v="-1190.3900000000001"/>
    <x v="35"/>
    <s v="SECRETARIA DA RECEITA FEDERAL DO BRASIL - RFB"/>
    <x v="4"/>
    <s v="'1016674"/>
    <x v="3664"/>
    <x v="11"/>
    <x v="6"/>
    <x v="2"/>
    <x v="2"/>
    <x v="14"/>
    <x v="12"/>
    <s v="1 | 1"/>
    <x v="41"/>
    <n v="8004"/>
    <x v="1"/>
  </r>
  <r>
    <x v="1"/>
    <x v="4"/>
    <n v="-1188.7441666666666"/>
    <x v="29"/>
    <s v="LANÇAMENTO MANUAL"/>
    <x v="1"/>
    <m/>
    <x v="560"/>
    <x v="22"/>
    <x v="0"/>
    <x v="2"/>
    <x v="2"/>
    <x v="4"/>
    <x v="2"/>
    <m/>
    <x v="34"/>
    <n v="3002"/>
    <x v="0"/>
  </r>
  <r>
    <x v="1"/>
    <x v="4"/>
    <n v="-1183.25"/>
    <x v="52"/>
    <s v="TOKIO MARINE SEGURADORA S.A."/>
    <x v="8"/>
    <s v="'510 0000038106"/>
    <x v="876"/>
    <x v="25"/>
    <x v="18"/>
    <x v="1"/>
    <x v="1"/>
    <x v="1"/>
    <x v="1"/>
    <s v="6 | 6"/>
    <x v="64"/>
    <n v="30011"/>
    <x v="1"/>
  </r>
  <r>
    <x v="1"/>
    <x v="4"/>
    <n v="-1180.83"/>
    <x v="71"/>
    <s v="PROMARE SERVICOS DE INFORMATICA LTDA"/>
    <x v="7"/>
    <s v="'273"/>
    <x v="3633"/>
    <x v="24"/>
    <x v="17"/>
    <x v="2"/>
    <x v="2"/>
    <x v="4"/>
    <x v="2"/>
    <s v="1 | 1"/>
    <x v="83"/>
    <n v="8006"/>
    <x v="1"/>
  </r>
  <r>
    <x v="1"/>
    <x v="4"/>
    <n v="-1169.05"/>
    <x v="39"/>
    <s v="RIOPAR PARTICIPACOES S.A."/>
    <x v="2"/>
    <s v="'73640813"/>
    <x v="3874"/>
    <x v="29"/>
    <x v="19"/>
    <x v="1"/>
    <x v="1"/>
    <x v="3"/>
    <x v="3"/>
    <s v="1 | 1"/>
    <x v="58"/>
    <n v="60013"/>
    <x v="1"/>
  </r>
  <r>
    <x v="1"/>
    <x v="4"/>
    <n v="-1161.9000000000001"/>
    <x v="45"/>
    <s v="MARIA TERESA MELLO BASTOS"/>
    <x v="8"/>
    <s v="'1016602"/>
    <x v="3593"/>
    <x v="2"/>
    <x v="2"/>
    <x v="1"/>
    <x v="1"/>
    <x v="15"/>
    <x v="5"/>
    <s v="1 | 1"/>
    <x v="57"/>
    <n v="40041"/>
    <x v="1"/>
  </r>
  <r>
    <x v="1"/>
    <x v="4"/>
    <n v="-1160.5999999999999"/>
    <x v="47"/>
    <s v="INSTITUTO NACIONAL DO SEGURO SOCIAL - INSS"/>
    <x v="4"/>
    <s v="'1016170"/>
    <x v="3875"/>
    <x v="0"/>
    <x v="0"/>
    <x v="6"/>
    <x v="6"/>
    <x v="17"/>
    <x v="13"/>
    <s v="1 | 1"/>
    <x v="56"/>
    <n v="2001"/>
    <x v="1"/>
  </r>
  <r>
    <x v="1"/>
    <x v="4"/>
    <n v="-1160"/>
    <x v="16"/>
    <s v="CJ INDUSTRIA E COMERCIO DE PRODUTOS ECOLOGICOS EIRELI"/>
    <x v="9"/>
    <s v="'1695"/>
    <x v="3876"/>
    <x v="1"/>
    <x v="1"/>
    <x v="1"/>
    <x v="1"/>
    <x v="1"/>
    <x v="1"/>
    <s v="1 | 1"/>
    <x v="19"/>
    <n v="70011"/>
    <x v="1"/>
  </r>
  <r>
    <x v="1"/>
    <x v="4"/>
    <n v="-1141.8"/>
    <x v="39"/>
    <s v="SODEXO PASS DO BRASIL SERVICOS E COMERCIO S.A."/>
    <x v="10"/>
    <s v="'1015547"/>
    <x v="3877"/>
    <x v="3"/>
    <x v="3"/>
    <x v="2"/>
    <x v="2"/>
    <x v="6"/>
    <x v="3"/>
    <s v="1 | 1"/>
    <x v="46"/>
    <n v="40026"/>
    <x v="1"/>
  </r>
  <r>
    <x v="1"/>
    <x v="4"/>
    <n v="-1131.5899999999999"/>
    <x v="27"/>
    <s v="FUNDO DE GARANTIA DO TEMPO DE SERVICO"/>
    <x v="3"/>
    <s v="'1016559"/>
    <x v="3678"/>
    <x v="11"/>
    <x v="6"/>
    <x v="2"/>
    <x v="2"/>
    <x v="14"/>
    <x v="12"/>
    <s v="1 | 1"/>
    <x v="32"/>
    <n v="8004"/>
    <x v="1"/>
  </r>
  <r>
    <x v="1"/>
    <x v="4"/>
    <n v="-1131.1300000000001"/>
    <x v="22"/>
    <s v="DIGITAL RIVER DO BRASIL IMPORTACAO E COMERCIO DE PRODUTOS DE INFORMATICA LTDA"/>
    <x v="6"/>
    <s v="'1016230"/>
    <x v="2398"/>
    <x v="15"/>
    <x v="12"/>
    <x v="2"/>
    <x v="2"/>
    <x v="10"/>
    <x v="8"/>
    <s v="1 | 1"/>
    <x v="26"/>
    <n v="50021"/>
    <x v="1"/>
  </r>
  <r>
    <x v="1"/>
    <x v="4"/>
    <n v="-1128.76"/>
    <x v="39"/>
    <s v="RIOPAR PARTICIPACOES S.A."/>
    <x v="2"/>
    <s v="'73640607"/>
    <x v="3571"/>
    <x v="29"/>
    <x v="19"/>
    <x v="1"/>
    <x v="1"/>
    <x v="3"/>
    <x v="3"/>
    <s v="1 | 1"/>
    <x v="58"/>
    <n v="60012"/>
    <x v="1"/>
  </r>
  <r>
    <x v="1"/>
    <x v="4"/>
    <n v="-1127.75"/>
    <x v="50"/>
    <s v="ABOLICAO CAMINHOES E ONIBUS LTDA"/>
    <x v="9"/>
    <s v="'292476"/>
    <x v="3878"/>
    <x v="1"/>
    <x v="1"/>
    <x v="1"/>
    <x v="1"/>
    <x v="1"/>
    <x v="1"/>
    <s v="1 | 4"/>
    <x v="62"/>
    <n v="70011"/>
    <x v="1"/>
  </r>
  <r>
    <x v="1"/>
    <x v="4"/>
    <n v="-1127.75"/>
    <x v="50"/>
    <s v="ABOLICAO CAMINHOES E ONIBUS LTDA"/>
    <x v="9"/>
    <s v="'292476"/>
    <x v="3878"/>
    <x v="1"/>
    <x v="1"/>
    <x v="1"/>
    <x v="1"/>
    <x v="1"/>
    <x v="1"/>
    <s v="2 | 4"/>
    <x v="62"/>
    <n v="70011"/>
    <x v="1"/>
  </r>
  <r>
    <x v="1"/>
    <x v="4"/>
    <n v="-1127.75"/>
    <x v="50"/>
    <s v="ABOLICAO CAMINHOES E ONIBUS LTDA"/>
    <x v="9"/>
    <s v="'292476"/>
    <x v="3878"/>
    <x v="1"/>
    <x v="1"/>
    <x v="1"/>
    <x v="1"/>
    <x v="1"/>
    <x v="1"/>
    <s v="3 | 4"/>
    <x v="62"/>
    <n v="70011"/>
    <x v="1"/>
  </r>
  <r>
    <x v="1"/>
    <x v="4"/>
    <n v="-1127.75"/>
    <x v="50"/>
    <s v="ABOLICAO CAMINHOES E ONIBUS LTDA"/>
    <x v="9"/>
    <s v="'292476"/>
    <x v="3878"/>
    <x v="1"/>
    <x v="1"/>
    <x v="1"/>
    <x v="1"/>
    <x v="1"/>
    <x v="1"/>
    <s v="4 | 4"/>
    <x v="62"/>
    <n v="70011"/>
    <x v="1"/>
  </r>
  <r>
    <x v="1"/>
    <x v="4"/>
    <n v="-1122.8475000000001"/>
    <x v="29"/>
    <s v="LANÇAMENTO MANUAL"/>
    <x v="1"/>
    <m/>
    <x v="560"/>
    <x v="11"/>
    <x v="6"/>
    <x v="2"/>
    <x v="2"/>
    <x v="4"/>
    <x v="2"/>
    <m/>
    <x v="34"/>
    <n v="8004"/>
    <x v="0"/>
  </r>
  <r>
    <x v="1"/>
    <x v="4"/>
    <n v="-1114.4100000000001"/>
    <x v="62"/>
    <s v="FUNDO DE GARANTIA DO TEMPO DE SERVICO"/>
    <x v="3"/>
    <s v="'1015920"/>
    <x v="3879"/>
    <x v="29"/>
    <x v="19"/>
    <x v="1"/>
    <x v="1"/>
    <x v="16"/>
    <x v="12"/>
    <s v="1 | 1"/>
    <x v="74"/>
    <n v="60011"/>
    <x v="1"/>
  </r>
  <r>
    <x v="1"/>
    <x v="4"/>
    <n v="-1114.1199999999999"/>
    <x v="3"/>
    <s v="SODEXO PASS DO BRASIL SERVICOS E COMERCIO S.A."/>
    <x v="9"/>
    <s v="'931156"/>
    <x v="3552"/>
    <x v="29"/>
    <x v="19"/>
    <x v="1"/>
    <x v="1"/>
    <x v="3"/>
    <x v="3"/>
    <s v="1 | 1"/>
    <x v="3"/>
    <n v="60013"/>
    <x v="1"/>
  </r>
  <r>
    <x v="1"/>
    <x v="4"/>
    <n v="-1109.8"/>
    <x v="50"/>
    <s v="VAREJAO DAS CORES COMERCIO DE PRODUTOS PARA PINTURA LTDA"/>
    <x v="9"/>
    <s v="'18819"/>
    <x v="3880"/>
    <x v="1"/>
    <x v="1"/>
    <x v="1"/>
    <x v="1"/>
    <x v="1"/>
    <x v="1"/>
    <s v="1 | 1"/>
    <x v="62"/>
    <n v="70011"/>
    <x v="1"/>
  </r>
  <r>
    <x v="1"/>
    <x v="4"/>
    <n v="-1100.4000000000001"/>
    <x v="50"/>
    <s v="AUTO MOLAS VIGO COMERCIO DE AUTOPECAS E SERVICOS LTDA"/>
    <x v="9"/>
    <s v="'79957"/>
    <x v="3881"/>
    <x v="1"/>
    <x v="1"/>
    <x v="1"/>
    <x v="1"/>
    <x v="1"/>
    <x v="1"/>
    <s v="1 | 1"/>
    <x v="62"/>
    <n v="70011"/>
    <x v="1"/>
  </r>
  <r>
    <x v="1"/>
    <x v="4"/>
    <n v="-1100"/>
    <x v="50"/>
    <s v="IMPERIO DIESEL AUTO-PECAS E COMERCIO"/>
    <x v="9"/>
    <s v="'141000"/>
    <x v="3882"/>
    <x v="1"/>
    <x v="1"/>
    <x v="1"/>
    <x v="1"/>
    <x v="1"/>
    <x v="1"/>
    <s v="1 | 1"/>
    <x v="62"/>
    <n v="70011"/>
    <x v="1"/>
  </r>
  <r>
    <x v="1"/>
    <x v="4"/>
    <n v="-1100"/>
    <x v="50"/>
    <s v="VOLKAR COMERCIO DE AUTO PECAS LTDA"/>
    <x v="9"/>
    <s v="'16929"/>
    <x v="3883"/>
    <x v="1"/>
    <x v="1"/>
    <x v="1"/>
    <x v="1"/>
    <x v="1"/>
    <x v="1"/>
    <s v="1 | 1"/>
    <x v="62"/>
    <n v="70011"/>
    <x v="1"/>
  </r>
  <r>
    <x v="1"/>
    <x v="4"/>
    <n v="-1100"/>
    <x v="50"/>
    <s v="VOLKAR COMERCIO DE AUTO PECAS LTDA"/>
    <x v="9"/>
    <s v="'16951"/>
    <x v="3883"/>
    <x v="1"/>
    <x v="1"/>
    <x v="1"/>
    <x v="1"/>
    <x v="1"/>
    <x v="1"/>
    <s v="1 | 1"/>
    <x v="62"/>
    <n v="70011"/>
    <x v="1"/>
  </r>
  <r>
    <x v="1"/>
    <x v="4"/>
    <n v="-1100"/>
    <x v="72"/>
    <s v="ARLETE DE JESUS FERRAO DOS SANTOS 89191226791"/>
    <x v="7"/>
    <s v="'322"/>
    <x v="3884"/>
    <x v="1"/>
    <x v="1"/>
    <x v="1"/>
    <x v="1"/>
    <x v="8"/>
    <x v="6"/>
    <s v="1 | 2"/>
    <x v="84"/>
    <n v="70011"/>
    <x v="1"/>
  </r>
  <r>
    <x v="1"/>
    <x v="4"/>
    <n v="-1098.68"/>
    <x v="13"/>
    <s v="SOCIEDADE DE ENSINO SUPERIOR ESTACIO DE SA LTDA"/>
    <x v="2"/>
    <s v="'2023.01.530743-3"/>
    <x v="3885"/>
    <x v="8"/>
    <x v="7"/>
    <x v="2"/>
    <x v="2"/>
    <x v="6"/>
    <x v="3"/>
    <s v="1 | 1"/>
    <x v="16"/>
    <n v="8003"/>
    <x v="1"/>
  </r>
  <r>
    <x v="1"/>
    <x v="4"/>
    <n v="-1097.83"/>
    <x v="44"/>
    <s v="SECRETARIA DA RECEITA FEDERAL DO BRASIL - RFB"/>
    <x v="4"/>
    <s v="'1016273"/>
    <x v="3886"/>
    <x v="0"/>
    <x v="0"/>
    <x v="6"/>
    <x v="6"/>
    <x v="17"/>
    <x v="13"/>
    <s v="1 | 1"/>
    <x v="53"/>
    <n v="20011"/>
    <x v="1"/>
  </r>
  <r>
    <x v="1"/>
    <x v="4"/>
    <n v="-1095.55"/>
    <x v="50"/>
    <s v="TRANSRIO CAMINHOES, ONIBUS, MAQUINAS E MOTORES LTDA"/>
    <x v="9"/>
    <s v="'347524"/>
    <x v="3887"/>
    <x v="1"/>
    <x v="1"/>
    <x v="1"/>
    <x v="1"/>
    <x v="1"/>
    <x v="1"/>
    <s v="3 | 3"/>
    <x v="62"/>
    <n v="70011"/>
    <x v="1"/>
  </r>
  <r>
    <x v="1"/>
    <x v="4"/>
    <n v="-1095.23"/>
    <x v="50"/>
    <s v="TRANSRIO CAMINHOES, ONIBUS, MAQUINAS E MOTORES LTDA"/>
    <x v="9"/>
    <s v="'347524"/>
    <x v="3887"/>
    <x v="1"/>
    <x v="1"/>
    <x v="1"/>
    <x v="1"/>
    <x v="1"/>
    <x v="1"/>
    <s v="1 | 3"/>
    <x v="62"/>
    <n v="70011"/>
    <x v="1"/>
  </r>
  <r>
    <x v="1"/>
    <x v="4"/>
    <n v="-1095.22"/>
    <x v="50"/>
    <s v="TRANSRIO CAMINHOES, ONIBUS, MAQUINAS E MOTORES LTDA"/>
    <x v="9"/>
    <s v="'347524"/>
    <x v="3887"/>
    <x v="1"/>
    <x v="1"/>
    <x v="1"/>
    <x v="1"/>
    <x v="1"/>
    <x v="1"/>
    <s v="2 | 3"/>
    <x v="62"/>
    <n v="70011"/>
    <x v="1"/>
  </r>
  <r>
    <x v="1"/>
    <x v="4"/>
    <n v="-1095.1500000000001"/>
    <x v="3"/>
    <s v="SODEXO PASS DO BRASIL SERVICOS E COMERCIO S.A."/>
    <x v="9"/>
    <s v="'929394"/>
    <x v="3649"/>
    <x v="7"/>
    <x v="6"/>
    <x v="1"/>
    <x v="1"/>
    <x v="3"/>
    <x v="3"/>
    <s v="1 | 1"/>
    <x v="3"/>
    <n v="3008"/>
    <x v="1"/>
  </r>
  <r>
    <x v="1"/>
    <x v="4"/>
    <n v="-1090.1400000000001"/>
    <x v="57"/>
    <s v="A. OLIVEIRA BRANDAO COMERCIO DE EQUIPAMENTOS DE PROTECAO E FERRAGENS"/>
    <x v="9"/>
    <s v="'8324"/>
    <x v="3888"/>
    <x v="14"/>
    <x v="11"/>
    <x v="1"/>
    <x v="1"/>
    <x v="8"/>
    <x v="6"/>
    <s v="3 | 3"/>
    <x v="69"/>
    <n v="5005"/>
    <x v="1"/>
  </r>
  <r>
    <x v="1"/>
    <x v="4"/>
    <n v="-1090.1300000000001"/>
    <x v="57"/>
    <s v="A. OLIVEIRA BRANDAO COMERCIO DE EQUIPAMENTOS DE PROTECAO E FERRAGENS"/>
    <x v="9"/>
    <s v="'8324"/>
    <x v="3888"/>
    <x v="14"/>
    <x v="11"/>
    <x v="1"/>
    <x v="1"/>
    <x v="8"/>
    <x v="6"/>
    <s v="1 | 3"/>
    <x v="69"/>
    <n v="5005"/>
    <x v="1"/>
  </r>
  <r>
    <x v="1"/>
    <x v="4"/>
    <n v="-1090.1300000000001"/>
    <x v="57"/>
    <s v="A. OLIVEIRA BRANDAO COMERCIO DE EQUIPAMENTOS DE PROTECAO E FERRAGENS"/>
    <x v="9"/>
    <s v="'8324"/>
    <x v="3888"/>
    <x v="14"/>
    <x v="11"/>
    <x v="1"/>
    <x v="1"/>
    <x v="8"/>
    <x v="6"/>
    <s v="2 | 3"/>
    <x v="69"/>
    <n v="5005"/>
    <x v="1"/>
  </r>
  <r>
    <x v="1"/>
    <x v="4"/>
    <n v="-1088.6199999999999"/>
    <x v="116"/>
    <s v="RODOGAS POSTO PRESIDENTE LTDA"/>
    <x v="9"/>
    <s v="'354750"/>
    <x v="3889"/>
    <x v="27"/>
    <x v="19"/>
    <x v="1"/>
    <x v="1"/>
    <x v="1"/>
    <x v="1"/>
    <s v="1 | 1"/>
    <x v="137"/>
    <n v="6002"/>
    <x v="1"/>
  </r>
  <r>
    <x v="1"/>
    <x v="4"/>
    <n v="-1081.7"/>
    <x v="35"/>
    <s v="SECRETARIA DA RECEITA FEDERAL DO BRASIL - RFB"/>
    <x v="4"/>
    <s v="'1016667"/>
    <x v="3641"/>
    <x v="18"/>
    <x v="13"/>
    <x v="2"/>
    <x v="2"/>
    <x v="14"/>
    <x v="12"/>
    <s v="1 | 1"/>
    <x v="41"/>
    <n v="4001"/>
    <x v="1"/>
  </r>
  <r>
    <x v="1"/>
    <x v="4"/>
    <n v="-1076.5999999999999"/>
    <x v="45"/>
    <s v="LUCAS F DI BENEDETTO"/>
    <x v="6"/>
    <s v="'1015898"/>
    <x v="3890"/>
    <x v="2"/>
    <x v="2"/>
    <x v="1"/>
    <x v="1"/>
    <x v="15"/>
    <x v="5"/>
    <s v="1 | 1"/>
    <x v="57"/>
    <n v="40041"/>
    <x v="1"/>
  </r>
  <r>
    <x v="1"/>
    <x v="4"/>
    <n v="-1072.27"/>
    <x v="50"/>
    <s v="GUANABARA DIESEL SA COMERCIO E REPRESENTACOES"/>
    <x v="9"/>
    <s v="'405330"/>
    <x v="3891"/>
    <x v="1"/>
    <x v="1"/>
    <x v="1"/>
    <x v="1"/>
    <x v="1"/>
    <x v="1"/>
    <s v="1 | 1"/>
    <x v="62"/>
    <n v="70011"/>
    <x v="1"/>
  </r>
  <r>
    <x v="1"/>
    <x v="4"/>
    <n v="-1061.8699999999999"/>
    <x v="51"/>
    <s v="BANCO BRADESCO S.A."/>
    <x v="8"/>
    <s v="'4645422"/>
    <x v="892"/>
    <x v="0"/>
    <x v="0"/>
    <x v="7"/>
    <x v="7"/>
    <x v="18"/>
    <x v="14"/>
    <s v="48 | 48"/>
    <x v="63"/>
    <n v="20011"/>
    <x v="0"/>
  </r>
  <r>
    <x v="1"/>
    <x v="4"/>
    <n v="-1060.98"/>
    <x v="34"/>
    <s v="UNIMED-RIO COOPERATIVA DE TRABALHO MEDICO DO RIO DE JANEIRO LTDA"/>
    <x v="7"/>
    <s v="'34789139"/>
    <x v="3755"/>
    <x v="22"/>
    <x v="0"/>
    <x v="2"/>
    <x v="2"/>
    <x v="6"/>
    <x v="3"/>
    <s v="1 | 1"/>
    <x v="40"/>
    <n v="3002"/>
    <x v="1"/>
  </r>
  <r>
    <x v="1"/>
    <x v="4"/>
    <n v="-1055"/>
    <x v="72"/>
    <s v="ARLETE DE JESUS FERRAO DOS SANTOS 89191226791"/>
    <x v="7"/>
    <s v="'322"/>
    <x v="3884"/>
    <x v="1"/>
    <x v="1"/>
    <x v="1"/>
    <x v="1"/>
    <x v="8"/>
    <x v="6"/>
    <s v="2 | 2"/>
    <x v="84"/>
    <n v="70011"/>
    <x v="1"/>
  </r>
  <r>
    <x v="1"/>
    <x v="4"/>
    <n v="-1050"/>
    <x v="95"/>
    <s v="GAMALIEL DOS SANTOS SILVA EIRELI"/>
    <x v="7"/>
    <s v="'52908"/>
    <x v="3892"/>
    <x v="1"/>
    <x v="1"/>
    <x v="1"/>
    <x v="1"/>
    <x v="1"/>
    <x v="1"/>
    <s v="1 | 1"/>
    <x v="113"/>
    <n v="7001"/>
    <x v="1"/>
  </r>
  <r>
    <x v="1"/>
    <x v="4"/>
    <n v="-1049.83"/>
    <x v="8"/>
    <s v="FERNANDA"/>
    <x v="6"/>
    <s v="'1016534"/>
    <x v="3893"/>
    <x v="4"/>
    <x v="4"/>
    <x v="1"/>
    <x v="1"/>
    <x v="2"/>
    <x v="2"/>
    <s v="1 | 1"/>
    <x v="10"/>
    <n v="4003"/>
    <x v="1"/>
  </r>
  <r>
    <x v="1"/>
    <x v="4"/>
    <n v="-1048.76"/>
    <x v="3"/>
    <s v="SODEXO PASS DO BRASIL SERVICOS E COMERCIO S.A."/>
    <x v="9"/>
    <s v="'931156"/>
    <x v="3552"/>
    <x v="27"/>
    <x v="19"/>
    <x v="1"/>
    <x v="1"/>
    <x v="3"/>
    <x v="3"/>
    <s v="1 | 1"/>
    <x v="3"/>
    <n v="60022"/>
    <x v="1"/>
  </r>
  <r>
    <x v="1"/>
    <x v="4"/>
    <n v="-1047.92"/>
    <x v="27"/>
    <s v="FUNDO DE GARANTIA DO TEMPO DE SERVICO"/>
    <x v="3"/>
    <s v="'1016559"/>
    <x v="3678"/>
    <x v="6"/>
    <x v="1"/>
    <x v="1"/>
    <x v="1"/>
    <x v="16"/>
    <x v="12"/>
    <s v="1 | 1"/>
    <x v="42"/>
    <n v="7003"/>
    <x v="1"/>
  </r>
  <r>
    <x v="1"/>
    <x v="4"/>
    <n v="-1047.1300000000001"/>
    <x v="20"/>
    <s v="UNIMED-RIO COOPERATIVA DE TRABALHO MEDICO DO RIO DE JANEIRO LTDA"/>
    <x v="7"/>
    <s v="'34789146"/>
    <x v="3894"/>
    <x v="29"/>
    <x v="19"/>
    <x v="1"/>
    <x v="1"/>
    <x v="3"/>
    <x v="3"/>
    <s v="1 | 1"/>
    <x v="24"/>
    <n v="60011"/>
    <x v="1"/>
  </r>
  <r>
    <x v="1"/>
    <x v="4"/>
    <n v="-1046.71"/>
    <x v="34"/>
    <s v="UNIMED-RIO COOPERATIVA DE TRABALHO MEDICO DO RIO DE JANEIRO LTDA"/>
    <x v="7"/>
    <s v="'34789139"/>
    <x v="3755"/>
    <x v="19"/>
    <x v="14"/>
    <x v="2"/>
    <x v="2"/>
    <x v="6"/>
    <x v="3"/>
    <s v="1 | 1"/>
    <x v="40"/>
    <n v="3003"/>
    <x v="1"/>
  </r>
  <r>
    <x v="1"/>
    <x v="4"/>
    <n v="-1045"/>
    <x v="13"/>
    <s v="MARILIA GABRIELA OLIMPIO E SILVA 14280436754"/>
    <x v="9"/>
    <s v="'6786318"/>
    <x v="3895"/>
    <x v="8"/>
    <x v="7"/>
    <x v="2"/>
    <x v="2"/>
    <x v="6"/>
    <x v="3"/>
    <s v="1 | 1"/>
    <x v="16"/>
    <n v="8003"/>
    <x v="1"/>
  </r>
  <r>
    <x v="1"/>
    <x v="4"/>
    <n v="-1043.0899999999999"/>
    <x v="44"/>
    <s v="SECRETARIA DA RECEITA FEDERAL DO BRASIL - RFB"/>
    <x v="4"/>
    <s v="'1016272"/>
    <x v="3896"/>
    <x v="0"/>
    <x v="0"/>
    <x v="6"/>
    <x v="6"/>
    <x v="17"/>
    <x v="13"/>
    <s v="1 | 1"/>
    <x v="53"/>
    <n v="20011"/>
    <x v="1"/>
  </r>
  <r>
    <x v="1"/>
    <x v="4"/>
    <n v="-1040.79"/>
    <x v="44"/>
    <s v="SECRETARIA DA RECEITA FEDERAL DO BRASIL - RFB"/>
    <x v="4"/>
    <s v="'1016209"/>
    <x v="3897"/>
    <x v="0"/>
    <x v="0"/>
    <x v="6"/>
    <x v="6"/>
    <x v="17"/>
    <x v="13"/>
    <s v="1 | 1"/>
    <x v="53"/>
    <n v="20011"/>
    <x v="1"/>
  </r>
  <r>
    <x v="1"/>
    <x v="4"/>
    <n v="-1040.72"/>
    <x v="114"/>
    <s v="PRECISAO EMPREENDIMENTOS IMOBILIARIOS LTDA"/>
    <x v="8"/>
    <s v="'1277551"/>
    <x v="3898"/>
    <x v="0"/>
    <x v="0"/>
    <x v="10"/>
    <x v="10"/>
    <x v="22"/>
    <x v="18"/>
    <s v="1 | 1"/>
    <x v="135"/>
    <n v="20011"/>
    <x v="1"/>
  </r>
  <r>
    <x v="1"/>
    <x v="4"/>
    <n v="-1036"/>
    <x v="50"/>
    <s v="CBS BRAND COMERCIO E AUTOMACAO LTDA"/>
    <x v="9"/>
    <s v="'7044"/>
    <x v="3899"/>
    <x v="1"/>
    <x v="1"/>
    <x v="1"/>
    <x v="1"/>
    <x v="1"/>
    <x v="1"/>
    <s v="1 | 1"/>
    <x v="62"/>
    <n v="70011"/>
    <x v="1"/>
  </r>
  <r>
    <x v="1"/>
    <x v="4"/>
    <n v="-1036"/>
    <x v="50"/>
    <s v="CBS BRAND COMERCIO E AUTOMACAO LTDA"/>
    <x v="9"/>
    <s v="'7064"/>
    <x v="3900"/>
    <x v="1"/>
    <x v="1"/>
    <x v="1"/>
    <x v="1"/>
    <x v="1"/>
    <x v="1"/>
    <s v="1 | 1"/>
    <x v="62"/>
    <n v="70011"/>
    <x v="1"/>
  </r>
  <r>
    <x v="1"/>
    <x v="4"/>
    <n v="-1035.31"/>
    <x v="2"/>
    <s v="FOLHA DE PAGAMENTO"/>
    <x v="3"/>
    <s v="'1016526"/>
    <x v="3539"/>
    <x v="24"/>
    <x v="17"/>
    <x v="2"/>
    <x v="2"/>
    <x v="4"/>
    <x v="2"/>
    <s v="1 | 1"/>
    <x v="5"/>
    <n v="8006"/>
    <x v="1"/>
  </r>
  <r>
    <x v="1"/>
    <x v="4"/>
    <n v="-1035.19"/>
    <x v="43"/>
    <s v="ITAU UNIBANCO S.A."/>
    <x v="8"/>
    <s v="'1015590"/>
    <x v="3901"/>
    <x v="0"/>
    <x v="0"/>
    <x v="7"/>
    <x v="7"/>
    <x v="18"/>
    <x v="14"/>
    <s v="1 | 1"/>
    <x v="52"/>
    <n v="2001"/>
    <x v="1"/>
  </r>
  <r>
    <x v="1"/>
    <x v="4"/>
    <n v="-1034.02"/>
    <x v="47"/>
    <s v="INSTITUTO NACIONAL DO SEGURO SOCIAL - INSS"/>
    <x v="4"/>
    <s v="'1016057"/>
    <x v="3902"/>
    <x v="0"/>
    <x v="0"/>
    <x v="6"/>
    <x v="6"/>
    <x v="17"/>
    <x v="13"/>
    <s v="1 | 1"/>
    <x v="56"/>
    <n v="2001"/>
    <x v="1"/>
  </r>
  <r>
    <x v="1"/>
    <x v="4"/>
    <n v="-1028.77"/>
    <x v="50"/>
    <s v="TRANSRIO CAMINHOES, ONIBUS, MAQUINAS E MOTORES LTDA"/>
    <x v="9"/>
    <s v="'348334"/>
    <x v="3903"/>
    <x v="1"/>
    <x v="1"/>
    <x v="1"/>
    <x v="1"/>
    <x v="1"/>
    <x v="1"/>
    <s v="3 | 3"/>
    <x v="62"/>
    <n v="70011"/>
    <x v="1"/>
  </r>
  <r>
    <x v="1"/>
    <x v="4"/>
    <n v="-1028.47"/>
    <x v="50"/>
    <s v="TRANSRIO CAMINHOES, ONIBUS, MAQUINAS E MOTORES LTDA"/>
    <x v="9"/>
    <s v="'348334"/>
    <x v="3903"/>
    <x v="1"/>
    <x v="1"/>
    <x v="1"/>
    <x v="1"/>
    <x v="1"/>
    <x v="1"/>
    <s v="1 | 3"/>
    <x v="62"/>
    <n v="70011"/>
    <x v="1"/>
  </r>
  <r>
    <x v="1"/>
    <x v="4"/>
    <n v="-1028.46"/>
    <x v="50"/>
    <s v="TRANSRIO CAMINHOES, ONIBUS, MAQUINAS E MOTORES LTDA"/>
    <x v="9"/>
    <s v="'348334"/>
    <x v="3903"/>
    <x v="1"/>
    <x v="1"/>
    <x v="1"/>
    <x v="1"/>
    <x v="1"/>
    <x v="1"/>
    <s v="2 | 3"/>
    <x v="62"/>
    <n v="70011"/>
    <x v="1"/>
  </r>
  <r>
    <x v="1"/>
    <x v="4"/>
    <n v="-1028.04"/>
    <x v="31"/>
    <s v="LIGHT SERVICOS DE ELETRICIDADE S A"/>
    <x v="9"/>
    <s v="'6617002"/>
    <x v="3904"/>
    <x v="2"/>
    <x v="2"/>
    <x v="1"/>
    <x v="1"/>
    <x v="15"/>
    <x v="5"/>
    <s v="1 | 1"/>
    <x v="36"/>
    <n v="40041"/>
    <x v="1"/>
  </r>
  <r>
    <x v="1"/>
    <x v="4"/>
    <n v="-1020"/>
    <x v="50"/>
    <s v="TRANSRIO CAMINHOES, ONIBUS, MAQUINAS E MOTORES LTDA"/>
    <x v="9"/>
    <s v="'347877"/>
    <x v="3905"/>
    <x v="1"/>
    <x v="1"/>
    <x v="1"/>
    <x v="1"/>
    <x v="1"/>
    <x v="1"/>
    <s v="1 | 1"/>
    <x v="62"/>
    <n v="70011"/>
    <x v="1"/>
  </r>
  <r>
    <x v="1"/>
    <x v="4"/>
    <n v="-1019.08"/>
    <x v="116"/>
    <s v="RODOGAS POSTO PRESIDENTE LTDA"/>
    <x v="9"/>
    <s v="'356515"/>
    <x v="3889"/>
    <x v="27"/>
    <x v="19"/>
    <x v="1"/>
    <x v="1"/>
    <x v="1"/>
    <x v="1"/>
    <s v="1 | 1"/>
    <x v="137"/>
    <n v="6002"/>
    <x v="1"/>
  </r>
  <r>
    <x v="1"/>
    <x v="4"/>
    <n v="-1011.14"/>
    <x v="47"/>
    <s v="INSTITUTO NACIONAL DO SEGURO SOCIAL - INSS"/>
    <x v="4"/>
    <s v="'1016164"/>
    <x v="3906"/>
    <x v="0"/>
    <x v="0"/>
    <x v="6"/>
    <x v="6"/>
    <x v="17"/>
    <x v="13"/>
    <s v="1 | 1"/>
    <x v="56"/>
    <n v="20011"/>
    <x v="1"/>
  </r>
  <r>
    <x v="1"/>
    <x v="4"/>
    <n v="-1010"/>
    <x v="18"/>
    <s v="EKO TRANSPORTES E RECOLHIMENTO DE RESIDUOS LTDA"/>
    <x v="6"/>
    <s v="'1016746"/>
    <x v="3702"/>
    <x v="6"/>
    <x v="1"/>
    <x v="2"/>
    <x v="2"/>
    <x v="10"/>
    <x v="8"/>
    <s v="1 | 1"/>
    <x v="21"/>
    <n v="7003"/>
    <x v="1"/>
  </r>
  <r>
    <x v="1"/>
    <x v="4"/>
    <n v="-1005.8691666666667"/>
    <x v="29"/>
    <s v="LANÇAMENTO MANUAL"/>
    <x v="1"/>
    <m/>
    <x v="560"/>
    <x v="19"/>
    <x v="14"/>
    <x v="2"/>
    <x v="2"/>
    <x v="4"/>
    <x v="2"/>
    <m/>
    <x v="34"/>
    <n v="3003"/>
    <x v="0"/>
  </r>
  <r>
    <x v="1"/>
    <x v="4"/>
    <n v="-1003.96"/>
    <x v="61"/>
    <s v="METALURGICA SCHIOPPA LTDA"/>
    <x v="9"/>
    <s v="'553662"/>
    <x v="1636"/>
    <x v="4"/>
    <x v="4"/>
    <x v="1"/>
    <x v="1"/>
    <x v="8"/>
    <x v="6"/>
    <s v="2 | 2"/>
    <x v="73"/>
    <n v="40031"/>
    <x v="1"/>
  </r>
  <r>
    <x v="1"/>
    <x v="4"/>
    <n v="-1000"/>
    <x v="119"/>
    <s v="A CLEAN SANEAMENTO AMBIENTAL DE RESIDUOS EIRELI"/>
    <x v="6"/>
    <s v="'1015907"/>
    <x v="3907"/>
    <x v="0"/>
    <x v="0"/>
    <x v="12"/>
    <x v="12"/>
    <x v="24"/>
    <x v="20"/>
    <s v="1 | 1"/>
    <x v="141"/>
    <n v="2001"/>
    <x v="1"/>
  </r>
  <r>
    <x v="1"/>
    <x v="4"/>
    <n v="-1000"/>
    <x v="119"/>
    <s v="EDESIO S R SANTOS SERVICOS DE TRANSPORTES E ESCRITORIO - EIRELI"/>
    <x v="7"/>
    <s v="'363"/>
    <x v="534"/>
    <x v="0"/>
    <x v="0"/>
    <x v="12"/>
    <x v="12"/>
    <x v="24"/>
    <x v="20"/>
    <s v="1 | 1"/>
    <x v="141"/>
    <n v="2001"/>
    <x v="1"/>
  </r>
  <r>
    <x v="1"/>
    <x v="4"/>
    <n v="-1000"/>
    <x v="119"/>
    <s v="HEVKEDE SERVICOS DE COBRANCA LTDA"/>
    <x v="7"/>
    <s v="'415"/>
    <x v="3908"/>
    <x v="0"/>
    <x v="0"/>
    <x v="12"/>
    <x v="12"/>
    <x v="24"/>
    <x v="20"/>
    <s v="1 | 1"/>
    <x v="141"/>
    <n v="2001"/>
    <x v="1"/>
  </r>
  <r>
    <x v="1"/>
    <x v="4"/>
    <n v="-1000"/>
    <x v="119"/>
    <s v="HEVKEDE SERVICOS DE COBRANCA LTDA"/>
    <x v="7"/>
    <s v="'416"/>
    <x v="3908"/>
    <x v="0"/>
    <x v="0"/>
    <x v="12"/>
    <x v="12"/>
    <x v="24"/>
    <x v="20"/>
    <s v="1 | 1"/>
    <x v="141"/>
    <n v="2001"/>
    <x v="1"/>
  </r>
  <r>
    <x v="1"/>
    <x v="4"/>
    <n v="-1000"/>
    <x v="119"/>
    <s v="MDAKEDE INFORMACOES CADASTRAIS LTDA"/>
    <x v="7"/>
    <s v="'718"/>
    <x v="534"/>
    <x v="0"/>
    <x v="0"/>
    <x v="12"/>
    <x v="12"/>
    <x v="24"/>
    <x v="20"/>
    <s v="1 | 1"/>
    <x v="141"/>
    <n v="2001"/>
    <x v="1"/>
  </r>
  <r>
    <x v="1"/>
    <x v="4"/>
    <n v="-1000"/>
    <x v="119"/>
    <s v="PADRAO AMBIENTAL COLETA E TRANSPORTES EIRELI"/>
    <x v="6"/>
    <s v="'1015848"/>
    <x v="574"/>
    <x v="0"/>
    <x v="0"/>
    <x v="12"/>
    <x v="12"/>
    <x v="24"/>
    <x v="20"/>
    <s v="1 | 1"/>
    <x v="141"/>
    <n v="2001"/>
    <x v="1"/>
  </r>
  <r>
    <x v="1"/>
    <x v="4"/>
    <n v="-1000"/>
    <x v="119"/>
    <s v="SR SANTOS SERVICOS LTDA"/>
    <x v="6"/>
    <s v="'1015872"/>
    <x v="3643"/>
    <x v="0"/>
    <x v="0"/>
    <x v="12"/>
    <x v="12"/>
    <x v="24"/>
    <x v="20"/>
    <s v="1 | 1"/>
    <x v="141"/>
    <n v="2001"/>
    <x v="1"/>
  </r>
  <r>
    <x v="1"/>
    <x v="4"/>
    <n v="-1000"/>
    <x v="119"/>
    <s v="SR SANTOS SERVICOS LTDA"/>
    <x v="7"/>
    <s v="'539"/>
    <x v="534"/>
    <x v="0"/>
    <x v="0"/>
    <x v="12"/>
    <x v="12"/>
    <x v="24"/>
    <x v="20"/>
    <s v="1 | 1"/>
    <x v="141"/>
    <n v="2001"/>
    <x v="1"/>
  </r>
  <r>
    <x v="1"/>
    <x v="4"/>
    <n v="-1000"/>
    <x v="119"/>
    <s v="SR SANTOS SERVICOS LTDA"/>
    <x v="7"/>
    <s v="'550"/>
    <x v="3549"/>
    <x v="0"/>
    <x v="0"/>
    <x v="12"/>
    <x v="12"/>
    <x v="24"/>
    <x v="20"/>
    <s v="1 | 1"/>
    <x v="141"/>
    <n v="2001"/>
    <x v="1"/>
  </r>
  <r>
    <x v="1"/>
    <x v="4"/>
    <n v="-1000"/>
    <x v="119"/>
    <s v="SR SANTOS SERVICOS LTDA"/>
    <x v="7"/>
    <s v="'552"/>
    <x v="3549"/>
    <x v="0"/>
    <x v="0"/>
    <x v="12"/>
    <x v="12"/>
    <x v="24"/>
    <x v="20"/>
    <s v="1 | 1"/>
    <x v="141"/>
    <n v="2001"/>
    <x v="1"/>
  </r>
  <r>
    <x v="1"/>
    <x v="4"/>
    <n v="-1000"/>
    <x v="119"/>
    <s v="SR SANTOS SERVICOS LTDA"/>
    <x v="9"/>
    <s v="'542"/>
    <x v="3643"/>
    <x v="0"/>
    <x v="0"/>
    <x v="12"/>
    <x v="12"/>
    <x v="24"/>
    <x v="20"/>
    <s v="1 | 1"/>
    <x v="141"/>
    <n v="2001"/>
    <x v="1"/>
  </r>
  <r>
    <x v="1"/>
    <x v="4"/>
    <n v="-1000"/>
    <x v="8"/>
    <s v="EKO TRANSPORTES E RECOLHIMENTO DE RESIDUOS LTDA"/>
    <x v="6"/>
    <s v="'1016052"/>
    <x v="3787"/>
    <x v="23"/>
    <x v="16"/>
    <x v="1"/>
    <x v="1"/>
    <x v="2"/>
    <x v="2"/>
    <s v="1 | 1"/>
    <x v="10"/>
    <n v="10021"/>
    <x v="1"/>
  </r>
  <r>
    <x v="1"/>
    <x v="4"/>
    <n v="-1000"/>
    <x v="8"/>
    <s v="EKO TRANSPORTES E RECOLHIMENTO DE RESIDUOS LTDA"/>
    <x v="6"/>
    <s v="'1016053"/>
    <x v="3787"/>
    <x v="23"/>
    <x v="16"/>
    <x v="1"/>
    <x v="1"/>
    <x v="2"/>
    <x v="2"/>
    <s v="1 | 1"/>
    <x v="10"/>
    <n v="10021"/>
    <x v="1"/>
  </r>
  <r>
    <x v="1"/>
    <x v="4"/>
    <n v="-1000"/>
    <x v="111"/>
    <s v="PROCESSO"/>
    <x v="14"/>
    <s v="'0100301-96.2021.5.01.0023"/>
    <x v="3788"/>
    <x v="9"/>
    <x v="8"/>
    <x v="2"/>
    <x v="2"/>
    <x v="10"/>
    <x v="8"/>
    <s v="5 | 5"/>
    <x v="131"/>
    <n v="8002"/>
    <x v="1"/>
  </r>
  <r>
    <x v="1"/>
    <x v="4"/>
    <n v="-1000"/>
    <x v="67"/>
    <s v="EKO TRANSPORTES E RECOLHIMENTO DE RESIDUOS LTDA"/>
    <x v="6"/>
    <s v="'1015999"/>
    <x v="2418"/>
    <x v="23"/>
    <x v="16"/>
    <x v="2"/>
    <x v="2"/>
    <x v="10"/>
    <x v="8"/>
    <s v="1 | 1"/>
    <x v="79"/>
    <n v="1002"/>
    <x v="1"/>
  </r>
  <r>
    <x v="1"/>
    <x v="4"/>
    <n v="-1000"/>
    <x v="104"/>
    <s v="NOVA MAJAMA COMERCIO DE MAQUINAS E FERRAMENTAS LTDA"/>
    <x v="2"/>
    <s v="'169"/>
    <x v="1676"/>
    <x v="20"/>
    <x v="2"/>
    <x v="1"/>
    <x v="1"/>
    <x v="8"/>
    <x v="6"/>
    <s v="1 | 1"/>
    <x v="123"/>
    <n v="50012"/>
    <x v="1"/>
  </r>
  <r>
    <x v="1"/>
    <x v="4"/>
    <n v="-999"/>
    <x v="22"/>
    <s v="AUTENTIQUE LTDA"/>
    <x v="7"/>
    <s v="'53482"/>
    <x v="3909"/>
    <x v="24"/>
    <x v="17"/>
    <x v="2"/>
    <x v="2"/>
    <x v="10"/>
    <x v="8"/>
    <s v="1 | 1"/>
    <x v="26"/>
    <n v="8006"/>
    <x v="1"/>
  </r>
  <r>
    <x v="1"/>
    <x v="4"/>
    <n v="-998.4"/>
    <x v="50"/>
    <s v="TCW MANGUEIRAS E CONEXOES LTDA"/>
    <x v="9"/>
    <s v="'36381"/>
    <x v="3910"/>
    <x v="1"/>
    <x v="1"/>
    <x v="1"/>
    <x v="1"/>
    <x v="1"/>
    <x v="1"/>
    <s v="1 | 1"/>
    <x v="62"/>
    <n v="70011"/>
    <x v="1"/>
  </r>
  <r>
    <x v="1"/>
    <x v="4"/>
    <n v="-996.94"/>
    <x v="50"/>
    <s v="TRANSRIO CAMINHOES, ONIBUS, MAQUINAS E MOTORES LTDA"/>
    <x v="9"/>
    <s v="'347934"/>
    <x v="3911"/>
    <x v="1"/>
    <x v="1"/>
    <x v="1"/>
    <x v="1"/>
    <x v="1"/>
    <x v="1"/>
    <s v="3 | 3"/>
    <x v="62"/>
    <n v="70011"/>
    <x v="1"/>
  </r>
  <r>
    <x v="1"/>
    <x v="4"/>
    <n v="-996.65"/>
    <x v="50"/>
    <s v="TRANSRIO CAMINHOES, ONIBUS, MAQUINAS E MOTORES LTDA"/>
    <x v="9"/>
    <s v="'347934"/>
    <x v="3911"/>
    <x v="1"/>
    <x v="1"/>
    <x v="1"/>
    <x v="1"/>
    <x v="1"/>
    <x v="1"/>
    <s v="1 | 3"/>
    <x v="62"/>
    <n v="70011"/>
    <x v="1"/>
  </r>
  <r>
    <x v="1"/>
    <x v="4"/>
    <n v="-996.64"/>
    <x v="50"/>
    <s v="TRANSRIO CAMINHOES, ONIBUS, MAQUINAS E MOTORES LTDA"/>
    <x v="9"/>
    <s v="'347934"/>
    <x v="3911"/>
    <x v="1"/>
    <x v="1"/>
    <x v="1"/>
    <x v="1"/>
    <x v="1"/>
    <x v="1"/>
    <s v="2 | 3"/>
    <x v="62"/>
    <n v="70011"/>
    <x v="1"/>
  </r>
  <r>
    <x v="1"/>
    <x v="4"/>
    <n v="-995.83"/>
    <x v="114"/>
    <s v="MUNICIPIO DE DUQUE DE CAXIAS"/>
    <x v="4"/>
    <s v="'28876595"/>
    <x v="3912"/>
    <x v="0"/>
    <x v="0"/>
    <x v="10"/>
    <x v="10"/>
    <x v="22"/>
    <x v="18"/>
    <s v="1 | 1"/>
    <x v="135"/>
    <n v="20011"/>
    <x v="1"/>
  </r>
  <r>
    <x v="1"/>
    <x v="4"/>
    <n v="-990.65"/>
    <x v="26"/>
    <s v="HOSTGATOR COM. LLC"/>
    <x v="2"/>
    <s v="'1013462"/>
    <x v="907"/>
    <x v="24"/>
    <x v="17"/>
    <x v="2"/>
    <x v="2"/>
    <x v="10"/>
    <x v="8"/>
    <s v="5 | 12"/>
    <x v="31"/>
    <n v="8006"/>
    <x v="1"/>
  </r>
  <r>
    <x v="1"/>
    <x v="4"/>
    <n v="-989"/>
    <x v="50"/>
    <s v="TRANSRIO CAMINHOES, ONIBUS, MAQUINAS E MOTORES LTDA"/>
    <x v="9"/>
    <s v="'348928"/>
    <x v="3913"/>
    <x v="1"/>
    <x v="1"/>
    <x v="1"/>
    <x v="1"/>
    <x v="1"/>
    <x v="1"/>
    <s v="1 | 1"/>
    <x v="62"/>
    <n v="70011"/>
    <x v="1"/>
  </r>
  <r>
    <x v="1"/>
    <x v="4"/>
    <n v="-985"/>
    <x v="82"/>
    <s v="BIO-SERVICE PROPOSTAS AMBIENTAIS LTDA"/>
    <x v="7"/>
    <s v="'8651"/>
    <x v="3914"/>
    <x v="15"/>
    <x v="12"/>
    <x v="1"/>
    <x v="1"/>
    <x v="8"/>
    <x v="6"/>
    <s v="1 | 1"/>
    <x v="100"/>
    <n v="50021"/>
    <x v="1"/>
  </r>
  <r>
    <x v="1"/>
    <x v="4"/>
    <n v="-983.4"/>
    <x v="3"/>
    <s v="SODEXO PASS DO BRASIL SERVICOS E COMERCIO S.A."/>
    <x v="9"/>
    <s v="'929394"/>
    <x v="3649"/>
    <x v="13"/>
    <x v="2"/>
    <x v="1"/>
    <x v="1"/>
    <x v="3"/>
    <x v="3"/>
    <s v="1 | 1"/>
    <x v="3"/>
    <n v="5003"/>
    <x v="1"/>
  </r>
  <r>
    <x v="1"/>
    <x v="4"/>
    <n v="-983.4"/>
    <x v="3"/>
    <s v="SODEXO PASS DO BRASIL SERVICOS E COMERCIO S.A."/>
    <x v="9"/>
    <s v="'931144"/>
    <x v="3656"/>
    <x v="22"/>
    <x v="0"/>
    <x v="2"/>
    <x v="2"/>
    <x v="6"/>
    <x v="3"/>
    <s v="1 | 1"/>
    <x v="8"/>
    <n v="3002"/>
    <x v="1"/>
  </r>
  <r>
    <x v="1"/>
    <x v="4"/>
    <n v="-983.4"/>
    <x v="3"/>
    <s v="SODEXO PASS DO BRASIL SERVICOS E COMERCIO S.A."/>
    <x v="9"/>
    <s v="'931144"/>
    <x v="3656"/>
    <x v="8"/>
    <x v="7"/>
    <x v="2"/>
    <x v="2"/>
    <x v="6"/>
    <x v="3"/>
    <s v="1 | 1"/>
    <x v="8"/>
    <n v="8003"/>
    <x v="1"/>
  </r>
  <r>
    <x v="1"/>
    <x v="4"/>
    <n v="-983.4"/>
    <x v="3"/>
    <s v="SODEXO PASS DO BRASIL SERVICOS E COMERCIO S.A."/>
    <x v="9"/>
    <s v="'931156"/>
    <x v="3552"/>
    <x v="19"/>
    <x v="14"/>
    <x v="2"/>
    <x v="2"/>
    <x v="6"/>
    <x v="3"/>
    <s v="1 | 1"/>
    <x v="8"/>
    <n v="3003"/>
    <x v="1"/>
  </r>
  <r>
    <x v="1"/>
    <x v="4"/>
    <n v="-983.4"/>
    <x v="3"/>
    <s v="SODEXO PASS DO BRASIL SERVICOS E COMERCIO S.A."/>
    <x v="9"/>
    <s v="'931156"/>
    <x v="3552"/>
    <x v="22"/>
    <x v="0"/>
    <x v="2"/>
    <x v="2"/>
    <x v="6"/>
    <x v="3"/>
    <s v="1 | 1"/>
    <x v="8"/>
    <n v="3002"/>
    <x v="1"/>
  </r>
  <r>
    <x v="1"/>
    <x v="4"/>
    <n v="-982.69"/>
    <x v="20"/>
    <s v="UNIMED-RIO COOPERATIVA DE TRABALHO MEDICO DO RIO DE JANEIRO LTDA"/>
    <x v="7"/>
    <s v="'34789151"/>
    <x v="3915"/>
    <x v="29"/>
    <x v="19"/>
    <x v="1"/>
    <x v="1"/>
    <x v="3"/>
    <x v="3"/>
    <s v="1 | 1"/>
    <x v="24"/>
    <n v="60011"/>
    <x v="1"/>
  </r>
  <r>
    <x v="1"/>
    <x v="4"/>
    <n v="-976"/>
    <x v="50"/>
    <s v="GRANVIA AUTO PECAS LTDA"/>
    <x v="9"/>
    <s v="'111993"/>
    <x v="3916"/>
    <x v="1"/>
    <x v="1"/>
    <x v="1"/>
    <x v="1"/>
    <x v="1"/>
    <x v="1"/>
    <s v="1 | 1"/>
    <x v="62"/>
    <n v="70011"/>
    <x v="1"/>
  </r>
  <r>
    <x v="1"/>
    <x v="4"/>
    <n v="-973"/>
    <x v="19"/>
    <s v="MADEIREIRA SAO LUIZ LTDA"/>
    <x v="9"/>
    <s v="'43958"/>
    <x v="3917"/>
    <x v="31"/>
    <x v="7"/>
    <x v="2"/>
    <x v="2"/>
    <x v="10"/>
    <x v="8"/>
    <s v="2 | 2"/>
    <x v="22"/>
    <n v="8007"/>
    <x v="1"/>
  </r>
  <r>
    <x v="1"/>
    <x v="4"/>
    <n v="-969"/>
    <x v="50"/>
    <s v="CBS BRAND COMERCIO E AUTOMACAO LTDA"/>
    <x v="9"/>
    <s v="'7059"/>
    <x v="3918"/>
    <x v="1"/>
    <x v="1"/>
    <x v="1"/>
    <x v="1"/>
    <x v="1"/>
    <x v="1"/>
    <s v="1 | 1"/>
    <x v="62"/>
    <n v="70011"/>
    <x v="1"/>
  </r>
  <r>
    <x v="1"/>
    <x v="4"/>
    <n v="-963.23"/>
    <x v="116"/>
    <s v="RODOGAS POSTO PRESIDENTE LTDA"/>
    <x v="9"/>
    <s v="'355557"/>
    <x v="3889"/>
    <x v="27"/>
    <x v="19"/>
    <x v="1"/>
    <x v="1"/>
    <x v="1"/>
    <x v="1"/>
    <s v="1 | 1"/>
    <x v="137"/>
    <n v="6002"/>
    <x v="1"/>
  </r>
  <r>
    <x v="1"/>
    <x v="4"/>
    <n v="-954.4"/>
    <x v="50"/>
    <s v="TCW MANGUEIRAS E CONEXOES LTDA"/>
    <x v="9"/>
    <s v="'36566"/>
    <x v="3178"/>
    <x v="1"/>
    <x v="1"/>
    <x v="1"/>
    <x v="1"/>
    <x v="1"/>
    <x v="1"/>
    <s v="1 | 1"/>
    <x v="62"/>
    <n v="70011"/>
    <x v="1"/>
  </r>
  <r>
    <x v="1"/>
    <x v="4"/>
    <n v="-953.35"/>
    <x v="26"/>
    <s v="RD GESTAO E SISTEMAS S.A."/>
    <x v="7"/>
    <s v="'1434541"/>
    <x v="917"/>
    <x v="10"/>
    <x v="9"/>
    <x v="2"/>
    <x v="2"/>
    <x v="10"/>
    <x v="8"/>
    <s v="5 | 12"/>
    <x v="31"/>
    <n v="8001"/>
    <x v="1"/>
  </r>
  <r>
    <x v="1"/>
    <x v="4"/>
    <n v="-950"/>
    <x v="90"/>
    <s v="EKO TRANSPORTES E RECOLHIMENTO DE RESIDUOS LTDA"/>
    <x v="6"/>
    <s v="'1016045"/>
    <x v="3669"/>
    <x v="29"/>
    <x v="19"/>
    <x v="1"/>
    <x v="1"/>
    <x v="2"/>
    <x v="2"/>
    <s v="1 | 1"/>
    <x v="108"/>
    <n v="60012"/>
    <x v="1"/>
  </r>
  <r>
    <x v="1"/>
    <x v="4"/>
    <n v="-942.76"/>
    <x v="37"/>
    <s v="DAS"/>
    <x v="4"/>
    <s v="'1016174"/>
    <x v="3919"/>
    <x v="0"/>
    <x v="0"/>
    <x v="6"/>
    <x v="6"/>
    <x v="17"/>
    <x v="13"/>
    <s v="1 | 1"/>
    <x v="44"/>
    <n v="20011"/>
    <x v="1"/>
  </r>
  <r>
    <x v="1"/>
    <x v="4"/>
    <n v="-938.38"/>
    <x v="30"/>
    <s v="SECRETARIA DA RECEITA FEDERAL DO BRASIL - RFB"/>
    <x v="4"/>
    <s v="'1016764"/>
    <x v="3648"/>
    <x v="22"/>
    <x v="0"/>
    <x v="2"/>
    <x v="2"/>
    <x v="14"/>
    <x v="12"/>
    <s v="1 | 1"/>
    <x v="35"/>
    <n v="3002"/>
    <x v="1"/>
  </r>
  <r>
    <x v="1"/>
    <x v="4"/>
    <n v="-929.16"/>
    <x v="50"/>
    <s v="UNIVERSO PARTS IMPORTACAO EXPORTACAO E COMERCIO DE PECAS AUTOMOTIVAS LTDA"/>
    <x v="9"/>
    <s v="'110032"/>
    <x v="3213"/>
    <x v="1"/>
    <x v="1"/>
    <x v="1"/>
    <x v="1"/>
    <x v="1"/>
    <x v="1"/>
    <s v="1 | 1"/>
    <x v="62"/>
    <n v="70011"/>
    <x v="1"/>
  </r>
  <r>
    <x v="1"/>
    <x v="4"/>
    <n v="-927.75"/>
    <x v="47"/>
    <s v="INSTITUTO NACIONAL DO SEGURO SOCIAL - INSS"/>
    <x v="4"/>
    <s v="'1016198"/>
    <x v="3920"/>
    <x v="0"/>
    <x v="0"/>
    <x v="6"/>
    <x v="6"/>
    <x v="17"/>
    <x v="13"/>
    <s v="1 | 1"/>
    <x v="56"/>
    <n v="20011"/>
    <x v="1"/>
  </r>
  <r>
    <x v="1"/>
    <x v="4"/>
    <n v="-916.3"/>
    <x v="35"/>
    <s v="SECRETARIA DA RECEITA FEDERAL DO BRASIL - RFB"/>
    <x v="4"/>
    <s v="'1016764"/>
    <x v="3648"/>
    <x v="21"/>
    <x v="15"/>
    <x v="2"/>
    <x v="2"/>
    <x v="14"/>
    <x v="12"/>
    <s v="1 | 1"/>
    <x v="41"/>
    <n v="3004"/>
    <x v="1"/>
  </r>
  <r>
    <x v="1"/>
    <x v="4"/>
    <n v="-903.45"/>
    <x v="3"/>
    <s v="SODEXO PASS DO BRASIL SERVICOS E COMERCIO S.A."/>
    <x v="9"/>
    <s v="'931130"/>
    <x v="3656"/>
    <x v="27"/>
    <x v="19"/>
    <x v="1"/>
    <x v="1"/>
    <x v="3"/>
    <x v="3"/>
    <s v="1 | 1"/>
    <x v="3"/>
    <n v="60021"/>
    <x v="1"/>
  </r>
  <r>
    <x v="1"/>
    <x v="4"/>
    <n v="-900"/>
    <x v="64"/>
    <s v="PONTO CONTABIL - EIRELI"/>
    <x v="2"/>
    <s v="'10/2023"/>
    <x v="3842"/>
    <x v="25"/>
    <x v="18"/>
    <x v="2"/>
    <x v="2"/>
    <x v="12"/>
    <x v="10"/>
    <s v="1 | 2"/>
    <x v="76"/>
    <n v="3001"/>
    <x v="1"/>
  </r>
  <r>
    <x v="1"/>
    <x v="4"/>
    <n v="-900"/>
    <x v="64"/>
    <s v="PONTO CONTABIL - EIRELI"/>
    <x v="2"/>
    <s v="'10/2023"/>
    <x v="3842"/>
    <x v="25"/>
    <x v="18"/>
    <x v="2"/>
    <x v="2"/>
    <x v="12"/>
    <x v="10"/>
    <s v="2 | 2"/>
    <x v="76"/>
    <n v="3001"/>
    <x v="1"/>
  </r>
  <r>
    <x v="1"/>
    <x v="4"/>
    <n v="-900"/>
    <x v="13"/>
    <s v="CENTRO DE APERFEICOAMENTO DA VOZ FALA E ORATORIA LTDA"/>
    <x v="2"/>
    <s v="'13180193"/>
    <x v="1562"/>
    <x v="8"/>
    <x v="7"/>
    <x v="2"/>
    <x v="2"/>
    <x v="6"/>
    <x v="3"/>
    <s v="1 | 1"/>
    <x v="16"/>
    <n v="8003"/>
    <x v="1"/>
  </r>
  <r>
    <x v="1"/>
    <x v="4"/>
    <n v="-891"/>
    <x v="50"/>
    <s v="ABOLICAO CAMINHOES E ONIBUS LTDA"/>
    <x v="9"/>
    <s v="'293127"/>
    <x v="3921"/>
    <x v="1"/>
    <x v="1"/>
    <x v="1"/>
    <x v="1"/>
    <x v="1"/>
    <x v="1"/>
    <s v="1 | 4"/>
    <x v="62"/>
    <n v="70011"/>
    <x v="1"/>
  </r>
  <r>
    <x v="1"/>
    <x v="4"/>
    <n v="-891"/>
    <x v="50"/>
    <s v="ABOLICAO CAMINHOES E ONIBUS LTDA"/>
    <x v="9"/>
    <s v="'293127"/>
    <x v="3921"/>
    <x v="1"/>
    <x v="1"/>
    <x v="1"/>
    <x v="1"/>
    <x v="1"/>
    <x v="1"/>
    <s v="2 | 4"/>
    <x v="62"/>
    <n v="70011"/>
    <x v="1"/>
  </r>
  <r>
    <x v="1"/>
    <x v="4"/>
    <n v="-891"/>
    <x v="50"/>
    <s v="ABOLICAO CAMINHOES E ONIBUS LTDA"/>
    <x v="9"/>
    <s v="'293127"/>
    <x v="3921"/>
    <x v="1"/>
    <x v="1"/>
    <x v="1"/>
    <x v="1"/>
    <x v="1"/>
    <x v="1"/>
    <s v="3 | 4"/>
    <x v="62"/>
    <n v="70011"/>
    <x v="1"/>
  </r>
  <r>
    <x v="1"/>
    <x v="4"/>
    <n v="-891"/>
    <x v="50"/>
    <s v="ABOLICAO CAMINHOES E ONIBUS LTDA"/>
    <x v="9"/>
    <s v="'293127"/>
    <x v="3921"/>
    <x v="1"/>
    <x v="1"/>
    <x v="1"/>
    <x v="1"/>
    <x v="1"/>
    <x v="1"/>
    <s v="4 | 4"/>
    <x v="62"/>
    <n v="70011"/>
    <x v="1"/>
  </r>
  <r>
    <x v="1"/>
    <x v="4"/>
    <n v="-889.95"/>
    <x v="39"/>
    <s v="RIOPAR PARTICIPACOES S.A."/>
    <x v="2"/>
    <s v="'73640738"/>
    <x v="3571"/>
    <x v="7"/>
    <x v="6"/>
    <x v="1"/>
    <x v="1"/>
    <x v="3"/>
    <x v="3"/>
    <s v="1 | 1"/>
    <x v="58"/>
    <n v="3008"/>
    <x v="1"/>
  </r>
  <r>
    <x v="1"/>
    <x v="4"/>
    <n v="-886.3"/>
    <x v="116"/>
    <s v="RODOGAS POSTO PRESIDENTE LTDA"/>
    <x v="9"/>
    <s v="'357659"/>
    <x v="3889"/>
    <x v="27"/>
    <x v="19"/>
    <x v="1"/>
    <x v="1"/>
    <x v="1"/>
    <x v="1"/>
    <s v="1 | 1"/>
    <x v="137"/>
    <n v="6002"/>
    <x v="1"/>
  </r>
  <r>
    <x v="1"/>
    <x v="4"/>
    <n v="-884.79"/>
    <x v="80"/>
    <s v="GT3 COMERCIO DE PNEUS LTDA"/>
    <x v="9"/>
    <s v="'8770"/>
    <x v="3922"/>
    <x v="1"/>
    <x v="1"/>
    <x v="1"/>
    <x v="1"/>
    <x v="1"/>
    <x v="1"/>
    <s v="1 | 4"/>
    <x v="98"/>
    <n v="70012"/>
    <x v="1"/>
  </r>
  <r>
    <x v="1"/>
    <x v="4"/>
    <n v="-884.76"/>
    <x v="80"/>
    <s v="GT3 COMERCIO DE PNEUS LTDA"/>
    <x v="9"/>
    <s v="'8770"/>
    <x v="3922"/>
    <x v="1"/>
    <x v="1"/>
    <x v="1"/>
    <x v="1"/>
    <x v="1"/>
    <x v="1"/>
    <s v="2 | 4"/>
    <x v="98"/>
    <n v="70012"/>
    <x v="1"/>
  </r>
  <r>
    <x v="1"/>
    <x v="4"/>
    <n v="-884.76"/>
    <x v="80"/>
    <s v="GT3 COMERCIO DE PNEUS LTDA"/>
    <x v="9"/>
    <s v="'8770"/>
    <x v="3922"/>
    <x v="1"/>
    <x v="1"/>
    <x v="1"/>
    <x v="1"/>
    <x v="1"/>
    <x v="1"/>
    <s v="3 | 4"/>
    <x v="98"/>
    <n v="70012"/>
    <x v="1"/>
  </r>
  <r>
    <x v="1"/>
    <x v="4"/>
    <n v="-884.76"/>
    <x v="80"/>
    <s v="GT3 COMERCIO DE PNEUS LTDA"/>
    <x v="9"/>
    <s v="'8770"/>
    <x v="3922"/>
    <x v="1"/>
    <x v="1"/>
    <x v="1"/>
    <x v="1"/>
    <x v="1"/>
    <x v="1"/>
    <s v="4 | 4"/>
    <x v="98"/>
    <n v="70012"/>
    <x v="1"/>
  </r>
  <r>
    <x v="1"/>
    <x v="4"/>
    <n v="-880.62"/>
    <x v="50"/>
    <s v="TRANSRIO CAMINHOES, ONIBUS, MAQUINAS E MOTORES LTDA"/>
    <x v="9"/>
    <s v="'347510"/>
    <x v="3923"/>
    <x v="1"/>
    <x v="1"/>
    <x v="1"/>
    <x v="1"/>
    <x v="1"/>
    <x v="1"/>
    <s v="3 | 3"/>
    <x v="62"/>
    <n v="70011"/>
    <x v="1"/>
  </r>
  <r>
    <x v="1"/>
    <x v="4"/>
    <n v="-880.38"/>
    <x v="50"/>
    <s v="TRANSRIO CAMINHOES, ONIBUS, MAQUINAS E MOTORES LTDA"/>
    <x v="9"/>
    <s v="'347510"/>
    <x v="3923"/>
    <x v="1"/>
    <x v="1"/>
    <x v="1"/>
    <x v="1"/>
    <x v="1"/>
    <x v="1"/>
    <s v="1 | 3"/>
    <x v="62"/>
    <n v="70011"/>
    <x v="1"/>
  </r>
  <r>
    <x v="1"/>
    <x v="4"/>
    <n v="-880.36"/>
    <x v="50"/>
    <s v="TRANSRIO CAMINHOES, ONIBUS, MAQUINAS E MOTORES LTDA"/>
    <x v="9"/>
    <s v="'347510"/>
    <x v="3923"/>
    <x v="1"/>
    <x v="1"/>
    <x v="1"/>
    <x v="1"/>
    <x v="1"/>
    <x v="1"/>
    <s v="2 | 3"/>
    <x v="62"/>
    <n v="70011"/>
    <x v="1"/>
  </r>
  <r>
    <x v="1"/>
    <x v="4"/>
    <n v="-880"/>
    <x v="24"/>
    <s v="AEPS RJ ASSOC DAS EMPRESAS PRESTA DE SERV DO EST RJ"/>
    <x v="8"/>
    <s v="'1016291"/>
    <x v="3924"/>
    <x v="0"/>
    <x v="0"/>
    <x v="2"/>
    <x v="2"/>
    <x v="12"/>
    <x v="10"/>
    <s v="1 | 1"/>
    <x v="29"/>
    <n v="2001"/>
    <x v="1"/>
  </r>
  <r>
    <x v="1"/>
    <x v="4"/>
    <n v="-880"/>
    <x v="72"/>
    <s v="ARLETE DE JESUS FERRAO DOS SANTOS 89191226791"/>
    <x v="7"/>
    <s v="'323"/>
    <x v="3925"/>
    <x v="1"/>
    <x v="1"/>
    <x v="1"/>
    <x v="1"/>
    <x v="8"/>
    <x v="6"/>
    <s v="1 | 1"/>
    <x v="84"/>
    <n v="70011"/>
    <x v="1"/>
  </r>
  <r>
    <x v="1"/>
    <x v="4"/>
    <n v="-873.17"/>
    <x v="34"/>
    <s v="UNIMED-RIO COOPERATIVA DE TRABALHO MEDICO DO RIO DE JANEIRO LTDA"/>
    <x v="7"/>
    <s v="'34789138"/>
    <x v="3662"/>
    <x v="6"/>
    <x v="1"/>
    <x v="1"/>
    <x v="1"/>
    <x v="3"/>
    <x v="3"/>
    <s v="1 | 1"/>
    <x v="49"/>
    <n v="7003"/>
    <x v="1"/>
  </r>
  <r>
    <x v="1"/>
    <x v="4"/>
    <n v="-872.96"/>
    <x v="34"/>
    <s v="UNIMED-RIO COOPERATIVA DE TRABALHO MEDICO DO RIO DE JANEIRO LTDA"/>
    <x v="7"/>
    <s v="'34789138"/>
    <x v="3662"/>
    <x v="11"/>
    <x v="6"/>
    <x v="2"/>
    <x v="2"/>
    <x v="6"/>
    <x v="3"/>
    <s v="1 | 1"/>
    <x v="40"/>
    <n v="8004"/>
    <x v="1"/>
  </r>
  <r>
    <x v="1"/>
    <x v="4"/>
    <n v="-871.43"/>
    <x v="62"/>
    <s v="FUNDO DE GARANTIA DO TEMPO DE SERVICO"/>
    <x v="3"/>
    <s v="'1015895"/>
    <x v="3926"/>
    <x v="29"/>
    <x v="19"/>
    <x v="1"/>
    <x v="1"/>
    <x v="16"/>
    <x v="12"/>
    <s v="1 | 1"/>
    <x v="74"/>
    <n v="60013"/>
    <x v="1"/>
  </r>
  <r>
    <x v="1"/>
    <x v="4"/>
    <n v="-870.13"/>
    <x v="34"/>
    <s v="UNIMED-RIO COOPERATIVA DE TRABALHO MEDICO DO RIO DE JANEIRO LTDA"/>
    <x v="7"/>
    <s v="'34789137"/>
    <x v="3588"/>
    <x v="10"/>
    <x v="9"/>
    <x v="2"/>
    <x v="2"/>
    <x v="6"/>
    <x v="3"/>
    <s v="1 | 1"/>
    <x v="40"/>
    <n v="8001"/>
    <x v="1"/>
  </r>
  <r>
    <x v="1"/>
    <x v="4"/>
    <n v="-870"/>
    <x v="69"/>
    <s v="WBSF SERVICOS DE ESCRITORIO E APOIO ADMINISTRATIVO LTDA"/>
    <x v="7"/>
    <s v="'109"/>
    <x v="3927"/>
    <x v="25"/>
    <x v="18"/>
    <x v="2"/>
    <x v="2"/>
    <x v="12"/>
    <x v="10"/>
    <s v="1 | 1"/>
    <x v="81"/>
    <n v="3001"/>
    <x v="1"/>
  </r>
  <r>
    <x v="1"/>
    <x v="4"/>
    <n v="-862.69"/>
    <x v="68"/>
    <s v="JOSE EDUARDO FILHO"/>
    <x v="11"/>
    <s v="'1016047"/>
    <x v="3928"/>
    <x v="23"/>
    <x v="16"/>
    <x v="2"/>
    <x v="2"/>
    <x v="10"/>
    <x v="8"/>
    <s v="1 | 1"/>
    <x v="80"/>
    <n v="1002"/>
    <x v="1"/>
  </r>
  <r>
    <x v="1"/>
    <x v="4"/>
    <n v="-861.4"/>
    <x v="73"/>
    <s v="SECRETARIA DA RECEITA FEDERAL DO BRASIL - RFB"/>
    <x v="4"/>
    <s v="'1016959"/>
    <x v="750"/>
    <x v="0"/>
    <x v="0"/>
    <x v="5"/>
    <x v="5"/>
    <x v="13"/>
    <x v="11"/>
    <s v="1 | 1"/>
    <x v="85"/>
    <n v="2001"/>
    <x v="1"/>
  </r>
  <r>
    <x v="1"/>
    <x v="4"/>
    <n v="-855.8"/>
    <x v="61"/>
    <s v="VCOMPRAS MAGAZINE LTDA"/>
    <x v="9"/>
    <s v="'12628"/>
    <x v="3929"/>
    <x v="4"/>
    <x v="4"/>
    <x v="1"/>
    <x v="1"/>
    <x v="8"/>
    <x v="6"/>
    <s v="1 | 1"/>
    <x v="73"/>
    <n v="40031"/>
    <x v="1"/>
  </r>
  <r>
    <x v="1"/>
    <x v="4"/>
    <n v="-854.47"/>
    <x v="50"/>
    <s v="TRANSRIO CAMINHOES, ONIBUS, MAQUINAS E MOTORES LTDA"/>
    <x v="9"/>
    <s v="'349463"/>
    <x v="3930"/>
    <x v="1"/>
    <x v="1"/>
    <x v="1"/>
    <x v="1"/>
    <x v="1"/>
    <x v="1"/>
    <s v="3 | 3"/>
    <x v="62"/>
    <n v="70011"/>
    <x v="1"/>
  </r>
  <r>
    <x v="1"/>
    <x v="4"/>
    <n v="-854.23"/>
    <x v="50"/>
    <s v="TRANSRIO CAMINHOES, ONIBUS, MAQUINAS E MOTORES LTDA"/>
    <x v="9"/>
    <s v="'349463"/>
    <x v="3930"/>
    <x v="1"/>
    <x v="1"/>
    <x v="1"/>
    <x v="1"/>
    <x v="1"/>
    <x v="1"/>
    <s v="1 | 3"/>
    <x v="62"/>
    <n v="70011"/>
    <x v="1"/>
  </r>
  <r>
    <x v="1"/>
    <x v="4"/>
    <n v="-854.21"/>
    <x v="50"/>
    <s v="TRANSRIO CAMINHOES, ONIBUS, MAQUINAS E MOTORES LTDA"/>
    <x v="9"/>
    <s v="'349463"/>
    <x v="3930"/>
    <x v="1"/>
    <x v="1"/>
    <x v="1"/>
    <x v="1"/>
    <x v="1"/>
    <x v="1"/>
    <s v="2 | 3"/>
    <x v="62"/>
    <n v="70011"/>
    <x v="1"/>
  </r>
  <r>
    <x v="1"/>
    <x v="4"/>
    <n v="-854"/>
    <x v="9"/>
    <s v="R &amp; V COMERCIO DE TINTAS LTDA"/>
    <x v="9"/>
    <s v="'11464"/>
    <x v="3048"/>
    <x v="4"/>
    <x v="4"/>
    <x v="1"/>
    <x v="1"/>
    <x v="8"/>
    <x v="6"/>
    <s v="1 | 1"/>
    <x v="11"/>
    <n v="40031"/>
    <x v="1"/>
  </r>
  <r>
    <x v="1"/>
    <x v="4"/>
    <n v="-853.49"/>
    <x v="47"/>
    <s v="INSTITUTO NACIONAL DO SEGURO SOCIAL - INSS"/>
    <x v="4"/>
    <s v="'1016169"/>
    <x v="3931"/>
    <x v="0"/>
    <x v="0"/>
    <x v="6"/>
    <x v="6"/>
    <x v="17"/>
    <x v="13"/>
    <s v="1 | 1"/>
    <x v="56"/>
    <n v="2001"/>
    <x v="1"/>
  </r>
  <r>
    <x v="1"/>
    <x v="4"/>
    <n v="-851.68"/>
    <x v="27"/>
    <s v="FUNDO DE GARANTIA DO TEMPO DE SERVICO"/>
    <x v="3"/>
    <s v="'1016567"/>
    <x v="3828"/>
    <x v="3"/>
    <x v="3"/>
    <x v="2"/>
    <x v="2"/>
    <x v="14"/>
    <x v="12"/>
    <s v="1 | 1"/>
    <x v="32"/>
    <n v="40026"/>
    <x v="1"/>
  </r>
  <r>
    <x v="1"/>
    <x v="4"/>
    <n v="-850"/>
    <x v="90"/>
    <s v="EKO TRANSPORTES E RECOLHIMENTO DE RESIDUOS LTDA"/>
    <x v="6"/>
    <s v="'1016184"/>
    <x v="3644"/>
    <x v="29"/>
    <x v="19"/>
    <x v="1"/>
    <x v="1"/>
    <x v="2"/>
    <x v="2"/>
    <s v="1 | 1"/>
    <x v="108"/>
    <n v="60012"/>
    <x v="1"/>
  </r>
  <r>
    <x v="1"/>
    <x v="4"/>
    <n v="-850"/>
    <x v="90"/>
    <s v="EKO TRANSPORTES E RECOLHIMENTO DE RESIDUOS LTDA"/>
    <x v="6"/>
    <s v="'1016380"/>
    <x v="3622"/>
    <x v="29"/>
    <x v="19"/>
    <x v="1"/>
    <x v="1"/>
    <x v="2"/>
    <x v="2"/>
    <s v="1 | 1"/>
    <x v="108"/>
    <n v="60012"/>
    <x v="1"/>
  </r>
  <r>
    <x v="1"/>
    <x v="4"/>
    <n v="-847.8"/>
    <x v="50"/>
    <s v="GRANVIA AUTO PECAS LTDA"/>
    <x v="9"/>
    <s v="'111749"/>
    <x v="3932"/>
    <x v="1"/>
    <x v="1"/>
    <x v="1"/>
    <x v="1"/>
    <x v="1"/>
    <x v="1"/>
    <s v="1 | 1"/>
    <x v="62"/>
    <n v="70011"/>
    <x v="1"/>
  </r>
  <r>
    <x v="1"/>
    <x v="4"/>
    <n v="-847.71"/>
    <x v="34"/>
    <s v="UNIMED-RIO COOPERATIVA DE TRABALHO MEDICO DO RIO DE JANEIRO LTDA"/>
    <x v="7"/>
    <s v="'34789137"/>
    <x v="3588"/>
    <x v="27"/>
    <x v="19"/>
    <x v="1"/>
    <x v="1"/>
    <x v="3"/>
    <x v="3"/>
    <s v="1 | 1"/>
    <x v="49"/>
    <n v="60022"/>
    <x v="1"/>
  </r>
  <r>
    <x v="1"/>
    <x v="4"/>
    <n v="-847.48"/>
    <x v="50"/>
    <s v="AUTO MOLAS VIGO COMERCIO DE AUTOPECAS E SERVICOS LTDA"/>
    <x v="9"/>
    <s v="'80240"/>
    <x v="3933"/>
    <x v="1"/>
    <x v="1"/>
    <x v="1"/>
    <x v="1"/>
    <x v="1"/>
    <x v="1"/>
    <s v="1 | 1"/>
    <x v="62"/>
    <n v="70011"/>
    <x v="1"/>
  </r>
  <r>
    <x v="1"/>
    <x v="4"/>
    <n v="-847.48"/>
    <x v="50"/>
    <s v="AUTO MOLAS VIGO COMERCIO DE AUTOPECAS E SERVICOS LTDA"/>
    <x v="9"/>
    <s v="'80412"/>
    <x v="3933"/>
    <x v="1"/>
    <x v="1"/>
    <x v="1"/>
    <x v="1"/>
    <x v="1"/>
    <x v="1"/>
    <s v="1 | 1"/>
    <x v="62"/>
    <n v="70011"/>
    <x v="1"/>
  </r>
  <r>
    <x v="1"/>
    <x v="4"/>
    <n v="-840"/>
    <x v="109"/>
    <s v="SPEEDTRUCK RECAPADORA DE PNEUS LTDA"/>
    <x v="9"/>
    <s v="'40"/>
    <x v="3934"/>
    <x v="1"/>
    <x v="1"/>
    <x v="1"/>
    <x v="1"/>
    <x v="1"/>
    <x v="1"/>
    <s v="1 | 2"/>
    <x v="129"/>
    <n v="70011"/>
    <x v="1"/>
  </r>
  <r>
    <x v="1"/>
    <x v="4"/>
    <n v="-840"/>
    <x v="109"/>
    <s v="SPEEDTRUCK RECAPADORA DE PNEUS LTDA"/>
    <x v="9"/>
    <s v="'40"/>
    <x v="3934"/>
    <x v="1"/>
    <x v="1"/>
    <x v="1"/>
    <x v="1"/>
    <x v="1"/>
    <x v="1"/>
    <s v="2 | 2"/>
    <x v="129"/>
    <n v="70011"/>
    <x v="1"/>
  </r>
  <r>
    <x v="1"/>
    <x v="4"/>
    <n v="-839.12"/>
    <x v="2"/>
    <s v="FOLHA DE PAGAMENTO"/>
    <x v="3"/>
    <s v="'1016526"/>
    <x v="3539"/>
    <x v="4"/>
    <x v="4"/>
    <x v="2"/>
    <x v="2"/>
    <x v="4"/>
    <x v="2"/>
    <s v="1 | 1"/>
    <x v="5"/>
    <n v="40036"/>
    <x v="1"/>
  </r>
  <r>
    <x v="1"/>
    <x v="4"/>
    <n v="-833.73"/>
    <x v="50"/>
    <s v="TRANSRIO CAMINHOES, ONIBUS, MAQUINAS E MOTORES LTDA"/>
    <x v="9"/>
    <s v="'348331"/>
    <x v="3923"/>
    <x v="1"/>
    <x v="1"/>
    <x v="1"/>
    <x v="1"/>
    <x v="1"/>
    <x v="1"/>
    <s v="3 | 3"/>
    <x v="62"/>
    <n v="70011"/>
    <x v="1"/>
  </r>
  <r>
    <x v="1"/>
    <x v="4"/>
    <n v="-833.73"/>
    <x v="50"/>
    <s v="TRANSRIO CAMINHOES, ONIBUS, MAQUINAS E MOTORES LTDA"/>
    <x v="9"/>
    <s v="'348353"/>
    <x v="3923"/>
    <x v="1"/>
    <x v="1"/>
    <x v="1"/>
    <x v="1"/>
    <x v="1"/>
    <x v="1"/>
    <s v="3 | 3"/>
    <x v="62"/>
    <n v="70011"/>
    <x v="1"/>
  </r>
  <r>
    <x v="1"/>
    <x v="4"/>
    <n v="-833.49"/>
    <x v="50"/>
    <s v="TRANSRIO CAMINHOES, ONIBUS, MAQUINAS E MOTORES LTDA"/>
    <x v="9"/>
    <s v="'348331"/>
    <x v="3923"/>
    <x v="1"/>
    <x v="1"/>
    <x v="1"/>
    <x v="1"/>
    <x v="1"/>
    <x v="1"/>
    <s v="1 | 3"/>
    <x v="62"/>
    <n v="70011"/>
    <x v="1"/>
  </r>
  <r>
    <x v="1"/>
    <x v="4"/>
    <n v="-833.49"/>
    <x v="50"/>
    <s v="TRANSRIO CAMINHOES, ONIBUS, MAQUINAS E MOTORES LTDA"/>
    <x v="9"/>
    <s v="'348353"/>
    <x v="3923"/>
    <x v="1"/>
    <x v="1"/>
    <x v="1"/>
    <x v="1"/>
    <x v="1"/>
    <x v="1"/>
    <s v="1 | 3"/>
    <x v="62"/>
    <n v="70011"/>
    <x v="1"/>
  </r>
  <r>
    <x v="1"/>
    <x v="4"/>
    <n v="-833.48"/>
    <x v="50"/>
    <s v="TRANSRIO CAMINHOES, ONIBUS, MAQUINAS E MOTORES LTDA"/>
    <x v="9"/>
    <s v="'348331"/>
    <x v="3923"/>
    <x v="1"/>
    <x v="1"/>
    <x v="1"/>
    <x v="1"/>
    <x v="1"/>
    <x v="1"/>
    <s v="2 | 3"/>
    <x v="62"/>
    <n v="70011"/>
    <x v="1"/>
  </r>
  <r>
    <x v="1"/>
    <x v="4"/>
    <n v="-833.48"/>
    <x v="50"/>
    <s v="TRANSRIO CAMINHOES, ONIBUS, MAQUINAS E MOTORES LTDA"/>
    <x v="9"/>
    <s v="'348353"/>
    <x v="3923"/>
    <x v="1"/>
    <x v="1"/>
    <x v="1"/>
    <x v="1"/>
    <x v="1"/>
    <x v="1"/>
    <s v="2 | 3"/>
    <x v="62"/>
    <n v="70011"/>
    <x v="1"/>
  </r>
  <r>
    <x v="1"/>
    <x v="4"/>
    <n v="-825.82"/>
    <x v="35"/>
    <s v="SECRETARIA DA RECEITA FEDERAL DO BRASIL - RFB"/>
    <x v="4"/>
    <s v="'1016673"/>
    <x v="3660"/>
    <x v="23"/>
    <x v="16"/>
    <x v="2"/>
    <x v="2"/>
    <x v="14"/>
    <x v="12"/>
    <s v="1 | 1"/>
    <x v="41"/>
    <n v="1002"/>
    <x v="1"/>
  </r>
  <r>
    <x v="1"/>
    <x v="4"/>
    <n v="-825.77833333333331"/>
    <x v="29"/>
    <s v="LANÇAMENTO MANUAL"/>
    <x v="1"/>
    <m/>
    <x v="560"/>
    <x v="23"/>
    <x v="16"/>
    <x v="2"/>
    <x v="2"/>
    <x v="4"/>
    <x v="2"/>
    <m/>
    <x v="34"/>
    <n v="1002"/>
    <x v="0"/>
  </r>
  <r>
    <x v="1"/>
    <x v="4"/>
    <n v="-814.05"/>
    <x v="3"/>
    <s v="SODEXO PASS DO BRASIL SERVICOS E COMERCIO S.A."/>
    <x v="9"/>
    <s v="'929394"/>
    <x v="3649"/>
    <x v="27"/>
    <x v="19"/>
    <x v="1"/>
    <x v="1"/>
    <x v="3"/>
    <x v="3"/>
    <s v="1 | 1"/>
    <x v="3"/>
    <n v="60022"/>
    <x v="1"/>
  </r>
  <r>
    <x v="1"/>
    <x v="4"/>
    <n v="-813.1"/>
    <x v="39"/>
    <s v="VR BENEFICIOS E SERVICOS DE PROCESSAMENTO S.A"/>
    <x v="10"/>
    <s v="'1015530"/>
    <x v="3935"/>
    <x v="29"/>
    <x v="19"/>
    <x v="1"/>
    <x v="1"/>
    <x v="3"/>
    <x v="3"/>
    <s v="1 | 1"/>
    <x v="58"/>
    <n v="60011"/>
    <x v="1"/>
  </r>
  <r>
    <x v="1"/>
    <x v="4"/>
    <n v="-806.68"/>
    <x v="35"/>
    <s v="SECRETARIA DA RECEITA FEDERAL DO BRASIL - RFB"/>
    <x v="4"/>
    <s v="'1016766"/>
    <x v="3543"/>
    <x v="5"/>
    <x v="5"/>
    <x v="2"/>
    <x v="2"/>
    <x v="14"/>
    <x v="12"/>
    <s v="1 | 1"/>
    <x v="41"/>
    <n v="3006"/>
    <x v="1"/>
  </r>
  <r>
    <x v="1"/>
    <x v="4"/>
    <n v="-804.6"/>
    <x v="3"/>
    <s v="SODEXO PASS DO BRASIL SERVICOS E COMERCIO S.A."/>
    <x v="9"/>
    <s v="'931156"/>
    <x v="3552"/>
    <x v="1"/>
    <x v="1"/>
    <x v="1"/>
    <x v="1"/>
    <x v="3"/>
    <x v="3"/>
    <s v="1 | 1"/>
    <x v="3"/>
    <n v="7001"/>
    <x v="1"/>
  </r>
  <r>
    <x v="1"/>
    <x v="4"/>
    <n v="-800"/>
    <x v="5"/>
    <s v="EMPORIO MEGA 100 COMERCIO DE ALIMENTOS S.A."/>
    <x v="9"/>
    <s v="'63455"/>
    <x v="673"/>
    <x v="1"/>
    <x v="1"/>
    <x v="1"/>
    <x v="1"/>
    <x v="3"/>
    <x v="3"/>
    <s v="1 | 2"/>
    <x v="6"/>
    <n v="7001"/>
    <x v="1"/>
  </r>
  <r>
    <x v="1"/>
    <x v="4"/>
    <n v="-800"/>
    <x v="5"/>
    <s v="EMPORIO MEGA 100 COMERCIO DE ALIMENTOS S.A."/>
    <x v="9"/>
    <s v="'63455"/>
    <x v="673"/>
    <x v="1"/>
    <x v="1"/>
    <x v="1"/>
    <x v="1"/>
    <x v="3"/>
    <x v="3"/>
    <s v="2 | 2"/>
    <x v="6"/>
    <n v="7001"/>
    <x v="1"/>
  </r>
  <r>
    <x v="1"/>
    <x v="4"/>
    <n v="-798.19"/>
    <x v="48"/>
    <s v="AGUAS DO RIO 4 SPE S.A"/>
    <x v="2"/>
    <s v="'156176344"/>
    <x v="3936"/>
    <x v="2"/>
    <x v="2"/>
    <x v="1"/>
    <x v="1"/>
    <x v="15"/>
    <x v="5"/>
    <s v="1 | 1"/>
    <x v="59"/>
    <n v="40041"/>
    <x v="1"/>
  </r>
  <r>
    <x v="1"/>
    <x v="4"/>
    <n v="-796.45"/>
    <x v="13"/>
    <s v="FACULDADES CATOLICAS"/>
    <x v="2"/>
    <s v="'1016360"/>
    <x v="950"/>
    <x v="23"/>
    <x v="16"/>
    <x v="2"/>
    <x v="2"/>
    <x v="6"/>
    <x v="3"/>
    <s v="1 | 5"/>
    <x v="16"/>
    <n v="1002"/>
    <x v="1"/>
  </r>
  <r>
    <x v="1"/>
    <x v="4"/>
    <n v="-787.5"/>
    <x v="50"/>
    <s v="TREVISO RIO VEICULOS LTDA"/>
    <x v="9"/>
    <s v="'184595"/>
    <x v="3937"/>
    <x v="1"/>
    <x v="1"/>
    <x v="1"/>
    <x v="1"/>
    <x v="1"/>
    <x v="1"/>
    <s v="1 | 2"/>
    <x v="62"/>
    <n v="70011"/>
    <x v="1"/>
  </r>
  <r>
    <x v="1"/>
    <x v="4"/>
    <n v="-787.5"/>
    <x v="50"/>
    <s v="TREVISO RIO VEICULOS LTDA"/>
    <x v="9"/>
    <s v="'184595"/>
    <x v="3937"/>
    <x v="1"/>
    <x v="1"/>
    <x v="1"/>
    <x v="1"/>
    <x v="1"/>
    <x v="1"/>
    <s v="2 | 2"/>
    <x v="62"/>
    <n v="70011"/>
    <x v="1"/>
  </r>
  <r>
    <x v="1"/>
    <x v="4"/>
    <n v="-787.46"/>
    <x v="34"/>
    <s v="UNIMED-RIO COOPERATIVA DE TRABALHO MEDICO DO RIO DE JANEIRO LTDA"/>
    <x v="7"/>
    <s v="'34789138"/>
    <x v="3662"/>
    <x v="13"/>
    <x v="2"/>
    <x v="1"/>
    <x v="1"/>
    <x v="3"/>
    <x v="3"/>
    <s v="1 | 1"/>
    <x v="49"/>
    <n v="5003"/>
    <x v="1"/>
  </r>
  <r>
    <x v="1"/>
    <x v="4"/>
    <n v="-786.6"/>
    <x v="34"/>
    <s v="UNIMED-RIO COOPERATIVA DE TRABALHO MEDICO DO RIO DE JANEIRO LTDA"/>
    <x v="7"/>
    <s v="'34789143"/>
    <x v="3774"/>
    <x v="8"/>
    <x v="7"/>
    <x v="2"/>
    <x v="2"/>
    <x v="6"/>
    <x v="3"/>
    <s v="1 | 1"/>
    <x v="40"/>
    <n v="8003"/>
    <x v="1"/>
  </r>
  <r>
    <x v="1"/>
    <x v="4"/>
    <n v="-784.28"/>
    <x v="19"/>
    <s v="RIO WORD CONSTRUCENTER MATERIAL DE CONSTRUCAO LTDA"/>
    <x v="9"/>
    <s v="'7569"/>
    <x v="3938"/>
    <x v="31"/>
    <x v="7"/>
    <x v="2"/>
    <x v="2"/>
    <x v="10"/>
    <x v="8"/>
    <s v="1 | 1"/>
    <x v="22"/>
    <n v="8007"/>
    <x v="1"/>
  </r>
  <r>
    <x v="1"/>
    <x v="4"/>
    <n v="-780.1"/>
    <x v="50"/>
    <s v="IMPERIO DOS FREIOS PECAS E SERVICOS LTDA"/>
    <x v="9"/>
    <s v="'20152"/>
    <x v="3939"/>
    <x v="1"/>
    <x v="1"/>
    <x v="1"/>
    <x v="1"/>
    <x v="1"/>
    <x v="1"/>
    <s v="1 | 2"/>
    <x v="62"/>
    <n v="70011"/>
    <x v="1"/>
  </r>
  <r>
    <x v="1"/>
    <x v="4"/>
    <n v="-780.1"/>
    <x v="50"/>
    <s v="IMPERIO DOS FREIOS PECAS E SERVICOS LTDA"/>
    <x v="9"/>
    <s v="'20152"/>
    <x v="3939"/>
    <x v="1"/>
    <x v="1"/>
    <x v="1"/>
    <x v="1"/>
    <x v="1"/>
    <x v="1"/>
    <s v="2 | 2"/>
    <x v="62"/>
    <n v="70011"/>
    <x v="1"/>
  </r>
  <r>
    <x v="1"/>
    <x v="4"/>
    <n v="-778.5"/>
    <x v="39"/>
    <s v="RIOPAR PARTICIPACOES S.A."/>
    <x v="2"/>
    <s v="'73636597"/>
    <x v="3940"/>
    <x v="29"/>
    <x v="19"/>
    <x v="1"/>
    <x v="1"/>
    <x v="3"/>
    <x v="3"/>
    <s v="1 | 1"/>
    <x v="58"/>
    <n v="60011"/>
    <x v="1"/>
  </r>
  <r>
    <x v="1"/>
    <x v="4"/>
    <n v="-774.75"/>
    <x v="50"/>
    <s v="IMPERIO DIESEL AUTO-PECAS E COMERCIO"/>
    <x v="9"/>
    <s v="'141199"/>
    <x v="3941"/>
    <x v="1"/>
    <x v="1"/>
    <x v="1"/>
    <x v="1"/>
    <x v="1"/>
    <x v="1"/>
    <s v="1 | 1"/>
    <x v="62"/>
    <n v="70011"/>
    <x v="1"/>
  </r>
  <r>
    <x v="1"/>
    <x v="4"/>
    <n v="-768.31"/>
    <x v="48"/>
    <s v="AGUAS DO RIO 4 SPE S.A"/>
    <x v="2"/>
    <s v="'904415"/>
    <x v="3942"/>
    <x v="2"/>
    <x v="2"/>
    <x v="1"/>
    <x v="1"/>
    <x v="15"/>
    <x v="5"/>
    <s v="1 | 1"/>
    <x v="59"/>
    <n v="40041"/>
    <x v="1"/>
  </r>
  <r>
    <x v="1"/>
    <x v="4"/>
    <n v="-765.76"/>
    <x v="34"/>
    <s v="UNIMED-RIO COOPERATIVA DE TRABALHO MEDICO DO RIO DE JANEIRO LTDA"/>
    <x v="7"/>
    <s v="'34789138"/>
    <x v="3662"/>
    <x v="16"/>
    <x v="11"/>
    <x v="1"/>
    <x v="1"/>
    <x v="3"/>
    <x v="3"/>
    <s v="1 | 1"/>
    <x v="49"/>
    <n v="7002"/>
    <x v="1"/>
  </r>
  <r>
    <x v="1"/>
    <x v="4"/>
    <n v="-763.41"/>
    <x v="35"/>
    <s v="SECRETARIA DA RECEITA FEDERAL DO BRASIL - RFB"/>
    <x v="4"/>
    <s v="'1016667"/>
    <x v="3641"/>
    <x v="29"/>
    <x v="19"/>
    <x v="1"/>
    <x v="1"/>
    <x v="16"/>
    <x v="12"/>
    <s v="1 | 1"/>
    <x v="47"/>
    <n v="60012"/>
    <x v="1"/>
  </r>
  <r>
    <x v="1"/>
    <x v="4"/>
    <n v="-762.3"/>
    <x v="22"/>
    <s v="MDM SOLUCOES LTDA"/>
    <x v="7"/>
    <s v="'42370"/>
    <x v="978"/>
    <x v="24"/>
    <x v="17"/>
    <x v="2"/>
    <x v="2"/>
    <x v="10"/>
    <x v="8"/>
    <s v="1 | 1"/>
    <x v="26"/>
    <n v="8006"/>
    <x v="1"/>
  </r>
  <r>
    <x v="1"/>
    <x v="4"/>
    <n v="-760"/>
    <x v="13"/>
    <s v="MARILIA GABRIELA OLIMPIO E SILVA 14280436754"/>
    <x v="9"/>
    <s v="'6786355"/>
    <x v="3895"/>
    <x v="8"/>
    <x v="7"/>
    <x v="2"/>
    <x v="2"/>
    <x v="6"/>
    <x v="3"/>
    <s v="1 | 1"/>
    <x v="16"/>
    <n v="8003"/>
    <x v="1"/>
  </r>
  <r>
    <x v="1"/>
    <x v="4"/>
    <n v="-756.67"/>
    <x v="50"/>
    <s v="TRANSRIO CAMINHOES, ONIBUS, MAQUINAS E MOTORES LTDA"/>
    <x v="9"/>
    <s v="'347813"/>
    <x v="3144"/>
    <x v="1"/>
    <x v="1"/>
    <x v="1"/>
    <x v="1"/>
    <x v="1"/>
    <x v="1"/>
    <s v="3 | 3"/>
    <x v="62"/>
    <n v="70011"/>
    <x v="1"/>
  </r>
  <r>
    <x v="1"/>
    <x v="4"/>
    <n v="-756.46"/>
    <x v="50"/>
    <s v="TRANSRIO CAMINHOES, ONIBUS, MAQUINAS E MOTORES LTDA"/>
    <x v="9"/>
    <s v="'347813"/>
    <x v="3144"/>
    <x v="1"/>
    <x v="1"/>
    <x v="1"/>
    <x v="1"/>
    <x v="1"/>
    <x v="1"/>
    <s v="1 | 3"/>
    <x v="62"/>
    <n v="70011"/>
    <x v="1"/>
  </r>
  <r>
    <x v="1"/>
    <x v="4"/>
    <n v="-756.44"/>
    <x v="50"/>
    <s v="TRANSRIO CAMINHOES, ONIBUS, MAQUINAS E MOTORES LTDA"/>
    <x v="9"/>
    <s v="'347813"/>
    <x v="3144"/>
    <x v="1"/>
    <x v="1"/>
    <x v="1"/>
    <x v="1"/>
    <x v="1"/>
    <x v="1"/>
    <s v="2 | 3"/>
    <x v="62"/>
    <n v="70011"/>
    <x v="1"/>
  </r>
  <r>
    <x v="1"/>
    <x v="4"/>
    <n v="-752.69"/>
    <x v="50"/>
    <s v="TRANSRIO CAMINHOES, ONIBUS, MAQUINAS E MOTORES LTDA"/>
    <x v="9"/>
    <s v="'348588"/>
    <x v="3923"/>
    <x v="1"/>
    <x v="1"/>
    <x v="1"/>
    <x v="1"/>
    <x v="1"/>
    <x v="1"/>
    <s v="3 | 3"/>
    <x v="62"/>
    <n v="70011"/>
    <x v="1"/>
  </r>
  <r>
    <x v="1"/>
    <x v="4"/>
    <n v="-752.48"/>
    <x v="50"/>
    <s v="TRANSRIO CAMINHOES, ONIBUS, MAQUINAS E MOTORES LTDA"/>
    <x v="9"/>
    <s v="'348588"/>
    <x v="3923"/>
    <x v="1"/>
    <x v="1"/>
    <x v="1"/>
    <x v="1"/>
    <x v="1"/>
    <x v="1"/>
    <s v="1 | 3"/>
    <x v="62"/>
    <n v="70011"/>
    <x v="1"/>
  </r>
  <r>
    <x v="1"/>
    <x v="4"/>
    <n v="-752.46"/>
    <x v="50"/>
    <s v="TRANSRIO CAMINHOES, ONIBUS, MAQUINAS E MOTORES LTDA"/>
    <x v="9"/>
    <s v="'348588"/>
    <x v="3923"/>
    <x v="1"/>
    <x v="1"/>
    <x v="1"/>
    <x v="1"/>
    <x v="1"/>
    <x v="1"/>
    <s v="2 | 3"/>
    <x v="62"/>
    <n v="70011"/>
    <x v="1"/>
  </r>
  <r>
    <x v="1"/>
    <x v="4"/>
    <n v="-752.33"/>
    <x v="34"/>
    <s v="UNIMED-RIO COOPERATIVA DE TRABALHO MEDICO DO RIO DE JANEIRO LTDA"/>
    <x v="7"/>
    <s v="'34789139"/>
    <x v="3755"/>
    <x v="18"/>
    <x v="13"/>
    <x v="2"/>
    <x v="2"/>
    <x v="6"/>
    <x v="3"/>
    <s v="1 | 1"/>
    <x v="40"/>
    <n v="4001"/>
    <x v="1"/>
  </r>
  <r>
    <x v="1"/>
    <x v="4"/>
    <n v="-750.86"/>
    <x v="121"/>
    <s v="PETROBRAS DISTRIBUIDORA SA"/>
    <x v="9"/>
    <s v="'3109466-Juros"/>
    <x v="751"/>
    <x v="0"/>
    <x v="0"/>
    <x v="2"/>
    <x v="2"/>
    <x v="5"/>
    <x v="4"/>
    <s v="1 | 1"/>
    <x v="143"/>
    <n v="2001"/>
    <x v="1"/>
  </r>
  <r>
    <x v="1"/>
    <x v="4"/>
    <n v="-750"/>
    <x v="85"/>
    <s v="IMPORT VANS COMERCIO DE PECAS AUTOMOTIVAS LTDA"/>
    <x v="9"/>
    <s v="'22272"/>
    <x v="3943"/>
    <x v="1"/>
    <x v="1"/>
    <x v="1"/>
    <x v="1"/>
    <x v="1"/>
    <x v="1"/>
    <s v="1 | 1"/>
    <x v="103"/>
    <n v="70012"/>
    <x v="1"/>
  </r>
  <r>
    <x v="1"/>
    <x v="4"/>
    <n v="-750"/>
    <x v="49"/>
    <s v="DEDETIZADORA TOYAMA"/>
    <x v="7"/>
    <s v="'7353"/>
    <x v="3285"/>
    <x v="2"/>
    <x v="2"/>
    <x v="2"/>
    <x v="2"/>
    <x v="7"/>
    <x v="5"/>
    <s v="1 | 1"/>
    <x v="60"/>
    <n v="4004"/>
    <x v="1"/>
  </r>
  <r>
    <x v="1"/>
    <x v="4"/>
    <n v="-746.03"/>
    <x v="97"/>
    <s v="CANDEIAS SERVICOS DE APOIO ADMINISTRATIVOS EIRELI"/>
    <x v="7"/>
    <s v="'230"/>
    <x v="3944"/>
    <x v="33"/>
    <x v="16"/>
    <x v="9"/>
    <x v="9"/>
    <x v="20"/>
    <x v="16"/>
    <s v="1 | 1"/>
    <x v="116"/>
    <n v="9001"/>
    <x v="1"/>
  </r>
  <r>
    <x v="1"/>
    <x v="4"/>
    <n v="-746.01"/>
    <x v="35"/>
    <s v="SECRETARIA DA RECEITA FEDERAL DO BRASIL - RFB"/>
    <x v="4"/>
    <s v="'1016764"/>
    <x v="3648"/>
    <x v="27"/>
    <x v="19"/>
    <x v="1"/>
    <x v="1"/>
    <x v="16"/>
    <x v="12"/>
    <s v="1 | 1"/>
    <x v="47"/>
    <n v="60022"/>
    <x v="1"/>
  </r>
  <r>
    <x v="1"/>
    <x v="4"/>
    <n v="-745.21"/>
    <x v="86"/>
    <s v="PENSAO ALIMENTICIA"/>
    <x v="3"/>
    <s v="'1016548"/>
    <x v="3945"/>
    <x v="29"/>
    <x v="19"/>
    <x v="1"/>
    <x v="1"/>
    <x v="2"/>
    <x v="2"/>
    <s v="1 | 1"/>
    <x v="104"/>
    <n v="60011"/>
    <x v="1"/>
  </r>
  <r>
    <x v="1"/>
    <x v="4"/>
    <n v="-742.85"/>
    <x v="50"/>
    <s v="TRANSRIO CAMINHOES, ONIBUS, MAQUINAS E MOTORES LTDA"/>
    <x v="9"/>
    <s v="'345743"/>
    <x v="3174"/>
    <x v="1"/>
    <x v="1"/>
    <x v="1"/>
    <x v="1"/>
    <x v="1"/>
    <x v="1"/>
    <s v="3 | 3"/>
    <x v="62"/>
    <n v="70011"/>
    <x v="1"/>
  </r>
  <r>
    <x v="1"/>
    <x v="4"/>
    <n v="-742.64"/>
    <x v="50"/>
    <s v="TRANSRIO CAMINHOES, ONIBUS, MAQUINAS E MOTORES LTDA"/>
    <x v="9"/>
    <s v="'345743"/>
    <x v="3174"/>
    <x v="1"/>
    <x v="1"/>
    <x v="1"/>
    <x v="1"/>
    <x v="1"/>
    <x v="1"/>
    <s v="1 | 3"/>
    <x v="62"/>
    <n v="70011"/>
    <x v="1"/>
  </r>
  <r>
    <x v="1"/>
    <x v="4"/>
    <n v="-742.62"/>
    <x v="50"/>
    <s v="TRANSRIO CAMINHOES, ONIBUS, MAQUINAS E MOTORES LTDA"/>
    <x v="9"/>
    <s v="'345743"/>
    <x v="3174"/>
    <x v="1"/>
    <x v="1"/>
    <x v="1"/>
    <x v="1"/>
    <x v="1"/>
    <x v="1"/>
    <s v="2 | 3"/>
    <x v="62"/>
    <n v="70011"/>
    <x v="1"/>
  </r>
  <r>
    <x v="1"/>
    <x v="4"/>
    <n v="-740.5"/>
    <x v="45"/>
    <s v="PREFEITURA DO RIO DE JANEIRO - IPTU"/>
    <x v="4"/>
    <s v="'1013609"/>
    <x v="1726"/>
    <x v="2"/>
    <x v="2"/>
    <x v="1"/>
    <x v="1"/>
    <x v="15"/>
    <x v="5"/>
    <s v="4 | 10"/>
    <x v="57"/>
    <n v="40041"/>
    <x v="1"/>
  </r>
  <r>
    <x v="1"/>
    <x v="4"/>
    <n v="-740"/>
    <x v="50"/>
    <s v="TRANSRIO CAMINHOES, ONIBUS, MAQUINAS E MOTORES LTDA"/>
    <x v="9"/>
    <s v="'348244"/>
    <x v="3946"/>
    <x v="1"/>
    <x v="1"/>
    <x v="1"/>
    <x v="1"/>
    <x v="1"/>
    <x v="1"/>
    <s v="1 | 1"/>
    <x v="62"/>
    <n v="70011"/>
    <x v="1"/>
  </r>
  <r>
    <x v="1"/>
    <x v="4"/>
    <n v="-739.16"/>
    <x v="98"/>
    <s v="ITAU UNIBANCO S.A."/>
    <x v="8"/>
    <s v="'20230503017-TAR"/>
    <x v="3947"/>
    <x v="0"/>
    <x v="0"/>
    <x v="2"/>
    <x v="2"/>
    <x v="5"/>
    <x v="4"/>
    <s v="1 | 1"/>
    <x v="117"/>
    <n v="20011"/>
    <x v="1"/>
  </r>
  <r>
    <x v="1"/>
    <x v="4"/>
    <n v="-738.22416666666652"/>
    <x v="29"/>
    <s v="LANÇAMENTO MANUAL"/>
    <x v="1"/>
    <m/>
    <x v="560"/>
    <x v="21"/>
    <x v="15"/>
    <x v="2"/>
    <x v="2"/>
    <x v="4"/>
    <x v="2"/>
    <m/>
    <x v="34"/>
    <n v="3004"/>
    <x v="0"/>
  </r>
  <r>
    <x v="1"/>
    <x v="4"/>
    <n v="-735.59"/>
    <x v="35"/>
    <s v="SECRETARIA DA RECEITA FEDERAL DO BRASIL - RFB"/>
    <x v="4"/>
    <s v="'1016766"/>
    <x v="3543"/>
    <x v="15"/>
    <x v="12"/>
    <x v="2"/>
    <x v="2"/>
    <x v="14"/>
    <x v="12"/>
    <s v="1 | 1"/>
    <x v="41"/>
    <n v="5002"/>
    <x v="1"/>
  </r>
  <r>
    <x v="1"/>
    <x v="4"/>
    <n v="-733"/>
    <x v="63"/>
    <s v="LANÇAMENTO MANUAL"/>
    <x v="1"/>
    <m/>
    <x v="1356"/>
    <x v="25"/>
    <x v="18"/>
    <x v="1"/>
    <x v="1"/>
    <x v="1"/>
    <x v="1"/>
    <m/>
    <x v="75"/>
    <n v="30011"/>
    <x v="0"/>
  </r>
  <r>
    <x v="1"/>
    <x v="4"/>
    <n v="-732.96"/>
    <x v="63"/>
    <s v="DEPARTAMENTO DE TRANSITO DO ESTADO DO RIO DE JANEIRO"/>
    <x v="4"/>
    <s v="'1015944"/>
    <x v="3948"/>
    <x v="25"/>
    <x v="18"/>
    <x v="1"/>
    <x v="1"/>
    <x v="1"/>
    <x v="1"/>
    <s v="1 | 1"/>
    <x v="75"/>
    <n v="30011"/>
    <x v="1"/>
  </r>
  <r>
    <x v="1"/>
    <x v="4"/>
    <n v="-724.76083333333338"/>
    <x v="29"/>
    <s v="LANÇAMENTO MANUAL"/>
    <x v="1"/>
    <m/>
    <x v="560"/>
    <x v="12"/>
    <x v="10"/>
    <x v="2"/>
    <x v="2"/>
    <x v="4"/>
    <x v="2"/>
    <m/>
    <x v="34"/>
    <n v="3005"/>
    <x v="0"/>
  </r>
  <r>
    <x v="1"/>
    <x v="4"/>
    <n v="-722.56"/>
    <x v="27"/>
    <s v="FUNDO DE GARANTIA DO TEMPO DE SERVICO"/>
    <x v="3"/>
    <s v="'1016581"/>
    <x v="3710"/>
    <x v="21"/>
    <x v="15"/>
    <x v="2"/>
    <x v="2"/>
    <x v="14"/>
    <x v="12"/>
    <s v="1 | 1"/>
    <x v="32"/>
    <n v="3004"/>
    <x v="1"/>
  </r>
  <r>
    <x v="1"/>
    <x v="4"/>
    <n v="-722.35"/>
    <x v="13"/>
    <s v="ASSOCIACAO BRASILEIRA DE ENSINO UNIVERSITARIO ABEU"/>
    <x v="2"/>
    <s v="'65097"/>
    <x v="964"/>
    <x v="5"/>
    <x v="5"/>
    <x v="2"/>
    <x v="2"/>
    <x v="6"/>
    <x v="3"/>
    <s v="1 | 1"/>
    <x v="16"/>
    <n v="3006"/>
    <x v="1"/>
  </r>
  <r>
    <x v="1"/>
    <x v="4"/>
    <n v="-720.90666666666675"/>
    <x v="29"/>
    <s v="LANÇAMENTO MANUAL"/>
    <x v="1"/>
    <m/>
    <x v="560"/>
    <x v="10"/>
    <x v="9"/>
    <x v="2"/>
    <x v="2"/>
    <x v="4"/>
    <x v="2"/>
    <m/>
    <x v="34"/>
    <n v="8001"/>
    <x v="0"/>
  </r>
  <r>
    <x v="1"/>
    <x v="4"/>
    <n v="-720"/>
    <x v="33"/>
    <s v="ANCORA COMERCIO E INDUSTRIA DE ESTOPAS LTDA"/>
    <x v="9"/>
    <s v="'26066"/>
    <x v="966"/>
    <x v="1"/>
    <x v="1"/>
    <x v="2"/>
    <x v="2"/>
    <x v="7"/>
    <x v="5"/>
    <s v="1 | 1"/>
    <x v="39"/>
    <n v="7001"/>
    <x v="1"/>
  </r>
  <r>
    <x v="1"/>
    <x v="4"/>
    <n v="-720"/>
    <x v="28"/>
    <s v="TOP NET BRASIL SERVICOS DE TELECOMUNICACOES LTDA"/>
    <x v="7"/>
    <s v="'13460"/>
    <x v="967"/>
    <x v="24"/>
    <x v="17"/>
    <x v="1"/>
    <x v="1"/>
    <x v="8"/>
    <x v="6"/>
    <s v="1 | 1"/>
    <x v="33"/>
    <n v="80061"/>
    <x v="1"/>
  </r>
  <r>
    <x v="1"/>
    <x v="4"/>
    <n v="-715.4"/>
    <x v="109"/>
    <s v="TORO RECAUCHUTAGEM LTDA"/>
    <x v="7"/>
    <s v="'45696"/>
    <x v="3949"/>
    <x v="1"/>
    <x v="1"/>
    <x v="1"/>
    <x v="1"/>
    <x v="1"/>
    <x v="1"/>
    <s v="1 | 3"/>
    <x v="129"/>
    <n v="70011"/>
    <x v="1"/>
  </r>
  <r>
    <x v="1"/>
    <x v="4"/>
    <n v="-715.4"/>
    <x v="109"/>
    <s v="TORO RECAUCHUTAGEM LTDA"/>
    <x v="7"/>
    <s v="'45696"/>
    <x v="3949"/>
    <x v="1"/>
    <x v="1"/>
    <x v="1"/>
    <x v="1"/>
    <x v="1"/>
    <x v="1"/>
    <s v="2 | 3"/>
    <x v="129"/>
    <n v="70011"/>
    <x v="1"/>
  </r>
  <r>
    <x v="1"/>
    <x v="4"/>
    <n v="-715.4"/>
    <x v="109"/>
    <s v="TORO RECAUCHUTAGEM LTDA"/>
    <x v="7"/>
    <s v="'45696"/>
    <x v="3949"/>
    <x v="1"/>
    <x v="1"/>
    <x v="1"/>
    <x v="1"/>
    <x v="1"/>
    <x v="1"/>
    <s v="3 | 3"/>
    <x v="129"/>
    <n v="70011"/>
    <x v="1"/>
  </r>
  <r>
    <x v="1"/>
    <x v="4"/>
    <n v="-711.4"/>
    <x v="50"/>
    <s v="GRANVIA AUTO PECAS LTDA"/>
    <x v="9"/>
    <s v="'111036"/>
    <x v="3950"/>
    <x v="1"/>
    <x v="1"/>
    <x v="1"/>
    <x v="1"/>
    <x v="1"/>
    <x v="1"/>
    <s v="1 | 1"/>
    <x v="62"/>
    <n v="70011"/>
    <x v="1"/>
  </r>
  <r>
    <x v="1"/>
    <x v="4"/>
    <n v="-710.09"/>
    <x v="86"/>
    <s v="PENSAO ALIMENTICIA"/>
    <x v="3"/>
    <s v="'1016545"/>
    <x v="3951"/>
    <x v="29"/>
    <x v="19"/>
    <x v="1"/>
    <x v="1"/>
    <x v="2"/>
    <x v="2"/>
    <s v="1 | 1"/>
    <x v="104"/>
    <n v="60011"/>
    <x v="1"/>
  </r>
  <r>
    <x v="1"/>
    <x v="4"/>
    <n v="-710"/>
    <x v="95"/>
    <s v="GAMALIEL DOS SANTOS SILVA EIRELI"/>
    <x v="7"/>
    <s v="'53006"/>
    <x v="3952"/>
    <x v="1"/>
    <x v="1"/>
    <x v="1"/>
    <x v="1"/>
    <x v="1"/>
    <x v="1"/>
    <s v="1 | 1"/>
    <x v="113"/>
    <n v="7001"/>
    <x v="1"/>
  </r>
  <r>
    <x v="1"/>
    <x v="4"/>
    <n v="-710"/>
    <x v="95"/>
    <s v="GAMALIEL DOS SANTOS SILVA EIRELI"/>
    <x v="7"/>
    <s v="'53030"/>
    <x v="3953"/>
    <x v="1"/>
    <x v="1"/>
    <x v="1"/>
    <x v="1"/>
    <x v="1"/>
    <x v="1"/>
    <s v="1 | 1"/>
    <x v="113"/>
    <n v="70011"/>
    <x v="1"/>
  </r>
  <r>
    <x v="1"/>
    <x v="4"/>
    <n v="-709.98"/>
    <x v="50"/>
    <s v="TRANSRIO CAMINHOES, ONIBUS, MAQUINAS E MOTORES LTDA"/>
    <x v="9"/>
    <s v="'348319"/>
    <x v="3954"/>
    <x v="1"/>
    <x v="1"/>
    <x v="1"/>
    <x v="1"/>
    <x v="1"/>
    <x v="1"/>
    <s v="3 | 3"/>
    <x v="62"/>
    <n v="70011"/>
    <x v="1"/>
  </r>
  <r>
    <x v="1"/>
    <x v="4"/>
    <n v="-709.78"/>
    <x v="50"/>
    <s v="TRANSRIO CAMINHOES, ONIBUS, MAQUINAS E MOTORES LTDA"/>
    <x v="9"/>
    <s v="'348319"/>
    <x v="3954"/>
    <x v="1"/>
    <x v="1"/>
    <x v="1"/>
    <x v="1"/>
    <x v="1"/>
    <x v="1"/>
    <s v="1 | 3"/>
    <x v="62"/>
    <n v="70011"/>
    <x v="1"/>
  </r>
  <r>
    <x v="1"/>
    <x v="4"/>
    <n v="-709.76"/>
    <x v="50"/>
    <s v="TRANSRIO CAMINHOES, ONIBUS, MAQUINAS E MOTORES LTDA"/>
    <x v="9"/>
    <s v="'348319"/>
    <x v="3954"/>
    <x v="1"/>
    <x v="1"/>
    <x v="1"/>
    <x v="1"/>
    <x v="1"/>
    <x v="1"/>
    <s v="2 | 3"/>
    <x v="62"/>
    <n v="70011"/>
    <x v="1"/>
  </r>
  <r>
    <x v="1"/>
    <x v="4"/>
    <n v="-700.85"/>
    <x v="44"/>
    <s v="SECRETARIA DA RECEITA FEDERAL DO BRASIL - RFB"/>
    <x v="4"/>
    <s v="'1016268"/>
    <x v="3955"/>
    <x v="0"/>
    <x v="0"/>
    <x v="6"/>
    <x v="6"/>
    <x v="17"/>
    <x v="13"/>
    <s v="1 | 1"/>
    <x v="53"/>
    <n v="20011"/>
    <x v="1"/>
  </r>
  <r>
    <x v="1"/>
    <x v="4"/>
    <n v="-700"/>
    <x v="7"/>
    <s v="JOSE EDUARDO DIAS ALMEIDA"/>
    <x v="8"/>
    <s v="'1015647"/>
    <x v="3956"/>
    <x v="2"/>
    <x v="2"/>
    <x v="2"/>
    <x v="2"/>
    <x v="7"/>
    <x v="5"/>
    <s v="1 | 1"/>
    <x v="9"/>
    <n v="4004"/>
    <x v="1"/>
  </r>
  <r>
    <x v="1"/>
    <x v="4"/>
    <n v="-700"/>
    <x v="7"/>
    <s v="JOSE EDUARDO DIAS ALMEIDA"/>
    <x v="8"/>
    <s v="'1015648"/>
    <x v="3957"/>
    <x v="2"/>
    <x v="2"/>
    <x v="2"/>
    <x v="2"/>
    <x v="7"/>
    <x v="5"/>
    <s v="1 | 1"/>
    <x v="9"/>
    <n v="4004"/>
    <x v="1"/>
  </r>
  <r>
    <x v="1"/>
    <x v="4"/>
    <n v="-700"/>
    <x v="50"/>
    <s v="CBS BRAND COMERCIO E AUTOMACAO LTDA"/>
    <x v="9"/>
    <s v="'7062"/>
    <x v="3958"/>
    <x v="1"/>
    <x v="1"/>
    <x v="1"/>
    <x v="1"/>
    <x v="1"/>
    <x v="1"/>
    <s v="1 | 1"/>
    <x v="62"/>
    <n v="70011"/>
    <x v="1"/>
  </r>
  <r>
    <x v="1"/>
    <x v="4"/>
    <n v="-700"/>
    <x v="50"/>
    <s v="TRANSRIO CAMINHOES, ONIBUS, MAQUINAS E MOTORES LTDA"/>
    <x v="9"/>
    <s v="'348901"/>
    <x v="3959"/>
    <x v="1"/>
    <x v="1"/>
    <x v="1"/>
    <x v="1"/>
    <x v="1"/>
    <x v="1"/>
    <s v="1 | 1"/>
    <x v="62"/>
    <n v="70011"/>
    <x v="1"/>
  </r>
  <r>
    <x v="1"/>
    <x v="4"/>
    <n v="-699"/>
    <x v="50"/>
    <s v="ECOBRASIL - COMERCIO DE BATERIAS E EQUIPAMENTOS LTDA"/>
    <x v="9"/>
    <s v="'25482"/>
    <x v="3960"/>
    <x v="1"/>
    <x v="1"/>
    <x v="1"/>
    <x v="1"/>
    <x v="1"/>
    <x v="1"/>
    <s v="1 | 1"/>
    <x v="62"/>
    <n v="70011"/>
    <x v="1"/>
  </r>
  <r>
    <x v="1"/>
    <x v="4"/>
    <n v="-698.14"/>
    <x v="88"/>
    <s v="SECRETARIA DA RECEITA FEDERAL DO BRASIL - RFB"/>
    <x v="4"/>
    <s v="'1016579"/>
    <x v="3961"/>
    <x v="0"/>
    <x v="0"/>
    <x v="8"/>
    <x v="8"/>
    <x v="19"/>
    <x v="15"/>
    <s v="1 | 1"/>
    <x v="106"/>
    <n v="20011"/>
    <x v="1"/>
  </r>
  <r>
    <x v="1"/>
    <x v="4"/>
    <n v="-698.14"/>
    <x v="88"/>
    <s v="SECRETARIA DA RECEITA FEDERAL DO BRASIL - RFB"/>
    <x v="4"/>
    <s v="'1016580"/>
    <x v="3961"/>
    <x v="0"/>
    <x v="0"/>
    <x v="8"/>
    <x v="8"/>
    <x v="19"/>
    <x v="15"/>
    <s v="1 | 1"/>
    <x v="106"/>
    <n v="20011"/>
    <x v="1"/>
  </r>
  <r>
    <x v="1"/>
    <x v="4"/>
    <n v="-698"/>
    <x v="23"/>
    <s v="FERRARO COMERCIO DE FERRO LTDA"/>
    <x v="9"/>
    <s v="'14093"/>
    <x v="3962"/>
    <x v="29"/>
    <x v="19"/>
    <x v="1"/>
    <x v="1"/>
    <x v="8"/>
    <x v="6"/>
    <s v="1 | 1"/>
    <x v="28"/>
    <n v="6001"/>
    <x v="1"/>
  </r>
  <r>
    <x v="1"/>
    <x v="4"/>
    <n v="-690"/>
    <x v="50"/>
    <s v="GRANVIA AUTO PECAS LTDA"/>
    <x v="9"/>
    <s v="'111786"/>
    <x v="3963"/>
    <x v="1"/>
    <x v="1"/>
    <x v="1"/>
    <x v="1"/>
    <x v="1"/>
    <x v="1"/>
    <s v="1 | 1"/>
    <x v="62"/>
    <n v="70011"/>
    <x v="1"/>
  </r>
  <r>
    <x v="1"/>
    <x v="4"/>
    <n v="-688.9"/>
    <x v="50"/>
    <s v="GRANVIA AUTO PECAS LTDA"/>
    <x v="9"/>
    <s v="'111131"/>
    <x v="2501"/>
    <x v="1"/>
    <x v="1"/>
    <x v="1"/>
    <x v="1"/>
    <x v="1"/>
    <x v="1"/>
    <s v="1 | 1"/>
    <x v="62"/>
    <n v="70011"/>
    <x v="1"/>
  </r>
  <r>
    <x v="1"/>
    <x v="4"/>
    <n v="-688.88"/>
    <x v="86"/>
    <s v="PENSAO ALIMENTICIA"/>
    <x v="3"/>
    <s v="'1015536"/>
    <x v="3964"/>
    <x v="29"/>
    <x v="19"/>
    <x v="1"/>
    <x v="1"/>
    <x v="2"/>
    <x v="2"/>
    <s v="1 | 1"/>
    <x v="104"/>
    <n v="60011"/>
    <x v="1"/>
  </r>
  <r>
    <x v="1"/>
    <x v="4"/>
    <n v="-687.1"/>
    <x v="35"/>
    <s v="SECRETARIA DA RECEITA FEDERAL DO BRASIL - RFB"/>
    <x v="4"/>
    <s v="'1016674"/>
    <x v="3664"/>
    <x v="27"/>
    <x v="19"/>
    <x v="1"/>
    <x v="1"/>
    <x v="16"/>
    <x v="12"/>
    <s v="1 | 1"/>
    <x v="47"/>
    <n v="60022"/>
    <x v="1"/>
  </r>
  <r>
    <x v="1"/>
    <x v="4"/>
    <n v="-683.63"/>
    <x v="34"/>
    <s v="UNIMED-RIO COOPERATIVA DE TRABALHO MEDICO DO RIO DE JANEIRO LTDA"/>
    <x v="7"/>
    <s v="'34789141"/>
    <x v="3601"/>
    <x v="19"/>
    <x v="14"/>
    <x v="2"/>
    <x v="2"/>
    <x v="6"/>
    <x v="3"/>
    <s v="1 | 1"/>
    <x v="40"/>
    <n v="3003"/>
    <x v="1"/>
  </r>
  <r>
    <x v="1"/>
    <x v="4"/>
    <n v="-681.6"/>
    <x v="50"/>
    <s v="TCW MANGUEIRAS E CONEXOES LTDA"/>
    <x v="9"/>
    <s v="'36565"/>
    <x v="3178"/>
    <x v="1"/>
    <x v="1"/>
    <x v="1"/>
    <x v="1"/>
    <x v="1"/>
    <x v="1"/>
    <s v="1 | 1"/>
    <x v="62"/>
    <n v="70011"/>
    <x v="1"/>
  </r>
  <r>
    <x v="1"/>
    <x v="4"/>
    <n v="-680"/>
    <x v="50"/>
    <s v="DANIEL DA PRIMAVERA DIESEL LTDA"/>
    <x v="7"/>
    <s v="'9920"/>
    <x v="3965"/>
    <x v="1"/>
    <x v="1"/>
    <x v="1"/>
    <x v="1"/>
    <x v="1"/>
    <x v="1"/>
    <s v="3 | 3"/>
    <x v="62"/>
    <n v="70011"/>
    <x v="1"/>
  </r>
  <r>
    <x v="1"/>
    <x v="4"/>
    <n v="-680"/>
    <x v="50"/>
    <s v="DANIEL DA PRIMAVERA DIESEL LTDA"/>
    <x v="7"/>
    <s v="'9920"/>
    <x v="3965"/>
    <x v="1"/>
    <x v="1"/>
    <x v="1"/>
    <x v="1"/>
    <x v="1"/>
    <x v="1"/>
    <s v="2 | 3"/>
    <x v="62"/>
    <n v="70011"/>
    <x v="1"/>
  </r>
  <r>
    <x v="1"/>
    <x v="4"/>
    <n v="-680"/>
    <x v="50"/>
    <s v="DANIEL DA PRIMAVERA DIESEL LTDA"/>
    <x v="7"/>
    <s v="'9920"/>
    <x v="3965"/>
    <x v="1"/>
    <x v="1"/>
    <x v="1"/>
    <x v="1"/>
    <x v="1"/>
    <x v="1"/>
    <s v="1 | 3"/>
    <x v="62"/>
    <n v="70011"/>
    <x v="1"/>
  </r>
  <r>
    <x v="1"/>
    <x v="4"/>
    <n v="-680"/>
    <x v="50"/>
    <s v="QUITUNGO AUTO VIDROS E ACESSORIOS DE AUTOMOVEIS LTDA"/>
    <x v="10"/>
    <s v="'1016343"/>
    <x v="3966"/>
    <x v="1"/>
    <x v="1"/>
    <x v="1"/>
    <x v="1"/>
    <x v="1"/>
    <x v="1"/>
    <s v="1 | 1"/>
    <x v="62"/>
    <n v="70011"/>
    <x v="1"/>
  </r>
  <r>
    <x v="1"/>
    <x v="4"/>
    <n v="-676.98"/>
    <x v="34"/>
    <s v="UNIMED-RIO COOPERATIVA DE TRABALHO MEDICO DO RIO DE JANEIRO LTDA"/>
    <x v="7"/>
    <s v="'34789137"/>
    <x v="3588"/>
    <x v="5"/>
    <x v="5"/>
    <x v="2"/>
    <x v="2"/>
    <x v="6"/>
    <x v="3"/>
    <s v="1 | 1"/>
    <x v="40"/>
    <n v="3006"/>
    <x v="1"/>
  </r>
  <r>
    <x v="1"/>
    <x v="4"/>
    <n v="-671.55"/>
    <x v="39"/>
    <s v="RIOPAR PARTICIPACOES S.A."/>
    <x v="2"/>
    <s v="'73640738"/>
    <x v="3571"/>
    <x v="6"/>
    <x v="1"/>
    <x v="1"/>
    <x v="1"/>
    <x v="3"/>
    <x v="3"/>
    <s v="1 | 1"/>
    <x v="58"/>
    <n v="7003"/>
    <x v="1"/>
  </r>
  <r>
    <x v="1"/>
    <x v="4"/>
    <n v="-670.5"/>
    <x v="3"/>
    <s v="SODEXO PASS DO BRASIL SERVICOS E COMERCIO S.A."/>
    <x v="9"/>
    <s v="'931165"/>
    <x v="3728"/>
    <x v="10"/>
    <x v="9"/>
    <x v="2"/>
    <x v="2"/>
    <x v="6"/>
    <x v="3"/>
    <s v="1 | 1"/>
    <x v="8"/>
    <n v="8001"/>
    <x v="1"/>
  </r>
  <r>
    <x v="1"/>
    <x v="4"/>
    <n v="-670"/>
    <x v="50"/>
    <s v="ECOBRASIL - COMERCIO DE BATERIAS E EQUIPAMENTOS LTDA"/>
    <x v="9"/>
    <s v="'25539"/>
    <x v="3857"/>
    <x v="1"/>
    <x v="1"/>
    <x v="1"/>
    <x v="1"/>
    <x v="1"/>
    <x v="1"/>
    <s v="1 | 1"/>
    <x v="62"/>
    <n v="70011"/>
    <x v="1"/>
  </r>
  <r>
    <x v="1"/>
    <x v="4"/>
    <n v="-665.66"/>
    <x v="44"/>
    <s v="SECRETARIA DA RECEITA FEDERAL DO BRASIL - RFB"/>
    <x v="4"/>
    <s v="'1016269"/>
    <x v="3967"/>
    <x v="0"/>
    <x v="0"/>
    <x v="6"/>
    <x v="6"/>
    <x v="17"/>
    <x v="13"/>
    <s v="1 | 1"/>
    <x v="53"/>
    <n v="20011"/>
    <x v="1"/>
  </r>
  <r>
    <x v="1"/>
    <x v="4"/>
    <n v="-665.09"/>
    <x v="30"/>
    <s v="SECRETARIA DA RECEITA FEDERAL DO BRASIL - RFB"/>
    <x v="4"/>
    <s v="'1016764"/>
    <x v="3648"/>
    <x v="27"/>
    <x v="19"/>
    <x v="1"/>
    <x v="1"/>
    <x v="16"/>
    <x v="12"/>
    <s v="1 | 1"/>
    <x v="90"/>
    <n v="60022"/>
    <x v="1"/>
  </r>
  <r>
    <x v="1"/>
    <x v="4"/>
    <n v="-663.05"/>
    <x v="27"/>
    <s v="FUNDO DE GARANTIA DO TEMPO DE SERVICO"/>
    <x v="3"/>
    <s v="'1016561"/>
    <x v="3568"/>
    <x v="10"/>
    <x v="9"/>
    <x v="2"/>
    <x v="2"/>
    <x v="14"/>
    <x v="12"/>
    <s v="1 | 1"/>
    <x v="32"/>
    <n v="8001"/>
    <x v="1"/>
  </r>
  <r>
    <x v="1"/>
    <x v="4"/>
    <n v="-660"/>
    <x v="50"/>
    <s v="CBS BRAND COMERCIO E AUTOMACAO LTDA"/>
    <x v="9"/>
    <s v="'6921"/>
    <x v="3968"/>
    <x v="1"/>
    <x v="1"/>
    <x v="1"/>
    <x v="1"/>
    <x v="1"/>
    <x v="1"/>
    <s v="1 | 1"/>
    <x v="62"/>
    <n v="70011"/>
    <x v="1"/>
  </r>
  <r>
    <x v="1"/>
    <x v="4"/>
    <n v="-659.98"/>
    <x v="32"/>
    <s v="SERASA S.A."/>
    <x v="7"/>
    <s v="'1889265"/>
    <x v="790"/>
    <x v="19"/>
    <x v="14"/>
    <x v="2"/>
    <x v="2"/>
    <x v="12"/>
    <x v="10"/>
    <s v="1 | 1"/>
    <x v="37"/>
    <n v="3003"/>
    <x v="1"/>
  </r>
  <r>
    <x v="1"/>
    <x v="4"/>
    <n v="-657.6"/>
    <x v="3"/>
    <s v="SODEXO PASS DO BRASIL SERVICOS E COMERCIO S.A."/>
    <x v="9"/>
    <s v="'929394"/>
    <x v="3649"/>
    <x v="27"/>
    <x v="19"/>
    <x v="1"/>
    <x v="1"/>
    <x v="3"/>
    <x v="3"/>
    <s v="1 | 1"/>
    <x v="3"/>
    <n v="60021"/>
    <x v="1"/>
  </r>
  <r>
    <x v="1"/>
    <x v="4"/>
    <n v="-656.97"/>
    <x v="50"/>
    <s v="TRANSRIO CAMINHOES, ONIBUS, MAQUINAS E MOTORES LTDA"/>
    <x v="9"/>
    <s v="'349645"/>
    <x v="3903"/>
    <x v="1"/>
    <x v="1"/>
    <x v="1"/>
    <x v="1"/>
    <x v="1"/>
    <x v="1"/>
    <s v="3 | 3"/>
    <x v="62"/>
    <n v="70011"/>
    <x v="1"/>
  </r>
  <r>
    <x v="1"/>
    <x v="4"/>
    <n v="-656.96"/>
    <x v="50"/>
    <s v="TRANSRIO CAMINHOES, ONIBUS, MAQUINAS E MOTORES LTDA"/>
    <x v="9"/>
    <s v="'349653"/>
    <x v="3969"/>
    <x v="1"/>
    <x v="1"/>
    <x v="1"/>
    <x v="1"/>
    <x v="1"/>
    <x v="1"/>
    <s v="3 | 3"/>
    <x v="62"/>
    <n v="70011"/>
    <x v="1"/>
  </r>
  <r>
    <x v="1"/>
    <x v="4"/>
    <n v="-656.78"/>
    <x v="50"/>
    <s v="TRANSRIO CAMINHOES, ONIBUS, MAQUINAS E MOTORES LTDA"/>
    <x v="9"/>
    <s v="'349645"/>
    <x v="3903"/>
    <x v="1"/>
    <x v="1"/>
    <x v="1"/>
    <x v="1"/>
    <x v="1"/>
    <x v="1"/>
    <s v="1 | 3"/>
    <x v="62"/>
    <n v="70011"/>
    <x v="1"/>
  </r>
  <r>
    <x v="1"/>
    <x v="4"/>
    <n v="-656.78"/>
    <x v="50"/>
    <s v="TRANSRIO CAMINHOES, ONIBUS, MAQUINAS E MOTORES LTDA"/>
    <x v="9"/>
    <s v="'349653"/>
    <x v="3969"/>
    <x v="1"/>
    <x v="1"/>
    <x v="1"/>
    <x v="1"/>
    <x v="1"/>
    <x v="1"/>
    <s v="1 | 3"/>
    <x v="62"/>
    <n v="70011"/>
    <x v="1"/>
  </r>
  <r>
    <x v="1"/>
    <x v="4"/>
    <n v="-656.77"/>
    <x v="50"/>
    <s v="TRANSRIO CAMINHOES, ONIBUS, MAQUINAS E MOTORES LTDA"/>
    <x v="9"/>
    <s v="'349645"/>
    <x v="3903"/>
    <x v="1"/>
    <x v="1"/>
    <x v="1"/>
    <x v="1"/>
    <x v="1"/>
    <x v="1"/>
    <s v="2 | 3"/>
    <x v="62"/>
    <n v="70011"/>
    <x v="1"/>
  </r>
  <r>
    <x v="1"/>
    <x v="4"/>
    <n v="-656.77"/>
    <x v="50"/>
    <s v="TRANSRIO CAMINHOES, ONIBUS, MAQUINAS E MOTORES LTDA"/>
    <x v="9"/>
    <s v="'349653"/>
    <x v="3969"/>
    <x v="1"/>
    <x v="1"/>
    <x v="1"/>
    <x v="1"/>
    <x v="1"/>
    <x v="1"/>
    <s v="2 | 3"/>
    <x v="62"/>
    <n v="70011"/>
    <x v="1"/>
  </r>
  <r>
    <x v="1"/>
    <x v="4"/>
    <n v="-656.68"/>
    <x v="86"/>
    <s v="PENSAO ALIMENTICIA"/>
    <x v="3"/>
    <s v="'1016540"/>
    <x v="3970"/>
    <x v="29"/>
    <x v="19"/>
    <x v="1"/>
    <x v="1"/>
    <x v="2"/>
    <x v="2"/>
    <s v="1 | 1"/>
    <x v="104"/>
    <n v="60011"/>
    <x v="1"/>
  </r>
  <r>
    <x v="1"/>
    <x v="4"/>
    <n v="-653.87"/>
    <x v="27"/>
    <s v="FUNDO DE GARANTIA DO TEMPO DE SERVICO"/>
    <x v="3"/>
    <s v="'1016561"/>
    <x v="3568"/>
    <x v="27"/>
    <x v="19"/>
    <x v="1"/>
    <x v="1"/>
    <x v="16"/>
    <x v="12"/>
    <s v="1 | 1"/>
    <x v="42"/>
    <n v="60021"/>
    <x v="1"/>
  </r>
  <r>
    <x v="1"/>
    <x v="4"/>
    <n v="-650.59"/>
    <x v="34"/>
    <s v="UNIMED-RIO COOPERATIVA DE TRABALHO MEDICO DO RIO DE JANEIRO LTDA"/>
    <x v="7"/>
    <s v="'34789141"/>
    <x v="3601"/>
    <x v="29"/>
    <x v="19"/>
    <x v="1"/>
    <x v="1"/>
    <x v="3"/>
    <x v="3"/>
    <s v="1 | 1"/>
    <x v="49"/>
    <n v="60013"/>
    <x v="1"/>
  </r>
  <r>
    <x v="1"/>
    <x v="4"/>
    <n v="-650"/>
    <x v="11"/>
    <s v="MICHEL DE OLIVEIRA GOMES 15194824777"/>
    <x v="7"/>
    <s v="'5"/>
    <x v="3971"/>
    <x v="5"/>
    <x v="5"/>
    <x v="2"/>
    <x v="2"/>
    <x v="10"/>
    <x v="8"/>
    <s v="1 | 1"/>
    <x v="13"/>
    <n v="3006"/>
    <x v="1"/>
  </r>
  <r>
    <x v="1"/>
    <x v="4"/>
    <n v="-649.04"/>
    <x v="13"/>
    <s v="ASSOCIACAO SOCIEDADE BRASILEIRA DE INSTRUCAO - EM RECUPERACAO JUDICIAL"/>
    <x v="2"/>
    <s v="'2193000380505"/>
    <x v="2484"/>
    <x v="9"/>
    <x v="8"/>
    <x v="2"/>
    <x v="2"/>
    <x v="6"/>
    <x v="3"/>
    <s v="1 | 1"/>
    <x v="16"/>
    <n v="8002"/>
    <x v="1"/>
  </r>
  <r>
    <x v="1"/>
    <x v="4"/>
    <n v="-646.44000000000005"/>
    <x v="34"/>
    <s v="UNIMED-RIO COOPERATIVA DE TRABALHO MEDICO DO RIO DE JANEIRO LTDA"/>
    <x v="7"/>
    <s v="'34789142"/>
    <x v="3725"/>
    <x v="29"/>
    <x v="19"/>
    <x v="1"/>
    <x v="1"/>
    <x v="3"/>
    <x v="3"/>
    <s v="1 | 1"/>
    <x v="49"/>
    <n v="60012"/>
    <x v="1"/>
  </r>
  <r>
    <x v="1"/>
    <x v="4"/>
    <n v="-646.1"/>
    <x v="35"/>
    <s v="SECRETARIA DA RECEITA FEDERAL DO BRASIL - RFB"/>
    <x v="4"/>
    <s v="'1016764"/>
    <x v="3648"/>
    <x v="8"/>
    <x v="7"/>
    <x v="2"/>
    <x v="2"/>
    <x v="14"/>
    <x v="12"/>
    <s v="1 | 1"/>
    <x v="41"/>
    <n v="8003"/>
    <x v="1"/>
  </r>
  <r>
    <x v="1"/>
    <x v="4"/>
    <n v="-637.5"/>
    <x v="2"/>
    <s v="FOLHA DE PAGAMENTO"/>
    <x v="3"/>
    <s v="'1016522"/>
    <x v="3567"/>
    <x v="10"/>
    <x v="9"/>
    <x v="2"/>
    <x v="2"/>
    <x v="4"/>
    <x v="2"/>
    <s v="1 | 1"/>
    <x v="5"/>
    <n v="8001"/>
    <x v="1"/>
  </r>
  <r>
    <x v="1"/>
    <x v="4"/>
    <n v="-635.25"/>
    <x v="3"/>
    <s v="VR BENEFICIOS E SERVICOS DE PROCESSAMENTO S.A"/>
    <x v="10"/>
    <s v="'1015591"/>
    <x v="3726"/>
    <x v="27"/>
    <x v="19"/>
    <x v="1"/>
    <x v="1"/>
    <x v="3"/>
    <x v="3"/>
    <s v="1 | 1"/>
    <x v="3"/>
    <n v="60021"/>
    <x v="1"/>
  </r>
  <r>
    <x v="1"/>
    <x v="4"/>
    <n v="-634.47"/>
    <x v="47"/>
    <s v="INSTITUTO NACIONAL DO SEGURO SOCIAL - INSS"/>
    <x v="4"/>
    <s v="'1016178"/>
    <x v="3972"/>
    <x v="0"/>
    <x v="0"/>
    <x v="6"/>
    <x v="6"/>
    <x v="17"/>
    <x v="13"/>
    <s v="1 | 1"/>
    <x v="56"/>
    <n v="20011"/>
    <x v="1"/>
  </r>
  <r>
    <x v="1"/>
    <x v="4"/>
    <n v="-630.80999999999995"/>
    <x v="34"/>
    <s v="UNIMED-RIO COOPERATIVA DE TRABALHO MEDICO DO RIO DE JANEIRO LTDA"/>
    <x v="7"/>
    <s v="'34789143"/>
    <x v="3774"/>
    <x v="1"/>
    <x v="1"/>
    <x v="1"/>
    <x v="1"/>
    <x v="3"/>
    <x v="3"/>
    <s v="1 | 1"/>
    <x v="49"/>
    <n v="7001"/>
    <x v="1"/>
  </r>
  <r>
    <x v="1"/>
    <x v="4"/>
    <n v="-630.80999999999995"/>
    <x v="20"/>
    <s v="UNIMED-RIO COOPERATIVA DE TRABALHO MEDICO DO RIO DE JANEIRO LTDA"/>
    <x v="7"/>
    <s v="'34789141"/>
    <x v="3601"/>
    <x v="4"/>
    <x v="4"/>
    <x v="2"/>
    <x v="2"/>
    <x v="6"/>
    <x v="3"/>
    <s v="1 | 1"/>
    <x v="23"/>
    <n v="40036"/>
    <x v="1"/>
  </r>
  <r>
    <x v="1"/>
    <x v="4"/>
    <n v="-630"/>
    <x v="50"/>
    <s v="DANIEL DA PRIMAVERA DIESEL LTDA"/>
    <x v="7"/>
    <s v="'9932"/>
    <x v="3973"/>
    <x v="1"/>
    <x v="1"/>
    <x v="1"/>
    <x v="1"/>
    <x v="1"/>
    <x v="1"/>
    <s v="1 | 3"/>
    <x v="62"/>
    <n v="70011"/>
    <x v="1"/>
  </r>
  <r>
    <x v="1"/>
    <x v="4"/>
    <n v="-630"/>
    <x v="50"/>
    <s v="DANIEL DA PRIMAVERA DIESEL LTDA"/>
    <x v="7"/>
    <s v="'9932"/>
    <x v="3973"/>
    <x v="1"/>
    <x v="1"/>
    <x v="1"/>
    <x v="1"/>
    <x v="1"/>
    <x v="1"/>
    <s v="2 | 3"/>
    <x v="62"/>
    <n v="70011"/>
    <x v="1"/>
  </r>
  <r>
    <x v="1"/>
    <x v="4"/>
    <n v="-630"/>
    <x v="50"/>
    <s v="DANIEL DA PRIMAVERA DIESEL LTDA"/>
    <x v="7"/>
    <s v="'9932"/>
    <x v="3973"/>
    <x v="1"/>
    <x v="1"/>
    <x v="1"/>
    <x v="1"/>
    <x v="1"/>
    <x v="1"/>
    <s v="3 | 3"/>
    <x v="62"/>
    <n v="70011"/>
    <x v="1"/>
  </r>
  <r>
    <x v="1"/>
    <x v="4"/>
    <n v="-626.23"/>
    <x v="50"/>
    <s v="TRANSRIO CAMINHOES, ONIBUS, MAQUINAS E MOTORES LTDA"/>
    <x v="9"/>
    <s v="'347507"/>
    <x v="3923"/>
    <x v="1"/>
    <x v="1"/>
    <x v="1"/>
    <x v="1"/>
    <x v="1"/>
    <x v="1"/>
    <s v="3 | 3"/>
    <x v="62"/>
    <n v="70011"/>
    <x v="1"/>
  </r>
  <r>
    <x v="1"/>
    <x v="4"/>
    <n v="-626.05999999999995"/>
    <x v="50"/>
    <s v="TRANSRIO CAMINHOES, ONIBUS, MAQUINAS E MOTORES LTDA"/>
    <x v="9"/>
    <s v="'347507"/>
    <x v="3923"/>
    <x v="1"/>
    <x v="1"/>
    <x v="1"/>
    <x v="1"/>
    <x v="1"/>
    <x v="1"/>
    <s v="1 | 3"/>
    <x v="62"/>
    <n v="70011"/>
    <x v="1"/>
  </r>
  <r>
    <x v="1"/>
    <x v="4"/>
    <n v="-626.04"/>
    <x v="50"/>
    <s v="TRANSRIO CAMINHOES, ONIBUS, MAQUINAS E MOTORES LTDA"/>
    <x v="9"/>
    <s v="'347507"/>
    <x v="3923"/>
    <x v="1"/>
    <x v="1"/>
    <x v="1"/>
    <x v="1"/>
    <x v="1"/>
    <x v="1"/>
    <s v="2 | 3"/>
    <x v="62"/>
    <n v="70011"/>
    <x v="1"/>
  </r>
  <r>
    <x v="1"/>
    <x v="4"/>
    <n v="-625"/>
    <x v="50"/>
    <s v="IMPERIO DIESEL AUTO-PECAS E COMERCIO"/>
    <x v="9"/>
    <s v="'140299"/>
    <x v="3974"/>
    <x v="1"/>
    <x v="1"/>
    <x v="1"/>
    <x v="1"/>
    <x v="1"/>
    <x v="1"/>
    <s v="1 | 1"/>
    <x v="62"/>
    <n v="70011"/>
    <x v="1"/>
  </r>
  <r>
    <x v="1"/>
    <x v="4"/>
    <n v="-619.48583333333329"/>
    <x v="29"/>
    <s v="LANÇAMENTO MANUAL"/>
    <x v="1"/>
    <m/>
    <x v="560"/>
    <x v="9"/>
    <x v="8"/>
    <x v="2"/>
    <x v="2"/>
    <x v="4"/>
    <x v="2"/>
    <m/>
    <x v="34"/>
    <n v="8002"/>
    <x v="0"/>
  </r>
  <r>
    <x v="1"/>
    <x v="4"/>
    <n v="-619"/>
    <x v="19"/>
    <s v="MADEIREIRA SAO LUIZ LTDA"/>
    <x v="9"/>
    <s v="'44023"/>
    <x v="3975"/>
    <x v="31"/>
    <x v="7"/>
    <x v="2"/>
    <x v="2"/>
    <x v="10"/>
    <x v="8"/>
    <s v="1 | 1"/>
    <x v="22"/>
    <n v="8007"/>
    <x v="1"/>
  </r>
  <r>
    <x v="1"/>
    <x v="4"/>
    <n v="-618.94000000000005"/>
    <x v="47"/>
    <s v="INSTITUTO NACIONAL DO SEGURO SOCIAL - INSS"/>
    <x v="4"/>
    <s v="'1016201"/>
    <x v="3976"/>
    <x v="0"/>
    <x v="0"/>
    <x v="6"/>
    <x v="6"/>
    <x v="17"/>
    <x v="13"/>
    <s v="1 | 1"/>
    <x v="56"/>
    <n v="20011"/>
    <x v="1"/>
  </r>
  <r>
    <x v="1"/>
    <x v="4"/>
    <n v="-617.72"/>
    <x v="30"/>
    <s v="SECRETARIA DA RECEITA FEDERAL DO BRASIL - RFB"/>
    <x v="4"/>
    <s v="'1016674"/>
    <x v="3664"/>
    <x v="27"/>
    <x v="19"/>
    <x v="1"/>
    <x v="1"/>
    <x v="16"/>
    <x v="12"/>
    <s v="1 | 1"/>
    <x v="90"/>
    <n v="60022"/>
    <x v="1"/>
  </r>
  <r>
    <x v="1"/>
    <x v="4"/>
    <n v="-614.73"/>
    <x v="44"/>
    <s v="SECRETARIA DA RECEITA FEDERAL DO BRASIL - RFB"/>
    <x v="4"/>
    <s v="'1016190"/>
    <x v="3977"/>
    <x v="0"/>
    <x v="0"/>
    <x v="6"/>
    <x v="6"/>
    <x v="17"/>
    <x v="13"/>
    <s v="1 | 1"/>
    <x v="53"/>
    <n v="2001"/>
    <x v="1"/>
  </r>
  <r>
    <x v="1"/>
    <x v="4"/>
    <n v="-614.33000000000004"/>
    <x v="47"/>
    <s v="INSTITUTO NACIONAL DO SEGURO SOCIAL - INSS"/>
    <x v="4"/>
    <s v="'1016200"/>
    <x v="3978"/>
    <x v="0"/>
    <x v="0"/>
    <x v="6"/>
    <x v="6"/>
    <x v="17"/>
    <x v="13"/>
    <s v="1 | 1"/>
    <x v="56"/>
    <n v="20011"/>
    <x v="1"/>
  </r>
  <r>
    <x v="1"/>
    <x v="4"/>
    <n v="-612.20000000000005"/>
    <x v="44"/>
    <s v="SECRETARIA DA RECEITA FEDERAL DO BRASIL - RFB"/>
    <x v="4"/>
    <s v="'1016275"/>
    <x v="3979"/>
    <x v="0"/>
    <x v="0"/>
    <x v="6"/>
    <x v="6"/>
    <x v="17"/>
    <x v="13"/>
    <s v="1 | 1"/>
    <x v="53"/>
    <n v="20011"/>
    <x v="1"/>
  </r>
  <r>
    <x v="1"/>
    <x v="4"/>
    <n v="-610"/>
    <x v="50"/>
    <s v="TRANSRIO CAMINHOES, ONIBUS, MAQUINAS E MOTORES LTDA"/>
    <x v="9"/>
    <s v="'348718"/>
    <x v="3980"/>
    <x v="1"/>
    <x v="1"/>
    <x v="1"/>
    <x v="1"/>
    <x v="1"/>
    <x v="1"/>
    <s v="1 | 1"/>
    <x v="62"/>
    <n v="70011"/>
    <x v="1"/>
  </r>
  <r>
    <x v="1"/>
    <x v="4"/>
    <n v="-609.26"/>
    <x v="34"/>
    <s v="UNIMED-RIO COOPERATIVA DE TRABALHO MEDICO DO RIO DE JANEIRO LTDA"/>
    <x v="7"/>
    <s v="'34789141"/>
    <x v="3601"/>
    <x v="27"/>
    <x v="19"/>
    <x v="1"/>
    <x v="1"/>
    <x v="3"/>
    <x v="3"/>
    <s v="1 | 1"/>
    <x v="49"/>
    <n v="60021"/>
    <x v="1"/>
  </r>
  <r>
    <x v="1"/>
    <x v="4"/>
    <n v="-607.51"/>
    <x v="86"/>
    <s v="PENSAO ALIMENTICIA"/>
    <x v="3"/>
    <s v="'1016539"/>
    <x v="3981"/>
    <x v="29"/>
    <x v="19"/>
    <x v="1"/>
    <x v="1"/>
    <x v="2"/>
    <x v="2"/>
    <s v="1 | 1"/>
    <x v="104"/>
    <n v="60011"/>
    <x v="1"/>
  </r>
  <r>
    <x v="1"/>
    <x v="4"/>
    <n v="-605.29999999999995"/>
    <x v="39"/>
    <s v="RIOPAR PARTICIPACOES S.A."/>
    <x v="2"/>
    <s v="'73917254"/>
    <x v="3982"/>
    <x v="1"/>
    <x v="1"/>
    <x v="1"/>
    <x v="1"/>
    <x v="3"/>
    <x v="3"/>
    <s v="1 | 1"/>
    <x v="58"/>
    <n v="7001"/>
    <x v="1"/>
  </r>
  <r>
    <x v="1"/>
    <x v="4"/>
    <n v="-603.75"/>
    <x v="44"/>
    <s v="SECRETARIA DA RECEITA FEDERAL DO BRASIL - RFB"/>
    <x v="4"/>
    <s v="'1016192"/>
    <x v="3983"/>
    <x v="0"/>
    <x v="0"/>
    <x v="6"/>
    <x v="6"/>
    <x v="17"/>
    <x v="13"/>
    <s v="1 | 1"/>
    <x v="53"/>
    <n v="2001"/>
    <x v="1"/>
  </r>
  <r>
    <x v="1"/>
    <x v="4"/>
    <n v="-603.45000000000005"/>
    <x v="50"/>
    <s v="TCW MANGUEIRAS E CONEXOES LTDA"/>
    <x v="9"/>
    <s v="'36567"/>
    <x v="3178"/>
    <x v="1"/>
    <x v="1"/>
    <x v="1"/>
    <x v="1"/>
    <x v="1"/>
    <x v="1"/>
    <s v="1 | 1"/>
    <x v="62"/>
    <n v="70011"/>
    <x v="1"/>
  </r>
  <r>
    <x v="1"/>
    <x v="4"/>
    <n v="-600"/>
    <x v="24"/>
    <s v="ASSOCIACAO DAS EMPRESAS DE COLETA DE RESIDUOS DA REGIAO METROPOLITANA DO ESTADO DO RIO DE JANEIRO - AEMERJ"/>
    <x v="6"/>
    <s v="'1015677"/>
    <x v="3984"/>
    <x v="0"/>
    <x v="0"/>
    <x v="2"/>
    <x v="2"/>
    <x v="12"/>
    <x v="10"/>
    <s v="1 | 1"/>
    <x v="29"/>
    <n v="2001"/>
    <x v="1"/>
  </r>
  <r>
    <x v="1"/>
    <x v="4"/>
    <n v="-600"/>
    <x v="24"/>
    <s v="ASSOCIACAO DAS EMPRESAS DE COLETA DE RESIDUOS DA REGIAO METROPOLITANA DO ESTADO DO RIO DE JANEIRO - AEMERJ"/>
    <x v="6"/>
    <s v="'1015678"/>
    <x v="3984"/>
    <x v="0"/>
    <x v="0"/>
    <x v="2"/>
    <x v="2"/>
    <x v="12"/>
    <x v="10"/>
    <s v="1 | 1"/>
    <x v="29"/>
    <n v="2001"/>
    <x v="1"/>
  </r>
  <r>
    <x v="1"/>
    <x v="4"/>
    <n v="-599.54"/>
    <x v="67"/>
    <s v="R.R. RESTAURANTE CARIOCA LTDA"/>
    <x v="6"/>
    <s v="'1016226"/>
    <x v="3985"/>
    <x v="23"/>
    <x v="16"/>
    <x v="2"/>
    <x v="2"/>
    <x v="10"/>
    <x v="8"/>
    <s v="1 | 1"/>
    <x v="79"/>
    <n v="1002"/>
    <x v="1"/>
  </r>
  <r>
    <x v="1"/>
    <x v="4"/>
    <n v="-598"/>
    <x v="57"/>
    <s v="PRDX ATACADAO MOVEIS LTDA"/>
    <x v="9"/>
    <s v="'40661"/>
    <x v="3986"/>
    <x v="14"/>
    <x v="11"/>
    <x v="1"/>
    <x v="1"/>
    <x v="8"/>
    <x v="6"/>
    <s v="1 | 1"/>
    <x v="69"/>
    <n v="5005"/>
    <x v="1"/>
  </r>
  <r>
    <x v="1"/>
    <x v="4"/>
    <n v="-593.30999999999995"/>
    <x v="97"/>
    <s v="FUNDO DE GARANTIA DO TEMPO DE SERVICO"/>
    <x v="3"/>
    <s v="'1016559"/>
    <x v="3678"/>
    <x v="33"/>
    <x v="16"/>
    <x v="9"/>
    <x v="9"/>
    <x v="20"/>
    <x v="16"/>
    <s v="1 | 1"/>
    <x v="116"/>
    <n v="9001"/>
    <x v="1"/>
  </r>
  <r>
    <x v="1"/>
    <x v="4"/>
    <n v="-590"/>
    <x v="50"/>
    <s v="VOLKAR COMERCIO DE AUTO PECAS LTDA"/>
    <x v="9"/>
    <s v="'17054"/>
    <x v="3987"/>
    <x v="1"/>
    <x v="1"/>
    <x v="1"/>
    <x v="1"/>
    <x v="1"/>
    <x v="1"/>
    <s v="1 | 3"/>
    <x v="62"/>
    <n v="70011"/>
    <x v="1"/>
  </r>
  <r>
    <x v="1"/>
    <x v="4"/>
    <n v="-590"/>
    <x v="23"/>
    <s v="HEALTH &amp; SAFETY DISTRIBUICAO IMPORTACAO E EXPORTACAO DE INSTRUMENTOS DE PRECISAO LTDA"/>
    <x v="7"/>
    <s v="'2234"/>
    <x v="3814"/>
    <x v="29"/>
    <x v="19"/>
    <x v="1"/>
    <x v="1"/>
    <x v="8"/>
    <x v="6"/>
    <s v="1 | 1"/>
    <x v="28"/>
    <n v="6001"/>
    <x v="1"/>
  </r>
  <r>
    <x v="1"/>
    <x v="4"/>
    <n v="-586.25"/>
    <x v="27"/>
    <s v="FUNDO DE GARANTIA DO TEMPO DE SERVICO"/>
    <x v="3"/>
    <s v="'1016561"/>
    <x v="3568"/>
    <x v="27"/>
    <x v="19"/>
    <x v="1"/>
    <x v="1"/>
    <x v="16"/>
    <x v="12"/>
    <s v="1 | 1"/>
    <x v="42"/>
    <n v="60022"/>
    <x v="1"/>
  </r>
  <r>
    <x v="1"/>
    <x v="4"/>
    <n v="-581.1"/>
    <x v="3"/>
    <s v="SODEXO PASS DO BRASIL SERVICOS E COMERCIO S.A."/>
    <x v="9"/>
    <s v="'929753"/>
    <x v="3988"/>
    <x v="7"/>
    <x v="6"/>
    <x v="1"/>
    <x v="1"/>
    <x v="3"/>
    <x v="3"/>
    <s v="1 | 1"/>
    <x v="3"/>
    <n v="3008"/>
    <x v="1"/>
  </r>
  <r>
    <x v="1"/>
    <x v="4"/>
    <n v="-580.98"/>
    <x v="54"/>
    <s v="CONDOMINIO DO CENTRO DE ABAST DO EST DA GUANABARA"/>
    <x v="2"/>
    <s v="'137638"/>
    <x v="3989"/>
    <x v="2"/>
    <x v="2"/>
    <x v="2"/>
    <x v="2"/>
    <x v="7"/>
    <x v="5"/>
    <s v="1 | 1"/>
    <x v="66"/>
    <n v="4004"/>
    <x v="1"/>
  </r>
  <r>
    <x v="1"/>
    <x v="4"/>
    <n v="-580.98"/>
    <x v="54"/>
    <s v="CONDOMINIO DO CENTRO DE ABAST DO EST DA GUANABARA"/>
    <x v="2"/>
    <s v="'137667"/>
    <x v="3990"/>
    <x v="2"/>
    <x v="2"/>
    <x v="2"/>
    <x v="2"/>
    <x v="7"/>
    <x v="5"/>
    <s v="1 | 1"/>
    <x v="66"/>
    <n v="4004"/>
    <x v="1"/>
  </r>
  <r>
    <x v="1"/>
    <x v="4"/>
    <n v="-580.98"/>
    <x v="54"/>
    <s v="CONDOMINIO DO CENTRO DE ABAST DO EST DA GUANABARA"/>
    <x v="2"/>
    <s v="'137692"/>
    <x v="3991"/>
    <x v="2"/>
    <x v="2"/>
    <x v="2"/>
    <x v="2"/>
    <x v="7"/>
    <x v="5"/>
    <s v="1 | 1"/>
    <x v="66"/>
    <n v="4004"/>
    <x v="1"/>
  </r>
  <r>
    <x v="1"/>
    <x v="4"/>
    <n v="-580"/>
    <x v="50"/>
    <s v="RECUPERADORA DE PECAS NOVA IRAJA LTDA"/>
    <x v="7"/>
    <s v="'5713"/>
    <x v="3992"/>
    <x v="1"/>
    <x v="1"/>
    <x v="1"/>
    <x v="1"/>
    <x v="1"/>
    <x v="1"/>
    <s v="1 | 1"/>
    <x v="62"/>
    <n v="70011"/>
    <x v="1"/>
  </r>
  <r>
    <x v="1"/>
    <x v="4"/>
    <n v="-576.99"/>
    <x v="27"/>
    <s v="FUNDO DE GARANTIA DO TEMPO DE SERVICO"/>
    <x v="3"/>
    <s v="'1016561"/>
    <x v="3568"/>
    <x v="1"/>
    <x v="1"/>
    <x v="1"/>
    <x v="1"/>
    <x v="16"/>
    <x v="12"/>
    <s v="1 | 1"/>
    <x v="42"/>
    <n v="7001"/>
    <x v="1"/>
  </r>
  <r>
    <x v="1"/>
    <x v="4"/>
    <n v="-567.80999999999995"/>
    <x v="44"/>
    <s v="SECRETARIA DA RECEITA FEDERAL DO BRASIL - RFB"/>
    <x v="4"/>
    <s v="'1016177"/>
    <x v="3993"/>
    <x v="0"/>
    <x v="0"/>
    <x v="6"/>
    <x v="6"/>
    <x v="17"/>
    <x v="13"/>
    <s v="1 | 1"/>
    <x v="53"/>
    <n v="20011"/>
    <x v="1"/>
  </r>
  <r>
    <x v="1"/>
    <x v="4"/>
    <n v="-564.87"/>
    <x v="49"/>
    <s v="COMERCIAL ELETRICA P.J.LTDA"/>
    <x v="9"/>
    <s v="'444801"/>
    <x v="3994"/>
    <x v="11"/>
    <x v="6"/>
    <x v="2"/>
    <x v="2"/>
    <x v="7"/>
    <x v="5"/>
    <s v="1 | 1"/>
    <x v="60"/>
    <n v="8004"/>
    <x v="1"/>
  </r>
  <r>
    <x v="1"/>
    <x v="4"/>
    <n v="-564.33000000000004"/>
    <x v="19"/>
    <s v="J. C. REPRESENTACOES E PUBLICIDADES LTDA"/>
    <x v="6"/>
    <s v="'1016122"/>
    <x v="3995"/>
    <x v="20"/>
    <x v="2"/>
    <x v="2"/>
    <x v="2"/>
    <x v="10"/>
    <x v="8"/>
    <s v="1 | 1"/>
    <x v="22"/>
    <n v="5001"/>
    <x v="1"/>
  </r>
  <r>
    <x v="1"/>
    <x v="4"/>
    <n v="-564"/>
    <x v="110"/>
    <s v="DAS"/>
    <x v="4"/>
    <s v="'1016537"/>
    <x v="3996"/>
    <x v="0"/>
    <x v="0"/>
    <x v="1"/>
    <x v="1"/>
    <x v="16"/>
    <x v="12"/>
    <s v="1 | 1"/>
    <x v="130"/>
    <n v="2001"/>
    <x v="1"/>
  </r>
  <r>
    <x v="1"/>
    <x v="4"/>
    <n v="-563.95000000000005"/>
    <x v="92"/>
    <s v="BMB MATERIAL DE CONSTRUCAO S.A."/>
    <x v="9"/>
    <s v="'14646"/>
    <x v="3997"/>
    <x v="32"/>
    <x v="16"/>
    <x v="4"/>
    <x v="4"/>
    <x v="11"/>
    <x v="9"/>
    <s v="1 | 1"/>
    <x v="110"/>
    <n v="2003"/>
    <x v="1"/>
  </r>
  <r>
    <x v="1"/>
    <x v="4"/>
    <n v="-563.87"/>
    <x v="34"/>
    <s v="UNIMED-RIO COOPERATIVA DE TRABALHO MEDICO DO RIO DE JANEIRO LTDA"/>
    <x v="7"/>
    <s v="'34789139"/>
    <x v="3755"/>
    <x v="4"/>
    <x v="4"/>
    <x v="2"/>
    <x v="2"/>
    <x v="6"/>
    <x v="3"/>
    <s v="1 | 1"/>
    <x v="40"/>
    <n v="40036"/>
    <x v="1"/>
  </r>
  <r>
    <x v="1"/>
    <x v="4"/>
    <n v="-563.46"/>
    <x v="34"/>
    <s v="UNIMED-RIO COOPERATIVA DE TRABALHO MEDICO DO RIO DE JANEIRO LTDA"/>
    <x v="7"/>
    <s v="'34789142"/>
    <x v="3725"/>
    <x v="1"/>
    <x v="1"/>
    <x v="1"/>
    <x v="1"/>
    <x v="3"/>
    <x v="3"/>
    <s v="1 | 1"/>
    <x v="49"/>
    <n v="7001"/>
    <x v="1"/>
  </r>
  <r>
    <x v="1"/>
    <x v="4"/>
    <n v="-561.16999999999996"/>
    <x v="30"/>
    <s v="SECRETARIA DA RECEITA FEDERAL DO BRASIL - RFB"/>
    <x v="4"/>
    <s v="'1016674"/>
    <x v="3664"/>
    <x v="6"/>
    <x v="1"/>
    <x v="1"/>
    <x v="1"/>
    <x v="16"/>
    <x v="12"/>
    <s v="1 | 1"/>
    <x v="90"/>
    <n v="7003"/>
    <x v="1"/>
  </r>
  <r>
    <x v="1"/>
    <x v="4"/>
    <n v="-560.01"/>
    <x v="27"/>
    <s v="FUNDO DE GARANTIA DO TEMPO DE SERVICO"/>
    <x v="3"/>
    <s v="'1016581"/>
    <x v="3710"/>
    <x v="8"/>
    <x v="7"/>
    <x v="2"/>
    <x v="2"/>
    <x v="14"/>
    <x v="12"/>
    <s v="1 | 1"/>
    <x v="32"/>
    <n v="8003"/>
    <x v="1"/>
  </r>
  <r>
    <x v="1"/>
    <x v="4"/>
    <n v="-559.99"/>
    <x v="35"/>
    <s v="SECRETARIA DA RECEITA FEDERAL DO BRASIL - RFB"/>
    <x v="4"/>
    <s v="'1016764"/>
    <x v="3648"/>
    <x v="19"/>
    <x v="14"/>
    <x v="2"/>
    <x v="2"/>
    <x v="14"/>
    <x v="12"/>
    <s v="1 | 1"/>
    <x v="41"/>
    <n v="3003"/>
    <x v="1"/>
  </r>
  <r>
    <x v="1"/>
    <x v="4"/>
    <n v="-558.75"/>
    <x v="96"/>
    <s v="SECRETARIA DA RECEITA FEDERAL DO BRASIL - RFB"/>
    <x v="4"/>
    <s v="'1016836"/>
    <x v="3998"/>
    <x v="0"/>
    <x v="0"/>
    <x v="8"/>
    <x v="8"/>
    <x v="19"/>
    <x v="15"/>
    <s v="1 | 1"/>
    <x v="114"/>
    <n v="2001"/>
    <x v="1"/>
  </r>
  <r>
    <x v="1"/>
    <x v="4"/>
    <n v="-554.78"/>
    <x v="86"/>
    <s v="PENSAO ALIMENTICIA"/>
    <x v="3"/>
    <s v="'1016549"/>
    <x v="3999"/>
    <x v="29"/>
    <x v="19"/>
    <x v="1"/>
    <x v="1"/>
    <x v="2"/>
    <x v="2"/>
    <s v="1 | 1"/>
    <x v="104"/>
    <n v="60011"/>
    <x v="1"/>
  </r>
  <r>
    <x v="1"/>
    <x v="4"/>
    <n v="-550"/>
    <x v="11"/>
    <s v="PROMARE SERVICOS DE INFORMATICA LTDA"/>
    <x v="7"/>
    <s v="'267"/>
    <x v="4000"/>
    <x v="5"/>
    <x v="5"/>
    <x v="2"/>
    <x v="2"/>
    <x v="10"/>
    <x v="8"/>
    <s v="1 | 2"/>
    <x v="13"/>
    <n v="3006"/>
    <x v="1"/>
  </r>
  <r>
    <x v="1"/>
    <x v="4"/>
    <n v="-550"/>
    <x v="11"/>
    <s v="PROMARE SERVICOS DE INFORMATICA LTDA"/>
    <x v="7"/>
    <s v="'267"/>
    <x v="4000"/>
    <x v="5"/>
    <x v="5"/>
    <x v="2"/>
    <x v="2"/>
    <x v="10"/>
    <x v="8"/>
    <s v="2 | 2"/>
    <x v="13"/>
    <n v="3006"/>
    <x v="1"/>
  </r>
  <r>
    <x v="1"/>
    <x v="4"/>
    <n v="-550"/>
    <x v="28"/>
    <s v="TOP NET BRASIL SERVICOS DE TELECOMUNICACOES LTDA"/>
    <x v="7"/>
    <s v="'13434"/>
    <x v="967"/>
    <x v="24"/>
    <x v="17"/>
    <x v="1"/>
    <x v="1"/>
    <x v="8"/>
    <x v="6"/>
    <s v="1 | 1"/>
    <x v="33"/>
    <n v="80061"/>
    <x v="1"/>
  </r>
  <r>
    <x v="1"/>
    <x v="4"/>
    <n v="-548.22916666666663"/>
    <x v="29"/>
    <s v="LANÇAMENTO MANUAL"/>
    <x v="1"/>
    <m/>
    <x v="560"/>
    <x v="8"/>
    <x v="7"/>
    <x v="2"/>
    <x v="2"/>
    <x v="4"/>
    <x v="2"/>
    <m/>
    <x v="34"/>
    <n v="8003"/>
    <x v="0"/>
  </r>
  <r>
    <x v="1"/>
    <x v="4"/>
    <n v="-547.54"/>
    <x v="27"/>
    <s v="FUNDO DE GARANTIA DO TEMPO DE SERVICO"/>
    <x v="3"/>
    <s v="'1016581"/>
    <x v="3710"/>
    <x v="19"/>
    <x v="14"/>
    <x v="2"/>
    <x v="2"/>
    <x v="14"/>
    <x v="12"/>
    <s v="1 | 1"/>
    <x v="32"/>
    <n v="3003"/>
    <x v="1"/>
  </r>
  <r>
    <x v="1"/>
    <x v="4"/>
    <n v="-546.04"/>
    <x v="121"/>
    <s v="PETROBRAS DISTRIBUIDORA SA"/>
    <x v="9"/>
    <s v="'3105972-Juros"/>
    <x v="751"/>
    <x v="0"/>
    <x v="0"/>
    <x v="2"/>
    <x v="2"/>
    <x v="5"/>
    <x v="4"/>
    <s v="1 | 1"/>
    <x v="143"/>
    <n v="2001"/>
    <x v="1"/>
  </r>
  <r>
    <x v="1"/>
    <x v="4"/>
    <n v="-541.32000000000005"/>
    <x v="30"/>
    <s v="SECRETARIA DA RECEITA FEDERAL DO BRASIL - RFB"/>
    <x v="4"/>
    <s v="'1016673"/>
    <x v="3660"/>
    <x v="1"/>
    <x v="1"/>
    <x v="1"/>
    <x v="1"/>
    <x v="16"/>
    <x v="12"/>
    <s v="1 | 1"/>
    <x v="90"/>
    <n v="7001"/>
    <x v="1"/>
  </r>
  <r>
    <x v="1"/>
    <x v="4"/>
    <n v="-540.2116666666667"/>
    <x v="29"/>
    <s v="LANÇAMENTO MANUAL"/>
    <x v="1"/>
    <m/>
    <x v="560"/>
    <x v="7"/>
    <x v="6"/>
    <x v="1"/>
    <x v="1"/>
    <x v="2"/>
    <x v="2"/>
    <m/>
    <x v="38"/>
    <n v="3008"/>
    <x v="0"/>
  </r>
  <r>
    <x v="1"/>
    <x v="4"/>
    <n v="-536.76"/>
    <x v="13"/>
    <s v="UOL CURSOS TECNOLOGIA EDUCACIONAL LTDA."/>
    <x v="2"/>
    <s v="'1007375"/>
    <x v="1036"/>
    <x v="22"/>
    <x v="0"/>
    <x v="2"/>
    <x v="2"/>
    <x v="6"/>
    <x v="3"/>
    <s v="1 | 1"/>
    <x v="16"/>
    <n v="3002"/>
    <x v="1"/>
  </r>
  <r>
    <x v="1"/>
    <x v="4"/>
    <n v="-536.4"/>
    <x v="3"/>
    <s v="SODEXO PASS DO BRASIL SERVICOS E COMERCIO S.A."/>
    <x v="9"/>
    <s v="'931130"/>
    <x v="3656"/>
    <x v="3"/>
    <x v="3"/>
    <x v="2"/>
    <x v="2"/>
    <x v="6"/>
    <x v="3"/>
    <s v="1 | 1"/>
    <x v="8"/>
    <n v="40026"/>
    <x v="1"/>
  </r>
  <r>
    <x v="1"/>
    <x v="4"/>
    <n v="-526.92999999999995"/>
    <x v="35"/>
    <s v="SECRETARIA DA RECEITA FEDERAL DO BRASIL - RFB"/>
    <x v="4"/>
    <s v="'1016674"/>
    <x v="3664"/>
    <x v="7"/>
    <x v="6"/>
    <x v="1"/>
    <x v="1"/>
    <x v="16"/>
    <x v="12"/>
    <s v="1 | 1"/>
    <x v="47"/>
    <n v="3008"/>
    <x v="1"/>
  </r>
  <r>
    <x v="1"/>
    <x v="4"/>
    <n v="-526.82000000000005"/>
    <x v="50"/>
    <s v="REBMAR COMERCIAL E TECNICA DIESEL LTDA."/>
    <x v="9"/>
    <s v="'65054"/>
    <x v="4001"/>
    <x v="1"/>
    <x v="1"/>
    <x v="1"/>
    <x v="1"/>
    <x v="1"/>
    <x v="1"/>
    <s v="1 | 1"/>
    <x v="62"/>
    <n v="70011"/>
    <x v="1"/>
  </r>
  <r>
    <x v="1"/>
    <x v="4"/>
    <n v="-526.58000000000004"/>
    <x v="16"/>
    <s v="USIMECA - INDUSTRIA MECANICA S.A."/>
    <x v="9"/>
    <s v="'49047"/>
    <x v="3261"/>
    <x v="1"/>
    <x v="1"/>
    <x v="1"/>
    <x v="1"/>
    <x v="1"/>
    <x v="1"/>
    <s v="1 | 1"/>
    <x v="19"/>
    <n v="70011"/>
    <x v="1"/>
  </r>
  <r>
    <x v="1"/>
    <x v="4"/>
    <n v="-526.04999999999995"/>
    <x v="50"/>
    <s v="AUTO MOLAS VIGO COMERCIO DE AUTOPECAS E SERVICOS LTDA"/>
    <x v="9"/>
    <s v="'80182"/>
    <x v="4002"/>
    <x v="1"/>
    <x v="1"/>
    <x v="1"/>
    <x v="1"/>
    <x v="1"/>
    <x v="1"/>
    <s v="1 | 1"/>
    <x v="62"/>
    <n v="70011"/>
    <x v="1"/>
  </r>
  <r>
    <x v="1"/>
    <x v="4"/>
    <n v="-525.79"/>
    <x v="27"/>
    <s v="FUNDO DE GARANTIA DO TEMPO DE SERVICO"/>
    <x v="3"/>
    <s v="'1016581"/>
    <x v="3710"/>
    <x v="27"/>
    <x v="19"/>
    <x v="1"/>
    <x v="1"/>
    <x v="16"/>
    <x v="12"/>
    <s v="1 | 1"/>
    <x v="42"/>
    <n v="60022"/>
    <x v="1"/>
  </r>
  <r>
    <x v="1"/>
    <x v="4"/>
    <n v="-525.78"/>
    <x v="67"/>
    <s v="TALISMAN BAR E RESTAURANTE LTDA"/>
    <x v="9"/>
    <s v="'108751"/>
    <x v="4003"/>
    <x v="23"/>
    <x v="16"/>
    <x v="2"/>
    <x v="2"/>
    <x v="10"/>
    <x v="8"/>
    <s v="1 | 1"/>
    <x v="79"/>
    <n v="1002"/>
    <x v="1"/>
  </r>
  <r>
    <x v="1"/>
    <x v="4"/>
    <n v="-525.54"/>
    <x v="34"/>
    <s v="UNIMED-RIO COOPERATIVA DE TRABALHO MEDICO DO RIO DE JANEIRO LTDA"/>
    <x v="7"/>
    <s v="'34789142"/>
    <x v="3725"/>
    <x v="3"/>
    <x v="3"/>
    <x v="2"/>
    <x v="2"/>
    <x v="6"/>
    <x v="3"/>
    <s v="1 | 1"/>
    <x v="40"/>
    <n v="40026"/>
    <x v="1"/>
  </r>
  <r>
    <x v="1"/>
    <x v="4"/>
    <n v="-525"/>
    <x v="46"/>
    <s v="SECRETARIA DA RECEITA FEDERAL DO BRASIL - RFB"/>
    <x v="4"/>
    <s v="'1016624"/>
    <x v="4004"/>
    <x v="0"/>
    <x v="0"/>
    <x v="8"/>
    <x v="8"/>
    <x v="19"/>
    <x v="15"/>
    <s v="1 | 1"/>
    <x v="55"/>
    <n v="2001"/>
    <x v="1"/>
  </r>
  <r>
    <x v="1"/>
    <x v="4"/>
    <n v="-523.52"/>
    <x v="43"/>
    <s v="BANCO BRADESCO S.A."/>
    <x v="8"/>
    <s v="'701018975"/>
    <x v="1040"/>
    <x v="0"/>
    <x v="0"/>
    <x v="7"/>
    <x v="7"/>
    <x v="18"/>
    <x v="14"/>
    <s v="17 | 84"/>
    <x v="52"/>
    <n v="20011"/>
    <x v="0"/>
  </r>
  <r>
    <x v="1"/>
    <x v="4"/>
    <n v="-523.52"/>
    <x v="43"/>
    <s v="BANCO BRADESCO S.A."/>
    <x v="8"/>
    <s v="'701018983"/>
    <x v="1040"/>
    <x v="0"/>
    <x v="0"/>
    <x v="7"/>
    <x v="7"/>
    <x v="18"/>
    <x v="14"/>
    <s v="17 | 84"/>
    <x v="52"/>
    <n v="20011"/>
    <x v="0"/>
  </r>
  <r>
    <x v="1"/>
    <x v="4"/>
    <n v="-523.34"/>
    <x v="97"/>
    <s v="UNIMED-RIO COOPERATIVA DE TRABALHO MEDICO DO RIO DE JANEIRO LTDA"/>
    <x v="7"/>
    <s v="'34789138"/>
    <x v="3662"/>
    <x v="33"/>
    <x v="16"/>
    <x v="9"/>
    <x v="9"/>
    <x v="20"/>
    <x v="16"/>
    <s v="1 | 1"/>
    <x v="116"/>
    <n v="9001"/>
    <x v="1"/>
  </r>
  <r>
    <x v="1"/>
    <x v="4"/>
    <n v="-523.01"/>
    <x v="27"/>
    <s v="FUNDO DE GARANTIA DO TEMPO DE SERVICO"/>
    <x v="3"/>
    <s v="'1016581"/>
    <x v="3710"/>
    <x v="14"/>
    <x v="11"/>
    <x v="2"/>
    <x v="2"/>
    <x v="14"/>
    <x v="12"/>
    <s v="1 | 1"/>
    <x v="32"/>
    <n v="5005"/>
    <x v="1"/>
  </r>
  <r>
    <x v="1"/>
    <x v="4"/>
    <n v="-519.00166666666667"/>
    <x v="29"/>
    <s v="LANÇAMENTO MANUAL"/>
    <x v="1"/>
    <m/>
    <x v="560"/>
    <x v="5"/>
    <x v="5"/>
    <x v="2"/>
    <x v="2"/>
    <x v="4"/>
    <x v="2"/>
    <m/>
    <x v="34"/>
    <n v="3006"/>
    <x v="0"/>
  </r>
  <r>
    <x v="1"/>
    <x v="4"/>
    <n v="-518"/>
    <x v="39"/>
    <s v="RIOPAR PARTICIPACOES S.A."/>
    <x v="2"/>
    <s v="'73640738"/>
    <x v="3571"/>
    <x v="11"/>
    <x v="6"/>
    <x v="2"/>
    <x v="2"/>
    <x v="6"/>
    <x v="3"/>
    <s v="1 | 1"/>
    <x v="46"/>
    <n v="8004"/>
    <x v="1"/>
  </r>
  <r>
    <x v="1"/>
    <x v="4"/>
    <n v="-515.6"/>
    <x v="34"/>
    <s v="UNIMED-RIO COOPERATIVA DE TRABALHO MEDICO DO RIO DE JANEIRO LTDA"/>
    <x v="7"/>
    <s v="'34789137"/>
    <x v="3588"/>
    <x v="29"/>
    <x v="19"/>
    <x v="1"/>
    <x v="1"/>
    <x v="3"/>
    <x v="3"/>
    <s v="1 | 1"/>
    <x v="49"/>
    <n v="60013"/>
    <x v="1"/>
  </r>
  <r>
    <x v="1"/>
    <x v="4"/>
    <n v="-515.57000000000005"/>
    <x v="27"/>
    <s v="FUNDO DE GARANTIA DO TEMPO DE SERVICO"/>
    <x v="3"/>
    <s v="'1016559"/>
    <x v="3678"/>
    <x v="7"/>
    <x v="6"/>
    <x v="1"/>
    <x v="1"/>
    <x v="16"/>
    <x v="12"/>
    <s v="1 | 1"/>
    <x v="42"/>
    <n v="3008"/>
    <x v="1"/>
  </r>
  <r>
    <x v="1"/>
    <x v="4"/>
    <n v="-514.65"/>
    <x v="35"/>
    <s v="SECRETARIA DA RECEITA FEDERAL DO BRASIL - RFB"/>
    <x v="4"/>
    <s v="'1016766"/>
    <x v="3543"/>
    <x v="4"/>
    <x v="4"/>
    <x v="2"/>
    <x v="2"/>
    <x v="14"/>
    <x v="12"/>
    <s v="1 | 1"/>
    <x v="41"/>
    <n v="40036"/>
    <x v="1"/>
  </r>
  <r>
    <x v="1"/>
    <x v="4"/>
    <n v="-514.04999999999995"/>
    <x v="3"/>
    <s v="SODEXO PASS DO BRASIL SERVICOS E COMERCIO S.A."/>
    <x v="9"/>
    <s v="'931144"/>
    <x v="3656"/>
    <x v="27"/>
    <x v="19"/>
    <x v="1"/>
    <x v="1"/>
    <x v="3"/>
    <x v="3"/>
    <s v="1 | 1"/>
    <x v="3"/>
    <n v="60022"/>
    <x v="1"/>
  </r>
  <r>
    <x v="1"/>
    <x v="4"/>
    <n v="-512.89"/>
    <x v="13"/>
    <s v="UOL CURSOS TECNOLOGIA EDUCACIONAL LTDA."/>
    <x v="2"/>
    <s v="'124064861"/>
    <x v="1042"/>
    <x v="22"/>
    <x v="0"/>
    <x v="2"/>
    <x v="2"/>
    <x v="6"/>
    <x v="3"/>
    <s v="1 | 1"/>
    <x v="16"/>
    <n v="3002"/>
    <x v="1"/>
  </r>
  <r>
    <x v="1"/>
    <x v="4"/>
    <n v="-512.17999999999995"/>
    <x v="50"/>
    <s v="TRANSRIO CAMINHOES, ONIBUS, MAQUINAS E MOTORES LTDA"/>
    <x v="9"/>
    <s v="'347508"/>
    <x v="3923"/>
    <x v="1"/>
    <x v="1"/>
    <x v="1"/>
    <x v="1"/>
    <x v="1"/>
    <x v="1"/>
    <s v="3 | 3"/>
    <x v="62"/>
    <n v="70011"/>
    <x v="1"/>
  </r>
  <r>
    <x v="1"/>
    <x v="4"/>
    <n v="-512.04"/>
    <x v="50"/>
    <s v="TRANSRIO CAMINHOES, ONIBUS, MAQUINAS E MOTORES LTDA"/>
    <x v="9"/>
    <s v="'347508"/>
    <x v="3923"/>
    <x v="1"/>
    <x v="1"/>
    <x v="1"/>
    <x v="1"/>
    <x v="1"/>
    <x v="1"/>
    <s v="1 | 3"/>
    <x v="62"/>
    <n v="70011"/>
    <x v="1"/>
  </r>
  <r>
    <x v="1"/>
    <x v="4"/>
    <n v="-512.03"/>
    <x v="50"/>
    <s v="TRANSRIO CAMINHOES, ONIBUS, MAQUINAS E MOTORES LTDA"/>
    <x v="9"/>
    <s v="'347508"/>
    <x v="3923"/>
    <x v="1"/>
    <x v="1"/>
    <x v="1"/>
    <x v="1"/>
    <x v="1"/>
    <x v="1"/>
    <s v="2 | 3"/>
    <x v="62"/>
    <n v="70011"/>
    <x v="1"/>
  </r>
  <r>
    <x v="1"/>
    <x v="4"/>
    <n v="-510.11"/>
    <x v="13"/>
    <s v="FUNDACAO GETULIO VARGAS"/>
    <x v="2"/>
    <s v="'LIÂ­0139054/RJ"/>
    <x v="4005"/>
    <x v="21"/>
    <x v="15"/>
    <x v="2"/>
    <x v="2"/>
    <x v="6"/>
    <x v="3"/>
    <s v="1 | 1"/>
    <x v="16"/>
    <n v="3004"/>
    <x v="1"/>
  </r>
  <r>
    <x v="1"/>
    <x v="4"/>
    <n v="-510"/>
    <x v="50"/>
    <s v="TRANSRIO CAMINHOES, ONIBUS, MAQUINAS E MOTORES LTDA"/>
    <x v="9"/>
    <s v="'349161"/>
    <x v="3905"/>
    <x v="1"/>
    <x v="1"/>
    <x v="1"/>
    <x v="1"/>
    <x v="1"/>
    <x v="1"/>
    <s v="1 | 1"/>
    <x v="62"/>
    <n v="70011"/>
    <x v="1"/>
  </r>
  <r>
    <x v="1"/>
    <x v="4"/>
    <n v="-507"/>
    <x v="55"/>
    <s v="KADIJA COMERCIO DE PNEUMATICOS, FERRAMENTAS E ARTIGOS DE BORRACHA LTDA"/>
    <x v="9"/>
    <s v="'13399"/>
    <x v="4006"/>
    <x v="1"/>
    <x v="1"/>
    <x v="1"/>
    <x v="1"/>
    <x v="1"/>
    <x v="1"/>
    <s v="1 | 1"/>
    <x v="67"/>
    <n v="70011"/>
    <x v="1"/>
  </r>
  <r>
    <x v="1"/>
    <x v="4"/>
    <n v="-506.87"/>
    <x v="33"/>
    <s v="JAE ILHA DESCARTAVEIS E LIMPEZA LTDA"/>
    <x v="9"/>
    <s v="'543058"/>
    <x v="4007"/>
    <x v="17"/>
    <x v="2"/>
    <x v="2"/>
    <x v="2"/>
    <x v="7"/>
    <x v="5"/>
    <s v="1 | 1"/>
    <x v="39"/>
    <n v="5006"/>
    <x v="1"/>
  </r>
  <r>
    <x v="1"/>
    <x v="4"/>
    <n v="-506.14"/>
    <x v="86"/>
    <s v="PENSAO ALIMENTICIA"/>
    <x v="3"/>
    <s v="'1016547"/>
    <x v="4008"/>
    <x v="29"/>
    <x v="19"/>
    <x v="1"/>
    <x v="1"/>
    <x v="2"/>
    <x v="2"/>
    <s v="1 | 1"/>
    <x v="104"/>
    <n v="60011"/>
    <x v="1"/>
  </r>
  <r>
    <x v="1"/>
    <x v="4"/>
    <n v="-501.02"/>
    <x v="97"/>
    <s v="CANDEIAS SERVICOS DE APOIO ADMINISTRATIVOS EIRELI"/>
    <x v="7"/>
    <s v="'229"/>
    <x v="3944"/>
    <x v="33"/>
    <x v="16"/>
    <x v="9"/>
    <x v="9"/>
    <x v="20"/>
    <x v="16"/>
    <s v="1 | 1"/>
    <x v="116"/>
    <n v="9001"/>
    <x v="1"/>
  </r>
  <r>
    <x v="1"/>
    <x v="4"/>
    <n v="-500"/>
    <x v="17"/>
    <s v="BOLSA CARIOCA INDUSTRIA E COMERCIO LTDA"/>
    <x v="9"/>
    <s v="'9095"/>
    <x v="4009"/>
    <x v="10"/>
    <x v="9"/>
    <x v="2"/>
    <x v="2"/>
    <x v="10"/>
    <x v="8"/>
    <s v="1 | 1"/>
    <x v="20"/>
    <n v="8001"/>
    <x v="1"/>
  </r>
  <r>
    <x v="1"/>
    <x v="4"/>
    <n v="-500"/>
    <x v="18"/>
    <s v="EKO TRANSPORTES E RECOLHIMENTO DE RESIDUOS LTDA"/>
    <x v="6"/>
    <s v="'1016185"/>
    <x v="4010"/>
    <x v="29"/>
    <x v="19"/>
    <x v="2"/>
    <x v="2"/>
    <x v="10"/>
    <x v="8"/>
    <s v="1 | 1"/>
    <x v="21"/>
    <n v="60011"/>
    <x v="1"/>
  </r>
  <r>
    <x v="1"/>
    <x v="4"/>
    <n v="-498.83"/>
    <x v="35"/>
    <s v="SECRETARIA DA RECEITA FEDERAL DO BRASIL - RFB"/>
    <x v="4"/>
    <s v="'1016764"/>
    <x v="3648"/>
    <x v="14"/>
    <x v="11"/>
    <x v="2"/>
    <x v="2"/>
    <x v="14"/>
    <x v="12"/>
    <s v="1 | 1"/>
    <x v="41"/>
    <n v="5005"/>
    <x v="1"/>
  </r>
  <r>
    <x v="1"/>
    <x v="4"/>
    <n v="-498"/>
    <x v="50"/>
    <s v="IMPERIO DIESEL AUTO-PECAS E COMERCIO"/>
    <x v="9"/>
    <s v="'140869"/>
    <x v="4011"/>
    <x v="1"/>
    <x v="1"/>
    <x v="1"/>
    <x v="1"/>
    <x v="1"/>
    <x v="1"/>
    <s v="1 | 1"/>
    <x v="62"/>
    <n v="70011"/>
    <x v="1"/>
  </r>
  <r>
    <x v="1"/>
    <x v="4"/>
    <n v="-497.19"/>
    <x v="27"/>
    <s v="FUNDO DE GARANTIA DO TEMPO DE SERVICO"/>
    <x v="3"/>
    <s v="'1016561"/>
    <x v="3568"/>
    <x v="22"/>
    <x v="0"/>
    <x v="2"/>
    <x v="2"/>
    <x v="14"/>
    <x v="12"/>
    <s v="1 | 1"/>
    <x v="32"/>
    <n v="3002"/>
    <x v="1"/>
  </r>
  <r>
    <x v="1"/>
    <x v="4"/>
    <n v="-493.97"/>
    <x v="3"/>
    <s v="SODEXO PASS DO BRASIL SERVICOS E COMERCIO S.A."/>
    <x v="9"/>
    <s v="'849369"/>
    <x v="4012"/>
    <x v="29"/>
    <x v="19"/>
    <x v="1"/>
    <x v="1"/>
    <x v="3"/>
    <x v="3"/>
    <s v="1 | 1"/>
    <x v="3"/>
    <n v="60011"/>
    <x v="1"/>
  </r>
  <r>
    <x v="1"/>
    <x v="4"/>
    <n v="-492.11"/>
    <x v="27"/>
    <s v="FUNDO DE GARANTIA DO TEMPO DE SERVICO"/>
    <x v="3"/>
    <s v="'1016559"/>
    <x v="3678"/>
    <x v="27"/>
    <x v="19"/>
    <x v="1"/>
    <x v="1"/>
    <x v="16"/>
    <x v="12"/>
    <s v="1 | 1"/>
    <x v="42"/>
    <n v="60022"/>
    <x v="1"/>
  </r>
  <r>
    <x v="1"/>
    <x v="4"/>
    <n v="-491.7"/>
    <x v="3"/>
    <s v="SODEXO PASS DO BRASIL SERVICOS E COMERCIO S.A."/>
    <x v="6"/>
    <s v="'1016096"/>
    <x v="4013"/>
    <x v="19"/>
    <x v="14"/>
    <x v="2"/>
    <x v="2"/>
    <x v="6"/>
    <x v="3"/>
    <s v="1 | 1"/>
    <x v="8"/>
    <n v="3003"/>
    <x v="1"/>
  </r>
  <r>
    <x v="1"/>
    <x v="4"/>
    <n v="-491.7"/>
    <x v="3"/>
    <s v="SODEXO PASS DO BRASIL SERVICOS E COMERCIO S.A."/>
    <x v="6"/>
    <s v="'1016096"/>
    <x v="4013"/>
    <x v="22"/>
    <x v="0"/>
    <x v="2"/>
    <x v="2"/>
    <x v="6"/>
    <x v="3"/>
    <s v="1 | 1"/>
    <x v="8"/>
    <n v="3002"/>
    <x v="1"/>
  </r>
  <r>
    <x v="1"/>
    <x v="4"/>
    <n v="-491.7"/>
    <x v="3"/>
    <s v="SODEXO PASS DO BRASIL SERVICOS E COMERCIO S.A."/>
    <x v="9"/>
    <s v="'931130"/>
    <x v="3656"/>
    <x v="12"/>
    <x v="10"/>
    <x v="2"/>
    <x v="2"/>
    <x v="6"/>
    <x v="3"/>
    <s v="1 | 1"/>
    <x v="8"/>
    <n v="3005"/>
    <x v="1"/>
  </r>
  <r>
    <x v="1"/>
    <x v="4"/>
    <n v="-491.7"/>
    <x v="3"/>
    <s v="SODEXO PASS DO BRASIL SERVICOS E COMERCIO S.A."/>
    <x v="9"/>
    <s v="'931144"/>
    <x v="3656"/>
    <x v="19"/>
    <x v="14"/>
    <x v="2"/>
    <x v="2"/>
    <x v="6"/>
    <x v="3"/>
    <s v="1 | 1"/>
    <x v="8"/>
    <n v="3003"/>
    <x v="1"/>
  </r>
  <r>
    <x v="1"/>
    <x v="4"/>
    <n v="-491.7"/>
    <x v="3"/>
    <s v="SODEXO PASS DO BRASIL SERVICOS E COMERCIO S.A."/>
    <x v="9"/>
    <s v="'931144"/>
    <x v="3656"/>
    <x v="21"/>
    <x v="15"/>
    <x v="2"/>
    <x v="2"/>
    <x v="6"/>
    <x v="3"/>
    <s v="1 | 1"/>
    <x v="8"/>
    <n v="3004"/>
    <x v="1"/>
  </r>
  <r>
    <x v="1"/>
    <x v="4"/>
    <n v="-491.7"/>
    <x v="3"/>
    <s v="SODEXO PASS DO BRASIL SERVICOS E COMERCIO S.A."/>
    <x v="9"/>
    <s v="'931144"/>
    <x v="3656"/>
    <x v="15"/>
    <x v="12"/>
    <x v="2"/>
    <x v="2"/>
    <x v="6"/>
    <x v="3"/>
    <s v="1 | 1"/>
    <x v="8"/>
    <n v="5002"/>
    <x v="1"/>
  </r>
  <r>
    <x v="1"/>
    <x v="4"/>
    <n v="-491.7"/>
    <x v="3"/>
    <s v="SODEXO PASS DO BRASIL SERVICOS E COMERCIO S.A."/>
    <x v="9"/>
    <s v="'931144"/>
    <x v="3656"/>
    <x v="5"/>
    <x v="5"/>
    <x v="2"/>
    <x v="2"/>
    <x v="6"/>
    <x v="3"/>
    <s v="1 | 1"/>
    <x v="8"/>
    <n v="3006"/>
    <x v="1"/>
  </r>
  <r>
    <x v="1"/>
    <x v="4"/>
    <n v="-491.7"/>
    <x v="3"/>
    <s v="SODEXO PASS DO BRASIL SERVICOS E COMERCIO S.A."/>
    <x v="9"/>
    <s v="'931156"/>
    <x v="3552"/>
    <x v="21"/>
    <x v="15"/>
    <x v="2"/>
    <x v="2"/>
    <x v="6"/>
    <x v="3"/>
    <s v="1 | 1"/>
    <x v="8"/>
    <n v="3004"/>
    <x v="1"/>
  </r>
  <r>
    <x v="1"/>
    <x v="4"/>
    <n v="-491.7"/>
    <x v="3"/>
    <s v="SODEXO PASS DO BRASIL SERVICOS E COMERCIO S.A."/>
    <x v="9"/>
    <s v="'931156"/>
    <x v="3552"/>
    <x v="9"/>
    <x v="8"/>
    <x v="2"/>
    <x v="2"/>
    <x v="6"/>
    <x v="3"/>
    <s v="1 | 1"/>
    <x v="8"/>
    <n v="8002"/>
    <x v="1"/>
  </r>
  <r>
    <x v="1"/>
    <x v="4"/>
    <n v="-491.7"/>
    <x v="3"/>
    <s v="SODEXO PASS DO BRASIL SERVICOS E COMERCIO S.A."/>
    <x v="9"/>
    <s v="'931156"/>
    <x v="3552"/>
    <x v="24"/>
    <x v="17"/>
    <x v="2"/>
    <x v="2"/>
    <x v="6"/>
    <x v="3"/>
    <s v="1 | 1"/>
    <x v="8"/>
    <n v="8006"/>
    <x v="1"/>
  </r>
  <r>
    <x v="1"/>
    <x v="4"/>
    <n v="-491.7"/>
    <x v="3"/>
    <s v="SODEXO PASS DO BRASIL SERVICOS E COMERCIO S.A."/>
    <x v="9"/>
    <s v="'931165"/>
    <x v="3728"/>
    <x v="12"/>
    <x v="10"/>
    <x v="2"/>
    <x v="2"/>
    <x v="6"/>
    <x v="3"/>
    <s v="1 | 1"/>
    <x v="8"/>
    <n v="3005"/>
    <x v="1"/>
  </r>
  <r>
    <x v="1"/>
    <x v="4"/>
    <n v="-491.7"/>
    <x v="3"/>
    <s v="SODEXO PASS DO BRASIL SERVICOS E COMERCIO S.A."/>
    <x v="9"/>
    <s v="'931165"/>
    <x v="3728"/>
    <x v="9"/>
    <x v="8"/>
    <x v="2"/>
    <x v="2"/>
    <x v="6"/>
    <x v="3"/>
    <s v="1 | 1"/>
    <x v="8"/>
    <n v="8002"/>
    <x v="1"/>
  </r>
  <r>
    <x v="1"/>
    <x v="4"/>
    <n v="-491.7"/>
    <x v="3"/>
    <s v="SODEXO PASS DO BRASIL SERVICOS E COMERCIO S.A."/>
    <x v="9"/>
    <s v="'931165"/>
    <x v="3728"/>
    <x v="15"/>
    <x v="12"/>
    <x v="2"/>
    <x v="2"/>
    <x v="6"/>
    <x v="3"/>
    <s v="1 | 1"/>
    <x v="8"/>
    <n v="5002"/>
    <x v="1"/>
  </r>
  <r>
    <x v="1"/>
    <x v="4"/>
    <n v="-491.7"/>
    <x v="3"/>
    <s v="VR BENEFICIOS E SERVICOS DE PROCESSAMENTO S.A"/>
    <x v="10"/>
    <s v="'1015591"/>
    <x v="3726"/>
    <x v="18"/>
    <x v="13"/>
    <x v="2"/>
    <x v="2"/>
    <x v="6"/>
    <x v="3"/>
    <s v="1 | 1"/>
    <x v="8"/>
    <n v="4001"/>
    <x v="1"/>
  </r>
  <r>
    <x v="1"/>
    <x v="4"/>
    <n v="-491.7"/>
    <x v="3"/>
    <s v="VR BENEFICIOS E SERVICOS DE PROCESSAMENTO S.A"/>
    <x v="10"/>
    <s v="'1015591"/>
    <x v="3726"/>
    <x v="29"/>
    <x v="19"/>
    <x v="1"/>
    <x v="1"/>
    <x v="3"/>
    <x v="3"/>
    <s v="1 | 1"/>
    <x v="3"/>
    <n v="60012"/>
    <x v="1"/>
  </r>
  <r>
    <x v="1"/>
    <x v="4"/>
    <n v="-491.7"/>
    <x v="3"/>
    <s v="VR BENEFICIOS E SERVICOS DE PROCESSAMENTO S.A"/>
    <x v="10"/>
    <s v="'1015591"/>
    <x v="3726"/>
    <x v="3"/>
    <x v="3"/>
    <x v="2"/>
    <x v="2"/>
    <x v="6"/>
    <x v="3"/>
    <s v="1 | 1"/>
    <x v="8"/>
    <n v="40026"/>
    <x v="1"/>
  </r>
  <r>
    <x v="1"/>
    <x v="4"/>
    <n v="-487.42"/>
    <x v="50"/>
    <s v="AUTO MOLAS VIGO COMERCIO DE AUTOPECAS E SERVICOS LTDA"/>
    <x v="9"/>
    <s v="'80411"/>
    <x v="4002"/>
    <x v="1"/>
    <x v="1"/>
    <x v="1"/>
    <x v="1"/>
    <x v="1"/>
    <x v="1"/>
    <s v="1 | 1"/>
    <x v="62"/>
    <n v="70011"/>
    <x v="1"/>
  </r>
  <r>
    <x v="1"/>
    <x v="4"/>
    <n v="-485"/>
    <x v="50"/>
    <s v="IMPERIO DIESEL AUTO-PECAS E COMERCIO"/>
    <x v="9"/>
    <s v="'140308"/>
    <x v="4014"/>
    <x v="1"/>
    <x v="1"/>
    <x v="1"/>
    <x v="1"/>
    <x v="1"/>
    <x v="1"/>
    <s v="1 | 1"/>
    <x v="62"/>
    <n v="70011"/>
    <x v="1"/>
  </r>
  <r>
    <x v="1"/>
    <x v="4"/>
    <n v="-485"/>
    <x v="32"/>
    <s v="SAVEZ CERTIFICADORA DIGITAL LTDA."/>
    <x v="10"/>
    <s v="'1015890"/>
    <x v="4015"/>
    <x v="25"/>
    <x v="18"/>
    <x v="2"/>
    <x v="2"/>
    <x v="12"/>
    <x v="10"/>
    <s v="1 | 1"/>
    <x v="37"/>
    <n v="3001"/>
    <x v="1"/>
  </r>
  <r>
    <x v="1"/>
    <x v="4"/>
    <n v="-484.4"/>
    <x v="3"/>
    <s v="SODEXO PASS DO BRASIL SERVICOS E COMERCIO S.A."/>
    <x v="9"/>
    <s v="'931165"/>
    <x v="3728"/>
    <x v="27"/>
    <x v="19"/>
    <x v="1"/>
    <x v="1"/>
    <x v="3"/>
    <x v="3"/>
    <s v="1 | 1"/>
    <x v="3"/>
    <n v="60022"/>
    <x v="1"/>
  </r>
  <r>
    <x v="1"/>
    <x v="4"/>
    <n v="-484.32"/>
    <x v="3"/>
    <s v="VR BENEFICIOS E SERVICOS DE PROCESSAMENTO S.A"/>
    <x v="10"/>
    <s v="'1015707"/>
    <x v="3726"/>
    <x v="29"/>
    <x v="19"/>
    <x v="1"/>
    <x v="1"/>
    <x v="3"/>
    <x v="3"/>
    <s v="1 | 1"/>
    <x v="3"/>
    <n v="60011"/>
    <x v="1"/>
  </r>
  <r>
    <x v="1"/>
    <x v="4"/>
    <n v="-483.39"/>
    <x v="86"/>
    <s v="PENSAO ALIMENTICIA"/>
    <x v="3"/>
    <s v="'1016544"/>
    <x v="4016"/>
    <x v="29"/>
    <x v="19"/>
    <x v="1"/>
    <x v="1"/>
    <x v="2"/>
    <x v="2"/>
    <s v="1 | 1"/>
    <x v="104"/>
    <n v="60011"/>
    <x v="1"/>
  </r>
  <r>
    <x v="1"/>
    <x v="4"/>
    <n v="-481.71"/>
    <x v="19"/>
    <s v="RIO WORD CONSTRUCENTER MATERIAL DE CONSTRUCAO LTDA"/>
    <x v="9"/>
    <s v="'7564"/>
    <x v="4017"/>
    <x v="31"/>
    <x v="7"/>
    <x v="2"/>
    <x v="2"/>
    <x v="10"/>
    <x v="8"/>
    <s v="1 | 2"/>
    <x v="22"/>
    <n v="8007"/>
    <x v="1"/>
  </r>
  <r>
    <x v="1"/>
    <x v="4"/>
    <n v="-481.71"/>
    <x v="19"/>
    <s v="RIO WORD CONSTRUCENTER MATERIAL DE CONSTRUCAO LTDA"/>
    <x v="9"/>
    <s v="'7564"/>
    <x v="4017"/>
    <x v="31"/>
    <x v="7"/>
    <x v="2"/>
    <x v="2"/>
    <x v="10"/>
    <x v="8"/>
    <s v="2 | 2"/>
    <x v="22"/>
    <n v="8007"/>
    <x v="1"/>
  </r>
  <r>
    <x v="1"/>
    <x v="4"/>
    <n v="-480.66"/>
    <x v="2"/>
    <s v="FOLHA DE PAGAMENTO"/>
    <x v="3"/>
    <s v="'1016522"/>
    <x v="3567"/>
    <x v="21"/>
    <x v="15"/>
    <x v="2"/>
    <x v="2"/>
    <x v="4"/>
    <x v="2"/>
    <s v="1 | 1"/>
    <x v="5"/>
    <n v="3004"/>
    <x v="1"/>
  </r>
  <r>
    <x v="1"/>
    <x v="4"/>
    <n v="-480.41"/>
    <x v="67"/>
    <s v="AUTO POSTO MEU CEARA LTDA"/>
    <x v="2"/>
    <s v="'9780"/>
    <x v="3840"/>
    <x v="23"/>
    <x v="16"/>
    <x v="2"/>
    <x v="2"/>
    <x v="10"/>
    <x v="8"/>
    <s v="1 | 1"/>
    <x v="79"/>
    <n v="1002"/>
    <x v="1"/>
  </r>
  <r>
    <x v="1"/>
    <x v="4"/>
    <n v="-479.7"/>
    <x v="56"/>
    <s v="PIRES E VIDAL ASSESSORIA E EMPREENDIMENTOS LTDA"/>
    <x v="7"/>
    <s v="'4393"/>
    <x v="4018"/>
    <x v="12"/>
    <x v="10"/>
    <x v="1"/>
    <x v="1"/>
    <x v="3"/>
    <x v="3"/>
    <s v="1 | 1"/>
    <x v="97"/>
    <n v="30051"/>
    <x v="1"/>
  </r>
  <r>
    <x v="1"/>
    <x v="4"/>
    <n v="-479.2"/>
    <x v="11"/>
    <s v="THIAGO GALVAO POLETTO PACHECO 33915816892"/>
    <x v="9"/>
    <s v="'2572"/>
    <x v="4019"/>
    <x v="5"/>
    <x v="5"/>
    <x v="2"/>
    <x v="2"/>
    <x v="10"/>
    <x v="8"/>
    <s v="1 | 1"/>
    <x v="13"/>
    <n v="3006"/>
    <x v="1"/>
  </r>
  <r>
    <x v="1"/>
    <x v="4"/>
    <n v="-478.92"/>
    <x v="22"/>
    <s v="GUILHERME CARVALHO DE ALMEIDA"/>
    <x v="11"/>
    <s v="'1015912"/>
    <x v="3612"/>
    <x v="24"/>
    <x v="17"/>
    <x v="2"/>
    <x v="2"/>
    <x v="10"/>
    <x v="8"/>
    <s v="1 | 1"/>
    <x v="26"/>
    <n v="8006"/>
    <x v="1"/>
  </r>
  <r>
    <x v="1"/>
    <x v="4"/>
    <n v="-477.63"/>
    <x v="8"/>
    <s v="ARNALDO BEZERRA"/>
    <x v="6"/>
    <s v="'1016535"/>
    <x v="4020"/>
    <x v="4"/>
    <x v="4"/>
    <x v="1"/>
    <x v="1"/>
    <x v="2"/>
    <x v="2"/>
    <s v="1 | 1"/>
    <x v="10"/>
    <n v="4003"/>
    <x v="1"/>
  </r>
  <r>
    <x v="1"/>
    <x v="4"/>
    <n v="-475.25"/>
    <x v="34"/>
    <s v="UNIMED-RIO COOPERATIVA DE TRABALHO MEDICO DO RIO DE JANEIRO LTDA"/>
    <x v="7"/>
    <s v="'34789141"/>
    <x v="3601"/>
    <x v="22"/>
    <x v="0"/>
    <x v="2"/>
    <x v="2"/>
    <x v="6"/>
    <x v="3"/>
    <s v="1 | 1"/>
    <x v="40"/>
    <n v="3002"/>
    <x v="1"/>
  </r>
  <r>
    <x v="1"/>
    <x v="4"/>
    <n v="-474.62"/>
    <x v="61"/>
    <s v="FERRAGENS DUAS PATRIAS DE BONSUCESSO LTDA"/>
    <x v="9"/>
    <s v="'102022"/>
    <x v="4021"/>
    <x v="4"/>
    <x v="4"/>
    <x v="1"/>
    <x v="1"/>
    <x v="8"/>
    <x v="6"/>
    <s v="1 | 3"/>
    <x v="73"/>
    <n v="40031"/>
    <x v="1"/>
  </r>
  <r>
    <x v="1"/>
    <x v="4"/>
    <n v="-474.62"/>
    <x v="61"/>
    <s v="FERRAGENS DUAS PATRIAS DE BONSUCESSO LTDA"/>
    <x v="9"/>
    <s v="'102022"/>
    <x v="4021"/>
    <x v="4"/>
    <x v="4"/>
    <x v="1"/>
    <x v="1"/>
    <x v="8"/>
    <x v="6"/>
    <s v="2 | 3"/>
    <x v="73"/>
    <n v="40031"/>
    <x v="1"/>
  </r>
  <r>
    <x v="1"/>
    <x v="4"/>
    <n v="-474.61"/>
    <x v="61"/>
    <s v="FERRAGENS DUAS PATRIAS DE BONSUCESSO LTDA"/>
    <x v="9"/>
    <s v="'102022"/>
    <x v="4021"/>
    <x v="4"/>
    <x v="4"/>
    <x v="1"/>
    <x v="1"/>
    <x v="8"/>
    <x v="6"/>
    <s v="3 | 3"/>
    <x v="73"/>
    <n v="40031"/>
    <x v="1"/>
  </r>
  <r>
    <x v="1"/>
    <x v="4"/>
    <n v="-474.4"/>
    <x v="50"/>
    <s v="GRANVIA AUTO PECAS LTDA"/>
    <x v="9"/>
    <s v="'111313"/>
    <x v="4022"/>
    <x v="1"/>
    <x v="1"/>
    <x v="1"/>
    <x v="1"/>
    <x v="1"/>
    <x v="1"/>
    <s v="1 | 1"/>
    <x v="62"/>
    <n v="70011"/>
    <x v="1"/>
  </r>
  <r>
    <x v="1"/>
    <x v="4"/>
    <n v="-473.9"/>
    <x v="123"/>
    <s v="MF COMERCIO DE PECAS AUTOMOTIVAS LTDA"/>
    <x v="9"/>
    <s v="'425"/>
    <x v="4023"/>
    <x v="1"/>
    <x v="1"/>
    <x v="1"/>
    <x v="1"/>
    <x v="1"/>
    <x v="1"/>
    <s v="1 | 1"/>
    <x v="145"/>
    <n v="7001"/>
    <x v="1"/>
  </r>
  <r>
    <x v="1"/>
    <x v="4"/>
    <n v="-468.62"/>
    <x v="97"/>
    <s v="SECRETARIA DA RECEITA FEDERAL DO BRASIL - RFB"/>
    <x v="4"/>
    <s v="'1016674"/>
    <x v="3664"/>
    <x v="33"/>
    <x v="16"/>
    <x v="9"/>
    <x v="9"/>
    <x v="20"/>
    <x v="16"/>
    <s v="1 | 1"/>
    <x v="116"/>
    <n v="9001"/>
    <x v="1"/>
  </r>
  <r>
    <x v="1"/>
    <x v="4"/>
    <n v="-467.07"/>
    <x v="25"/>
    <s v="ASPE SHOP COMERCIAL LTDA"/>
    <x v="9"/>
    <s v="'75507"/>
    <x v="4024"/>
    <x v="2"/>
    <x v="2"/>
    <x v="2"/>
    <x v="2"/>
    <x v="7"/>
    <x v="5"/>
    <s v="1 | 1"/>
    <x v="30"/>
    <n v="4004"/>
    <x v="1"/>
  </r>
  <r>
    <x v="1"/>
    <x v="4"/>
    <n v="-466.27"/>
    <x v="27"/>
    <s v="FUNDO DE GARANTIA DO TEMPO DE SERVICO"/>
    <x v="3"/>
    <s v="'1016566"/>
    <x v="3760"/>
    <x v="1"/>
    <x v="1"/>
    <x v="1"/>
    <x v="1"/>
    <x v="16"/>
    <x v="12"/>
    <s v="1 | 1"/>
    <x v="42"/>
    <n v="7001"/>
    <x v="1"/>
  </r>
  <r>
    <x v="1"/>
    <x v="4"/>
    <n v="-464.58"/>
    <x v="50"/>
    <s v="UNIVERSO PARTS IMPORTACAO EXPORTACAO E COMERCIO DE PECAS AUTOMOTIVAS LTDA"/>
    <x v="9"/>
    <s v="'109617"/>
    <x v="3213"/>
    <x v="1"/>
    <x v="1"/>
    <x v="1"/>
    <x v="1"/>
    <x v="1"/>
    <x v="1"/>
    <s v="1 | 1"/>
    <x v="62"/>
    <n v="70011"/>
    <x v="1"/>
  </r>
  <r>
    <x v="1"/>
    <x v="4"/>
    <n v="-463.87"/>
    <x v="34"/>
    <s v="UNIMED-RIO COOPERATIVA DE TRABALHO MEDICO DO RIO DE JANEIRO LTDA"/>
    <x v="7"/>
    <s v="'34789137"/>
    <x v="3588"/>
    <x v="7"/>
    <x v="6"/>
    <x v="1"/>
    <x v="1"/>
    <x v="3"/>
    <x v="3"/>
    <s v="1 | 1"/>
    <x v="49"/>
    <n v="3008"/>
    <x v="1"/>
  </r>
  <r>
    <x v="1"/>
    <x v="4"/>
    <n v="-463.34"/>
    <x v="50"/>
    <s v="DANIEL DA PRIMAVERA DIESEL LTDA"/>
    <x v="7"/>
    <s v="'9937"/>
    <x v="4025"/>
    <x v="1"/>
    <x v="1"/>
    <x v="1"/>
    <x v="1"/>
    <x v="1"/>
    <x v="1"/>
    <s v="1 | 3"/>
    <x v="62"/>
    <n v="70011"/>
    <x v="1"/>
  </r>
  <r>
    <x v="1"/>
    <x v="4"/>
    <n v="-463.33"/>
    <x v="50"/>
    <s v="DANIEL DA PRIMAVERA DIESEL LTDA"/>
    <x v="7"/>
    <s v="'9937"/>
    <x v="4025"/>
    <x v="1"/>
    <x v="1"/>
    <x v="1"/>
    <x v="1"/>
    <x v="1"/>
    <x v="1"/>
    <s v="2 | 3"/>
    <x v="62"/>
    <n v="70011"/>
    <x v="1"/>
  </r>
  <r>
    <x v="1"/>
    <x v="4"/>
    <n v="-463.33"/>
    <x v="50"/>
    <s v="DANIEL DA PRIMAVERA DIESEL LTDA"/>
    <x v="7"/>
    <s v="'9937"/>
    <x v="4025"/>
    <x v="1"/>
    <x v="1"/>
    <x v="1"/>
    <x v="1"/>
    <x v="1"/>
    <x v="1"/>
    <s v="3 | 3"/>
    <x v="62"/>
    <n v="70011"/>
    <x v="1"/>
  </r>
  <r>
    <x v="1"/>
    <x v="4"/>
    <n v="-461.93"/>
    <x v="50"/>
    <s v="TRANSRIO CAMINHOES, ONIBUS, MAQUINAS E MOTORES LTDA"/>
    <x v="9"/>
    <s v="'349895"/>
    <x v="4026"/>
    <x v="1"/>
    <x v="1"/>
    <x v="1"/>
    <x v="1"/>
    <x v="1"/>
    <x v="1"/>
    <s v="3 | 3"/>
    <x v="62"/>
    <n v="70011"/>
    <x v="1"/>
  </r>
  <r>
    <x v="1"/>
    <x v="4"/>
    <n v="-461.92"/>
    <x v="27"/>
    <s v="FUNDO DE GARANTIA DO TEMPO DE SERVICO"/>
    <x v="3"/>
    <s v="'1016561"/>
    <x v="3568"/>
    <x v="9"/>
    <x v="8"/>
    <x v="2"/>
    <x v="2"/>
    <x v="14"/>
    <x v="12"/>
    <s v="1 | 1"/>
    <x v="32"/>
    <n v="8002"/>
    <x v="1"/>
  </r>
  <r>
    <x v="1"/>
    <x v="4"/>
    <n v="-461.92"/>
    <x v="50"/>
    <s v="TRANSRIO CAMINHOES, ONIBUS, MAQUINAS E MOTORES LTDA"/>
    <x v="9"/>
    <s v="'349649"/>
    <x v="4027"/>
    <x v="1"/>
    <x v="1"/>
    <x v="1"/>
    <x v="1"/>
    <x v="1"/>
    <x v="1"/>
    <s v="3 | 3"/>
    <x v="62"/>
    <n v="70011"/>
    <x v="1"/>
  </r>
  <r>
    <x v="1"/>
    <x v="4"/>
    <n v="-461.92"/>
    <x v="50"/>
    <s v="TRANSRIO CAMINHOES, ONIBUS, MAQUINAS E MOTORES LTDA"/>
    <x v="9"/>
    <s v="'349651"/>
    <x v="3969"/>
    <x v="1"/>
    <x v="1"/>
    <x v="1"/>
    <x v="1"/>
    <x v="1"/>
    <x v="1"/>
    <s v="3 | 3"/>
    <x v="62"/>
    <n v="70011"/>
    <x v="1"/>
  </r>
  <r>
    <x v="1"/>
    <x v="4"/>
    <n v="-461.9"/>
    <x v="25"/>
    <s v="JAE ILHA DESCARTAVEIS E LIMPEZA LTDA"/>
    <x v="9"/>
    <s v="'549454"/>
    <x v="4028"/>
    <x v="2"/>
    <x v="2"/>
    <x v="2"/>
    <x v="2"/>
    <x v="7"/>
    <x v="5"/>
    <s v="1 | 1"/>
    <x v="30"/>
    <n v="4004"/>
    <x v="1"/>
  </r>
  <r>
    <x v="1"/>
    <x v="4"/>
    <n v="-461.8"/>
    <x v="27"/>
    <s v="FUNDO DE GARANTIA DO TEMPO DE SERVICO"/>
    <x v="3"/>
    <s v="'1016561"/>
    <x v="3568"/>
    <x v="19"/>
    <x v="14"/>
    <x v="2"/>
    <x v="2"/>
    <x v="14"/>
    <x v="12"/>
    <s v="1 | 1"/>
    <x v="32"/>
    <n v="3003"/>
    <x v="1"/>
  </r>
  <r>
    <x v="1"/>
    <x v="4"/>
    <n v="-461.8"/>
    <x v="50"/>
    <s v="TRANSRIO CAMINHOES, ONIBUS, MAQUINAS E MOTORES LTDA"/>
    <x v="9"/>
    <s v="'349649"/>
    <x v="4027"/>
    <x v="1"/>
    <x v="1"/>
    <x v="1"/>
    <x v="1"/>
    <x v="1"/>
    <x v="1"/>
    <s v="1 | 3"/>
    <x v="62"/>
    <n v="70011"/>
    <x v="1"/>
  </r>
  <r>
    <x v="1"/>
    <x v="4"/>
    <n v="-461.8"/>
    <x v="50"/>
    <s v="TRANSRIO CAMINHOES, ONIBUS, MAQUINAS E MOTORES LTDA"/>
    <x v="9"/>
    <s v="'349651"/>
    <x v="3969"/>
    <x v="1"/>
    <x v="1"/>
    <x v="1"/>
    <x v="1"/>
    <x v="1"/>
    <x v="1"/>
    <s v="1 | 3"/>
    <x v="62"/>
    <n v="70011"/>
    <x v="1"/>
  </r>
  <r>
    <x v="1"/>
    <x v="4"/>
    <n v="-461.8"/>
    <x v="50"/>
    <s v="TRANSRIO CAMINHOES, ONIBUS, MAQUINAS E MOTORES LTDA"/>
    <x v="9"/>
    <s v="'349895"/>
    <x v="4026"/>
    <x v="1"/>
    <x v="1"/>
    <x v="1"/>
    <x v="1"/>
    <x v="1"/>
    <x v="1"/>
    <s v="1 | 3"/>
    <x v="62"/>
    <n v="70011"/>
    <x v="1"/>
  </r>
  <r>
    <x v="1"/>
    <x v="4"/>
    <n v="-461.79"/>
    <x v="50"/>
    <s v="TRANSRIO CAMINHOES, ONIBUS, MAQUINAS E MOTORES LTDA"/>
    <x v="9"/>
    <s v="'349649"/>
    <x v="4027"/>
    <x v="1"/>
    <x v="1"/>
    <x v="1"/>
    <x v="1"/>
    <x v="1"/>
    <x v="1"/>
    <s v="2 | 3"/>
    <x v="62"/>
    <n v="70011"/>
    <x v="1"/>
  </r>
  <r>
    <x v="1"/>
    <x v="4"/>
    <n v="-461.79"/>
    <x v="50"/>
    <s v="TRANSRIO CAMINHOES, ONIBUS, MAQUINAS E MOTORES LTDA"/>
    <x v="9"/>
    <s v="'349651"/>
    <x v="3969"/>
    <x v="1"/>
    <x v="1"/>
    <x v="1"/>
    <x v="1"/>
    <x v="1"/>
    <x v="1"/>
    <s v="2 | 3"/>
    <x v="62"/>
    <n v="70011"/>
    <x v="1"/>
  </r>
  <r>
    <x v="1"/>
    <x v="4"/>
    <n v="-461.79"/>
    <x v="50"/>
    <s v="TRANSRIO CAMINHOES, ONIBUS, MAQUINAS E MOTORES LTDA"/>
    <x v="9"/>
    <s v="'349895"/>
    <x v="4026"/>
    <x v="1"/>
    <x v="1"/>
    <x v="1"/>
    <x v="1"/>
    <x v="1"/>
    <x v="1"/>
    <s v="2 | 3"/>
    <x v="62"/>
    <n v="70011"/>
    <x v="1"/>
  </r>
  <r>
    <x v="1"/>
    <x v="4"/>
    <n v="-460"/>
    <x v="50"/>
    <s v="BIG VIDROS DE BENTO RIBEIRO PECAS E ACESSORIOS LTDA"/>
    <x v="9"/>
    <s v="'49315"/>
    <x v="4029"/>
    <x v="1"/>
    <x v="1"/>
    <x v="1"/>
    <x v="1"/>
    <x v="1"/>
    <x v="1"/>
    <s v="1 | 1"/>
    <x v="62"/>
    <n v="70011"/>
    <x v="1"/>
  </r>
  <r>
    <x v="1"/>
    <x v="4"/>
    <n v="-459.28"/>
    <x v="128"/>
    <s v="G7 IMPORTACAO, COMERCIO E DISTRIBUICAO LTDA"/>
    <x v="9"/>
    <s v="'407101"/>
    <x v="4030"/>
    <x v="32"/>
    <x v="16"/>
    <x v="4"/>
    <x v="4"/>
    <x v="11"/>
    <x v="9"/>
    <s v="1 | 1"/>
    <x v="151"/>
    <n v="2003"/>
    <x v="1"/>
  </r>
  <r>
    <x v="1"/>
    <x v="4"/>
    <n v="-457.3"/>
    <x v="39"/>
    <s v="RIOPAR PARTICIPACOES S.A."/>
    <x v="2"/>
    <s v="'73640607"/>
    <x v="3571"/>
    <x v="27"/>
    <x v="19"/>
    <x v="1"/>
    <x v="1"/>
    <x v="3"/>
    <x v="3"/>
    <s v="1 | 1"/>
    <x v="58"/>
    <n v="60021"/>
    <x v="1"/>
  </r>
  <r>
    <x v="1"/>
    <x v="4"/>
    <n v="-456.04"/>
    <x v="52"/>
    <s v="ALLIANZ SEGUROS S/A"/>
    <x v="8"/>
    <s v="'5177202353310432354"/>
    <x v="3278"/>
    <x v="25"/>
    <x v="18"/>
    <x v="1"/>
    <x v="1"/>
    <x v="1"/>
    <x v="1"/>
    <s v="2 | 6"/>
    <x v="64"/>
    <n v="30011"/>
    <x v="1"/>
  </r>
  <r>
    <x v="1"/>
    <x v="4"/>
    <n v="-455.31"/>
    <x v="70"/>
    <s v="COMPANHIA MUNICIPAL DE LIMPEZA URBANA - COMLURB"/>
    <x v="2"/>
    <s v="'15080919000512731"/>
    <x v="3026"/>
    <x v="29"/>
    <x v="19"/>
    <x v="1"/>
    <x v="1"/>
    <x v="1"/>
    <x v="1"/>
    <s v="1 | 1"/>
    <x v="82"/>
    <n v="6001"/>
    <x v="1"/>
  </r>
  <r>
    <x v="1"/>
    <x v="4"/>
    <n v="-455.31"/>
    <x v="70"/>
    <s v="COMPANHIA MUNICIPAL DE LIMPEZA URBANA - COMLURB"/>
    <x v="2"/>
    <s v="'15080919000512740"/>
    <x v="3026"/>
    <x v="29"/>
    <x v="19"/>
    <x v="1"/>
    <x v="1"/>
    <x v="1"/>
    <x v="1"/>
    <s v="1 | 1"/>
    <x v="82"/>
    <n v="6001"/>
    <x v="1"/>
  </r>
  <r>
    <x v="1"/>
    <x v="4"/>
    <n v="-455.31"/>
    <x v="70"/>
    <s v="COMPANHIA MUNICIPAL DE LIMPEZA URBANA - COMLURB"/>
    <x v="2"/>
    <s v="'15080919000512903"/>
    <x v="3026"/>
    <x v="29"/>
    <x v="19"/>
    <x v="1"/>
    <x v="1"/>
    <x v="1"/>
    <x v="1"/>
    <s v="1 | 1"/>
    <x v="82"/>
    <n v="6001"/>
    <x v="1"/>
  </r>
  <r>
    <x v="1"/>
    <x v="4"/>
    <n v="-454.58"/>
    <x v="86"/>
    <s v="PENSAO ALIMENTICIA"/>
    <x v="3"/>
    <s v="'1016546"/>
    <x v="4031"/>
    <x v="29"/>
    <x v="19"/>
    <x v="1"/>
    <x v="1"/>
    <x v="2"/>
    <x v="2"/>
    <s v="1 | 1"/>
    <x v="104"/>
    <n v="60012"/>
    <x v="1"/>
  </r>
  <r>
    <x v="1"/>
    <x v="4"/>
    <n v="-454.33"/>
    <x v="70"/>
    <s v="COMPANHIA MUNICIPAL DE LIMPEZA URBANA - COMLURB"/>
    <x v="2"/>
    <s v="'15080917000512147"/>
    <x v="3026"/>
    <x v="29"/>
    <x v="19"/>
    <x v="1"/>
    <x v="1"/>
    <x v="1"/>
    <x v="1"/>
    <s v="1 | 1"/>
    <x v="82"/>
    <n v="6001"/>
    <x v="1"/>
  </r>
  <r>
    <x v="1"/>
    <x v="4"/>
    <n v="-454.33"/>
    <x v="70"/>
    <s v="COMPANHIA MUNICIPAL DE LIMPEZA URBANA - COMLURB"/>
    <x v="2"/>
    <s v="'15080917000512260"/>
    <x v="3026"/>
    <x v="29"/>
    <x v="19"/>
    <x v="1"/>
    <x v="1"/>
    <x v="1"/>
    <x v="1"/>
    <s v="1 | 1"/>
    <x v="82"/>
    <n v="6001"/>
    <x v="1"/>
  </r>
  <r>
    <x v="1"/>
    <x v="4"/>
    <n v="-454.33"/>
    <x v="70"/>
    <s v="COMPANHIA MUNICIPAL DE LIMPEZA URBANA - COMLURB"/>
    <x v="2"/>
    <s v="'15080917000512355"/>
    <x v="3026"/>
    <x v="29"/>
    <x v="19"/>
    <x v="1"/>
    <x v="1"/>
    <x v="1"/>
    <x v="1"/>
    <s v="1 | 1"/>
    <x v="82"/>
    <n v="6001"/>
    <x v="1"/>
  </r>
  <r>
    <x v="1"/>
    <x v="4"/>
    <n v="-454.33"/>
    <x v="70"/>
    <s v="COMPANHIA MUNICIPAL DE LIMPEZA URBANA - COMLURB"/>
    <x v="2"/>
    <s v="'15080917000512692"/>
    <x v="3026"/>
    <x v="29"/>
    <x v="19"/>
    <x v="1"/>
    <x v="1"/>
    <x v="1"/>
    <x v="1"/>
    <s v="1 | 1"/>
    <x v="82"/>
    <n v="6001"/>
    <x v="1"/>
  </r>
  <r>
    <x v="1"/>
    <x v="4"/>
    <n v="-453.45"/>
    <x v="16"/>
    <s v="FERRAGENS DUAS PATRIAS DE BONSUCESSO LTDA"/>
    <x v="9"/>
    <s v="'102022"/>
    <x v="4021"/>
    <x v="6"/>
    <x v="1"/>
    <x v="1"/>
    <x v="1"/>
    <x v="1"/>
    <x v="1"/>
    <s v="1 | 3"/>
    <x v="19"/>
    <n v="70031"/>
    <x v="1"/>
  </r>
  <r>
    <x v="1"/>
    <x v="4"/>
    <n v="-453.45"/>
    <x v="16"/>
    <s v="FERRAGENS DUAS PATRIAS DE BONSUCESSO LTDA"/>
    <x v="9"/>
    <s v="'102022"/>
    <x v="4021"/>
    <x v="6"/>
    <x v="1"/>
    <x v="1"/>
    <x v="1"/>
    <x v="1"/>
    <x v="1"/>
    <s v="2 | 3"/>
    <x v="19"/>
    <n v="70031"/>
    <x v="1"/>
  </r>
  <r>
    <x v="1"/>
    <x v="4"/>
    <n v="-453.45"/>
    <x v="16"/>
    <s v="FERRAGENS DUAS PATRIAS DE BONSUCESSO LTDA"/>
    <x v="9"/>
    <s v="'102022"/>
    <x v="4021"/>
    <x v="6"/>
    <x v="1"/>
    <x v="1"/>
    <x v="1"/>
    <x v="1"/>
    <x v="1"/>
    <s v="3 | 3"/>
    <x v="19"/>
    <n v="70031"/>
    <x v="1"/>
  </r>
  <r>
    <x v="1"/>
    <x v="4"/>
    <n v="-453.35"/>
    <x v="70"/>
    <s v="COMPANHIA MUNICIPAL DE LIMPEZA URBANA - COMLURB"/>
    <x v="2"/>
    <s v="'15080912000512140"/>
    <x v="3026"/>
    <x v="29"/>
    <x v="19"/>
    <x v="1"/>
    <x v="1"/>
    <x v="1"/>
    <x v="1"/>
    <s v="1 | 1"/>
    <x v="82"/>
    <n v="6001"/>
    <x v="1"/>
  </r>
  <r>
    <x v="1"/>
    <x v="4"/>
    <n v="-453.35"/>
    <x v="70"/>
    <s v="COMPANHIA MUNICIPAL DE LIMPEZA URBANA - COMLURB"/>
    <x v="2"/>
    <s v="'15080912000512143"/>
    <x v="3026"/>
    <x v="29"/>
    <x v="19"/>
    <x v="1"/>
    <x v="1"/>
    <x v="1"/>
    <x v="1"/>
    <s v="1 | 1"/>
    <x v="82"/>
    <n v="6001"/>
    <x v="1"/>
  </r>
  <r>
    <x v="1"/>
    <x v="4"/>
    <n v="-453.35"/>
    <x v="70"/>
    <s v="COMPANHIA MUNICIPAL DE LIMPEZA URBANA - COMLURB"/>
    <x v="2"/>
    <s v="'15080912000512145"/>
    <x v="3026"/>
    <x v="29"/>
    <x v="19"/>
    <x v="1"/>
    <x v="1"/>
    <x v="1"/>
    <x v="1"/>
    <s v="1 | 1"/>
    <x v="82"/>
    <n v="6001"/>
    <x v="1"/>
  </r>
  <r>
    <x v="1"/>
    <x v="4"/>
    <n v="-453.35"/>
    <x v="70"/>
    <s v="COMPANHIA MUNICIPAL DE LIMPEZA URBANA - COMLURB"/>
    <x v="2"/>
    <s v="'15080912000512146"/>
    <x v="3026"/>
    <x v="29"/>
    <x v="19"/>
    <x v="1"/>
    <x v="1"/>
    <x v="1"/>
    <x v="1"/>
    <s v="1 | 1"/>
    <x v="82"/>
    <n v="6001"/>
    <x v="1"/>
  </r>
  <r>
    <x v="1"/>
    <x v="4"/>
    <n v="-452.05"/>
    <x v="39"/>
    <s v="OTIMIZA PAGAMENTOS E INTERMEDIACAO DE NEGOCIOS LTDA"/>
    <x v="7"/>
    <s v="'29944"/>
    <x v="4032"/>
    <x v="1"/>
    <x v="1"/>
    <x v="1"/>
    <x v="1"/>
    <x v="3"/>
    <x v="3"/>
    <s v="1 | 1"/>
    <x v="58"/>
    <n v="7001"/>
    <x v="1"/>
  </r>
  <r>
    <x v="1"/>
    <x v="4"/>
    <n v="-451.8"/>
    <x v="50"/>
    <s v="GRANVIA AUTO PECAS LTDA"/>
    <x v="9"/>
    <s v="'111538"/>
    <x v="4033"/>
    <x v="1"/>
    <x v="1"/>
    <x v="1"/>
    <x v="1"/>
    <x v="1"/>
    <x v="1"/>
    <s v="1 | 1"/>
    <x v="62"/>
    <n v="70011"/>
    <x v="1"/>
  </r>
  <r>
    <x v="1"/>
    <x v="4"/>
    <n v="-450"/>
    <x v="39"/>
    <s v="RIOPAR PARTICIPACOES S.A."/>
    <x v="2"/>
    <s v="' 22875750"/>
    <x v="1837"/>
    <x v="29"/>
    <x v="19"/>
    <x v="1"/>
    <x v="1"/>
    <x v="3"/>
    <x v="3"/>
    <s v="1 | 1"/>
    <x v="58"/>
    <n v="60011"/>
    <x v="1"/>
  </r>
  <r>
    <x v="1"/>
    <x v="4"/>
    <n v="-450"/>
    <x v="11"/>
    <s v="GIULIANA AZEVEDO ROCHA SANTOS 17461454714"/>
    <x v="7"/>
    <s v="'188"/>
    <x v="4034"/>
    <x v="5"/>
    <x v="5"/>
    <x v="2"/>
    <x v="2"/>
    <x v="10"/>
    <x v="8"/>
    <s v="1 | 1"/>
    <x v="13"/>
    <n v="3006"/>
    <x v="1"/>
  </r>
  <r>
    <x v="1"/>
    <x v="4"/>
    <n v="-450"/>
    <x v="49"/>
    <s v="DV ARTE VERDE JARDINAGEM LTDA"/>
    <x v="7"/>
    <s v="'9750"/>
    <x v="1064"/>
    <x v="11"/>
    <x v="6"/>
    <x v="2"/>
    <x v="2"/>
    <x v="7"/>
    <x v="5"/>
    <s v="1 | 0"/>
    <x v="60"/>
    <n v="8004"/>
    <x v="1"/>
  </r>
  <r>
    <x v="1"/>
    <x v="4"/>
    <n v="-447"/>
    <x v="3"/>
    <s v="SODEXO PASS DO BRASIL SERVICOS E COMERCIO S.A."/>
    <x v="9"/>
    <s v="'929753"/>
    <x v="3988"/>
    <x v="1"/>
    <x v="1"/>
    <x v="1"/>
    <x v="1"/>
    <x v="3"/>
    <x v="3"/>
    <s v="1 | 1"/>
    <x v="3"/>
    <n v="7001"/>
    <x v="1"/>
  </r>
  <r>
    <x v="1"/>
    <x v="4"/>
    <n v="-447"/>
    <x v="3"/>
    <s v="SODEXO PASS DO BRASIL SERVICOS E COMERCIO S.A."/>
    <x v="9"/>
    <s v="'931156"/>
    <x v="3552"/>
    <x v="5"/>
    <x v="5"/>
    <x v="2"/>
    <x v="2"/>
    <x v="6"/>
    <x v="3"/>
    <s v="1 | 1"/>
    <x v="8"/>
    <n v="3006"/>
    <x v="1"/>
  </r>
  <r>
    <x v="1"/>
    <x v="4"/>
    <n v="-446.14"/>
    <x v="33"/>
    <s v="ALKLIN COMERCIAL LTDA"/>
    <x v="9"/>
    <s v="'40669"/>
    <x v="4035"/>
    <x v="17"/>
    <x v="2"/>
    <x v="2"/>
    <x v="2"/>
    <x v="7"/>
    <x v="5"/>
    <s v="1 | 1"/>
    <x v="39"/>
    <n v="5006"/>
    <x v="1"/>
  </r>
  <r>
    <x v="1"/>
    <x v="4"/>
    <n v="-445.83"/>
    <x v="19"/>
    <s v="EKO TRANSPORTES E RECOLHIMENTO DE RESIDUOS LTDA"/>
    <x v="6"/>
    <s v="'1016380"/>
    <x v="3622"/>
    <x v="10"/>
    <x v="9"/>
    <x v="2"/>
    <x v="2"/>
    <x v="10"/>
    <x v="8"/>
    <s v="1 | 1"/>
    <x v="22"/>
    <n v="8001"/>
    <x v="1"/>
  </r>
  <r>
    <x v="1"/>
    <x v="4"/>
    <n v="-441.26"/>
    <x v="97"/>
    <s v="JEDAF SERVICOS DE ESCRITORIO E APOIO ADMINISTRATIVO E TRANSPORTE EM GERAL EIRELI"/>
    <x v="7"/>
    <s v="'204"/>
    <x v="3802"/>
    <x v="33"/>
    <x v="16"/>
    <x v="9"/>
    <x v="9"/>
    <x v="20"/>
    <x v="16"/>
    <s v="1 | 1"/>
    <x v="116"/>
    <n v="9001"/>
    <x v="1"/>
  </r>
  <r>
    <x v="1"/>
    <x v="4"/>
    <n v="-440.5"/>
    <x v="39"/>
    <s v="RIOPAR PARTICIPACOES S.A."/>
    <x v="2"/>
    <s v="'73640813"/>
    <x v="3874"/>
    <x v="29"/>
    <x v="19"/>
    <x v="1"/>
    <x v="1"/>
    <x v="3"/>
    <x v="3"/>
    <s v="1 | 1"/>
    <x v="58"/>
    <n v="60011"/>
    <x v="1"/>
  </r>
  <r>
    <x v="1"/>
    <x v="4"/>
    <n v="-439"/>
    <x v="19"/>
    <s v="JUNTA COMERCIAL DO ESTADO DO RIO DE JANEIRO - JUCERJA-"/>
    <x v="4"/>
    <s v="'1016377"/>
    <x v="4036"/>
    <x v="25"/>
    <x v="18"/>
    <x v="2"/>
    <x v="2"/>
    <x v="10"/>
    <x v="8"/>
    <s v="1 | 1"/>
    <x v="22"/>
    <n v="3001"/>
    <x v="1"/>
  </r>
  <r>
    <x v="1"/>
    <x v="4"/>
    <n v="-438.57"/>
    <x v="35"/>
    <s v="SECRETARIA DA RECEITA FEDERAL DO BRASIL - RFB"/>
    <x v="4"/>
    <s v="'1016766"/>
    <x v="3543"/>
    <x v="24"/>
    <x v="17"/>
    <x v="2"/>
    <x v="2"/>
    <x v="14"/>
    <x v="12"/>
    <s v="1 | 1"/>
    <x v="41"/>
    <n v="8006"/>
    <x v="1"/>
  </r>
  <r>
    <x v="1"/>
    <x v="4"/>
    <n v="-437"/>
    <x v="11"/>
    <s v="BAR E RESTAURANTE APOLO 12 LTDA"/>
    <x v="9"/>
    <s v="'26668"/>
    <x v="4037"/>
    <x v="5"/>
    <x v="5"/>
    <x v="2"/>
    <x v="2"/>
    <x v="10"/>
    <x v="8"/>
    <s v="1 | 1"/>
    <x v="13"/>
    <n v="3006"/>
    <x v="1"/>
  </r>
  <r>
    <x v="1"/>
    <x v="4"/>
    <n v="-435.6"/>
    <x v="86"/>
    <s v="PENSAO ALIMENTICIA"/>
    <x v="3"/>
    <s v="'1016541"/>
    <x v="4038"/>
    <x v="29"/>
    <x v="19"/>
    <x v="1"/>
    <x v="1"/>
    <x v="2"/>
    <x v="2"/>
    <s v="1 | 1"/>
    <x v="104"/>
    <n v="60011"/>
    <x v="1"/>
  </r>
  <r>
    <x v="1"/>
    <x v="4"/>
    <n v="-435.2"/>
    <x v="61"/>
    <s v="FERRAGENS DUAS PATRIAS DE BONSUCESSO LTDA"/>
    <x v="9"/>
    <s v="'101708"/>
    <x v="4039"/>
    <x v="4"/>
    <x v="4"/>
    <x v="1"/>
    <x v="1"/>
    <x v="8"/>
    <x v="6"/>
    <s v="1 | 3"/>
    <x v="73"/>
    <n v="40031"/>
    <x v="1"/>
  </r>
  <r>
    <x v="1"/>
    <x v="4"/>
    <n v="-435"/>
    <x v="49"/>
    <s v="DEDETIZADORA TOYAMA"/>
    <x v="7"/>
    <s v="'7344"/>
    <x v="1822"/>
    <x v="2"/>
    <x v="2"/>
    <x v="2"/>
    <x v="2"/>
    <x v="7"/>
    <x v="5"/>
    <s v="1 | 1"/>
    <x v="60"/>
    <n v="4004"/>
    <x v="1"/>
  </r>
  <r>
    <x v="1"/>
    <x v="4"/>
    <n v="-435"/>
    <x v="49"/>
    <s v="DEDETIZADORA TOYAMA"/>
    <x v="7"/>
    <s v="'7345"/>
    <x v="4040"/>
    <x v="2"/>
    <x v="2"/>
    <x v="2"/>
    <x v="2"/>
    <x v="7"/>
    <x v="5"/>
    <s v="1 | 1"/>
    <x v="60"/>
    <n v="4004"/>
    <x v="1"/>
  </r>
  <r>
    <x v="1"/>
    <x v="4"/>
    <n v="-433.63"/>
    <x v="67"/>
    <s v="AUTO POSTO MEU CEARA LTDA"/>
    <x v="2"/>
    <s v="'9886"/>
    <x v="3851"/>
    <x v="23"/>
    <x v="16"/>
    <x v="2"/>
    <x v="2"/>
    <x v="10"/>
    <x v="8"/>
    <s v="1 | 1"/>
    <x v="79"/>
    <n v="1002"/>
    <x v="1"/>
  </r>
  <r>
    <x v="1"/>
    <x v="4"/>
    <n v="-430"/>
    <x v="85"/>
    <s v="IMPORT VANS COMERCIO DE PECAS AUTOMOTIVAS LTDA"/>
    <x v="9"/>
    <s v="'22369"/>
    <x v="4041"/>
    <x v="1"/>
    <x v="1"/>
    <x v="1"/>
    <x v="1"/>
    <x v="1"/>
    <x v="1"/>
    <s v="1 | 1"/>
    <x v="103"/>
    <n v="70012"/>
    <x v="1"/>
  </r>
  <r>
    <x v="1"/>
    <x v="4"/>
    <n v="-429.97"/>
    <x v="70"/>
    <s v="COMPANHIA MUNICIPAL DE LIMPEZA URBANA - COMLURB"/>
    <x v="2"/>
    <s v="'15080911000520964"/>
    <x v="3026"/>
    <x v="29"/>
    <x v="19"/>
    <x v="1"/>
    <x v="1"/>
    <x v="1"/>
    <x v="1"/>
    <s v="1 | 1"/>
    <x v="82"/>
    <n v="6001"/>
    <x v="1"/>
  </r>
  <r>
    <x v="1"/>
    <x v="4"/>
    <n v="-425.41"/>
    <x v="98"/>
    <s v="ITAU UNIBANCO S.A."/>
    <x v="8"/>
    <s v="'1015710"/>
    <x v="1028"/>
    <x v="0"/>
    <x v="0"/>
    <x v="2"/>
    <x v="2"/>
    <x v="5"/>
    <x v="4"/>
    <s v="1 | 1"/>
    <x v="117"/>
    <n v="20011"/>
    <x v="1"/>
  </r>
  <r>
    <x v="1"/>
    <x v="4"/>
    <n v="-425.32"/>
    <x v="35"/>
    <s v="SECRETARIA DA RECEITA FEDERAL DO BRASIL - RFB"/>
    <x v="4"/>
    <s v="'1016764"/>
    <x v="3648"/>
    <x v="12"/>
    <x v="10"/>
    <x v="2"/>
    <x v="2"/>
    <x v="14"/>
    <x v="12"/>
    <s v="1 | 1"/>
    <x v="41"/>
    <n v="3005"/>
    <x v="1"/>
  </r>
  <r>
    <x v="1"/>
    <x v="4"/>
    <n v="-425"/>
    <x v="49"/>
    <s v="DEDETIZADORA TOYAMA"/>
    <x v="7"/>
    <s v="'7342"/>
    <x v="3290"/>
    <x v="2"/>
    <x v="2"/>
    <x v="2"/>
    <x v="2"/>
    <x v="7"/>
    <x v="5"/>
    <s v="1 | 1"/>
    <x v="60"/>
    <n v="4004"/>
    <x v="1"/>
  </r>
  <r>
    <x v="1"/>
    <x v="4"/>
    <n v="-422.98"/>
    <x v="86"/>
    <s v="PENSAO ALIMENTICIA"/>
    <x v="3"/>
    <s v="'1016552"/>
    <x v="4042"/>
    <x v="29"/>
    <x v="19"/>
    <x v="1"/>
    <x v="1"/>
    <x v="2"/>
    <x v="2"/>
    <s v="1 | 1"/>
    <x v="104"/>
    <n v="60011"/>
    <x v="1"/>
  </r>
  <r>
    <x v="1"/>
    <x v="4"/>
    <n v="-420"/>
    <x v="90"/>
    <s v="EKO TRANSPORTES E RECOLHIMENTO DE RESIDUOS LTDA"/>
    <x v="6"/>
    <s v="'1015865"/>
    <x v="4043"/>
    <x v="29"/>
    <x v="19"/>
    <x v="1"/>
    <x v="1"/>
    <x v="2"/>
    <x v="2"/>
    <s v="1 | 1"/>
    <x v="108"/>
    <n v="60011"/>
    <x v="1"/>
  </r>
  <r>
    <x v="1"/>
    <x v="4"/>
    <n v="-415.12"/>
    <x v="56"/>
    <s v="PIRES E VIDAL ASSESSORIA E EMPREENDIMENTOS LTDA"/>
    <x v="7"/>
    <s v="'4396"/>
    <x v="3610"/>
    <x v="12"/>
    <x v="10"/>
    <x v="2"/>
    <x v="2"/>
    <x v="6"/>
    <x v="3"/>
    <s v="1 | 1"/>
    <x v="68"/>
    <n v="3005"/>
    <x v="1"/>
  </r>
  <r>
    <x v="1"/>
    <x v="4"/>
    <n v="-413.79"/>
    <x v="39"/>
    <s v="RIOPAR PARTICIPACOES S.A."/>
    <x v="2"/>
    <s v="'73703275"/>
    <x v="4044"/>
    <x v="29"/>
    <x v="19"/>
    <x v="1"/>
    <x v="1"/>
    <x v="3"/>
    <x v="3"/>
    <s v="1 | 1"/>
    <x v="58"/>
    <n v="60011"/>
    <x v="1"/>
  </r>
  <r>
    <x v="1"/>
    <x v="4"/>
    <n v="-413.79"/>
    <x v="39"/>
    <s v="RIOPAR PARTICIPACOES S.A."/>
    <x v="2"/>
    <s v="'73704283"/>
    <x v="4045"/>
    <x v="29"/>
    <x v="19"/>
    <x v="1"/>
    <x v="1"/>
    <x v="3"/>
    <x v="3"/>
    <s v="1 | 1"/>
    <x v="58"/>
    <n v="60011"/>
    <x v="1"/>
  </r>
  <r>
    <x v="1"/>
    <x v="4"/>
    <n v="-410.7"/>
    <x v="49"/>
    <s v="BMB MATERIAL DE CONSTRUCAO S.A."/>
    <x v="9"/>
    <s v="'17648"/>
    <x v="4046"/>
    <x v="11"/>
    <x v="6"/>
    <x v="2"/>
    <x v="2"/>
    <x v="7"/>
    <x v="5"/>
    <s v="1 | 1"/>
    <x v="60"/>
    <n v="8004"/>
    <x v="1"/>
  </r>
  <r>
    <x v="1"/>
    <x v="4"/>
    <n v="-410"/>
    <x v="50"/>
    <s v="CBS BRAND COMERCIO E AUTOMACAO LTDA"/>
    <x v="9"/>
    <s v="'7060"/>
    <x v="4047"/>
    <x v="1"/>
    <x v="1"/>
    <x v="1"/>
    <x v="1"/>
    <x v="1"/>
    <x v="1"/>
    <s v="1 | 1"/>
    <x v="62"/>
    <n v="70011"/>
    <x v="1"/>
  </r>
  <r>
    <x v="1"/>
    <x v="4"/>
    <n v="-410"/>
    <x v="50"/>
    <s v="ECOBRASIL - COMERCIO DE BATERIAS E EQUIPAMENTOS LTDA"/>
    <x v="9"/>
    <s v="'25343"/>
    <x v="4048"/>
    <x v="1"/>
    <x v="1"/>
    <x v="1"/>
    <x v="1"/>
    <x v="1"/>
    <x v="1"/>
    <s v="1 | 1"/>
    <x v="62"/>
    <n v="70011"/>
    <x v="1"/>
  </r>
  <r>
    <x v="1"/>
    <x v="4"/>
    <n v="-409.07"/>
    <x v="27"/>
    <s v="FUNDO DE GARANTIA DO TEMPO DE SERVICO"/>
    <x v="3"/>
    <s v="'1016561"/>
    <x v="3568"/>
    <x v="21"/>
    <x v="15"/>
    <x v="2"/>
    <x v="2"/>
    <x v="14"/>
    <x v="12"/>
    <s v="1 | 1"/>
    <x v="32"/>
    <n v="3004"/>
    <x v="1"/>
  </r>
  <r>
    <x v="1"/>
    <x v="4"/>
    <n v="-407.7"/>
    <x v="11"/>
    <s v="LUNA D AMORE COMERCIO DE CHOCOLATE LTDA"/>
    <x v="9"/>
    <s v="'192598"/>
    <x v="4049"/>
    <x v="5"/>
    <x v="5"/>
    <x v="2"/>
    <x v="2"/>
    <x v="10"/>
    <x v="8"/>
    <s v="1 | 1"/>
    <x v="13"/>
    <n v="3006"/>
    <x v="1"/>
  </r>
  <r>
    <x v="1"/>
    <x v="4"/>
    <n v="-406.92"/>
    <x v="50"/>
    <s v="IMPERIO DIESEL AUTO-PECAS E COMERCIO"/>
    <x v="9"/>
    <s v="'141225"/>
    <x v="3052"/>
    <x v="1"/>
    <x v="1"/>
    <x v="1"/>
    <x v="1"/>
    <x v="1"/>
    <x v="1"/>
    <s v="1 | 1"/>
    <x v="62"/>
    <n v="70011"/>
    <x v="1"/>
  </r>
  <r>
    <x v="1"/>
    <x v="4"/>
    <n v="-402.62"/>
    <x v="27"/>
    <s v="FUNDO DE GARANTIA DO TEMPO DE SERVICO"/>
    <x v="3"/>
    <s v="'1016581"/>
    <x v="3710"/>
    <x v="22"/>
    <x v="0"/>
    <x v="2"/>
    <x v="2"/>
    <x v="14"/>
    <x v="12"/>
    <s v="1 | 1"/>
    <x v="32"/>
    <n v="3002"/>
    <x v="1"/>
  </r>
  <r>
    <x v="1"/>
    <x v="4"/>
    <n v="-402.5"/>
    <x v="50"/>
    <s v="CBS BRAND COMERCIO E AUTOMACAO LTDA"/>
    <x v="9"/>
    <s v="'7033"/>
    <x v="4050"/>
    <x v="1"/>
    <x v="1"/>
    <x v="1"/>
    <x v="1"/>
    <x v="1"/>
    <x v="1"/>
    <s v="1 | 1"/>
    <x v="62"/>
    <n v="70011"/>
    <x v="1"/>
  </r>
  <r>
    <x v="1"/>
    <x v="4"/>
    <n v="-402.3"/>
    <x v="3"/>
    <s v="SODEXO PASS DO BRASIL SERVICOS E COMERCIO S.A."/>
    <x v="9"/>
    <s v="'012935"/>
    <x v="4051"/>
    <x v="11"/>
    <x v="6"/>
    <x v="2"/>
    <x v="2"/>
    <x v="6"/>
    <x v="3"/>
    <s v="1 | 1"/>
    <x v="8"/>
    <n v="8004"/>
    <x v="1"/>
  </r>
  <r>
    <x v="1"/>
    <x v="4"/>
    <n v="-400"/>
    <x v="48"/>
    <s v="DI PAULO TAVARES TRANSPORTES DE AGUA LTDA"/>
    <x v="9"/>
    <s v="'1087"/>
    <x v="4052"/>
    <x v="2"/>
    <x v="2"/>
    <x v="2"/>
    <x v="2"/>
    <x v="7"/>
    <x v="5"/>
    <s v="1 | 1"/>
    <x v="86"/>
    <n v="40041"/>
    <x v="1"/>
  </r>
  <r>
    <x v="1"/>
    <x v="4"/>
    <n v="-400"/>
    <x v="18"/>
    <s v="EKO TRANSPORTES E RECOLHIMENTO DE RESIDUOS LTDA"/>
    <x v="6"/>
    <s v="'1016688"/>
    <x v="3746"/>
    <x v="29"/>
    <x v="19"/>
    <x v="2"/>
    <x v="2"/>
    <x v="10"/>
    <x v="8"/>
    <s v="1 | 1"/>
    <x v="21"/>
    <n v="6001"/>
    <x v="1"/>
  </r>
  <r>
    <x v="1"/>
    <x v="4"/>
    <n v="-400"/>
    <x v="18"/>
    <s v="EKO TRANSPORTES E RECOLHIMENTO DE RESIDUOS LTDA"/>
    <x v="6"/>
    <s v="'1016918"/>
    <x v="4053"/>
    <x v="16"/>
    <x v="11"/>
    <x v="2"/>
    <x v="2"/>
    <x v="10"/>
    <x v="8"/>
    <s v="1 | 1"/>
    <x v="21"/>
    <n v="7002"/>
    <x v="1"/>
  </r>
  <r>
    <x v="1"/>
    <x v="4"/>
    <n v="-400"/>
    <x v="77"/>
    <s v="MARCIO DE SOUZA VEIGA 06967694766"/>
    <x v="7"/>
    <s v="'286"/>
    <x v="4054"/>
    <x v="1"/>
    <x v="1"/>
    <x v="1"/>
    <x v="1"/>
    <x v="8"/>
    <x v="6"/>
    <s v="1 | 1"/>
    <x v="92"/>
    <n v="70011"/>
    <x v="1"/>
  </r>
  <r>
    <x v="1"/>
    <x v="4"/>
    <n v="-399.62"/>
    <x v="30"/>
    <s v="SECRETARIA DA RECEITA FEDERAL DO BRASIL - RFB"/>
    <x v="4"/>
    <s v="'1016667"/>
    <x v="3641"/>
    <x v="29"/>
    <x v="19"/>
    <x v="1"/>
    <x v="1"/>
    <x v="16"/>
    <x v="12"/>
    <s v="1 | 1"/>
    <x v="90"/>
    <n v="60013"/>
    <x v="1"/>
  </r>
  <r>
    <x v="1"/>
    <x v="4"/>
    <n v="-399.33"/>
    <x v="13"/>
    <s v="ANHANGUERA EDUCACIONAL PARTICIPACOES S/A"/>
    <x v="2"/>
    <s v="'311382319"/>
    <x v="4055"/>
    <x v="5"/>
    <x v="5"/>
    <x v="2"/>
    <x v="2"/>
    <x v="6"/>
    <x v="3"/>
    <s v="1 | 1"/>
    <x v="16"/>
    <n v="3006"/>
    <x v="1"/>
  </r>
  <r>
    <x v="1"/>
    <x v="4"/>
    <n v="-398.9"/>
    <x v="50"/>
    <s v="GRANVIA AUTO PECAS LTDA"/>
    <x v="9"/>
    <s v="'111586"/>
    <x v="3052"/>
    <x v="1"/>
    <x v="1"/>
    <x v="1"/>
    <x v="1"/>
    <x v="1"/>
    <x v="1"/>
    <s v="1 | 1"/>
    <x v="62"/>
    <n v="70011"/>
    <x v="1"/>
  </r>
  <r>
    <x v="1"/>
    <x v="4"/>
    <n v="-398.12"/>
    <x v="94"/>
    <s v="REDE MANAUS COMERCIO DE PNEUS LTDA"/>
    <x v="9"/>
    <s v="'478033"/>
    <x v="735"/>
    <x v="1"/>
    <x v="1"/>
    <x v="1"/>
    <x v="1"/>
    <x v="1"/>
    <x v="1"/>
    <s v="1 | 6"/>
    <x v="112"/>
    <n v="70011"/>
    <x v="1"/>
  </r>
  <r>
    <x v="1"/>
    <x v="4"/>
    <n v="-398.12"/>
    <x v="94"/>
    <s v="REDE MANAUS COMERCIO DE PNEUS LTDA"/>
    <x v="9"/>
    <s v="'478033"/>
    <x v="735"/>
    <x v="1"/>
    <x v="1"/>
    <x v="1"/>
    <x v="1"/>
    <x v="1"/>
    <x v="1"/>
    <s v="2 | 6"/>
    <x v="112"/>
    <n v="70011"/>
    <x v="1"/>
  </r>
  <r>
    <x v="1"/>
    <x v="4"/>
    <n v="-398.12"/>
    <x v="94"/>
    <s v="REDE MANAUS COMERCIO DE PNEUS LTDA"/>
    <x v="9"/>
    <s v="'478033"/>
    <x v="735"/>
    <x v="1"/>
    <x v="1"/>
    <x v="1"/>
    <x v="1"/>
    <x v="1"/>
    <x v="1"/>
    <s v="3 | 6"/>
    <x v="112"/>
    <n v="70011"/>
    <x v="1"/>
  </r>
  <r>
    <x v="1"/>
    <x v="4"/>
    <n v="-398.12"/>
    <x v="94"/>
    <s v="REDE MANAUS COMERCIO DE PNEUS LTDA"/>
    <x v="9"/>
    <s v="'478033"/>
    <x v="735"/>
    <x v="1"/>
    <x v="1"/>
    <x v="1"/>
    <x v="1"/>
    <x v="1"/>
    <x v="1"/>
    <s v="4 | 6"/>
    <x v="112"/>
    <n v="70011"/>
    <x v="1"/>
  </r>
  <r>
    <x v="1"/>
    <x v="4"/>
    <n v="-398.12"/>
    <x v="94"/>
    <s v="REDE MANAUS COMERCIO DE PNEUS LTDA"/>
    <x v="9"/>
    <s v="'478033"/>
    <x v="735"/>
    <x v="1"/>
    <x v="1"/>
    <x v="1"/>
    <x v="1"/>
    <x v="1"/>
    <x v="1"/>
    <s v="5 | 6"/>
    <x v="112"/>
    <n v="70011"/>
    <x v="1"/>
  </r>
  <r>
    <x v="1"/>
    <x v="4"/>
    <n v="-398.12"/>
    <x v="94"/>
    <s v="REDE MANAUS COMERCIO DE PNEUS LTDA"/>
    <x v="9"/>
    <s v="'478033"/>
    <x v="735"/>
    <x v="1"/>
    <x v="1"/>
    <x v="1"/>
    <x v="1"/>
    <x v="1"/>
    <x v="1"/>
    <s v="6 | 6"/>
    <x v="112"/>
    <n v="70011"/>
    <x v="1"/>
  </r>
  <r>
    <x v="1"/>
    <x v="4"/>
    <n v="-397.9"/>
    <x v="39"/>
    <s v="SODEXO PASS DO BRASIL SERVICOS E COMERCIO S.A."/>
    <x v="10"/>
    <s v="'1015539"/>
    <x v="4056"/>
    <x v="27"/>
    <x v="19"/>
    <x v="1"/>
    <x v="1"/>
    <x v="3"/>
    <x v="3"/>
    <s v="1 | 1"/>
    <x v="58"/>
    <n v="60022"/>
    <x v="1"/>
  </r>
  <r>
    <x v="1"/>
    <x v="4"/>
    <n v="-397.9"/>
    <x v="39"/>
    <s v="SODEXO PASS DO BRASIL SERVICOS E COMERCIO S.A."/>
    <x v="10"/>
    <s v="'1015547"/>
    <x v="3877"/>
    <x v="27"/>
    <x v="19"/>
    <x v="1"/>
    <x v="1"/>
    <x v="3"/>
    <x v="3"/>
    <s v="1 | 1"/>
    <x v="58"/>
    <n v="60021"/>
    <x v="1"/>
  </r>
  <r>
    <x v="1"/>
    <x v="4"/>
    <n v="-397.9"/>
    <x v="39"/>
    <s v="VR BENEFICIOS E SERVICOS DE PROCESSAMENTO S.A"/>
    <x v="10"/>
    <s v="'1015530"/>
    <x v="3935"/>
    <x v="29"/>
    <x v="19"/>
    <x v="1"/>
    <x v="1"/>
    <x v="3"/>
    <x v="3"/>
    <s v="1 | 1"/>
    <x v="58"/>
    <n v="60013"/>
    <x v="1"/>
  </r>
  <r>
    <x v="1"/>
    <x v="4"/>
    <n v="-395.25"/>
    <x v="96"/>
    <s v="SECRETARIA DA RECEITA FEDERAL DO BRASIL - RFB"/>
    <x v="4"/>
    <s v="'1016585"/>
    <x v="4057"/>
    <x v="0"/>
    <x v="0"/>
    <x v="8"/>
    <x v="8"/>
    <x v="19"/>
    <x v="15"/>
    <s v="1 | 1"/>
    <x v="114"/>
    <n v="2001"/>
    <x v="1"/>
  </r>
  <r>
    <x v="1"/>
    <x v="4"/>
    <n v="-392.85"/>
    <x v="34"/>
    <s v="UNIMED-RIO COOPERATIVA DE TRABALHO MEDICO DO RIO DE JANEIRO LTDA"/>
    <x v="7"/>
    <s v="'34789142"/>
    <x v="3725"/>
    <x v="27"/>
    <x v="19"/>
    <x v="1"/>
    <x v="1"/>
    <x v="3"/>
    <x v="3"/>
    <s v="1 | 1"/>
    <x v="49"/>
    <n v="60021"/>
    <x v="1"/>
  </r>
  <r>
    <x v="1"/>
    <x v="4"/>
    <n v="-392.3"/>
    <x v="31"/>
    <s v="LIGHT SERVICOS DE ELETRICIDADE S A"/>
    <x v="9"/>
    <s v="'21932653"/>
    <x v="4058"/>
    <x v="2"/>
    <x v="2"/>
    <x v="1"/>
    <x v="1"/>
    <x v="15"/>
    <x v="5"/>
    <s v="1 | 1"/>
    <x v="36"/>
    <n v="40041"/>
    <x v="1"/>
  </r>
  <r>
    <x v="1"/>
    <x v="4"/>
    <n v="-391.2"/>
    <x v="31"/>
    <s v="LIGHT SERVICOS DE ELETRICIDADE S A"/>
    <x v="9"/>
    <s v="'21957746"/>
    <x v="4059"/>
    <x v="2"/>
    <x v="2"/>
    <x v="1"/>
    <x v="1"/>
    <x v="15"/>
    <x v="5"/>
    <s v="1 | 1"/>
    <x v="36"/>
    <n v="40041"/>
    <x v="1"/>
  </r>
  <r>
    <x v="1"/>
    <x v="4"/>
    <n v="-391.17"/>
    <x v="86"/>
    <s v="PENSAO ALIMENTICIA"/>
    <x v="3"/>
    <s v="'1016509"/>
    <x v="4060"/>
    <x v="29"/>
    <x v="19"/>
    <x v="1"/>
    <x v="1"/>
    <x v="2"/>
    <x v="2"/>
    <s v="1 | 1"/>
    <x v="104"/>
    <n v="60011"/>
    <x v="1"/>
  </r>
  <r>
    <x v="1"/>
    <x v="4"/>
    <n v="-390.64"/>
    <x v="34"/>
    <s v="UNIMED-RIO COOPERATIVA DE TRABALHO MEDICO DO RIO DE JANEIRO LTDA"/>
    <x v="7"/>
    <s v="'34789141"/>
    <x v="3601"/>
    <x v="29"/>
    <x v="19"/>
    <x v="1"/>
    <x v="1"/>
    <x v="3"/>
    <x v="3"/>
    <s v="1 | 1"/>
    <x v="49"/>
    <n v="60014"/>
    <x v="1"/>
  </r>
  <r>
    <x v="1"/>
    <x v="4"/>
    <n v="-390"/>
    <x v="11"/>
    <s v="ARLETE DE JESUS FERRAO DOS SANTOS 89191226791"/>
    <x v="7"/>
    <s v="'323"/>
    <x v="3925"/>
    <x v="5"/>
    <x v="5"/>
    <x v="2"/>
    <x v="2"/>
    <x v="10"/>
    <x v="8"/>
    <s v="1 | 1"/>
    <x v="13"/>
    <n v="3006"/>
    <x v="1"/>
  </r>
  <r>
    <x v="1"/>
    <x v="4"/>
    <n v="-390"/>
    <x v="11"/>
    <s v="MARILIA GABRIELA OLIMPIO E SILVA 14280436754"/>
    <x v="9"/>
    <s v="'6694764"/>
    <x v="4061"/>
    <x v="5"/>
    <x v="5"/>
    <x v="2"/>
    <x v="2"/>
    <x v="10"/>
    <x v="8"/>
    <s v="1 | 1"/>
    <x v="13"/>
    <n v="3006"/>
    <x v="1"/>
  </r>
  <r>
    <x v="1"/>
    <x v="4"/>
    <n v="-390"/>
    <x v="11"/>
    <s v="MARILIA GABRIELA OLIMPIO E SILVA 14280436754"/>
    <x v="9"/>
    <s v="'6742205"/>
    <x v="3196"/>
    <x v="5"/>
    <x v="5"/>
    <x v="2"/>
    <x v="2"/>
    <x v="10"/>
    <x v="8"/>
    <s v="1 | 1"/>
    <x v="13"/>
    <n v="3006"/>
    <x v="1"/>
  </r>
  <r>
    <x v="1"/>
    <x v="4"/>
    <n v="-390"/>
    <x v="50"/>
    <s v="ALCOBACA DIESEL DISTRIBUIDORA DE AUTOPECAS EIRELI"/>
    <x v="9"/>
    <s v="'22579"/>
    <x v="4062"/>
    <x v="1"/>
    <x v="1"/>
    <x v="1"/>
    <x v="1"/>
    <x v="1"/>
    <x v="1"/>
    <s v="1 | 1"/>
    <x v="62"/>
    <n v="70011"/>
    <x v="1"/>
  </r>
  <r>
    <x v="1"/>
    <x v="4"/>
    <n v="-390"/>
    <x v="50"/>
    <s v="BIG VIDROS DE BENTO RIBEIRO PECAS E ACESSORIOS LTDA"/>
    <x v="9"/>
    <s v="'48942"/>
    <x v="4063"/>
    <x v="1"/>
    <x v="1"/>
    <x v="1"/>
    <x v="1"/>
    <x v="1"/>
    <x v="1"/>
    <s v="1 | 1"/>
    <x v="62"/>
    <n v="70011"/>
    <x v="1"/>
  </r>
  <r>
    <x v="1"/>
    <x v="4"/>
    <n v="-390"/>
    <x v="50"/>
    <s v="IMPERIO DIESEL AUTO-PECAS E COMERCIO"/>
    <x v="9"/>
    <s v="'140626"/>
    <x v="4064"/>
    <x v="1"/>
    <x v="1"/>
    <x v="1"/>
    <x v="1"/>
    <x v="1"/>
    <x v="1"/>
    <s v="1 | 1"/>
    <x v="62"/>
    <n v="70011"/>
    <x v="1"/>
  </r>
  <r>
    <x v="1"/>
    <x v="4"/>
    <n v="-389.67"/>
    <x v="50"/>
    <s v="AUTO MOLAS VIGO COMERCIO DE AUTOPECAS E SERVICOS LTDA"/>
    <x v="9"/>
    <s v="'79843"/>
    <x v="3837"/>
    <x v="1"/>
    <x v="1"/>
    <x v="1"/>
    <x v="1"/>
    <x v="1"/>
    <x v="1"/>
    <s v="1 | 1"/>
    <x v="62"/>
    <n v="70011"/>
    <x v="1"/>
  </r>
  <r>
    <x v="1"/>
    <x v="4"/>
    <n v="-389.19"/>
    <x v="34"/>
    <s v="UNIMED-RIO COOPERATIVA DE TRABALHO MEDICO DO RIO DE JANEIRO LTDA"/>
    <x v="7"/>
    <s v="'34789139"/>
    <x v="3755"/>
    <x v="8"/>
    <x v="7"/>
    <x v="2"/>
    <x v="2"/>
    <x v="6"/>
    <x v="3"/>
    <s v="1 | 1"/>
    <x v="40"/>
    <n v="8003"/>
    <x v="1"/>
  </r>
  <r>
    <x v="1"/>
    <x v="4"/>
    <n v="-387.52"/>
    <x v="3"/>
    <s v="SODEXO PASS DO BRASIL SERVICOS E COMERCIO S.A."/>
    <x v="9"/>
    <s v="'931165"/>
    <x v="3728"/>
    <x v="29"/>
    <x v="19"/>
    <x v="1"/>
    <x v="1"/>
    <x v="3"/>
    <x v="3"/>
    <s v="1 | 1"/>
    <x v="3"/>
    <n v="60012"/>
    <x v="1"/>
  </r>
  <r>
    <x v="1"/>
    <x v="4"/>
    <n v="-382.25"/>
    <x v="42"/>
    <s v="RECICLAR INFORMATICA LTDA"/>
    <x v="9"/>
    <s v="'2055"/>
    <x v="4065"/>
    <x v="24"/>
    <x v="17"/>
    <x v="2"/>
    <x v="2"/>
    <x v="10"/>
    <x v="8"/>
    <s v="1 | 1"/>
    <x v="51"/>
    <n v="8006"/>
    <x v="1"/>
  </r>
  <r>
    <x v="1"/>
    <x v="4"/>
    <n v="-380.6"/>
    <x v="39"/>
    <s v="RIOPAR PARTICIPACOES S.A."/>
    <x v="2"/>
    <s v="'73640607"/>
    <x v="3571"/>
    <x v="12"/>
    <x v="10"/>
    <x v="2"/>
    <x v="2"/>
    <x v="6"/>
    <x v="3"/>
    <s v="1 | 1"/>
    <x v="46"/>
    <n v="3005"/>
    <x v="1"/>
  </r>
  <r>
    <x v="1"/>
    <x v="4"/>
    <n v="-380.6"/>
    <x v="39"/>
    <s v="RIOPAR PARTICIPACOES S.A."/>
    <x v="2"/>
    <s v="'73640893"/>
    <x v="3831"/>
    <x v="12"/>
    <x v="10"/>
    <x v="2"/>
    <x v="2"/>
    <x v="6"/>
    <x v="3"/>
    <s v="1 | 1"/>
    <x v="46"/>
    <n v="3005"/>
    <x v="1"/>
  </r>
  <r>
    <x v="1"/>
    <x v="4"/>
    <n v="-380.6"/>
    <x v="39"/>
    <s v="RIOPAR PARTICIPACOES S.A."/>
    <x v="2"/>
    <s v="'73692678"/>
    <x v="4066"/>
    <x v="1"/>
    <x v="1"/>
    <x v="1"/>
    <x v="1"/>
    <x v="3"/>
    <x v="3"/>
    <s v="1 | 1"/>
    <x v="58"/>
    <n v="7001"/>
    <x v="1"/>
  </r>
  <r>
    <x v="1"/>
    <x v="4"/>
    <n v="-380.6"/>
    <x v="39"/>
    <s v="VR BENEFICIOS E SERVICOS DE PROCESSAMENTO S.A"/>
    <x v="10"/>
    <s v="'1015530"/>
    <x v="3935"/>
    <x v="18"/>
    <x v="13"/>
    <x v="2"/>
    <x v="2"/>
    <x v="6"/>
    <x v="3"/>
    <s v="1 | 1"/>
    <x v="46"/>
    <n v="4001"/>
    <x v="1"/>
  </r>
  <r>
    <x v="1"/>
    <x v="4"/>
    <n v="-380"/>
    <x v="50"/>
    <s v="RECUPERADORA DE PECAS NOVA IRAJA LTDA"/>
    <x v="7"/>
    <s v="'5709"/>
    <x v="4067"/>
    <x v="1"/>
    <x v="1"/>
    <x v="1"/>
    <x v="1"/>
    <x v="1"/>
    <x v="1"/>
    <s v="1 | 1"/>
    <x v="62"/>
    <n v="70011"/>
    <x v="1"/>
  </r>
  <r>
    <x v="1"/>
    <x v="4"/>
    <n v="-380"/>
    <x v="95"/>
    <s v="GAMALIEL DOS SANTOS SILVA EIRELI"/>
    <x v="7"/>
    <s v="'52863"/>
    <x v="4068"/>
    <x v="1"/>
    <x v="1"/>
    <x v="1"/>
    <x v="1"/>
    <x v="1"/>
    <x v="1"/>
    <s v="1 | 1"/>
    <x v="113"/>
    <n v="70011"/>
    <x v="1"/>
  </r>
  <r>
    <x v="1"/>
    <x v="4"/>
    <n v="-380"/>
    <x v="95"/>
    <s v="GAMALIEL DOS SANTOS SILVA EIRELI"/>
    <x v="7"/>
    <s v="'52882"/>
    <x v="4069"/>
    <x v="1"/>
    <x v="1"/>
    <x v="1"/>
    <x v="1"/>
    <x v="1"/>
    <x v="1"/>
    <s v="1 | 1"/>
    <x v="113"/>
    <n v="70011"/>
    <x v="1"/>
  </r>
  <r>
    <x v="1"/>
    <x v="4"/>
    <n v="-380"/>
    <x v="95"/>
    <s v="GAMALIEL DOS SANTOS SILVA EIRELI"/>
    <x v="7"/>
    <s v="'52932"/>
    <x v="4070"/>
    <x v="1"/>
    <x v="1"/>
    <x v="1"/>
    <x v="1"/>
    <x v="1"/>
    <x v="1"/>
    <s v="1 | 1"/>
    <x v="113"/>
    <n v="70011"/>
    <x v="1"/>
  </r>
  <r>
    <x v="1"/>
    <x v="4"/>
    <n v="-380"/>
    <x v="95"/>
    <s v="GAMALIEL DOS SANTOS SILVA EIRELI"/>
    <x v="7"/>
    <s v="'52984"/>
    <x v="4071"/>
    <x v="1"/>
    <x v="1"/>
    <x v="1"/>
    <x v="1"/>
    <x v="1"/>
    <x v="1"/>
    <s v="1 | 1"/>
    <x v="113"/>
    <n v="70011"/>
    <x v="1"/>
  </r>
  <r>
    <x v="1"/>
    <x v="4"/>
    <n v="-380"/>
    <x v="95"/>
    <s v="GAMALIEL DOS SANTOS SILVA EIRELI"/>
    <x v="7"/>
    <s v="'52996"/>
    <x v="4072"/>
    <x v="1"/>
    <x v="1"/>
    <x v="1"/>
    <x v="1"/>
    <x v="1"/>
    <x v="1"/>
    <s v="1 | 1"/>
    <x v="113"/>
    <n v="70011"/>
    <x v="1"/>
  </r>
  <r>
    <x v="1"/>
    <x v="4"/>
    <n v="-379.95"/>
    <x v="3"/>
    <s v="VR BENEFICIOS E SERVICOS DE PROCESSAMENTO S.A"/>
    <x v="10"/>
    <s v="'1015591"/>
    <x v="3726"/>
    <x v="6"/>
    <x v="1"/>
    <x v="1"/>
    <x v="1"/>
    <x v="3"/>
    <x v="3"/>
    <s v="1 | 1"/>
    <x v="3"/>
    <n v="7003"/>
    <x v="1"/>
  </r>
  <r>
    <x v="1"/>
    <x v="4"/>
    <n v="-379.7"/>
    <x v="50"/>
    <s v="GRANVIA AUTO PECAS LTDA"/>
    <x v="9"/>
    <s v="'111867"/>
    <x v="4073"/>
    <x v="1"/>
    <x v="1"/>
    <x v="1"/>
    <x v="1"/>
    <x v="1"/>
    <x v="1"/>
    <s v="1 | 1"/>
    <x v="62"/>
    <n v="70011"/>
    <x v="1"/>
  </r>
  <r>
    <x v="1"/>
    <x v="4"/>
    <n v="-376.2"/>
    <x v="39"/>
    <s v="RIOPAR PARTICIPACOES S.A."/>
    <x v="2"/>
    <s v="'73636591"/>
    <x v="4074"/>
    <x v="21"/>
    <x v="15"/>
    <x v="2"/>
    <x v="2"/>
    <x v="6"/>
    <x v="3"/>
    <s v="1 | 1"/>
    <x v="46"/>
    <n v="3004"/>
    <x v="1"/>
  </r>
  <r>
    <x v="1"/>
    <x v="4"/>
    <n v="-376.2"/>
    <x v="39"/>
    <s v="RIOPAR PARTICIPACOES S.A."/>
    <x v="2"/>
    <s v="'73640607"/>
    <x v="3571"/>
    <x v="27"/>
    <x v="19"/>
    <x v="1"/>
    <x v="1"/>
    <x v="3"/>
    <x v="3"/>
    <s v="1 | 1"/>
    <x v="58"/>
    <n v="60022"/>
    <x v="1"/>
  </r>
  <r>
    <x v="1"/>
    <x v="4"/>
    <n v="-373.2"/>
    <x v="19"/>
    <s v="EKO TRANSPORTES E RECOLHIMENTO DE RESIDUOS LTDA"/>
    <x v="6"/>
    <s v="'1016184"/>
    <x v="3644"/>
    <x v="10"/>
    <x v="9"/>
    <x v="2"/>
    <x v="2"/>
    <x v="10"/>
    <x v="8"/>
    <s v="1 | 1"/>
    <x v="22"/>
    <n v="8001"/>
    <x v="1"/>
  </r>
  <r>
    <x v="1"/>
    <x v="4"/>
    <n v="-370.08"/>
    <x v="31"/>
    <s v="LIGHT SERVICOS DE ELETRICIDADE S A"/>
    <x v="9"/>
    <s v="'3840952"/>
    <x v="4075"/>
    <x v="2"/>
    <x v="2"/>
    <x v="1"/>
    <x v="1"/>
    <x v="15"/>
    <x v="5"/>
    <s v="1 | 1"/>
    <x v="36"/>
    <n v="40041"/>
    <x v="1"/>
  </r>
  <r>
    <x v="1"/>
    <x v="4"/>
    <n v="-366.48"/>
    <x v="63"/>
    <s v="DEPARTAMENTO DE TRANSITO DO ESTADO DO RIO DE JANEIRO"/>
    <x v="4"/>
    <s v="'1015945"/>
    <x v="3948"/>
    <x v="25"/>
    <x v="18"/>
    <x v="1"/>
    <x v="1"/>
    <x v="1"/>
    <x v="1"/>
    <s v="1 | 1"/>
    <x v="75"/>
    <n v="30011"/>
    <x v="1"/>
  </r>
  <r>
    <x v="1"/>
    <x v="4"/>
    <n v="-366.48"/>
    <x v="63"/>
    <s v="DEPARTAMENTO DE TRANSITO DO ESTADO DO RIO DE JANEIRO"/>
    <x v="4"/>
    <s v="'1015946"/>
    <x v="3948"/>
    <x v="25"/>
    <x v="18"/>
    <x v="1"/>
    <x v="1"/>
    <x v="1"/>
    <x v="1"/>
    <s v="1 | 1"/>
    <x v="75"/>
    <n v="30011"/>
    <x v="1"/>
  </r>
  <r>
    <x v="1"/>
    <x v="4"/>
    <n v="-366.48"/>
    <x v="63"/>
    <s v="DEPARTAMENTO DE TRANSITO DO ESTADO DO RIO DE JANEIRO"/>
    <x v="4"/>
    <s v="'1015947"/>
    <x v="3948"/>
    <x v="25"/>
    <x v="18"/>
    <x v="1"/>
    <x v="1"/>
    <x v="1"/>
    <x v="1"/>
    <s v="1 | 1"/>
    <x v="75"/>
    <n v="30011"/>
    <x v="1"/>
  </r>
  <r>
    <x v="1"/>
    <x v="4"/>
    <n v="-366"/>
    <x v="19"/>
    <s v="MADEIREIRA SAO LUIZ LTDA"/>
    <x v="9"/>
    <s v="'43958"/>
    <x v="3917"/>
    <x v="31"/>
    <x v="7"/>
    <x v="2"/>
    <x v="2"/>
    <x v="10"/>
    <x v="8"/>
    <s v="1 | 2"/>
    <x v="22"/>
    <n v="8007"/>
    <x v="1"/>
  </r>
  <r>
    <x v="1"/>
    <x v="4"/>
    <n v="-365.18"/>
    <x v="37"/>
    <s v="DAS"/>
    <x v="4"/>
    <s v="'1016180"/>
    <x v="4076"/>
    <x v="0"/>
    <x v="0"/>
    <x v="6"/>
    <x v="6"/>
    <x v="17"/>
    <x v="13"/>
    <s v="1 | 1"/>
    <x v="44"/>
    <n v="20011"/>
    <x v="1"/>
  </r>
  <r>
    <x v="1"/>
    <x v="4"/>
    <n v="-364.44"/>
    <x v="121"/>
    <s v="VAMOS LOCACAO DE CAMINHOES, MAQUINAS E EQUIPAMENTOS S.A."/>
    <x v="6"/>
    <s v="'1014623"/>
    <x v="2589"/>
    <x v="0"/>
    <x v="0"/>
    <x v="2"/>
    <x v="2"/>
    <x v="5"/>
    <x v="4"/>
    <s v="3 | 8"/>
    <x v="143"/>
    <n v="2001"/>
    <x v="1"/>
  </r>
  <r>
    <x v="1"/>
    <x v="4"/>
    <n v="-363.35"/>
    <x v="34"/>
    <s v="UNIMED-RIO COOPERATIVA DE TRABALHO MEDICO DO RIO DE JANEIRO LTDA"/>
    <x v="7"/>
    <s v="'34789139"/>
    <x v="3755"/>
    <x v="14"/>
    <x v="11"/>
    <x v="1"/>
    <x v="1"/>
    <x v="3"/>
    <x v="3"/>
    <s v="1 | 1"/>
    <x v="49"/>
    <n v="5005"/>
    <x v="1"/>
  </r>
  <r>
    <x v="1"/>
    <x v="4"/>
    <n v="-362.96"/>
    <x v="31"/>
    <s v="LIGHT SERVICOS DE ELETRICIDADE S A"/>
    <x v="9"/>
    <s v="' 3469848"/>
    <x v="4077"/>
    <x v="2"/>
    <x v="2"/>
    <x v="1"/>
    <x v="1"/>
    <x v="15"/>
    <x v="5"/>
    <s v="1 | 1"/>
    <x v="36"/>
    <n v="40041"/>
    <x v="1"/>
  </r>
  <r>
    <x v="1"/>
    <x v="4"/>
    <n v="-361.45"/>
    <x v="15"/>
    <s v="DAS"/>
    <x v="4"/>
    <s v="'1016575"/>
    <x v="4078"/>
    <x v="0"/>
    <x v="0"/>
    <x v="5"/>
    <x v="5"/>
    <x v="13"/>
    <x v="11"/>
    <s v="1 | 1"/>
    <x v="18"/>
    <n v="2001"/>
    <x v="1"/>
  </r>
  <r>
    <x v="1"/>
    <x v="4"/>
    <n v="-359.8"/>
    <x v="50"/>
    <s v="IMPERIO DOS FREIOS PECAS E SERVICOS LTDA"/>
    <x v="9"/>
    <s v="'20632"/>
    <x v="4079"/>
    <x v="1"/>
    <x v="1"/>
    <x v="1"/>
    <x v="1"/>
    <x v="1"/>
    <x v="1"/>
    <s v="1 | 1"/>
    <x v="62"/>
    <n v="70011"/>
    <x v="1"/>
  </r>
  <r>
    <x v="1"/>
    <x v="4"/>
    <n v="-358.74"/>
    <x v="31"/>
    <s v="LIGHT SERVICOS DE ELETRICIDADE S A"/>
    <x v="9"/>
    <s v="'3111220"/>
    <x v="4080"/>
    <x v="2"/>
    <x v="2"/>
    <x v="1"/>
    <x v="1"/>
    <x v="15"/>
    <x v="5"/>
    <s v="1 | 1"/>
    <x v="36"/>
    <n v="40041"/>
    <x v="1"/>
  </r>
  <r>
    <x v="1"/>
    <x v="4"/>
    <n v="-358.56"/>
    <x v="67"/>
    <s v="TALISMAN BAR E RESTAURANTE LTDA"/>
    <x v="9"/>
    <s v="'107890"/>
    <x v="3985"/>
    <x v="23"/>
    <x v="16"/>
    <x v="2"/>
    <x v="2"/>
    <x v="10"/>
    <x v="8"/>
    <s v="1 | 1"/>
    <x v="79"/>
    <n v="1002"/>
    <x v="1"/>
  </r>
  <r>
    <x v="1"/>
    <x v="4"/>
    <n v="-350.01"/>
    <x v="50"/>
    <s v="TRANSRIO CAMINHOES, ONIBUS, MAQUINAS E MOTORES LTDA"/>
    <x v="7"/>
    <s v="'88749"/>
    <x v="3323"/>
    <x v="1"/>
    <x v="1"/>
    <x v="1"/>
    <x v="1"/>
    <x v="1"/>
    <x v="1"/>
    <s v="2 | 3"/>
    <x v="62"/>
    <n v="70011"/>
    <x v="1"/>
  </r>
  <r>
    <x v="1"/>
    <x v="4"/>
    <n v="-350.01"/>
    <x v="50"/>
    <s v="TRANSRIO CAMINHOES, ONIBUS, MAQUINAS E MOTORES LTDA"/>
    <x v="7"/>
    <s v="'88749"/>
    <x v="3323"/>
    <x v="1"/>
    <x v="1"/>
    <x v="1"/>
    <x v="1"/>
    <x v="1"/>
    <x v="1"/>
    <s v="3 | 3"/>
    <x v="62"/>
    <n v="70011"/>
    <x v="1"/>
  </r>
  <r>
    <x v="1"/>
    <x v="4"/>
    <n v="-350.01"/>
    <x v="50"/>
    <s v="TRANSRIO CAMINHOES, ONIBUS, MAQUINAS E MOTORES LTDA"/>
    <x v="7"/>
    <s v="'88757"/>
    <x v="3323"/>
    <x v="1"/>
    <x v="1"/>
    <x v="1"/>
    <x v="1"/>
    <x v="1"/>
    <x v="1"/>
    <s v="2 | 3"/>
    <x v="62"/>
    <n v="70011"/>
    <x v="1"/>
  </r>
  <r>
    <x v="1"/>
    <x v="4"/>
    <n v="-350.01"/>
    <x v="50"/>
    <s v="TRANSRIO CAMINHOES, ONIBUS, MAQUINAS E MOTORES LTDA"/>
    <x v="7"/>
    <s v="'88757"/>
    <x v="3323"/>
    <x v="1"/>
    <x v="1"/>
    <x v="1"/>
    <x v="1"/>
    <x v="1"/>
    <x v="1"/>
    <s v="3 | 3"/>
    <x v="62"/>
    <n v="70011"/>
    <x v="1"/>
  </r>
  <r>
    <x v="1"/>
    <x v="4"/>
    <n v="-350.01"/>
    <x v="50"/>
    <s v="TRANSRIO CAMINHOES, ONIBUS, MAQUINAS E MOTORES LTDA"/>
    <x v="7"/>
    <s v="'88758"/>
    <x v="3903"/>
    <x v="1"/>
    <x v="1"/>
    <x v="1"/>
    <x v="1"/>
    <x v="1"/>
    <x v="1"/>
    <s v="2 | 3"/>
    <x v="62"/>
    <n v="70011"/>
    <x v="1"/>
  </r>
  <r>
    <x v="1"/>
    <x v="4"/>
    <n v="-350.01"/>
    <x v="50"/>
    <s v="TRANSRIO CAMINHOES, ONIBUS, MAQUINAS E MOTORES LTDA"/>
    <x v="7"/>
    <s v="'88758"/>
    <x v="3903"/>
    <x v="1"/>
    <x v="1"/>
    <x v="1"/>
    <x v="1"/>
    <x v="1"/>
    <x v="1"/>
    <s v="3 | 3"/>
    <x v="62"/>
    <n v="70011"/>
    <x v="1"/>
  </r>
  <r>
    <x v="1"/>
    <x v="4"/>
    <n v="-350.01"/>
    <x v="50"/>
    <s v="TRANSRIO CAMINHOES, ONIBUS, MAQUINAS E MOTORES LTDA"/>
    <x v="7"/>
    <s v="'88760"/>
    <x v="3323"/>
    <x v="1"/>
    <x v="1"/>
    <x v="1"/>
    <x v="1"/>
    <x v="1"/>
    <x v="1"/>
    <s v="2 | 3"/>
    <x v="62"/>
    <n v="70011"/>
    <x v="1"/>
  </r>
  <r>
    <x v="1"/>
    <x v="4"/>
    <n v="-350.01"/>
    <x v="50"/>
    <s v="TRANSRIO CAMINHOES, ONIBUS, MAQUINAS E MOTORES LTDA"/>
    <x v="7"/>
    <s v="'88760"/>
    <x v="3323"/>
    <x v="1"/>
    <x v="1"/>
    <x v="1"/>
    <x v="1"/>
    <x v="1"/>
    <x v="1"/>
    <s v="3 | 3"/>
    <x v="62"/>
    <n v="70011"/>
    <x v="1"/>
  </r>
  <r>
    <x v="1"/>
    <x v="4"/>
    <n v="-350.01"/>
    <x v="50"/>
    <s v="TRANSRIO CAMINHOES, ONIBUS, MAQUINAS E MOTORES LTDA"/>
    <x v="7"/>
    <s v="'88829"/>
    <x v="3323"/>
    <x v="1"/>
    <x v="1"/>
    <x v="1"/>
    <x v="1"/>
    <x v="1"/>
    <x v="1"/>
    <s v="2 | 3"/>
    <x v="62"/>
    <n v="70011"/>
    <x v="1"/>
  </r>
  <r>
    <x v="1"/>
    <x v="4"/>
    <n v="-350.01"/>
    <x v="50"/>
    <s v="TRANSRIO CAMINHOES, ONIBUS, MAQUINAS E MOTORES LTDA"/>
    <x v="7"/>
    <s v="'88829"/>
    <x v="3323"/>
    <x v="1"/>
    <x v="1"/>
    <x v="1"/>
    <x v="1"/>
    <x v="1"/>
    <x v="1"/>
    <s v="3 | 3"/>
    <x v="62"/>
    <n v="70011"/>
    <x v="1"/>
  </r>
  <r>
    <x v="1"/>
    <x v="4"/>
    <n v="-350.01"/>
    <x v="50"/>
    <s v="TRANSRIO CAMINHOES, ONIBUS, MAQUINAS E MOTORES LTDA"/>
    <x v="7"/>
    <s v="'89144"/>
    <x v="4081"/>
    <x v="1"/>
    <x v="1"/>
    <x v="1"/>
    <x v="1"/>
    <x v="1"/>
    <x v="1"/>
    <s v="2 | 3"/>
    <x v="62"/>
    <n v="70011"/>
    <x v="1"/>
  </r>
  <r>
    <x v="1"/>
    <x v="4"/>
    <n v="-350.01"/>
    <x v="50"/>
    <s v="TRANSRIO CAMINHOES, ONIBUS, MAQUINAS E MOTORES LTDA"/>
    <x v="7"/>
    <s v="'89144"/>
    <x v="4081"/>
    <x v="1"/>
    <x v="1"/>
    <x v="1"/>
    <x v="1"/>
    <x v="1"/>
    <x v="1"/>
    <s v="3 | 3"/>
    <x v="62"/>
    <n v="70011"/>
    <x v="1"/>
  </r>
  <r>
    <x v="1"/>
    <x v="4"/>
    <n v="-350.01"/>
    <x v="50"/>
    <s v="TRANSRIO CAMINHOES, ONIBUS, MAQUINAS E MOTORES LTDA"/>
    <x v="7"/>
    <s v="'89148"/>
    <x v="4081"/>
    <x v="1"/>
    <x v="1"/>
    <x v="1"/>
    <x v="1"/>
    <x v="1"/>
    <x v="1"/>
    <s v="2 | 3"/>
    <x v="62"/>
    <n v="70011"/>
    <x v="1"/>
  </r>
  <r>
    <x v="1"/>
    <x v="4"/>
    <n v="-350.01"/>
    <x v="50"/>
    <s v="TRANSRIO CAMINHOES, ONIBUS, MAQUINAS E MOTORES LTDA"/>
    <x v="7"/>
    <s v="'89148"/>
    <x v="4081"/>
    <x v="1"/>
    <x v="1"/>
    <x v="1"/>
    <x v="1"/>
    <x v="1"/>
    <x v="1"/>
    <s v="3 | 3"/>
    <x v="62"/>
    <n v="70011"/>
    <x v="1"/>
  </r>
  <r>
    <x v="1"/>
    <x v="4"/>
    <n v="-350.01"/>
    <x v="50"/>
    <s v="TRANSRIO CAMINHOES, ONIBUS, MAQUINAS E MOTORES LTDA"/>
    <x v="7"/>
    <s v="'89224"/>
    <x v="3323"/>
    <x v="1"/>
    <x v="1"/>
    <x v="1"/>
    <x v="1"/>
    <x v="1"/>
    <x v="1"/>
    <s v="2 | 3"/>
    <x v="62"/>
    <n v="70011"/>
    <x v="1"/>
  </r>
  <r>
    <x v="1"/>
    <x v="4"/>
    <n v="-350.01"/>
    <x v="50"/>
    <s v="TRANSRIO CAMINHOES, ONIBUS, MAQUINAS E MOTORES LTDA"/>
    <x v="7"/>
    <s v="'89224"/>
    <x v="3323"/>
    <x v="1"/>
    <x v="1"/>
    <x v="1"/>
    <x v="1"/>
    <x v="1"/>
    <x v="1"/>
    <s v="3 | 3"/>
    <x v="62"/>
    <n v="70011"/>
    <x v="1"/>
  </r>
  <r>
    <x v="1"/>
    <x v="4"/>
    <n v="-350.01"/>
    <x v="50"/>
    <s v="TRANSRIO CAMINHOES, ONIBUS, MAQUINAS E MOTORES LTDA"/>
    <x v="7"/>
    <s v="'89225"/>
    <x v="3323"/>
    <x v="1"/>
    <x v="1"/>
    <x v="1"/>
    <x v="1"/>
    <x v="1"/>
    <x v="1"/>
    <s v="2 | 3"/>
    <x v="62"/>
    <n v="70011"/>
    <x v="1"/>
  </r>
  <r>
    <x v="1"/>
    <x v="4"/>
    <n v="-350.01"/>
    <x v="50"/>
    <s v="TRANSRIO CAMINHOES, ONIBUS, MAQUINAS E MOTORES LTDA"/>
    <x v="7"/>
    <s v="'89225"/>
    <x v="3323"/>
    <x v="1"/>
    <x v="1"/>
    <x v="1"/>
    <x v="1"/>
    <x v="1"/>
    <x v="1"/>
    <s v="3 | 3"/>
    <x v="62"/>
    <n v="70011"/>
    <x v="1"/>
  </r>
  <r>
    <x v="1"/>
    <x v="4"/>
    <n v="-350.01"/>
    <x v="50"/>
    <s v="TRANSRIO CAMINHOES, ONIBUS, MAQUINAS E MOTORES LTDA"/>
    <x v="7"/>
    <s v="'89226"/>
    <x v="3323"/>
    <x v="1"/>
    <x v="1"/>
    <x v="1"/>
    <x v="1"/>
    <x v="1"/>
    <x v="1"/>
    <s v="2 | 3"/>
    <x v="62"/>
    <n v="70011"/>
    <x v="1"/>
  </r>
  <r>
    <x v="1"/>
    <x v="4"/>
    <n v="-350.01"/>
    <x v="50"/>
    <s v="TRANSRIO CAMINHOES, ONIBUS, MAQUINAS E MOTORES LTDA"/>
    <x v="7"/>
    <s v="'89226"/>
    <x v="3323"/>
    <x v="1"/>
    <x v="1"/>
    <x v="1"/>
    <x v="1"/>
    <x v="1"/>
    <x v="1"/>
    <s v="3 | 3"/>
    <x v="62"/>
    <n v="70011"/>
    <x v="1"/>
  </r>
  <r>
    <x v="1"/>
    <x v="4"/>
    <n v="-350.01"/>
    <x v="50"/>
    <s v="TRANSRIO CAMINHOES, ONIBUS, MAQUINAS E MOTORES LTDA"/>
    <x v="7"/>
    <s v="'89227"/>
    <x v="3323"/>
    <x v="1"/>
    <x v="1"/>
    <x v="1"/>
    <x v="1"/>
    <x v="1"/>
    <x v="1"/>
    <s v="2 | 3"/>
    <x v="62"/>
    <n v="70011"/>
    <x v="1"/>
  </r>
  <r>
    <x v="1"/>
    <x v="4"/>
    <n v="-350.01"/>
    <x v="50"/>
    <s v="TRANSRIO CAMINHOES, ONIBUS, MAQUINAS E MOTORES LTDA"/>
    <x v="7"/>
    <s v="'89227"/>
    <x v="3323"/>
    <x v="1"/>
    <x v="1"/>
    <x v="1"/>
    <x v="1"/>
    <x v="1"/>
    <x v="1"/>
    <s v="3 | 3"/>
    <x v="62"/>
    <n v="70011"/>
    <x v="1"/>
  </r>
  <r>
    <x v="1"/>
    <x v="4"/>
    <n v="-350.01"/>
    <x v="50"/>
    <s v="TRANSRIO CAMINHOES, ONIBUS, MAQUINAS E MOTORES LTDA"/>
    <x v="7"/>
    <s v="'89343"/>
    <x v="4082"/>
    <x v="1"/>
    <x v="1"/>
    <x v="1"/>
    <x v="1"/>
    <x v="1"/>
    <x v="1"/>
    <s v="2 | 3"/>
    <x v="62"/>
    <n v="70011"/>
    <x v="1"/>
  </r>
  <r>
    <x v="1"/>
    <x v="4"/>
    <n v="-350.01"/>
    <x v="50"/>
    <s v="TRANSRIO CAMINHOES, ONIBUS, MAQUINAS E MOTORES LTDA"/>
    <x v="7"/>
    <s v="'89343"/>
    <x v="4082"/>
    <x v="1"/>
    <x v="1"/>
    <x v="1"/>
    <x v="1"/>
    <x v="1"/>
    <x v="1"/>
    <s v="3 | 3"/>
    <x v="62"/>
    <n v="70011"/>
    <x v="1"/>
  </r>
  <r>
    <x v="1"/>
    <x v="4"/>
    <n v="-350"/>
    <x v="90"/>
    <s v="EKO TRANSPORTES E RECOLHIMENTO DE RESIDUOS LTDA"/>
    <x v="6"/>
    <s v="'1015706"/>
    <x v="3715"/>
    <x v="29"/>
    <x v="19"/>
    <x v="1"/>
    <x v="1"/>
    <x v="2"/>
    <x v="2"/>
    <s v="1 | 1"/>
    <x v="108"/>
    <n v="60012"/>
    <x v="1"/>
  </r>
  <r>
    <x v="1"/>
    <x v="4"/>
    <n v="-350"/>
    <x v="90"/>
    <s v="EKO TRANSPORTES E RECOLHIMENTO DE RESIDUOS LTDA"/>
    <x v="6"/>
    <s v="'1015788"/>
    <x v="4083"/>
    <x v="29"/>
    <x v="19"/>
    <x v="1"/>
    <x v="1"/>
    <x v="2"/>
    <x v="2"/>
    <s v="1 | 1"/>
    <x v="108"/>
    <n v="60011"/>
    <x v="1"/>
  </r>
  <r>
    <x v="1"/>
    <x v="4"/>
    <n v="-350"/>
    <x v="90"/>
    <s v="EKO TRANSPORTES E RECOLHIMENTO DE RESIDUOS LTDA"/>
    <x v="6"/>
    <s v="'1015860"/>
    <x v="4043"/>
    <x v="29"/>
    <x v="19"/>
    <x v="1"/>
    <x v="1"/>
    <x v="2"/>
    <x v="2"/>
    <s v="1 | 1"/>
    <x v="108"/>
    <n v="60011"/>
    <x v="1"/>
  </r>
  <r>
    <x v="1"/>
    <x v="4"/>
    <n v="-350"/>
    <x v="90"/>
    <s v="EKO TRANSPORTES E RECOLHIMENTO DE RESIDUOS LTDA"/>
    <x v="6"/>
    <s v="'1016084"/>
    <x v="4043"/>
    <x v="29"/>
    <x v="19"/>
    <x v="1"/>
    <x v="1"/>
    <x v="2"/>
    <x v="2"/>
    <s v="1 | 1"/>
    <x v="108"/>
    <n v="60011"/>
    <x v="1"/>
  </r>
  <r>
    <x v="1"/>
    <x v="4"/>
    <n v="-350"/>
    <x v="23"/>
    <s v="FENIX EMERGENCIAS AMBIENTAIS LTDA"/>
    <x v="9"/>
    <s v="'11814"/>
    <x v="1123"/>
    <x v="20"/>
    <x v="2"/>
    <x v="1"/>
    <x v="1"/>
    <x v="8"/>
    <x v="6"/>
    <s v="21 | 24"/>
    <x v="28"/>
    <n v="5001"/>
    <x v="0"/>
  </r>
  <r>
    <x v="1"/>
    <x v="4"/>
    <n v="-350"/>
    <x v="23"/>
    <s v="FENIX EMERGENCIAS AMBIENTAIS LTDA"/>
    <x v="9"/>
    <s v="'11815"/>
    <x v="1124"/>
    <x v="20"/>
    <x v="2"/>
    <x v="1"/>
    <x v="1"/>
    <x v="8"/>
    <x v="6"/>
    <s v="21 | 24"/>
    <x v="28"/>
    <n v="5001"/>
    <x v="0"/>
  </r>
  <r>
    <x v="1"/>
    <x v="4"/>
    <n v="-350"/>
    <x v="22"/>
    <s v="PPRO BRASIL LTDA"/>
    <x v="2"/>
    <s v="'1016234"/>
    <x v="1852"/>
    <x v="24"/>
    <x v="17"/>
    <x v="2"/>
    <x v="2"/>
    <x v="10"/>
    <x v="8"/>
    <s v="1 | 1"/>
    <x v="26"/>
    <n v="8006"/>
    <x v="1"/>
  </r>
  <r>
    <x v="1"/>
    <x v="4"/>
    <n v="-349.98"/>
    <x v="50"/>
    <s v="TRANSRIO CAMINHOES, ONIBUS, MAQUINAS E MOTORES LTDA"/>
    <x v="7"/>
    <s v="'88749"/>
    <x v="3323"/>
    <x v="1"/>
    <x v="1"/>
    <x v="1"/>
    <x v="1"/>
    <x v="1"/>
    <x v="1"/>
    <s v="1 | 3"/>
    <x v="62"/>
    <n v="70011"/>
    <x v="1"/>
  </r>
  <r>
    <x v="1"/>
    <x v="4"/>
    <n v="-349.98"/>
    <x v="50"/>
    <s v="TRANSRIO CAMINHOES, ONIBUS, MAQUINAS E MOTORES LTDA"/>
    <x v="7"/>
    <s v="'88757"/>
    <x v="3323"/>
    <x v="1"/>
    <x v="1"/>
    <x v="1"/>
    <x v="1"/>
    <x v="1"/>
    <x v="1"/>
    <s v="1 | 3"/>
    <x v="62"/>
    <n v="70011"/>
    <x v="1"/>
  </r>
  <r>
    <x v="1"/>
    <x v="4"/>
    <n v="-349.98"/>
    <x v="50"/>
    <s v="TRANSRIO CAMINHOES, ONIBUS, MAQUINAS E MOTORES LTDA"/>
    <x v="7"/>
    <s v="'88758"/>
    <x v="3903"/>
    <x v="1"/>
    <x v="1"/>
    <x v="1"/>
    <x v="1"/>
    <x v="1"/>
    <x v="1"/>
    <s v="1 | 3"/>
    <x v="62"/>
    <n v="70011"/>
    <x v="1"/>
  </r>
  <r>
    <x v="1"/>
    <x v="4"/>
    <n v="-349.98"/>
    <x v="50"/>
    <s v="TRANSRIO CAMINHOES, ONIBUS, MAQUINAS E MOTORES LTDA"/>
    <x v="7"/>
    <s v="'88760"/>
    <x v="3323"/>
    <x v="1"/>
    <x v="1"/>
    <x v="1"/>
    <x v="1"/>
    <x v="1"/>
    <x v="1"/>
    <s v="1 | 3"/>
    <x v="62"/>
    <n v="70011"/>
    <x v="1"/>
  </r>
  <r>
    <x v="1"/>
    <x v="4"/>
    <n v="-349.98"/>
    <x v="50"/>
    <s v="TRANSRIO CAMINHOES, ONIBUS, MAQUINAS E MOTORES LTDA"/>
    <x v="7"/>
    <s v="'88829"/>
    <x v="3323"/>
    <x v="1"/>
    <x v="1"/>
    <x v="1"/>
    <x v="1"/>
    <x v="1"/>
    <x v="1"/>
    <s v="1 | 3"/>
    <x v="62"/>
    <n v="70011"/>
    <x v="1"/>
  </r>
  <r>
    <x v="1"/>
    <x v="4"/>
    <n v="-349.98"/>
    <x v="50"/>
    <s v="TRANSRIO CAMINHOES, ONIBUS, MAQUINAS E MOTORES LTDA"/>
    <x v="7"/>
    <s v="'89144"/>
    <x v="4081"/>
    <x v="1"/>
    <x v="1"/>
    <x v="1"/>
    <x v="1"/>
    <x v="1"/>
    <x v="1"/>
    <s v="1 | 3"/>
    <x v="62"/>
    <n v="70011"/>
    <x v="1"/>
  </r>
  <r>
    <x v="1"/>
    <x v="4"/>
    <n v="-349.98"/>
    <x v="50"/>
    <s v="TRANSRIO CAMINHOES, ONIBUS, MAQUINAS E MOTORES LTDA"/>
    <x v="7"/>
    <s v="'89148"/>
    <x v="4081"/>
    <x v="1"/>
    <x v="1"/>
    <x v="1"/>
    <x v="1"/>
    <x v="1"/>
    <x v="1"/>
    <s v="1 | 3"/>
    <x v="62"/>
    <n v="70011"/>
    <x v="1"/>
  </r>
  <r>
    <x v="1"/>
    <x v="4"/>
    <n v="-349.98"/>
    <x v="50"/>
    <s v="TRANSRIO CAMINHOES, ONIBUS, MAQUINAS E MOTORES LTDA"/>
    <x v="7"/>
    <s v="'89224"/>
    <x v="3323"/>
    <x v="1"/>
    <x v="1"/>
    <x v="1"/>
    <x v="1"/>
    <x v="1"/>
    <x v="1"/>
    <s v="1 | 3"/>
    <x v="62"/>
    <n v="70011"/>
    <x v="1"/>
  </r>
  <r>
    <x v="1"/>
    <x v="4"/>
    <n v="-349.98"/>
    <x v="50"/>
    <s v="TRANSRIO CAMINHOES, ONIBUS, MAQUINAS E MOTORES LTDA"/>
    <x v="7"/>
    <s v="'89225"/>
    <x v="3323"/>
    <x v="1"/>
    <x v="1"/>
    <x v="1"/>
    <x v="1"/>
    <x v="1"/>
    <x v="1"/>
    <s v="1 | 3"/>
    <x v="62"/>
    <n v="70011"/>
    <x v="1"/>
  </r>
  <r>
    <x v="1"/>
    <x v="4"/>
    <n v="-349.98"/>
    <x v="50"/>
    <s v="TRANSRIO CAMINHOES, ONIBUS, MAQUINAS E MOTORES LTDA"/>
    <x v="7"/>
    <s v="'89226"/>
    <x v="3323"/>
    <x v="1"/>
    <x v="1"/>
    <x v="1"/>
    <x v="1"/>
    <x v="1"/>
    <x v="1"/>
    <s v="1 | 3"/>
    <x v="62"/>
    <n v="70011"/>
    <x v="1"/>
  </r>
  <r>
    <x v="1"/>
    <x v="4"/>
    <n v="-349.98"/>
    <x v="50"/>
    <s v="TRANSRIO CAMINHOES, ONIBUS, MAQUINAS E MOTORES LTDA"/>
    <x v="7"/>
    <s v="'89227"/>
    <x v="3323"/>
    <x v="1"/>
    <x v="1"/>
    <x v="1"/>
    <x v="1"/>
    <x v="1"/>
    <x v="1"/>
    <s v="1 | 3"/>
    <x v="62"/>
    <n v="70011"/>
    <x v="1"/>
  </r>
  <r>
    <x v="1"/>
    <x v="4"/>
    <n v="-349.98"/>
    <x v="50"/>
    <s v="TRANSRIO CAMINHOES, ONIBUS, MAQUINAS E MOTORES LTDA"/>
    <x v="7"/>
    <s v="'89343"/>
    <x v="4082"/>
    <x v="1"/>
    <x v="1"/>
    <x v="1"/>
    <x v="1"/>
    <x v="1"/>
    <x v="1"/>
    <s v="1 | 3"/>
    <x v="62"/>
    <n v="70011"/>
    <x v="1"/>
  </r>
  <r>
    <x v="1"/>
    <x v="4"/>
    <n v="-348.1"/>
    <x v="50"/>
    <s v="GRANVIA AUTO PECAS LTDA"/>
    <x v="9"/>
    <s v="'111540"/>
    <x v="4084"/>
    <x v="1"/>
    <x v="1"/>
    <x v="1"/>
    <x v="1"/>
    <x v="1"/>
    <x v="1"/>
    <s v="1 | 1"/>
    <x v="62"/>
    <n v="70011"/>
    <x v="1"/>
  </r>
  <r>
    <x v="1"/>
    <x v="4"/>
    <n v="-346.8"/>
    <x v="50"/>
    <s v="MADEIREIRA SAO LUIZ LTDA"/>
    <x v="9"/>
    <s v="'44023"/>
    <x v="3975"/>
    <x v="1"/>
    <x v="1"/>
    <x v="1"/>
    <x v="1"/>
    <x v="1"/>
    <x v="1"/>
    <s v="1 | 1"/>
    <x v="62"/>
    <n v="70011"/>
    <x v="1"/>
  </r>
  <r>
    <x v="1"/>
    <x v="4"/>
    <n v="-345.65"/>
    <x v="20"/>
    <s v="UNIMED-RIO COOPERATIVA DE TRABALHO MEDICO DO RIO DE JANEIRO LTDA"/>
    <x v="7"/>
    <s v="'34789145"/>
    <x v="4085"/>
    <x v="1"/>
    <x v="1"/>
    <x v="1"/>
    <x v="1"/>
    <x v="3"/>
    <x v="3"/>
    <s v="1 | 1"/>
    <x v="24"/>
    <n v="7001"/>
    <x v="1"/>
  </r>
  <r>
    <x v="1"/>
    <x v="4"/>
    <n v="-342.52"/>
    <x v="27"/>
    <s v="FUNDO DE GARANTIA DO TEMPO DE SERVICO"/>
    <x v="3"/>
    <s v="'1016581"/>
    <x v="3710"/>
    <x v="12"/>
    <x v="10"/>
    <x v="2"/>
    <x v="2"/>
    <x v="14"/>
    <x v="12"/>
    <s v="1 | 1"/>
    <x v="32"/>
    <n v="3005"/>
    <x v="1"/>
  </r>
  <r>
    <x v="1"/>
    <x v="4"/>
    <n v="-341.32"/>
    <x v="50"/>
    <s v="AUTO MOLAS VIGO COMERCIO DE AUTOPECAS E SERVICOS LTDA"/>
    <x v="9"/>
    <s v="'79799"/>
    <x v="4086"/>
    <x v="1"/>
    <x v="1"/>
    <x v="1"/>
    <x v="1"/>
    <x v="1"/>
    <x v="1"/>
    <s v="1 | 1"/>
    <x v="62"/>
    <n v="70011"/>
    <x v="1"/>
  </r>
  <r>
    <x v="1"/>
    <x v="4"/>
    <n v="-340.02"/>
    <x v="50"/>
    <s v="TRANSRIO CAMINHOES, ONIBUS, MAQUINAS E MOTORES LTDA"/>
    <x v="7"/>
    <s v="'88486"/>
    <x v="4087"/>
    <x v="1"/>
    <x v="1"/>
    <x v="1"/>
    <x v="1"/>
    <x v="1"/>
    <x v="1"/>
    <s v="3 | 3"/>
    <x v="62"/>
    <n v="70011"/>
    <x v="1"/>
  </r>
  <r>
    <x v="1"/>
    <x v="4"/>
    <n v="-340.02"/>
    <x v="50"/>
    <s v="TRANSRIO CAMINHOES, ONIBUS, MAQUINAS E MOTORES LTDA"/>
    <x v="7"/>
    <s v="'88487"/>
    <x v="3329"/>
    <x v="1"/>
    <x v="1"/>
    <x v="1"/>
    <x v="1"/>
    <x v="1"/>
    <x v="1"/>
    <s v="3 | 3"/>
    <x v="62"/>
    <n v="70011"/>
    <x v="1"/>
  </r>
  <r>
    <x v="1"/>
    <x v="4"/>
    <n v="-340.02"/>
    <x v="50"/>
    <s v="TRANSRIO CAMINHOES, ONIBUS, MAQUINAS E MOTORES LTDA"/>
    <x v="7"/>
    <s v="'88488"/>
    <x v="4088"/>
    <x v="1"/>
    <x v="1"/>
    <x v="1"/>
    <x v="1"/>
    <x v="1"/>
    <x v="1"/>
    <s v="3 | 3"/>
    <x v="62"/>
    <n v="70011"/>
    <x v="1"/>
  </r>
  <r>
    <x v="1"/>
    <x v="4"/>
    <n v="-340.01"/>
    <x v="50"/>
    <s v="TRANSRIO CAMINHOES, ONIBUS, MAQUINAS E MOTORES LTDA"/>
    <x v="7"/>
    <s v="'88560"/>
    <x v="3323"/>
    <x v="1"/>
    <x v="1"/>
    <x v="1"/>
    <x v="1"/>
    <x v="1"/>
    <x v="1"/>
    <s v="2 | 3"/>
    <x v="62"/>
    <n v="70011"/>
    <x v="1"/>
  </r>
  <r>
    <x v="1"/>
    <x v="4"/>
    <n v="-340.01"/>
    <x v="50"/>
    <s v="TRANSRIO CAMINHOES, ONIBUS, MAQUINAS E MOTORES LTDA"/>
    <x v="7"/>
    <s v="'88560"/>
    <x v="3323"/>
    <x v="1"/>
    <x v="1"/>
    <x v="1"/>
    <x v="1"/>
    <x v="1"/>
    <x v="1"/>
    <s v="3 | 3"/>
    <x v="62"/>
    <n v="70011"/>
    <x v="1"/>
  </r>
  <r>
    <x v="1"/>
    <x v="4"/>
    <n v="-340.01"/>
    <x v="50"/>
    <s v="TRANSRIO CAMINHOES, ONIBUS, MAQUINAS E MOTORES LTDA"/>
    <x v="7"/>
    <s v="'88574"/>
    <x v="4089"/>
    <x v="1"/>
    <x v="1"/>
    <x v="1"/>
    <x v="1"/>
    <x v="1"/>
    <x v="1"/>
    <s v="2 | 3"/>
    <x v="62"/>
    <n v="70011"/>
    <x v="1"/>
  </r>
  <r>
    <x v="1"/>
    <x v="4"/>
    <n v="-340.01"/>
    <x v="50"/>
    <s v="TRANSRIO CAMINHOES, ONIBUS, MAQUINAS E MOTORES LTDA"/>
    <x v="7"/>
    <s v="'88574"/>
    <x v="4089"/>
    <x v="1"/>
    <x v="1"/>
    <x v="1"/>
    <x v="1"/>
    <x v="1"/>
    <x v="1"/>
    <s v="3 | 3"/>
    <x v="62"/>
    <n v="70011"/>
    <x v="1"/>
  </r>
  <r>
    <x v="1"/>
    <x v="4"/>
    <n v="-340"/>
    <x v="50"/>
    <s v="TRANSRIO CAMINHOES, ONIBUS, MAQUINAS E MOTORES LTDA"/>
    <x v="7"/>
    <s v="'88486"/>
    <x v="4087"/>
    <x v="1"/>
    <x v="1"/>
    <x v="1"/>
    <x v="1"/>
    <x v="1"/>
    <x v="1"/>
    <s v="1 | 3"/>
    <x v="62"/>
    <n v="70011"/>
    <x v="1"/>
  </r>
  <r>
    <x v="1"/>
    <x v="4"/>
    <n v="-340"/>
    <x v="50"/>
    <s v="TRANSRIO CAMINHOES, ONIBUS, MAQUINAS E MOTORES LTDA"/>
    <x v="7"/>
    <s v="'88487"/>
    <x v="3329"/>
    <x v="1"/>
    <x v="1"/>
    <x v="1"/>
    <x v="1"/>
    <x v="1"/>
    <x v="1"/>
    <s v="1 | 3"/>
    <x v="62"/>
    <n v="70011"/>
    <x v="1"/>
  </r>
  <r>
    <x v="1"/>
    <x v="4"/>
    <n v="-340"/>
    <x v="50"/>
    <s v="TRANSRIO CAMINHOES, ONIBUS, MAQUINAS E MOTORES LTDA"/>
    <x v="7"/>
    <s v="'88488"/>
    <x v="4088"/>
    <x v="1"/>
    <x v="1"/>
    <x v="1"/>
    <x v="1"/>
    <x v="1"/>
    <x v="1"/>
    <s v="1 | 3"/>
    <x v="62"/>
    <n v="70011"/>
    <x v="1"/>
  </r>
  <r>
    <x v="1"/>
    <x v="4"/>
    <n v="-339.99"/>
    <x v="50"/>
    <s v="TRANSRIO CAMINHOES, ONIBUS, MAQUINAS E MOTORES LTDA"/>
    <x v="7"/>
    <s v="'88560"/>
    <x v="3323"/>
    <x v="1"/>
    <x v="1"/>
    <x v="1"/>
    <x v="1"/>
    <x v="1"/>
    <x v="1"/>
    <s v="1 | 3"/>
    <x v="62"/>
    <n v="70011"/>
    <x v="1"/>
  </r>
  <r>
    <x v="1"/>
    <x v="4"/>
    <n v="-339.99"/>
    <x v="50"/>
    <s v="TRANSRIO CAMINHOES, ONIBUS, MAQUINAS E MOTORES LTDA"/>
    <x v="7"/>
    <s v="'88574"/>
    <x v="4089"/>
    <x v="1"/>
    <x v="1"/>
    <x v="1"/>
    <x v="1"/>
    <x v="1"/>
    <x v="1"/>
    <s v="1 | 3"/>
    <x v="62"/>
    <n v="70011"/>
    <x v="1"/>
  </r>
  <r>
    <x v="1"/>
    <x v="4"/>
    <n v="-339.98"/>
    <x v="50"/>
    <s v="TRANSRIO CAMINHOES, ONIBUS, MAQUINAS E MOTORES LTDA"/>
    <x v="7"/>
    <s v="'88486"/>
    <x v="4087"/>
    <x v="1"/>
    <x v="1"/>
    <x v="1"/>
    <x v="1"/>
    <x v="1"/>
    <x v="1"/>
    <s v="2 | 3"/>
    <x v="62"/>
    <n v="70011"/>
    <x v="1"/>
  </r>
  <r>
    <x v="1"/>
    <x v="4"/>
    <n v="-339.98"/>
    <x v="50"/>
    <s v="TRANSRIO CAMINHOES, ONIBUS, MAQUINAS E MOTORES LTDA"/>
    <x v="7"/>
    <s v="'88487"/>
    <x v="3329"/>
    <x v="1"/>
    <x v="1"/>
    <x v="1"/>
    <x v="1"/>
    <x v="1"/>
    <x v="1"/>
    <s v="2 | 3"/>
    <x v="62"/>
    <n v="70011"/>
    <x v="1"/>
  </r>
  <r>
    <x v="1"/>
    <x v="4"/>
    <n v="-339.98"/>
    <x v="50"/>
    <s v="TRANSRIO CAMINHOES, ONIBUS, MAQUINAS E MOTORES LTDA"/>
    <x v="7"/>
    <s v="'88488"/>
    <x v="4088"/>
    <x v="1"/>
    <x v="1"/>
    <x v="1"/>
    <x v="1"/>
    <x v="1"/>
    <x v="1"/>
    <s v="2 | 3"/>
    <x v="62"/>
    <n v="70011"/>
    <x v="1"/>
  </r>
  <r>
    <x v="1"/>
    <x v="4"/>
    <n v="-339.8"/>
    <x v="19"/>
    <s v="BMB MATERIAL DE CONSTRUCAO S.A."/>
    <x v="9"/>
    <s v="'15379"/>
    <x v="4090"/>
    <x v="31"/>
    <x v="7"/>
    <x v="2"/>
    <x v="2"/>
    <x v="10"/>
    <x v="8"/>
    <s v="1 | 1"/>
    <x v="22"/>
    <n v="8007"/>
    <x v="1"/>
  </r>
  <r>
    <x v="1"/>
    <x v="4"/>
    <n v="-338.77"/>
    <x v="34"/>
    <s v="UNIMED-RIO COOPERATIVA DE TRABALHO MEDICO DO RIO DE JANEIRO LTDA"/>
    <x v="7"/>
    <s v="'34789139"/>
    <x v="3755"/>
    <x v="27"/>
    <x v="19"/>
    <x v="1"/>
    <x v="1"/>
    <x v="3"/>
    <x v="3"/>
    <s v="1 | 1"/>
    <x v="49"/>
    <n v="60022"/>
    <x v="1"/>
  </r>
  <r>
    <x v="1"/>
    <x v="4"/>
    <n v="-337.73"/>
    <x v="37"/>
    <s v="DAS"/>
    <x v="4"/>
    <s v="'1016166"/>
    <x v="4091"/>
    <x v="0"/>
    <x v="0"/>
    <x v="6"/>
    <x v="6"/>
    <x v="17"/>
    <x v="13"/>
    <s v="1 | 1"/>
    <x v="44"/>
    <n v="20011"/>
    <x v="1"/>
  </r>
  <r>
    <x v="1"/>
    <x v="4"/>
    <n v="-337.73"/>
    <x v="37"/>
    <s v="DAS"/>
    <x v="4"/>
    <s v="'1016172"/>
    <x v="4092"/>
    <x v="0"/>
    <x v="0"/>
    <x v="6"/>
    <x v="6"/>
    <x v="17"/>
    <x v="13"/>
    <s v="1 | 1"/>
    <x v="44"/>
    <n v="20011"/>
    <x v="1"/>
  </r>
  <r>
    <x v="1"/>
    <x v="4"/>
    <n v="-336.97"/>
    <x v="48"/>
    <s v="AGUAS DO RIO 4 SPE S.A"/>
    <x v="2"/>
    <s v="'933691"/>
    <x v="4093"/>
    <x v="0"/>
    <x v="0"/>
    <x v="2"/>
    <x v="2"/>
    <x v="7"/>
    <x v="5"/>
    <s v="1 | 1"/>
    <x v="86"/>
    <n v="2001"/>
    <x v="1"/>
  </r>
  <r>
    <x v="1"/>
    <x v="4"/>
    <n v="-336.38"/>
    <x v="3"/>
    <s v="SODEXO PASS DO BRASIL SERVICOS E COMERCIO S.A."/>
    <x v="6"/>
    <s v="'1016096"/>
    <x v="4013"/>
    <x v="14"/>
    <x v="11"/>
    <x v="1"/>
    <x v="1"/>
    <x v="3"/>
    <x v="3"/>
    <s v="1 | 1"/>
    <x v="3"/>
    <n v="5005"/>
    <x v="1"/>
  </r>
  <r>
    <x v="1"/>
    <x v="4"/>
    <n v="-335.25"/>
    <x v="3"/>
    <s v="SODEXO PASS DO BRASIL SERVICOS E COMERCIO S.A."/>
    <x v="9"/>
    <s v="'929394"/>
    <x v="3649"/>
    <x v="16"/>
    <x v="11"/>
    <x v="1"/>
    <x v="1"/>
    <x v="3"/>
    <x v="3"/>
    <s v="1 | 1"/>
    <x v="3"/>
    <n v="7002"/>
    <x v="1"/>
  </r>
  <r>
    <x v="1"/>
    <x v="4"/>
    <n v="-335.25"/>
    <x v="3"/>
    <s v="SODEXO PASS DO BRASIL SERVICOS E COMERCIO S.A."/>
    <x v="9"/>
    <s v="'944921"/>
    <x v="3854"/>
    <x v="6"/>
    <x v="1"/>
    <x v="1"/>
    <x v="1"/>
    <x v="3"/>
    <x v="3"/>
    <s v="1 | 1"/>
    <x v="3"/>
    <n v="7003"/>
    <x v="1"/>
  </r>
  <r>
    <x v="1"/>
    <x v="4"/>
    <n v="-334"/>
    <x v="105"/>
    <s v="D.R. COMERCIO E MANUTENCAO TECNICA LTDA"/>
    <x v="9"/>
    <s v="'8632"/>
    <x v="4094"/>
    <x v="6"/>
    <x v="1"/>
    <x v="1"/>
    <x v="1"/>
    <x v="8"/>
    <x v="6"/>
    <s v="1 | 1"/>
    <x v="124"/>
    <n v="7003"/>
    <x v="1"/>
  </r>
  <r>
    <x v="1"/>
    <x v="4"/>
    <n v="-332.65"/>
    <x v="35"/>
    <s v="SECRETARIA DA RECEITA FEDERAL DO BRASIL - RFB"/>
    <x v="4"/>
    <s v="'1016764"/>
    <x v="3648"/>
    <x v="5"/>
    <x v="5"/>
    <x v="2"/>
    <x v="2"/>
    <x v="14"/>
    <x v="12"/>
    <s v="1 | 1"/>
    <x v="41"/>
    <n v="3006"/>
    <x v="1"/>
  </r>
  <r>
    <x v="1"/>
    <x v="4"/>
    <n v="-330"/>
    <x v="95"/>
    <s v="GAMALIEL DOS SANTOS SILVA EIRELI"/>
    <x v="7"/>
    <s v="'52931"/>
    <x v="4095"/>
    <x v="1"/>
    <x v="1"/>
    <x v="1"/>
    <x v="1"/>
    <x v="1"/>
    <x v="1"/>
    <s v="1 | 1"/>
    <x v="113"/>
    <n v="70011"/>
    <x v="1"/>
  </r>
  <r>
    <x v="1"/>
    <x v="4"/>
    <n v="-328"/>
    <x v="50"/>
    <s v="IMPERIO DIESEL AUTO-PECAS E COMERCIO"/>
    <x v="9"/>
    <s v="'140411"/>
    <x v="4096"/>
    <x v="1"/>
    <x v="1"/>
    <x v="1"/>
    <x v="1"/>
    <x v="1"/>
    <x v="1"/>
    <s v="1 | 1"/>
    <x v="62"/>
    <n v="70011"/>
    <x v="1"/>
  </r>
  <r>
    <x v="1"/>
    <x v="4"/>
    <n v="-327"/>
    <x v="98"/>
    <s v="CAIXA ECONOMICA FEDERAL"/>
    <x v="8"/>
    <s v="'1015839"/>
    <x v="1001"/>
    <x v="0"/>
    <x v="0"/>
    <x v="2"/>
    <x v="2"/>
    <x v="5"/>
    <x v="4"/>
    <s v="1 | 1"/>
    <x v="117"/>
    <n v="20011"/>
    <x v="1"/>
  </r>
  <r>
    <x v="1"/>
    <x v="4"/>
    <n v="-325.7"/>
    <x v="39"/>
    <s v="RIOPAR PARTICIPACOES S.A."/>
    <x v="2"/>
    <s v="'73640813"/>
    <x v="3874"/>
    <x v="6"/>
    <x v="1"/>
    <x v="1"/>
    <x v="1"/>
    <x v="3"/>
    <x v="3"/>
    <s v="1 | 1"/>
    <x v="58"/>
    <n v="7003"/>
    <x v="1"/>
  </r>
  <r>
    <x v="1"/>
    <x v="4"/>
    <n v="-324.57"/>
    <x v="34"/>
    <s v="UNIMED-RIO COOPERATIVA DE TRABALHO MEDICO DO RIO DE JANEIRO LTDA"/>
    <x v="7"/>
    <s v="'34789141"/>
    <x v="3601"/>
    <x v="21"/>
    <x v="15"/>
    <x v="2"/>
    <x v="2"/>
    <x v="6"/>
    <x v="3"/>
    <s v="1 | 1"/>
    <x v="40"/>
    <n v="3004"/>
    <x v="1"/>
  </r>
  <r>
    <x v="1"/>
    <x v="4"/>
    <n v="-323.8"/>
    <x v="39"/>
    <s v="RIOPAR PARTICIPACOES S.A."/>
    <x v="2"/>
    <s v="'73640813"/>
    <x v="3874"/>
    <x v="29"/>
    <x v="19"/>
    <x v="1"/>
    <x v="1"/>
    <x v="3"/>
    <x v="3"/>
    <s v="1 | 1"/>
    <x v="58"/>
    <n v="60012"/>
    <x v="1"/>
  </r>
  <r>
    <x v="1"/>
    <x v="4"/>
    <n v="-323.39999999999998"/>
    <x v="25"/>
    <s v="ATACADAO S.A."/>
    <x v="9"/>
    <s v="'78423"/>
    <x v="4097"/>
    <x v="2"/>
    <x v="2"/>
    <x v="2"/>
    <x v="2"/>
    <x v="7"/>
    <x v="5"/>
    <s v="1 | 1"/>
    <x v="30"/>
    <n v="40041"/>
    <x v="1"/>
  </r>
  <r>
    <x v="1"/>
    <x v="4"/>
    <n v="-321"/>
    <x v="50"/>
    <s v="TCW MANGUEIRAS E CONEXOES LTDA"/>
    <x v="9"/>
    <s v="'36569"/>
    <x v="3178"/>
    <x v="1"/>
    <x v="1"/>
    <x v="1"/>
    <x v="1"/>
    <x v="1"/>
    <x v="1"/>
    <s v="1 | 1"/>
    <x v="62"/>
    <n v="70011"/>
    <x v="1"/>
  </r>
  <r>
    <x v="1"/>
    <x v="4"/>
    <n v="-320.60000000000002"/>
    <x v="105"/>
    <s v="D.R. COMERCIO E MANUTENCAO TECNICA LTDA"/>
    <x v="9"/>
    <s v="'8546"/>
    <x v="4094"/>
    <x v="6"/>
    <x v="1"/>
    <x v="1"/>
    <x v="1"/>
    <x v="8"/>
    <x v="6"/>
    <s v="1 | 1"/>
    <x v="124"/>
    <n v="7003"/>
    <x v="1"/>
  </r>
  <r>
    <x v="1"/>
    <x v="4"/>
    <n v="-320"/>
    <x v="98"/>
    <s v="ITAU UNIBANCO S.A."/>
    <x v="8"/>
    <s v="'20230503004-TAR"/>
    <x v="4098"/>
    <x v="0"/>
    <x v="0"/>
    <x v="2"/>
    <x v="2"/>
    <x v="5"/>
    <x v="4"/>
    <s v="1 | 1"/>
    <x v="117"/>
    <n v="20011"/>
    <x v="1"/>
  </r>
  <r>
    <x v="1"/>
    <x v="4"/>
    <n v="-319"/>
    <x v="50"/>
    <s v="TRANSRIO CAMINHOES, ONIBUS, MAQUINAS E MOTORES LTDA"/>
    <x v="9"/>
    <s v="'349301"/>
    <x v="4099"/>
    <x v="1"/>
    <x v="1"/>
    <x v="1"/>
    <x v="1"/>
    <x v="1"/>
    <x v="1"/>
    <s v="1 | 1"/>
    <x v="62"/>
    <n v="70011"/>
    <x v="1"/>
  </r>
  <r>
    <x v="1"/>
    <x v="4"/>
    <n v="-316.76"/>
    <x v="50"/>
    <s v="SANDET QUIMICA LTDA"/>
    <x v="10"/>
    <s v="'1015977"/>
    <x v="4100"/>
    <x v="16"/>
    <x v="11"/>
    <x v="1"/>
    <x v="1"/>
    <x v="1"/>
    <x v="1"/>
    <s v="1 | 1"/>
    <x v="62"/>
    <n v="7002"/>
    <x v="1"/>
  </r>
  <r>
    <x v="1"/>
    <x v="4"/>
    <n v="-313.48"/>
    <x v="50"/>
    <s v="IMPERIO DIESEL AUTO-PECAS E COMERCIO"/>
    <x v="9"/>
    <s v="'140138"/>
    <x v="4101"/>
    <x v="1"/>
    <x v="1"/>
    <x v="1"/>
    <x v="1"/>
    <x v="1"/>
    <x v="1"/>
    <s v="1 | 1"/>
    <x v="62"/>
    <n v="70011"/>
    <x v="1"/>
  </r>
  <r>
    <x v="1"/>
    <x v="4"/>
    <n v="-312.58"/>
    <x v="32"/>
    <s v="SERASA S.A."/>
    <x v="7"/>
    <s v="'1938111"/>
    <x v="790"/>
    <x v="19"/>
    <x v="14"/>
    <x v="2"/>
    <x v="2"/>
    <x v="12"/>
    <x v="10"/>
    <s v="1 | 1"/>
    <x v="37"/>
    <n v="3003"/>
    <x v="1"/>
  </r>
  <r>
    <x v="1"/>
    <x v="4"/>
    <n v="-310.45"/>
    <x v="39"/>
    <s v="RIOPAR PARTICIPACOES S.A."/>
    <x v="2"/>
    <s v="'73640607"/>
    <x v="3571"/>
    <x v="5"/>
    <x v="5"/>
    <x v="2"/>
    <x v="2"/>
    <x v="6"/>
    <x v="3"/>
    <s v="1 | 1"/>
    <x v="46"/>
    <n v="3006"/>
    <x v="1"/>
  </r>
  <r>
    <x v="1"/>
    <x v="4"/>
    <n v="-309.93"/>
    <x v="23"/>
    <s v="FENIX EMERGENCIAS AMBIENTAIS LTDA"/>
    <x v="9"/>
    <s v="'11992"/>
    <x v="1146"/>
    <x v="20"/>
    <x v="2"/>
    <x v="1"/>
    <x v="1"/>
    <x v="8"/>
    <x v="6"/>
    <s v="18 | 24"/>
    <x v="28"/>
    <n v="5001"/>
    <x v="1"/>
  </r>
  <r>
    <x v="1"/>
    <x v="4"/>
    <n v="-309.08"/>
    <x v="67"/>
    <s v="VELHA HAVANA TABACARIA E CAFETERIA LTDA"/>
    <x v="9"/>
    <s v="'682"/>
    <x v="4003"/>
    <x v="23"/>
    <x v="16"/>
    <x v="2"/>
    <x v="2"/>
    <x v="10"/>
    <x v="8"/>
    <s v="1 | 1"/>
    <x v="79"/>
    <n v="1002"/>
    <x v="1"/>
  </r>
  <r>
    <x v="1"/>
    <x v="4"/>
    <n v="-307.68"/>
    <x v="26"/>
    <s v="WORDFENCE.COM"/>
    <x v="6"/>
    <s v="'1016098"/>
    <x v="907"/>
    <x v="24"/>
    <x v="17"/>
    <x v="2"/>
    <x v="2"/>
    <x v="10"/>
    <x v="8"/>
    <s v="1 | 1"/>
    <x v="31"/>
    <n v="8006"/>
    <x v="1"/>
  </r>
  <r>
    <x v="1"/>
    <x v="4"/>
    <n v="-305"/>
    <x v="50"/>
    <s v="IMPERIO DOS FREIOS PECAS E SERVICOS LTDA"/>
    <x v="9"/>
    <s v="'20612"/>
    <x v="4014"/>
    <x v="1"/>
    <x v="1"/>
    <x v="1"/>
    <x v="1"/>
    <x v="1"/>
    <x v="1"/>
    <s v="1 | 1"/>
    <x v="62"/>
    <n v="70011"/>
    <x v="1"/>
  </r>
  <r>
    <x v="1"/>
    <x v="4"/>
    <n v="-305"/>
    <x v="85"/>
    <s v="ULTRAVANS COMERCIO DE PECAS AUTOMOTIVAS LTDA"/>
    <x v="9"/>
    <s v="'34227"/>
    <x v="3346"/>
    <x v="1"/>
    <x v="1"/>
    <x v="1"/>
    <x v="1"/>
    <x v="1"/>
    <x v="1"/>
    <s v="1 | 3"/>
    <x v="103"/>
    <n v="70012"/>
    <x v="1"/>
  </r>
  <r>
    <x v="1"/>
    <x v="4"/>
    <n v="-304.89"/>
    <x v="98"/>
    <s v="ITAU UNIBANCO S.A."/>
    <x v="8"/>
    <s v="'1015960"/>
    <x v="1028"/>
    <x v="0"/>
    <x v="0"/>
    <x v="2"/>
    <x v="2"/>
    <x v="5"/>
    <x v="4"/>
    <s v="1 | 1"/>
    <x v="117"/>
    <n v="20011"/>
    <x v="1"/>
  </r>
  <r>
    <x v="1"/>
    <x v="4"/>
    <n v="-301.58"/>
    <x v="86"/>
    <s v="PENSAO ALIMENTICIA"/>
    <x v="3"/>
    <s v="'1016543"/>
    <x v="4102"/>
    <x v="29"/>
    <x v="19"/>
    <x v="1"/>
    <x v="1"/>
    <x v="2"/>
    <x v="2"/>
    <s v="1 | 1"/>
    <x v="104"/>
    <n v="60012"/>
    <x v="1"/>
  </r>
  <r>
    <x v="1"/>
    <x v="4"/>
    <n v="-300"/>
    <x v="39"/>
    <s v="RIOPAR PARTICIPACOES S.A."/>
    <x v="2"/>
    <s v="' 23866621"/>
    <x v="1837"/>
    <x v="29"/>
    <x v="19"/>
    <x v="1"/>
    <x v="1"/>
    <x v="3"/>
    <x v="3"/>
    <s v="1 | 1"/>
    <x v="58"/>
    <n v="60011"/>
    <x v="1"/>
  </r>
  <r>
    <x v="1"/>
    <x v="4"/>
    <n v="-300"/>
    <x v="39"/>
    <s v="RIOPAR PARTICIPACOES S.A."/>
    <x v="2"/>
    <s v="'23677285"/>
    <x v="1837"/>
    <x v="29"/>
    <x v="19"/>
    <x v="1"/>
    <x v="1"/>
    <x v="3"/>
    <x v="3"/>
    <s v="1 | 1"/>
    <x v="58"/>
    <n v="60011"/>
    <x v="1"/>
  </r>
  <r>
    <x v="1"/>
    <x v="4"/>
    <n v="-300"/>
    <x v="39"/>
    <s v="RIOPAR PARTICIPACOES S.A."/>
    <x v="2"/>
    <s v="'23793022"/>
    <x v="1837"/>
    <x v="29"/>
    <x v="19"/>
    <x v="1"/>
    <x v="1"/>
    <x v="3"/>
    <x v="3"/>
    <s v="1 | 1"/>
    <x v="58"/>
    <n v="60011"/>
    <x v="1"/>
  </r>
  <r>
    <x v="1"/>
    <x v="4"/>
    <n v="-300"/>
    <x v="11"/>
    <s v="DRP 2015 COMERCIO DE ALIMENTOS LTDA"/>
    <x v="10"/>
    <s v="'1016024"/>
    <x v="1885"/>
    <x v="5"/>
    <x v="5"/>
    <x v="2"/>
    <x v="2"/>
    <x v="10"/>
    <x v="8"/>
    <s v="1 | 1"/>
    <x v="13"/>
    <n v="3006"/>
    <x v="1"/>
  </r>
  <r>
    <x v="1"/>
    <x v="4"/>
    <n v="-300"/>
    <x v="50"/>
    <s v="RAM SAVER PECAS E SERVICOS LTDA"/>
    <x v="7"/>
    <s v="'273"/>
    <x v="4103"/>
    <x v="1"/>
    <x v="1"/>
    <x v="1"/>
    <x v="1"/>
    <x v="1"/>
    <x v="1"/>
    <s v="1 | 1"/>
    <x v="62"/>
    <n v="70011"/>
    <x v="1"/>
  </r>
  <r>
    <x v="1"/>
    <x v="4"/>
    <n v="-300"/>
    <x v="49"/>
    <s v="DEDETIZADORA TOYAMA"/>
    <x v="7"/>
    <s v="'7343"/>
    <x v="3353"/>
    <x v="2"/>
    <x v="2"/>
    <x v="2"/>
    <x v="2"/>
    <x v="7"/>
    <x v="5"/>
    <s v="1 | 1"/>
    <x v="60"/>
    <n v="4004"/>
    <x v="1"/>
  </r>
  <r>
    <x v="1"/>
    <x v="4"/>
    <n v="-300"/>
    <x v="18"/>
    <s v="EKO TRANSPORTES E RECOLHIMENTO DE RESIDUOS LTDA"/>
    <x v="6"/>
    <s v="'1016749"/>
    <x v="3613"/>
    <x v="29"/>
    <x v="19"/>
    <x v="2"/>
    <x v="2"/>
    <x v="10"/>
    <x v="8"/>
    <s v="1 | 1"/>
    <x v="21"/>
    <n v="6001"/>
    <x v="1"/>
  </r>
  <r>
    <x v="1"/>
    <x v="4"/>
    <n v="-300"/>
    <x v="19"/>
    <s v="EKO TRANSPORTES E RECOLHIMENTO DE RESIDUOS LTDA"/>
    <x v="6"/>
    <s v="'1015835"/>
    <x v="4104"/>
    <x v="31"/>
    <x v="7"/>
    <x v="2"/>
    <x v="2"/>
    <x v="10"/>
    <x v="8"/>
    <s v="1 | 1"/>
    <x v="22"/>
    <n v="8007"/>
    <x v="1"/>
  </r>
  <r>
    <x v="1"/>
    <x v="4"/>
    <n v="-299.89999999999998"/>
    <x v="50"/>
    <s v="GRANVIA AUTO PECAS LTDA"/>
    <x v="9"/>
    <s v="'111638"/>
    <x v="4105"/>
    <x v="1"/>
    <x v="1"/>
    <x v="1"/>
    <x v="1"/>
    <x v="1"/>
    <x v="1"/>
    <s v="1 | 1"/>
    <x v="62"/>
    <n v="70011"/>
    <x v="1"/>
  </r>
  <r>
    <x v="1"/>
    <x v="4"/>
    <n v="-299.33999999999997"/>
    <x v="109"/>
    <s v="TORO RECAUCHUTAGEM LTDA"/>
    <x v="7"/>
    <s v="'45846"/>
    <x v="4106"/>
    <x v="1"/>
    <x v="1"/>
    <x v="1"/>
    <x v="1"/>
    <x v="1"/>
    <x v="1"/>
    <s v="3 | 3"/>
    <x v="129"/>
    <n v="70011"/>
    <x v="1"/>
  </r>
  <r>
    <x v="1"/>
    <x v="4"/>
    <n v="-299.33"/>
    <x v="109"/>
    <s v="TORO RECAUCHUTAGEM LTDA"/>
    <x v="7"/>
    <s v="'45846"/>
    <x v="4106"/>
    <x v="1"/>
    <x v="1"/>
    <x v="1"/>
    <x v="1"/>
    <x v="1"/>
    <x v="1"/>
    <s v="1 | 3"/>
    <x v="129"/>
    <n v="70011"/>
    <x v="1"/>
  </r>
  <r>
    <x v="1"/>
    <x v="4"/>
    <n v="-299.33"/>
    <x v="109"/>
    <s v="TORO RECAUCHUTAGEM LTDA"/>
    <x v="7"/>
    <s v="'45846"/>
    <x v="4106"/>
    <x v="1"/>
    <x v="1"/>
    <x v="1"/>
    <x v="1"/>
    <x v="1"/>
    <x v="1"/>
    <s v="2 | 3"/>
    <x v="129"/>
    <n v="70011"/>
    <x v="1"/>
  </r>
  <r>
    <x v="1"/>
    <x v="4"/>
    <n v="-299.04000000000002"/>
    <x v="67"/>
    <s v="BRAMEX COMERCIO E SERVICOS LTDA"/>
    <x v="9"/>
    <s v="'1795"/>
    <x v="3985"/>
    <x v="23"/>
    <x v="16"/>
    <x v="2"/>
    <x v="2"/>
    <x v="10"/>
    <x v="8"/>
    <s v="1 | 1"/>
    <x v="79"/>
    <n v="1002"/>
    <x v="1"/>
  </r>
  <r>
    <x v="1"/>
    <x v="4"/>
    <n v="-296.32"/>
    <x v="27"/>
    <s v="FUNDO DE GARANTIA DO TEMPO DE SERVICO"/>
    <x v="3"/>
    <s v="'1016559"/>
    <x v="3678"/>
    <x v="13"/>
    <x v="2"/>
    <x v="1"/>
    <x v="1"/>
    <x v="16"/>
    <x v="12"/>
    <s v="1 | 1"/>
    <x v="42"/>
    <n v="5003"/>
    <x v="1"/>
  </r>
  <r>
    <x v="1"/>
    <x v="4"/>
    <n v="-293.74"/>
    <x v="35"/>
    <s v="SECRETARIA DA RECEITA FEDERAL DO BRASIL - RFB"/>
    <x v="4"/>
    <s v="'1016674"/>
    <x v="3664"/>
    <x v="13"/>
    <x v="2"/>
    <x v="1"/>
    <x v="1"/>
    <x v="16"/>
    <x v="12"/>
    <s v="1 | 1"/>
    <x v="47"/>
    <n v="5003"/>
    <x v="1"/>
  </r>
  <r>
    <x v="1"/>
    <x v="4"/>
    <n v="-288.26"/>
    <x v="50"/>
    <s v="REBMAR COMERCIAL E TECNICA DIESEL LTDA."/>
    <x v="9"/>
    <s v="'65144"/>
    <x v="4107"/>
    <x v="1"/>
    <x v="1"/>
    <x v="1"/>
    <x v="1"/>
    <x v="1"/>
    <x v="1"/>
    <s v="1 | 3"/>
    <x v="62"/>
    <n v="70011"/>
    <x v="1"/>
  </r>
  <r>
    <x v="1"/>
    <x v="4"/>
    <n v="-288.17"/>
    <x v="50"/>
    <s v="REBMAR COMERCIAL E TECNICA DIESEL LTDA."/>
    <x v="9"/>
    <s v="'65144"/>
    <x v="4107"/>
    <x v="1"/>
    <x v="1"/>
    <x v="1"/>
    <x v="1"/>
    <x v="1"/>
    <x v="1"/>
    <s v="2 | 3"/>
    <x v="62"/>
    <n v="70011"/>
    <x v="1"/>
  </r>
  <r>
    <x v="1"/>
    <x v="4"/>
    <n v="-288.17"/>
    <x v="50"/>
    <s v="REBMAR COMERCIAL E TECNICA DIESEL LTDA."/>
    <x v="9"/>
    <s v="'65144"/>
    <x v="4107"/>
    <x v="1"/>
    <x v="1"/>
    <x v="1"/>
    <x v="1"/>
    <x v="1"/>
    <x v="1"/>
    <s v="3 | 3"/>
    <x v="62"/>
    <n v="70011"/>
    <x v="1"/>
  </r>
  <r>
    <x v="1"/>
    <x v="4"/>
    <n v="-287.89"/>
    <x v="49"/>
    <s v="BMB MATERIAL DE CONSTRUCAO S.A."/>
    <x v="9"/>
    <s v="'53941"/>
    <x v="4108"/>
    <x v="11"/>
    <x v="6"/>
    <x v="2"/>
    <x v="2"/>
    <x v="7"/>
    <x v="5"/>
    <s v="1 | 1"/>
    <x v="60"/>
    <n v="8004"/>
    <x v="1"/>
  </r>
  <r>
    <x v="1"/>
    <x v="4"/>
    <n v="-286.41000000000003"/>
    <x v="27"/>
    <s v="FUNDO DE GARANTIA DO TEMPO DE SERVICO"/>
    <x v="3"/>
    <s v="'1016581"/>
    <x v="3710"/>
    <x v="5"/>
    <x v="5"/>
    <x v="2"/>
    <x v="2"/>
    <x v="14"/>
    <x v="12"/>
    <s v="1 | 1"/>
    <x v="32"/>
    <n v="3006"/>
    <x v="1"/>
  </r>
  <r>
    <x v="1"/>
    <x v="4"/>
    <n v="-282.56"/>
    <x v="91"/>
    <s v="RESCISAO"/>
    <x v="3"/>
    <s v="'1015990"/>
    <x v="4109"/>
    <x v="29"/>
    <x v="19"/>
    <x v="1"/>
    <x v="1"/>
    <x v="2"/>
    <x v="2"/>
    <s v="1 | 1"/>
    <x v="109"/>
    <n v="60011"/>
    <x v="1"/>
  </r>
  <r>
    <x v="1"/>
    <x v="4"/>
    <n v="-280"/>
    <x v="90"/>
    <s v="EKO TRANSPORTES E RECOLHIMENTO DE RESIDUOS LTDA"/>
    <x v="6"/>
    <s v="'1015737"/>
    <x v="4110"/>
    <x v="29"/>
    <x v="19"/>
    <x v="1"/>
    <x v="1"/>
    <x v="2"/>
    <x v="2"/>
    <s v="1 | 1"/>
    <x v="108"/>
    <n v="60011"/>
    <x v="1"/>
  </r>
  <r>
    <x v="1"/>
    <x v="4"/>
    <n v="-280"/>
    <x v="90"/>
    <s v="EKO TRANSPORTES E RECOLHIMENTO DE RESIDUOS LTDA"/>
    <x v="6"/>
    <s v="'1015850"/>
    <x v="3671"/>
    <x v="29"/>
    <x v="19"/>
    <x v="1"/>
    <x v="1"/>
    <x v="2"/>
    <x v="2"/>
    <s v="1 | 1"/>
    <x v="108"/>
    <n v="60012"/>
    <x v="1"/>
  </r>
  <r>
    <x v="1"/>
    <x v="4"/>
    <n v="-279.58"/>
    <x v="27"/>
    <s v="FUNDO DE GARANTIA DO TEMPO DE SERVICO"/>
    <x v="3"/>
    <s v="'1016561"/>
    <x v="3568"/>
    <x v="12"/>
    <x v="10"/>
    <x v="2"/>
    <x v="2"/>
    <x v="14"/>
    <x v="12"/>
    <s v="1 | 1"/>
    <x v="32"/>
    <n v="3005"/>
    <x v="1"/>
  </r>
  <r>
    <x v="1"/>
    <x v="4"/>
    <n v="-278.99"/>
    <x v="114"/>
    <s v="EKO TRANSPORTES E RECOLHIMENTO DE RESIDUOS LTDA"/>
    <x v="6"/>
    <s v="'1016001"/>
    <x v="2636"/>
    <x v="0"/>
    <x v="0"/>
    <x v="10"/>
    <x v="10"/>
    <x v="22"/>
    <x v="18"/>
    <s v="1 | 1"/>
    <x v="135"/>
    <n v="20011"/>
    <x v="1"/>
  </r>
  <r>
    <x v="1"/>
    <x v="4"/>
    <n v="-278.01"/>
    <x v="30"/>
    <s v="SECRETARIA DA RECEITA FEDERAL DO BRASIL - RFB"/>
    <x v="4"/>
    <s v="'1016766"/>
    <x v="3543"/>
    <x v="10"/>
    <x v="9"/>
    <x v="2"/>
    <x v="2"/>
    <x v="14"/>
    <x v="12"/>
    <s v="1 | 1"/>
    <x v="35"/>
    <n v="8001"/>
    <x v="1"/>
  </r>
  <r>
    <x v="1"/>
    <x v="4"/>
    <n v="-276.99"/>
    <x v="39"/>
    <s v="RIOPAR PARTICIPACOES S.A."/>
    <x v="2"/>
    <s v="'73724702"/>
    <x v="4111"/>
    <x v="29"/>
    <x v="19"/>
    <x v="1"/>
    <x v="1"/>
    <x v="3"/>
    <x v="3"/>
    <s v="1 | 1"/>
    <x v="58"/>
    <n v="60011"/>
    <x v="1"/>
  </r>
  <r>
    <x v="1"/>
    <x v="4"/>
    <n v="-276.8"/>
    <x v="39"/>
    <s v="RIOPAR PARTICIPACOES S.A."/>
    <x v="2"/>
    <s v="'73640738"/>
    <x v="3571"/>
    <x v="27"/>
    <x v="19"/>
    <x v="1"/>
    <x v="1"/>
    <x v="3"/>
    <x v="3"/>
    <s v="1 | 1"/>
    <x v="58"/>
    <n v="60021"/>
    <x v="1"/>
  </r>
  <r>
    <x v="1"/>
    <x v="4"/>
    <n v="-273.89"/>
    <x v="27"/>
    <s v="FUNDO DE GARANTIA DO TEMPO DE SERVICO"/>
    <x v="3"/>
    <s v="'1016561"/>
    <x v="3568"/>
    <x v="27"/>
    <x v="19"/>
    <x v="1"/>
    <x v="1"/>
    <x v="16"/>
    <x v="12"/>
    <s v="1 | 1"/>
    <x v="42"/>
    <n v="60023"/>
    <x v="1"/>
  </r>
  <r>
    <x v="1"/>
    <x v="4"/>
    <n v="-273.52999999999997"/>
    <x v="121"/>
    <s v="COMPANHIA MUNICIPAL DE LIMPEZA URBANA - COMLURB"/>
    <x v="7"/>
    <s v="'218331"/>
    <x v="2638"/>
    <x v="0"/>
    <x v="0"/>
    <x v="2"/>
    <x v="2"/>
    <x v="5"/>
    <x v="4"/>
    <s v="3 | 12"/>
    <x v="143"/>
    <n v="2001"/>
    <x v="1"/>
  </r>
  <r>
    <x v="1"/>
    <x v="4"/>
    <n v="-271"/>
    <x v="33"/>
    <s v="ALKLIN COMERCIAL LTDA"/>
    <x v="9"/>
    <s v="'40671"/>
    <x v="4035"/>
    <x v="17"/>
    <x v="2"/>
    <x v="2"/>
    <x v="2"/>
    <x v="7"/>
    <x v="5"/>
    <s v="1 | 1"/>
    <x v="39"/>
    <n v="5006"/>
    <x v="1"/>
  </r>
  <r>
    <x v="1"/>
    <x v="4"/>
    <n v="-270"/>
    <x v="90"/>
    <s v="EKO TRANSPORTES E RECOLHIMENTO DE RESIDUOS LTDA"/>
    <x v="6"/>
    <s v="'1016380"/>
    <x v="3622"/>
    <x v="29"/>
    <x v="19"/>
    <x v="1"/>
    <x v="1"/>
    <x v="2"/>
    <x v="2"/>
    <s v="1 | 1"/>
    <x v="108"/>
    <n v="60013"/>
    <x v="1"/>
  </r>
  <r>
    <x v="1"/>
    <x v="4"/>
    <n v="-270"/>
    <x v="98"/>
    <s v="BANCO SANTANDER (BRASIL) S.A."/>
    <x v="6"/>
    <s v="'1015974"/>
    <x v="1001"/>
    <x v="0"/>
    <x v="0"/>
    <x v="2"/>
    <x v="2"/>
    <x v="5"/>
    <x v="4"/>
    <s v="1 | 1"/>
    <x v="117"/>
    <n v="20011"/>
    <x v="1"/>
  </r>
  <r>
    <x v="1"/>
    <x v="4"/>
    <n v="-268.2"/>
    <x v="3"/>
    <s v="SODEXO PASS DO BRASIL SERVICOS E COMERCIO S.A."/>
    <x v="9"/>
    <s v="'944921"/>
    <x v="3854"/>
    <x v="11"/>
    <x v="6"/>
    <x v="2"/>
    <x v="2"/>
    <x v="6"/>
    <x v="3"/>
    <s v="1 | 1"/>
    <x v="8"/>
    <n v="8004"/>
    <x v="1"/>
  </r>
  <r>
    <x v="1"/>
    <x v="4"/>
    <n v="-268.2"/>
    <x v="97"/>
    <s v="SODEXO PASS DO BRASIL SERVICOS E COMERCIO S.A."/>
    <x v="9"/>
    <s v="'824207"/>
    <x v="4112"/>
    <x v="33"/>
    <x v="16"/>
    <x v="9"/>
    <x v="9"/>
    <x v="20"/>
    <x v="16"/>
    <s v="1 | 1"/>
    <x v="116"/>
    <n v="9001"/>
    <x v="1"/>
  </r>
  <r>
    <x v="1"/>
    <x v="4"/>
    <n v="-265"/>
    <x v="50"/>
    <s v="GRANVIA AUTO PECAS LTDA"/>
    <x v="9"/>
    <s v="'111035"/>
    <x v="1803"/>
    <x v="1"/>
    <x v="1"/>
    <x v="1"/>
    <x v="1"/>
    <x v="1"/>
    <x v="1"/>
    <s v="1 | 1"/>
    <x v="62"/>
    <n v="70011"/>
    <x v="1"/>
  </r>
  <r>
    <x v="1"/>
    <x v="4"/>
    <n v="-263.41000000000003"/>
    <x v="50"/>
    <s v="REBMAR COMERCIAL E TECNICA DIESEL LTDA."/>
    <x v="9"/>
    <s v="'65216"/>
    <x v="4001"/>
    <x v="1"/>
    <x v="1"/>
    <x v="1"/>
    <x v="1"/>
    <x v="1"/>
    <x v="1"/>
    <s v="1 | 2"/>
    <x v="62"/>
    <n v="70011"/>
    <x v="1"/>
  </r>
  <r>
    <x v="1"/>
    <x v="4"/>
    <n v="-263.41000000000003"/>
    <x v="50"/>
    <s v="REBMAR COMERCIAL E TECNICA DIESEL LTDA."/>
    <x v="9"/>
    <s v="'65216"/>
    <x v="4001"/>
    <x v="1"/>
    <x v="1"/>
    <x v="1"/>
    <x v="1"/>
    <x v="1"/>
    <x v="1"/>
    <s v="2 | 2"/>
    <x v="62"/>
    <n v="70011"/>
    <x v="1"/>
  </r>
  <r>
    <x v="1"/>
    <x v="4"/>
    <n v="-262.19"/>
    <x v="35"/>
    <s v="SECRETARIA DA RECEITA FEDERAL DO BRASIL - RFB"/>
    <x v="4"/>
    <s v="'1016674"/>
    <x v="3664"/>
    <x v="27"/>
    <x v="19"/>
    <x v="1"/>
    <x v="1"/>
    <x v="16"/>
    <x v="12"/>
    <s v="1 | 1"/>
    <x v="47"/>
    <n v="60021"/>
    <x v="1"/>
  </r>
  <r>
    <x v="1"/>
    <x v="4"/>
    <n v="-260.91000000000003"/>
    <x v="13"/>
    <s v="EDITORA E DISTRIBUIDORA EDUCACIONAL S/A"/>
    <x v="2"/>
    <s v="'311904925"/>
    <x v="1884"/>
    <x v="5"/>
    <x v="5"/>
    <x v="2"/>
    <x v="2"/>
    <x v="6"/>
    <x v="3"/>
    <s v="1 | 1"/>
    <x v="16"/>
    <n v="3006"/>
    <x v="1"/>
  </r>
  <r>
    <x v="1"/>
    <x v="4"/>
    <n v="-259.97000000000003"/>
    <x v="86"/>
    <s v="PENSAO ALIMENTICIA"/>
    <x v="3"/>
    <s v="'1016542"/>
    <x v="4113"/>
    <x v="29"/>
    <x v="19"/>
    <x v="1"/>
    <x v="1"/>
    <x v="2"/>
    <x v="2"/>
    <s v="1 | 1"/>
    <x v="104"/>
    <n v="60011"/>
    <x v="1"/>
  </r>
  <r>
    <x v="1"/>
    <x v="4"/>
    <n v="-259.68"/>
    <x v="50"/>
    <s v="IMPERIO DIESEL AUTO-PECAS E COMERCIO"/>
    <x v="9"/>
    <s v="'141238"/>
    <x v="4114"/>
    <x v="1"/>
    <x v="1"/>
    <x v="1"/>
    <x v="1"/>
    <x v="1"/>
    <x v="1"/>
    <s v="1 | 1"/>
    <x v="62"/>
    <n v="70011"/>
    <x v="1"/>
  </r>
  <r>
    <x v="1"/>
    <x v="4"/>
    <n v="-259.5"/>
    <x v="39"/>
    <s v="VR BENEFICIOS E SERVICOS DE PROCESSAMENTO S.A"/>
    <x v="10"/>
    <s v="'1015530"/>
    <x v="3935"/>
    <x v="27"/>
    <x v="19"/>
    <x v="1"/>
    <x v="1"/>
    <x v="3"/>
    <x v="3"/>
    <s v="1 | 1"/>
    <x v="58"/>
    <n v="60021"/>
    <x v="1"/>
  </r>
  <r>
    <x v="1"/>
    <x v="4"/>
    <n v="-259.45999999999998"/>
    <x v="27"/>
    <s v="FUNDO DE GARANTIA DO TEMPO DE SERVICO"/>
    <x v="3"/>
    <s v="'1016567"/>
    <x v="3828"/>
    <x v="6"/>
    <x v="1"/>
    <x v="1"/>
    <x v="1"/>
    <x v="16"/>
    <x v="12"/>
    <s v="1 | 1"/>
    <x v="42"/>
    <n v="7003"/>
    <x v="1"/>
  </r>
  <r>
    <x v="1"/>
    <x v="4"/>
    <n v="-258.89"/>
    <x v="22"/>
    <s v="GESTRAN SOFTWARE DE TRANSPORTES LTDA"/>
    <x v="7"/>
    <s v="'35532"/>
    <x v="4115"/>
    <x v="1"/>
    <x v="1"/>
    <x v="2"/>
    <x v="2"/>
    <x v="10"/>
    <x v="8"/>
    <s v="1 | 1"/>
    <x v="26"/>
    <n v="7001"/>
    <x v="1"/>
  </r>
  <r>
    <x v="1"/>
    <x v="4"/>
    <n v="-258.74"/>
    <x v="27"/>
    <s v="FUNDO DE GARANTIA DO TEMPO DE SERVICO"/>
    <x v="3"/>
    <s v="'1016567"/>
    <x v="3828"/>
    <x v="27"/>
    <x v="19"/>
    <x v="1"/>
    <x v="1"/>
    <x v="16"/>
    <x v="12"/>
    <s v="1 | 1"/>
    <x v="42"/>
    <n v="60021"/>
    <x v="1"/>
  </r>
  <r>
    <x v="1"/>
    <x v="4"/>
    <n v="-257.50083333333333"/>
    <x v="29"/>
    <s v="LANÇAMENTO MANUAL"/>
    <x v="1"/>
    <m/>
    <x v="560"/>
    <x v="13"/>
    <x v="2"/>
    <x v="1"/>
    <x v="1"/>
    <x v="2"/>
    <x v="2"/>
    <m/>
    <x v="38"/>
    <n v="5003"/>
    <x v="0"/>
  </r>
  <r>
    <x v="1"/>
    <x v="4"/>
    <n v="-256.5"/>
    <x v="39"/>
    <s v="RIOPAR PARTICIPACOES S.A."/>
    <x v="2"/>
    <s v="' 73724227"/>
    <x v="4116"/>
    <x v="29"/>
    <x v="19"/>
    <x v="1"/>
    <x v="1"/>
    <x v="3"/>
    <x v="3"/>
    <s v="1 | 1"/>
    <x v="58"/>
    <n v="60011"/>
    <x v="1"/>
  </r>
  <r>
    <x v="1"/>
    <x v="4"/>
    <n v="-256.5"/>
    <x v="39"/>
    <s v="RIOPAR PARTICIPACOES S.A."/>
    <x v="2"/>
    <s v="'73724181"/>
    <x v="4117"/>
    <x v="11"/>
    <x v="6"/>
    <x v="2"/>
    <x v="2"/>
    <x v="6"/>
    <x v="3"/>
    <s v="1 | 1"/>
    <x v="46"/>
    <n v="8004"/>
    <x v="1"/>
  </r>
  <r>
    <x v="1"/>
    <x v="4"/>
    <n v="-255.2"/>
    <x v="50"/>
    <s v="CBS BRAND COMERCIO E AUTOMACAO LTDA"/>
    <x v="9"/>
    <s v="'6982"/>
    <x v="4118"/>
    <x v="1"/>
    <x v="1"/>
    <x v="1"/>
    <x v="1"/>
    <x v="1"/>
    <x v="1"/>
    <s v="1 | 1"/>
    <x v="62"/>
    <n v="70011"/>
    <x v="1"/>
  </r>
  <r>
    <x v="1"/>
    <x v="4"/>
    <n v="-254"/>
    <x v="61"/>
    <s v="FERRAGENS DUAS PATRIAS DE BONSUCESSO LTDA"/>
    <x v="9"/>
    <s v="'102713"/>
    <x v="4119"/>
    <x v="4"/>
    <x v="4"/>
    <x v="1"/>
    <x v="1"/>
    <x v="8"/>
    <x v="6"/>
    <s v="1 | 1"/>
    <x v="73"/>
    <n v="40031"/>
    <x v="1"/>
  </r>
  <r>
    <x v="1"/>
    <x v="4"/>
    <n v="-250.84"/>
    <x v="13"/>
    <s v="SOCIEDADE DE ENSINO SUPERIOR ESTACIO DE SA LTDA"/>
    <x v="2"/>
    <s v="'2023.00.900773-3"/>
    <x v="4120"/>
    <x v="27"/>
    <x v="19"/>
    <x v="1"/>
    <x v="1"/>
    <x v="3"/>
    <x v="3"/>
    <s v="1 | 1"/>
    <x v="15"/>
    <n v="60021"/>
    <x v="1"/>
  </r>
  <r>
    <x v="1"/>
    <x v="4"/>
    <n v="-250"/>
    <x v="90"/>
    <s v="EKO TRANSPORTES E RECOLHIMENTO DE RESIDUOS LTDA"/>
    <x v="6"/>
    <s v="'1016331"/>
    <x v="4121"/>
    <x v="29"/>
    <x v="19"/>
    <x v="1"/>
    <x v="1"/>
    <x v="2"/>
    <x v="2"/>
    <s v="1 | 1"/>
    <x v="108"/>
    <n v="60011"/>
    <x v="1"/>
  </r>
  <r>
    <x v="1"/>
    <x v="4"/>
    <n v="-250"/>
    <x v="11"/>
    <s v="SHEILA SALES EVARISTO DOS SANTOS 14180490773"/>
    <x v="7"/>
    <s v="'30"/>
    <x v="4122"/>
    <x v="5"/>
    <x v="5"/>
    <x v="2"/>
    <x v="2"/>
    <x v="10"/>
    <x v="8"/>
    <s v="1 | 2"/>
    <x v="13"/>
    <n v="3006"/>
    <x v="1"/>
  </r>
  <r>
    <x v="1"/>
    <x v="4"/>
    <n v="-250"/>
    <x v="5"/>
    <s v="EMPORIO MEGA 100 COMERCIO DE ALIMENTOS S.A."/>
    <x v="9"/>
    <s v="'63455"/>
    <x v="673"/>
    <x v="29"/>
    <x v="19"/>
    <x v="1"/>
    <x v="1"/>
    <x v="3"/>
    <x v="3"/>
    <s v="1 | 2"/>
    <x v="6"/>
    <n v="60014"/>
    <x v="1"/>
  </r>
  <r>
    <x v="1"/>
    <x v="4"/>
    <n v="-250"/>
    <x v="5"/>
    <s v="EMPORIO MEGA 100 COMERCIO DE ALIMENTOS S.A."/>
    <x v="9"/>
    <s v="'63455"/>
    <x v="673"/>
    <x v="29"/>
    <x v="19"/>
    <x v="1"/>
    <x v="1"/>
    <x v="3"/>
    <x v="3"/>
    <s v="2 | 2"/>
    <x v="6"/>
    <n v="60014"/>
    <x v="1"/>
  </r>
  <r>
    <x v="1"/>
    <x v="4"/>
    <n v="-246.5"/>
    <x v="56"/>
    <s v="PIRES E VIDAL ASSESSORIA E EMPREENDIMENTOS LTDA"/>
    <x v="7"/>
    <s v="'4395"/>
    <x v="4123"/>
    <x v="12"/>
    <x v="10"/>
    <x v="2"/>
    <x v="2"/>
    <x v="6"/>
    <x v="3"/>
    <s v="1 | 1"/>
    <x v="68"/>
    <n v="3005"/>
    <x v="1"/>
  </r>
  <r>
    <x v="1"/>
    <x v="4"/>
    <n v="-245"/>
    <x v="11"/>
    <s v="SHEILA SALES EVARISTO DOS SANTOS 14180490773"/>
    <x v="7"/>
    <s v="'30"/>
    <x v="4122"/>
    <x v="5"/>
    <x v="5"/>
    <x v="2"/>
    <x v="2"/>
    <x v="10"/>
    <x v="8"/>
    <s v="2 | 2"/>
    <x v="13"/>
    <n v="3006"/>
    <x v="1"/>
  </r>
  <r>
    <x v="1"/>
    <x v="4"/>
    <n v="-240"/>
    <x v="24"/>
    <s v="ASSOCIACAO COMERCIAL DO RIO DE JANEIRO"/>
    <x v="2"/>
    <s v="'CM-1138847 "/>
    <x v="4124"/>
    <x v="0"/>
    <x v="0"/>
    <x v="2"/>
    <x v="2"/>
    <x v="12"/>
    <x v="10"/>
    <s v="1 | 1"/>
    <x v="29"/>
    <n v="2001"/>
    <x v="1"/>
  </r>
  <r>
    <x v="1"/>
    <x v="4"/>
    <n v="-240"/>
    <x v="90"/>
    <s v="EKO TRANSPORTES E RECOLHIMENTO DE RESIDUOS LTDA"/>
    <x v="6"/>
    <s v="'1015736"/>
    <x v="4125"/>
    <x v="29"/>
    <x v="19"/>
    <x v="1"/>
    <x v="1"/>
    <x v="2"/>
    <x v="2"/>
    <s v="1 | 1"/>
    <x v="108"/>
    <n v="60011"/>
    <x v="1"/>
  </r>
  <r>
    <x v="1"/>
    <x v="4"/>
    <n v="-240"/>
    <x v="90"/>
    <s v="EKO TRANSPORTES E RECOLHIMENTO DE RESIDUOS LTDA"/>
    <x v="6"/>
    <s v="'1016182"/>
    <x v="4110"/>
    <x v="29"/>
    <x v="19"/>
    <x v="1"/>
    <x v="1"/>
    <x v="2"/>
    <x v="2"/>
    <s v="1 | 1"/>
    <x v="108"/>
    <n v="60011"/>
    <x v="1"/>
  </r>
  <r>
    <x v="1"/>
    <x v="4"/>
    <n v="-240"/>
    <x v="85"/>
    <s v="MF COMERCIO DE PECAS AUTOMOTIVAS LTDA"/>
    <x v="9"/>
    <s v="'426"/>
    <x v="4126"/>
    <x v="1"/>
    <x v="1"/>
    <x v="1"/>
    <x v="1"/>
    <x v="1"/>
    <x v="1"/>
    <s v="1 | 1"/>
    <x v="103"/>
    <n v="70012"/>
    <x v="1"/>
  </r>
  <r>
    <x v="1"/>
    <x v="4"/>
    <n v="-239.42"/>
    <x v="27"/>
    <s v="FUNDO DE GARANTIA DO TEMPO DE SERVICO"/>
    <x v="3"/>
    <s v="'1016559"/>
    <x v="3678"/>
    <x v="27"/>
    <x v="19"/>
    <x v="1"/>
    <x v="1"/>
    <x v="16"/>
    <x v="12"/>
    <s v="1 | 1"/>
    <x v="42"/>
    <n v="60021"/>
    <x v="1"/>
  </r>
  <r>
    <x v="1"/>
    <x v="4"/>
    <n v="-238"/>
    <x v="98"/>
    <s v="BANCO BRADESCO S.A."/>
    <x v="8"/>
    <s v="'1016067"/>
    <x v="1976"/>
    <x v="0"/>
    <x v="0"/>
    <x v="2"/>
    <x v="2"/>
    <x v="5"/>
    <x v="4"/>
    <s v="1 | 1"/>
    <x v="117"/>
    <n v="20011"/>
    <x v="1"/>
  </r>
  <r>
    <x v="1"/>
    <x v="4"/>
    <n v="-236.17"/>
    <x v="71"/>
    <s v="PROMARE SERVICOS DE INFORMATICA LTDA"/>
    <x v="7"/>
    <s v="'275"/>
    <x v="3633"/>
    <x v="24"/>
    <x v="17"/>
    <x v="2"/>
    <x v="2"/>
    <x v="4"/>
    <x v="2"/>
    <s v="1 | 1"/>
    <x v="83"/>
    <n v="8006"/>
    <x v="1"/>
  </r>
  <r>
    <x v="1"/>
    <x v="4"/>
    <n v="-234.52"/>
    <x v="27"/>
    <s v="FUNDO DE GARANTIA DO TEMPO DE SERVICO"/>
    <x v="3"/>
    <s v="'1016567"/>
    <x v="3828"/>
    <x v="18"/>
    <x v="13"/>
    <x v="2"/>
    <x v="2"/>
    <x v="14"/>
    <x v="12"/>
    <s v="1 | 1"/>
    <x v="32"/>
    <n v="4001"/>
    <x v="1"/>
  </r>
  <r>
    <x v="1"/>
    <x v="4"/>
    <n v="-234.5"/>
    <x v="39"/>
    <s v="RIOPAR PARTICIPACOES S.A."/>
    <x v="2"/>
    <s v="'73640738"/>
    <x v="3571"/>
    <x v="16"/>
    <x v="11"/>
    <x v="1"/>
    <x v="1"/>
    <x v="3"/>
    <x v="3"/>
    <s v="1 | 1"/>
    <x v="58"/>
    <n v="7002"/>
    <x v="1"/>
  </r>
  <r>
    <x v="1"/>
    <x v="4"/>
    <n v="-232.57"/>
    <x v="30"/>
    <s v="SECRETARIA DA RECEITA FEDERAL DO BRASIL - RFB"/>
    <x v="4"/>
    <s v="'1016667"/>
    <x v="3641"/>
    <x v="23"/>
    <x v="16"/>
    <x v="2"/>
    <x v="2"/>
    <x v="14"/>
    <x v="12"/>
    <s v="1 | 1"/>
    <x v="35"/>
    <n v="1002"/>
    <x v="1"/>
  </r>
  <r>
    <x v="1"/>
    <x v="4"/>
    <n v="-232.57"/>
    <x v="30"/>
    <s v="SECRETARIA DA RECEITA FEDERAL DO BRASIL - RFB"/>
    <x v="4"/>
    <s v="'1016766"/>
    <x v="3543"/>
    <x v="23"/>
    <x v="16"/>
    <x v="2"/>
    <x v="2"/>
    <x v="14"/>
    <x v="12"/>
    <s v="1 | 1"/>
    <x v="35"/>
    <n v="1002"/>
    <x v="1"/>
  </r>
  <r>
    <x v="1"/>
    <x v="4"/>
    <n v="-232.5"/>
    <x v="96"/>
    <s v="SECRETARIA DA RECEITA FEDERAL DO BRASIL - RFB"/>
    <x v="4"/>
    <s v="'1016582"/>
    <x v="3384"/>
    <x v="0"/>
    <x v="0"/>
    <x v="8"/>
    <x v="8"/>
    <x v="19"/>
    <x v="15"/>
    <s v="1 | 1"/>
    <x v="114"/>
    <n v="2001"/>
    <x v="1"/>
  </r>
  <r>
    <x v="1"/>
    <x v="4"/>
    <n v="-232.39"/>
    <x v="34"/>
    <s v="UNIMED-RIO COOPERATIVA DE TRABALHO MEDICO DO RIO DE JANEIRO LTDA"/>
    <x v="7"/>
    <s v="'34789137"/>
    <x v="3588"/>
    <x v="22"/>
    <x v="0"/>
    <x v="2"/>
    <x v="2"/>
    <x v="6"/>
    <x v="3"/>
    <s v="1 | 1"/>
    <x v="40"/>
    <n v="3002"/>
    <x v="1"/>
  </r>
  <r>
    <x v="1"/>
    <x v="4"/>
    <n v="-232.39"/>
    <x v="34"/>
    <s v="UNIMED-RIO COOPERATIVA DE TRABALHO MEDICO DO RIO DE JANEIRO LTDA"/>
    <x v="7"/>
    <s v="'34789138"/>
    <x v="3662"/>
    <x v="7"/>
    <x v="6"/>
    <x v="1"/>
    <x v="1"/>
    <x v="3"/>
    <x v="3"/>
    <s v="1 | 1"/>
    <x v="49"/>
    <n v="3008"/>
    <x v="1"/>
  </r>
  <r>
    <x v="1"/>
    <x v="4"/>
    <n v="-232.02"/>
    <x v="50"/>
    <s v="REBMAR COMERCIAL E TECNICA DIESEL LTDA."/>
    <x v="9"/>
    <s v="'65123"/>
    <x v="4127"/>
    <x v="1"/>
    <x v="1"/>
    <x v="1"/>
    <x v="1"/>
    <x v="1"/>
    <x v="1"/>
    <s v="1 | 2"/>
    <x v="62"/>
    <n v="70011"/>
    <x v="1"/>
  </r>
  <r>
    <x v="1"/>
    <x v="4"/>
    <n v="-232.02"/>
    <x v="50"/>
    <s v="REBMAR COMERCIAL E TECNICA DIESEL LTDA."/>
    <x v="9"/>
    <s v="'65123"/>
    <x v="4127"/>
    <x v="1"/>
    <x v="1"/>
    <x v="1"/>
    <x v="1"/>
    <x v="1"/>
    <x v="1"/>
    <s v="2 | 2"/>
    <x v="62"/>
    <n v="70011"/>
    <x v="1"/>
  </r>
  <r>
    <x v="1"/>
    <x v="4"/>
    <n v="-230"/>
    <x v="3"/>
    <s v="SODEXO PASS DO BRASIL SERVICOS E COMERCIO S.A."/>
    <x v="10"/>
    <s v="'1016381"/>
    <x v="4128"/>
    <x v="10"/>
    <x v="9"/>
    <x v="2"/>
    <x v="2"/>
    <x v="6"/>
    <x v="3"/>
    <s v="1 | 1"/>
    <x v="8"/>
    <n v="8001"/>
    <x v="1"/>
  </r>
  <r>
    <x v="1"/>
    <x v="4"/>
    <n v="-230"/>
    <x v="22"/>
    <s v="ESTATER TECNOLOGIA E SERVICOS EIRELI"/>
    <x v="2"/>
    <s v="'22216"/>
    <x v="1186"/>
    <x v="26"/>
    <x v="2"/>
    <x v="2"/>
    <x v="2"/>
    <x v="10"/>
    <x v="8"/>
    <s v="1 | 1"/>
    <x v="26"/>
    <n v="5004"/>
    <x v="1"/>
  </r>
  <r>
    <x v="1"/>
    <x v="4"/>
    <n v="-229.56499999999997"/>
    <x v="29"/>
    <s v="LANÇAMENTO MANUAL"/>
    <x v="1"/>
    <m/>
    <x v="560"/>
    <x v="15"/>
    <x v="12"/>
    <x v="2"/>
    <x v="2"/>
    <x v="4"/>
    <x v="2"/>
    <m/>
    <x v="34"/>
    <n v="5002"/>
    <x v="0"/>
  </r>
  <r>
    <x v="1"/>
    <x v="4"/>
    <n v="-228.35"/>
    <x v="27"/>
    <s v="FUNDO DE GARANTIA DO TEMPO DE SERVICO"/>
    <x v="3"/>
    <s v="'1016561"/>
    <x v="3568"/>
    <x v="29"/>
    <x v="19"/>
    <x v="1"/>
    <x v="1"/>
    <x v="16"/>
    <x v="12"/>
    <s v="1 | 1"/>
    <x v="42"/>
    <n v="60013"/>
    <x v="1"/>
  </r>
  <r>
    <x v="1"/>
    <x v="4"/>
    <n v="-226.68"/>
    <x v="50"/>
    <s v="TRANSRIO CAMINHOES, ONIBUS, MAQUINAS E MOTORES LTDA"/>
    <x v="7"/>
    <s v="'87882"/>
    <x v="3323"/>
    <x v="1"/>
    <x v="1"/>
    <x v="1"/>
    <x v="1"/>
    <x v="1"/>
    <x v="1"/>
    <s v="1 | 3"/>
    <x v="62"/>
    <n v="70011"/>
    <x v="1"/>
  </r>
  <r>
    <x v="1"/>
    <x v="4"/>
    <n v="-226.25"/>
    <x v="42"/>
    <s v="ELVIS LEMES 21319364861"/>
    <x v="9"/>
    <s v="'1257"/>
    <x v="4129"/>
    <x v="24"/>
    <x v="17"/>
    <x v="2"/>
    <x v="2"/>
    <x v="10"/>
    <x v="8"/>
    <s v="1 | 1"/>
    <x v="51"/>
    <n v="8006"/>
    <x v="1"/>
  </r>
  <r>
    <x v="1"/>
    <x v="4"/>
    <n v="-226.25"/>
    <x v="42"/>
    <s v="ELVIS LEMES 21319364861"/>
    <x v="9"/>
    <s v="'1259"/>
    <x v="4130"/>
    <x v="24"/>
    <x v="17"/>
    <x v="2"/>
    <x v="2"/>
    <x v="10"/>
    <x v="8"/>
    <s v="1 | 1"/>
    <x v="51"/>
    <n v="8006"/>
    <x v="1"/>
  </r>
  <r>
    <x v="1"/>
    <x v="4"/>
    <n v="-221.25"/>
    <x v="121"/>
    <s v="JM INDUSTRIA E SERVICOS EM MANGUEIRAS EIRELI"/>
    <x v="9"/>
    <s v="'494-Juros"/>
    <x v="751"/>
    <x v="4"/>
    <x v="4"/>
    <x v="2"/>
    <x v="2"/>
    <x v="5"/>
    <x v="4"/>
    <s v="1 | 1"/>
    <x v="143"/>
    <n v="40031"/>
    <x v="1"/>
  </r>
  <r>
    <x v="1"/>
    <x v="4"/>
    <n v="-221"/>
    <x v="19"/>
    <s v="JUNTA COMERCIAL DO ESTADO DO RIO DE JANEIRO - JUCERJA-"/>
    <x v="4"/>
    <s v="'104379065"/>
    <x v="4131"/>
    <x v="25"/>
    <x v="18"/>
    <x v="2"/>
    <x v="2"/>
    <x v="10"/>
    <x v="8"/>
    <s v="1 | 1"/>
    <x v="22"/>
    <n v="3001"/>
    <x v="1"/>
  </r>
  <r>
    <x v="1"/>
    <x v="4"/>
    <n v="-220"/>
    <x v="3"/>
    <s v="SODEXO PASS DO BRASIL SERVICOS E COMERCIO S.A."/>
    <x v="10"/>
    <s v="'1015592"/>
    <x v="4132"/>
    <x v="21"/>
    <x v="15"/>
    <x v="2"/>
    <x v="2"/>
    <x v="6"/>
    <x v="3"/>
    <s v="1 | 1"/>
    <x v="8"/>
    <n v="3004"/>
    <x v="1"/>
  </r>
  <r>
    <x v="1"/>
    <x v="4"/>
    <n v="-220"/>
    <x v="50"/>
    <s v="COMERCIAL ELETRICA P.J.LTDA"/>
    <x v="9"/>
    <s v="'443161"/>
    <x v="4133"/>
    <x v="1"/>
    <x v="1"/>
    <x v="1"/>
    <x v="1"/>
    <x v="1"/>
    <x v="1"/>
    <s v="1 | 1"/>
    <x v="62"/>
    <n v="70011"/>
    <x v="1"/>
  </r>
  <r>
    <x v="1"/>
    <x v="4"/>
    <n v="-220"/>
    <x v="50"/>
    <s v="LEONARDO DE LIMA PACHECO 08955674740"/>
    <x v="7"/>
    <s v="'245"/>
    <x v="4134"/>
    <x v="1"/>
    <x v="1"/>
    <x v="1"/>
    <x v="1"/>
    <x v="1"/>
    <x v="1"/>
    <s v="1 | 1"/>
    <x v="62"/>
    <n v="70011"/>
    <x v="1"/>
  </r>
  <r>
    <x v="1"/>
    <x v="4"/>
    <n v="-219.2"/>
    <x v="63"/>
    <s v="DEPARTAMENTO DE TRANSITO DO ESTADO DO RIO DE JANEIRO"/>
    <x v="4"/>
    <s v="'1015828"/>
    <x v="4135"/>
    <x v="25"/>
    <x v="18"/>
    <x v="1"/>
    <x v="1"/>
    <x v="1"/>
    <x v="1"/>
    <s v="1 | 1"/>
    <x v="75"/>
    <n v="30011"/>
    <x v="1"/>
  </r>
  <r>
    <x v="1"/>
    <x v="4"/>
    <n v="-219.2"/>
    <x v="63"/>
    <s v="DEPARTAMENTO DE TRANSITO DO ESTADO DO RIO DE JANEIRO"/>
    <x v="4"/>
    <s v="'1015830"/>
    <x v="4136"/>
    <x v="25"/>
    <x v="18"/>
    <x v="1"/>
    <x v="1"/>
    <x v="1"/>
    <x v="1"/>
    <s v="1 | 1"/>
    <x v="75"/>
    <n v="30011"/>
    <x v="1"/>
  </r>
  <r>
    <x v="1"/>
    <x v="4"/>
    <n v="-219.17"/>
    <x v="34"/>
    <s v="UNIMED-RIO COOPERATIVA DE TRABALHO MEDICO DO RIO DE JANEIRO LTDA"/>
    <x v="7"/>
    <s v="'34789139"/>
    <x v="3755"/>
    <x v="5"/>
    <x v="5"/>
    <x v="2"/>
    <x v="2"/>
    <x v="6"/>
    <x v="3"/>
    <s v="1 | 1"/>
    <x v="40"/>
    <n v="3006"/>
    <x v="1"/>
  </r>
  <r>
    <x v="1"/>
    <x v="4"/>
    <n v="-217.89"/>
    <x v="50"/>
    <s v="IMPERIO DIESEL AUTO-PECAS E COMERCIO"/>
    <x v="9"/>
    <s v="'140936"/>
    <x v="4137"/>
    <x v="1"/>
    <x v="1"/>
    <x v="1"/>
    <x v="1"/>
    <x v="1"/>
    <x v="1"/>
    <s v="1 | 1"/>
    <x v="62"/>
    <n v="70011"/>
    <x v="1"/>
  </r>
  <r>
    <x v="1"/>
    <x v="4"/>
    <n v="-217.17"/>
    <x v="34"/>
    <s v="UNIMED-RIO COOPERATIVA DE TRABALHO MEDICO DO RIO DE JANEIRO LTDA"/>
    <x v="7"/>
    <s v="'34789139"/>
    <x v="3755"/>
    <x v="12"/>
    <x v="10"/>
    <x v="2"/>
    <x v="2"/>
    <x v="6"/>
    <x v="3"/>
    <s v="1 | 1"/>
    <x v="40"/>
    <n v="3005"/>
    <x v="1"/>
  </r>
  <r>
    <x v="1"/>
    <x v="4"/>
    <n v="-217"/>
    <x v="55"/>
    <s v="KADIJA COMERCIO DE PNEUMATICOS, FERRAMENTAS E ARTIGOS DE BORRACHA LTDA"/>
    <x v="9"/>
    <s v="'13481"/>
    <x v="4138"/>
    <x v="1"/>
    <x v="1"/>
    <x v="1"/>
    <x v="1"/>
    <x v="1"/>
    <x v="1"/>
    <s v="1 | 1"/>
    <x v="67"/>
    <n v="7001"/>
    <x v="1"/>
  </r>
  <r>
    <x v="1"/>
    <x v="4"/>
    <n v="-215.82"/>
    <x v="70"/>
    <s v="DEPARTAMENTO DE TRANSITO DO ESTADO DO RIO DE JANEIRO"/>
    <x v="4"/>
    <s v="'1016117"/>
    <x v="4139"/>
    <x v="29"/>
    <x v="19"/>
    <x v="1"/>
    <x v="1"/>
    <x v="1"/>
    <x v="1"/>
    <s v="1 | 1"/>
    <x v="82"/>
    <n v="6001"/>
    <x v="1"/>
  </r>
  <r>
    <x v="1"/>
    <x v="4"/>
    <n v="-215"/>
    <x v="98"/>
    <s v="ITAU UNIBANCO S.A."/>
    <x v="8"/>
    <s v="'20230503002-TAR"/>
    <x v="4098"/>
    <x v="0"/>
    <x v="0"/>
    <x v="2"/>
    <x v="2"/>
    <x v="5"/>
    <x v="4"/>
    <s v="1 | 1"/>
    <x v="117"/>
    <n v="20011"/>
    <x v="1"/>
  </r>
  <r>
    <x v="1"/>
    <x v="4"/>
    <n v="-215"/>
    <x v="98"/>
    <s v="ITAU UNIBANCO S.A."/>
    <x v="8"/>
    <s v="'20230503003-TAR"/>
    <x v="4098"/>
    <x v="0"/>
    <x v="0"/>
    <x v="2"/>
    <x v="2"/>
    <x v="5"/>
    <x v="4"/>
    <s v="1 | 1"/>
    <x v="117"/>
    <n v="20011"/>
    <x v="1"/>
  </r>
  <r>
    <x v="1"/>
    <x v="4"/>
    <n v="-215"/>
    <x v="98"/>
    <s v="ITAU UNIBANCO S.A."/>
    <x v="8"/>
    <s v="'20230503005-TAR"/>
    <x v="4098"/>
    <x v="0"/>
    <x v="0"/>
    <x v="2"/>
    <x v="2"/>
    <x v="5"/>
    <x v="4"/>
    <s v="1 | 1"/>
    <x v="117"/>
    <n v="20011"/>
    <x v="1"/>
  </r>
  <r>
    <x v="1"/>
    <x v="4"/>
    <n v="-215"/>
    <x v="98"/>
    <s v="ITAU UNIBANCO S.A."/>
    <x v="8"/>
    <s v="'20230503015-TAR"/>
    <x v="4098"/>
    <x v="0"/>
    <x v="0"/>
    <x v="2"/>
    <x v="2"/>
    <x v="5"/>
    <x v="4"/>
    <s v="1 | 1"/>
    <x v="117"/>
    <n v="20011"/>
    <x v="1"/>
  </r>
  <r>
    <x v="1"/>
    <x v="4"/>
    <n v="-214.98"/>
    <x v="34"/>
    <s v="UNIMED-RIO COOPERATIVA DE TRABALHO MEDICO DO RIO DE JANEIRO LTDA"/>
    <x v="7"/>
    <s v="'34789139"/>
    <x v="3755"/>
    <x v="15"/>
    <x v="12"/>
    <x v="2"/>
    <x v="2"/>
    <x v="6"/>
    <x v="3"/>
    <s v="1 | 1"/>
    <x v="40"/>
    <n v="5002"/>
    <x v="1"/>
  </r>
  <r>
    <x v="1"/>
    <x v="4"/>
    <n v="-214.55"/>
    <x v="28"/>
    <s v="CLARO"/>
    <x v="7"/>
    <s v="'26409372"/>
    <x v="4140"/>
    <x v="24"/>
    <x v="17"/>
    <x v="1"/>
    <x v="1"/>
    <x v="8"/>
    <x v="6"/>
    <s v="1 | 1"/>
    <x v="33"/>
    <n v="80061"/>
    <x v="1"/>
  </r>
  <r>
    <x v="1"/>
    <x v="4"/>
    <n v="-212.14"/>
    <x v="34"/>
    <s v="UNIMED-RIO COOPERATIVA DE TRABALHO MEDICO DO RIO DE JANEIRO LTDA"/>
    <x v="7"/>
    <s v="'34789141"/>
    <x v="3601"/>
    <x v="15"/>
    <x v="12"/>
    <x v="2"/>
    <x v="2"/>
    <x v="6"/>
    <x v="3"/>
    <s v="1 | 1"/>
    <x v="40"/>
    <n v="5002"/>
    <x v="1"/>
  </r>
  <r>
    <x v="1"/>
    <x v="4"/>
    <n v="-210.23"/>
    <x v="124"/>
    <s v="ITAU UNIBANCO S.A."/>
    <x v="8"/>
    <s v="'1015757"/>
    <x v="4141"/>
    <x v="0"/>
    <x v="0"/>
    <x v="2"/>
    <x v="2"/>
    <x v="5"/>
    <x v="4"/>
    <s v="1 | 1"/>
    <x v="146"/>
    <n v="20011"/>
    <x v="1"/>
  </r>
  <r>
    <x v="1"/>
    <x v="4"/>
    <n v="-208.33"/>
    <x v="30"/>
    <s v="SECRETARIA DA RECEITA FEDERAL DO BRASIL - RFB"/>
    <x v="4"/>
    <s v="'1016766"/>
    <x v="3543"/>
    <x v="1"/>
    <x v="1"/>
    <x v="1"/>
    <x v="1"/>
    <x v="16"/>
    <x v="12"/>
    <s v="1 | 1"/>
    <x v="90"/>
    <n v="7001"/>
    <x v="1"/>
  </r>
  <r>
    <x v="1"/>
    <x v="4"/>
    <n v="-207.64"/>
    <x v="61"/>
    <s v="EXPRESSO MONTCAR 2003 LTDA"/>
    <x v="13"/>
    <s v="'620697"/>
    <x v="4142"/>
    <x v="4"/>
    <x v="4"/>
    <x v="1"/>
    <x v="1"/>
    <x v="8"/>
    <x v="6"/>
    <s v="1 | 1"/>
    <x v="73"/>
    <n v="40031"/>
    <x v="1"/>
  </r>
  <r>
    <x v="1"/>
    <x v="4"/>
    <n v="-207.14"/>
    <x v="124"/>
    <s v="ITAU UNIBANCO S.A."/>
    <x v="8"/>
    <s v="'1016090"/>
    <x v="1192"/>
    <x v="0"/>
    <x v="0"/>
    <x v="2"/>
    <x v="2"/>
    <x v="5"/>
    <x v="4"/>
    <s v="1 | 1"/>
    <x v="146"/>
    <n v="20011"/>
    <x v="1"/>
  </r>
  <r>
    <x v="1"/>
    <x v="4"/>
    <n v="-206.66"/>
    <x v="19"/>
    <s v="EKO TRANSPORTES E RECOLHIMENTO DE RESIDUOS LTDA"/>
    <x v="6"/>
    <s v="'1016663"/>
    <x v="4143"/>
    <x v="3"/>
    <x v="3"/>
    <x v="2"/>
    <x v="2"/>
    <x v="10"/>
    <x v="8"/>
    <s v="1 | 1"/>
    <x v="22"/>
    <n v="40026"/>
    <x v="1"/>
  </r>
  <r>
    <x v="1"/>
    <x v="4"/>
    <n v="-203.92"/>
    <x v="56"/>
    <s v="PIRES E VIDAL ASSESSORIA E EMPREENDIMENTOS LTDA"/>
    <x v="7"/>
    <s v="'4330"/>
    <x v="3717"/>
    <x v="12"/>
    <x v="10"/>
    <x v="2"/>
    <x v="2"/>
    <x v="6"/>
    <x v="3"/>
    <s v="1 | 1"/>
    <x v="68"/>
    <n v="3005"/>
    <x v="1"/>
  </r>
  <r>
    <x v="1"/>
    <x v="4"/>
    <n v="-203"/>
    <x v="19"/>
    <s v="COMERCIAL ELETRICA P.J.LTDA"/>
    <x v="9"/>
    <s v="'444801"/>
    <x v="3994"/>
    <x v="31"/>
    <x v="7"/>
    <x v="2"/>
    <x v="2"/>
    <x v="10"/>
    <x v="8"/>
    <s v="1 | 1"/>
    <x v="22"/>
    <n v="8007"/>
    <x v="1"/>
  </r>
  <r>
    <x v="1"/>
    <x v="4"/>
    <n v="-202.97"/>
    <x v="34"/>
    <s v="UNIMED-RIO COOPERATIVA DE TRABALHO MEDICO DO RIO DE JANEIRO LTDA"/>
    <x v="7"/>
    <s v="'34789141"/>
    <x v="3601"/>
    <x v="18"/>
    <x v="13"/>
    <x v="2"/>
    <x v="2"/>
    <x v="6"/>
    <x v="3"/>
    <s v="1 | 1"/>
    <x v="40"/>
    <n v="4001"/>
    <x v="1"/>
  </r>
  <r>
    <x v="1"/>
    <x v="4"/>
    <n v="-202.18"/>
    <x v="19"/>
    <s v="EKO TRANSPORTES E RECOLHIMENTO DE RESIDUOS LTDA"/>
    <x v="6"/>
    <s v="'1016660"/>
    <x v="4144"/>
    <x v="3"/>
    <x v="3"/>
    <x v="2"/>
    <x v="2"/>
    <x v="10"/>
    <x v="8"/>
    <s v="1 | 1"/>
    <x v="22"/>
    <n v="40026"/>
    <x v="1"/>
  </r>
  <r>
    <x v="1"/>
    <x v="4"/>
    <n v="-201.15"/>
    <x v="3"/>
    <s v="SODEXO PASS DO BRASIL SERVICOS E COMERCIO S.A."/>
    <x v="10"/>
    <s v="'1016140"/>
    <x v="4145"/>
    <x v="29"/>
    <x v="19"/>
    <x v="1"/>
    <x v="1"/>
    <x v="3"/>
    <x v="3"/>
    <s v="1 | 1"/>
    <x v="3"/>
    <n v="60011"/>
    <x v="1"/>
  </r>
  <r>
    <x v="1"/>
    <x v="4"/>
    <n v="-201"/>
    <x v="39"/>
    <s v="RIOPAR PARTICIPACOES S.A."/>
    <x v="2"/>
    <s v="'73640607"/>
    <x v="3571"/>
    <x v="9"/>
    <x v="8"/>
    <x v="2"/>
    <x v="2"/>
    <x v="6"/>
    <x v="3"/>
    <s v="1 | 1"/>
    <x v="46"/>
    <n v="8002"/>
    <x v="1"/>
  </r>
  <r>
    <x v="1"/>
    <x v="4"/>
    <n v="-200.96"/>
    <x v="50"/>
    <s v="AUTO MOLAS VIGO COMERCIO DE AUTOPECAS E SERVICOS LTDA"/>
    <x v="9"/>
    <s v="'79824"/>
    <x v="4146"/>
    <x v="1"/>
    <x v="1"/>
    <x v="1"/>
    <x v="1"/>
    <x v="1"/>
    <x v="1"/>
    <s v="1 | 1"/>
    <x v="62"/>
    <n v="70011"/>
    <x v="1"/>
  </r>
  <r>
    <x v="1"/>
    <x v="4"/>
    <n v="-200.28"/>
    <x v="56"/>
    <s v="PIRES E VIDAL ASSESSORIA E EMPREENDIMENTOS LTDA"/>
    <x v="7"/>
    <s v="'4393"/>
    <x v="4018"/>
    <x v="12"/>
    <x v="10"/>
    <x v="2"/>
    <x v="2"/>
    <x v="6"/>
    <x v="3"/>
    <s v="1 | 1"/>
    <x v="68"/>
    <n v="3005"/>
    <x v="1"/>
  </r>
  <r>
    <x v="1"/>
    <x v="4"/>
    <n v="-200"/>
    <x v="39"/>
    <s v="RIOPAR PARTICIPACOES S.A."/>
    <x v="2"/>
    <s v="'22750135"/>
    <x v="1837"/>
    <x v="9"/>
    <x v="8"/>
    <x v="2"/>
    <x v="2"/>
    <x v="6"/>
    <x v="3"/>
    <s v="1 | 1"/>
    <x v="46"/>
    <n v="8002"/>
    <x v="1"/>
  </r>
  <r>
    <x v="1"/>
    <x v="4"/>
    <n v="-200"/>
    <x v="119"/>
    <s v="EKO TRANSPORTES E RECOLHIMENTO DE RESIDUOS LTDA"/>
    <x v="6"/>
    <s v="'1016400"/>
    <x v="528"/>
    <x v="0"/>
    <x v="0"/>
    <x v="12"/>
    <x v="12"/>
    <x v="24"/>
    <x v="20"/>
    <s v="1 | 1"/>
    <x v="141"/>
    <n v="2001"/>
    <x v="1"/>
  </r>
  <r>
    <x v="1"/>
    <x v="4"/>
    <n v="-200"/>
    <x v="11"/>
    <s v="MICHEL DE OLIVEIRA GOMES 15194824777"/>
    <x v="7"/>
    <s v="'4"/>
    <x v="4147"/>
    <x v="5"/>
    <x v="5"/>
    <x v="2"/>
    <x v="2"/>
    <x v="10"/>
    <x v="8"/>
    <s v="1 | 1"/>
    <x v="13"/>
    <n v="3006"/>
    <x v="1"/>
  </r>
  <r>
    <x v="1"/>
    <x v="4"/>
    <n v="-200"/>
    <x v="18"/>
    <s v="EKO TRANSPORTES E RECOLHIMENTO DE RESIDUOS LTDA"/>
    <x v="6"/>
    <s v="'1016917"/>
    <x v="4148"/>
    <x v="29"/>
    <x v="19"/>
    <x v="2"/>
    <x v="2"/>
    <x v="10"/>
    <x v="8"/>
    <s v="1 | 1"/>
    <x v="21"/>
    <n v="6001"/>
    <x v="1"/>
  </r>
  <r>
    <x v="1"/>
    <x v="4"/>
    <n v="-200"/>
    <x v="5"/>
    <s v="EMPORIO MEGA 100 COMERCIO DE ALIMENTOS S.A."/>
    <x v="9"/>
    <s v="'63455"/>
    <x v="673"/>
    <x v="11"/>
    <x v="6"/>
    <x v="2"/>
    <x v="2"/>
    <x v="6"/>
    <x v="3"/>
    <s v="2 | 2"/>
    <x v="61"/>
    <n v="8004"/>
    <x v="1"/>
  </r>
  <r>
    <x v="1"/>
    <x v="4"/>
    <n v="-200"/>
    <x v="5"/>
    <s v="EMPORIO MEGA 100 COMERCIO DE ALIMENTOS S.A."/>
    <x v="9"/>
    <s v="'63455"/>
    <x v="673"/>
    <x v="11"/>
    <x v="6"/>
    <x v="2"/>
    <x v="2"/>
    <x v="6"/>
    <x v="3"/>
    <s v="1 | 2"/>
    <x v="61"/>
    <n v="8004"/>
    <x v="1"/>
  </r>
  <r>
    <x v="1"/>
    <x v="4"/>
    <n v="-200"/>
    <x v="40"/>
    <s v="AUTO POSTO MEU CEARA LTDA"/>
    <x v="2"/>
    <s v="'9780"/>
    <x v="3840"/>
    <x v="28"/>
    <x v="16"/>
    <x v="2"/>
    <x v="2"/>
    <x v="12"/>
    <x v="10"/>
    <s v="1 | 1"/>
    <x v="48"/>
    <n v="8005"/>
    <x v="1"/>
  </r>
  <r>
    <x v="1"/>
    <x v="4"/>
    <n v="-200"/>
    <x v="40"/>
    <s v="AUTO POSTO MEU CEARA LTDA"/>
    <x v="2"/>
    <s v="'9886"/>
    <x v="3851"/>
    <x v="28"/>
    <x v="16"/>
    <x v="2"/>
    <x v="2"/>
    <x v="12"/>
    <x v="10"/>
    <s v="1 | 1"/>
    <x v="48"/>
    <n v="8005"/>
    <x v="1"/>
  </r>
  <r>
    <x v="1"/>
    <x v="4"/>
    <n v="-200"/>
    <x v="28"/>
    <s v="C3SMART SOLUCOES TECNOLOGICAS LTDA"/>
    <x v="2"/>
    <s v="'0520239777"/>
    <x v="4149"/>
    <x v="24"/>
    <x v="17"/>
    <x v="1"/>
    <x v="1"/>
    <x v="8"/>
    <x v="6"/>
    <s v="1 | 1"/>
    <x v="33"/>
    <n v="8006"/>
    <x v="1"/>
  </r>
  <r>
    <x v="1"/>
    <x v="4"/>
    <n v="-199.57"/>
    <x v="13"/>
    <s v="TORRE E CIA SUPERMERCADOS S/A"/>
    <x v="9"/>
    <s v="'179080"/>
    <x v="4150"/>
    <x v="8"/>
    <x v="7"/>
    <x v="2"/>
    <x v="2"/>
    <x v="6"/>
    <x v="3"/>
    <s v="1 | 1"/>
    <x v="16"/>
    <n v="8003"/>
    <x v="1"/>
  </r>
  <r>
    <x v="1"/>
    <x v="4"/>
    <n v="-199.45"/>
    <x v="42"/>
    <s v="D9S TECNOLOGIA E SERVICO LTDA"/>
    <x v="9"/>
    <s v="'40883"/>
    <x v="1237"/>
    <x v="24"/>
    <x v="17"/>
    <x v="2"/>
    <x v="2"/>
    <x v="10"/>
    <x v="8"/>
    <s v="1 | 1"/>
    <x v="51"/>
    <n v="8006"/>
    <x v="1"/>
  </r>
  <r>
    <x v="1"/>
    <x v="4"/>
    <n v="-199.33"/>
    <x v="34"/>
    <s v="UNIMED-RIO COOPERATIVA DE TRABALHO MEDICO DO RIO DE JANEIRO LTDA"/>
    <x v="7"/>
    <s v="'34789138"/>
    <x v="3662"/>
    <x v="27"/>
    <x v="19"/>
    <x v="1"/>
    <x v="1"/>
    <x v="3"/>
    <x v="3"/>
    <s v="1 | 1"/>
    <x v="49"/>
    <n v="60022"/>
    <x v="1"/>
  </r>
  <r>
    <x v="1"/>
    <x v="4"/>
    <n v="-199.02"/>
    <x v="13"/>
    <s v="ANTARES EDUCACIONAL S.A."/>
    <x v="2"/>
    <s v="'16657544"/>
    <x v="4151"/>
    <x v="8"/>
    <x v="7"/>
    <x v="2"/>
    <x v="2"/>
    <x v="6"/>
    <x v="3"/>
    <s v="1 | 1"/>
    <x v="16"/>
    <n v="8003"/>
    <x v="1"/>
  </r>
  <r>
    <x v="1"/>
    <x v="4"/>
    <n v="-197.87"/>
    <x v="33"/>
    <s v="JAE ILHA DESCARTAVEIS E LIMPEZA LTDA"/>
    <x v="9"/>
    <s v="'543057"/>
    <x v="4152"/>
    <x v="17"/>
    <x v="2"/>
    <x v="2"/>
    <x v="2"/>
    <x v="7"/>
    <x v="5"/>
    <s v="1 | 1"/>
    <x v="39"/>
    <n v="5006"/>
    <x v="1"/>
  </r>
  <r>
    <x v="1"/>
    <x v="4"/>
    <n v="-197.8"/>
    <x v="39"/>
    <s v="RIOPAR PARTICIPACOES S.A."/>
    <x v="2"/>
    <s v="'73703300"/>
    <x v="4044"/>
    <x v="29"/>
    <x v="19"/>
    <x v="1"/>
    <x v="1"/>
    <x v="3"/>
    <x v="3"/>
    <s v="1 | 1"/>
    <x v="58"/>
    <n v="60011"/>
    <x v="1"/>
  </r>
  <r>
    <x v="1"/>
    <x v="4"/>
    <n v="-197.8"/>
    <x v="39"/>
    <s v="RIOPAR PARTICIPACOES S.A."/>
    <x v="2"/>
    <s v="'73711450"/>
    <x v="4153"/>
    <x v="29"/>
    <x v="19"/>
    <x v="1"/>
    <x v="1"/>
    <x v="3"/>
    <x v="3"/>
    <s v="1 | 1"/>
    <x v="58"/>
    <n v="60011"/>
    <x v="1"/>
  </r>
  <r>
    <x v="1"/>
    <x v="4"/>
    <n v="-196.89"/>
    <x v="86"/>
    <s v="PENSAO ALIMENTICIA"/>
    <x v="3"/>
    <s v="'1016551"/>
    <x v="4154"/>
    <x v="29"/>
    <x v="19"/>
    <x v="1"/>
    <x v="1"/>
    <x v="2"/>
    <x v="2"/>
    <s v="1 | 1"/>
    <x v="104"/>
    <n v="60011"/>
    <x v="1"/>
  </r>
  <r>
    <x v="1"/>
    <x v="4"/>
    <n v="-196.16"/>
    <x v="26"/>
    <s v="AMAZON SERVICOS DE VAREJO DO BRASIL LTDA."/>
    <x v="2"/>
    <s v="'1015959"/>
    <x v="643"/>
    <x v="24"/>
    <x v="17"/>
    <x v="2"/>
    <x v="2"/>
    <x v="10"/>
    <x v="8"/>
    <s v="1 | 1"/>
    <x v="31"/>
    <n v="8006"/>
    <x v="1"/>
  </r>
  <r>
    <x v="1"/>
    <x v="4"/>
    <n v="-195.89"/>
    <x v="20"/>
    <s v="UNIMED-RIO COOPERATIVA DE TRABALHO MEDICO DO RIO DE JANEIRO LTDA"/>
    <x v="7"/>
    <s v="'34789151"/>
    <x v="3915"/>
    <x v="29"/>
    <x v="19"/>
    <x v="1"/>
    <x v="1"/>
    <x v="3"/>
    <x v="3"/>
    <s v="1 | 1"/>
    <x v="24"/>
    <n v="60012"/>
    <x v="1"/>
  </r>
  <r>
    <x v="1"/>
    <x v="4"/>
    <n v="-195.23"/>
    <x v="70"/>
    <s v="DEPARTAMENTO DE TRANSITO DO ESTADO DO RIO DE JANEIRO"/>
    <x v="4"/>
    <s v="'1016116"/>
    <x v="4155"/>
    <x v="29"/>
    <x v="19"/>
    <x v="1"/>
    <x v="1"/>
    <x v="1"/>
    <x v="1"/>
    <s v="1 | 1"/>
    <x v="82"/>
    <n v="6001"/>
    <x v="1"/>
  </r>
  <r>
    <x v="1"/>
    <x v="4"/>
    <n v="-195.23"/>
    <x v="70"/>
    <s v="DEPARTAMENTO DE TRANSITO DO ESTADO DO RIO DE JANEIRO"/>
    <x v="4"/>
    <s v="'1016118"/>
    <x v="4156"/>
    <x v="29"/>
    <x v="19"/>
    <x v="1"/>
    <x v="1"/>
    <x v="1"/>
    <x v="1"/>
    <s v="1 | 1"/>
    <x v="82"/>
    <n v="6001"/>
    <x v="1"/>
  </r>
  <r>
    <x v="1"/>
    <x v="4"/>
    <n v="-195.23"/>
    <x v="70"/>
    <s v="DEPARTAMENTO DE TRANSITO DO ESTADO DO RIO DE JANEIRO"/>
    <x v="4"/>
    <s v="'1016385"/>
    <x v="4157"/>
    <x v="29"/>
    <x v="19"/>
    <x v="1"/>
    <x v="1"/>
    <x v="1"/>
    <x v="1"/>
    <s v="1 | 1"/>
    <x v="82"/>
    <n v="6001"/>
    <x v="1"/>
  </r>
  <r>
    <x v="1"/>
    <x v="4"/>
    <n v="-193.76"/>
    <x v="3"/>
    <s v="SODEXO PASS DO BRASIL SERVICOS E COMERCIO S.A."/>
    <x v="10"/>
    <s v="'1016153"/>
    <x v="4158"/>
    <x v="29"/>
    <x v="19"/>
    <x v="1"/>
    <x v="1"/>
    <x v="3"/>
    <x v="3"/>
    <s v="1 | 1"/>
    <x v="3"/>
    <n v="60011"/>
    <x v="1"/>
  </r>
  <r>
    <x v="1"/>
    <x v="4"/>
    <n v="-192.82"/>
    <x v="30"/>
    <s v="SECRETARIA DA RECEITA FEDERAL DO BRASIL - RFB"/>
    <x v="4"/>
    <s v="'1016764"/>
    <x v="3648"/>
    <x v="12"/>
    <x v="10"/>
    <x v="2"/>
    <x v="2"/>
    <x v="14"/>
    <x v="12"/>
    <s v="1 | 1"/>
    <x v="35"/>
    <n v="3005"/>
    <x v="1"/>
  </r>
  <r>
    <x v="1"/>
    <x v="4"/>
    <n v="-189.92"/>
    <x v="46"/>
    <s v="SECRETARIA DA RECEITA FEDERAL DO BRASIL - RFB"/>
    <x v="4"/>
    <s v="'1016835"/>
    <x v="4159"/>
    <x v="0"/>
    <x v="0"/>
    <x v="8"/>
    <x v="8"/>
    <x v="19"/>
    <x v="15"/>
    <s v="1 | 1"/>
    <x v="55"/>
    <n v="2001"/>
    <x v="1"/>
  </r>
  <r>
    <x v="1"/>
    <x v="4"/>
    <n v="-189.2"/>
    <x v="39"/>
    <s v="RIOPAR PARTICIPACOES S.A."/>
    <x v="2"/>
    <s v="'73640607"/>
    <x v="3571"/>
    <x v="1"/>
    <x v="1"/>
    <x v="1"/>
    <x v="1"/>
    <x v="3"/>
    <x v="3"/>
    <s v="1 | 1"/>
    <x v="58"/>
    <n v="7001"/>
    <x v="1"/>
  </r>
  <r>
    <x v="1"/>
    <x v="4"/>
    <n v="-189.2"/>
    <x v="39"/>
    <s v="RIOPAR PARTICIPACOES S.A."/>
    <x v="2"/>
    <s v="'73640893"/>
    <x v="3831"/>
    <x v="15"/>
    <x v="12"/>
    <x v="2"/>
    <x v="2"/>
    <x v="6"/>
    <x v="3"/>
    <s v="1 | 1"/>
    <x v="46"/>
    <n v="5002"/>
    <x v="1"/>
  </r>
  <r>
    <x v="1"/>
    <x v="4"/>
    <n v="-187.64916666666667"/>
    <x v="29"/>
    <s v="LANÇAMENTO MANUAL"/>
    <x v="1"/>
    <m/>
    <x v="560"/>
    <x v="16"/>
    <x v="11"/>
    <x v="1"/>
    <x v="1"/>
    <x v="2"/>
    <x v="2"/>
    <m/>
    <x v="38"/>
    <n v="7002"/>
    <x v="0"/>
  </r>
  <r>
    <x v="1"/>
    <x v="4"/>
    <n v="-186.22"/>
    <x v="34"/>
    <s v="UNIMED-RIO COOPERATIVA DE TRABALHO MEDICO DO RIO DE JANEIRO LTDA"/>
    <x v="7"/>
    <s v="'34789141"/>
    <x v="3601"/>
    <x v="1"/>
    <x v="1"/>
    <x v="1"/>
    <x v="1"/>
    <x v="3"/>
    <x v="3"/>
    <s v="1 | 1"/>
    <x v="49"/>
    <n v="7001"/>
    <x v="1"/>
  </r>
  <r>
    <x v="1"/>
    <x v="4"/>
    <n v="-186.22"/>
    <x v="34"/>
    <s v="UNIMED-RIO COOPERATIVA DE TRABALHO MEDICO DO RIO DE JANEIRO LTDA"/>
    <x v="7"/>
    <s v="'34789142"/>
    <x v="3725"/>
    <x v="18"/>
    <x v="13"/>
    <x v="2"/>
    <x v="2"/>
    <x v="6"/>
    <x v="3"/>
    <s v="1 | 1"/>
    <x v="40"/>
    <n v="4001"/>
    <x v="1"/>
  </r>
  <r>
    <x v="1"/>
    <x v="4"/>
    <n v="-183.66"/>
    <x v="67"/>
    <s v="CARREFOUR COMERCIO E INDUSTRIA LTDA"/>
    <x v="9"/>
    <s v="'3317155"/>
    <x v="4003"/>
    <x v="23"/>
    <x v="16"/>
    <x v="2"/>
    <x v="2"/>
    <x v="10"/>
    <x v="8"/>
    <s v="1 | 1"/>
    <x v="79"/>
    <n v="1002"/>
    <x v="1"/>
  </r>
  <r>
    <x v="1"/>
    <x v="4"/>
    <n v="-183.24"/>
    <x v="63"/>
    <s v="DEPARTAMENTO DE TRANSITO DO ESTADO DO RIO DE JANEIRO"/>
    <x v="4"/>
    <s v="'1015827"/>
    <x v="4160"/>
    <x v="25"/>
    <x v="18"/>
    <x v="1"/>
    <x v="1"/>
    <x v="1"/>
    <x v="1"/>
    <s v="1 | 1"/>
    <x v="75"/>
    <n v="30011"/>
    <x v="1"/>
  </r>
  <r>
    <x v="1"/>
    <x v="4"/>
    <n v="-183.24"/>
    <x v="63"/>
    <s v="DEPARTAMENTO DE TRANSITO DO ESTADO DO RIO DE JANEIRO"/>
    <x v="4"/>
    <s v="'1015829"/>
    <x v="4161"/>
    <x v="25"/>
    <x v="18"/>
    <x v="1"/>
    <x v="1"/>
    <x v="1"/>
    <x v="1"/>
    <s v="1 | 1"/>
    <x v="75"/>
    <n v="30011"/>
    <x v="1"/>
  </r>
  <r>
    <x v="1"/>
    <x v="4"/>
    <n v="-183.24"/>
    <x v="63"/>
    <s v="DEPARTAMENTO DE TRANSITO DO ESTADO DO RIO DE JANEIRO"/>
    <x v="4"/>
    <s v="'1016160"/>
    <x v="4162"/>
    <x v="25"/>
    <x v="18"/>
    <x v="1"/>
    <x v="1"/>
    <x v="1"/>
    <x v="1"/>
    <s v="1 | 1"/>
    <x v="75"/>
    <n v="30011"/>
    <x v="1"/>
  </r>
  <r>
    <x v="1"/>
    <x v="4"/>
    <n v="-183.24"/>
    <x v="63"/>
    <s v="DEPARTAMENTO DE TRANSITO DO ESTADO DO RIO DE JANEIRO"/>
    <x v="4"/>
    <s v="'1016383"/>
    <x v="4163"/>
    <x v="27"/>
    <x v="19"/>
    <x v="1"/>
    <x v="1"/>
    <x v="1"/>
    <x v="1"/>
    <s v="1 | 1"/>
    <x v="75"/>
    <n v="6002"/>
    <x v="1"/>
  </r>
  <r>
    <x v="1"/>
    <x v="4"/>
    <n v="-183.24"/>
    <x v="63"/>
    <s v="DEPARTAMENTO DE TRANSITO DO ESTADO DO RIO DE JANEIRO"/>
    <x v="4"/>
    <s v="'1016384"/>
    <x v="4164"/>
    <x v="27"/>
    <x v="19"/>
    <x v="1"/>
    <x v="1"/>
    <x v="1"/>
    <x v="1"/>
    <s v="1 | 1"/>
    <x v="75"/>
    <n v="6002"/>
    <x v="1"/>
  </r>
  <r>
    <x v="1"/>
    <x v="4"/>
    <n v="-182.15"/>
    <x v="27"/>
    <s v="FUNDO DE GARANTIA DO TEMPO DE SERVICO"/>
    <x v="3"/>
    <s v="'1016561"/>
    <x v="3568"/>
    <x v="5"/>
    <x v="5"/>
    <x v="2"/>
    <x v="2"/>
    <x v="14"/>
    <x v="12"/>
    <s v="1 | 1"/>
    <x v="32"/>
    <n v="3006"/>
    <x v="1"/>
  </r>
  <r>
    <x v="1"/>
    <x v="4"/>
    <n v="-180.29"/>
    <x v="35"/>
    <s v="SECRETARIA DA RECEITA FEDERAL DO BRASIL - RFB"/>
    <x v="4"/>
    <s v="'1016674"/>
    <x v="3664"/>
    <x v="16"/>
    <x v="11"/>
    <x v="1"/>
    <x v="1"/>
    <x v="16"/>
    <x v="12"/>
    <s v="1 | 1"/>
    <x v="47"/>
    <n v="7002"/>
    <x v="1"/>
  </r>
  <r>
    <x v="1"/>
    <x v="4"/>
    <n v="-180"/>
    <x v="11"/>
    <s v="ARLETE DE JESUS FERRAO DOS SANTOS 89191226791"/>
    <x v="7"/>
    <s v="'320"/>
    <x v="4165"/>
    <x v="9"/>
    <x v="8"/>
    <x v="2"/>
    <x v="2"/>
    <x v="10"/>
    <x v="8"/>
    <s v="1 | 1"/>
    <x v="13"/>
    <n v="8002"/>
    <x v="1"/>
  </r>
  <r>
    <x v="1"/>
    <x v="4"/>
    <n v="-180"/>
    <x v="105"/>
    <s v="LUAN FERRAGENS FERRAMENTAS E REFRIGERACAO LTDA"/>
    <x v="9"/>
    <s v="'17669"/>
    <x v="4166"/>
    <x v="6"/>
    <x v="1"/>
    <x v="1"/>
    <x v="1"/>
    <x v="8"/>
    <x v="6"/>
    <s v="1 | 1"/>
    <x v="124"/>
    <n v="7003"/>
    <x v="1"/>
  </r>
  <r>
    <x v="1"/>
    <x v="4"/>
    <n v="-180"/>
    <x v="50"/>
    <s v="IMPERIO DOS FREIOS PECAS E SERVICOS LTDA"/>
    <x v="9"/>
    <s v="'20854"/>
    <x v="4167"/>
    <x v="1"/>
    <x v="1"/>
    <x v="1"/>
    <x v="1"/>
    <x v="1"/>
    <x v="1"/>
    <s v="1 | 1"/>
    <x v="62"/>
    <n v="70011"/>
    <x v="1"/>
  </r>
  <r>
    <x v="1"/>
    <x v="4"/>
    <n v="-177.86"/>
    <x v="27"/>
    <s v="FUNDO DE GARANTIA DO TEMPO DE SERVICO"/>
    <x v="3"/>
    <s v="'1016559"/>
    <x v="3678"/>
    <x v="16"/>
    <x v="11"/>
    <x v="1"/>
    <x v="1"/>
    <x v="16"/>
    <x v="12"/>
    <s v="1 | 1"/>
    <x v="42"/>
    <n v="7002"/>
    <x v="1"/>
  </r>
  <r>
    <x v="1"/>
    <x v="4"/>
    <n v="-175.95"/>
    <x v="20"/>
    <s v="UNIMED-RIO COOPERATIVA DE TRABALHO MEDICO DO RIO DE JANEIRO LTDA"/>
    <x v="7"/>
    <s v="'34789147"/>
    <x v="4168"/>
    <x v="29"/>
    <x v="19"/>
    <x v="1"/>
    <x v="1"/>
    <x v="3"/>
    <x v="3"/>
    <s v="1 | 1"/>
    <x v="24"/>
    <n v="60011"/>
    <x v="1"/>
  </r>
  <r>
    <x v="1"/>
    <x v="4"/>
    <n v="-172.03"/>
    <x v="2"/>
    <s v="FOLHA DE PAGAMENTO"/>
    <x v="3"/>
    <s v="'1016526"/>
    <x v="3539"/>
    <x v="15"/>
    <x v="12"/>
    <x v="2"/>
    <x v="2"/>
    <x v="4"/>
    <x v="2"/>
    <s v="1 | 1"/>
    <x v="5"/>
    <n v="5002"/>
    <x v="1"/>
  </r>
  <r>
    <x v="1"/>
    <x v="4"/>
    <n v="-170.92"/>
    <x v="34"/>
    <s v="UNIMED-RIO COOPERATIVA DE TRABALHO MEDICO DO RIO DE JANEIRO LTDA"/>
    <x v="7"/>
    <s v="'34789137"/>
    <x v="3588"/>
    <x v="9"/>
    <x v="8"/>
    <x v="2"/>
    <x v="2"/>
    <x v="6"/>
    <x v="3"/>
    <s v="1 | 1"/>
    <x v="40"/>
    <n v="8002"/>
    <x v="1"/>
  </r>
  <r>
    <x v="1"/>
    <x v="4"/>
    <n v="-170.74"/>
    <x v="49"/>
    <s v="ROBSON R PEREIRA LTDA"/>
    <x v="9"/>
    <s v="'66405"/>
    <x v="4169"/>
    <x v="11"/>
    <x v="6"/>
    <x v="2"/>
    <x v="2"/>
    <x v="7"/>
    <x v="5"/>
    <s v="1 | 1"/>
    <x v="60"/>
    <n v="8004"/>
    <x v="1"/>
  </r>
  <r>
    <x v="1"/>
    <x v="4"/>
    <n v="-169.2"/>
    <x v="50"/>
    <s v="PERIM COMERCIO DE AUTO PECAS LTDA"/>
    <x v="9"/>
    <s v="'492573"/>
    <x v="4170"/>
    <x v="1"/>
    <x v="1"/>
    <x v="1"/>
    <x v="1"/>
    <x v="1"/>
    <x v="1"/>
    <s v="1 | 1"/>
    <x v="62"/>
    <n v="70011"/>
    <x v="1"/>
  </r>
  <r>
    <x v="1"/>
    <x v="4"/>
    <n v="-169"/>
    <x v="98"/>
    <s v="BANCO BRADESCO S.A."/>
    <x v="8"/>
    <s v="'1015786"/>
    <x v="1001"/>
    <x v="0"/>
    <x v="0"/>
    <x v="2"/>
    <x v="2"/>
    <x v="5"/>
    <x v="4"/>
    <s v="1 | 1"/>
    <x v="117"/>
    <n v="20011"/>
    <x v="1"/>
  </r>
  <r>
    <x v="1"/>
    <x v="4"/>
    <n v="-168.4"/>
    <x v="27"/>
    <s v="FUNDO DE GARANTIA DO TEMPO DE SERVICO"/>
    <x v="3"/>
    <s v="'1016567"/>
    <x v="3828"/>
    <x v="29"/>
    <x v="19"/>
    <x v="1"/>
    <x v="1"/>
    <x v="16"/>
    <x v="12"/>
    <s v="1 | 1"/>
    <x v="42"/>
    <n v="60012"/>
    <x v="1"/>
  </r>
  <r>
    <x v="1"/>
    <x v="4"/>
    <n v="-166.48"/>
    <x v="27"/>
    <s v="FUNDO DE GARANTIA DO TEMPO DE SERVICO"/>
    <x v="3"/>
    <s v="'1016561"/>
    <x v="3568"/>
    <x v="15"/>
    <x v="12"/>
    <x v="2"/>
    <x v="2"/>
    <x v="14"/>
    <x v="12"/>
    <s v="1 | 1"/>
    <x v="32"/>
    <n v="5002"/>
    <x v="1"/>
  </r>
  <r>
    <x v="1"/>
    <x v="4"/>
    <n v="-165.28"/>
    <x v="98"/>
    <s v="BANCO DO BRASIL SA"/>
    <x v="8"/>
    <s v="'1015869"/>
    <x v="1215"/>
    <x v="0"/>
    <x v="0"/>
    <x v="2"/>
    <x v="2"/>
    <x v="5"/>
    <x v="4"/>
    <s v="1 | 1"/>
    <x v="117"/>
    <n v="2001"/>
    <x v="1"/>
  </r>
  <r>
    <x v="1"/>
    <x v="4"/>
    <n v="-165"/>
    <x v="13"/>
    <s v="SOCIEDADE DE ENSINO SUPERIOR ESTACIO DE SA LTDA"/>
    <x v="2"/>
    <s v="'2023038472211"/>
    <x v="4171"/>
    <x v="21"/>
    <x v="15"/>
    <x v="2"/>
    <x v="2"/>
    <x v="6"/>
    <x v="3"/>
    <s v="1 | 1"/>
    <x v="16"/>
    <n v="3004"/>
    <x v="1"/>
  </r>
  <r>
    <x v="1"/>
    <x v="4"/>
    <n v="-160.06666666666666"/>
    <x v="29"/>
    <s v="LANÇAMENTO MANUAL"/>
    <x v="1"/>
    <m/>
    <x v="560"/>
    <x v="14"/>
    <x v="11"/>
    <x v="1"/>
    <x v="1"/>
    <x v="2"/>
    <x v="2"/>
    <m/>
    <x v="38"/>
    <n v="5005"/>
    <x v="0"/>
  </r>
  <r>
    <x v="1"/>
    <x v="4"/>
    <n v="-159.9"/>
    <x v="19"/>
    <s v="PET SHOP CARIOCAO LTDA"/>
    <x v="9"/>
    <s v="'6567"/>
    <x v="3430"/>
    <x v="30"/>
    <x v="6"/>
    <x v="2"/>
    <x v="2"/>
    <x v="10"/>
    <x v="8"/>
    <s v="1 | 1"/>
    <x v="22"/>
    <n v="3007"/>
    <x v="1"/>
  </r>
  <r>
    <x v="1"/>
    <x v="4"/>
    <n v="-159.9"/>
    <x v="19"/>
    <s v="PET SHOP CARIOCAO LTDA"/>
    <x v="9"/>
    <s v="'7452"/>
    <x v="3430"/>
    <x v="30"/>
    <x v="6"/>
    <x v="2"/>
    <x v="2"/>
    <x v="10"/>
    <x v="8"/>
    <s v="1 | 1"/>
    <x v="22"/>
    <n v="3007"/>
    <x v="1"/>
  </r>
  <r>
    <x v="1"/>
    <x v="4"/>
    <n v="-158.56"/>
    <x v="39"/>
    <s v="OTIMIZA PAGAMENTOS E INTERMEDIACAO DE NEGOCIOS LTDA"/>
    <x v="7"/>
    <s v="'29943"/>
    <x v="3809"/>
    <x v="29"/>
    <x v="19"/>
    <x v="1"/>
    <x v="1"/>
    <x v="3"/>
    <x v="3"/>
    <s v="1 | 1"/>
    <x v="58"/>
    <n v="60012"/>
    <x v="1"/>
  </r>
  <r>
    <x v="1"/>
    <x v="4"/>
    <n v="-158.56"/>
    <x v="98"/>
    <s v="BANCO BRADESCO S.A."/>
    <x v="8"/>
    <s v="'1016069"/>
    <x v="1976"/>
    <x v="0"/>
    <x v="0"/>
    <x v="2"/>
    <x v="2"/>
    <x v="5"/>
    <x v="4"/>
    <s v="1 | 1"/>
    <x v="117"/>
    <n v="20011"/>
    <x v="1"/>
  </r>
  <r>
    <x v="1"/>
    <x v="4"/>
    <n v="-158.35"/>
    <x v="20"/>
    <s v="UNIMED-RIO COOPERATIVA DE TRABALHO MEDICO DO RIO DE JANEIRO LTDA"/>
    <x v="7"/>
    <s v="'34789150"/>
    <x v="4172"/>
    <x v="27"/>
    <x v="19"/>
    <x v="1"/>
    <x v="1"/>
    <x v="3"/>
    <x v="3"/>
    <s v="1 | 1"/>
    <x v="24"/>
    <n v="60021"/>
    <x v="1"/>
  </r>
  <r>
    <x v="1"/>
    <x v="4"/>
    <n v="-156.18"/>
    <x v="50"/>
    <s v="COMERCIAL ELETRICA P.J.LTDA"/>
    <x v="9"/>
    <s v="'438374"/>
    <x v="4173"/>
    <x v="1"/>
    <x v="1"/>
    <x v="1"/>
    <x v="1"/>
    <x v="1"/>
    <x v="1"/>
    <s v="1 | 1"/>
    <x v="62"/>
    <n v="70011"/>
    <x v="1"/>
  </r>
  <r>
    <x v="1"/>
    <x v="4"/>
    <n v="-156.18"/>
    <x v="70"/>
    <s v="DEPARTAMENTO DE TRANSITO DO ESTADO DO RIO DE JANEIRO"/>
    <x v="4"/>
    <s v="'1016114"/>
    <x v="4174"/>
    <x v="29"/>
    <x v="19"/>
    <x v="1"/>
    <x v="1"/>
    <x v="1"/>
    <x v="1"/>
    <s v="1 | 1"/>
    <x v="82"/>
    <n v="6001"/>
    <x v="1"/>
  </r>
  <r>
    <x v="1"/>
    <x v="4"/>
    <n v="-154.63"/>
    <x v="13"/>
    <s v="UNIAO BRASILEIRA DE EDUCACAO E ASSISTENCIA"/>
    <x v="6"/>
    <s v="'1016406"/>
    <x v="4175"/>
    <x v="9"/>
    <x v="8"/>
    <x v="2"/>
    <x v="2"/>
    <x v="6"/>
    <x v="3"/>
    <s v="1 | 1"/>
    <x v="16"/>
    <n v="8002"/>
    <x v="1"/>
  </r>
  <r>
    <x v="1"/>
    <x v="4"/>
    <n v="-153.88999999999999"/>
    <x v="34"/>
    <s v="UNIMED-RIO COOPERATIVA DE TRABALHO MEDICO DO RIO DE JANEIRO LTDA"/>
    <x v="7"/>
    <s v="'34789141"/>
    <x v="3601"/>
    <x v="9"/>
    <x v="8"/>
    <x v="2"/>
    <x v="2"/>
    <x v="6"/>
    <x v="3"/>
    <s v="1 | 1"/>
    <x v="40"/>
    <n v="8002"/>
    <x v="1"/>
  </r>
  <r>
    <x v="1"/>
    <x v="4"/>
    <n v="-153.88999999999999"/>
    <x v="34"/>
    <s v="UNIMED-RIO COOPERATIVA DE TRABALHO MEDICO DO RIO DE JANEIRO LTDA"/>
    <x v="7"/>
    <s v="'34789141"/>
    <x v="3601"/>
    <x v="27"/>
    <x v="19"/>
    <x v="1"/>
    <x v="1"/>
    <x v="3"/>
    <x v="3"/>
    <s v="1 | 1"/>
    <x v="49"/>
    <n v="60023"/>
    <x v="1"/>
  </r>
  <r>
    <x v="1"/>
    <x v="4"/>
    <n v="-152.49"/>
    <x v="20"/>
    <s v="UNIMED-RIO COOPERATIVA DE TRABALHO MEDICO DO RIO DE JANEIRO LTDA"/>
    <x v="7"/>
    <s v="'34789148"/>
    <x v="4176"/>
    <x v="29"/>
    <x v="19"/>
    <x v="1"/>
    <x v="1"/>
    <x v="3"/>
    <x v="3"/>
    <s v="1 | 1"/>
    <x v="24"/>
    <n v="60011"/>
    <x v="1"/>
  </r>
  <r>
    <x v="1"/>
    <x v="4"/>
    <n v="-151.29"/>
    <x v="11"/>
    <s v="EKO TRANSPORTES E RECOLHIMENTO DE RESIDUOS LTDA"/>
    <x v="6"/>
    <s v="'1016299"/>
    <x v="4177"/>
    <x v="5"/>
    <x v="5"/>
    <x v="2"/>
    <x v="2"/>
    <x v="10"/>
    <x v="8"/>
    <s v="1 | 1"/>
    <x v="13"/>
    <n v="3006"/>
    <x v="1"/>
  </r>
  <r>
    <x v="1"/>
    <x v="4"/>
    <n v="-150.80000000000001"/>
    <x v="30"/>
    <s v="SECRETARIA DA RECEITA FEDERAL DO BRASIL - RFB"/>
    <x v="4"/>
    <s v="'1016764"/>
    <x v="3648"/>
    <x v="8"/>
    <x v="7"/>
    <x v="2"/>
    <x v="2"/>
    <x v="14"/>
    <x v="12"/>
    <s v="1 | 1"/>
    <x v="35"/>
    <n v="8003"/>
    <x v="1"/>
  </r>
  <r>
    <x v="1"/>
    <x v="4"/>
    <n v="-150"/>
    <x v="11"/>
    <s v="EKO TRANSPORTES E RECOLHIMENTO DE RESIDUOS LTDA"/>
    <x v="6"/>
    <s v="'1016297"/>
    <x v="4178"/>
    <x v="5"/>
    <x v="5"/>
    <x v="2"/>
    <x v="2"/>
    <x v="10"/>
    <x v="8"/>
    <s v="1 | 1"/>
    <x v="13"/>
    <n v="3006"/>
    <x v="1"/>
  </r>
  <r>
    <x v="1"/>
    <x v="4"/>
    <n v="-150"/>
    <x v="19"/>
    <s v="JUNTA COMERCIAL DO ESTADO DO RIO DE JANEIRO - JUCERJA-"/>
    <x v="4"/>
    <s v="'1016070"/>
    <x v="4131"/>
    <x v="25"/>
    <x v="18"/>
    <x v="2"/>
    <x v="2"/>
    <x v="10"/>
    <x v="8"/>
    <s v="1 | 1"/>
    <x v="22"/>
    <n v="3001"/>
    <x v="1"/>
  </r>
  <r>
    <x v="1"/>
    <x v="4"/>
    <n v="-150"/>
    <x v="19"/>
    <s v="JUNTA COMERCIAL DO ESTADO DO RIO DE JANEIRO - JUCERJA-"/>
    <x v="4"/>
    <s v="'104379054"/>
    <x v="4131"/>
    <x v="25"/>
    <x v="18"/>
    <x v="2"/>
    <x v="2"/>
    <x v="10"/>
    <x v="8"/>
    <s v="1 | 1"/>
    <x v="22"/>
    <n v="3001"/>
    <x v="1"/>
  </r>
  <r>
    <x v="1"/>
    <x v="4"/>
    <n v="-150"/>
    <x v="5"/>
    <s v="EMPORIO MEGA 100 COMERCIO DE ALIMENTOS S.A."/>
    <x v="9"/>
    <s v="'63455"/>
    <x v="673"/>
    <x v="7"/>
    <x v="6"/>
    <x v="1"/>
    <x v="1"/>
    <x v="3"/>
    <x v="3"/>
    <s v="1 | 2"/>
    <x v="6"/>
    <n v="3008"/>
    <x v="1"/>
  </r>
  <r>
    <x v="1"/>
    <x v="4"/>
    <n v="-150"/>
    <x v="5"/>
    <s v="EMPORIO MEGA 100 COMERCIO DE ALIMENTOS S.A."/>
    <x v="9"/>
    <s v="'63455"/>
    <x v="673"/>
    <x v="6"/>
    <x v="1"/>
    <x v="1"/>
    <x v="1"/>
    <x v="3"/>
    <x v="3"/>
    <s v="2 | 2"/>
    <x v="6"/>
    <n v="7003"/>
    <x v="1"/>
  </r>
  <r>
    <x v="1"/>
    <x v="4"/>
    <n v="-150"/>
    <x v="5"/>
    <s v="EMPORIO MEGA 100 COMERCIO DE ALIMENTOS S.A."/>
    <x v="9"/>
    <s v="'63455"/>
    <x v="673"/>
    <x v="6"/>
    <x v="1"/>
    <x v="1"/>
    <x v="1"/>
    <x v="3"/>
    <x v="3"/>
    <s v="1 | 2"/>
    <x v="6"/>
    <n v="7003"/>
    <x v="1"/>
  </r>
  <r>
    <x v="1"/>
    <x v="4"/>
    <n v="-150"/>
    <x v="5"/>
    <s v="EMPORIO MEGA 100 COMERCIO DE ALIMENTOS S.A."/>
    <x v="9"/>
    <s v="'63455"/>
    <x v="673"/>
    <x v="7"/>
    <x v="6"/>
    <x v="1"/>
    <x v="1"/>
    <x v="3"/>
    <x v="3"/>
    <s v="2 | 2"/>
    <x v="6"/>
    <n v="3008"/>
    <x v="1"/>
  </r>
  <r>
    <x v="1"/>
    <x v="4"/>
    <n v="-149.49"/>
    <x v="39"/>
    <s v="RIOPAR PARTICIPACOES S.A."/>
    <x v="2"/>
    <s v="'73724220"/>
    <x v="4179"/>
    <x v="29"/>
    <x v="19"/>
    <x v="1"/>
    <x v="1"/>
    <x v="3"/>
    <x v="3"/>
    <s v="1 | 1"/>
    <x v="58"/>
    <n v="60011"/>
    <x v="1"/>
  </r>
  <r>
    <x v="1"/>
    <x v="4"/>
    <n v="-149"/>
    <x v="13"/>
    <s v="SOCIEDADE DE ENSINO SUPERIOR ESTACIO DE SA LTDA"/>
    <x v="2"/>
    <s v="'2023009720049"/>
    <x v="4180"/>
    <x v="21"/>
    <x v="15"/>
    <x v="2"/>
    <x v="2"/>
    <x v="6"/>
    <x v="3"/>
    <s v="1 | 1"/>
    <x v="16"/>
    <n v="3004"/>
    <x v="1"/>
  </r>
  <r>
    <x v="1"/>
    <x v="4"/>
    <n v="-147.69999999999999"/>
    <x v="49"/>
    <s v="MADEIREIRA SAO LUIZ LTDA"/>
    <x v="9"/>
    <s v="'44002"/>
    <x v="4181"/>
    <x v="11"/>
    <x v="6"/>
    <x v="2"/>
    <x v="2"/>
    <x v="7"/>
    <x v="5"/>
    <s v="1 | 1"/>
    <x v="60"/>
    <n v="8004"/>
    <x v="1"/>
  </r>
  <r>
    <x v="1"/>
    <x v="4"/>
    <n v="-147"/>
    <x v="50"/>
    <s v="VAREJAO DAS CORES COMERCIO DE PRODUTOS PARA PINTURA LTDA"/>
    <x v="9"/>
    <s v="'18826"/>
    <x v="3364"/>
    <x v="1"/>
    <x v="1"/>
    <x v="1"/>
    <x v="1"/>
    <x v="1"/>
    <x v="1"/>
    <s v="1 | 1"/>
    <x v="62"/>
    <n v="70011"/>
    <x v="1"/>
  </r>
  <r>
    <x v="1"/>
    <x v="4"/>
    <n v="-145"/>
    <x v="50"/>
    <s v="GRANVIA AUTO PECAS LTDA"/>
    <x v="9"/>
    <s v="'111583"/>
    <x v="4182"/>
    <x v="1"/>
    <x v="1"/>
    <x v="1"/>
    <x v="1"/>
    <x v="1"/>
    <x v="1"/>
    <s v="1 | 1"/>
    <x v="62"/>
    <n v="70011"/>
    <x v="1"/>
  </r>
  <r>
    <x v="1"/>
    <x v="4"/>
    <n v="-141.05000000000001"/>
    <x v="39"/>
    <s v="RIOPAR PARTICIPACOES S.A."/>
    <x v="2"/>
    <s v="'73640607"/>
    <x v="3571"/>
    <x v="24"/>
    <x v="17"/>
    <x v="2"/>
    <x v="2"/>
    <x v="6"/>
    <x v="3"/>
    <s v="1 | 1"/>
    <x v="46"/>
    <n v="8006"/>
    <x v="1"/>
  </r>
  <r>
    <x v="1"/>
    <x v="4"/>
    <n v="-140"/>
    <x v="90"/>
    <s v="EKO TRANSPORTES E RECOLHIMENTO DE RESIDUOS LTDA"/>
    <x v="6"/>
    <s v="'1016287"/>
    <x v="4043"/>
    <x v="29"/>
    <x v="19"/>
    <x v="1"/>
    <x v="1"/>
    <x v="2"/>
    <x v="2"/>
    <s v="1 | 1"/>
    <x v="108"/>
    <n v="60011"/>
    <x v="1"/>
  </r>
  <r>
    <x v="1"/>
    <x v="4"/>
    <n v="-138.01"/>
    <x v="27"/>
    <s v="FUNDO DE GARANTIA DO TEMPO DE SERVICO"/>
    <x v="3"/>
    <s v="'1016581"/>
    <x v="3710"/>
    <x v="15"/>
    <x v="12"/>
    <x v="2"/>
    <x v="2"/>
    <x v="14"/>
    <x v="12"/>
    <s v="1 | 1"/>
    <x v="32"/>
    <n v="5002"/>
    <x v="1"/>
  </r>
  <r>
    <x v="1"/>
    <x v="4"/>
    <n v="-135.46"/>
    <x v="35"/>
    <s v="SECRETARIA DA RECEITA FEDERAL DO BRASIL - RFB"/>
    <x v="4"/>
    <s v="'1016764"/>
    <x v="3648"/>
    <x v="15"/>
    <x v="12"/>
    <x v="2"/>
    <x v="2"/>
    <x v="14"/>
    <x v="12"/>
    <s v="1 | 1"/>
    <x v="41"/>
    <n v="5002"/>
    <x v="1"/>
  </r>
  <r>
    <x v="1"/>
    <x v="4"/>
    <n v="-135"/>
    <x v="50"/>
    <s v="IMPERIO DIESEL AUTO-PECAS E COMERCIO"/>
    <x v="9"/>
    <s v="'141262"/>
    <x v="4183"/>
    <x v="1"/>
    <x v="1"/>
    <x v="1"/>
    <x v="1"/>
    <x v="1"/>
    <x v="1"/>
    <s v="1 | 1"/>
    <x v="62"/>
    <n v="70011"/>
    <x v="1"/>
  </r>
  <r>
    <x v="1"/>
    <x v="4"/>
    <n v="-134.97999999999999"/>
    <x v="19"/>
    <s v="EKO TRANSPORTES E RECOLHIMENTO DE RESIDUOS LTDA"/>
    <x v="6"/>
    <s v="'1016292"/>
    <x v="2747"/>
    <x v="10"/>
    <x v="9"/>
    <x v="2"/>
    <x v="2"/>
    <x v="10"/>
    <x v="8"/>
    <s v="1 | 1"/>
    <x v="22"/>
    <n v="8001"/>
    <x v="1"/>
  </r>
  <r>
    <x v="1"/>
    <x v="4"/>
    <n v="-133.94"/>
    <x v="38"/>
    <s v="RIO DE JANEIRO CARTORIO 10 OFICIO DE NOTAS"/>
    <x v="2"/>
    <s v="'9080378"/>
    <x v="4184"/>
    <x v="25"/>
    <x v="18"/>
    <x v="2"/>
    <x v="2"/>
    <x v="10"/>
    <x v="8"/>
    <s v="1 | 1"/>
    <x v="45"/>
    <n v="3001"/>
    <x v="1"/>
  </r>
  <r>
    <x v="1"/>
    <x v="4"/>
    <n v="-133.65"/>
    <x v="98"/>
    <s v="ITAU UNIBANCO S.A."/>
    <x v="8"/>
    <s v="'1015867"/>
    <x v="4185"/>
    <x v="0"/>
    <x v="0"/>
    <x v="2"/>
    <x v="2"/>
    <x v="5"/>
    <x v="4"/>
    <s v="1 | 1"/>
    <x v="117"/>
    <n v="20011"/>
    <x v="1"/>
  </r>
  <r>
    <x v="1"/>
    <x v="4"/>
    <n v="-131.52000000000001"/>
    <x v="39"/>
    <s v="OTIMIZA PAGAMENTOS E INTERMEDIACAO DE NEGOCIOS LTDA"/>
    <x v="7"/>
    <s v="'29941"/>
    <x v="4186"/>
    <x v="29"/>
    <x v="19"/>
    <x v="1"/>
    <x v="1"/>
    <x v="3"/>
    <x v="3"/>
    <s v="1 | 1"/>
    <x v="58"/>
    <n v="60011"/>
    <x v="1"/>
  </r>
  <r>
    <x v="1"/>
    <x v="4"/>
    <n v="-130.96"/>
    <x v="19"/>
    <s v="EKO TRANSPORTES E RECOLHIMENTO DE RESIDUOS LTDA"/>
    <x v="6"/>
    <s v="'1016662"/>
    <x v="4187"/>
    <x v="3"/>
    <x v="3"/>
    <x v="2"/>
    <x v="2"/>
    <x v="10"/>
    <x v="8"/>
    <s v="1 | 1"/>
    <x v="22"/>
    <n v="40026"/>
    <x v="1"/>
  </r>
  <r>
    <x v="1"/>
    <x v="4"/>
    <n v="-130"/>
    <x v="24"/>
    <s v="SPRING GERENCIAMENTO E INFORMACOES LTDA"/>
    <x v="2"/>
    <s v="'3518422"/>
    <x v="4188"/>
    <x v="0"/>
    <x v="0"/>
    <x v="2"/>
    <x v="2"/>
    <x v="12"/>
    <x v="10"/>
    <s v="1 | 1"/>
    <x v="29"/>
    <n v="2001"/>
    <x v="1"/>
  </r>
  <r>
    <x v="1"/>
    <x v="4"/>
    <n v="-130"/>
    <x v="50"/>
    <s v="GRANVIA AUTO PECAS LTDA"/>
    <x v="9"/>
    <s v="'111620"/>
    <x v="4189"/>
    <x v="1"/>
    <x v="1"/>
    <x v="1"/>
    <x v="1"/>
    <x v="1"/>
    <x v="1"/>
    <s v="1 | 1"/>
    <x v="62"/>
    <n v="70011"/>
    <x v="1"/>
  </r>
  <r>
    <x v="1"/>
    <x v="4"/>
    <n v="-130"/>
    <x v="32"/>
    <s v="EKO TRANSPORTES E RECOLHIMENTO DE RESIDUOS LTDA"/>
    <x v="6"/>
    <s v="'1016088"/>
    <x v="3491"/>
    <x v="19"/>
    <x v="14"/>
    <x v="2"/>
    <x v="2"/>
    <x v="12"/>
    <x v="10"/>
    <s v="1 | 1"/>
    <x v="37"/>
    <n v="3003"/>
    <x v="1"/>
  </r>
  <r>
    <x v="1"/>
    <x v="4"/>
    <n v="-129.84"/>
    <x v="39"/>
    <s v="OTIMIZA PAGAMENTOS E INTERMEDIACAO DE NEGOCIOS LTDA"/>
    <x v="7"/>
    <s v="'29945"/>
    <x v="4190"/>
    <x v="29"/>
    <x v="19"/>
    <x v="1"/>
    <x v="1"/>
    <x v="3"/>
    <x v="3"/>
    <s v="1 | 1"/>
    <x v="58"/>
    <n v="60013"/>
    <x v="1"/>
  </r>
  <r>
    <x v="1"/>
    <x v="4"/>
    <n v="-129.49"/>
    <x v="17"/>
    <s v="GOOGLE BRASIL INTERNET LTDA."/>
    <x v="6"/>
    <s v="'1016409"/>
    <x v="1229"/>
    <x v="10"/>
    <x v="9"/>
    <x v="2"/>
    <x v="2"/>
    <x v="10"/>
    <x v="8"/>
    <s v="1 | 1"/>
    <x v="20"/>
    <n v="8001"/>
    <x v="1"/>
  </r>
  <r>
    <x v="1"/>
    <x v="4"/>
    <n v="-128.37"/>
    <x v="19"/>
    <s v="RIO WORD CONSTRUCENTER MATERIAL DE CONSTRUCAO LTDA"/>
    <x v="9"/>
    <s v="'7579"/>
    <x v="4191"/>
    <x v="31"/>
    <x v="7"/>
    <x v="2"/>
    <x v="2"/>
    <x v="10"/>
    <x v="8"/>
    <s v="1 | 2"/>
    <x v="22"/>
    <n v="8007"/>
    <x v="1"/>
  </r>
  <r>
    <x v="1"/>
    <x v="4"/>
    <n v="-128.37"/>
    <x v="19"/>
    <s v="RIO WORD CONSTRUCENTER MATERIAL DE CONSTRUCAO LTDA"/>
    <x v="9"/>
    <s v="'7579"/>
    <x v="4191"/>
    <x v="31"/>
    <x v="7"/>
    <x v="2"/>
    <x v="2"/>
    <x v="10"/>
    <x v="8"/>
    <s v="2 | 2"/>
    <x v="22"/>
    <n v="8007"/>
    <x v="1"/>
  </r>
  <r>
    <x v="1"/>
    <x v="4"/>
    <n v="-127.5"/>
    <x v="11"/>
    <s v="RIO WORD CONSTRUCENTER MATERIAL DE CONSTRUCAO LTDA"/>
    <x v="9"/>
    <s v="'41205"/>
    <x v="4192"/>
    <x v="5"/>
    <x v="5"/>
    <x v="2"/>
    <x v="2"/>
    <x v="10"/>
    <x v="8"/>
    <s v="1 | 1"/>
    <x v="13"/>
    <n v="3006"/>
    <x v="1"/>
  </r>
  <r>
    <x v="1"/>
    <x v="4"/>
    <n v="-127.5"/>
    <x v="46"/>
    <s v="SECRETARIA DA RECEITA FEDERAL DO BRASIL - RFB"/>
    <x v="4"/>
    <s v="'1016587"/>
    <x v="2709"/>
    <x v="0"/>
    <x v="0"/>
    <x v="8"/>
    <x v="8"/>
    <x v="19"/>
    <x v="15"/>
    <s v="1 | 1"/>
    <x v="55"/>
    <n v="2001"/>
    <x v="1"/>
  </r>
  <r>
    <x v="1"/>
    <x v="4"/>
    <n v="-126.5"/>
    <x v="98"/>
    <s v="ITAU UNIBANCO S.A."/>
    <x v="8"/>
    <s v="'20230503016-TAR"/>
    <x v="4193"/>
    <x v="0"/>
    <x v="0"/>
    <x v="2"/>
    <x v="2"/>
    <x v="5"/>
    <x v="4"/>
    <s v="1 | 1"/>
    <x v="117"/>
    <n v="20011"/>
    <x v="1"/>
  </r>
  <r>
    <x v="1"/>
    <x v="4"/>
    <n v="-125.4"/>
    <x v="98"/>
    <s v="ITAU UNIBANCO S.A."/>
    <x v="8"/>
    <s v="'20230503003-TAR"/>
    <x v="3947"/>
    <x v="0"/>
    <x v="0"/>
    <x v="2"/>
    <x v="2"/>
    <x v="5"/>
    <x v="4"/>
    <s v="1 | 1"/>
    <x v="117"/>
    <n v="20011"/>
    <x v="1"/>
  </r>
  <r>
    <x v="1"/>
    <x v="4"/>
    <n v="-124.92333333333333"/>
    <x v="29"/>
    <s v="LANÇAMENTO MANUAL"/>
    <x v="1"/>
    <m/>
    <x v="560"/>
    <x v="24"/>
    <x v="17"/>
    <x v="2"/>
    <x v="2"/>
    <x v="4"/>
    <x v="2"/>
    <m/>
    <x v="34"/>
    <n v="8006"/>
    <x v="0"/>
  </r>
  <r>
    <x v="1"/>
    <x v="4"/>
    <n v="-124.5"/>
    <x v="36"/>
    <s v="MARKET MOOD BR LTDA"/>
    <x v="9"/>
    <s v="'122298"/>
    <x v="4194"/>
    <x v="30"/>
    <x v="6"/>
    <x v="2"/>
    <x v="2"/>
    <x v="10"/>
    <x v="8"/>
    <s v="1 | 1"/>
    <x v="43"/>
    <n v="3007"/>
    <x v="1"/>
  </r>
  <r>
    <x v="1"/>
    <x v="4"/>
    <n v="-122.1"/>
    <x v="50"/>
    <s v="TCW MANGUEIRAS E CONEXOES LTDA"/>
    <x v="9"/>
    <s v="'36570"/>
    <x v="3178"/>
    <x v="1"/>
    <x v="1"/>
    <x v="1"/>
    <x v="1"/>
    <x v="1"/>
    <x v="1"/>
    <s v="1 | 1"/>
    <x v="62"/>
    <n v="70011"/>
    <x v="1"/>
  </r>
  <r>
    <x v="1"/>
    <x v="4"/>
    <n v="-122"/>
    <x v="98"/>
    <s v="ITAU UNIBANCO S.A."/>
    <x v="8"/>
    <s v="'20230503001-TAR"/>
    <x v="4193"/>
    <x v="0"/>
    <x v="0"/>
    <x v="2"/>
    <x v="2"/>
    <x v="5"/>
    <x v="4"/>
    <s v="1 | 1"/>
    <x v="117"/>
    <n v="20011"/>
    <x v="1"/>
  </r>
  <r>
    <x v="1"/>
    <x v="4"/>
    <n v="-121.9"/>
    <x v="98"/>
    <s v="BANCO BRADESCO S.A."/>
    <x v="8"/>
    <s v="'1016066"/>
    <x v="1976"/>
    <x v="0"/>
    <x v="0"/>
    <x v="2"/>
    <x v="2"/>
    <x v="5"/>
    <x v="4"/>
    <s v="1 | 1"/>
    <x v="117"/>
    <n v="20011"/>
    <x v="1"/>
  </r>
  <r>
    <x v="1"/>
    <x v="4"/>
    <n v="-121.1"/>
    <x v="3"/>
    <s v="SODEXO PASS DO BRASIL SERVICOS E COMERCIO S.A."/>
    <x v="9"/>
    <s v="'998870"/>
    <x v="4195"/>
    <x v="29"/>
    <x v="19"/>
    <x v="1"/>
    <x v="1"/>
    <x v="3"/>
    <x v="3"/>
    <s v="1 | 1"/>
    <x v="3"/>
    <n v="60011"/>
    <x v="1"/>
  </r>
  <r>
    <x v="1"/>
    <x v="4"/>
    <n v="-120"/>
    <x v="90"/>
    <s v="EKO TRANSPORTES E RECOLHIMENTO DE RESIDUOS LTDA"/>
    <x v="6"/>
    <s v="'1016089"/>
    <x v="4110"/>
    <x v="29"/>
    <x v="19"/>
    <x v="1"/>
    <x v="1"/>
    <x v="2"/>
    <x v="2"/>
    <s v="1 | 1"/>
    <x v="108"/>
    <n v="60011"/>
    <x v="1"/>
  </r>
  <r>
    <x v="1"/>
    <x v="4"/>
    <n v="-119.8"/>
    <x v="11"/>
    <s v="THIAGO GALVAO POLETTO PACHECO 33915816892"/>
    <x v="9"/>
    <s v="'2572"/>
    <x v="4019"/>
    <x v="5"/>
    <x v="5"/>
    <x v="2"/>
    <x v="2"/>
    <x v="10"/>
    <x v="8"/>
    <s v="1 | 1"/>
    <x v="13"/>
    <n v="3006"/>
    <x v="1"/>
  </r>
  <r>
    <x v="1"/>
    <x v="4"/>
    <n v="-119.25"/>
    <x v="28"/>
    <s v="OI S.A. - EM RECUPERACAO JUDICIAL"/>
    <x v="2"/>
    <s v="'198483854"/>
    <x v="4196"/>
    <x v="24"/>
    <x v="17"/>
    <x v="1"/>
    <x v="1"/>
    <x v="8"/>
    <x v="6"/>
    <s v="1 | 1"/>
    <x v="33"/>
    <n v="80061"/>
    <x v="1"/>
  </r>
  <r>
    <x v="1"/>
    <x v="4"/>
    <n v="-119.14"/>
    <x v="19"/>
    <s v="RIO WORD CONSTRUCENTER MATERIAL DE CONSTRUCAO LTDA"/>
    <x v="9"/>
    <s v="'7587"/>
    <x v="4191"/>
    <x v="31"/>
    <x v="7"/>
    <x v="2"/>
    <x v="2"/>
    <x v="10"/>
    <x v="8"/>
    <s v="2 | 2"/>
    <x v="22"/>
    <n v="8007"/>
    <x v="1"/>
  </r>
  <r>
    <x v="1"/>
    <x v="4"/>
    <n v="-119.13"/>
    <x v="19"/>
    <s v="RIO WORD CONSTRUCENTER MATERIAL DE CONSTRUCAO LTDA"/>
    <x v="9"/>
    <s v="'7587"/>
    <x v="4191"/>
    <x v="31"/>
    <x v="7"/>
    <x v="2"/>
    <x v="2"/>
    <x v="10"/>
    <x v="8"/>
    <s v="1 | 2"/>
    <x v="22"/>
    <n v="8007"/>
    <x v="1"/>
  </r>
  <r>
    <x v="1"/>
    <x v="4"/>
    <n v="-118"/>
    <x v="98"/>
    <s v="ITAU UNIBANCO S.A."/>
    <x v="8"/>
    <s v="'20230503004-TAR"/>
    <x v="1138"/>
    <x v="0"/>
    <x v="0"/>
    <x v="2"/>
    <x v="2"/>
    <x v="5"/>
    <x v="4"/>
    <s v="1 | 1"/>
    <x v="117"/>
    <n v="20011"/>
    <x v="1"/>
  </r>
  <r>
    <x v="1"/>
    <x v="4"/>
    <n v="-118"/>
    <x v="98"/>
    <s v="ITAU UNIBANCO S.A."/>
    <x v="8"/>
    <s v="'20230508003-TAR"/>
    <x v="1138"/>
    <x v="0"/>
    <x v="0"/>
    <x v="2"/>
    <x v="2"/>
    <x v="5"/>
    <x v="4"/>
    <s v="1 | 1"/>
    <x v="117"/>
    <n v="20011"/>
    <x v="1"/>
  </r>
  <r>
    <x v="1"/>
    <x v="4"/>
    <n v="-118"/>
    <x v="98"/>
    <s v="ITAU UNIBANCO S.A."/>
    <x v="8"/>
    <s v="'20230529029-TAR"/>
    <x v="1138"/>
    <x v="0"/>
    <x v="0"/>
    <x v="2"/>
    <x v="2"/>
    <x v="5"/>
    <x v="4"/>
    <s v="1 | 1"/>
    <x v="117"/>
    <n v="20011"/>
    <x v="1"/>
  </r>
  <r>
    <x v="1"/>
    <x v="4"/>
    <n v="-117.78"/>
    <x v="27"/>
    <s v="FUNDO DE GARANTIA DO TEMPO DE SERVICO"/>
    <x v="3"/>
    <s v="'1016561"/>
    <x v="3568"/>
    <x v="4"/>
    <x v="4"/>
    <x v="2"/>
    <x v="2"/>
    <x v="14"/>
    <x v="12"/>
    <s v="1 | 1"/>
    <x v="32"/>
    <n v="40036"/>
    <x v="1"/>
  </r>
  <r>
    <x v="1"/>
    <x v="4"/>
    <n v="-116.93"/>
    <x v="56"/>
    <s v="PIRES E VIDAL ASSESSORIA E EMPREENDIMENTOS LTDA"/>
    <x v="7"/>
    <s v="'4388"/>
    <x v="4197"/>
    <x v="12"/>
    <x v="10"/>
    <x v="2"/>
    <x v="2"/>
    <x v="6"/>
    <x v="3"/>
    <s v="1 | 1"/>
    <x v="68"/>
    <n v="3005"/>
    <x v="1"/>
  </r>
  <r>
    <x v="1"/>
    <x v="4"/>
    <n v="-116"/>
    <x v="50"/>
    <s v="IMPERIO DIESEL AUTO-PECAS E COMERCIO"/>
    <x v="9"/>
    <s v="'140429"/>
    <x v="4198"/>
    <x v="1"/>
    <x v="1"/>
    <x v="1"/>
    <x v="1"/>
    <x v="1"/>
    <x v="1"/>
    <s v="1 | 1"/>
    <x v="62"/>
    <n v="70011"/>
    <x v="1"/>
  </r>
  <r>
    <x v="1"/>
    <x v="4"/>
    <n v="-113"/>
    <x v="50"/>
    <s v="TRANSRIO CAMINHOES, ONIBUS, MAQUINAS E MOTORES LTDA"/>
    <x v="9"/>
    <s v="'347630"/>
    <x v="4199"/>
    <x v="1"/>
    <x v="1"/>
    <x v="1"/>
    <x v="1"/>
    <x v="1"/>
    <x v="1"/>
    <s v="1 | 1"/>
    <x v="62"/>
    <n v="70011"/>
    <x v="1"/>
  </r>
  <r>
    <x v="1"/>
    <x v="4"/>
    <n v="-112"/>
    <x v="98"/>
    <s v="ITAU UNIBANCO S.A."/>
    <x v="8"/>
    <s v="'20230503002-TAR"/>
    <x v="4193"/>
    <x v="0"/>
    <x v="0"/>
    <x v="2"/>
    <x v="2"/>
    <x v="5"/>
    <x v="4"/>
    <s v="1 | 1"/>
    <x v="117"/>
    <n v="20011"/>
    <x v="1"/>
  </r>
  <r>
    <x v="1"/>
    <x v="4"/>
    <n v="-111.75"/>
    <x v="3"/>
    <s v="SODEXO PASS DO BRASIL SERVICOS E COMERCIO S.A."/>
    <x v="10"/>
    <s v="'1016288"/>
    <x v="4200"/>
    <x v="10"/>
    <x v="9"/>
    <x v="2"/>
    <x v="2"/>
    <x v="6"/>
    <x v="3"/>
    <s v="1 | 1"/>
    <x v="8"/>
    <n v="8001"/>
    <x v="1"/>
  </r>
  <r>
    <x v="1"/>
    <x v="4"/>
    <n v="-110.8"/>
    <x v="56"/>
    <s v="PIRES E VIDAL ASSESSORIA E EMPREENDIMENTOS LTDA"/>
    <x v="7"/>
    <s v="'4388"/>
    <x v="4197"/>
    <x v="12"/>
    <x v="10"/>
    <x v="1"/>
    <x v="1"/>
    <x v="3"/>
    <x v="3"/>
    <s v="1 | 1"/>
    <x v="97"/>
    <n v="30051"/>
    <x v="1"/>
  </r>
  <r>
    <x v="1"/>
    <x v="4"/>
    <n v="-110.8"/>
    <x v="56"/>
    <s v="PIRES E VIDAL ASSESSORIA E EMPREENDIMENTOS LTDA"/>
    <x v="7"/>
    <s v="'4392"/>
    <x v="4197"/>
    <x v="12"/>
    <x v="10"/>
    <x v="1"/>
    <x v="1"/>
    <x v="3"/>
    <x v="3"/>
    <s v="1 | 1"/>
    <x v="97"/>
    <n v="30051"/>
    <x v="1"/>
  </r>
  <r>
    <x v="1"/>
    <x v="4"/>
    <n v="-110.45"/>
    <x v="30"/>
    <s v="SECRETARIA DA RECEITA FEDERAL DO BRASIL - RFB"/>
    <x v="4"/>
    <s v="'1016673"/>
    <x v="3660"/>
    <x v="29"/>
    <x v="19"/>
    <x v="1"/>
    <x v="1"/>
    <x v="16"/>
    <x v="12"/>
    <s v="1 | 1"/>
    <x v="90"/>
    <n v="60011"/>
    <x v="1"/>
  </r>
  <r>
    <x v="1"/>
    <x v="4"/>
    <n v="-110.21"/>
    <x v="11"/>
    <s v="CENCOSUD BRASIL COMERCIAL S.A."/>
    <x v="9"/>
    <s v="'444871"/>
    <x v="4201"/>
    <x v="5"/>
    <x v="5"/>
    <x v="2"/>
    <x v="2"/>
    <x v="10"/>
    <x v="8"/>
    <s v="1 | 1"/>
    <x v="13"/>
    <n v="3006"/>
    <x v="1"/>
  </r>
  <r>
    <x v="1"/>
    <x v="4"/>
    <n v="-105.1"/>
    <x v="115"/>
    <s v="SECRETARIA MUNICIPAL DE FAZENDA"/>
    <x v="4"/>
    <s v="'1016485"/>
    <x v="4202"/>
    <x v="0"/>
    <x v="0"/>
    <x v="5"/>
    <x v="5"/>
    <x v="13"/>
    <x v="11"/>
    <s v="1 | 1"/>
    <x v="136"/>
    <n v="2001"/>
    <x v="1"/>
  </r>
  <r>
    <x v="1"/>
    <x v="4"/>
    <n v="-105"/>
    <x v="13"/>
    <s v="NUBE NUCLEO BRASILEIRO DE ESTAGIOS LTDA"/>
    <x v="9"/>
    <s v="'1257837"/>
    <x v="2718"/>
    <x v="5"/>
    <x v="5"/>
    <x v="2"/>
    <x v="2"/>
    <x v="6"/>
    <x v="3"/>
    <s v="1 | 1"/>
    <x v="16"/>
    <n v="3006"/>
    <x v="1"/>
  </r>
  <r>
    <x v="1"/>
    <x v="4"/>
    <n v="-105"/>
    <x v="13"/>
    <s v="SABER - INSTITUTO BRASILEIRO DE APRENDIZAGEM"/>
    <x v="9"/>
    <s v="'12032"/>
    <x v="4203"/>
    <x v="5"/>
    <x v="5"/>
    <x v="2"/>
    <x v="2"/>
    <x v="6"/>
    <x v="3"/>
    <s v="1 | 1"/>
    <x v="16"/>
    <n v="3006"/>
    <x v="1"/>
  </r>
  <r>
    <x v="1"/>
    <x v="4"/>
    <n v="-105"/>
    <x v="98"/>
    <s v="CAIXA ECONOMICA FEDERAL"/>
    <x v="8"/>
    <s v="'1016464"/>
    <x v="1001"/>
    <x v="0"/>
    <x v="0"/>
    <x v="2"/>
    <x v="2"/>
    <x v="5"/>
    <x v="4"/>
    <s v="1 | 1"/>
    <x v="117"/>
    <n v="20011"/>
    <x v="1"/>
  </r>
  <r>
    <x v="1"/>
    <x v="4"/>
    <n v="-105"/>
    <x v="98"/>
    <s v="ITAU UNIBANCO S.A."/>
    <x v="8"/>
    <s v="'20230503002-TAR"/>
    <x v="4204"/>
    <x v="0"/>
    <x v="0"/>
    <x v="2"/>
    <x v="2"/>
    <x v="5"/>
    <x v="4"/>
    <s v="1 | 1"/>
    <x v="117"/>
    <n v="20011"/>
    <x v="1"/>
  </r>
  <r>
    <x v="1"/>
    <x v="4"/>
    <n v="-104.8"/>
    <x v="20"/>
    <s v="UNIMED-RIO COOPERATIVA DE TRABALHO MEDICO DO RIO DE JANEIRO LTDA"/>
    <x v="7"/>
    <s v="'34789146"/>
    <x v="3894"/>
    <x v="29"/>
    <x v="19"/>
    <x v="1"/>
    <x v="1"/>
    <x v="3"/>
    <x v="3"/>
    <s v="1 | 1"/>
    <x v="24"/>
    <n v="60012"/>
    <x v="1"/>
  </r>
  <r>
    <x v="1"/>
    <x v="4"/>
    <n v="-104.35"/>
    <x v="30"/>
    <s v="SECRETARIA DA RECEITA FEDERAL DO BRASIL - RFB"/>
    <x v="4"/>
    <s v="'1016766"/>
    <x v="3543"/>
    <x v="19"/>
    <x v="14"/>
    <x v="2"/>
    <x v="2"/>
    <x v="14"/>
    <x v="12"/>
    <s v="1 | 1"/>
    <x v="35"/>
    <n v="3003"/>
    <x v="1"/>
  </r>
  <r>
    <x v="1"/>
    <x v="4"/>
    <n v="-104.12"/>
    <x v="70"/>
    <s v="DEPARTAMENTO DE TRANSITO DO ESTADO DO RIO DE JANEIRO"/>
    <x v="4"/>
    <s v="'1016115"/>
    <x v="4205"/>
    <x v="29"/>
    <x v="19"/>
    <x v="1"/>
    <x v="1"/>
    <x v="1"/>
    <x v="1"/>
    <s v="1 | 1"/>
    <x v="82"/>
    <n v="6001"/>
    <x v="1"/>
  </r>
  <r>
    <x v="1"/>
    <x v="4"/>
    <n v="-103.82"/>
    <x v="30"/>
    <s v="SECRETARIA DA RECEITA FEDERAL DO BRASIL - RFB"/>
    <x v="4"/>
    <s v="'1016766"/>
    <x v="3543"/>
    <x v="22"/>
    <x v="0"/>
    <x v="2"/>
    <x v="2"/>
    <x v="14"/>
    <x v="12"/>
    <s v="1 | 1"/>
    <x v="35"/>
    <n v="3002"/>
    <x v="1"/>
  </r>
  <r>
    <x v="1"/>
    <x v="4"/>
    <n v="-103.5"/>
    <x v="39"/>
    <s v="RIOPAR PARTICIPACOES S.A."/>
    <x v="2"/>
    <s v="'73917254"/>
    <x v="3982"/>
    <x v="11"/>
    <x v="6"/>
    <x v="2"/>
    <x v="2"/>
    <x v="6"/>
    <x v="3"/>
    <s v="1 | 1"/>
    <x v="46"/>
    <n v="8004"/>
    <x v="1"/>
  </r>
  <r>
    <x v="1"/>
    <x v="4"/>
    <n v="-102.94"/>
    <x v="13"/>
    <s v="TORRE E CIA SUPERMERCADOS S/A"/>
    <x v="9"/>
    <s v="'160715"/>
    <x v="4150"/>
    <x v="8"/>
    <x v="7"/>
    <x v="2"/>
    <x v="2"/>
    <x v="6"/>
    <x v="3"/>
    <s v="1 | 1"/>
    <x v="16"/>
    <n v="8003"/>
    <x v="1"/>
  </r>
  <r>
    <x v="1"/>
    <x v="4"/>
    <n v="-100.74"/>
    <x v="111"/>
    <s v="TRIBUNAL REGIONAL DO TRABALHO DA 1A. REGIAO"/>
    <x v="4"/>
    <s v="'0100544-59.2022.5.01.00701705"/>
    <x v="3679"/>
    <x v="9"/>
    <x v="8"/>
    <x v="2"/>
    <x v="2"/>
    <x v="10"/>
    <x v="8"/>
    <s v="1 | 1"/>
    <x v="131"/>
    <n v="8002"/>
    <x v="1"/>
  </r>
  <r>
    <x v="1"/>
    <x v="4"/>
    <n v="-100"/>
    <x v="119"/>
    <s v="KIOTO AMBIENTAL LTDA"/>
    <x v="6"/>
    <s v="'1016401"/>
    <x v="3544"/>
    <x v="0"/>
    <x v="0"/>
    <x v="12"/>
    <x v="12"/>
    <x v="24"/>
    <x v="20"/>
    <s v="1 | 1"/>
    <x v="141"/>
    <n v="20011"/>
    <x v="1"/>
  </r>
  <r>
    <x v="1"/>
    <x v="4"/>
    <n v="-100"/>
    <x v="64"/>
    <s v="PONTO CONTABIL - EIRELI"/>
    <x v="2"/>
    <s v="'11"/>
    <x v="4206"/>
    <x v="25"/>
    <x v="18"/>
    <x v="2"/>
    <x v="2"/>
    <x v="12"/>
    <x v="10"/>
    <s v="1 | 1"/>
    <x v="76"/>
    <n v="3001"/>
    <x v="1"/>
  </r>
  <r>
    <x v="1"/>
    <x v="4"/>
    <n v="-100"/>
    <x v="90"/>
    <s v="EKO TRANSPORTES E RECOLHIMENTO DE RESIDUOS LTDA"/>
    <x v="6"/>
    <s v="'1016184"/>
    <x v="3644"/>
    <x v="29"/>
    <x v="19"/>
    <x v="1"/>
    <x v="1"/>
    <x v="2"/>
    <x v="2"/>
    <s v="1 | 1"/>
    <x v="108"/>
    <n v="60013"/>
    <x v="1"/>
  </r>
  <r>
    <x v="1"/>
    <x v="4"/>
    <n v="-100"/>
    <x v="19"/>
    <s v="RIO WORD CONSTRUCENTER MATERIAL DE CONSTRUCAO LTDA"/>
    <x v="9"/>
    <s v="'7528"/>
    <x v="4207"/>
    <x v="31"/>
    <x v="7"/>
    <x v="2"/>
    <x v="2"/>
    <x v="10"/>
    <x v="8"/>
    <s v="1 | 1"/>
    <x v="22"/>
    <n v="8007"/>
    <x v="1"/>
  </r>
  <r>
    <x v="1"/>
    <x v="4"/>
    <n v="-100"/>
    <x v="5"/>
    <s v="EMPORIO MEGA 100 COMERCIO DE ALIMENTOS S.A."/>
    <x v="9"/>
    <s v="'63455"/>
    <x v="673"/>
    <x v="16"/>
    <x v="11"/>
    <x v="1"/>
    <x v="1"/>
    <x v="3"/>
    <x v="3"/>
    <s v="1 | 2"/>
    <x v="6"/>
    <n v="7002"/>
    <x v="1"/>
  </r>
  <r>
    <x v="1"/>
    <x v="4"/>
    <n v="-100"/>
    <x v="5"/>
    <s v="EMPORIO MEGA 100 COMERCIO DE ALIMENTOS S.A."/>
    <x v="9"/>
    <s v="'63455"/>
    <x v="673"/>
    <x v="16"/>
    <x v="11"/>
    <x v="1"/>
    <x v="1"/>
    <x v="3"/>
    <x v="3"/>
    <s v="2 | 2"/>
    <x v="6"/>
    <n v="7002"/>
    <x v="1"/>
  </r>
  <r>
    <x v="1"/>
    <x v="4"/>
    <n v="-95.7"/>
    <x v="39"/>
    <s v="OTIMIZA PAGAMENTOS E INTERMEDIACAO DE NEGOCIOS LTDA"/>
    <x v="7"/>
    <s v="'29946"/>
    <x v="4208"/>
    <x v="27"/>
    <x v="19"/>
    <x v="1"/>
    <x v="1"/>
    <x v="3"/>
    <x v="3"/>
    <s v="1 | 1"/>
    <x v="58"/>
    <n v="60021"/>
    <x v="1"/>
  </r>
  <r>
    <x v="1"/>
    <x v="4"/>
    <n v="-95"/>
    <x v="98"/>
    <s v="BANCO BRADESCO S.A."/>
    <x v="8"/>
    <s v="'1016470"/>
    <x v="1001"/>
    <x v="0"/>
    <x v="0"/>
    <x v="2"/>
    <x v="2"/>
    <x v="5"/>
    <x v="4"/>
    <s v="1 | 1"/>
    <x v="117"/>
    <n v="20011"/>
    <x v="1"/>
  </r>
  <r>
    <x v="1"/>
    <x v="4"/>
    <n v="-94.5"/>
    <x v="42"/>
    <s v="JOAO PAULO SILVA NETO 22978072873"/>
    <x v="9"/>
    <s v="'56463"/>
    <x v="4209"/>
    <x v="24"/>
    <x v="17"/>
    <x v="2"/>
    <x v="2"/>
    <x v="10"/>
    <x v="8"/>
    <s v="1 | 1"/>
    <x v="51"/>
    <n v="8006"/>
    <x v="1"/>
  </r>
  <r>
    <x v="1"/>
    <x v="4"/>
    <n v="-93.09"/>
    <x v="13"/>
    <s v="TORRE E CIA SUPERMERCADOS S/A"/>
    <x v="9"/>
    <s v="'128210"/>
    <x v="4150"/>
    <x v="8"/>
    <x v="7"/>
    <x v="2"/>
    <x v="2"/>
    <x v="6"/>
    <x v="3"/>
    <s v="1 | 1"/>
    <x v="16"/>
    <n v="8003"/>
    <x v="1"/>
  </r>
  <r>
    <x v="1"/>
    <x v="4"/>
    <n v="-90.09"/>
    <x v="95"/>
    <s v="INSTITUTO NACIONAL DE METROLOGIA, QUALIDADE E TECNOLOGIA - INMETRO."/>
    <x v="2"/>
    <s v="'294104116003662278"/>
    <x v="4210"/>
    <x v="1"/>
    <x v="1"/>
    <x v="1"/>
    <x v="1"/>
    <x v="1"/>
    <x v="1"/>
    <s v="1 | 1"/>
    <x v="113"/>
    <n v="70011"/>
    <x v="1"/>
  </r>
  <r>
    <x v="1"/>
    <x v="4"/>
    <n v="-90.09"/>
    <x v="95"/>
    <s v="INSTITUTO NACIONAL DE METROLOGIA, QUALIDADE E TECNOLOGIA - INMETRO."/>
    <x v="2"/>
    <s v="'294104116003662316 "/>
    <x v="4211"/>
    <x v="1"/>
    <x v="1"/>
    <x v="1"/>
    <x v="1"/>
    <x v="1"/>
    <x v="1"/>
    <s v="1 | 1"/>
    <x v="113"/>
    <n v="70011"/>
    <x v="1"/>
  </r>
  <r>
    <x v="1"/>
    <x v="4"/>
    <n v="-89.36"/>
    <x v="39"/>
    <s v="OTIMIZA PAGAMENTOS E INTERMEDIACAO DE NEGOCIOS LTDA"/>
    <x v="7"/>
    <s v="'29943"/>
    <x v="3809"/>
    <x v="29"/>
    <x v="19"/>
    <x v="1"/>
    <x v="1"/>
    <x v="3"/>
    <x v="3"/>
    <s v="1 | 1"/>
    <x v="58"/>
    <n v="60013"/>
    <x v="1"/>
  </r>
  <r>
    <x v="1"/>
    <x v="4"/>
    <n v="-88.5"/>
    <x v="33"/>
    <s v="JAE ILHA DESCARTAVEIS E LIMPEZA LTDA"/>
    <x v="9"/>
    <s v="'543578"/>
    <x v="4212"/>
    <x v="17"/>
    <x v="2"/>
    <x v="2"/>
    <x v="2"/>
    <x v="7"/>
    <x v="5"/>
    <s v="1 | 1"/>
    <x v="39"/>
    <n v="5006"/>
    <x v="1"/>
  </r>
  <r>
    <x v="1"/>
    <x v="4"/>
    <n v="-88.5"/>
    <x v="33"/>
    <s v="JAE ILHA DESCARTAVEIS E LIMPEZA LTDA"/>
    <x v="9"/>
    <s v="'543579"/>
    <x v="4213"/>
    <x v="17"/>
    <x v="2"/>
    <x v="2"/>
    <x v="2"/>
    <x v="7"/>
    <x v="5"/>
    <s v="1 | 1"/>
    <x v="39"/>
    <n v="5006"/>
    <x v="1"/>
  </r>
  <r>
    <x v="1"/>
    <x v="4"/>
    <n v="-87.5"/>
    <x v="50"/>
    <s v="AUTO MOLAS VIGO COMERCIO DE AUTOPECAS E SERVICOS LTDA"/>
    <x v="9"/>
    <s v="'80325"/>
    <x v="4214"/>
    <x v="1"/>
    <x v="1"/>
    <x v="1"/>
    <x v="1"/>
    <x v="1"/>
    <x v="1"/>
    <s v="1 | 1"/>
    <x v="62"/>
    <n v="70011"/>
    <x v="1"/>
  </r>
  <r>
    <x v="1"/>
    <x v="4"/>
    <n v="-87.4"/>
    <x v="30"/>
    <s v="SECRETARIA DA RECEITA FEDERAL DO BRASIL - RFB"/>
    <x v="4"/>
    <s v="'1016764"/>
    <x v="3648"/>
    <x v="5"/>
    <x v="5"/>
    <x v="2"/>
    <x v="2"/>
    <x v="14"/>
    <x v="12"/>
    <s v="1 | 1"/>
    <x v="35"/>
    <n v="3006"/>
    <x v="1"/>
  </r>
  <r>
    <x v="1"/>
    <x v="4"/>
    <n v="-86.5"/>
    <x v="39"/>
    <s v="RIOPAR PARTICIPACOES S.A."/>
    <x v="2"/>
    <s v="'73640893"/>
    <x v="3831"/>
    <x v="3"/>
    <x v="3"/>
    <x v="2"/>
    <x v="2"/>
    <x v="6"/>
    <x v="3"/>
    <s v="1 | 1"/>
    <x v="46"/>
    <n v="40026"/>
    <x v="1"/>
  </r>
  <r>
    <x v="1"/>
    <x v="4"/>
    <n v="-86.28"/>
    <x v="111"/>
    <s v="TRIBUNAL DE JUSTICA DO ESTADO DO RIO DE JANEIRO"/>
    <x v="4"/>
    <s v="'41636705858-02"/>
    <x v="4215"/>
    <x v="9"/>
    <x v="8"/>
    <x v="2"/>
    <x v="2"/>
    <x v="10"/>
    <x v="8"/>
    <s v="1 | 0"/>
    <x v="131"/>
    <n v="8002"/>
    <x v="1"/>
  </r>
  <r>
    <x v="1"/>
    <x v="4"/>
    <n v="-86.22"/>
    <x v="39"/>
    <s v="OTIMIZA PAGAMENTOS E INTERMEDIACAO DE NEGOCIOS LTDA"/>
    <x v="7"/>
    <s v="'29943"/>
    <x v="3809"/>
    <x v="29"/>
    <x v="19"/>
    <x v="1"/>
    <x v="1"/>
    <x v="3"/>
    <x v="3"/>
    <s v="1 | 1"/>
    <x v="58"/>
    <n v="60014"/>
    <x v="1"/>
  </r>
  <r>
    <x v="1"/>
    <x v="4"/>
    <n v="-85.153333333333322"/>
    <x v="29"/>
    <s v="LANÇAMENTO MANUAL"/>
    <x v="1"/>
    <m/>
    <x v="560"/>
    <x v="14"/>
    <x v="11"/>
    <x v="2"/>
    <x v="2"/>
    <x v="4"/>
    <x v="2"/>
    <m/>
    <x v="34"/>
    <n v="5005"/>
    <x v="0"/>
  </r>
  <r>
    <x v="1"/>
    <x v="4"/>
    <n v="-82.6"/>
    <x v="56"/>
    <s v="PIRES E VIDAL ASSESSORIA E EMPREENDIMENTOS LTDA"/>
    <x v="7"/>
    <s v="'4392"/>
    <x v="4197"/>
    <x v="12"/>
    <x v="10"/>
    <x v="2"/>
    <x v="2"/>
    <x v="6"/>
    <x v="3"/>
    <s v="1 | 1"/>
    <x v="68"/>
    <n v="3005"/>
    <x v="1"/>
  </r>
  <r>
    <x v="1"/>
    <x v="4"/>
    <n v="-82.54"/>
    <x v="31"/>
    <s v="CONDOMINIO DO CENTRO DE ABAST DO EST DA GUANABARA"/>
    <x v="2"/>
    <s v="'137667"/>
    <x v="3990"/>
    <x v="2"/>
    <x v="2"/>
    <x v="2"/>
    <x v="2"/>
    <x v="7"/>
    <x v="5"/>
    <s v="1 | 1"/>
    <x v="115"/>
    <n v="4004"/>
    <x v="1"/>
  </r>
  <r>
    <x v="1"/>
    <x v="4"/>
    <n v="-82.11"/>
    <x v="20"/>
    <s v="UNIMED-RIO COOPERATIVA DE TRABALHO MEDICO DO RIO DE JANEIRO LTDA"/>
    <x v="7"/>
    <s v="'34789150"/>
    <x v="4172"/>
    <x v="18"/>
    <x v="13"/>
    <x v="2"/>
    <x v="2"/>
    <x v="6"/>
    <x v="3"/>
    <s v="1 | 1"/>
    <x v="23"/>
    <n v="4001"/>
    <x v="1"/>
  </r>
  <r>
    <x v="1"/>
    <x v="4"/>
    <n v="-82.11"/>
    <x v="20"/>
    <s v="UNIMED-RIO COOPERATIVA DE TRABALHO MEDICO DO RIO DE JANEIRO LTDA"/>
    <x v="7"/>
    <s v="'34789150"/>
    <x v="4172"/>
    <x v="21"/>
    <x v="15"/>
    <x v="2"/>
    <x v="2"/>
    <x v="6"/>
    <x v="3"/>
    <s v="1 | 1"/>
    <x v="23"/>
    <n v="3004"/>
    <x v="1"/>
  </r>
  <r>
    <x v="1"/>
    <x v="4"/>
    <n v="-79.98"/>
    <x v="50"/>
    <s v="NOBRE COMERCIO DE MATERIAIS ELETRICOS E HIDRAULICOS LTDA"/>
    <x v="9"/>
    <s v="'1303"/>
    <x v="4216"/>
    <x v="1"/>
    <x v="1"/>
    <x v="1"/>
    <x v="1"/>
    <x v="1"/>
    <x v="1"/>
    <s v="1 | 1"/>
    <x v="62"/>
    <n v="70011"/>
    <x v="1"/>
  </r>
  <r>
    <x v="1"/>
    <x v="4"/>
    <n v="-79.5"/>
    <x v="36"/>
    <s v="LUBRIPLAST QUIMICA LTDA"/>
    <x v="9"/>
    <s v="'297"/>
    <x v="4217"/>
    <x v="7"/>
    <x v="6"/>
    <x v="2"/>
    <x v="2"/>
    <x v="10"/>
    <x v="8"/>
    <s v="1 | 1"/>
    <x v="43"/>
    <n v="3008"/>
    <x v="1"/>
  </r>
  <r>
    <x v="1"/>
    <x v="4"/>
    <n v="-78.150000000000006"/>
    <x v="49"/>
    <s v="BMB MATERIAL DE CONSTRUCAO S.A."/>
    <x v="9"/>
    <s v="'15379"/>
    <x v="4090"/>
    <x v="11"/>
    <x v="6"/>
    <x v="2"/>
    <x v="2"/>
    <x v="7"/>
    <x v="5"/>
    <s v="1 | 1"/>
    <x v="60"/>
    <n v="8004"/>
    <x v="1"/>
  </r>
  <r>
    <x v="1"/>
    <x v="4"/>
    <n v="-77.92"/>
    <x v="19"/>
    <s v="EKO TRANSPORTES E RECOLHIMENTO DE RESIDUOS LTDA"/>
    <x v="6"/>
    <s v="'1015855"/>
    <x v="4218"/>
    <x v="0"/>
    <x v="0"/>
    <x v="2"/>
    <x v="2"/>
    <x v="10"/>
    <x v="8"/>
    <s v="1 | 1"/>
    <x v="22"/>
    <n v="2001"/>
    <x v="1"/>
  </r>
  <r>
    <x v="1"/>
    <x v="4"/>
    <n v="-77.7"/>
    <x v="39"/>
    <s v="RIOPAR PARTICIPACOES S.A."/>
    <x v="2"/>
    <s v="'73917254"/>
    <x v="3982"/>
    <x v="6"/>
    <x v="1"/>
    <x v="1"/>
    <x v="1"/>
    <x v="3"/>
    <x v="3"/>
    <s v="1 | 1"/>
    <x v="58"/>
    <n v="7003"/>
    <x v="1"/>
  </r>
  <r>
    <x v="1"/>
    <x v="4"/>
    <n v="-77.45"/>
    <x v="30"/>
    <s v="SECRETARIA DA RECEITA FEDERAL DO BRASIL - RFB"/>
    <x v="4"/>
    <s v="'1016674"/>
    <x v="3664"/>
    <x v="11"/>
    <x v="6"/>
    <x v="2"/>
    <x v="2"/>
    <x v="14"/>
    <x v="12"/>
    <s v="1 | 1"/>
    <x v="35"/>
    <n v="8004"/>
    <x v="1"/>
  </r>
  <r>
    <x v="1"/>
    <x v="4"/>
    <n v="-77.430000000000007"/>
    <x v="20"/>
    <s v="UNIMED-RIO COOPERATIVA DE TRABALHO MEDICO DO RIO DE JANEIRO LTDA"/>
    <x v="7"/>
    <s v="'34789146"/>
    <x v="3894"/>
    <x v="27"/>
    <x v="19"/>
    <x v="1"/>
    <x v="1"/>
    <x v="3"/>
    <x v="3"/>
    <s v="1 | 1"/>
    <x v="24"/>
    <n v="60022"/>
    <x v="1"/>
  </r>
  <r>
    <x v="1"/>
    <x v="4"/>
    <n v="-77.08"/>
    <x v="36"/>
    <s v="SUPRI MAIS SUPRIMENTOS LTDA"/>
    <x v="9"/>
    <s v="'14105"/>
    <x v="3493"/>
    <x v="30"/>
    <x v="6"/>
    <x v="2"/>
    <x v="2"/>
    <x v="10"/>
    <x v="8"/>
    <s v="1 | 1"/>
    <x v="43"/>
    <n v="3007"/>
    <x v="1"/>
  </r>
  <r>
    <x v="1"/>
    <x v="4"/>
    <n v="-76.819999999999993"/>
    <x v="48"/>
    <s v="IGUA RIO DE JANEIRO S.A"/>
    <x v="2"/>
    <s v="'1512018"/>
    <x v="4219"/>
    <x v="2"/>
    <x v="2"/>
    <x v="2"/>
    <x v="2"/>
    <x v="7"/>
    <x v="5"/>
    <s v="1 | 1"/>
    <x v="86"/>
    <n v="40041"/>
    <x v="1"/>
  </r>
  <r>
    <x v="1"/>
    <x v="4"/>
    <n v="-76.239999999999995"/>
    <x v="20"/>
    <s v="UNIMED-RIO COOPERATIVA DE TRABALHO MEDICO DO RIO DE JANEIRO LTDA"/>
    <x v="7"/>
    <s v="'34789150"/>
    <x v="4172"/>
    <x v="3"/>
    <x v="3"/>
    <x v="2"/>
    <x v="2"/>
    <x v="6"/>
    <x v="3"/>
    <s v="1 | 1"/>
    <x v="23"/>
    <n v="40026"/>
    <x v="1"/>
  </r>
  <r>
    <x v="1"/>
    <x v="4"/>
    <n v="-75"/>
    <x v="46"/>
    <s v="SECRETARIA DA RECEITA FEDERAL DO BRASIL - RFB"/>
    <x v="4"/>
    <s v="'1016584"/>
    <x v="3490"/>
    <x v="0"/>
    <x v="0"/>
    <x v="8"/>
    <x v="8"/>
    <x v="19"/>
    <x v="15"/>
    <s v="1 | 1"/>
    <x v="55"/>
    <n v="2001"/>
    <x v="1"/>
  </r>
  <r>
    <x v="1"/>
    <x v="4"/>
    <n v="-74.67"/>
    <x v="30"/>
    <s v="SECRETARIA DA RECEITA FEDERAL DO BRASIL - RFB"/>
    <x v="4"/>
    <s v="'1016766"/>
    <x v="3543"/>
    <x v="21"/>
    <x v="15"/>
    <x v="2"/>
    <x v="2"/>
    <x v="14"/>
    <x v="12"/>
    <s v="1 | 1"/>
    <x v="35"/>
    <n v="3004"/>
    <x v="1"/>
  </r>
  <r>
    <x v="1"/>
    <x v="4"/>
    <n v="-74.62"/>
    <x v="30"/>
    <s v="SECRETARIA DA RECEITA FEDERAL DO BRASIL - RFB"/>
    <x v="4"/>
    <s v="'1016766"/>
    <x v="3543"/>
    <x v="12"/>
    <x v="10"/>
    <x v="2"/>
    <x v="2"/>
    <x v="14"/>
    <x v="12"/>
    <s v="1 | 1"/>
    <x v="35"/>
    <n v="3005"/>
    <x v="1"/>
  </r>
  <r>
    <x v="1"/>
    <x v="4"/>
    <n v="-73"/>
    <x v="100"/>
    <s v="EKO TRANSPORTES E RECOLHIMENTO DE RESIDUOS LTDA"/>
    <x v="6"/>
    <s v="'1016050"/>
    <x v="1291"/>
    <x v="29"/>
    <x v="19"/>
    <x v="1"/>
    <x v="1"/>
    <x v="1"/>
    <x v="1"/>
    <s v="1 | 1"/>
    <x v="119"/>
    <n v="6001"/>
    <x v="1"/>
  </r>
  <r>
    <x v="1"/>
    <x v="4"/>
    <n v="-71.13"/>
    <x v="111"/>
    <s v="TRIBUNAL DE JUSTICA DO ESTADO DO RIO DE JANEIRO"/>
    <x v="4"/>
    <s v="'2163270832055"/>
    <x v="4220"/>
    <x v="9"/>
    <x v="8"/>
    <x v="2"/>
    <x v="2"/>
    <x v="10"/>
    <x v="8"/>
    <s v="1 | 0"/>
    <x v="131"/>
    <n v="8002"/>
    <x v="1"/>
  </r>
  <r>
    <x v="1"/>
    <x v="4"/>
    <n v="-71"/>
    <x v="23"/>
    <s v="MADEIREIRA SAO LUIZ LTDA"/>
    <x v="9"/>
    <s v="'44003"/>
    <x v="4221"/>
    <x v="29"/>
    <x v="19"/>
    <x v="1"/>
    <x v="1"/>
    <x v="8"/>
    <x v="6"/>
    <s v="1 | 1"/>
    <x v="28"/>
    <n v="6001"/>
    <x v="1"/>
  </r>
  <r>
    <x v="1"/>
    <x v="4"/>
    <n v="-70.38"/>
    <x v="20"/>
    <s v="UNIMED-RIO COOPERATIVA DE TRABALHO MEDICO DO RIO DE JANEIRO LTDA"/>
    <x v="7"/>
    <s v="'34789145"/>
    <x v="4085"/>
    <x v="11"/>
    <x v="6"/>
    <x v="2"/>
    <x v="2"/>
    <x v="6"/>
    <x v="3"/>
    <s v="1 | 1"/>
    <x v="23"/>
    <n v="8004"/>
    <x v="1"/>
  </r>
  <r>
    <x v="1"/>
    <x v="4"/>
    <n v="-70.38"/>
    <x v="20"/>
    <s v="UNIMED-RIO COOPERATIVA DE TRABALHO MEDICO DO RIO DE JANEIRO LTDA"/>
    <x v="7"/>
    <s v="'34789150"/>
    <x v="4172"/>
    <x v="19"/>
    <x v="14"/>
    <x v="2"/>
    <x v="2"/>
    <x v="6"/>
    <x v="3"/>
    <s v="1 | 1"/>
    <x v="23"/>
    <n v="3003"/>
    <x v="1"/>
  </r>
  <r>
    <x v="1"/>
    <x v="4"/>
    <n v="-69.930000000000007"/>
    <x v="28"/>
    <s v="C3SMART SOLUCOES TECNOLOGICAS LTDA"/>
    <x v="7"/>
    <s v="'6824"/>
    <x v="4149"/>
    <x v="24"/>
    <x v="17"/>
    <x v="1"/>
    <x v="1"/>
    <x v="8"/>
    <x v="6"/>
    <s v="1 | 1"/>
    <x v="33"/>
    <n v="8006"/>
    <x v="1"/>
  </r>
  <r>
    <x v="1"/>
    <x v="4"/>
    <n v="-68.260000000000005"/>
    <x v="121"/>
    <s v="PETROBRAS DISTRIBUIDORA SA"/>
    <x v="9"/>
    <s v="'3107737-Juros"/>
    <x v="751"/>
    <x v="0"/>
    <x v="0"/>
    <x v="2"/>
    <x v="2"/>
    <x v="5"/>
    <x v="4"/>
    <s v="1 | 1"/>
    <x v="143"/>
    <n v="2001"/>
    <x v="1"/>
  </r>
  <r>
    <x v="1"/>
    <x v="4"/>
    <n v="-67.81"/>
    <x v="46"/>
    <s v="SECRETARIA DA RECEITA FEDERAL DO BRASIL - RFB"/>
    <x v="4"/>
    <s v="'1016586"/>
    <x v="4222"/>
    <x v="0"/>
    <x v="0"/>
    <x v="8"/>
    <x v="8"/>
    <x v="19"/>
    <x v="15"/>
    <s v="1 | 1"/>
    <x v="55"/>
    <n v="2001"/>
    <x v="1"/>
  </r>
  <r>
    <x v="1"/>
    <x v="4"/>
    <n v="-67.05"/>
    <x v="3"/>
    <s v="SODEXO PASS DO BRASIL SERVICOS E COMERCIO S.A."/>
    <x v="9"/>
    <s v="'944953"/>
    <x v="4223"/>
    <x v="1"/>
    <x v="1"/>
    <x v="1"/>
    <x v="1"/>
    <x v="3"/>
    <x v="3"/>
    <s v="1 | 1"/>
    <x v="3"/>
    <n v="7001"/>
    <x v="1"/>
  </r>
  <r>
    <x v="1"/>
    <x v="4"/>
    <n v="-66.040000000000006"/>
    <x v="3"/>
    <s v="VR BENEFICIOS E SERVICOS DE PROCESSAMENTO S.A"/>
    <x v="10"/>
    <s v="'1015879"/>
    <x v="4224"/>
    <x v="6"/>
    <x v="1"/>
    <x v="1"/>
    <x v="1"/>
    <x v="3"/>
    <x v="3"/>
    <s v="1 | 1"/>
    <x v="3"/>
    <n v="7003"/>
    <x v="1"/>
  </r>
  <r>
    <x v="1"/>
    <x v="4"/>
    <n v="-66"/>
    <x v="11"/>
    <s v="LOS COPIADORES SOLUCOES GRAFICAS LTDA"/>
    <x v="10"/>
    <s v="'1015741"/>
    <x v="3366"/>
    <x v="5"/>
    <x v="5"/>
    <x v="2"/>
    <x v="2"/>
    <x v="10"/>
    <x v="8"/>
    <s v="1 | 1"/>
    <x v="13"/>
    <n v="3006"/>
    <x v="1"/>
  </r>
  <r>
    <x v="1"/>
    <x v="4"/>
    <n v="-65.88"/>
    <x v="31"/>
    <s v="CONDOMINIO DO CENTRO DE ABAST DO EST DA GUANABARA"/>
    <x v="2"/>
    <s v="'137638"/>
    <x v="3989"/>
    <x v="2"/>
    <x v="2"/>
    <x v="2"/>
    <x v="2"/>
    <x v="7"/>
    <x v="5"/>
    <s v="1 | 1"/>
    <x v="115"/>
    <n v="4004"/>
    <x v="1"/>
  </r>
  <r>
    <x v="1"/>
    <x v="4"/>
    <n v="-65.88"/>
    <x v="31"/>
    <s v="CONDOMINIO DO CENTRO DE ABAST DO EST DA GUANABARA"/>
    <x v="2"/>
    <s v="'137692"/>
    <x v="3991"/>
    <x v="2"/>
    <x v="2"/>
    <x v="2"/>
    <x v="2"/>
    <x v="7"/>
    <x v="5"/>
    <s v="1 | 1"/>
    <x v="115"/>
    <n v="4004"/>
    <x v="1"/>
  </r>
  <r>
    <x v="1"/>
    <x v="4"/>
    <n v="-64.39"/>
    <x v="50"/>
    <s v="OFERTA ELETRICA - MATERIAIS ELETRICOS E AUTOMACAO LTDA"/>
    <x v="9"/>
    <s v="'27230"/>
    <x v="4225"/>
    <x v="1"/>
    <x v="1"/>
    <x v="1"/>
    <x v="1"/>
    <x v="1"/>
    <x v="1"/>
    <s v="1 | 1"/>
    <x v="62"/>
    <n v="70011"/>
    <x v="1"/>
  </r>
  <r>
    <x v="1"/>
    <x v="4"/>
    <n v="-63.6"/>
    <x v="98"/>
    <s v="ITAU UNIBANCO S.A."/>
    <x v="8"/>
    <s v="'20230515042-TAR"/>
    <x v="1271"/>
    <x v="0"/>
    <x v="0"/>
    <x v="2"/>
    <x v="2"/>
    <x v="5"/>
    <x v="4"/>
    <s v="1 | 1"/>
    <x v="117"/>
    <n v="20011"/>
    <x v="1"/>
  </r>
  <r>
    <x v="1"/>
    <x v="4"/>
    <n v="-62.7"/>
    <x v="30"/>
    <s v="SECRETARIA DA RECEITA FEDERAL DO BRASIL - RFB"/>
    <x v="4"/>
    <s v="'1016766"/>
    <x v="3543"/>
    <x v="29"/>
    <x v="19"/>
    <x v="1"/>
    <x v="1"/>
    <x v="16"/>
    <x v="12"/>
    <s v="1 | 1"/>
    <x v="90"/>
    <n v="60012"/>
    <x v="1"/>
  </r>
  <r>
    <x v="1"/>
    <x v="4"/>
    <n v="-62.38"/>
    <x v="48"/>
    <s v="CONDOMINIO DO CENTRO DE ABAST DO EST DA GUANABARA"/>
    <x v="2"/>
    <s v="'137638"/>
    <x v="3989"/>
    <x v="2"/>
    <x v="2"/>
    <x v="2"/>
    <x v="2"/>
    <x v="7"/>
    <x v="5"/>
    <s v="1 | 1"/>
    <x v="86"/>
    <n v="4004"/>
    <x v="1"/>
  </r>
  <r>
    <x v="1"/>
    <x v="4"/>
    <n v="-62.38"/>
    <x v="48"/>
    <s v="CONDOMINIO DO CENTRO DE ABAST DO EST DA GUANABARA"/>
    <x v="2"/>
    <s v="'137667"/>
    <x v="3990"/>
    <x v="2"/>
    <x v="2"/>
    <x v="2"/>
    <x v="2"/>
    <x v="7"/>
    <x v="5"/>
    <s v="1 | 1"/>
    <x v="86"/>
    <n v="4004"/>
    <x v="1"/>
  </r>
  <r>
    <x v="1"/>
    <x v="4"/>
    <n v="-62.38"/>
    <x v="48"/>
    <s v="CONDOMINIO DO CENTRO DE ABAST DO EST DA GUANABARA"/>
    <x v="2"/>
    <s v="'137692"/>
    <x v="3991"/>
    <x v="2"/>
    <x v="2"/>
    <x v="2"/>
    <x v="2"/>
    <x v="7"/>
    <x v="5"/>
    <s v="1 | 1"/>
    <x v="86"/>
    <n v="4004"/>
    <x v="1"/>
  </r>
  <r>
    <x v="1"/>
    <x v="4"/>
    <n v="-60.9"/>
    <x v="19"/>
    <s v="UBER DO BRASIL TECNOLOGIA LTDA."/>
    <x v="6"/>
    <s v="'1016415"/>
    <x v="4226"/>
    <x v="5"/>
    <x v="5"/>
    <x v="2"/>
    <x v="2"/>
    <x v="10"/>
    <x v="8"/>
    <s v="1 | 1"/>
    <x v="22"/>
    <n v="3006"/>
    <x v="1"/>
  </r>
  <r>
    <x v="1"/>
    <x v="4"/>
    <n v="-60.6"/>
    <x v="19"/>
    <s v="UBER DO BRASIL TECNOLOGIA LTDA."/>
    <x v="6"/>
    <s v="'1016302"/>
    <x v="4226"/>
    <x v="5"/>
    <x v="5"/>
    <x v="2"/>
    <x v="2"/>
    <x v="10"/>
    <x v="8"/>
    <s v="1 | 1"/>
    <x v="22"/>
    <n v="3006"/>
    <x v="1"/>
  </r>
  <r>
    <x v="1"/>
    <x v="4"/>
    <n v="-60.16"/>
    <x v="34"/>
    <s v="UNIMED-RIO COOPERATIVA DE TRABALHO MEDICO DO RIO DE JANEIRO LTDA"/>
    <x v="7"/>
    <s v="'34789139"/>
    <x v="3755"/>
    <x v="7"/>
    <x v="6"/>
    <x v="1"/>
    <x v="1"/>
    <x v="3"/>
    <x v="3"/>
    <s v="1 | 1"/>
    <x v="49"/>
    <n v="3008"/>
    <x v="1"/>
  </r>
  <r>
    <x v="1"/>
    <x v="4"/>
    <n v="-60.06"/>
    <x v="121"/>
    <s v="TRES IRMAOS DISTRIBUIDORA DE COMBUSTIVEIS E SERVICOS - CAXIAS LTDA"/>
    <x v="9"/>
    <s v="'1136-Juros"/>
    <x v="751"/>
    <x v="1"/>
    <x v="1"/>
    <x v="2"/>
    <x v="2"/>
    <x v="5"/>
    <x v="4"/>
    <s v="1 | 1"/>
    <x v="143"/>
    <n v="7001"/>
    <x v="1"/>
  </r>
  <r>
    <x v="1"/>
    <x v="4"/>
    <n v="-60.01"/>
    <x v="50"/>
    <s v="NACAO DETAIL INDUSTRIA E COMERCIO LTDA"/>
    <x v="9"/>
    <s v="'27627-Juros"/>
    <x v="1304"/>
    <x v="16"/>
    <x v="11"/>
    <x v="1"/>
    <x v="1"/>
    <x v="1"/>
    <x v="1"/>
    <s v="1 | 1"/>
    <x v="62"/>
    <n v="70021"/>
    <x v="1"/>
  </r>
  <r>
    <x v="1"/>
    <x v="4"/>
    <n v="-59.54"/>
    <x v="39"/>
    <s v="OTIMIZA PAGAMENTOS E INTERMEDIACAO DE NEGOCIOS LTDA"/>
    <x v="7"/>
    <s v="'29944"/>
    <x v="4032"/>
    <x v="7"/>
    <x v="6"/>
    <x v="1"/>
    <x v="1"/>
    <x v="3"/>
    <x v="3"/>
    <s v="1 | 1"/>
    <x v="58"/>
    <n v="3008"/>
    <x v="1"/>
  </r>
  <r>
    <x v="1"/>
    <x v="4"/>
    <n v="-58.9"/>
    <x v="50"/>
    <s v="GRANVIA AUTO PECAS LTDA"/>
    <x v="9"/>
    <s v="'111585"/>
    <x v="4227"/>
    <x v="1"/>
    <x v="1"/>
    <x v="1"/>
    <x v="1"/>
    <x v="1"/>
    <x v="1"/>
    <s v="1 | 1"/>
    <x v="62"/>
    <n v="70011"/>
    <x v="1"/>
  </r>
  <r>
    <x v="1"/>
    <x v="4"/>
    <n v="-58.9"/>
    <x v="19"/>
    <s v="UBER DO BRASIL TECNOLOGIA LTDA."/>
    <x v="6"/>
    <s v="'1016414"/>
    <x v="4228"/>
    <x v="9"/>
    <x v="8"/>
    <x v="2"/>
    <x v="2"/>
    <x v="10"/>
    <x v="8"/>
    <s v="1 | 1"/>
    <x v="22"/>
    <n v="8002"/>
    <x v="1"/>
  </r>
  <r>
    <x v="1"/>
    <x v="4"/>
    <n v="-58.9"/>
    <x v="22"/>
    <s v="GOSHME SOLUCOES PARA A INTERNET LTDA"/>
    <x v="6"/>
    <s v="'1016283"/>
    <x v="3495"/>
    <x v="9"/>
    <x v="8"/>
    <x v="2"/>
    <x v="2"/>
    <x v="10"/>
    <x v="8"/>
    <s v="1 | 1"/>
    <x v="26"/>
    <n v="8002"/>
    <x v="1"/>
  </r>
  <r>
    <x v="1"/>
    <x v="4"/>
    <n v="-58.65"/>
    <x v="20"/>
    <s v="UNIMED-RIO COOPERATIVA DE TRABALHO MEDICO DO RIO DE JANEIRO LTDA"/>
    <x v="7"/>
    <s v="'34789145"/>
    <x v="4085"/>
    <x v="16"/>
    <x v="11"/>
    <x v="1"/>
    <x v="1"/>
    <x v="3"/>
    <x v="3"/>
    <s v="1 | 1"/>
    <x v="24"/>
    <n v="7002"/>
    <x v="1"/>
  </r>
  <r>
    <x v="1"/>
    <x v="4"/>
    <n v="-58.65"/>
    <x v="20"/>
    <s v="UNIMED-RIO COOPERATIVA DE TRABALHO MEDICO DO RIO DE JANEIRO LTDA"/>
    <x v="7"/>
    <s v="'34789145"/>
    <x v="4085"/>
    <x v="6"/>
    <x v="1"/>
    <x v="1"/>
    <x v="1"/>
    <x v="3"/>
    <x v="3"/>
    <s v="1 | 1"/>
    <x v="24"/>
    <n v="7003"/>
    <x v="1"/>
  </r>
  <r>
    <x v="1"/>
    <x v="4"/>
    <n v="-58.65"/>
    <x v="20"/>
    <s v="UNIMED-RIO COOPERATIVA DE TRABALHO MEDICO DO RIO DE JANEIRO LTDA"/>
    <x v="7"/>
    <s v="'34789146"/>
    <x v="3894"/>
    <x v="29"/>
    <x v="19"/>
    <x v="1"/>
    <x v="1"/>
    <x v="3"/>
    <x v="3"/>
    <s v="1 | 1"/>
    <x v="24"/>
    <n v="60014"/>
    <x v="1"/>
  </r>
  <r>
    <x v="1"/>
    <x v="4"/>
    <n v="-58.65"/>
    <x v="20"/>
    <s v="UNIMED-RIO COOPERATIVA DE TRABALHO MEDICO DO RIO DE JANEIRO LTDA"/>
    <x v="7"/>
    <s v="'34789148"/>
    <x v="4176"/>
    <x v="29"/>
    <x v="19"/>
    <x v="1"/>
    <x v="1"/>
    <x v="3"/>
    <x v="3"/>
    <s v="1 | 1"/>
    <x v="24"/>
    <n v="60013"/>
    <x v="1"/>
  </r>
  <r>
    <x v="1"/>
    <x v="4"/>
    <n v="-58.65"/>
    <x v="20"/>
    <s v="UNIMED-RIO COOPERATIVA DE TRABALHO MEDICO DO RIO DE JANEIRO LTDA"/>
    <x v="7"/>
    <s v="'34789150"/>
    <x v="4172"/>
    <x v="4"/>
    <x v="4"/>
    <x v="2"/>
    <x v="2"/>
    <x v="6"/>
    <x v="3"/>
    <s v="1 | 1"/>
    <x v="23"/>
    <n v="40036"/>
    <x v="1"/>
  </r>
  <r>
    <x v="1"/>
    <x v="4"/>
    <n v="-58.55"/>
    <x v="39"/>
    <s v="OTIMIZA PAGAMENTOS E INTERMEDIACAO DE NEGOCIOS LTDA"/>
    <x v="7"/>
    <s v="'29944"/>
    <x v="4032"/>
    <x v="6"/>
    <x v="1"/>
    <x v="1"/>
    <x v="1"/>
    <x v="3"/>
    <x v="3"/>
    <s v="1 | 1"/>
    <x v="58"/>
    <n v="7003"/>
    <x v="1"/>
  </r>
  <r>
    <x v="1"/>
    <x v="4"/>
    <n v="-57.6"/>
    <x v="121"/>
    <s v="FERRAGENS DUAS PATRIAS DE BONSUCESSO LTDA"/>
    <x v="9"/>
    <s v="'100862-Juros"/>
    <x v="751"/>
    <x v="30"/>
    <x v="6"/>
    <x v="2"/>
    <x v="2"/>
    <x v="5"/>
    <x v="4"/>
    <s v="1 | 1"/>
    <x v="143"/>
    <n v="3007"/>
    <x v="1"/>
  </r>
  <r>
    <x v="1"/>
    <x v="4"/>
    <n v="-57.09"/>
    <x v="39"/>
    <s v="OTIMIZA PAGAMENTOS E INTERMEDIACAO DE NEGOCIOS LTDA"/>
    <x v="7"/>
    <s v="'29943"/>
    <x v="3809"/>
    <x v="22"/>
    <x v="0"/>
    <x v="2"/>
    <x v="2"/>
    <x v="6"/>
    <x v="3"/>
    <s v="1 | 1"/>
    <x v="46"/>
    <n v="3002"/>
    <x v="1"/>
  </r>
  <r>
    <x v="1"/>
    <x v="4"/>
    <n v="-56.16"/>
    <x v="19"/>
    <s v="UBER DO BRASIL TECNOLOGIA LTDA."/>
    <x v="6"/>
    <s v="'1016408"/>
    <x v="4228"/>
    <x v="9"/>
    <x v="8"/>
    <x v="2"/>
    <x v="2"/>
    <x v="10"/>
    <x v="8"/>
    <s v="1 | 1"/>
    <x v="22"/>
    <n v="8002"/>
    <x v="1"/>
  </r>
  <r>
    <x v="1"/>
    <x v="4"/>
    <n v="-56.01"/>
    <x v="27"/>
    <s v="FUNDO DE GARANTIA DO TEMPO DE SERVICO"/>
    <x v="3"/>
    <s v="'1016581"/>
    <x v="3710"/>
    <x v="10"/>
    <x v="9"/>
    <x v="2"/>
    <x v="2"/>
    <x v="14"/>
    <x v="12"/>
    <s v="1 | 1"/>
    <x v="32"/>
    <n v="8001"/>
    <x v="1"/>
  </r>
  <r>
    <x v="1"/>
    <x v="4"/>
    <n v="-56.01"/>
    <x v="19"/>
    <s v="UBER DO BRASIL TECNOLOGIA LTDA."/>
    <x v="6"/>
    <s v="'1016618"/>
    <x v="4229"/>
    <x v="5"/>
    <x v="5"/>
    <x v="2"/>
    <x v="2"/>
    <x v="10"/>
    <x v="8"/>
    <s v="1 | 1"/>
    <x v="22"/>
    <n v="3006"/>
    <x v="1"/>
  </r>
  <r>
    <x v="1"/>
    <x v="4"/>
    <n v="-55"/>
    <x v="50"/>
    <s v="TCW MANGUEIRAS E CONEXOES LTDA"/>
    <x v="9"/>
    <s v="'36612"/>
    <x v="4230"/>
    <x v="1"/>
    <x v="1"/>
    <x v="1"/>
    <x v="1"/>
    <x v="1"/>
    <x v="1"/>
    <s v="1 | 1"/>
    <x v="62"/>
    <n v="70011"/>
    <x v="1"/>
  </r>
  <r>
    <x v="1"/>
    <x v="4"/>
    <n v="-55"/>
    <x v="98"/>
    <s v="CAIXA ECONOMICA FEDERAL"/>
    <x v="8"/>
    <s v="'1016371"/>
    <x v="1001"/>
    <x v="0"/>
    <x v="0"/>
    <x v="2"/>
    <x v="2"/>
    <x v="5"/>
    <x v="4"/>
    <s v="1 | 1"/>
    <x v="117"/>
    <n v="20011"/>
    <x v="1"/>
  </r>
  <r>
    <x v="1"/>
    <x v="4"/>
    <n v="-54.4"/>
    <x v="67"/>
    <s v="EKO TRANSPORTES E RECOLHIMENTO DE RESIDUOS LTDA"/>
    <x v="6"/>
    <s v="'1016609"/>
    <x v="2033"/>
    <x v="23"/>
    <x v="16"/>
    <x v="2"/>
    <x v="2"/>
    <x v="10"/>
    <x v="8"/>
    <s v="1 | 5"/>
    <x v="79"/>
    <n v="1002"/>
    <x v="1"/>
  </r>
  <r>
    <x v="1"/>
    <x v="4"/>
    <n v="-54.4"/>
    <x v="67"/>
    <s v="EKO TRANSPORTES E RECOLHIMENTO DE RESIDUOS LTDA"/>
    <x v="6"/>
    <s v="'1016609"/>
    <x v="2033"/>
    <x v="23"/>
    <x v="16"/>
    <x v="2"/>
    <x v="2"/>
    <x v="10"/>
    <x v="8"/>
    <s v="2 | 5"/>
    <x v="79"/>
    <n v="1002"/>
    <x v="1"/>
  </r>
  <r>
    <x v="1"/>
    <x v="4"/>
    <n v="-54.4"/>
    <x v="67"/>
    <s v="EKO TRANSPORTES E RECOLHIMENTO DE RESIDUOS LTDA"/>
    <x v="6"/>
    <s v="'1016609"/>
    <x v="2033"/>
    <x v="23"/>
    <x v="16"/>
    <x v="2"/>
    <x v="2"/>
    <x v="10"/>
    <x v="8"/>
    <s v="3 | 5"/>
    <x v="79"/>
    <n v="1002"/>
    <x v="1"/>
  </r>
  <r>
    <x v="1"/>
    <x v="4"/>
    <n v="-54.4"/>
    <x v="67"/>
    <s v="EKO TRANSPORTES E RECOLHIMENTO DE RESIDUOS LTDA"/>
    <x v="6"/>
    <s v="'1016609"/>
    <x v="2033"/>
    <x v="23"/>
    <x v="16"/>
    <x v="2"/>
    <x v="2"/>
    <x v="10"/>
    <x v="8"/>
    <s v="4 | 5"/>
    <x v="79"/>
    <n v="1002"/>
    <x v="1"/>
  </r>
  <r>
    <x v="1"/>
    <x v="4"/>
    <n v="-54.4"/>
    <x v="67"/>
    <s v="EKO TRANSPORTES E RECOLHIMENTO DE RESIDUOS LTDA"/>
    <x v="6"/>
    <s v="'1016609"/>
    <x v="2033"/>
    <x v="23"/>
    <x v="16"/>
    <x v="2"/>
    <x v="2"/>
    <x v="10"/>
    <x v="8"/>
    <s v="5 | 5"/>
    <x v="79"/>
    <n v="1002"/>
    <x v="1"/>
  </r>
  <r>
    <x v="1"/>
    <x v="4"/>
    <n v="-53"/>
    <x v="36"/>
    <s v="GIULIANA AZEVEDO ROCHA SANTOS 17461454714"/>
    <x v="10"/>
    <s v="'1015808"/>
    <x v="4231"/>
    <x v="12"/>
    <x v="10"/>
    <x v="2"/>
    <x v="2"/>
    <x v="10"/>
    <x v="8"/>
    <s v="1 | 1"/>
    <x v="43"/>
    <n v="3005"/>
    <x v="1"/>
  </r>
  <r>
    <x v="1"/>
    <x v="4"/>
    <n v="-53"/>
    <x v="98"/>
    <s v="ITAU UNIBANCO S.A."/>
    <x v="8"/>
    <s v="'20230511031-TAR"/>
    <x v="1271"/>
    <x v="0"/>
    <x v="0"/>
    <x v="2"/>
    <x v="2"/>
    <x v="5"/>
    <x v="4"/>
    <s v="1 | 1"/>
    <x v="117"/>
    <n v="20011"/>
    <x v="1"/>
  </r>
  <r>
    <x v="1"/>
    <x v="4"/>
    <n v="-52.65"/>
    <x v="98"/>
    <s v="ITAU UNIBANCO S.A."/>
    <x v="8"/>
    <s v="'20230505007-TAR"/>
    <x v="1216"/>
    <x v="0"/>
    <x v="0"/>
    <x v="2"/>
    <x v="2"/>
    <x v="5"/>
    <x v="4"/>
    <s v="1 | 1"/>
    <x v="117"/>
    <n v="20011"/>
    <x v="1"/>
  </r>
  <r>
    <x v="1"/>
    <x v="4"/>
    <n v="-52.5"/>
    <x v="35"/>
    <s v="SECRETARIA DA RECEITA FEDERAL DO BRASIL - RFB"/>
    <x v="4"/>
    <s v="'1016764"/>
    <x v="3648"/>
    <x v="10"/>
    <x v="9"/>
    <x v="2"/>
    <x v="2"/>
    <x v="14"/>
    <x v="12"/>
    <s v="1 | 1"/>
    <x v="41"/>
    <n v="8001"/>
    <x v="1"/>
  </r>
  <r>
    <x v="1"/>
    <x v="4"/>
    <n v="-52.4"/>
    <x v="98"/>
    <s v="ITAU UNIBANCO S.A."/>
    <x v="8"/>
    <s v="'20230511003-TAR"/>
    <x v="1273"/>
    <x v="0"/>
    <x v="0"/>
    <x v="2"/>
    <x v="2"/>
    <x v="5"/>
    <x v="4"/>
    <s v="1 | 1"/>
    <x v="117"/>
    <n v="20011"/>
    <x v="1"/>
  </r>
  <r>
    <x v="1"/>
    <x v="4"/>
    <n v="-52.15"/>
    <x v="39"/>
    <s v="RIOPAR PARTICIPACOES S.A."/>
    <x v="2"/>
    <s v="'73640893"/>
    <x v="3831"/>
    <x v="5"/>
    <x v="5"/>
    <x v="2"/>
    <x v="2"/>
    <x v="6"/>
    <x v="3"/>
    <s v="1 | 1"/>
    <x v="46"/>
    <n v="3006"/>
    <x v="1"/>
  </r>
  <r>
    <x v="1"/>
    <x v="4"/>
    <n v="-51.9"/>
    <x v="39"/>
    <s v="RIOPAR PARTICIPACOES S.A."/>
    <x v="2"/>
    <s v="'73899424"/>
    <x v="4232"/>
    <x v="6"/>
    <x v="1"/>
    <x v="1"/>
    <x v="1"/>
    <x v="3"/>
    <x v="3"/>
    <s v="1 | 1"/>
    <x v="58"/>
    <n v="7003"/>
    <x v="1"/>
  </r>
  <r>
    <x v="1"/>
    <x v="4"/>
    <n v="-50.8"/>
    <x v="19"/>
    <s v="UBER DO BRASIL TECNOLOGIA LTDA."/>
    <x v="6"/>
    <s v="'1016407"/>
    <x v="4228"/>
    <x v="9"/>
    <x v="8"/>
    <x v="2"/>
    <x v="2"/>
    <x v="10"/>
    <x v="8"/>
    <s v="1 | 1"/>
    <x v="22"/>
    <n v="8002"/>
    <x v="1"/>
  </r>
  <r>
    <x v="1"/>
    <x v="4"/>
    <n v="-50"/>
    <x v="19"/>
    <s v="EKO TRANSPORTES E RECOLHIMENTO DE RESIDUOS LTDA"/>
    <x v="6"/>
    <s v="'1016030"/>
    <x v="4233"/>
    <x v="31"/>
    <x v="7"/>
    <x v="2"/>
    <x v="2"/>
    <x v="10"/>
    <x v="8"/>
    <s v="1 | 1"/>
    <x v="22"/>
    <n v="8007"/>
    <x v="1"/>
  </r>
  <r>
    <x v="1"/>
    <x v="4"/>
    <n v="-50"/>
    <x v="5"/>
    <s v="EMPORIO MEGA 100 COMERCIO DE ALIMENTOS S.A."/>
    <x v="9"/>
    <s v="'63455"/>
    <x v="673"/>
    <x v="13"/>
    <x v="2"/>
    <x v="1"/>
    <x v="1"/>
    <x v="3"/>
    <x v="3"/>
    <s v="2 | 2"/>
    <x v="6"/>
    <n v="5003"/>
    <x v="1"/>
  </r>
  <r>
    <x v="1"/>
    <x v="4"/>
    <n v="-50"/>
    <x v="5"/>
    <s v="EMPORIO MEGA 100 COMERCIO DE ALIMENTOS S.A."/>
    <x v="9"/>
    <s v="'63455"/>
    <x v="673"/>
    <x v="8"/>
    <x v="7"/>
    <x v="2"/>
    <x v="2"/>
    <x v="6"/>
    <x v="3"/>
    <s v="2 | 2"/>
    <x v="61"/>
    <n v="8003"/>
    <x v="1"/>
  </r>
  <r>
    <x v="1"/>
    <x v="4"/>
    <n v="-50"/>
    <x v="5"/>
    <s v="EMPORIO MEGA 100 COMERCIO DE ALIMENTOS S.A."/>
    <x v="9"/>
    <s v="'63455"/>
    <x v="673"/>
    <x v="29"/>
    <x v="19"/>
    <x v="1"/>
    <x v="1"/>
    <x v="3"/>
    <x v="3"/>
    <s v="1 | 2"/>
    <x v="6"/>
    <n v="60013"/>
    <x v="1"/>
  </r>
  <r>
    <x v="1"/>
    <x v="4"/>
    <n v="-50"/>
    <x v="5"/>
    <s v="EMPORIO MEGA 100 COMERCIO DE ALIMENTOS S.A."/>
    <x v="9"/>
    <s v="'63455"/>
    <x v="673"/>
    <x v="29"/>
    <x v="19"/>
    <x v="1"/>
    <x v="1"/>
    <x v="3"/>
    <x v="3"/>
    <s v="2 | 2"/>
    <x v="6"/>
    <n v="60013"/>
    <x v="1"/>
  </r>
  <r>
    <x v="1"/>
    <x v="4"/>
    <n v="-50"/>
    <x v="5"/>
    <s v="EMPORIO MEGA 100 COMERCIO DE ALIMENTOS S.A."/>
    <x v="9"/>
    <s v="'63455"/>
    <x v="673"/>
    <x v="13"/>
    <x v="2"/>
    <x v="1"/>
    <x v="1"/>
    <x v="3"/>
    <x v="3"/>
    <s v="1 | 2"/>
    <x v="6"/>
    <n v="5003"/>
    <x v="1"/>
  </r>
  <r>
    <x v="1"/>
    <x v="4"/>
    <n v="-50"/>
    <x v="5"/>
    <s v="EMPORIO MEGA 100 COMERCIO DE ALIMENTOS S.A."/>
    <x v="9"/>
    <s v="'63455"/>
    <x v="673"/>
    <x v="8"/>
    <x v="7"/>
    <x v="2"/>
    <x v="2"/>
    <x v="6"/>
    <x v="3"/>
    <s v="1 | 2"/>
    <x v="61"/>
    <n v="8003"/>
    <x v="1"/>
  </r>
  <r>
    <x v="1"/>
    <x v="4"/>
    <n v="-49.26"/>
    <x v="39"/>
    <s v="OTIMIZA PAGAMENTOS E INTERMEDIACAO DE NEGOCIOS LTDA"/>
    <x v="7"/>
    <s v="'29946"/>
    <x v="4208"/>
    <x v="5"/>
    <x v="5"/>
    <x v="2"/>
    <x v="2"/>
    <x v="6"/>
    <x v="3"/>
    <s v="1 | 1"/>
    <x v="46"/>
    <n v="3006"/>
    <x v="1"/>
  </r>
  <r>
    <x v="1"/>
    <x v="4"/>
    <n v="-48.6"/>
    <x v="17"/>
    <s v="GOOGLE BRASIL INTERNET LTDA."/>
    <x v="6"/>
    <s v="'1016086"/>
    <x v="1229"/>
    <x v="10"/>
    <x v="9"/>
    <x v="2"/>
    <x v="2"/>
    <x v="10"/>
    <x v="8"/>
    <s v="1 | 1"/>
    <x v="20"/>
    <n v="8001"/>
    <x v="1"/>
  </r>
  <r>
    <x v="1"/>
    <x v="4"/>
    <n v="-48.41"/>
    <x v="30"/>
    <s v="SECRETARIA DA RECEITA FEDERAL DO BRASIL - RFB"/>
    <x v="4"/>
    <s v="'1016766"/>
    <x v="3543"/>
    <x v="27"/>
    <x v="19"/>
    <x v="1"/>
    <x v="1"/>
    <x v="16"/>
    <x v="12"/>
    <s v="1 | 1"/>
    <x v="90"/>
    <n v="60021"/>
    <x v="1"/>
  </r>
  <r>
    <x v="1"/>
    <x v="4"/>
    <n v="-48.2"/>
    <x v="19"/>
    <s v="UBER DO BRASIL TECNOLOGIA LTDA."/>
    <x v="6"/>
    <s v="'1016304"/>
    <x v="4228"/>
    <x v="9"/>
    <x v="8"/>
    <x v="2"/>
    <x v="2"/>
    <x v="10"/>
    <x v="8"/>
    <s v="1 | 1"/>
    <x v="22"/>
    <n v="8002"/>
    <x v="1"/>
  </r>
  <r>
    <x v="1"/>
    <x v="4"/>
    <n v="-47.83"/>
    <x v="13"/>
    <s v="CONFEITARIA E PANIFICADORA SABOR DO GRAO LTDA"/>
    <x v="9"/>
    <s v="'44702"/>
    <x v="1939"/>
    <x v="8"/>
    <x v="7"/>
    <x v="2"/>
    <x v="2"/>
    <x v="6"/>
    <x v="3"/>
    <s v="1 | 1"/>
    <x v="16"/>
    <n v="8003"/>
    <x v="1"/>
  </r>
  <r>
    <x v="1"/>
    <x v="4"/>
    <n v="-47"/>
    <x v="19"/>
    <s v="UBER DO BRASIL TECNOLOGIA LTDA."/>
    <x v="6"/>
    <s v="'1016617"/>
    <x v="4234"/>
    <x v="5"/>
    <x v="5"/>
    <x v="2"/>
    <x v="2"/>
    <x v="10"/>
    <x v="8"/>
    <s v="1 | 1"/>
    <x v="22"/>
    <n v="3006"/>
    <x v="1"/>
  </r>
  <r>
    <x v="1"/>
    <x v="4"/>
    <n v="-46.99"/>
    <x v="13"/>
    <s v="CONFEITARIA E PANIFICADORA SABOR DO GRAO LTDA"/>
    <x v="9"/>
    <s v="'45899"/>
    <x v="4235"/>
    <x v="8"/>
    <x v="7"/>
    <x v="2"/>
    <x v="2"/>
    <x v="6"/>
    <x v="3"/>
    <s v="1 | 1"/>
    <x v="16"/>
    <n v="8003"/>
    <x v="1"/>
  </r>
  <r>
    <x v="1"/>
    <x v="4"/>
    <n v="-46.92"/>
    <x v="20"/>
    <s v="UNIMED-RIO COOPERATIVA DE TRABALHO MEDICO DO RIO DE JANEIRO LTDA"/>
    <x v="7"/>
    <s v="'34789147"/>
    <x v="4168"/>
    <x v="8"/>
    <x v="7"/>
    <x v="2"/>
    <x v="2"/>
    <x v="6"/>
    <x v="3"/>
    <s v="1 | 1"/>
    <x v="23"/>
    <n v="8003"/>
    <x v="1"/>
  </r>
  <r>
    <x v="1"/>
    <x v="4"/>
    <n v="-46.92"/>
    <x v="20"/>
    <s v="UNIMED-RIO COOPERATIVA DE TRABALHO MEDICO DO RIO DE JANEIRO LTDA"/>
    <x v="7"/>
    <s v="'34789150"/>
    <x v="4172"/>
    <x v="22"/>
    <x v="0"/>
    <x v="2"/>
    <x v="2"/>
    <x v="6"/>
    <x v="3"/>
    <s v="1 | 1"/>
    <x v="23"/>
    <n v="3002"/>
    <x v="1"/>
  </r>
  <r>
    <x v="1"/>
    <x v="4"/>
    <n v="-46.92"/>
    <x v="97"/>
    <s v="UNIMED-RIO COOPERATIVA DE TRABALHO MEDICO DO RIO DE JANEIRO LTDA"/>
    <x v="7"/>
    <s v="'34789145"/>
    <x v="4085"/>
    <x v="33"/>
    <x v="16"/>
    <x v="9"/>
    <x v="9"/>
    <x v="20"/>
    <x v="16"/>
    <s v="1 | 1"/>
    <x v="116"/>
    <n v="9001"/>
    <x v="1"/>
  </r>
  <r>
    <x v="1"/>
    <x v="4"/>
    <n v="-45.24"/>
    <x v="30"/>
    <s v="SECRETARIA DA RECEITA FEDERAL DO BRASIL - RFB"/>
    <x v="4"/>
    <s v="'1016667"/>
    <x v="3641"/>
    <x v="6"/>
    <x v="1"/>
    <x v="1"/>
    <x v="1"/>
    <x v="16"/>
    <x v="12"/>
    <s v="1 | 1"/>
    <x v="90"/>
    <n v="7003"/>
    <x v="1"/>
  </r>
  <r>
    <x v="1"/>
    <x v="4"/>
    <n v="-45"/>
    <x v="22"/>
    <s v="MICROSOFT INFORMATICA LTDA"/>
    <x v="6"/>
    <s v="'1016285"/>
    <x v="1065"/>
    <x v="24"/>
    <x v="17"/>
    <x v="2"/>
    <x v="2"/>
    <x v="10"/>
    <x v="8"/>
    <s v="1 | 1"/>
    <x v="26"/>
    <n v="8006"/>
    <x v="1"/>
  </r>
  <r>
    <x v="1"/>
    <x v="4"/>
    <n v="-45"/>
    <x v="22"/>
    <s v="MICROSOFT INFORMATICA LTDA"/>
    <x v="6"/>
    <s v="'1016410"/>
    <x v="1065"/>
    <x v="24"/>
    <x v="17"/>
    <x v="2"/>
    <x v="2"/>
    <x v="10"/>
    <x v="8"/>
    <s v="1 | 1"/>
    <x v="26"/>
    <n v="8006"/>
    <x v="1"/>
  </r>
  <r>
    <x v="1"/>
    <x v="4"/>
    <n v="-44.91"/>
    <x v="19"/>
    <s v="KIOTO AMBIENTAL LTDA"/>
    <x v="6"/>
    <s v="'1016661"/>
    <x v="4236"/>
    <x v="3"/>
    <x v="3"/>
    <x v="2"/>
    <x v="2"/>
    <x v="10"/>
    <x v="8"/>
    <s v="1 | 1"/>
    <x v="22"/>
    <n v="40026"/>
    <x v="1"/>
  </r>
  <r>
    <x v="1"/>
    <x v="4"/>
    <n v="-44.2"/>
    <x v="19"/>
    <s v="UBER DO BRASIL TECNOLOGIA LTDA."/>
    <x v="6"/>
    <s v="'1016317"/>
    <x v="4237"/>
    <x v="5"/>
    <x v="5"/>
    <x v="2"/>
    <x v="2"/>
    <x v="10"/>
    <x v="8"/>
    <s v="1 | 1"/>
    <x v="22"/>
    <n v="3006"/>
    <x v="1"/>
  </r>
  <r>
    <x v="1"/>
    <x v="4"/>
    <n v="-43.42"/>
    <x v="2"/>
    <s v="FOLHA DE PAGAMENTO"/>
    <x v="3"/>
    <s v="'1016526"/>
    <x v="3539"/>
    <x v="27"/>
    <x v="19"/>
    <x v="1"/>
    <x v="1"/>
    <x v="2"/>
    <x v="2"/>
    <s v="1 | 1"/>
    <x v="2"/>
    <n v="60023"/>
    <x v="1"/>
  </r>
  <r>
    <x v="1"/>
    <x v="4"/>
    <n v="-43.19"/>
    <x v="39"/>
    <s v="OTIMIZA PAGAMENTOS E INTERMEDIACAO DE NEGOCIOS LTDA"/>
    <x v="7"/>
    <s v="'29946"/>
    <x v="4208"/>
    <x v="18"/>
    <x v="13"/>
    <x v="2"/>
    <x v="2"/>
    <x v="6"/>
    <x v="3"/>
    <s v="1 | 1"/>
    <x v="46"/>
    <n v="4001"/>
    <x v="1"/>
  </r>
  <r>
    <x v="1"/>
    <x v="4"/>
    <n v="-42.86"/>
    <x v="111"/>
    <s v="TRIBUNAL DE JUSTICA DO ESTADO DO RIO DE JANEIRO"/>
    <x v="4"/>
    <s v="'2163270861251"/>
    <x v="4238"/>
    <x v="9"/>
    <x v="8"/>
    <x v="2"/>
    <x v="2"/>
    <x v="10"/>
    <x v="8"/>
    <s v="1 | 0"/>
    <x v="131"/>
    <n v="8002"/>
    <x v="1"/>
  </r>
  <r>
    <x v="1"/>
    <x v="4"/>
    <n v="-41.6"/>
    <x v="25"/>
    <s v="JAE ILHA DESCARTAVEIS E LIMPEZA LTDA"/>
    <x v="9"/>
    <s v="'547527"/>
    <x v="4239"/>
    <x v="2"/>
    <x v="2"/>
    <x v="2"/>
    <x v="2"/>
    <x v="7"/>
    <x v="5"/>
    <s v="1 | 1"/>
    <x v="30"/>
    <n v="4004"/>
    <x v="1"/>
  </r>
  <r>
    <x v="1"/>
    <x v="4"/>
    <n v="-41.52"/>
    <x v="39"/>
    <s v="OTIMIZA PAGAMENTOS E INTERMEDIACAO DE NEGOCIOS LTDA"/>
    <x v="7"/>
    <s v="'29943"/>
    <x v="3809"/>
    <x v="27"/>
    <x v="19"/>
    <x v="1"/>
    <x v="1"/>
    <x v="3"/>
    <x v="3"/>
    <s v="1 | 1"/>
    <x v="58"/>
    <n v="60021"/>
    <x v="1"/>
  </r>
  <r>
    <x v="1"/>
    <x v="4"/>
    <n v="-41.4"/>
    <x v="19"/>
    <s v="UBER DO BRASIL TECNOLOGIA LTDA."/>
    <x v="6"/>
    <s v="'1016284"/>
    <x v="4226"/>
    <x v="5"/>
    <x v="5"/>
    <x v="2"/>
    <x v="2"/>
    <x v="10"/>
    <x v="8"/>
    <s v="1 | 1"/>
    <x v="22"/>
    <n v="3006"/>
    <x v="1"/>
  </r>
  <r>
    <x v="1"/>
    <x v="4"/>
    <n v="-41.07"/>
    <x v="126"/>
    <s v="EMPRESA BRASILEIRA DE CORREIOS E TELEGRAFOS"/>
    <x v="6"/>
    <s v="'1016305"/>
    <x v="3505"/>
    <x v="9"/>
    <x v="8"/>
    <x v="2"/>
    <x v="2"/>
    <x v="12"/>
    <x v="10"/>
    <s v="1 | 1"/>
    <x v="149"/>
    <n v="8002"/>
    <x v="1"/>
  </r>
  <r>
    <x v="1"/>
    <x v="4"/>
    <n v="-41.07"/>
    <x v="126"/>
    <s v="EMPRESA BRASILEIRA DE CORREIOS E TELEGRAFOS"/>
    <x v="6"/>
    <s v="'1016306"/>
    <x v="3505"/>
    <x v="9"/>
    <x v="8"/>
    <x v="2"/>
    <x v="2"/>
    <x v="12"/>
    <x v="10"/>
    <s v="1 | 1"/>
    <x v="149"/>
    <n v="8002"/>
    <x v="1"/>
  </r>
  <r>
    <x v="1"/>
    <x v="4"/>
    <n v="-41.07"/>
    <x v="126"/>
    <s v="EMPRESA BRASILEIRA DE CORREIOS E TELEGRAFOS"/>
    <x v="6"/>
    <s v="'1016307"/>
    <x v="3505"/>
    <x v="9"/>
    <x v="8"/>
    <x v="2"/>
    <x v="2"/>
    <x v="12"/>
    <x v="10"/>
    <s v="1 | 1"/>
    <x v="149"/>
    <n v="8002"/>
    <x v="1"/>
  </r>
  <r>
    <x v="1"/>
    <x v="4"/>
    <n v="-41.07"/>
    <x v="126"/>
    <s v="EMPRESA BRASILEIRA DE CORREIOS E TELEGRAFOS"/>
    <x v="6"/>
    <s v="'1016308"/>
    <x v="3505"/>
    <x v="9"/>
    <x v="8"/>
    <x v="2"/>
    <x v="2"/>
    <x v="12"/>
    <x v="10"/>
    <s v="1 | 1"/>
    <x v="149"/>
    <n v="8002"/>
    <x v="1"/>
  </r>
  <r>
    <x v="1"/>
    <x v="4"/>
    <n v="-40.21"/>
    <x v="32"/>
    <s v="INSTITUTO DE ESTUDOS DE PROTESTO DE TITULOS DO BRASIL"/>
    <x v="6"/>
    <s v="'1016094"/>
    <x v="4240"/>
    <x v="0"/>
    <x v="0"/>
    <x v="2"/>
    <x v="2"/>
    <x v="12"/>
    <x v="10"/>
    <s v="1 | 1"/>
    <x v="37"/>
    <n v="2001"/>
    <x v="1"/>
  </r>
  <r>
    <x v="1"/>
    <x v="4"/>
    <n v="-40.200000000000003"/>
    <x v="19"/>
    <s v="UBER DO BRASIL TECNOLOGIA LTDA."/>
    <x v="6"/>
    <s v="'1016309"/>
    <x v="4226"/>
    <x v="5"/>
    <x v="5"/>
    <x v="2"/>
    <x v="2"/>
    <x v="10"/>
    <x v="8"/>
    <s v="1 | 1"/>
    <x v="22"/>
    <n v="3006"/>
    <x v="1"/>
  </r>
  <r>
    <x v="1"/>
    <x v="4"/>
    <n v="-40.200000000000003"/>
    <x v="19"/>
    <s v="UBER DO BRASIL TECNOLOGIA LTDA."/>
    <x v="6"/>
    <s v="'1016416"/>
    <x v="4226"/>
    <x v="5"/>
    <x v="5"/>
    <x v="2"/>
    <x v="2"/>
    <x v="10"/>
    <x v="8"/>
    <s v="1 | 1"/>
    <x v="22"/>
    <n v="3006"/>
    <x v="1"/>
  </r>
  <r>
    <x v="1"/>
    <x v="4"/>
    <n v="-40"/>
    <x v="50"/>
    <s v="PARIS COMERCIO E DISTRIBUICOES DE MATERIAIS EIRELI"/>
    <x v="9"/>
    <s v="'17716"/>
    <x v="4241"/>
    <x v="16"/>
    <x v="11"/>
    <x v="1"/>
    <x v="1"/>
    <x v="1"/>
    <x v="1"/>
    <s v="1 | 1"/>
    <x v="62"/>
    <n v="70021"/>
    <x v="1"/>
  </r>
  <r>
    <x v="1"/>
    <x v="4"/>
    <n v="-39.99"/>
    <x v="19"/>
    <s v="UBER DO BRASIL TECNOLOGIA LTDA."/>
    <x v="6"/>
    <s v="'1016312"/>
    <x v="4242"/>
    <x v="5"/>
    <x v="5"/>
    <x v="2"/>
    <x v="2"/>
    <x v="10"/>
    <x v="8"/>
    <s v="1 | 1"/>
    <x v="22"/>
    <n v="3006"/>
    <x v="1"/>
  </r>
  <r>
    <x v="1"/>
    <x v="4"/>
    <n v="-39.979999999999997"/>
    <x v="19"/>
    <s v="UBER DO BRASIL TECNOLOGIA LTDA."/>
    <x v="6"/>
    <s v="'1016323"/>
    <x v="4243"/>
    <x v="5"/>
    <x v="5"/>
    <x v="2"/>
    <x v="2"/>
    <x v="10"/>
    <x v="8"/>
    <s v="1 | 1"/>
    <x v="22"/>
    <n v="3006"/>
    <x v="1"/>
  </r>
  <r>
    <x v="1"/>
    <x v="4"/>
    <n v="-39.96"/>
    <x v="121"/>
    <s v="RIO &amp; MONDIAL COMERCIO E SERVICOS LTDA"/>
    <x v="9"/>
    <s v="'12457-Juros"/>
    <x v="751"/>
    <x v="10"/>
    <x v="9"/>
    <x v="2"/>
    <x v="2"/>
    <x v="5"/>
    <x v="4"/>
    <s v="1 | 1"/>
    <x v="143"/>
    <n v="8001"/>
    <x v="1"/>
  </r>
  <r>
    <x v="1"/>
    <x v="4"/>
    <n v="-39.799999999999997"/>
    <x v="19"/>
    <s v="UBER DO BRASIL TECNOLOGIA LTDA."/>
    <x v="6"/>
    <s v="'1016010"/>
    <x v="4244"/>
    <x v="5"/>
    <x v="5"/>
    <x v="2"/>
    <x v="2"/>
    <x v="10"/>
    <x v="8"/>
    <s v="1 | 1"/>
    <x v="22"/>
    <n v="3006"/>
    <x v="1"/>
  </r>
  <r>
    <x v="1"/>
    <x v="4"/>
    <n v="-39.299999999999997"/>
    <x v="19"/>
    <s v="UBER DO BRASIL TECNOLOGIA LTDA."/>
    <x v="6"/>
    <s v="'1016314"/>
    <x v="4237"/>
    <x v="5"/>
    <x v="5"/>
    <x v="2"/>
    <x v="2"/>
    <x v="10"/>
    <x v="8"/>
    <s v="1 | 1"/>
    <x v="22"/>
    <n v="3006"/>
    <x v="1"/>
  </r>
  <r>
    <x v="1"/>
    <x v="4"/>
    <n v="-39.200000000000003"/>
    <x v="19"/>
    <s v="UBER DO BRASIL TECNOLOGIA LTDA."/>
    <x v="6"/>
    <s v="'1016278"/>
    <x v="4244"/>
    <x v="5"/>
    <x v="5"/>
    <x v="2"/>
    <x v="2"/>
    <x v="10"/>
    <x v="8"/>
    <s v="1 | 1"/>
    <x v="22"/>
    <n v="3006"/>
    <x v="1"/>
  </r>
  <r>
    <x v="1"/>
    <x v="4"/>
    <n v="-38.6"/>
    <x v="19"/>
    <s v="UBER DO BRASIL TECNOLOGIA LTDA."/>
    <x v="6"/>
    <s v="'1016419"/>
    <x v="4226"/>
    <x v="5"/>
    <x v="5"/>
    <x v="2"/>
    <x v="2"/>
    <x v="10"/>
    <x v="8"/>
    <s v="1 | 1"/>
    <x v="22"/>
    <n v="3006"/>
    <x v="1"/>
  </r>
  <r>
    <x v="1"/>
    <x v="4"/>
    <n v="-38.43"/>
    <x v="30"/>
    <s v="SECRETARIA DA RECEITA FEDERAL DO BRASIL - RFB"/>
    <x v="4"/>
    <s v="'1016766"/>
    <x v="3543"/>
    <x v="29"/>
    <x v="19"/>
    <x v="1"/>
    <x v="1"/>
    <x v="16"/>
    <x v="12"/>
    <s v="1 | 1"/>
    <x v="90"/>
    <n v="60014"/>
    <x v="1"/>
  </r>
  <r>
    <x v="1"/>
    <x v="4"/>
    <n v="-37.880000000000003"/>
    <x v="62"/>
    <s v="FUNDO DE GARANTIA DO TEMPO DE SERVICO"/>
    <x v="3"/>
    <s v="'1015927"/>
    <x v="4245"/>
    <x v="29"/>
    <x v="19"/>
    <x v="1"/>
    <x v="1"/>
    <x v="16"/>
    <x v="12"/>
    <s v="1 | 1"/>
    <x v="74"/>
    <n v="60011"/>
    <x v="1"/>
  </r>
  <r>
    <x v="1"/>
    <x v="4"/>
    <n v="-36.619999999999997"/>
    <x v="13"/>
    <s v="CONFEITARIA E PANIFICADORA SABOR DO GRAO LTDA"/>
    <x v="9"/>
    <s v="'44285"/>
    <x v="4235"/>
    <x v="8"/>
    <x v="7"/>
    <x v="2"/>
    <x v="2"/>
    <x v="6"/>
    <x v="3"/>
    <s v="1 | 1"/>
    <x v="16"/>
    <n v="8003"/>
    <x v="1"/>
  </r>
  <r>
    <x v="1"/>
    <x v="4"/>
    <n v="-36.42"/>
    <x v="98"/>
    <s v="BANCO BRADESCO S.A."/>
    <x v="8"/>
    <s v="'1016372"/>
    <x v="1001"/>
    <x v="0"/>
    <x v="0"/>
    <x v="2"/>
    <x v="2"/>
    <x v="5"/>
    <x v="4"/>
    <s v="1 | 1"/>
    <x v="117"/>
    <n v="20011"/>
    <x v="1"/>
  </r>
  <r>
    <x v="1"/>
    <x v="4"/>
    <n v="-36"/>
    <x v="22"/>
    <s v="MICROSOFT INFORMATICA LTDA"/>
    <x v="2"/>
    <s v="'1015961"/>
    <x v="1065"/>
    <x v="24"/>
    <x v="17"/>
    <x v="2"/>
    <x v="2"/>
    <x v="10"/>
    <x v="8"/>
    <s v="1 | 1"/>
    <x v="26"/>
    <n v="8006"/>
    <x v="1"/>
  </r>
  <r>
    <x v="1"/>
    <x v="4"/>
    <n v="-35.19"/>
    <x v="20"/>
    <s v="UNIMED-RIO COOPERATIVA DE TRABALHO MEDICO DO RIO DE JANEIRO LTDA"/>
    <x v="7"/>
    <s v="'34789145"/>
    <x v="4085"/>
    <x v="13"/>
    <x v="2"/>
    <x v="1"/>
    <x v="1"/>
    <x v="3"/>
    <x v="3"/>
    <s v="1 | 1"/>
    <x v="24"/>
    <n v="5003"/>
    <x v="1"/>
  </r>
  <r>
    <x v="1"/>
    <x v="4"/>
    <n v="-35.19"/>
    <x v="20"/>
    <s v="UNIMED-RIO COOPERATIVA DE TRABALHO MEDICO DO RIO DE JANEIRO LTDA"/>
    <x v="7"/>
    <s v="'34789146"/>
    <x v="3894"/>
    <x v="10"/>
    <x v="9"/>
    <x v="2"/>
    <x v="2"/>
    <x v="6"/>
    <x v="3"/>
    <s v="1 | 1"/>
    <x v="23"/>
    <n v="8001"/>
    <x v="1"/>
  </r>
  <r>
    <x v="1"/>
    <x v="4"/>
    <n v="-35.19"/>
    <x v="20"/>
    <s v="UNIMED-RIO COOPERATIVA DE TRABALHO MEDICO DO RIO DE JANEIRO LTDA"/>
    <x v="7"/>
    <s v="'34789148"/>
    <x v="4176"/>
    <x v="3"/>
    <x v="3"/>
    <x v="2"/>
    <x v="2"/>
    <x v="6"/>
    <x v="3"/>
    <s v="1 | 1"/>
    <x v="23"/>
    <n v="40026"/>
    <x v="1"/>
  </r>
  <r>
    <x v="1"/>
    <x v="4"/>
    <n v="-35.19"/>
    <x v="20"/>
    <s v="UNIMED-RIO COOPERATIVA DE TRABALHO MEDICO DO RIO DE JANEIRO LTDA"/>
    <x v="7"/>
    <s v="'34789151"/>
    <x v="3915"/>
    <x v="19"/>
    <x v="14"/>
    <x v="2"/>
    <x v="2"/>
    <x v="6"/>
    <x v="3"/>
    <s v="1 | 1"/>
    <x v="23"/>
    <n v="3003"/>
    <x v="1"/>
  </r>
  <r>
    <x v="1"/>
    <x v="4"/>
    <n v="-35.19"/>
    <x v="20"/>
    <s v="UNIMED-RIO COOPERATIVA DE TRABALHO MEDICO DO RIO DE JANEIRO LTDA"/>
    <x v="7"/>
    <s v="'34789151"/>
    <x v="3915"/>
    <x v="15"/>
    <x v="12"/>
    <x v="2"/>
    <x v="2"/>
    <x v="6"/>
    <x v="3"/>
    <s v="1 | 1"/>
    <x v="23"/>
    <n v="5002"/>
    <x v="1"/>
  </r>
  <r>
    <x v="1"/>
    <x v="4"/>
    <n v="-35.19"/>
    <x v="20"/>
    <s v="UNIMED-RIO COOPERATIVA DE TRABALHO MEDICO DO RIO DE JANEIRO LTDA"/>
    <x v="7"/>
    <s v="'34789151"/>
    <x v="3915"/>
    <x v="29"/>
    <x v="19"/>
    <x v="1"/>
    <x v="1"/>
    <x v="3"/>
    <x v="3"/>
    <s v="1 | 1"/>
    <x v="24"/>
    <n v="60014"/>
    <x v="1"/>
  </r>
  <r>
    <x v="1"/>
    <x v="4"/>
    <n v="-35.19"/>
    <x v="20"/>
    <s v="UNIMED-RIO COOPERATIVA DE TRABALHO MEDICO DO RIO DE JANEIRO LTDA"/>
    <x v="7"/>
    <s v="'34789151"/>
    <x v="3915"/>
    <x v="27"/>
    <x v="19"/>
    <x v="1"/>
    <x v="1"/>
    <x v="3"/>
    <x v="3"/>
    <s v="1 | 1"/>
    <x v="24"/>
    <n v="60021"/>
    <x v="1"/>
  </r>
  <r>
    <x v="1"/>
    <x v="4"/>
    <n v="-35.130000000000003"/>
    <x v="36"/>
    <s v="LOJAS ESTRELA DO LAR LTDA"/>
    <x v="9"/>
    <s v="'786049"/>
    <x v="4246"/>
    <x v="7"/>
    <x v="6"/>
    <x v="2"/>
    <x v="2"/>
    <x v="10"/>
    <x v="8"/>
    <s v="1 | 1"/>
    <x v="43"/>
    <n v="3008"/>
    <x v="1"/>
  </r>
  <r>
    <x v="1"/>
    <x v="4"/>
    <n v="-34.92"/>
    <x v="19"/>
    <s v="UBER DO BRASIL TECNOLOGIA LTDA."/>
    <x v="6"/>
    <s v="'1016315"/>
    <x v="4247"/>
    <x v="5"/>
    <x v="5"/>
    <x v="2"/>
    <x v="2"/>
    <x v="10"/>
    <x v="8"/>
    <s v="1 | 1"/>
    <x v="22"/>
    <n v="3006"/>
    <x v="1"/>
  </r>
  <r>
    <x v="1"/>
    <x v="4"/>
    <n v="-34.65"/>
    <x v="30"/>
    <s v="SECRETARIA DA RECEITA FEDERAL DO BRASIL - RFB"/>
    <x v="4"/>
    <s v="'1016766"/>
    <x v="3543"/>
    <x v="27"/>
    <x v="19"/>
    <x v="1"/>
    <x v="1"/>
    <x v="16"/>
    <x v="12"/>
    <s v="1 | 1"/>
    <x v="90"/>
    <n v="60022"/>
    <x v="1"/>
  </r>
  <r>
    <x v="1"/>
    <x v="4"/>
    <n v="-34.47"/>
    <x v="19"/>
    <s v="UBER DO BRASIL TECNOLOGIA LTDA."/>
    <x v="6"/>
    <s v="'1016616"/>
    <x v="4248"/>
    <x v="5"/>
    <x v="5"/>
    <x v="2"/>
    <x v="2"/>
    <x v="10"/>
    <x v="8"/>
    <s v="1 | 1"/>
    <x v="22"/>
    <n v="3006"/>
    <x v="1"/>
  </r>
  <r>
    <x v="1"/>
    <x v="4"/>
    <n v="-33.799999999999997"/>
    <x v="19"/>
    <s v="UBER DO BRASIL TECNOLOGIA LTDA."/>
    <x v="6"/>
    <s v="'1016318"/>
    <x v="4228"/>
    <x v="9"/>
    <x v="8"/>
    <x v="2"/>
    <x v="2"/>
    <x v="10"/>
    <x v="8"/>
    <s v="1 | 1"/>
    <x v="22"/>
    <n v="8002"/>
    <x v="1"/>
  </r>
  <r>
    <x v="1"/>
    <x v="4"/>
    <n v="-32.549999999999997"/>
    <x v="30"/>
    <s v="SECRETARIA DA RECEITA FEDERAL DO BRASIL - RFB"/>
    <x v="4"/>
    <s v="'1016766"/>
    <x v="3543"/>
    <x v="9"/>
    <x v="8"/>
    <x v="2"/>
    <x v="2"/>
    <x v="14"/>
    <x v="12"/>
    <s v="1 | 1"/>
    <x v="35"/>
    <n v="8002"/>
    <x v="1"/>
  </r>
  <r>
    <x v="1"/>
    <x v="4"/>
    <n v="-32.450000000000003"/>
    <x v="25"/>
    <s v="RIO WORD CONSTRUCENTER MATERIAL DE CONSTRUCAO LTDA"/>
    <x v="9"/>
    <s v="'7588"/>
    <x v="4249"/>
    <x v="2"/>
    <x v="2"/>
    <x v="2"/>
    <x v="2"/>
    <x v="7"/>
    <x v="5"/>
    <s v="1 | 2"/>
    <x v="30"/>
    <n v="4004"/>
    <x v="1"/>
  </r>
  <r>
    <x v="1"/>
    <x v="4"/>
    <n v="-32.450000000000003"/>
    <x v="25"/>
    <s v="RIO WORD CONSTRUCENTER MATERIAL DE CONSTRUCAO LTDA"/>
    <x v="9"/>
    <s v="'7588"/>
    <x v="4249"/>
    <x v="2"/>
    <x v="2"/>
    <x v="2"/>
    <x v="2"/>
    <x v="7"/>
    <x v="5"/>
    <s v="2 | 2"/>
    <x v="30"/>
    <n v="4004"/>
    <x v="1"/>
  </r>
  <r>
    <x v="1"/>
    <x v="4"/>
    <n v="-31.95"/>
    <x v="96"/>
    <s v="SECRETARIA DA RECEITA FEDERAL DO BRASIL - RFB"/>
    <x v="4"/>
    <s v="'1016623"/>
    <x v="4250"/>
    <x v="0"/>
    <x v="0"/>
    <x v="8"/>
    <x v="8"/>
    <x v="19"/>
    <x v="15"/>
    <s v="1 | 1"/>
    <x v="114"/>
    <n v="2001"/>
    <x v="1"/>
  </r>
  <r>
    <x v="1"/>
    <x v="4"/>
    <n v="-31.59"/>
    <x v="19"/>
    <s v="UBER DO BRASIL TECNOLOGIA LTDA."/>
    <x v="6"/>
    <s v="'1016279"/>
    <x v="4251"/>
    <x v="9"/>
    <x v="8"/>
    <x v="2"/>
    <x v="2"/>
    <x v="10"/>
    <x v="8"/>
    <s v="1 | 1"/>
    <x v="22"/>
    <n v="8002"/>
    <x v="1"/>
  </r>
  <r>
    <x v="1"/>
    <x v="4"/>
    <n v="-30.49"/>
    <x v="42"/>
    <s v="JULIMANI LTDA"/>
    <x v="9"/>
    <s v="'53798"/>
    <x v="4252"/>
    <x v="24"/>
    <x v="17"/>
    <x v="2"/>
    <x v="2"/>
    <x v="10"/>
    <x v="8"/>
    <s v="1 | 1"/>
    <x v="51"/>
    <n v="8006"/>
    <x v="1"/>
  </r>
  <r>
    <x v="1"/>
    <x v="4"/>
    <n v="-30.1"/>
    <x v="39"/>
    <s v="OTIMIZA PAGAMENTOS E INTERMEDIACAO DE NEGOCIOS LTDA"/>
    <x v="10"/>
    <s v="'1016440"/>
    <x v="4253"/>
    <x v="29"/>
    <x v="19"/>
    <x v="1"/>
    <x v="1"/>
    <x v="3"/>
    <x v="3"/>
    <s v="1 | 1"/>
    <x v="58"/>
    <n v="60011"/>
    <x v="1"/>
  </r>
  <r>
    <x v="1"/>
    <x v="4"/>
    <n v="-30.1"/>
    <x v="39"/>
    <s v="RIOPAR PARTICIPACOES S.A."/>
    <x v="2"/>
    <s v="' 6820034"/>
    <x v="4254"/>
    <x v="29"/>
    <x v="19"/>
    <x v="1"/>
    <x v="1"/>
    <x v="3"/>
    <x v="3"/>
    <s v="1 | 1"/>
    <x v="58"/>
    <n v="60011"/>
    <x v="1"/>
  </r>
  <r>
    <x v="1"/>
    <x v="4"/>
    <n v="-30.1"/>
    <x v="39"/>
    <s v="RIOPAR PARTICIPACOES S.A."/>
    <x v="2"/>
    <s v="'6810744"/>
    <x v="4255"/>
    <x v="29"/>
    <x v="19"/>
    <x v="1"/>
    <x v="1"/>
    <x v="3"/>
    <x v="3"/>
    <s v="1 | 1"/>
    <x v="58"/>
    <n v="60011"/>
    <x v="1"/>
  </r>
  <r>
    <x v="1"/>
    <x v="4"/>
    <n v="-30.1"/>
    <x v="39"/>
    <s v="RIOPAR PARTICIPACOES S.A."/>
    <x v="2"/>
    <s v="'6839426"/>
    <x v="4256"/>
    <x v="29"/>
    <x v="19"/>
    <x v="1"/>
    <x v="1"/>
    <x v="3"/>
    <x v="3"/>
    <s v="1 | 1"/>
    <x v="58"/>
    <n v="60011"/>
    <x v="1"/>
  </r>
  <r>
    <x v="1"/>
    <x v="4"/>
    <n v="-30"/>
    <x v="114"/>
    <s v="EKO TRANSPORTES E RECOLHIMENTO DE RESIDUOS LTDA"/>
    <x v="6"/>
    <s v="'1016189"/>
    <x v="4257"/>
    <x v="0"/>
    <x v="0"/>
    <x v="10"/>
    <x v="10"/>
    <x v="22"/>
    <x v="18"/>
    <s v="1 | 1"/>
    <x v="135"/>
    <n v="20011"/>
    <x v="1"/>
  </r>
  <r>
    <x v="1"/>
    <x v="4"/>
    <n v="-29.94"/>
    <x v="19"/>
    <s v="UBER DO BRASIL TECNOLOGIA LTDA."/>
    <x v="6"/>
    <s v="'1016282"/>
    <x v="4242"/>
    <x v="5"/>
    <x v="5"/>
    <x v="2"/>
    <x v="2"/>
    <x v="10"/>
    <x v="8"/>
    <s v="1 | 1"/>
    <x v="22"/>
    <n v="3006"/>
    <x v="1"/>
  </r>
  <r>
    <x v="1"/>
    <x v="4"/>
    <n v="-29.9"/>
    <x v="19"/>
    <s v="BOINA AZUL SISTEMAS LTDA."/>
    <x v="7"/>
    <s v="'7525"/>
    <x v="4258"/>
    <x v="9"/>
    <x v="8"/>
    <x v="2"/>
    <x v="2"/>
    <x v="10"/>
    <x v="8"/>
    <s v="1 | 1"/>
    <x v="22"/>
    <n v="8002"/>
    <x v="1"/>
  </r>
  <r>
    <x v="1"/>
    <x v="4"/>
    <n v="-29.87"/>
    <x v="39"/>
    <s v="OTIMIZA PAGAMENTOS E INTERMEDIACAO DE NEGOCIOS LTDA"/>
    <x v="7"/>
    <s v="'29945"/>
    <x v="4190"/>
    <x v="29"/>
    <x v="19"/>
    <x v="1"/>
    <x v="1"/>
    <x v="3"/>
    <x v="3"/>
    <s v="1 | 1"/>
    <x v="58"/>
    <n v="60011"/>
    <x v="1"/>
  </r>
  <r>
    <x v="1"/>
    <x v="4"/>
    <n v="-29.67"/>
    <x v="39"/>
    <s v="OTIMIZA PAGAMENTOS E INTERMEDIACAO DE NEGOCIOS LTDA"/>
    <x v="7"/>
    <s v="'29943"/>
    <x v="3809"/>
    <x v="27"/>
    <x v="19"/>
    <x v="1"/>
    <x v="1"/>
    <x v="3"/>
    <x v="3"/>
    <s v="1 | 1"/>
    <x v="58"/>
    <n v="60022"/>
    <x v="1"/>
  </r>
  <r>
    <x v="1"/>
    <x v="4"/>
    <n v="-28.38"/>
    <x v="39"/>
    <s v="OTIMIZA PAGAMENTOS E INTERMEDIACAO DE NEGOCIOS LTDA"/>
    <x v="7"/>
    <s v="'29943"/>
    <x v="3809"/>
    <x v="15"/>
    <x v="12"/>
    <x v="2"/>
    <x v="2"/>
    <x v="6"/>
    <x v="3"/>
    <s v="1 | 1"/>
    <x v="46"/>
    <n v="5002"/>
    <x v="1"/>
  </r>
  <r>
    <x v="1"/>
    <x v="4"/>
    <n v="-28.38"/>
    <x v="39"/>
    <s v="OTIMIZA PAGAMENTOS E INTERMEDIACAO DE NEGOCIOS LTDA"/>
    <x v="7"/>
    <s v="'29946"/>
    <x v="4208"/>
    <x v="8"/>
    <x v="7"/>
    <x v="2"/>
    <x v="2"/>
    <x v="6"/>
    <x v="3"/>
    <s v="1 | 1"/>
    <x v="46"/>
    <n v="8003"/>
    <x v="1"/>
  </r>
  <r>
    <x v="1"/>
    <x v="4"/>
    <n v="-28.08"/>
    <x v="62"/>
    <s v="FUNDO DE GARANTIA DO TEMPO DE SERVICO"/>
    <x v="3"/>
    <s v="'1015902"/>
    <x v="4259"/>
    <x v="29"/>
    <x v="19"/>
    <x v="1"/>
    <x v="1"/>
    <x v="16"/>
    <x v="12"/>
    <s v="1 | 1"/>
    <x v="74"/>
    <n v="60011"/>
    <x v="1"/>
  </r>
  <r>
    <x v="1"/>
    <x v="4"/>
    <n v="-28"/>
    <x v="19"/>
    <s v="EKO TRANSPORTES E RECOLHIMENTO DE RESIDUOS LTDA"/>
    <x v="6"/>
    <s v="'1016049"/>
    <x v="4260"/>
    <x v="31"/>
    <x v="7"/>
    <x v="2"/>
    <x v="2"/>
    <x v="10"/>
    <x v="8"/>
    <s v="1 | 1"/>
    <x v="22"/>
    <n v="8007"/>
    <x v="1"/>
  </r>
  <r>
    <x v="1"/>
    <x v="4"/>
    <n v="-28"/>
    <x v="98"/>
    <s v="ITAU UNIBANCO S.A."/>
    <x v="8"/>
    <s v="'1016093"/>
    <x v="4261"/>
    <x v="0"/>
    <x v="0"/>
    <x v="2"/>
    <x v="2"/>
    <x v="5"/>
    <x v="4"/>
    <s v="1 | 1"/>
    <x v="117"/>
    <n v="20011"/>
    <x v="1"/>
  </r>
  <r>
    <x v="1"/>
    <x v="4"/>
    <n v="-28"/>
    <x v="98"/>
    <s v="ITAU UNIBANCO S.A."/>
    <x v="8"/>
    <s v="'1016206"/>
    <x v="1028"/>
    <x v="0"/>
    <x v="0"/>
    <x v="2"/>
    <x v="2"/>
    <x v="5"/>
    <x v="4"/>
    <s v="1 | 1"/>
    <x v="117"/>
    <n v="20011"/>
    <x v="1"/>
  </r>
  <r>
    <x v="1"/>
    <x v="4"/>
    <n v="-27.63"/>
    <x v="19"/>
    <s v="UBER DO BRASIL TECNOLOGIA LTDA."/>
    <x v="6"/>
    <s v="'1016280"/>
    <x v="4251"/>
    <x v="9"/>
    <x v="8"/>
    <x v="2"/>
    <x v="2"/>
    <x v="10"/>
    <x v="8"/>
    <s v="1 | 1"/>
    <x v="22"/>
    <n v="8002"/>
    <x v="1"/>
  </r>
  <r>
    <x v="1"/>
    <x v="4"/>
    <n v="-27.44"/>
    <x v="115"/>
    <s v="SECRETARIA MUNICIPAL DE FAZENDA"/>
    <x v="4"/>
    <s v="'1016484"/>
    <x v="4262"/>
    <x v="0"/>
    <x v="0"/>
    <x v="5"/>
    <x v="5"/>
    <x v="13"/>
    <x v="11"/>
    <s v="1 | 1"/>
    <x v="136"/>
    <n v="2001"/>
    <x v="1"/>
  </r>
  <r>
    <x v="1"/>
    <x v="4"/>
    <n v="-26.86"/>
    <x v="121"/>
    <s v="VAREJAO DAS CORES COMERCIO DE PRODUTOS PARA PINTURA LTDA"/>
    <x v="9"/>
    <s v="'18153-Juros"/>
    <x v="751"/>
    <x v="1"/>
    <x v="1"/>
    <x v="2"/>
    <x v="2"/>
    <x v="5"/>
    <x v="4"/>
    <s v="1 | 1"/>
    <x v="143"/>
    <n v="70011"/>
    <x v="1"/>
  </r>
  <r>
    <x v="1"/>
    <x v="4"/>
    <n v="-26.74"/>
    <x v="98"/>
    <s v="BANCO SANTANDER (BRASIL) S.A."/>
    <x v="6"/>
    <s v="'1015841"/>
    <x v="1001"/>
    <x v="0"/>
    <x v="0"/>
    <x v="2"/>
    <x v="2"/>
    <x v="5"/>
    <x v="4"/>
    <s v="1 | 1"/>
    <x v="117"/>
    <n v="20011"/>
    <x v="1"/>
  </r>
  <r>
    <x v="1"/>
    <x v="4"/>
    <n v="-26.61"/>
    <x v="39"/>
    <s v="OTIMIZA PAGAMENTOS E INTERMEDIACAO DE NEGOCIOS LTDA"/>
    <x v="7"/>
    <s v="'29943"/>
    <x v="3809"/>
    <x v="9"/>
    <x v="8"/>
    <x v="2"/>
    <x v="2"/>
    <x v="6"/>
    <x v="3"/>
    <s v="1 | 1"/>
    <x v="46"/>
    <n v="8002"/>
    <x v="1"/>
  </r>
  <r>
    <x v="1"/>
    <x v="4"/>
    <n v="-26.46"/>
    <x v="30"/>
    <s v="SECRETARIA DA RECEITA FEDERAL DO BRASIL - RFB"/>
    <x v="4"/>
    <s v="'1016674"/>
    <x v="3664"/>
    <x v="27"/>
    <x v="19"/>
    <x v="1"/>
    <x v="1"/>
    <x v="16"/>
    <x v="12"/>
    <s v="1 | 1"/>
    <x v="90"/>
    <n v="60021"/>
    <x v="1"/>
  </r>
  <r>
    <x v="1"/>
    <x v="4"/>
    <n v="-26.442499999999999"/>
    <x v="29"/>
    <s v="LANÇAMENTO MANUAL"/>
    <x v="1"/>
    <m/>
    <x v="560"/>
    <x v="27"/>
    <x v="19"/>
    <x v="1"/>
    <x v="1"/>
    <x v="2"/>
    <x v="2"/>
    <m/>
    <x v="38"/>
    <n v="60023"/>
    <x v="0"/>
  </r>
  <r>
    <x v="1"/>
    <x v="4"/>
    <n v="-25.8"/>
    <x v="39"/>
    <s v="OTIMIZA PAGAMENTOS E INTERMEDIACAO DE NEGOCIOS LTDA"/>
    <x v="7"/>
    <s v="'29944"/>
    <x v="4032"/>
    <x v="11"/>
    <x v="6"/>
    <x v="2"/>
    <x v="2"/>
    <x v="6"/>
    <x v="3"/>
    <s v="1 | 1"/>
    <x v="46"/>
    <n v="8004"/>
    <x v="1"/>
  </r>
  <r>
    <x v="1"/>
    <x v="4"/>
    <n v="-25.2"/>
    <x v="27"/>
    <s v="FUNDO DE GARANTIA DO TEMPO DE SERVICO"/>
    <x v="3"/>
    <s v="'1016560"/>
    <x v="3568"/>
    <x v="24"/>
    <x v="17"/>
    <x v="2"/>
    <x v="2"/>
    <x v="14"/>
    <x v="12"/>
    <s v="1 | 1"/>
    <x v="32"/>
    <n v="8006"/>
    <x v="1"/>
  </r>
  <r>
    <x v="1"/>
    <x v="4"/>
    <n v="-25"/>
    <x v="50"/>
    <s v="QUITUNGO AUTO VIDROS E ACESSORIOS DE AUTOMOVEIS LTDA"/>
    <x v="10"/>
    <s v="'1016354"/>
    <x v="3966"/>
    <x v="1"/>
    <x v="1"/>
    <x v="1"/>
    <x v="1"/>
    <x v="1"/>
    <x v="1"/>
    <s v="1 | 1"/>
    <x v="62"/>
    <n v="70011"/>
    <x v="1"/>
  </r>
  <r>
    <x v="1"/>
    <x v="4"/>
    <n v="-25"/>
    <x v="50"/>
    <s v="TRANSRIO CAMINHOES, ONIBUS, MAQUINAS E MOTORES LTDA"/>
    <x v="9"/>
    <s v="'348129"/>
    <x v="4263"/>
    <x v="1"/>
    <x v="1"/>
    <x v="1"/>
    <x v="1"/>
    <x v="1"/>
    <x v="1"/>
    <s v="1 | 1"/>
    <x v="62"/>
    <n v="70011"/>
    <x v="1"/>
  </r>
  <r>
    <x v="1"/>
    <x v="4"/>
    <n v="-24.6"/>
    <x v="98"/>
    <s v="ITAU UNIBANCO S.A."/>
    <x v="8"/>
    <s v="'20230525003-TAR"/>
    <x v="1028"/>
    <x v="0"/>
    <x v="0"/>
    <x v="2"/>
    <x v="2"/>
    <x v="5"/>
    <x v="4"/>
    <s v="1 | 1"/>
    <x v="117"/>
    <n v="20011"/>
    <x v="1"/>
  </r>
  <r>
    <x v="1"/>
    <x v="4"/>
    <n v="-24.43"/>
    <x v="11"/>
    <s v="EKO TRANSPORTES E RECOLHIMENTO DE RESIDUOS LTDA"/>
    <x v="6"/>
    <s v="'1016300"/>
    <x v="4264"/>
    <x v="5"/>
    <x v="5"/>
    <x v="2"/>
    <x v="2"/>
    <x v="10"/>
    <x v="8"/>
    <s v="1 | 1"/>
    <x v="13"/>
    <n v="3006"/>
    <x v="1"/>
  </r>
  <r>
    <x v="1"/>
    <x v="4"/>
    <n v="-24.39"/>
    <x v="19"/>
    <s v="UBER DO BRASIL TECNOLOGIA LTDA."/>
    <x v="6"/>
    <s v="'1016319"/>
    <x v="4265"/>
    <x v="5"/>
    <x v="5"/>
    <x v="2"/>
    <x v="2"/>
    <x v="10"/>
    <x v="8"/>
    <s v="1 | 1"/>
    <x v="22"/>
    <n v="3006"/>
    <x v="1"/>
  </r>
  <r>
    <x v="1"/>
    <x v="4"/>
    <n v="-23.46"/>
    <x v="20"/>
    <s v="UNIMED-RIO COOPERATIVA DE TRABALHO MEDICO DO RIO DE JANEIRO LTDA"/>
    <x v="7"/>
    <s v="'34789145"/>
    <x v="4085"/>
    <x v="7"/>
    <x v="6"/>
    <x v="1"/>
    <x v="1"/>
    <x v="3"/>
    <x v="3"/>
    <s v="1 | 1"/>
    <x v="24"/>
    <n v="3008"/>
    <x v="1"/>
  </r>
  <r>
    <x v="1"/>
    <x v="4"/>
    <n v="-23.46"/>
    <x v="20"/>
    <s v="UNIMED-RIO COOPERATIVA DE TRABALHO MEDICO DO RIO DE JANEIRO LTDA"/>
    <x v="7"/>
    <s v="'34789146"/>
    <x v="3894"/>
    <x v="22"/>
    <x v="0"/>
    <x v="2"/>
    <x v="2"/>
    <x v="6"/>
    <x v="3"/>
    <s v="1 | 1"/>
    <x v="23"/>
    <n v="3002"/>
    <x v="1"/>
  </r>
  <r>
    <x v="1"/>
    <x v="4"/>
    <n v="-23.46"/>
    <x v="20"/>
    <s v="UNIMED-RIO COOPERATIVA DE TRABALHO MEDICO DO RIO DE JANEIRO LTDA"/>
    <x v="7"/>
    <s v="'34789146"/>
    <x v="3894"/>
    <x v="29"/>
    <x v="19"/>
    <x v="1"/>
    <x v="1"/>
    <x v="3"/>
    <x v="3"/>
    <s v="1 | 1"/>
    <x v="24"/>
    <n v="60013"/>
    <x v="1"/>
  </r>
  <r>
    <x v="1"/>
    <x v="4"/>
    <n v="-23.46"/>
    <x v="20"/>
    <s v="UNIMED-RIO COOPERATIVA DE TRABALHO MEDICO DO RIO DE JANEIRO LTDA"/>
    <x v="7"/>
    <s v="'34789146"/>
    <x v="3894"/>
    <x v="5"/>
    <x v="5"/>
    <x v="2"/>
    <x v="2"/>
    <x v="6"/>
    <x v="3"/>
    <s v="1 | 1"/>
    <x v="23"/>
    <n v="3006"/>
    <x v="1"/>
  </r>
  <r>
    <x v="1"/>
    <x v="4"/>
    <n v="-23.46"/>
    <x v="20"/>
    <s v="UNIMED-RIO COOPERATIVA DE TRABALHO MEDICO DO RIO DE JANEIRO LTDA"/>
    <x v="7"/>
    <s v="'34789150"/>
    <x v="4172"/>
    <x v="8"/>
    <x v="7"/>
    <x v="2"/>
    <x v="2"/>
    <x v="6"/>
    <x v="3"/>
    <s v="1 | 1"/>
    <x v="23"/>
    <n v="8003"/>
    <x v="1"/>
  </r>
  <r>
    <x v="1"/>
    <x v="4"/>
    <n v="-23.46"/>
    <x v="20"/>
    <s v="UNIMED-RIO COOPERATIVA DE TRABALHO MEDICO DO RIO DE JANEIRO LTDA"/>
    <x v="7"/>
    <s v="'34789150"/>
    <x v="4172"/>
    <x v="14"/>
    <x v="11"/>
    <x v="1"/>
    <x v="1"/>
    <x v="3"/>
    <x v="3"/>
    <s v="1 | 1"/>
    <x v="24"/>
    <n v="5005"/>
    <x v="1"/>
  </r>
  <r>
    <x v="1"/>
    <x v="4"/>
    <n v="-23.46"/>
    <x v="20"/>
    <s v="UNIMED-RIO COOPERATIVA DE TRABALHO MEDICO DO RIO DE JANEIRO LTDA"/>
    <x v="7"/>
    <s v="'34789150"/>
    <x v="4172"/>
    <x v="24"/>
    <x v="17"/>
    <x v="2"/>
    <x v="2"/>
    <x v="6"/>
    <x v="3"/>
    <s v="1 | 1"/>
    <x v="23"/>
    <n v="8006"/>
    <x v="1"/>
  </r>
  <r>
    <x v="1"/>
    <x v="4"/>
    <n v="-23.46"/>
    <x v="20"/>
    <s v="UNIMED-RIO COOPERATIVA DE TRABALHO MEDICO DO RIO DE JANEIRO LTDA"/>
    <x v="7"/>
    <s v="'34789151"/>
    <x v="3915"/>
    <x v="21"/>
    <x v="15"/>
    <x v="2"/>
    <x v="2"/>
    <x v="6"/>
    <x v="3"/>
    <s v="1 | 1"/>
    <x v="23"/>
    <n v="3004"/>
    <x v="1"/>
  </r>
  <r>
    <x v="1"/>
    <x v="4"/>
    <n v="-23.46"/>
    <x v="20"/>
    <s v="UNIMED-RIO COOPERATIVA DE TRABALHO MEDICO DO RIO DE JANEIRO LTDA"/>
    <x v="7"/>
    <s v="'34789151"/>
    <x v="3915"/>
    <x v="29"/>
    <x v="19"/>
    <x v="1"/>
    <x v="1"/>
    <x v="3"/>
    <x v="3"/>
    <s v="1 | 1"/>
    <x v="24"/>
    <n v="60013"/>
    <x v="1"/>
  </r>
  <r>
    <x v="1"/>
    <x v="4"/>
    <n v="-23.2"/>
    <x v="19"/>
    <s v="UBER DO BRASIL TECNOLOGIA LTDA."/>
    <x v="6"/>
    <s v="'1016313"/>
    <x v="4266"/>
    <x v="9"/>
    <x v="8"/>
    <x v="2"/>
    <x v="2"/>
    <x v="10"/>
    <x v="8"/>
    <s v="1 | 1"/>
    <x v="22"/>
    <n v="8002"/>
    <x v="1"/>
  </r>
  <r>
    <x v="1"/>
    <x v="4"/>
    <n v="-22.75"/>
    <x v="86"/>
    <s v="PENSAO ALIMENTICIA"/>
    <x v="3"/>
    <s v="'1016550"/>
    <x v="4267"/>
    <x v="29"/>
    <x v="19"/>
    <x v="1"/>
    <x v="1"/>
    <x v="2"/>
    <x v="2"/>
    <s v="1 | 1"/>
    <x v="104"/>
    <n v="60011"/>
    <x v="1"/>
  </r>
  <r>
    <x v="1"/>
    <x v="4"/>
    <n v="-22.35"/>
    <x v="3"/>
    <s v="SODEXO PASS DO BRASIL SERVICOS E COMERCIO S.A."/>
    <x v="9"/>
    <s v="'931156"/>
    <x v="3552"/>
    <x v="27"/>
    <x v="19"/>
    <x v="1"/>
    <x v="1"/>
    <x v="3"/>
    <x v="3"/>
    <s v="1 | 1"/>
    <x v="3"/>
    <n v="60023"/>
    <x v="1"/>
  </r>
  <r>
    <x v="1"/>
    <x v="4"/>
    <n v="-22.35"/>
    <x v="3"/>
    <s v="SODEXO PASS DO BRASIL SERVICOS E COMERCIO S.A."/>
    <x v="9"/>
    <s v="'944991"/>
    <x v="4268"/>
    <x v="1"/>
    <x v="1"/>
    <x v="1"/>
    <x v="1"/>
    <x v="3"/>
    <x v="3"/>
    <s v="1 | 1"/>
    <x v="3"/>
    <n v="7001"/>
    <x v="1"/>
  </r>
  <r>
    <x v="1"/>
    <x v="4"/>
    <n v="-21.86"/>
    <x v="30"/>
    <s v="SECRETARIA DA RECEITA FEDERAL DO BRASIL - RFB"/>
    <x v="4"/>
    <s v="'1016667"/>
    <x v="3641"/>
    <x v="18"/>
    <x v="13"/>
    <x v="2"/>
    <x v="2"/>
    <x v="14"/>
    <x v="12"/>
    <s v="1 | 1"/>
    <x v="35"/>
    <n v="4001"/>
    <x v="1"/>
  </r>
  <r>
    <x v="1"/>
    <x v="4"/>
    <n v="-21.2"/>
    <x v="98"/>
    <s v="ITAU UNIBANCO S.A."/>
    <x v="8"/>
    <s v="'20230505008-TAR"/>
    <x v="1271"/>
    <x v="0"/>
    <x v="0"/>
    <x v="2"/>
    <x v="2"/>
    <x v="5"/>
    <x v="4"/>
    <s v="1 | 1"/>
    <x v="117"/>
    <n v="20011"/>
    <x v="1"/>
  </r>
  <r>
    <x v="1"/>
    <x v="4"/>
    <n v="-21.2"/>
    <x v="98"/>
    <s v="ITAU UNIBANCO S.A."/>
    <x v="8"/>
    <s v="'20230510024-TAR"/>
    <x v="1271"/>
    <x v="0"/>
    <x v="0"/>
    <x v="2"/>
    <x v="2"/>
    <x v="5"/>
    <x v="4"/>
    <s v="1 | 1"/>
    <x v="117"/>
    <n v="20011"/>
    <x v="1"/>
  </r>
  <r>
    <x v="1"/>
    <x v="4"/>
    <n v="-21.2"/>
    <x v="98"/>
    <s v="ITAU UNIBANCO S.A."/>
    <x v="8"/>
    <s v="'20230516013-TAR"/>
    <x v="1271"/>
    <x v="0"/>
    <x v="0"/>
    <x v="2"/>
    <x v="2"/>
    <x v="5"/>
    <x v="4"/>
    <s v="1 | 1"/>
    <x v="117"/>
    <n v="20011"/>
    <x v="1"/>
  </r>
  <r>
    <x v="1"/>
    <x v="4"/>
    <n v="-21.19"/>
    <x v="121"/>
    <s v="BANCO BRADESCO S.A."/>
    <x v="8"/>
    <s v="'701018975-Juros"/>
    <x v="751"/>
    <x v="0"/>
    <x v="0"/>
    <x v="2"/>
    <x v="2"/>
    <x v="5"/>
    <x v="4"/>
    <s v="1 | 1"/>
    <x v="143"/>
    <n v="20011"/>
    <x v="0"/>
  </r>
  <r>
    <x v="1"/>
    <x v="4"/>
    <n v="-21.19"/>
    <x v="121"/>
    <s v="BANCO BRADESCO S.A."/>
    <x v="8"/>
    <s v="'701018983-Juros"/>
    <x v="1304"/>
    <x v="0"/>
    <x v="0"/>
    <x v="2"/>
    <x v="2"/>
    <x v="5"/>
    <x v="4"/>
    <s v="1 | 1"/>
    <x v="143"/>
    <n v="20011"/>
    <x v="0"/>
  </r>
  <r>
    <x v="1"/>
    <x v="4"/>
    <n v="-21.05"/>
    <x v="121"/>
    <s v="FACULDADES CATOLICAS"/>
    <x v="2"/>
    <s v="'1016360-Juros"/>
    <x v="751"/>
    <x v="23"/>
    <x v="16"/>
    <x v="2"/>
    <x v="2"/>
    <x v="5"/>
    <x v="4"/>
    <s v="1 | 1"/>
    <x v="143"/>
    <n v="1002"/>
    <x v="1"/>
  </r>
  <r>
    <x v="1"/>
    <x v="4"/>
    <n v="-20.79"/>
    <x v="16"/>
    <s v="FLESSAK ELETRO INDUSTRIAL S.A. -"/>
    <x v="9"/>
    <s v="'92941-Juros"/>
    <x v="1304"/>
    <x v="1"/>
    <x v="1"/>
    <x v="1"/>
    <x v="1"/>
    <x v="1"/>
    <x v="1"/>
    <s v="1 | 1"/>
    <x v="19"/>
    <n v="70011"/>
    <x v="1"/>
  </r>
  <r>
    <x v="1"/>
    <x v="4"/>
    <n v="-20.75"/>
    <x v="98"/>
    <s v="BANCO BRADESCO S.A."/>
    <x v="8"/>
    <s v="'1016403"/>
    <x v="1001"/>
    <x v="0"/>
    <x v="0"/>
    <x v="2"/>
    <x v="2"/>
    <x v="5"/>
    <x v="4"/>
    <s v="1 | 1"/>
    <x v="117"/>
    <n v="20011"/>
    <x v="1"/>
  </r>
  <r>
    <x v="1"/>
    <x v="4"/>
    <n v="-20.49"/>
    <x v="39"/>
    <s v="OTIMIZA PAGAMENTOS E INTERMEDIACAO DE NEGOCIOS LTDA"/>
    <x v="10"/>
    <s v="'1016441"/>
    <x v="4253"/>
    <x v="29"/>
    <x v="19"/>
    <x v="1"/>
    <x v="1"/>
    <x v="3"/>
    <x v="3"/>
    <s v="1 | 1"/>
    <x v="58"/>
    <n v="60011"/>
    <x v="1"/>
  </r>
  <r>
    <x v="1"/>
    <x v="4"/>
    <n v="-20.49"/>
    <x v="39"/>
    <s v="RIOPAR PARTICIPACOES S.A."/>
    <x v="2"/>
    <s v="'73701836"/>
    <x v="4255"/>
    <x v="29"/>
    <x v="19"/>
    <x v="1"/>
    <x v="1"/>
    <x v="3"/>
    <x v="3"/>
    <s v="1 | 1"/>
    <x v="58"/>
    <n v="60011"/>
    <x v="1"/>
  </r>
  <r>
    <x v="1"/>
    <x v="4"/>
    <n v="-20.49"/>
    <x v="39"/>
    <s v="RIOPAR PARTICIPACOES S.A."/>
    <x v="2"/>
    <s v="'73744289"/>
    <x v="4254"/>
    <x v="29"/>
    <x v="19"/>
    <x v="1"/>
    <x v="1"/>
    <x v="3"/>
    <x v="3"/>
    <s v="1 | 1"/>
    <x v="58"/>
    <n v="60011"/>
    <x v="1"/>
  </r>
  <r>
    <x v="1"/>
    <x v="4"/>
    <n v="-20.49"/>
    <x v="39"/>
    <s v="RIOPAR PARTICIPACOES S.A."/>
    <x v="2"/>
    <s v="'73900188"/>
    <x v="4256"/>
    <x v="29"/>
    <x v="19"/>
    <x v="1"/>
    <x v="1"/>
    <x v="3"/>
    <x v="3"/>
    <s v="1 | 1"/>
    <x v="58"/>
    <n v="60011"/>
    <x v="1"/>
  </r>
  <r>
    <x v="1"/>
    <x v="4"/>
    <n v="-20.49"/>
    <x v="39"/>
    <s v="RIOPAR PARTICIPACOES S.A."/>
    <x v="2"/>
    <s v="'73920512"/>
    <x v="4269"/>
    <x v="29"/>
    <x v="19"/>
    <x v="1"/>
    <x v="1"/>
    <x v="3"/>
    <x v="3"/>
    <s v="1 | 1"/>
    <x v="58"/>
    <n v="60011"/>
    <x v="1"/>
  </r>
  <r>
    <x v="1"/>
    <x v="4"/>
    <n v="-20.36"/>
    <x v="63"/>
    <s v="LANÇAMENTO MANUAL"/>
    <x v="1"/>
    <m/>
    <x v="1356"/>
    <x v="25"/>
    <x v="18"/>
    <x v="1"/>
    <x v="1"/>
    <x v="1"/>
    <x v="1"/>
    <m/>
    <x v="75"/>
    <n v="30011"/>
    <x v="0"/>
  </r>
  <r>
    <x v="1"/>
    <x v="4"/>
    <n v="-20"/>
    <x v="19"/>
    <s v="EKO TRANSPORTES E RECOLHIMENTO DE RESIDUOS LTDA"/>
    <x v="6"/>
    <s v="'1016008"/>
    <x v="4270"/>
    <x v="10"/>
    <x v="9"/>
    <x v="2"/>
    <x v="2"/>
    <x v="10"/>
    <x v="8"/>
    <s v="1 | 1"/>
    <x v="22"/>
    <n v="8001"/>
    <x v="1"/>
  </r>
  <r>
    <x v="1"/>
    <x v="4"/>
    <n v="-19.68"/>
    <x v="30"/>
    <s v="SECRETARIA DA RECEITA FEDERAL DO BRASIL - RFB"/>
    <x v="4"/>
    <s v="'1016667"/>
    <x v="3641"/>
    <x v="27"/>
    <x v="19"/>
    <x v="1"/>
    <x v="1"/>
    <x v="16"/>
    <x v="12"/>
    <s v="1 | 1"/>
    <x v="90"/>
    <n v="60021"/>
    <x v="1"/>
  </r>
  <r>
    <x v="1"/>
    <x v="4"/>
    <n v="-19.29"/>
    <x v="121"/>
    <s v="TRANSRIO CAMINHOES, ONIBUS, MAQUINAS E MOTORES LTDA"/>
    <x v="9"/>
    <s v="'345743-Juros"/>
    <x v="751"/>
    <x v="1"/>
    <x v="1"/>
    <x v="2"/>
    <x v="2"/>
    <x v="5"/>
    <x v="4"/>
    <s v="1 | 1"/>
    <x v="143"/>
    <n v="70011"/>
    <x v="1"/>
  </r>
  <r>
    <x v="1"/>
    <x v="4"/>
    <n v="-19.29"/>
    <x v="19"/>
    <s v="UBER DO BRASIL TECNOLOGIA LTDA."/>
    <x v="6"/>
    <s v="'1016413"/>
    <x v="4228"/>
    <x v="9"/>
    <x v="8"/>
    <x v="2"/>
    <x v="2"/>
    <x v="10"/>
    <x v="8"/>
    <s v="1 | 1"/>
    <x v="22"/>
    <n v="8002"/>
    <x v="1"/>
  </r>
  <r>
    <x v="1"/>
    <x v="4"/>
    <n v="-19.100000000000001"/>
    <x v="121"/>
    <s v="DEDETIZADORA TOYAMA"/>
    <x v="7"/>
    <s v="'7269-Juros"/>
    <x v="751"/>
    <x v="2"/>
    <x v="2"/>
    <x v="2"/>
    <x v="2"/>
    <x v="5"/>
    <x v="4"/>
    <s v="1 | 1"/>
    <x v="143"/>
    <n v="4004"/>
    <x v="1"/>
  </r>
  <r>
    <x v="1"/>
    <x v="4"/>
    <n v="-18.75"/>
    <x v="98"/>
    <s v="ITAU UNIBANCO S.A."/>
    <x v="8"/>
    <s v="'1016405"/>
    <x v="4271"/>
    <x v="0"/>
    <x v="0"/>
    <x v="2"/>
    <x v="2"/>
    <x v="5"/>
    <x v="4"/>
    <s v="1 | 1"/>
    <x v="117"/>
    <n v="20011"/>
    <x v="1"/>
  </r>
  <r>
    <x v="1"/>
    <x v="4"/>
    <n v="-18.559999999999999"/>
    <x v="19"/>
    <s v="UBER DO BRASIL TECNOLOGIA LTDA."/>
    <x v="6"/>
    <s v="'1016303"/>
    <x v="4228"/>
    <x v="9"/>
    <x v="8"/>
    <x v="2"/>
    <x v="2"/>
    <x v="10"/>
    <x v="8"/>
    <s v="1 | 1"/>
    <x v="22"/>
    <n v="8002"/>
    <x v="1"/>
  </r>
  <r>
    <x v="1"/>
    <x v="4"/>
    <n v="-18.22"/>
    <x v="96"/>
    <s v="SECRETARIA DA RECEITA FEDERAL DO BRASIL - RFB"/>
    <x v="4"/>
    <s v="'1016620"/>
    <x v="4250"/>
    <x v="0"/>
    <x v="0"/>
    <x v="8"/>
    <x v="8"/>
    <x v="19"/>
    <x v="15"/>
    <s v="1 | 1"/>
    <x v="114"/>
    <n v="2001"/>
    <x v="1"/>
  </r>
  <r>
    <x v="1"/>
    <x v="4"/>
    <n v="-18"/>
    <x v="98"/>
    <s v="BANCO BRADESCO S.A."/>
    <x v="8"/>
    <s v="'1015733"/>
    <x v="1001"/>
    <x v="0"/>
    <x v="0"/>
    <x v="2"/>
    <x v="2"/>
    <x v="5"/>
    <x v="4"/>
    <s v="1 | 1"/>
    <x v="117"/>
    <n v="20011"/>
    <x v="1"/>
  </r>
  <r>
    <x v="1"/>
    <x v="4"/>
    <n v="-17.8"/>
    <x v="39"/>
    <s v="SODEXO PASS DO BRASIL SERVICOS E COMERCIO S.A."/>
    <x v="10"/>
    <s v="'1015547"/>
    <x v="3877"/>
    <x v="0"/>
    <x v="0"/>
    <x v="2"/>
    <x v="2"/>
    <x v="6"/>
    <x v="3"/>
    <s v="1 | 1"/>
    <x v="46"/>
    <n v="2001"/>
    <x v="1"/>
  </r>
  <r>
    <x v="1"/>
    <x v="4"/>
    <n v="-17.55"/>
    <x v="35"/>
    <s v="SECRETARIA DA RECEITA FEDERAL DO BRASIL - RFB"/>
    <x v="4"/>
    <s v="'1017067"/>
    <x v="4272"/>
    <x v="15"/>
    <x v="12"/>
    <x v="2"/>
    <x v="2"/>
    <x v="14"/>
    <x v="12"/>
    <s v="1 | 1"/>
    <x v="41"/>
    <n v="5002"/>
    <x v="1"/>
  </r>
  <r>
    <x v="1"/>
    <x v="4"/>
    <n v="-16.079999999999998"/>
    <x v="30"/>
    <s v="SECRETARIA DA RECEITA FEDERAL DO BRASIL - RFB"/>
    <x v="4"/>
    <s v="'1016766"/>
    <x v="3543"/>
    <x v="29"/>
    <x v="19"/>
    <x v="1"/>
    <x v="1"/>
    <x v="16"/>
    <x v="12"/>
    <s v="1 | 1"/>
    <x v="90"/>
    <n v="60013"/>
    <x v="1"/>
  </r>
  <r>
    <x v="1"/>
    <x v="4"/>
    <n v="-15.79"/>
    <x v="35"/>
    <s v="SECRETARIA DA RECEITA FEDERAL DO BRASIL - RFB"/>
    <x v="4"/>
    <s v="'1017065"/>
    <x v="4273"/>
    <x v="15"/>
    <x v="12"/>
    <x v="2"/>
    <x v="2"/>
    <x v="14"/>
    <x v="12"/>
    <s v="1 | 1"/>
    <x v="41"/>
    <n v="5002"/>
    <x v="1"/>
  </r>
  <r>
    <x v="1"/>
    <x v="4"/>
    <n v="-15.44"/>
    <x v="121"/>
    <s v="TREVISO RIO VEICULOS LTDA"/>
    <x v="9"/>
    <s v="'183430-Juros"/>
    <x v="751"/>
    <x v="1"/>
    <x v="1"/>
    <x v="2"/>
    <x v="2"/>
    <x v="5"/>
    <x v="4"/>
    <s v="1 | 1"/>
    <x v="143"/>
    <n v="70011"/>
    <x v="1"/>
  </r>
  <r>
    <x v="1"/>
    <x v="4"/>
    <n v="-15.24"/>
    <x v="96"/>
    <s v="SECRETARIA DA RECEITA FEDERAL DO BRASIL - RFB"/>
    <x v="4"/>
    <s v="'1016588"/>
    <x v="4250"/>
    <x v="0"/>
    <x v="0"/>
    <x v="8"/>
    <x v="8"/>
    <x v="19"/>
    <x v="15"/>
    <s v="1 | 1"/>
    <x v="114"/>
    <n v="2001"/>
    <x v="1"/>
  </r>
  <r>
    <x v="1"/>
    <x v="4"/>
    <n v="-15"/>
    <x v="67"/>
    <s v="EKO TRANSPORTES E RECOLHIMENTO DE RESIDUOS LTDA"/>
    <x v="6"/>
    <s v="'1016375"/>
    <x v="4003"/>
    <x v="23"/>
    <x v="16"/>
    <x v="2"/>
    <x v="2"/>
    <x v="10"/>
    <x v="8"/>
    <s v="1 | 1"/>
    <x v="79"/>
    <n v="1002"/>
    <x v="1"/>
  </r>
  <r>
    <x v="1"/>
    <x v="4"/>
    <n v="-15"/>
    <x v="98"/>
    <s v="BANCO SANTANDER (BRASIL) S.A."/>
    <x v="6"/>
    <s v="'1016349"/>
    <x v="1001"/>
    <x v="0"/>
    <x v="0"/>
    <x v="2"/>
    <x v="2"/>
    <x v="5"/>
    <x v="4"/>
    <s v="1 | 1"/>
    <x v="117"/>
    <n v="20011"/>
    <x v="1"/>
  </r>
  <r>
    <x v="1"/>
    <x v="4"/>
    <n v="-15"/>
    <x v="98"/>
    <s v="BANCO SANTANDER (BRASIL) S.A."/>
    <x v="6"/>
    <s v="'1016396"/>
    <x v="4274"/>
    <x v="0"/>
    <x v="0"/>
    <x v="2"/>
    <x v="2"/>
    <x v="5"/>
    <x v="4"/>
    <s v="1 | 1"/>
    <x v="117"/>
    <n v="20011"/>
    <x v="1"/>
  </r>
  <r>
    <x v="1"/>
    <x v="4"/>
    <n v="-14.88"/>
    <x v="121"/>
    <s v="TREVISO RIO VEICULOS LTDA"/>
    <x v="9"/>
    <s v="'183428-Juros"/>
    <x v="751"/>
    <x v="1"/>
    <x v="1"/>
    <x v="2"/>
    <x v="2"/>
    <x v="5"/>
    <x v="4"/>
    <s v="1 | 1"/>
    <x v="143"/>
    <n v="70011"/>
    <x v="1"/>
  </r>
  <r>
    <x v="1"/>
    <x v="4"/>
    <n v="-14.76"/>
    <x v="98"/>
    <s v="ITAU UNIBANCO S.A."/>
    <x v="8"/>
    <s v="'20230510004-TAR"/>
    <x v="1028"/>
    <x v="0"/>
    <x v="0"/>
    <x v="2"/>
    <x v="2"/>
    <x v="5"/>
    <x v="4"/>
    <s v="1 | 1"/>
    <x v="117"/>
    <n v="20011"/>
    <x v="1"/>
  </r>
  <r>
    <x v="1"/>
    <x v="4"/>
    <n v="-14.76"/>
    <x v="98"/>
    <s v="ITAU UNIBANCO S.A."/>
    <x v="8"/>
    <s v="'20230531006-TAR"/>
    <x v="1028"/>
    <x v="0"/>
    <x v="0"/>
    <x v="2"/>
    <x v="2"/>
    <x v="5"/>
    <x v="4"/>
    <s v="1 | 1"/>
    <x v="117"/>
    <n v="20011"/>
    <x v="1"/>
  </r>
  <r>
    <x v="1"/>
    <x v="4"/>
    <n v="-14.58"/>
    <x v="121"/>
    <s v="TREVISO RIO VEICULOS LTDA"/>
    <x v="9"/>
    <s v="'183549-Juros"/>
    <x v="751"/>
    <x v="1"/>
    <x v="1"/>
    <x v="2"/>
    <x v="2"/>
    <x v="5"/>
    <x v="4"/>
    <s v="1 | 1"/>
    <x v="143"/>
    <n v="70011"/>
    <x v="1"/>
  </r>
  <r>
    <x v="1"/>
    <x v="4"/>
    <n v="-14.57"/>
    <x v="35"/>
    <s v="SECRETARIA DA RECEITA FEDERAL DO BRASIL - RFB"/>
    <x v="4"/>
    <s v="'1017062"/>
    <x v="4275"/>
    <x v="15"/>
    <x v="12"/>
    <x v="2"/>
    <x v="2"/>
    <x v="14"/>
    <x v="12"/>
    <s v="1 | 1"/>
    <x v="41"/>
    <n v="5002"/>
    <x v="1"/>
  </r>
  <r>
    <x v="1"/>
    <x v="4"/>
    <n v="-13.8"/>
    <x v="114"/>
    <s v="BMB MATERIAL DE CONSTRUCAO S.A."/>
    <x v="9"/>
    <s v="'15379"/>
    <x v="4090"/>
    <x v="0"/>
    <x v="0"/>
    <x v="10"/>
    <x v="10"/>
    <x v="22"/>
    <x v="18"/>
    <s v="1 | 1"/>
    <x v="135"/>
    <n v="20011"/>
    <x v="1"/>
  </r>
  <r>
    <x v="1"/>
    <x v="4"/>
    <n v="-13.26"/>
    <x v="45"/>
    <s v="CONDOMINIO DO CENTRO DE ABAST DO EST DA GUANABARA"/>
    <x v="2"/>
    <s v="'137638"/>
    <x v="3989"/>
    <x v="2"/>
    <x v="2"/>
    <x v="2"/>
    <x v="2"/>
    <x v="7"/>
    <x v="5"/>
    <s v="1 | 1"/>
    <x v="54"/>
    <n v="4004"/>
    <x v="1"/>
  </r>
  <r>
    <x v="1"/>
    <x v="4"/>
    <n v="-13.26"/>
    <x v="45"/>
    <s v="CONDOMINIO DO CENTRO DE ABAST DO EST DA GUANABARA"/>
    <x v="2"/>
    <s v="'137667"/>
    <x v="3990"/>
    <x v="2"/>
    <x v="2"/>
    <x v="2"/>
    <x v="2"/>
    <x v="7"/>
    <x v="5"/>
    <s v="1 | 1"/>
    <x v="54"/>
    <n v="4004"/>
    <x v="1"/>
  </r>
  <r>
    <x v="1"/>
    <x v="4"/>
    <n v="-13.26"/>
    <x v="45"/>
    <s v="CONDOMINIO DO CENTRO DE ABAST DO EST DA GUANABARA"/>
    <x v="2"/>
    <s v="'137692"/>
    <x v="3991"/>
    <x v="2"/>
    <x v="2"/>
    <x v="2"/>
    <x v="2"/>
    <x v="7"/>
    <x v="5"/>
    <s v="1 | 1"/>
    <x v="54"/>
    <n v="4004"/>
    <x v="1"/>
  </r>
  <r>
    <x v="1"/>
    <x v="4"/>
    <n v="-13.2"/>
    <x v="19"/>
    <s v="UBER DO BRASIL TECNOLOGIA LTDA."/>
    <x v="6"/>
    <s v="'1016286"/>
    <x v="4276"/>
    <x v="5"/>
    <x v="5"/>
    <x v="2"/>
    <x v="2"/>
    <x v="10"/>
    <x v="8"/>
    <s v="1 | 1"/>
    <x v="22"/>
    <n v="3006"/>
    <x v="1"/>
  </r>
  <r>
    <x v="1"/>
    <x v="4"/>
    <n v="-13.12"/>
    <x v="98"/>
    <s v="ITAU UNIBANCO S.A."/>
    <x v="8"/>
    <s v="'20230518003-TAR"/>
    <x v="1028"/>
    <x v="0"/>
    <x v="0"/>
    <x v="2"/>
    <x v="2"/>
    <x v="5"/>
    <x v="4"/>
    <s v="1 | 1"/>
    <x v="117"/>
    <n v="20011"/>
    <x v="1"/>
  </r>
  <r>
    <x v="1"/>
    <x v="4"/>
    <n v="-13.12"/>
    <x v="98"/>
    <s v="ITAU UNIBANCO S.A."/>
    <x v="8"/>
    <s v="'20230529007-TAR"/>
    <x v="1028"/>
    <x v="0"/>
    <x v="0"/>
    <x v="2"/>
    <x v="2"/>
    <x v="5"/>
    <x v="4"/>
    <s v="1 | 1"/>
    <x v="117"/>
    <n v="20011"/>
    <x v="1"/>
  </r>
  <r>
    <x v="1"/>
    <x v="4"/>
    <n v="-12.85"/>
    <x v="121"/>
    <s v="JAE ILHA DESCARTAVEIS E LIMPEZA LTDA"/>
    <x v="9"/>
    <s v="'543319-Juros"/>
    <x v="751"/>
    <x v="17"/>
    <x v="2"/>
    <x v="2"/>
    <x v="2"/>
    <x v="5"/>
    <x v="4"/>
    <s v="1 | 1"/>
    <x v="143"/>
    <n v="5006"/>
    <x v="1"/>
  </r>
  <r>
    <x v="1"/>
    <x v="4"/>
    <n v="-12.34"/>
    <x v="121"/>
    <s v="ALKLIN COMERCIAL LTDA"/>
    <x v="9"/>
    <s v="'40189-Juros"/>
    <x v="751"/>
    <x v="17"/>
    <x v="2"/>
    <x v="2"/>
    <x v="2"/>
    <x v="5"/>
    <x v="4"/>
    <s v="1 | 1"/>
    <x v="143"/>
    <n v="5006"/>
    <x v="1"/>
  </r>
  <r>
    <x v="1"/>
    <x v="4"/>
    <n v="-12"/>
    <x v="19"/>
    <s v="EKO TRANSPORTES E RECOLHIMENTO DE RESIDUOS LTDA"/>
    <x v="6"/>
    <s v="'1016009"/>
    <x v="4277"/>
    <x v="10"/>
    <x v="9"/>
    <x v="2"/>
    <x v="2"/>
    <x v="10"/>
    <x v="8"/>
    <s v="1 | 1"/>
    <x v="22"/>
    <n v="8001"/>
    <x v="1"/>
  </r>
  <r>
    <x v="1"/>
    <x v="4"/>
    <n v="-11.75"/>
    <x v="98"/>
    <s v="BANCO BRADESCO S.A."/>
    <x v="8"/>
    <s v="'1016218"/>
    <x v="1001"/>
    <x v="0"/>
    <x v="0"/>
    <x v="2"/>
    <x v="2"/>
    <x v="5"/>
    <x v="4"/>
    <s v="1 | 1"/>
    <x v="117"/>
    <n v="20011"/>
    <x v="1"/>
  </r>
  <r>
    <x v="1"/>
    <x v="4"/>
    <n v="-11.73"/>
    <x v="20"/>
    <s v="UNIMED-RIO COOPERATIVA DE TRABALHO MEDICO DO RIO DE JANEIRO LTDA"/>
    <x v="7"/>
    <s v="'34789145"/>
    <x v="4085"/>
    <x v="17"/>
    <x v="2"/>
    <x v="1"/>
    <x v="1"/>
    <x v="3"/>
    <x v="3"/>
    <s v="1 | 1"/>
    <x v="24"/>
    <n v="5006"/>
    <x v="1"/>
  </r>
  <r>
    <x v="1"/>
    <x v="4"/>
    <n v="-11.73"/>
    <x v="20"/>
    <s v="UNIMED-RIO COOPERATIVA DE TRABALHO MEDICO DO RIO DE JANEIRO LTDA"/>
    <x v="7"/>
    <s v="'34789145"/>
    <x v="4085"/>
    <x v="29"/>
    <x v="19"/>
    <x v="1"/>
    <x v="1"/>
    <x v="3"/>
    <x v="3"/>
    <s v="1 | 1"/>
    <x v="24"/>
    <n v="60011"/>
    <x v="1"/>
  </r>
  <r>
    <x v="1"/>
    <x v="4"/>
    <n v="-11.73"/>
    <x v="20"/>
    <s v="UNIMED-RIO COOPERATIVA DE TRABALHO MEDICO DO RIO DE JANEIRO LTDA"/>
    <x v="7"/>
    <s v="'34789145"/>
    <x v="4085"/>
    <x v="27"/>
    <x v="19"/>
    <x v="1"/>
    <x v="1"/>
    <x v="3"/>
    <x v="3"/>
    <s v="1 | 1"/>
    <x v="24"/>
    <n v="60021"/>
    <x v="1"/>
  </r>
  <r>
    <x v="1"/>
    <x v="4"/>
    <n v="-11.73"/>
    <x v="20"/>
    <s v="UNIMED-RIO COOPERATIVA DE TRABALHO MEDICO DO RIO DE JANEIRO LTDA"/>
    <x v="7"/>
    <s v="'34789145"/>
    <x v="4085"/>
    <x v="27"/>
    <x v="19"/>
    <x v="1"/>
    <x v="1"/>
    <x v="3"/>
    <x v="3"/>
    <s v="1 | 1"/>
    <x v="24"/>
    <n v="60022"/>
    <x v="1"/>
  </r>
  <r>
    <x v="1"/>
    <x v="4"/>
    <n v="-11.73"/>
    <x v="20"/>
    <s v="UNIMED-RIO COOPERATIVA DE TRABALHO MEDICO DO RIO DE JANEIRO LTDA"/>
    <x v="7"/>
    <s v="'34789146"/>
    <x v="3894"/>
    <x v="9"/>
    <x v="8"/>
    <x v="2"/>
    <x v="2"/>
    <x v="6"/>
    <x v="3"/>
    <s v="1 | 1"/>
    <x v="23"/>
    <n v="8002"/>
    <x v="1"/>
  </r>
  <r>
    <x v="1"/>
    <x v="4"/>
    <n v="-11.73"/>
    <x v="20"/>
    <s v="UNIMED-RIO COOPERATIVA DE TRABALHO MEDICO DO RIO DE JANEIRO LTDA"/>
    <x v="7"/>
    <s v="'34789147"/>
    <x v="4168"/>
    <x v="21"/>
    <x v="15"/>
    <x v="2"/>
    <x v="2"/>
    <x v="6"/>
    <x v="3"/>
    <s v="1 | 1"/>
    <x v="23"/>
    <n v="3004"/>
    <x v="1"/>
  </r>
  <r>
    <x v="1"/>
    <x v="4"/>
    <n v="-11.73"/>
    <x v="20"/>
    <s v="UNIMED-RIO COOPERATIVA DE TRABALHO MEDICO DO RIO DE JANEIRO LTDA"/>
    <x v="7"/>
    <s v="'34789147"/>
    <x v="4168"/>
    <x v="1"/>
    <x v="1"/>
    <x v="1"/>
    <x v="1"/>
    <x v="3"/>
    <x v="3"/>
    <s v="1 | 1"/>
    <x v="24"/>
    <n v="7001"/>
    <x v="1"/>
  </r>
  <r>
    <x v="1"/>
    <x v="4"/>
    <n v="-11.73"/>
    <x v="20"/>
    <s v="UNIMED-RIO COOPERATIVA DE TRABALHO MEDICO DO RIO DE JANEIRO LTDA"/>
    <x v="7"/>
    <s v="'34789148"/>
    <x v="4176"/>
    <x v="18"/>
    <x v="13"/>
    <x v="2"/>
    <x v="2"/>
    <x v="6"/>
    <x v="3"/>
    <s v="1 | 1"/>
    <x v="23"/>
    <n v="4001"/>
    <x v="1"/>
  </r>
  <r>
    <x v="1"/>
    <x v="4"/>
    <n v="-11.73"/>
    <x v="20"/>
    <s v="UNIMED-RIO COOPERATIVA DE TRABALHO MEDICO DO RIO DE JANEIRO LTDA"/>
    <x v="7"/>
    <s v="'34789148"/>
    <x v="4176"/>
    <x v="27"/>
    <x v="19"/>
    <x v="1"/>
    <x v="1"/>
    <x v="3"/>
    <x v="3"/>
    <s v="1 | 1"/>
    <x v="24"/>
    <n v="60021"/>
    <x v="1"/>
  </r>
  <r>
    <x v="1"/>
    <x v="4"/>
    <n v="-11.73"/>
    <x v="20"/>
    <s v="UNIMED-RIO COOPERATIVA DE TRABALHO MEDICO DO RIO DE JANEIRO LTDA"/>
    <x v="7"/>
    <s v="'34789150"/>
    <x v="4172"/>
    <x v="12"/>
    <x v="10"/>
    <x v="2"/>
    <x v="2"/>
    <x v="6"/>
    <x v="3"/>
    <s v="1 | 1"/>
    <x v="23"/>
    <n v="3005"/>
    <x v="1"/>
  </r>
  <r>
    <x v="1"/>
    <x v="4"/>
    <n v="-11.73"/>
    <x v="20"/>
    <s v="UNIMED-RIO COOPERATIVA DE TRABALHO MEDICO DO RIO DE JANEIRO LTDA"/>
    <x v="7"/>
    <s v="'34789150"/>
    <x v="4172"/>
    <x v="15"/>
    <x v="12"/>
    <x v="2"/>
    <x v="2"/>
    <x v="6"/>
    <x v="3"/>
    <s v="1 | 1"/>
    <x v="23"/>
    <n v="5002"/>
    <x v="1"/>
  </r>
  <r>
    <x v="1"/>
    <x v="4"/>
    <n v="-11.73"/>
    <x v="20"/>
    <s v="UNIMED-RIO COOPERATIVA DE TRABALHO MEDICO DO RIO DE JANEIRO LTDA"/>
    <x v="7"/>
    <s v="'34789150"/>
    <x v="4172"/>
    <x v="29"/>
    <x v="19"/>
    <x v="1"/>
    <x v="1"/>
    <x v="3"/>
    <x v="3"/>
    <s v="1 | 1"/>
    <x v="24"/>
    <n v="60011"/>
    <x v="1"/>
  </r>
  <r>
    <x v="1"/>
    <x v="4"/>
    <n v="-11.73"/>
    <x v="20"/>
    <s v="UNIMED-RIO COOPERATIVA DE TRABALHO MEDICO DO RIO DE JANEIRO LTDA"/>
    <x v="7"/>
    <s v="'34789150"/>
    <x v="4172"/>
    <x v="27"/>
    <x v="19"/>
    <x v="1"/>
    <x v="1"/>
    <x v="3"/>
    <x v="3"/>
    <s v="1 | 1"/>
    <x v="24"/>
    <n v="60022"/>
    <x v="1"/>
  </r>
  <r>
    <x v="1"/>
    <x v="4"/>
    <n v="-11.73"/>
    <x v="20"/>
    <s v="UNIMED-RIO COOPERATIVA DE TRABALHO MEDICO DO RIO DE JANEIRO LTDA"/>
    <x v="7"/>
    <s v="'34789150"/>
    <x v="4172"/>
    <x v="26"/>
    <x v="2"/>
    <x v="1"/>
    <x v="1"/>
    <x v="3"/>
    <x v="3"/>
    <s v="1 | 1"/>
    <x v="24"/>
    <n v="5004"/>
    <x v="1"/>
  </r>
  <r>
    <x v="1"/>
    <x v="4"/>
    <n v="-11.73"/>
    <x v="20"/>
    <s v="UNIMED-RIO COOPERATIVA DE TRABALHO MEDICO DO RIO DE JANEIRO LTDA"/>
    <x v="7"/>
    <s v="'34789150"/>
    <x v="4172"/>
    <x v="5"/>
    <x v="5"/>
    <x v="2"/>
    <x v="2"/>
    <x v="6"/>
    <x v="3"/>
    <s v="1 | 1"/>
    <x v="23"/>
    <n v="3006"/>
    <x v="1"/>
  </r>
  <r>
    <x v="1"/>
    <x v="4"/>
    <n v="-11.73"/>
    <x v="20"/>
    <s v="UNIMED-RIO COOPERATIVA DE TRABALHO MEDICO DO RIO DE JANEIRO LTDA"/>
    <x v="7"/>
    <s v="'34789151"/>
    <x v="3915"/>
    <x v="18"/>
    <x v="13"/>
    <x v="2"/>
    <x v="2"/>
    <x v="6"/>
    <x v="3"/>
    <s v="1 | 1"/>
    <x v="23"/>
    <n v="4001"/>
    <x v="1"/>
  </r>
  <r>
    <x v="1"/>
    <x v="4"/>
    <n v="-11.73"/>
    <x v="20"/>
    <s v="UNIMED-RIO COOPERATIVA DE TRABALHO MEDICO DO RIO DE JANEIRO LTDA"/>
    <x v="7"/>
    <s v="'34789151"/>
    <x v="3915"/>
    <x v="23"/>
    <x v="16"/>
    <x v="2"/>
    <x v="2"/>
    <x v="6"/>
    <x v="3"/>
    <s v="1 | 1"/>
    <x v="23"/>
    <n v="1002"/>
    <x v="1"/>
  </r>
  <r>
    <x v="1"/>
    <x v="4"/>
    <n v="-11.73"/>
    <x v="20"/>
    <s v="UNIMED-RIO COOPERATIVA DE TRABALHO MEDICO DO RIO DE JANEIRO LTDA"/>
    <x v="7"/>
    <s v="'34789151"/>
    <x v="3915"/>
    <x v="22"/>
    <x v="0"/>
    <x v="2"/>
    <x v="2"/>
    <x v="6"/>
    <x v="3"/>
    <s v="1 | 1"/>
    <x v="23"/>
    <n v="3002"/>
    <x v="1"/>
  </r>
  <r>
    <x v="1"/>
    <x v="4"/>
    <n v="-11.73"/>
    <x v="20"/>
    <s v="UNIMED-RIO COOPERATIVA DE TRABALHO MEDICO DO RIO DE JANEIRO LTDA"/>
    <x v="7"/>
    <s v="'34789151"/>
    <x v="3915"/>
    <x v="9"/>
    <x v="8"/>
    <x v="2"/>
    <x v="2"/>
    <x v="6"/>
    <x v="3"/>
    <s v="1 | 1"/>
    <x v="23"/>
    <n v="8002"/>
    <x v="1"/>
  </r>
  <r>
    <x v="1"/>
    <x v="4"/>
    <n v="-11.73"/>
    <x v="20"/>
    <s v="UNIMED-RIO COOPERATIVA DE TRABALHO MEDICO DO RIO DE JANEIRO LTDA"/>
    <x v="7"/>
    <s v="'34789151"/>
    <x v="3915"/>
    <x v="1"/>
    <x v="1"/>
    <x v="1"/>
    <x v="1"/>
    <x v="3"/>
    <x v="3"/>
    <s v="1 | 1"/>
    <x v="24"/>
    <n v="7001"/>
    <x v="1"/>
  </r>
  <r>
    <x v="1"/>
    <x v="4"/>
    <n v="-11.73"/>
    <x v="20"/>
    <s v="UNIMED-RIO COOPERATIVA DE TRABALHO MEDICO DO RIO DE JANEIRO LTDA"/>
    <x v="7"/>
    <s v="'34789151"/>
    <x v="3915"/>
    <x v="27"/>
    <x v="19"/>
    <x v="1"/>
    <x v="1"/>
    <x v="3"/>
    <x v="3"/>
    <s v="1 | 1"/>
    <x v="24"/>
    <n v="60023"/>
    <x v="1"/>
  </r>
  <r>
    <x v="1"/>
    <x v="4"/>
    <n v="-11.73"/>
    <x v="20"/>
    <s v="UNIMED-RIO COOPERATIVA DE TRABALHO MEDICO DO RIO DE JANEIRO LTDA"/>
    <x v="7"/>
    <s v="'34789151"/>
    <x v="3915"/>
    <x v="4"/>
    <x v="4"/>
    <x v="2"/>
    <x v="2"/>
    <x v="6"/>
    <x v="3"/>
    <s v="1 | 1"/>
    <x v="23"/>
    <n v="40036"/>
    <x v="1"/>
  </r>
  <r>
    <x v="1"/>
    <x v="4"/>
    <n v="-11.73"/>
    <x v="20"/>
    <s v="UNIMED-RIO COOPERATIVA DE TRABALHO MEDICO DO RIO DE JANEIRO LTDA"/>
    <x v="7"/>
    <s v="'34789151"/>
    <x v="3915"/>
    <x v="6"/>
    <x v="1"/>
    <x v="1"/>
    <x v="1"/>
    <x v="3"/>
    <x v="3"/>
    <s v="1 | 1"/>
    <x v="24"/>
    <n v="7003"/>
    <x v="1"/>
  </r>
  <r>
    <x v="1"/>
    <x v="4"/>
    <n v="-11.72"/>
    <x v="97"/>
    <s v="PIRES E VIDAL ASSESSORIA E EMPREENDIMENTOS LTDA"/>
    <x v="7"/>
    <s v="'4330"/>
    <x v="3717"/>
    <x v="33"/>
    <x v="16"/>
    <x v="9"/>
    <x v="9"/>
    <x v="20"/>
    <x v="16"/>
    <s v="1 | 1"/>
    <x v="116"/>
    <n v="9001"/>
    <x v="1"/>
  </r>
  <r>
    <x v="1"/>
    <x v="4"/>
    <n v="-11.48"/>
    <x v="30"/>
    <s v="SECRETARIA DA RECEITA FEDERAL DO BRASIL - RFB"/>
    <x v="4"/>
    <s v="'1016667"/>
    <x v="3641"/>
    <x v="29"/>
    <x v="19"/>
    <x v="1"/>
    <x v="1"/>
    <x v="16"/>
    <x v="12"/>
    <s v="1 | 1"/>
    <x v="90"/>
    <n v="60011"/>
    <x v="1"/>
  </r>
  <r>
    <x v="1"/>
    <x v="4"/>
    <n v="-11.48"/>
    <x v="98"/>
    <s v="ITAU UNIBANCO S.A."/>
    <x v="8"/>
    <s v="'20230517003-TAR"/>
    <x v="1028"/>
    <x v="0"/>
    <x v="0"/>
    <x v="2"/>
    <x v="2"/>
    <x v="5"/>
    <x v="4"/>
    <s v="1 | 1"/>
    <x v="117"/>
    <n v="20011"/>
    <x v="1"/>
  </r>
  <r>
    <x v="1"/>
    <x v="4"/>
    <n v="-11.25"/>
    <x v="121"/>
    <s v="VAREJAO DAS CORES COMERCIO DE PRODUTOS PARA PINTURA LTDA"/>
    <x v="9"/>
    <s v="'18465-Juros"/>
    <x v="751"/>
    <x v="1"/>
    <x v="1"/>
    <x v="2"/>
    <x v="2"/>
    <x v="5"/>
    <x v="4"/>
    <s v="1 | 1"/>
    <x v="143"/>
    <n v="70011"/>
    <x v="1"/>
  </r>
  <r>
    <x v="1"/>
    <x v="4"/>
    <n v="-11.1"/>
    <x v="96"/>
    <s v="SECRETARIA DA RECEITA FEDERAL DO BRASIL - RFB"/>
    <x v="4"/>
    <s v="'1016800"/>
    <x v="4278"/>
    <x v="0"/>
    <x v="0"/>
    <x v="8"/>
    <x v="8"/>
    <x v="19"/>
    <x v="15"/>
    <s v="1 | 1"/>
    <x v="114"/>
    <n v="2001"/>
    <x v="1"/>
  </r>
  <r>
    <x v="1"/>
    <x v="4"/>
    <n v="-10.67"/>
    <x v="30"/>
    <s v="SECRETARIA DA RECEITA FEDERAL DO BRASIL - RFB"/>
    <x v="4"/>
    <s v="'1016674"/>
    <x v="3664"/>
    <x v="7"/>
    <x v="6"/>
    <x v="1"/>
    <x v="1"/>
    <x v="16"/>
    <x v="12"/>
    <s v="1 | 1"/>
    <x v="90"/>
    <n v="3008"/>
    <x v="1"/>
  </r>
  <r>
    <x v="1"/>
    <x v="4"/>
    <n v="-10.6"/>
    <x v="98"/>
    <s v="ITAU UNIBANCO S.A."/>
    <x v="8"/>
    <s v="'20230505020-TAR"/>
    <x v="1271"/>
    <x v="0"/>
    <x v="0"/>
    <x v="2"/>
    <x v="2"/>
    <x v="5"/>
    <x v="4"/>
    <s v="1 | 1"/>
    <x v="117"/>
    <n v="20011"/>
    <x v="1"/>
  </r>
  <r>
    <x v="1"/>
    <x v="4"/>
    <n v="-10.6"/>
    <x v="98"/>
    <s v="ITAU UNIBANCO S.A."/>
    <x v="8"/>
    <s v="'20230509002-TAR"/>
    <x v="1271"/>
    <x v="0"/>
    <x v="0"/>
    <x v="2"/>
    <x v="2"/>
    <x v="5"/>
    <x v="4"/>
    <s v="1 | 1"/>
    <x v="117"/>
    <n v="20011"/>
    <x v="1"/>
  </r>
  <r>
    <x v="1"/>
    <x v="4"/>
    <n v="-10.6"/>
    <x v="98"/>
    <s v="ITAU UNIBANCO S.A."/>
    <x v="8"/>
    <s v="'20230510003-TAR"/>
    <x v="1271"/>
    <x v="0"/>
    <x v="0"/>
    <x v="2"/>
    <x v="2"/>
    <x v="5"/>
    <x v="4"/>
    <s v="1 | 1"/>
    <x v="117"/>
    <n v="20011"/>
    <x v="1"/>
  </r>
  <r>
    <x v="1"/>
    <x v="4"/>
    <n v="-10.6"/>
    <x v="98"/>
    <s v="ITAU UNIBANCO S.A."/>
    <x v="8"/>
    <s v="'20230516014-TAR"/>
    <x v="1271"/>
    <x v="0"/>
    <x v="0"/>
    <x v="2"/>
    <x v="2"/>
    <x v="5"/>
    <x v="4"/>
    <s v="1 | 1"/>
    <x v="117"/>
    <n v="20011"/>
    <x v="1"/>
  </r>
  <r>
    <x v="1"/>
    <x v="4"/>
    <n v="-10.6"/>
    <x v="98"/>
    <s v="ITAU UNIBANCO S.A."/>
    <x v="8"/>
    <s v="'20230518011-TAR"/>
    <x v="1271"/>
    <x v="0"/>
    <x v="0"/>
    <x v="2"/>
    <x v="2"/>
    <x v="5"/>
    <x v="4"/>
    <s v="1 | 1"/>
    <x v="117"/>
    <n v="20011"/>
    <x v="1"/>
  </r>
  <r>
    <x v="1"/>
    <x v="4"/>
    <n v="-10.6"/>
    <x v="98"/>
    <s v="ITAU UNIBANCO S.A."/>
    <x v="8"/>
    <s v="'20230519004-TAR"/>
    <x v="1271"/>
    <x v="0"/>
    <x v="0"/>
    <x v="2"/>
    <x v="2"/>
    <x v="5"/>
    <x v="4"/>
    <s v="1 | 1"/>
    <x v="117"/>
    <n v="20011"/>
    <x v="1"/>
  </r>
  <r>
    <x v="1"/>
    <x v="4"/>
    <n v="-10.6"/>
    <x v="98"/>
    <s v="ITAU UNIBANCO S.A."/>
    <x v="8"/>
    <s v="'20230522004-TAR"/>
    <x v="1271"/>
    <x v="0"/>
    <x v="0"/>
    <x v="2"/>
    <x v="2"/>
    <x v="5"/>
    <x v="4"/>
    <s v="1 | 1"/>
    <x v="117"/>
    <n v="20011"/>
    <x v="1"/>
  </r>
  <r>
    <x v="1"/>
    <x v="4"/>
    <n v="-10.6"/>
    <x v="98"/>
    <s v="ITAU UNIBANCO S.A."/>
    <x v="8"/>
    <s v="'20230523003-TAR"/>
    <x v="1271"/>
    <x v="0"/>
    <x v="0"/>
    <x v="2"/>
    <x v="2"/>
    <x v="5"/>
    <x v="4"/>
    <s v="1 | 1"/>
    <x v="117"/>
    <n v="20011"/>
    <x v="1"/>
  </r>
  <r>
    <x v="1"/>
    <x v="4"/>
    <n v="-10.6"/>
    <x v="98"/>
    <s v="ITAU UNIBANCO S.A."/>
    <x v="8"/>
    <s v="'20230530003-TAR"/>
    <x v="1271"/>
    <x v="0"/>
    <x v="0"/>
    <x v="2"/>
    <x v="2"/>
    <x v="5"/>
    <x v="4"/>
    <s v="1 | 1"/>
    <x v="117"/>
    <n v="20011"/>
    <x v="1"/>
  </r>
  <r>
    <x v="1"/>
    <x v="4"/>
    <n v="-10.55"/>
    <x v="124"/>
    <s v="CLARA INSTITUICAO DE PAGAMENTO LTDA."/>
    <x v="6"/>
    <s v="'1015958"/>
    <x v="4279"/>
    <x v="0"/>
    <x v="0"/>
    <x v="2"/>
    <x v="2"/>
    <x v="5"/>
    <x v="4"/>
    <s v="1 | 1"/>
    <x v="146"/>
    <n v="20011"/>
    <x v="1"/>
  </r>
  <r>
    <x v="1"/>
    <x v="4"/>
    <n v="-10.32"/>
    <x v="39"/>
    <s v="OTIMIZA PAGAMENTOS E INTERMEDIACAO DE NEGOCIOS LTDA"/>
    <x v="7"/>
    <s v="'29943"/>
    <x v="3809"/>
    <x v="10"/>
    <x v="9"/>
    <x v="2"/>
    <x v="2"/>
    <x v="6"/>
    <x v="3"/>
    <s v="1 | 1"/>
    <x v="46"/>
    <n v="8001"/>
    <x v="1"/>
  </r>
  <r>
    <x v="1"/>
    <x v="4"/>
    <n v="-10.31"/>
    <x v="46"/>
    <s v="SECRETARIA DA RECEITA FEDERAL DO BRASIL - RFB"/>
    <x v="4"/>
    <s v="'1016625"/>
    <x v="4280"/>
    <x v="0"/>
    <x v="0"/>
    <x v="8"/>
    <x v="8"/>
    <x v="19"/>
    <x v="15"/>
    <s v="1 | 1"/>
    <x v="55"/>
    <n v="2001"/>
    <x v="1"/>
  </r>
  <r>
    <x v="1"/>
    <x v="4"/>
    <n v="-9.84"/>
    <x v="98"/>
    <s v="ITAU UNIBANCO S.A."/>
    <x v="8"/>
    <s v="'20230502010-TAR"/>
    <x v="1028"/>
    <x v="0"/>
    <x v="0"/>
    <x v="2"/>
    <x v="2"/>
    <x v="5"/>
    <x v="4"/>
    <s v="1 | 1"/>
    <x v="117"/>
    <n v="20011"/>
    <x v="1"/>
  </r>
  <r>
    <x v="1"/>
    <x v="4"/>
    <n v="-9.84"/>
    <x v="98"/>
    <s v="ITAU UNIBANCO S.A."/>
    <x v="8"/>
    <s v="'20230522005-TAR"/>
    <x v="1028"/>
    <x v="0"/>
    <x v="0"/>
    <x v="2"/>
    <x v="2"/>
    <x v="5"/>
    <x v="4"/>
    <s v="1 | 1"/>
    <x v="117"/>
    <n v="20011"/>
    <x v="1"/>
  </r>
  <r>
    <x v="1"/>
    <x v="4"/>
    <n v="-9"/>
    <x v="98"/>
    <s v="BANCO BRADESCO S.A."/>
    <x v="8"/>
    <s v="'1015889"/>
    <x v="1001"/>
    <x v="0"/>
    <x v="0"/>
    <x v="2"/>
    <x v="2"/>
    <x v="5"/>
    <x v="4"/>
    <s v="1 | 1"/>
    <x v="117"/>
    <n v="20011"/>
    <x v="1"/>
  </r>
  <r>
    <x v="1"/>
    <x v="4"/>
    <n v="-9"/>
    <x v="98"/>
    <s v="BANCO BRADESCO S.A."/>
    <x v="8"/>
    <s v="'1016471"/>
    <x v="1001"/>
    <x v="0"/>
    <x v="0"/>
    <x v="2"/>
    <x v="2"/>
    <x v="5"/>
    <x v="4"/>
    <s v="1 | 1"/>
    <x v="117"/>
    <n v="20011"/>
    <x v="1"/>
  </r>
  <r>
    <x v="1"/>
    <x v="4"/>
    <n v="-8.7799999999999994"/>
    <x v="98"/>
    <s v="ITAU UNIBANCO S.A."/>
    <x v="8"/>
    <s v="'20230503003-TAR"/>
    <x v="1028"/>
    <x v="0"/>
    <x v="0"/>
    <x v="2"/>
    <x v="2"/>
    <x v="5"/>
    <x v="4"/>
    <s v="1 | 1"/>
    <x v="117"/>
    <n v="20011"/>
    <x v="1"/>
  </r>
  <r>
    <x v="1"/>
    <x v="4"/>
    <n v="-8.52"/>
    <x v="39"/>
    <s v="OTIMIZA PAGAMENTOS E INTERMEDIACAO DE NEGOCIOS LTDA"/>
    <x v="7"/>
    <s v="'29945"/>
    <x v="4190"/>
    <x v="29"/>
    <x v="19"/>
    <x v="1"/>
    <x v="1"/>
    <x v="3"/>
    <x v="3"/>
    <s v="1 | 1"/>
    <x v="58"/>
    <n v="60012"/>
    <x v="1"/>
  </r>
  <r>
    <x v="1"/>
    <x v="4"/>
    <n v="-8.4600000000000009"/>
    <x v="121"/>
    <s v="VAREJAO DAS CORES COMERCIO DE PRODUTOS PARA PINTURA LTDA"/>
    <x v="9"/>
    <s v="'18380-Juros"/>
    <x v="751"/>
    <x v="11"/>
    <x v="6"/>
    <x v="2"/>
    <x v="2"/>
    <x v="5"/>
    <x v="4"/>
    <s v="1 | 1"/>
    <x v="143"/>
    <n v="8004"/>
    <x v="1"/>
  </r>
  <r>
    <x v="1"/>
    <x v="4"/>
    <n v="-8.1999999999999993"/>
    <x v="98"/>
    <s v="ITAU UNIBANCO S.A."/>
    <x v="8"/>
    <s v="'20230526001-TAR"/>
    <x v="1028"/>
    <x v="0"/>
    <x v="0"/>
    <x v="2"/>
    <x v="2"/>
    <x v="5"/>
    <x v="4"/>
    <s v="1 | 1"/>
    <x v="117"/>
    <n v="20011"/>
    <x v="1"/>
  </r>
  <r>
    <x v="1"/>
    <x v="4"/>
    <n v="-8"/>
    <x v="97"/>
    <s v="SODEXO PASS DO BRASIL SERVICOS E COMERCIO S.A."/>
    <x v="10"/>
    <s v="'1016126"/>
    <x v="4281"/>
    <x v="33"/>
    <x v="16"/>
    <x v="9"/>
    <x v="9"/>
    <x v="20"/>
    <x v="16"/>
    <s v="1 | 1"/>
    <x v="116"/>
    <n v="9001"/>
    <x v="1"/>
  </r>
  <r>
    <x v="1"/>
    <x v="4"/>
    <n v="-8"/>
    <x v="19"/>
    <s v="EKO TRANSPORTES E RECOLHIMENTO DE RESIDUOS LTDA"/>
    <x v="6"/>
    <s v="'1016188"/>
    <x v="4282"/>
    <x v="29"/>
    <x v="19"/>
    <x v="2"/>
    <x v="2"/>
    <x v="10"/>
    <x v="8"/>
    <s v="1 | 1"/>
    <x v="22"/>
    <n v="6001"/>
    <x v="1"/>
  </r>
  <r>
    <x v="1"/>
    <x v="4"/>
    <n v="-7.22"/>
    <x v="39"/>
    <s v="OTIMIZA PAGAMENTOS E INTERMEDIACAO DE NEGOCIOS LTDA"/>
    <x v="7"/>
    <s v="'29943"/>
    <x v="3809"/>
    <x v="24"/>
    <x v="17"/>
    <x v="2"/>
    <x v="2"/>
    <x v="6"/>
    <x v="3"/>
    <s v="1 | 1"/>
    <x v="46"/>
    <n v="8006"/>
    <x v="1"/>
  </r>
  <r>
    <x v="1"/>
    <x v="4"/>
    <n v="-7"/>
    <x v="98"/>
    <s v="ITAU UNIBANCO S.A."/>
    <x v="8"/>
    <s v="'20230530002-TAR"/>
    <x v="2065"/>
    <x v="0"/>
    <x v="0"/>
    <x v="2"/>
    <x v="2"/>
    <x v="5"/>
    <x v="4"/>
    <s v="1 | 1"/>
    <x v="117"/>
    <n v="20011"/>
    <x v="1"/>
  </r>
  <r>
    <x v="1"/>
    <x v="4"/>
    <n v="-6.97"/>
    <x v="124"/>
    <s v="CLARA INSTITUICAO DE PAGAMENTO LTDA."/>
    <x v="6"/>
    <s v="'1016411"/>
    <x v="4283"/>
    <x v="0"/>
    <x v="0"/>
    <x v="2"/>
    <x v="2"/>
    <x v="5"/>
    <x v="4"/>
    <s v="1 | 1"/>
    <x v="146"/>
    <n v="20011"/>
    <x v="1"/>
  </r>
  <r>
    <x v="1"/>
    <x v="4"/>
    <n v="-6.56"/>
    <x v="98"/>
    <s v="ITAU UNIBANCO S.A."/>
    <x v="8"/>
    <s v="'20230505009-TAR"/>
    <x v="1028"/>
    <x v="0"/>
    <x v="0"/>
    <x v="2"/>
    <x v="2"/>
    <x v="5"/>
    <x v="4"/>
    <s v="1 | 1"/>
    <x v="117"/>
    <n v="20011"/>
    <x v="1"/>
  </r>
  <r>
    <x v="1"/>
    <x v="4"/>
    <n v="-6.56"/>
    <x v="98"/>
    <s v="ITAU UNIBANCO S.A."/>
    <x v="8"/>
    <s v="'20230515004-TAR"/>
    <x v="1028"/>
    <x v="0"/>
    <x v="0"/>
    <x v="2"/>
    <x v="2"/>
    <x v="5"/>
    <x v="4"/>
    <s v="1 | 1"/>
    <x v="117"/>
    <n v="20011"/>
    <x v="1"/>
  </r>
  <r>
    <x v="1"/>
    <x v="4"/>
    <n v="-6.56"/>
    <x v="98"/>
    <s v="ITAU UNIBANCO S.A."/>
    <x v="8"/>
    <s v="'20230519006-TAR"/>
    <x v="1028"/>
    <x v="0"/>
    <x v="0"/>
    <x v="2"/>
    <x v="2"/>
    <x v="5"/>
    <x v="4"/>
    <s v="1 | 1"/>
    <x v="117"/>
    <n v="20011"/>
    <x v="1"/>
  </r>
  <r>
    <x v="1"/>
    <x v="4"/>
    <n v="-5.83"/>
    <x v="121"/>
    <s v="TRANSRIO CAMINHOES, ONIBUS, MAQUINAS E MOTORES LTDA"/>
    <x v="7"/>
    <s v="'87882-Juros"/>
    <x v="751"/>
    <x v="1"/>
    <x v="1"/>
    <x v="2"/>
    <x v="2"/>
    <x v="5"/>
    <x v="4"/>
    <s v="1 | 1"/>
    <x v="143"/>
    <n v="70011"/>
    <x v="1"/>
  </r>
  <r>
    <x v="1"/>
    <x v="4"/>
    <n v="-5.4"/>
    <x v="39"/>
    <s v="SODEXO PASS DO BRASIL SERVICOS E COMERCIO S.A."/>
    <x v="10"/>
    <s v="'1015539"/>
    <x v="4056"/>
    <x v="0"/>
    <x v="0"/>
    <x v="2"/>
    <x v="2"/>
    <x v="6"/>
    <x v="3"/>
    <s v="1 | 1"/>
    <x v="46"/>
    <n v="2001"/>
    <x v="1"/>
  </r>
  <r>
    <x v="1"/>
    <x v="4"/>
    <n v="-5.33"/>
    <x v="39"/>
    <s v="OTIMIZA PAGAMENTOS E INTERMEDIACAO DE NEGOCIOS LTDA"/>
    <x v="7"/>
    <s v="'29943"/>
    <x v="3809"/>
    <x v="5"/>
    <x v="5"/>
    <x v="2"/>
    <x v="2"/>
    <x v="6"/>
    <x v="3"/>
    <s v="1 | 1"/>
    <x v="46"/>
    <n v="3006"/>
    <x v="1"/>
  </r>
  <r>
    <x v="1"/>
    <x v="4"/>
    <n v="-5.2"/>
    <x v="121"/>
    <s v="VAREJAO DAS CORES COMERCIO DE PRODUTOS PARA PINTURA LTDA"/>
    <x v="9"/>
    <s v="'18516-Juros"/>
    <x v="751"/>
    <x v="23"/>
    <x v="16"/>
    <x v="2"/>
    <x v="2"/>
    <x v="5"/>
    <x v="4"/>
    <s v="1 | 1"/>
    <x v="143"/>
    <n v="1002"/>
    <x v="1"/>
  </r>
  <r>
    <x v="1"/>
    <x v="4"/>
    <n v="-5.01"/>
    <x v="39"/>
    <s v="OTIMIZA PAGAMENTOS E INTERMEDIACAO DE NEGOCIOS LTDA"/>
    <x v="7"/>
    <s v="'29945"/>
    <x v="4190"/>
    <x v="6"/>
    <x v="1"/>
    <x v="1"/>
    <x v="1"/>
    <x v="3"/>
    <x v="3"/>
    <s v="1 | 1"/>
    <x v="58"/>
    <n v="7003"/>
    <x v="1"/>
  </r>
  <r>
    <x v="1"/>
    <x v="4"/>
    <n v="-5"/>
    <x v="98"/>
    <s v="ITAU UNIBANCO S.A."/>
    <x v="8"/>
    <s v="'20230503006-TAR"/>
    <x v="4284"/>
    <x v="0"/>
    <x v="0"/>
    <x v="2"/>
    <x v="2"/>
    <x v="5"/>
    <x v="4"/>
    <s v="1 | 1"/>
    <x v="117"/>
    <n v="20011"/>
    <x v="1"/>
  </r>
  <r>
    <x v="1"/>
    <x v="4"/>
    <n v="-4.92"/>
    <x v="98"/>
    <s v="ITAU UNIBANCO S.A."/>
    <x v="8"/>
    <s v="'20230504001-TAR"/>
    <x v="1028"/>
    <x v="0"/>
    <x v="0"/>
    <x v="2"/>
    <x v="2"/>
    <x v="5"/>
    <x v="4"/>
    <s v="1 | 1"/>
    <x v="117"/>
    <n v="20011"/>
    <x v="1"/>
  </r>
  <r>
    <x v="1"/>
    <x v="4"/>
    <n v="-4.92"/>
    <x v="98"/>
    <s v="ITAU UNIBANCO S.A."/>
    <x v="8"/>
    <s v="'20230508003-TAR"/>
    <x v="1028"/>
    <x v="0"/>
    <x v="0"/>
    <x v="2"/>
    <x v="2"/>
    <x v="5"/>
    <x v="4"/>
    <s v="1 | 1"/>
    <x v="117"/>
    <n v="20011"/>
    <x v="1"/>
  </r>
  <r>
    <x v="1"/>
    <x v="4"/>
    <n v="-4.92"/>
    <x v="98"/>
    <s v="ITAU UNIBANCO S.A."/>
    <x v="8"/>
    <s v="'20230512005-TAR"/>
    <x v="1028"/>
    <x v="0"/>
    <x v="0"/>
    <x v="2"/>
    <x v="2"/>
    <x v="5"/>
    <x v="4"/>
    <s v="1 | 1"/>
    <x v="117"/>
    <n v="20011"/>
    <x v="1"/>
  </r>
  <r>
    <x v="1"/>
    <x v="4"/>
    <n v="-4.92"/>
    <x v="98"/>
    <s v="ITAU UNIBANCO S.A."/>
    <x v="8"/>
    <s v="'20230522004-TAR"/>
    <x v="1028"/>
    <x v="0"/>
    <x v="0"/>
    <x v="2"/>
    <x v="2"/>
    <x v="5"/>
    <x v="4"/>
    <s v="1 | 1"/>
    <x v="117"/>
    <n v="20011"/>
    <x v="1"/>
  </r>
  <r>
    <x v="1"/>
    <x v="4"/>
    <n v="-4.92"/>
    <x v="98"/>
    <s v="ITAU UNIBANCO S.A."/>
    <x v="8"/>
    <s v="'20230524001-TAR"/>
    <x v="1028"/>
    <x v="0"/>
    <x v="0"/>
    <x v="2"/>
    <x v="2"/>
    <x v="5"/>
    <x v="4"/>
    <s v="1 | 1"/>
    <x v="117"/>
    <n v="20011"/>
    <x v="1"/>
  </r>
  <r>
    <x v="1"/>
    <x v="4"/>
    <n v="-4.9000000000000004"/>
    <x v="121"/>
    <s v="OTIMIZA PAGAMENTOS E INTERMEDIACAO DE NEGOCIOS LTDA"/>
    <x v="7"/>
    <s v="'29946-Juros"/>
    <x v="751"/>
    <x v="12"/>
    <x v="10"/>
    <x v="2"/>
    <x v="2"/>
    <x v="5"/>
    <x v="4"/>
    <s v="1 | 1"/>
    <x v="143"/>
    <n v="3005"/>
    <x v="1"/>
  </r>
  <r>
    <x v="1"/>
    <x v="4"/>
    <n v="-4.2"/>
    <x v="98"/>
    <s v="ITAU UNIBANCO S.A."/>
    <x v="8"/>
    <s v="'20230511003-TAR"/>
    <x v="2065"/>
    <x v="0"/>
    <x v="0"/>
    <x v="2"/>
    <x v="2"/>
    <x v="5"/>
    <x v="4"/>
    <s v="1 | 1"/>
    <x v="117"/>
    <n v="20011"/>
    <x v="1"/>
  </r>
  <r>
    <x v="1"/>
    <x v="4"/>
    <n v="-4.17"/>
    <x v="121"/>
    <s v="REVCLIN COMERCIAL LTDA"/>
    <x v="9"/>
    <s v="'30734-Juros"/>
    <x v="751"/>
    <x v="17"/>
    <x v="2"/>
    <x v="2"/>
    <x v="2"/>
    <x v="5"/>
    <x v="4"/>
    <s v="1 | 1"/>
    <x v="143"/>
    <n v="5006"/>
    <x v="1"/>
  </r>
  <r>
    <x v="1"/>
    <x v="4"/>
    <n v="-4.05"/>
    <x v="98"/>
    <s v="ITAU UNIBANCO S.A."/>
    <x v="8"/>
    <s v="'20230512003-TAR"/>
    <x v="1216"/>
    <x v="0"/>
    <x v="0"/>
    <x v="2"/>
    <x v="2"/>
    <x v="5"/>
    <x v="4"/>
    <s v="1 | 1"/>
    <x v="117"/>
    <n v="20011"/>
    <x v="1"/>
  </r>
  <r>
    <x v="1"/>
    <x v="4"/>
    <n v="-4.05"/>
    <x v="98"/>
    <s v="ITAU UNIBANCO S.A."/>
    <x v="8"/>
    <s v="'20230530003-TAR"/>
    <x v="1216"/>
    <x v="0"/>
    <x v="0"/>
    <x v="2"/>
    <x v="2"/>
    <x v="5"/>
    <x v="4"/>
    <s v="1 | 1"/>
    <x v="117"/>
    <n v="20011"/>
    <x v="1"/>
  </r>
  <r>
    <x v="1"/>
    <x v="4"/>
    <n v="-3.48"/>
    <x v="27"/>
    <s v="FUNDO DE GARANTIA DO TEMPO DE SERVICO"/>
    <x v="3"/>
    <s v="'1017066"/>
    <x v="4272"/>
    <x v="15"/>
    <x v="12"/>
    <x v="2"/>
    <x v="2"/>
    <x v="14"/>
    <x v="12"/>
    <s v="1 | 1"/>
    <x v="32"/>
    <n v="5002"/>
    <x v="1"/>
  </r>
  <r>
    <x v="1"/>
    <x v="4"/>
    <n v="-3.3"/>
    <x v="39"/>
    <s v="OTIMIZA PAGAMENTOS E INTERMEDIACAO DE NEGOCIOS LTDA"/>
    <x v="7"/>
    <s v="'29944"/>
    <x v="4032"/>
    <x v="16"/>
    <x v="11"/>
    <x v="1"/>
    <x v="1"/>
    <x v="3"/>
    <x v="3"/>
    <s v="1 | 1"/>
    <x v="58"/>
    <n v="7002"/>
    <x v="1"/>
  </r>
  <r>
    <x v="1"/>
    <x v="4"/>
    <n v="-3.28"/>
    <x v="98"/>
    <s v="ITAU UNIBANCO S.A."/>
    <x v="8"/>
    <s v="'20230509001-TAR"/>
    <x v="1028"/>
    <x v="0"/>
    <x v="0"/>
    <x v="2"/>
    <x v="2"/>
    <x v="5"/>
    <x v="4"/>
    <s v="1 | 1"/>
    <x v="117"/>
    <n v="20011"/>
    <x v="1"/>
  </r>
  <r>
    <x v="1"/>
    <x v="4"/>
    <n v="-3.28"/>
    <x v="98"/>
    <s v="ITAU UNIBANCO S.A."/>
    <x v="8"/>
    <s v="'20230511006-TAR"/>
    <x v="1028"/>
    <x v="0"/>
    <x v="0"/>
    <x v="2"/>
    <x v="2"/>
    <x v="5"/>
    <x v="4"/>
    <s v="1 | 1"/>
    <x v="117"/>
    <n v="20011"/>
    <x v="1"/>
  </r>
  <r>
    <x v="1"/>
    <x v="4"/>
    <n v="-3.28"/>
    <x v="98"/>
    <s v="ITAU UNIBANCO S.A."/>
    <x v="8"/>
    <s v="'20230530004-TAR"/>
    <x v="1028"/>
    <x v="0"/>
    <x v="0"/>
    <x v="2"/>
    <x v="2"/>
    <x v="5"/>
    <x v="4"/>
    <s v="1 | 1"/>
    <x v="117"/>
    <n v="20011"/>
    <x v="1"/>
  </r>
  <r>
    <x v="1"/>
    <x v="4"/>
    <n v="-3.12"/>
    <x v="27"/>
    <s v="FUNDO DE GARANTIA DO TEMPO DE SERVICO"/>
    <x v="3"/>
    <s v="'1017064"/>
    <x v="4285"/>
    <x v="15"/>
    <x v="12"/>
    <x v="2"/>
    <x v="2"/>
    <x v="14"/>
    <x v="12"/>
    <s v="1 | 1"/>
    <x v="32"/>
    <n v="5002"/>
    <x v="1"/>
  </r>
  <r>
    <x v="1"/>
    <x v="4"/>
    <n v="-2.86"/>
    <x v="27"/>
    <s v="FUNDO DE GARANTIA DO TEMPO DE SERVICO"/>
    <x v="3"/>
    <s v="'1017063"/>
    <x v="4286"/>
    <x v="15"/>
    <x v="12"/>
    <x v="2"/>
    <x v="2"/>
    <x v="14"/>
    <x v="12"/>
    <s v="1 | 1"/>
    <x v="32"/>
    <n v="5002"/>
    <x v="1"/>
  </r>
  <r>
    <x v="1"/>
    <x v="4"/>
    <n v="-2.64"/>
    <x v="121"/>
    <s v="TREVISO RIO VEICULOS LTDA"/>
    <x v="9"/>
    <s v="'183429-Juros"/>
    <x v="751"/>
    <x v="1"/>
    <x v="1"/>
    <x v="2"/>
    <x v="2"/>
    <x v="5"/>
    <x v="4"/>
    <s v="1 | 1"/>
    <x v="143"/>
    <n v="70011"/>
    <x v="1"/>
  </r>
  <r>
    <x v="1"/>
    <x v="4"/>
    <n v="-2.6"/>
    <x v="39"/>
    <s v="OTIMIZA PAGAMENTOS E INTERMEDIACAO DE NEGOCIOS LTDA"/>
    <x v="7"/>
    <s v="'29943"/>
    <x v="3809"/>
    <x v="27"/>
    <x v="19"/>
    <x v="1"/>
    <x v="1"/>
    <x v="3"/>
    <x v="3"/>
    <s v="1 | 1"/>
    <x v="58"/>
    <n v="60023"/>
    <x v="1"/>
  </r>
  <r>
    <x v="1"/>
    <x v="4"/>
    <n v="-2.4300000000000002"/>
    <x v="121"/>
    <s v="MITRA TECNOLOGIA EM SISTEMAS LTDA"/>
    <x v="7"/>
    <s v="'2776-Juros"/>
    <x v="751"/>
    <x v="8"/>
    <x v="7"/>
    <x v="2"/>
    <x v="2"/>
    <x v="5"/>
    <x v="4"/>
    <s v="1 | 1"/>
    <x v="143"/>
    <n v="8003"/>
    <x v="1"/>
  </r>
  <r>
    <x v="1"/>
    <x v="4"/>
    <n v="-2.02"/>
    <x v="121"/>
    <s v="NUBE NUCLEO BRASILEIRO DE ESTAGIOS LTDA"/>
    <x v="9"/>
    <s v="'1257837"/>
    <x v="2718"/>
    <x v="5"/>
    <x v="5"/>
    <x v="2"/>
    <x v="2"/>
    <x v="5"/>
    <x v="4"/>
    <s v="1 | 1"/>
    <x v="143"/>
    <n v="3006"/>
    <x v="1"/>
  </r>
  <r>
    <x v="1"/>
    <x v="4"/>
    <n v="-2.02"/>
    <x v="121"/>
    <s v="SABER - INSTITUTO BRASILEIRO DE APRENDIZAGEM"/>
    <x v="9"/>
    <s v="'12032"/>
    <x v="4203"/>
    <x v="5"/>
    <x v="5"/>
    <x v="2"/>
    <x v="2"/>
    <x v="5"/>
    <x v="4"/>
    <s v="1 | 1"/>
    <x v="143"/>
    <n v="3006"/>
    <x v="1"/>
  </r>
  <r>
    <x v="1"/>
    <x v="4"/>
    <n v="-1.64"/>
    <x v="98"/>
    <s v="ITAU UNIBANCO S.A."/>
    <x v="8"/>
    <s v="'20230502004-TAR"/>
    <x v="1028"/>
    <x v="0"/>
    <x v="0"/>
    <x v="2"/>
    <x v="2"/>
    <x v="5"/>
    <x v="4"/>
    <s v="1 | 1"/>
    <x v="117"/>
    <n v="20011"/>
    <x v="1"/>
  </r>
  <r>
    <x v="1"/>
    <x v="4"/>
    <n v="-1.64"/>
    <x v="98"/>
    <s v="ITAU UNIBANCO S.A."/>
    <x v="8"/>
    <s v="'20230505004-TAR"/>
    <x v="1028"/>
    <x v="0"/>
    <x v="0"/>
    <x v="2"/>
    <x v="2"/>
    <x v="5"/>
    <x v="4"/>
    <s v="1 | 1"/>
    <x v="117"/>
    <n v="20011"/>
    <x v="1"/>
  </r>
  <r>
    <x v="1"/>
    <x v="4"/>
    <n v="-1.64"/>
    <x v="98"/>
    <s v="ITAU UNIBANCO S.A."/>
    <x v="8"/>
    <s v="'20230516003-TAR"/>
    <x v="1028"/>
    <x v="0"/>
    <x v="0"/>
    <x v="2"/>
    <x v="2"/>
    <x v="5"/>
    <x v="4"/>
    <s v="1 | 1"/>
    <x v="117"/>
    <n v="20011"/>
    <x v="1"/>
  </r>
  <r>
    <x v="1"/>
    <x v="4"/>
    <n v="-1.4"/>
    <x v="98"/>
    <s v="ITAU UNIBANCO S.A."/>
    <x v="8"/>
    <s v="'20230522002-TAR"/>
    <x v="2065"/>
    <x v="0"/>
    <x v="0"/>
    <x v="2"/>
    <x v="2"/>
    <x v="5"/>
    <x v="4"/>
    <s v="1 | 1"/>
    <x v="117"/>
    <n v="20011"/>
    <x v="1"/>
  </r>
  <r>
    <x v="1"/>
    <x v="4"/>
    <n v="-1"/>
    <x v="3"/>
    <s v="SODEXO PASS DO BRASIL SERVICOS E COMERCIO S.A."/>
    <x v="10"/>
    <s v="'1016138"/>
    <x v="4287"/>
    <x v="29"/>
    <x v="19"/>
    <x v="1"/>
    <x v="1"/>
    <x v="3"/>
    <x v="3"/>
    <s v="1 | 1"/>
    <x v="3"/>
    <n v="60011"/>
    <x v="1"/>
  </r>
  <r>
    <x v="1"/>
    <x v="4"/>
    <n v="-0.9"/>
    <x v="98"/>
    <s v="ITAU UNIBANCO S.A."/>
    <x v="8"/>
    <s v="'20230503003-TAR"/>
    <x v="1216"/>
    <x v="0"/>
    <x v="0"/>
    <x v="2"/>
    <x v="2"/>
    <x v="5"/>
    <x v="4"/>
    <s v="1 | 1"/>
    <x v="117"/>
    <n v="20011"/>
    <x v="1"/>
  </r>
  <r>
    <x v="1"/>
    <x v="4"/>
    <n v="-0.9"/>
    <x v="98"/>
    <s v="ITAU UNIBANCO S.A."/>
    <x v="8"/>
    <s v="'20230508002-TAR"/>
    <x v="1216"/>
    <x v="0"/>
    <x v="0"/>
    <x v="2"/>
    <x v="2"/>
    <x v="5"/>
    <x v="4"/>
    <s v="1 | 1"/>
    <x v="117"/>
    <n v="20011"/>
    <x v="1"/>
  </r>
  <r>
    <x v="1"/>
    <x v="4"/>
    <n v="-0.9"/>
    <x v="98"/>
    <s v="ITAU UNIBANCO S.A."/>
    <x v="8"/>
    <s v="'20230511004-TAR"/>
    <x v="1216"/>
    <x v="0"/>
    <x v="0"/>
    <x v="2"/>
    <x v="2"/>
    <x v="5"/>
    <x v="4"/>
    <s v="1 | 1"/>
    <x v="117"/>
    <n v="20011"/>
    <x v="1"/>
  </r>
  <r>
    <x v="1"/>
    <x v="4"/>
    <n v="-0.9"/>
    <x v="98"/>
    <s v="ITAU UNIBANCO S.A."/>
    <x v="8"/>
    <s v="'20230518002-TAR"/>
    <x v="1216"/>
    <x v="0"/>
    <x v="0"/>
    <x v="2"/>
    <x v="2"/>
    <x v="5"/>
    <x v="4"/>
    <s v="1 | 1"/>
    <x v="117"/>
    <n v="20011"/>
    <x v="1"/>
  </r>
  <r>
    <x v="1"/>
    <x v="4"/>
    <n v="-0.57999999999999996"/>
    <x v="98"/>
    <s v="ITAU UNIBANCO S.A."/>
    <x v="8"/>
    <s v="'1015719"/>
    <x v="4288"/>
    <x v="0"/>
    <x v="0"/>
    <x v="2"/>
    <x v="2"/>
    <x v="5"/>
    <x v="4"/>
    <s v="1 | 1"/>
    <x v="117"/>
    <n v="20011"/>
    <x v="1"/>
  </r>
  <r>
    <x v="1"/>
    <x v="4"/>
    <n v="-0.5"/>
    <x v="98"/>
    <s v="ITAU UNIBANCO S.A."/>
    <x v="8"/>
    <s v="'20230503005-TAR"/>
    <x v="2804"/>
    <x v="0"/>
    <x v="0"/>
    <x v="2"/>
    <x v="2"/>
    <x v="5"/>
    <x v="4"/>
    <s v="1 | 1"/>
    <x v="117"/>
    <n v="20011"/>
    <x v="1"/>
  </r>
  <r>
    <x v="1"/>
    <x v="4"/>
    <n v="-0.34"/>
    <x v="124"/>
    <s v="ITAU UNIBANCO S.A."/>
    <x v="8"/>
    <s v="'1015766"/>
    <x v="4141"/>
    <x v="0"/>
    <x v="0"/>
    <x v="2"/>
    <x v="2"/>
    <x v="5"/>
    <x v="4"/>
    <s v="1 | 1"/>
    <x v="146"/>
    <n v="20011"/>
    <x v="1"/>
  </r>
  <r>
    <x v="1"/>
    <x v="4"/>
    <n v="-0.16"/>
    <x v="124"/>
    <s v="ITAU UNIBANCO S.A."/>
    <x v="8"/>
    <s v="'1015762"/>
    <x v="4141"/>
    <x v="0"/>
    <x v="0"/>
    <x v="2"/>
    <x v="2"/>
    <x v="5"/>
    <x v="4"/>
    <s v="1 | 1"/>
    <x v="146"/>
    <n v="20011"/>
    <x v="1"/>
  </r>
  <r>
    <x v="1"/>
    <x v="4"/>
    <n v="-0.08"/>
    <x v="12"/>
    <s v="A CASA DOS MACACOS FERRAMENTAS E EQUIPAMENTOS HIDRAULICOS LTDA"/>
    <x v="9"/>
    <s v="'2054-Juros"/>
    <x v="1304"/>
    <x v="1"/>
    <x v="1"/>
    <x v="4"/>
    <x v="4"/>
    <x v="11"/>
    <x v="9"/>
    <s v="1 | 1"/>
    <x v="14"/>
    <n v="7001"/>
    <x v="1"/>
  </r>
  <r>
    <x v="1"/>
    <x v="4"/>
    <n v="-7.0000000000000007E-2"/>
    <x v="26"/>
    <s v="HOSTGATOR COM. LLC"/>
    <x v="2"/>
    <s v="'29905145-Juros"/>
    <x v="1304"/>
    <x v="24"/>
    <x v="17"/>
    <x v="2"/>
    <x v="2"/>
    <x v="10"/>
    <x v="8"/>
    <s v="1 | 1"/>
    <x v="31"/>
    <n v="8006"/>
    <x v="1"/>
  </r>
  <r>
    <x v="1"/>
    <x v="4"/>
    <n v="-0.06"/>
    <x v="41"/>
    <s v="KABUM COMERCIO ELETRONICO S.A."/>
    <x v="9"/>
    <s v="'17206196-Juros"/>
    <x v="1304"/>
    <x v="24"/>
    <x v="17"/>
    <x v="4"/>
    <x v="4"/>
    <x v="11"/>
    <x v="9"/>
    <s v="1 | 1"/>
    <x v="50"/>
    <n v="8006"/>
    <x v="1"/>
  </r>
  <r>
    <x v="1"/>
    <x v="4"/>
    <n v="-0.06"/>
    <x v="121"/>
    <s v="TRANSRIO CAMINHOES, ONIBUS, MAQUINAS E MOTORES LTDA"/>
    <x v="7"/>
    <s v="'86424-Juros"/>
    <x v="751"/>
    <x v="1"/>
    <x v="1"/>
    <x v="2"/>
    <x v="2"/>
    <x v="5"/>
    <x v="4"/>
    <s v="1 | 1"/>
    <x v="143"/>
    <n v="70011"/>
    <x v="1"/>
  </r>
  <r>
    <x v="1"/>
    <x v="4"/>
    <n v="-0.06"/>
    <x v="121"/>
    <s v="TRANSRIO CAMINHOES, ONIBUS, MAQUINAS E MOTORES LTDA"/>
    <x v="7"/>
    <s v="'86606-Juros"/>
    <x v="751"/>
    <x v="1"/>
    <x v="1"/>
    <x v="2"/>
    <x v="2"/>
    <x v="5"/>
    <x v="4"/>
    <s v="1 | 1"/>
    <x v="143"/>
    <n v="70011"/>
    <x v="1"/>
  </r>
  <r>
    <x v="1"/>
    <x v="4"/>
    <n v="-0.04"/>
    <x v="123"/>
    <s v="CAOA MOTOR DO BRASIL LTDA"/>
    <x v="9"/>
    <s v="'44283-Juros"/>
    <x v="1304"/>
    <x v="1"/>
    <x v="1"/>
    <x v="1"/>
    <x v="1"/>
    <x v="1"/>
    <x v="1"/>
    <s v="1 | 1"/>
    <x v="145"/>
    <n v="7001"/>
    <x v="1"/>
  </r>
  <r>
    <x v="1"/>
    <x v="4"/>
    <n v="-0.03"/>
    <x v="50"/>
    <s v="SANDET QUIMICA LTDA"/>
    <x v="9"/>
    <s v="'211973-Juros"/>
    <x v="1304"/>
    <x v="16"/>
    <x v="11"/>
    <x v="1"/>
    <x v="1"/>
    <x v="1"/>
    <x v="1"/>
    <s v="1 | 1"/>
    <x v="62"/>
    <n v="7002"/>
    <x v="1"/>
  </r>
  <r>
    <x v="1"/>
    <x v="4"/>
    <n v="-0.03"/>
    <x v="36"/>
    <s v="M.A.GONCALVES WIRELESS"/>
    <x v="9"/>
    <s v="'1486-Juros"/>
    <x v="1304"/>
    <x v="24"/>
    <x v="17"/>
    <x v="2"/>
    <x v="2"/>
    <x v="10"/>
    <x v="8"/>
    <s v="1 | 1"/>
    <x v="43"/>
    <n v="8006"/>
    <x v="1"/>
  </r>
  <r>
    <x v="1"/>
    <x v="4"/>
    <n v="-0.02"/>
    <x v="121"/>
    <s v="COMPANHIA MUNICIPAL DE LIMPEZA URBANA - COMLURB"/>
    <x v="7"/>
    <s v="'21824-Juros"/>
    <x v="751"/>
    <x v="0"/>
    <x v="0"/>
    <x v="2"/>
    <x v="2"/>
    <x v="5"/>
    <x v="4"/>
    <s v="1 | 1"/>
    <x v="143"/>
    <n v="2001"/>
    <x v="1"/>
  </r>
  <r>
    <x v="1"/>
    <x v="4"/>
    <n v="-0.02"/>
    <x v="121"/>
    <s v="TCW MANGUEIRAS E CONEXOES LTDA"/>
    <x v="9"/>
    <s v="'36267-Juros"/>
    <x v="751"/>
    <x v="1"/>
    <x v="1"/>
    <x v="2"/>
    <x v="2"/>
    <x v="5"/>
    <x v="4"/>
    <s v="1 | 1"/>
    <x v="143"/>
    <n v="70011"/>
    <x v="1"/>
  </r>
  <r>
    <x v="1"/>
    <x v="4"/>
    <n v="-0.02"/>
    <x v="123"/>
    <s v="CAOA MOTOR DO BRASIL LTDA"/>
    <x v="9"/>
    <s v="'44282-Juros"/>
    <x v="1304"/>
    <x v="1"/>
    <x v="1"/>
    <x v="1"/>
    <x v="1"/>
    <x v="1"/>
    <x v="1"/>
    <s v="1 | 1"/>
    <x v="145"/>
    <n v="7001"/>
    <x v="1"/>
  </r>
  <r>
    <x v="1"/>
    <x v="4"/>
    <n v="-0.01"/>
    <x v="3"/>
    <s v="SODEXO PASS DO BRASIL SERVICOS E COMERCIO S.A."/>
    <x v="10"/>
    <s v="'1016290"/>
    <x v="4289"/>
    <x v="7"/>
    <x v="6"/>
    <x v="1"/>
    <x v="1"/>
    <x v="3"/>
    <x v="3"/>
    <s v="1 | 1"/>
    <x v="3"/>
    <n v="3008"/>
    <x v="1"/>
  </r>
  <r>
    <x v="1"/>
    <x v="4"/>
    <n v="-0.01"/>
    <x v="41"/>
    <s v="MAGAZINE LUIZA S/A"/>
    <x v="9"/>
    <s v="'906168-Juros"/>
    <x v="1304"/>
    <x v="24"/>
    <x v="17"/>
    <x v="4"/>
    <x v="4"/>
    <x v="11"/>
    <x v="9"/>
    <s v="1 | 1"/>
    <x v="50"/>
    <n v="80061"/>
    <x v="1"/>
  </r>
  <r>
    <x v="1"/>
    <x v="4"/>
    <n v="-0.01"/>
    <x v="42"/>
    <s v="WESLLEY ALBERT LIMA"/>
    <x v="9"/>
    <s v="'180086-Juros"/>
    <x v="1304"/>
    <x v="24"/>
    <x v="17"/>
    <x v="2"/>
    <x v="2"/>
    <x v="10"/>
    <x v="8"/>
    <s v="1 | 1"/>
    <x v="51"/>
    <n v="8006"/>
    <x v="1"/>
  </r>
  <r>
    <x v="1"/>
    <x v="4"/>
    <n v="-0.01"/>
    <x v="23"/>
    <s v="M. M. J. DE LIMA"/>
    <x v="9"/>
    <s v="'13978-Juros"/>
    <x v="1304"/>
    <x v="27"/>
    <x v="19"/>
    <x v="1"/>
    <x v="1"/>
    <x v="8"/>
    <x v="6"/>
    <s v="1 | 1"/>
    <x v="28"/>
    <n v="6002"/>
    <x v="1"/>
  </r>
  <r>
    <x v="1"/>
    <x v="4"/>
    <n v="0"/>
    <x v="50"/>
    <s v="DANIEL DA PRIMAVERA DIESEL LTDA"/>
    <x v="9"/>
    <s v="'6832"/>
    <x v="3740"/>
    <x v="1"/>
    <x v="1"/>
    <x v="1"/>
    <x v="1"/>
    <x v="1"/>
    <x v="1"/>
    <s v="1 | 3"/>
    <x v="62"/>
    <n v="70011"/>
    <x v="1"/>
  </r>
  <r>
    <x v="1"/>
    <x v="4"/>
    <n v="0"/>
    <x v="50"/>
    <s v="DANIEL DA PRIMAVERA DIESEL LTDA"/>
    <x v="9"/>
    <s v="'6832"/>
    <x v="3740"/>
    <x v="1"/>
    <x v="1"/>
    <x v="1"/>
    <x v="1"/>
    <x v="1"/>
    <x v="1"/>
    <s v="2 | 3"/>
    <x v="62"/>
    <n v="70011"/>
    <x v="1"/>
  </r>
  <r>
    <x v="1"/>
    <x v="4"/>
    <n v="0"/>
    <x v="50"/>
    <s v="DANIEL DA PRIMAVERA DIESEL LTDA"/>
    <x v="9"/>
    <s v="'6832"/>
    <x v="3740"/>
    <x v="1"/>
    <x v="1"/>
    <x v="1"/>
    <x v="1"/>
    <x v="1"/>
    <x v="1"/>
    <s v="3 | 3"/>
    <x v="62"/>
    <n v="70011"/>
    <x v="1"/>
  </r>
  <r>
    <x v="1"/>
    <x v="4"/>
    <n v="0"/>
    <x v="4"/>
    <s v="LANÇAMENTO MANUAL"/>
    <x v="1"/>
    <m/>
    <x v="1307"/>
    <x v="0"/>
    <x v="0"/>
    <x v="0"/>
    <x v="0"/>
    <x v="0"/>
    <x v="0"/>
    <m/>
    <x v="4"/>
    <n v="2001"/>
    <x v="0"/>
  </r>
  <r>
    <x v="1"/>
    <x v="4"/>
    <n v="0"/>
    <x v="26"/>
    <s v="HOSTGATOR COM. LLC"/>
    <x v="2"/>
    <s v="'1013462"/>
    <x v="907"/>
    <x v="24"/>
    <x v="17"/>
    <x v="2"/>
    <x v="2"/>
    <x v="10"/>
    <x v="8"/>
    <s v="5 | 12"/>
    <x v="31"/>
    <n v="8006"/>
    <x v="1"/>
  </r>
  <r>
    <x v="1"/>
    <x v="4"/>
    <n v="1E-3"/>
    <x v="19"/>
    <m/>
    <x v="12"/>
    <m/>
    <x v="751"/>
    <x v="7"/>
    <x v="6"/>
    <x v="2"/>
    <x v="2"/>
    <x v="10"/>
    <x v="8"/>
    <m/>
    <x v="22"/>
    <n v="3008"/>
    <x v="0"/>
  </r>
  <r>
    <x v="1"/>
    <x v="4"/>
    <n v="1E-3"/>
    <x v="19"/>
    <m/>
    <x v="12"/>
    <m/>
    <x v="751"/>
    <x v="18"/>
    <x v="13"/>
    <x v="2"/>
    <x v="2"/>
    <x v="10"/>
    <x v="8"/>
    <m/>
    <x v="22"/>
    <n v="4001"/>
    <x v="0"/>
  </r>
  <r>
    <x v="1"/>
    <x v="4"/>
    <n v="1E-3"/>
    <x v="19"/>
    <m/>
    <x v="12"/>
    <m/>
    <x v="751"/>
    <x v="35"/>
    <x v="0"/>
    <x v="2"/>
    <x v="2"/>
    <x v="10"/>
    <x v="8"/>
    <m/>
    <x v="22"/>
    <n v="9002"/>
    <x v="0"/>
  </r>
  <r>
    <x v="1"/>
    <x v="4"/>
    <n v="1E-3"/>
    <x v="19"/>
    <m/>
    <x v="12"/>
    <m/>
    <x v="751"/>
    <x v="31"/>
    <x v="7"/>
    <x v="2"/>
    <x v="2"/>
    <x v="10"/>
    <x v="8"/>
    <m/>
    <x v="22"/>
    <n v="8007"/>
    <x v="0"/>
  </r>
  <r>
    <x v="1"/>
    <x v="4"/>
    <n v="1E-3"/>
    <x v="19"/>
    <m/>
    <x v="12"/>
    <m/>
    <x v="751"/>
    <x v="19"/>
    <x v="14"/>
    <x v="2"/>
    <x v="2"/>
    <x v="10"/>
    <x v="8"/>
    <m/>
    <x v="22"/>
    <n v="3003"/>
    <x v="0"/>
  </r>
  <r>
    <x v="1"/>
    <x v="4"/>
    <n v="1E-3"/>
    <x v="19"/>
    <m/>
    <x v="12"/>
    <m/>
    <x v="751"/>
    <x v="30"/>
    <x v="6"/>
    <x v="2"/>
    <x v="2"/>
    <x v="10"/>
    <x v="8"/>
    <m/>
    <x v="22"/>
    <n v="3007"/>
    <x v="0"/>
  </r>
  <r>
    <x v="1"/>
    <x v="4"/>
    <n v="1E-3"/>
    <x v="19"/>
    <m/>
    <x v="12"/>
    <m/>
    <x v="751"/>
    <x v="25"/>
    <x v="18"/>
    <x v="2"/>
    <x v="2"/>
    <x v="10"/>
    <x v="8"/>
    <m/>
    <x v="22"/>
    <n v="3001"/>
    <x v="0"/>
  </r>
  <r>
    <x v="1"/>
    <x v="4"/>
    <n v="1E-3"/>
    <x v="19"/>
    <m/>
    <x v="12"/>
    <m/>
    <x v="751"/>
    <x v="0"/>
    <x v="0"/>
    <x v="2"/>
    <x v="2"/>
    <x v="10"/>
    <x v="8"/>
    <m/>
    <x v="22"/>
    <n v="2001"/>
    <x v="0"/>
  </r>
  <r>
    <x v="1"/>
    <x v="4"/>
    <n v="1E-3"/>
    <x v="19"/>
    <m/>
    <x v="12"/>
    <m/>
    <x v="751"/>
    <x v="12"/>
    <x v="10"/>
    <x v="2"/>
    <x v="2"/>
    <x v="10"/>
    <x v="8"/>
    <m/>
    <x v="22"/>
    <n v="3005"/>
    <x v="0"/>
  </r>
  <r>
    <x v="1"/>
    <x v="4"/>
    <n v="1E-3"/>
    <x v="19"/>
    <m/>
    <x v="12"/>
    <m/>
    <x v="751"/>
    <x v="23"/>
    <x v="16"/>
    <x v="2"/>
    <x v="2"/>
    <x v="10"/>
    <x v="8"/>
    <m/>
    <x v="22"/>
    <n v="1002"/>
    <x v="0"/>
  </r>
  <r>
    <x v="1"/>
    <x v="4"/>
    <n v="1E-3"/>
    <x v="19"/>
    <m/>
    <x v="12"/>
    <m/>
    <x v="751"/>
    <x v="21"/>
    <x v="15"/>
    <x v="2"/>
    <x v="2"/>
    <x v="10"/>
    <x v="8"/>
    <m/>
    <x v="22"/>
    <n v="3004"/>
    <x v="0"/>
  </r>
  <r>
    <x v="1"/>
    <x v="4"/>
    <n v="1E-3"/>
    <x v="19"/>
    <m/>
    <x v="12"/>
    <m/>
    <x v="751"/>
    <x v="22"/>
    <x v="0"/>
    <x v="2"/>
    <x v="2"/>
    <x v="10"/>
    <x v="8"/>
    <m/>
    <x v="22"/>
    <n v="3002"/>
    <x v="0"/>
  </r>
  <r>
    <x v="1"/>
    <x v="4"/>
    <n v="1E-3"/>
    <x v="19"/>
    <m/>
    <x v="12"/>
    <m/>
    <x v="751"/>
    <x v="20"/>
    <x v="2"/>
    <x v="2"/>
    <x v="2"/>
    <x v="10"/>
    <x v="8"/>
    <m/>
    <x v="22"/>
    <n v="5001"/>
    <x v="0"/>
  </r>
  <r>
    <x v="1"/>
    <x v="4"/>
    <n v="1E-3"/>
    <x v="19"/>
    <m/>
    <x v="12"/>
    <m/>
    <x v="751"/>
    <x v="20"/>
    <x v="2"/>
    <x v="2"/>
    <x v="2"/>
    <x v="10"/>
    <x v="8"/>
    <m/>
    <x v="22"/>
    <n v="50011"/>
    <x v="0"/>
  </r>
  <r>
    <x v="1"/>
    <x v="4"/>
    <n v="1E-3"/>
    <x v="19"/>
    <m/>
    <x v="12"/>
    <m/>
    <x v="751"/>
    <x v="20"/>
    <x v="2"/>
    <x v="2"/>
    <x v="2"/>
    <x v="10"/>
    <x v="8"/>
    <m/>
    <x v="22"/>
    <n v="50012"/>
    <x v="0"/>
  </r>
  <r>
    <x v="1"/>
    <x v="4"/>
    <n v="1E-3"/>
    <x v="19"/>
    <m/>
    <x v="12"/>
    <m/>
    <x v="751"/>
    <x v="20"/>
    <x v="2"/>
    <x v="2"/>
    <x v="2"/>
    <x v="10"/>
    <x v="8"/>
    <m/>
    <x v="22"/>
    <n v="50013"/>
    <x v="0"/>
  </r>
  <r>
    <x v="1"/>
    <x v="4"/>
    <n v="1E-3"/>
    <x v="19"/>
    <m/>
    <x v="12"/>
    <m/>
    <x v="751"/>
    <x v="20"/>
    <x v="2"/>
    <x v="2"/>
    <x v="2"/>
    <x v="10"/>
    <x v="8"/>
    <m/>
    <x v="22"/>
    <n v="50014"/>
    <x v="0"/>
  </r>
  <r>
    <x v="1"/>
    <x v="4"/>
    <n v="1E-3"/>
    <x v="19"/>
    <m/>
    <x v="12"/>
    <m/>
    <x v="751"/>
    <x v="20"/>
    <x v="2"/>
    <x v="2"/>
    <x v="2"/>
    <x v="10"/>
    <x v="8"/>
    <m/>
    <x v="22"/>
    <n v="50015"/>
    <x v="0"/>
  </r>
  <r>
    <x v="1"/>
    <x v="4"/>
    <n v="1E-3"/>
    <x v="19"/>
    <m/>
    <x v="12"/>
    <m/>
    <x v="751"/>
    <x v="20"/>
    <x v="2"/>
    <x v="2"/>
    <x v="2"/>
    <x v="10"/>
    <x v="8"/>
    <m/>
    <x v="22"/>
    <n v="50016"/>
    <x v="0"/>
  </r>
  <r>
    <x v="1"/>
    <x v="4"/>
    <n v="1E-3"/>
    <x v="19"/>
    <m/>
    <x v="12"/>
    <m/>
    <x v="751"/>
    <x v="9"/>
    <x v="8"/>
    <x v="2"/>
    <x v="2"/>
    <x v="10"/>
    <x v="8"/>
    <m/>
    <x v="22"/>
    <n v="8002"/>
    <x v="0"/>
  </r>
  <r>
    <x v="1"/>
    <x v="4"/>
    <n v="1E-3"/>
    <x v="19"/>
    <m/>
    <x v="12"/>
    <m/>
    <x v="751"/>
    <x v="16"/>
    <x v="11"/>
    <x v="2"/>
    <x v="2"/>
    <x v="10"/>
    <x v="8"/>
    <m/>
    <x v="22"/>
    <n v="7002"/>
    <x v="0"/>
  </r>
  <r>
    <x v="1"/>
    <x v="4"/>
    <n v="1E-3"/>
    <x v="19"/>
    <m/>
    <x v="12"/>
    <m/>
    <x v="751"/>
    <x v="16"/>
    <x v="11"/>
    <x v="2"/>
    <x v="2"/>
    <x v="10"/>
    <x v="8"/>
    <m/>
    <x v="22"/>
    <n v="70021"/>
    <x v="0"/>
  </r>
  <r>
    <x v="1"/>
    <x v="4"/>
    <n v="1E-3"/>
    <x v="19"/>
    <m/>
    <x v="12"/>
    <m/>
    <x v="751"/>
    <x v="16"/>
    <x v="11"/>
    <x v="2"/>
    <x v="2"/>
    <x v="10"/>
    <x v="8"/>
    <m/>
    <x v="22"/>
    <n v="70022"/>
    <x v="0"/>
  </r>
  <r>
    <x v="1"/>
    <x v="4"/>
    <n v="1E-3"/>
    <x v="19"/>
    <m/>
    <x v="12"/>
    <m/>
    <x v="751"/>
    <x v="16"/>
    <x v="11"/>
    <x v="2"/>
    <x v="2"/>
    <x v="10"/>
    <x v="8"/>
    <m/>
    <x v="22"/>
    <n v="70023"/>
    <x v="0"/>
  </r>
  <r>
    <x v="1"/>
    <x v="4"/>
    <n v="1E-3"/>
    <x v="19"/>
    <m/>
    <x v="12"/>
    <m/>
    <x v="751"/>
    <x v="16"/>
    <x v="11"/>
    <x v="2"/>
    <x v="2"/>
    <x v="10"/>
    <x v="8"/>
    <m/>
    <x v="22"/>
    <n v="70024"/>
    <x v="0"/>
  </r>
  <r>
    <x v="1"/>
    <x v="4"/>
    <n v="1E-3"/>
    <x v="19"/>
    <m/>
    <x v="12"/>
    <m/>
    <x v="751"/>
    <x v="13"/>
    <x v="2"/>
    <x v="2"/>
    <x v="2"/>
    <x v="10"/>
    <x v="8"/>
    <m/>
    <x v="22"/>
    <n v="5003"/>
    <x v="0"/>
  </r>
  <r>
    <x v="1"/>
    <x v="4"/>
    <n v="1E-3"/>
    <x v="19"/>
    <m/>
    <x v="12"/>
    <m/>
    <x v="751"/>
    <x v="13"/>
    <x v="2"/>
    <x v="2"/>
    <x v="2"/>
    <x v="10"/>
    <x v="8"/>
    <m/>
    <x v="22"/>
    <n v="50031"/>
    <x v="0"/>
  </r>
  <r>
    <x v="1"/>
    <x v="4"/>
    <n v="1E-3"/>
    <x v="19"/>
    <m/>
    <x v="12"/>
    <m/>
    <x v="751"/>
    <x v="13"/>
    <x v="2"/>
    <x v="2"/>
    <x v="2"/>
    <x v="10"/>
    <x v="8"/>
    <m/>
    <x v="22"/>
    <n v="50032"/>
    <x v="0"/>
  </r>
  <r>
    <x v="1"/>
    <x v="4"/>
    <n v="1E-3"/>
    <x v="19"/>
    <m/>
    <x v="12"/>
    <m/>
    <x v="751"/>
    <x v="13"/>
    <x v="2"/>
    <x v="2"/>
    <x v="2"/>
    <x v="10"/>
    <x v="8"/>
    <m/>
    <x v="22"/>
    <n v="50033"/>
    <x v="0"/>
  </r>
  <r>
    <x v="1"/>
    <x v="4"/>
    <n v="1E-3"/>
    <x v="19"/>
    <m/>
    <x v="12"/>
    <m/>
    <x v="751"/>
    <x v="13"/>
    <x v="2"/>
    <x v="2"/>
    <x v="2"/>
    <x v="10"/>
    <x v="8"/>
    <m/>
    <x v="22"/>
    <n v="50034"/>
    <x v="0"/>
  </r>
  <r>
    <x v="1"/>
    <x v="4"/>
    <n v="1E-3"/>
    <x v="19"/>
    <m/>
    <x v="12"/>
    <m/>
    <x v="751"/>
    <x v="17"/>
    <x v="2"/>
    <x v="2"/>
    <x v="2"/>
    <x v="10"/>
    <x v="8"/>
    <m/>
    <x v="22"/>
    <n v="5006"/>
    <x v="0"/>
  </r>
  <r>
    <x v="1"/>
    <x v="4"/>
    <n v="1E-3"/>
    <x v="19"/>
    <m/>
    <x v="12"/>
    <m/>
    <x v="751"/>
    <x v="15"/>
    <x v="12"/>
    <x v="2"/>
    <x v="2"/>
    <x v="10"/>
    <x v="8"/>
    <m/>
    <x v="22"/>
    <n v="5002"/>
    <x v="0"/>
  </r>
  <r>
    <x v="1"/>
    <x v="4"/>
    <n v="1E-3"/>
    <x v="19"/>
    <m/>
    <x v="12"/>
    <m/>
    <x v="751"/>
    <x v="11"/>
    <x v="6"/>
    <x v="2"/>
    <x v="2"/>
    <x v="10"/>
    <x v="8"/>
    <m/>
    <x v="22"/>
    <n v="8004"/>
    <x v="0"/>
  </r>
  <r>
    <x v="1"/>
    <x v="4"/>
    <n v="1E-3"/>
    <x v="19"/>
    <m/>
    <x v="12"/>
    <m/>
    <x v="751"/>
    <x v="10"/>
    <x v="9"/>
    <x v="2"/>
    <x v="2"/>
    <x v="10"/>
    <x v="8"/>
    <m/>
    <x v="22"/>
    <n v="8001"/>
    <x v="0"/>
  </r>
  <r>
    <x v="1"/>
    <x v="4"/>
    <n v="1E-3"/>
    <x v="19"/>
    <m/>
    <x v="12"/>
    <m/>
    <x v="751"/>
    <x v="1"/>
    <x v="1"/>
    <x v="2"/>
    <x v="2"/>
    <x v="10"/>
    <x v="8"/>
    <m/>
    <x v="22"/>
    <n v="7001"/>
    <x v="0"/>
  </r>
  <r>
    <x v="1"/>
    <x v="4"/>
    <n v="1E-3"/>
    <x v="19"/>
    <m/>
    <x v="12"/>
    <m/>
    <x v="751"/>
    <x v="1"/>
    <x v="1"/>
    <x v="2"/>
    <x v="2"/>
    <x v="10"/>
    <x v="8"/>
    <m/>
    <x v="22"/>
    <n v="70011"/>
    <x v="0"/>
  </r>
  <r>
    <x v="1"/>
    <x v="4"/>
    <n v="1E-3"/>
    <x v="19"/>
    <m/>
    <x v="12"/>
    <m/>
    <x v="751"/>
    <x v="1"/>
    <x v="1"/>
    <x v="2"/>
    <x v="2"/>
    <x v="10"/>
    <x v="8"/>
    <m/>
    <x v="22"/>
    <n v="70012"/>
    <x v="0"/>
  </r>
  <r>
    <x v="1"/>
    <x v="4"/>
    <n v="1E-3"/>
    <x v="19"/>
    <m/>
    <x v="12"/>
    <m/>
    <x v="751"/>
    <x v="1"/>
    <x v="1"/>
    <x v="2"/>
    <x v="2"/>
    <x v="10"/>
    <x v="8"/>
    <m/>
    <x v="22"/>
    <n v="70013"/>
    <x v="0"/>
  </r>
  <r>
    <x v="1"/>
    <x v="4"/>
    <n v="1E-3"/>
    <x v="19"/>
    <m/>
    <x v="12"/>
    <m/>
    <x v="751"/>
    <x v="1"/>
    <x v="1"/>
    <x v="2"/>
    <x v="2"/>
    <x v="10"/>
    <x v="8"/>
    <m/>
    <x v="22"/>
    <n v="70014"/>
    <x v="0"/>
  </r>
  <r>
    <x v="1"/>
    <x v="4"/>
    <n v="1E-3"/>
    <x v="19"/>
    <m/>
    <x v="12"/>
    <m/>
    <x v="751"/>
    <x v="29"/>
    <x v="19"/>
    <x v="2"/>
    <x v="2"/>
    <x v="10"/>
    <x v="8"/>
    <m/>
    <x v="22"/>
    <n v="6001"/>
    <x v="0"/>
  </r>
  <r>
    <x v="1"/>
    <x v="4"/>
    <n v="1E-3"/>
    <x v="19"/>
    <m/>
    <x v="12"/>
    <m/>
    <x v="751"/>
    <x v="29"/>
    <x v="19"/>
    <x v="2"/>
    <x v="2"/>
    <x v="10"/>
    <x v="8"/>
    <m/>
    <x v="22"/>
    <n v="60011"/>
    <x v="0"/>
  </r>
  <r>
    <x v="1"/>
    <x v="4"/>
    <n v="1E-3"/>
    <x v="19"/>
    <m/>
    <x v="12"/>
    <m/>
    <x v="751"/>
    <x v="29"/>
    <x v="19"/>
    <x v="2"/>
    <x v="2"/>
    <x v="10"/>
    <x v="8"/>
    <m/>
    <x v="22"/>
    <n v="60012"/>
    <x v="0"/>
  </r>
  <r>
    <x v="1"/>
    <x v="4"/>
    <n v="1E-3"/>
    <x v="19"/>
    <m/>
    <x v="12"/>
    <m/>
    <x v="751"/>
    <x v="29"/>
    <x v="19"/>
    <x v="2"/>
    <x v="2"/>
    <x v="10"/>
    <x v="8"/>
    <m/>
    <x v="22"/>
    <n v="60013"/>
    <x v="0"/>
  </r>
  <r>
    <x v="1"/>
    <x v="4"/>
    <n v="1E-3"/>
    <x v="19"/>
    <m/>
    <x v="12"/>
    <m/>
    <x v="751"/>
    <x v="29"/>
    <x v="19"/>
    <x v="2"/>
    <x v="2"/>
    <x v="10"/>
    <x v="8"/>
    <m/>
    <x v="22"/>
    <n v="60014"/>
    <x v="0"/>
  </r>
  <r>
    <x v="1"/>
    <x v="4"/>
    <n v="1E-3"/>
    <x v="19"/>
    <m/>
    <x v="12"/>
    <m/>
    <x v="751"/>
    <x v="27"/>
    <x v="19"/>
    <x v="2"/>
    <x v="2"/>
    <x v="10"/>
    <x v="8"/>
    <m/>
    <x v="22"/>
    <n v="6002"/>
    <x v="0"/>
  </r>
  <r>
    <x v="1"/>
    <x v="4"/>
    <n v="1E-3"/>
    <x v="19"/>
    <m/>
    <x v="12"/>
    <m/>
    <x v="751"/>
    <x v="27"/>
    <x v="19"/>
    <x v="2"/>
    <x v="2"/>
    <x v="10"/>
    <x v="8"/>
    <m/>
    <x v="22"/>
    <n v="60021"/>
    <x v="0"/>
  </r>
  <r>
    <x v="1"/>
    <x v="4"/>
    <n v="1E-3"/>
    <x v="19"/>
    <m/>
    <x v="12"/>
    <m/>
    <x v="751"/>
    <x v="27"/>
    <x v="19"/>
    <x v="2"/>
    <x v="2"/>
    <x v="10"/>
    <x v="8"/>
    <m/>
    <x v="22"/>
    <n v="60022"/>
    <x v="0"/>
  </r>
  <r>
    <x v="1"/>
    <x v="4"/>
    <n v="1E-3"/>
    <x v="19"/>
    <m/>
    <x v="12"/>
    <m/>
    <x v="751"/>
    <x v="27"/>
    <x v="19"/>
    <x v="2"/>
    <x v="2"/>
    <x v="10"/>
    <x v="8"/>
    <m/>
    <x v="22"/>
    <n v="60023"/>
    <x v="0"/>
  </r>
  <r>
    <x v="1"/>
    <x v="4"/>
    <n v="1E-3"/>
    <x v="19"/>
    <m/>
    <x v="12"/>
    <m/>
    <x v="751"/>
    <x v="27"/>
    <x v="19"/>
    <x v="2"/>
    <x v="2"/>
    <x v="10"/>
    <x v="8"/>
    <m/>
    <x v="22"/>
    <n v="60024"/>
    <x v="0"/>
  </r>
  <r>
    <x v="1"/>
    <x v="4"/>
    <n v="1E-3"/>
    <x v="19"/>
    <m/>
    <x v="12"/>
    <m/>
    <x v="751"/>
    <x v="2"/>
    <x v="2"/>
    <x v="2"/>
    <x v="2"/>
    <x v="10"/>
    <x v="8"/>
    <m/>
    <x v="22"/>
    <n v="4004"/>
    <x v="0"/>
  </r>
  <r>
    <x v="1"/>
    <x v="4"/>
    <n v="1E-3"/>
    <x v="19"/>
    <m/>
    <x v="12"/>
    <m/>
    <x v="751"/>
    <x v="26"/>
    <x v="2"/>
    <x v="2"/>
    <x v="2"/>
    <x v="10"/>
    <x v="8"/>
    <m/>
    <x v="22"/>
    <n v="5004"/>
    <x v="0"/>
  </r>
  <r>
    <x v="1"/>
    <x v="4"/>
    <n v="1E-3"/>
    <x v="19"/>
    <m/>
    <x v="12"/>
    <m/>
    <x v="751"/>
    <x v="8"/>
    <x v="7"/>
    <x v="2"/>
    <x v="2"/>
    <x v="10"/>
    <x v="8"/>
    <m/>
    <x v="22"/>
    <n v="8003"/>
    <x v="0"/>
  </r>
  <r>
    <x v="1"/>
    <x v="4"/>
    <n v="1E-3"/>
    <x v="19"/>
    <m/>
    <x v="12"/>
    <m/>
    <x v="751"/>
    <x v="5"/>
    <x v="5"/>
    <x v="2"/>
    <x v="2"/>
    <x v="10"/>
    <x v="8"/>
    <m/>
    <x v="22"/>
    <n v="3006"/>
    <x v="0"/>
  </r>
  <r>
    <x v="1"/>
    <x v="4"/>
    <n v="1E-3"/>
    <x v="19"/>
    <m/>
    <x v="12"/>
    <m/>
    <x v="751"/>
    <x v="4"/>
    <x v="4"/>
    <x v="2"/>
    <x v="2"/>
    <x v="10"/>
    <x v="8"/>
    <m/>
    <x v="22"/>
    <n v="4003"/>
    <x v="0"/>
  </r>
  <r>
    <x v="1"/>
    <x v="4"/>
    <n v="1E-3"/>
    <x v="19"/>
    <m/>
    <x v="12"/>
    <m/>
    <x v="751"/>
    <x v="4"/>
    <x v="4"/>
    <x v="2"/>
    <x v="2"/>
    <x v="10"/>
    <x v="8"/>
    <m/>
    <x v="22"/>
    <n v="40031"/>
    <x v="0"/>
  </r>
  <r>
    <x v="1"/>
    <x v="4"/>
    <n v="1E-3"/>
    <x v="19"/>
    <m/>
    <x v="12"/>
    <m/>
    <x v="751"/>
    <x v="4"/>
    <x v="4"/>
    <x v="2"/>
    <x v="2"/>
    <x v="10"/>
    <x v="8"/>
    <m/>
    <x v="22"/>
    <n v="40032"/>
    <x v="0"/>
  </r>
  <r>
    <x v="1"/>
    <x v="4"/>
    <n v="1E-3"/>
    <x v="19"/>
    <m/>
    <x v="12"/>
    <m/>
    <x v="751"/>
    <x v="4"/>
    <x v="4"/>
    <x v="2"/>
    <x v="2"/>
    <x v="10"/>
    <x v="8"/>
    <m/>
    <x v="22"/>
    <n v="40033"/>
    <x v="0"/>
  </r>
  <r>
    <x v="1"/>
    <x v="4"/>
    <n v="1E-3"/>
    <x v="19"/>
    <m/>
    <x v="12"/>
    <m/>
    <x v="751"/>
    <x v="4"/>
    <x v="4"/>
    <x v="2"/>
    <x v="2"/>
    <x v="10"/>
    <x v="8"/>
    <m/>
    <x v="22"/>
    <n v="40034"/>
    <x v="0"/>
  </r>
  <r>
    <x v="1"/>
    <x v="4"/>
    <n v="1E-3"/>
    <x v="19"/>
    <m/>
    <x v="12"/>
    <m/>
    <x v="751"/>
    <x v="4"/>
    <x v="4"/>
    <x v="2"/>
    <x v="2"/>
    <x v="10"/>
    <x v="8"/>
    <m/>
    <x v="22"/>
    <n v="40035"/>
    <x v="0"/>
  </r>
  <r>
    <x v="1"/>
    <x v="4"/>
    <n v="1E-3"/>
    <x v="19"/>
    <m/>
    <x v="12"/>
    <m/>
    <x v="751"/>
    <x v="4"/>
    <x v="4"/>
    <x v="2"/>
    <x v="2"/>
    <x v="10"/>
    <x v="8"/>
    <m/>
    <x v="22"/>
    <n v="40036"/>
    <x v="0"/>
  </r>
  <r>
    <x v="1"/>
    <x v="4"/>
    <n v="1E-3"/>
    <x v="19"/>
    <m/>
    <x v="12"/>
    <m/>
    <x v="751"/>
    <x v="32"/>
    <x v="16"/>
    <x v="2"/>
    <x v="2"/>
    <x v="10"/>
    <x v="8"/>
    <m/>
    <x v="22"/>
    <n v="2003"/>
    <x v="0"/>
  </r>
  <r>
    <x v="1"/>
    <x v="4"/>
    <n v="1E-3"/>
    <x v="19"/>
    <m/>
    <x v="12"/>
    <m/>
    <x v="751"/>
    <x v="28"/>
    <x v="16"/>
    <x v="2"/>
    <x v="2"/>
    <x v="10"/>
    <x v="8"/>
    <m/>
    <x v="22"/>
    <n v="8005"/>
    <x v="0"/>
  </r>
  <r>
    <x v="1"/>
    <x v="4"/>
    <n v="1E-3"/>
    <x v="19"/>
    <m/>
    <x v="12"/>
    <m/>
    <x v="751"/>
    <x v="14"/>
    <x v="11"/>
    <x v="2"/>
    <x v="2"/>
    <x v="10"/>
    <x v="8"/>
    <m/>
    <x v="22"/>
    <n v="5005"/>
    <x v="0"/>
  </r>
  <r>
    <x v="1"/>
    <x v="4"/>
    <n v="1E-3"/>
    <x v="19"/>
    <m/>
    <x v="12"/>
    <m/>
    <x v="751"/>
    <x v="6"/>
    <x v="1"/>
    <x v="2"/>
    <x v="2"/>
    <x v="10"/>
    <x v="8"/>
    <m/>
    <x v="22"/>
    <n v="7003"/>
    <x v="0"/>
  </r>
  <r>
    <x v="1"/>
    <x v="4"/>
    <n v="1E-3"/>
    <x v="19"/>
    <m/>
    <x v="12"/>
    <m/>
    <x v="751"/>
    <x v="6"/>
    <x v="1"/>
    <x v="2"/>
    <x v="2"/>
    <x v="10"/>
    <x v="8"/>
    <m/>
    <x v="22"/>
    <n v="70031"/>
    <x v="0"/>
  </r>
  <r>
    <x v="1"/>
    <x v="4"/>
    <n v="1E-3"/>
    <x v="19"/>
    <m/>
    <x v="12"/>
    <m/>
    <x v="751"/>
    <x v="6"/>
    <x v="1"/>
    <x v="2"/>
    <x v="2"/>
    <x v="10"/>
    <x v="8"/>
    <m/>
    <x v="22"/>
    <n v="70032"/>
    <x v="0"/>
  </r>
  <r>
    <x v="1"/>
    <x v="4"/>
    <n v="1E-3"/>
    <x v="19"/>
    <m/>
    <x v="12"/>
    <m/>
    <x v="751"/>
    <x v="6"/>
    <x v="1"/>
    <x v="2"/>
    <x v="2"/>
    <x v="10"/>
    <x v="8"/>
    <m/>
    <x v="22"/>
    <n v="70033"/>
    <x v="0"/>
  </r>
  <r>
    <x v="1"/>
    <x v="4"/>
    <n v="1E-3"/>
    <x v="19"/>
    <m/>
    <x v="12"/>
    <m/>
    <x v="751"/>
    <x v="6"/>
    <x v="1"/>
    <x v="2"/>
    <x v="2"/>
    <x v="10"/>
    <x v="8"/>
    <m/>
    <x v="22"/>
    <n v="70034"/>
    <x v="0"/>
  </r>
  <r>
    <x v="1"/>
    <x v="4"/>
    <n v="1E-3"/>
    <x v="19"/>
    <m/>
    <x v="12"/>
    <m/>
    <x v="751"/>
    <x v="33"/>
    <x v="16"/>
    <x v="2"/>
    <x v="2"/>
    <x v="10"/>
    <x v="8"/>
    <m/>
    <x v="22"/>
    <n v="9001"/>
    <x v="0"/>
  </r>
  <r>
    <x v="1"/>
    <x v="4"/>
    <n v="1E-3"/>
    <x v="19"/>
    <m/>
    <x v="12"/>
    <m/>
    <x v="751"/>
    <x v="33"/>
    <x v="16"/>
    <x v="2"/>
    <x v="2"/>
    <x v="10"/>
    <x v="8"/>
    <m/>
    <x v="22"/>
    <n v="9001"/>
    <x v="0"/>
  </r>
  <r>
    <x v="1"/>
    <x v="4"/>
    <n v="1E-3"/>
    <x v="19"/>
    <m/>
    <x v="12"/>
    <m/>
    <x v="751"/>
    <x v="24"/>
    <x v="17"/>
    <x v="2"/>
    <x v="2"/>
    <x v="10"/>
    <x v="8"/>
    <m/>
    <x v="22"/>
    <n v="8006"/>
    <x v="0"/>
  </r>
  <r>
    <x v="1"/>
    <x v="4"/>
    <n v="1E-3"/>
    <x v="19"/>
    <m/>
    <x v="12"/>
    <m/>
    <x v="751"/>
    <x v="3"/>
    <x v="3"/>
    <x v="2"/>
    <x v="2"/>
    <x v="10"/>
    <x v="8"/>
    <m/>
    <x v="22"/>
    <n v="4002"/>
    <x v="0"/>
  </r>
  <r>
    <x v="1"/>
    <x v="4"/>
    <n v="1E-3"/>
    <x v="19"/>
    <m/>
    <x v="12"/>
    <m/>
    <x v="751"/>
    <x v="3"/>
    <x v="3"/>
    <x v="2"/>
    <x v="2"/>
    <x v="10"/>
    <x v="8"/>
    <m/>
    <x v="22"/>
    <n v="40021"/>
    <x v="0"/>
  </r>
  <r>
    <x v="1"/>
    <x v="4"/>
    <n v="1E-3"/>
    <x v="19"/>
    <m/>
    <x v="12"/>
    <m/>
    <x v="751"/>
    <x v="3"/>
    <x v="3"/>
    <x v="2"/>
    <x v="2"/>
    <x v="10"/>
    <x v="8"/>
    <m/>
    <x v="22"/>
    <n v="40022"/>
    <x v="0"/>
  </r>
  <r>
    <x v="1"/>
    <x v="4"/>
    <n v="1E-3"/>
    <x v="19"/>
    <m/>
    <x v="12"/>
    <m/>
    <x v="751"/>
    <x v="3"/>
    <x v="3"/>
    <x v="2"/>
    <x v="2"/>
    <x v="10"/>
    <x v="8"/>
    <m/>
    <x v="22"/>
    <n v="40023"/>
    <x v="0"/>
  </r>
  <r>
    <x v="1"/>
    <x v="4"/>
    <n v="1E-3"/>
    <x v="19"/>
    <m/>
    <x v="12"/>
    <m/>
    <x v="751"/>
    <x v="3"/>
    <x v="3"/>
    <x v="2"/>
    <x v="2"/>
    <x v="10"/>
    <x v="8"/>
    <m/>
    <x v="22"/>
    <n v="40024"/>
    <x v="0"/>
  </r>
  <r>
    <x v="1"/>
    <x v="4"/>
    <n v="1E-3"/>
    <x v="19"/>
    <m/>
    <x v="12"/>
    <m/>
    <x v="751"/>
    <x v="3"/>
    <x v="3"/>
    <x v="2"/>
    <x v="2"/>
    <x v="10"/>
    <x v="8"/>
    <m/>
    <x v="22"/>
    <n v="40025"/>
    <x v="0"/>
  </r>
  <r>
    <x v="1"/>
    <x v="4"/>
    <n v="1E-3"/>
    <x v="19"/>
    <m/>
    <x v="12"/>
    <m/>
    <x v="751"/>
    <x v="3"/>
    <x v="3"/>
    <x v="2"/>
    <x v="2"/>
    <x v="10"/>
    <x v="8"/>
    <m/>
    <x v="22"/>
    <n v="40026"/>
    <x v="0"/>
  </r>
  <r>
    <x v="1"/>
    <x v="4"/>
    <n v="1E-3"/>
    <x v="19"/>
    <m/>
    <x v="12"/>
    <m/>
    <x v="751"/>
    <x v="36"/>
    <x v="0"/>
    <x v="2"/>
    <x v="2"/>
    <x v="10"/>
    <x v="8"/>
    <m/>
    <x v="22"/>
    <n v="2002"/>
    <x v="0"/>
  </r>
  <r>
    <x v="1"/>
    <x v="4"/>
    <n v="1E-3"/>
    <x v="19"/>
    <m/>
    <x v="12"/>
    <m/>
    <x v="751"/>
    <x v="37"/>
    <x v="0"/>
    <x v="2"/>
    <x v="2"/>
    <x v="10"/>
    <x v="8"/>
    <m/>
    <x v="22"/>
    <n v="2005"/>
    <x v="0"/>
  </r>
  <r>
    <x v="1"/>
    <x v="4"/>
    <n v="1E-3"/>
    <x v="19"/>
    <m/>
    <x v="12"/>
    <m/>
    <x v="751"/>
    <x v="38"/>
    <x v="0"/>
    <x v="2"/>
    <x v="2"/>
    <x v="10"/>
    <x v="8"/>
    <m/>
    <x v="22"/>
    <n v="2004"/>
    <x v="0"/>
  </r>
  <r>
    <x v="1"/>
    <x v="4"/>
    <n v="1E-3"/>
    <x v="19"/>
    <m/>
    <x v="12"/>
    <m/>
    <x v="751"/>
    <x v="39"/>
    <x v="0"/>
    <x v="2"/>
    <x v="2"/>
    <x v="10"/>
    <x v="8"/>
    <m/>
    <x v="22"/>
    <n v="9003"/>
    <x v="0"/>
  </r>
  <r>
    <x v="1"/>
    <x v="4"/>
    <n v="0.01"/>
    <x v="50"/>
    <s v="TRANSRIO CAMINHOES, ONIBUS, MAQUINAS E MOTORES LTDA"/>
    <x v="7"/>
    <s v="'87882"/>
    <x v="3323"/>
    <x v="1"/>
    <x v="1"/>
    <x v="1"/>
    <x v="1"/>
    <x v="1"/>
    <x v="1"/>
    <s v="1 | 3"/>
    <x v="62"/>
    <n v="70011"/>
    <x v="1"/>
  </r>
  <r>
    <x v="1"/>
    <x v="4"/>
    <n v="0.01"/>
    <x v="50"/>
    <s v="TRANSRIO CAMINHOES, ONIBUS, MAQUINAS E MOTORES LTDA"/>
    <x v="7"/>
    <s v="'88486"/>
    <x v="4087"/>
    <x v="1"/>
    <x v="1"/>
    <x v="1"/>
    <x v="1"/>
    <x v="1"/>
    <x v="1"/>
    <s v="1 | 3"/>
    <x v="62"/>
    <n v="70011"/>
    <x v="1"/>
  </r>
  <r>
    <x v="1"/>
    <x v="4"/>
    <n v="0.01"/>
    <x v="50"/>
    <s v="TRANSRIO CAMINHOES, ONIBUS, MAQUINAS E MOTORES LTDA"/>
    <x v="7"/>
    <s v="'88486"/>
    <x v="4087"/>
    <x v="1"/>
    <x v="1"/>
    <x v="1"/>
    <x v="1"/>
    <x v="1"/>
    <x v="1"/>
    <s v="2 | 3"/>
    <x v="62"/>
    <n v="70011"/>
    <x v="1"/>
  </r>
  <r>
    <x v="1"/>
    <x v="4"/>
    <n v="0.01"/>
    <x v="50"/>
    <s v="TRANSRIO CAMINHOES, ONIBUS, MAQUINAS E MOTORES LTDA"/>
    <x v="7"/>
    <s v="'88486"/>
    <x v="4087"/>
    <x v="1"/>
    <x v="1"/>
    <x v="1"/>
    <x v="1"/>
    <x v="1"/>
    <x v="1"/>
    <s v="3 | 3"/>
    <x v="62"/>
    <n v="70011"/>
    <x v="1"/>
  </r>
  <r>
    <x v="1"/>
    <x v="4"/>
    <n v="0.01"/>
    <x v="50"/>
    <s v="TRANSRIO CAMINHOES, ONIBUS, MAQUINAS E MOTORES LTDA"/>
    <x v="7"/>
    <s v="'88487"/>
    <x v="3329"/>
    <x v="1"/>
    <x v="1"/>
    <x v="1"/>
    <x v="1"/>
    <x v="1"/>
    <x v="1"/>
    <s v="1 | 3"/>
    <x v="62"/>
    <n v="70011"/>
    <x v="1"/>
  </r>
  <r>
    <x v="1"/>
    <x v="4"/>
    <n v="0.01"/>
    <x v="50"/>
    <s v="TRANSRIO CAMINHOES, ONIBUS, MAQUINAS E MOTORES LTDA"/>
    <x v="7"/>
    <s v="'88487"/>
    <x v="3329"/>
    <x v="1"/>
    <x v="1"/>
    <x v="1"/>
    <x v="1"/>
    <x v="1"/>
    <x v="1"/>
    <s v="2 | 3"/>
    <x v="62"/>
    <n v="70011"/>
    <x v="1"/>
  </r>
  <r>
    <x v="1"/>
    <x v="4"/>
    <n v="0.01"/>
    <x v="50"/>
    <s v="TRANSRIO CAMINHOES, ONIBUS, MAQUINAS E MOTORES LTDA"/>
    <x v="7"/>
    <s v="'88487"/>
    <x v="3329"/>
    <x v="1"/>
    <x v="1"/>
    <x v="1"/>
    <x v="1"/>
    <x v="1"/>
    <x v="1"/>
    <s v="3 | 3"/>
    <x v="62"/>
    <n v="70011"/>
    <x v="1"/>
  </r>
  <r>
    <x v="1"/>
    <x v="4"/>
    <n v="0.01"/>
    <x v="50"/>
    <s v="TRANSRIO CAMINHOES, ONIBUS, MAQUINAS E MOTORES LTDA"/>
    <x v="7"/>
    <s v="'88488"/>
    <x v="4088"/>
    <x v="1"/>
    <x v="1"/>
    <x v="1"/>
    <x v="1"/>
    <x v="1"/>
    <x v="1"/>
    <s v="1 | 3"/>
    <x v="62"/>
    <n v="70011"/>
    <x v="1"/>
  </r>
  <r>
    <x v="1"/>
    <x v="4"/>
    <n v="0.01"/>
    <x v="50"/>
    <s v="TRANSRIO CAMINHOES, ONIBUS, MAQUINAS E MOTORES LTDA"/>
    <x v="7"/>
    <s v="'88488"/>
    <x v="4088"/>
    <x v="1"/>
    <x v="1"/>
    <x v="1"/>
    <x v="1"/>
    <x v="1"/>
    <x v="1"/>
    <s v="2 | 3"/>
    <x v="62"/>
    <n v="70011"/>
    <x v="1"/>
  </r>
  <r>
    <x v="1"/>
    <x v="4"/>
    <n v="0.01"/>
    <x v="50"/>
    <s v="TRANSRIO CAMINHOES, ONIBUS, MAQUINAS E MOTORES LTDA"/>
    <x v="7"/>
    <s v="'88488"/>
    <x v="4088"/>
    <x v="1"/>
    <x v="1"/>
    <x v="1"/>
    <x v="1"/>
    <x v="1"/>
    <x v="1"/>
    <s v="3 | 3"/>
    <x v="62"/>
    <n v="70011"/>
    <x v="1"/>
  </r>
  <r>
    <x v="1"/>
    <x v="4"/>
    <n v="0.01"/>
    <x v="50"/>
    <s v="TRANSRIO CAMINHOES, ONIBUS, MAQUINAS E MOTORES LTDA"/>
    <x v="7"/>
    <s v="'88560"/>
    <x v="3323"/>
    <x v="1"/>
    <x v="1"/>
    <x v="1"/>
    <x v="1"/>
    <x v="1"/>
    <x v="1"/>
    <s v="1 | 3"/>
    <x v="62"/>
    <n v="70011"/>
    <x v="1"/>
  </r>
  <r>
    <x v="1"/>
    <x v="4"/>
    <n v="0.01"/>
    <x v="50"/>
    <s v="TRANSRIO CAMINHOES, ONIBUS, MAQUINAS E MOTORES LTDA"/>
    <x v="7"/>
    <s v="'88560"/>
    <x v="3323"/>
    <x v="1"/>
    <x v="1"/>
    <x v="1"/>
    <x v="1"/>
    <x v="1"/>
    <x v="1"/>
    <s v="2 | 3"/>
    <x v="62"/>
    <n v="70011"/>
    <x v="1"/>
  </r>
  <r>
    <x v="1"/>
    <x v="4"/>
    <n v="0.01"/>
    <x v="50"/>
    <s v="TRANSRIO CAMINHOES, ONIBUS, MAQUINAS E MOTORES LTDA"/>
    <x v="7"/>
    <s v="'88560"/>
    <x v="3323"/>
    <x v="1"/>
    <x v="1"/>
    <x v="1"/>
    <x v="1"/>
    <x v="1"/>
    <x v="1"/>
    <s v="3 | 3"/>
    <x v="62"/>
    <n v="70011"/>
    <x v="1"/>
  </r>
  <r>
    <x v="1"/>
    <x v="4"/>
    <n v="0.01"/>
    <x v="50"/>
    <s v="TRANSRIO CAMINHOES, ONIBUS, MAQUINAS E MOTORES LTDA"/>
    <x v="7"/>
    <s v="'88574"/>
    <x v="4089"/>
    <x v="1"/>
    <x v="1"/>
    <x v="1"/>
    <x v="1"/>
    <x v="1"/>
    <x v="1"/>
    <s v="1 | 3"/>
    <x v="62"/>
    <n v="70011"/>
    <x v="1"/>
  </r>
  <r>
    <x v="1"/>
    <x v="4"/>
    <n v="0.01"/>
    <x v="50"/>
    <s v="TRANSRIO CAMINHOES, ONIBUS, MAQUINAS E MOTORES LTDA"/>
    <x v="7"/>
    <s v="'88574"/>
    <x v="4089"/>
    <x v="1"/>
    <x v="1"/>
    <x v="1"/>
    <x v="1"/>
    <x v="1"/>
    <x v="1"/>
    <s v="2 | 3"/>
    <x v="62"/>
    <n v="70011"/>
    <x v="1"/>
  </r>
  <r>
    <x v="1"/>
    <x v="4"/>
    <n v="0.01"/>
    <x v="50"/>
    <s v="TRANSRIO CAMINHOES, ONIBUS, MAQUINAS E MOTORES LTDA"/>
    <x v="7"/>
    <s v="'88574"/>
    <x v="4089"/>
    <x v="1"/>
    <x v="1"/>
    <x v="1"/>
    <x v="1"/>
    <x v="1"/>
    <x v="1"/>
    <s v="3 | 3"/>
    <x v="62"/>
    <n v="70011"/>
    <x v="1"/>
  </r>
  <r>
    <x v="1"/>
    <x v="4"/>
    <n v="0.01"/>
    <x v="50"/>
    <s v="TRANSRIO CAMINHOES, ONIBUS, MAQUINAS E MOTORES LTDA"/>
    <x v="7"/>
    <s v="'88749"/>
    <x v="3323"/>
    <x v="1"/>
    <x v="1"/>
    <x v="1"/>
    <x v="1"/>
    <x v="1"/>
    <x v="1"/>
    <s v="1 | 3"/>
    <x v="62"/>
    <n v="70011"/>
    <x v="1"/>
  </r>
  <r>
    <x v="1"/>
    <x v="4"/>
    <n v="0.01"/>
    <x v="50"/>
    <s v="TRANSRIO CAMINHOES, ONIBUS, MAQUINAS E MOTORES LTDA"/>
    <x v="7"/>
    <s v="'88749"/>
    <x v="3323"/>
    <x v="1"/>
    <x v="1"/>
    <x v="1"/>
    <x v="1"/>
    <x v="1"/>
    <x v="1"/>
    <s v="2 | 3"/>
    <x v="62"/>
    <n v="70011"/>
    <x v="1"/>
  </r>
  <r>
    <x v="1"/>
    <x v="4"/>
    <n v="0.01"/>
    <x v="50"/>
    <s v="TRANSRIO CAMINHOES, ONIBUS, MAQUINAS E MOTORES LTDA"/>
    <x v="7"/>
    <s v="'88749"/>
    <x v="3323"/>
    <x v="1"/>
    <x v="1"/>
    <x v="1"/>
    <x v="1"/>
    <x v="1"/>
    <x v="1"/>
    <s v="3 | 3"/>
    <x v="62"/>
    <n v="70011"/>
    <x v="1"/>
  </r>
  <r>
    <x v="1"/>
    <x v="4"/>
    <n v="0.01"/>
    <x v="50"/>
    <s v="TRANSRIO CAMINHOES, ONIBUS, MAQUINAS E MOTORES LTDA"/>
    <x v="7"/>
    <s v="'88757"/>
    <x v="3323"/>
    <x v="1"/>
    <x v="1"/>
    <x v="1"/>
    <x v="1"/>
    <x v="1"/>
    <x v="1"/>
    <s v="1 | 3"/>
    <x v="62"/>
    <n v="70011"/>
    <x v="1"/>
  </r>
  <r>
    <x v="1"/>
    <x v="4"/>
    <n v="0.01"/>
    <x v="50"/>
    <s v="TRANSRIO CAMINHOES, ONIBUS, MAQUINAS E MOTORES LTDA"/>
    <x v="7"/>
    <s v="'88757"/>
    <x v="3323"/>
    <x v="1"/>
    <x v="1"/>
    <x v="1"/>
    <x v="1"/>
    <x v="1"/>
    <x v="1"/>
    <s v="2 | 3"/>
    <x v="62"/>
    <n v="70011"/>
    <x v="1"/>
  </r>
  <r>
    <x v="1"/>
    <x v="4"/>
    <n v="0.01"/>
    <x v="50"/>
    <s v="TRANSRIO CAMINHOES, ONIBUS, MAQUINAS E MOTORES LTDA"/>
    <x v="7"/>
    <s v="'88757"/>
    <x v="3323"/>
    <x v="1"/>
    <x v="1"/>
    <x v="1"/>
    <x v="1"/>
    <x v="1"/>
    <x v="1"/>
    <s v="3 | 3"/>
    <x v="62"/>
    <n v="70011"/>
    <x v="1"/>
  </r>
  <r>
    <x v="1"/>
    <x v="4"/>
    <n v="0.01"/>
    <x v="50"/>
    <s v="TRANSRIO CAMINHOES, ONIBUS, MAQUINAS E MOTORES LTDA"/>
    <x v="7"/>
    <s v="'88758"/>
    <x v="3903"/>
    <x v="1"/>
    <x v="1"/>
    <x v="1"/>
    <x v="1"/>
    <x v="1"/>
    <x v="1"/>
    <s v="1 | 3"/>
    <x v="62"/>
    <n v="70011"/>
    <x v="1"/>
  </r>
  <r>
    <x v="1"/>
    <x v="4"/>
    <n v="0.01"/>
    <x v="50"/>
    <s v="TRANSRIO CAMINHOES, ONIBUS, MAQUINAS E MOTORES LTDA"/>
    <x v="7"/>
    <s v="'88758"/>
    <x v="3903"/>
    <x v="1"/>
    <x v="1"/>
    <x v="1"/>
    <x v="1"/>
    <x v="1"/>
    <x v="1"/>
    <s v="2 | 3"/>
    <x v="62"/>
    <n v="70011"/>
    <x v="1"/>
  </r>
  <r>
    <x v="1"/>
    <x v="4"/>
    <n v="0.01"/>
    <x v="50"/>
    <s v="TRANSRIO CAMINHOES, ONIBUS, MAQUINAS E MOTORES LTDA"/>
    <x v="7"/>
    <s v="'88758"/>
    <x v="3903"/>
    <x v="1"/>
    <x v="1"/>
    <x v="1"/>
    <x v="1"/>
    <x v="1"/>
    <x v="1"/>
    <s v="3 | 3"/>
    <x v="62"/>
    <n v="70011"/>
    <x v="1"/>
  </r>
  <r>
    <x v="1"/>
    <x v="4"/>
    <n v="0.01"/>
    <x v="50"/>
    <s v="TRANSRIO CAMINHOES, ONIBUS, MAQUINAS E MOTORES LTDA"/>
    <x v="7"/>
    <s v="'88760"/>
    <x v="3323"/>
    <x v="1"/>
    <x v="1"/>
    <x v="1"/>
    <x v="1"/>
    <x v="1"/>
    <x v="1"/>
    <s v="1 | 3"/>
    <x v="62"/>
    <n v="70011"/>
    <x v="1"/>
  </r>
  <r>
    <x v="1"/>
    <x v="4"/>
    <n v="0.01"/>
    <x v="50"/>
    <s v="TRANSRIO CAMINHOES, ONIBUS, MAQUINAS E MOTORES LTDA"/>
    <x v="7"/>
    <s v="'88760"/>
    <x v="3323"/>
    <x v="1"/>
    <x v="1"/>
    <x v="1"/>
    <x v="1"/>
    <x v="1"/>
    <x v="1"/>
    <s v="2 | 3"/>
    <x v="62"/>
    <n v="70011"/>
    <x v="1"/>
  </r>
  <r>
    <x v="1"/>
    <x v="4"/>
    <n v="0.01"/>
    <x v="50"/>
    <s v="TRANSRIO CAMINHOES, ONIBUS, MAQUINAS E MOTORES LTDA"/>
    <x v="7"/>
    <s v="'88760"/>
    <x v="3323"/>
    <x v="1"/>
    <x v="1"/>
    <x v="1"/>
    <x v="1"/>
    <x v="1"/>
    <x v="1"/>
    <s v="3 | 3"/>
    <x v="62"/>
    <n v="70011"/>
    <x v="1"/>
  </r>
  <r>
    <x v="1"/>
    <x v="4"/>
    <n v="0.01"/>
    <x v="50"/>
    <s v="TRANSRIO CAMINHOES, ONIBUS, MAQUINAS E MOTORES LTDA"/>
    <x v="7"/>
    <s v="'88829"/>
    <x v="3323"/>
    <x v="1"/>
    <x v="1"/>
    <x v="1"/>
    <x v="1"/>
    <x v="1"/>
    <x v="1"/>
    <s v="1 | 3"/>
    <x v="62"/>
    <n v="70011"/>
    <x v="1"/>
  </r>
  <r>
    <x v="1"/>
    <x v="4"/>
    <n v="0.01"/>
    <x v="50"/>
    <s v="TRANSRIO CAMINHOES, ONIBUS, MAQUINAS E MOTORES LTDA"/>
    <x v="7"/>
    <s v="'88829"/>
    <x v="3323"/>
    <x v="1"/>
    <x v="1"/>
    <x v="1"/>
    <x v="1"/>
    <x v="1"/>
    <x v="1"/>
    <s v="2 | 3"/>
    <x v="62"/>
    <n v="70011"/>
    <x v="1"/>
  </r>
  <r>
    <x v="1"/>
    <x v="4"/>
    <n v="0.01"/>
    <x v="50"/>
    <s v="TRANSRIO CAMINHOES, ONIBUS, MAQUINAS E MOTORES LTDA"/>
    <x v="7"/>
    <s v="'88829"/>
    <x v="3323"/>
    <x v="1"/>
    <x v="1"/>
    <x v="1"/>
    <x v="1"/>
    <x v="1"/>
    <x v="1"/>
    <s v="3 | 3"/>
    <x v="62"/>
    <n v="70011"/>
    <x v="1"/>
  </r>
  <r>
    <x v="1"/>
    <x v="4"/>
    <n v="0.01"/>
    <x v="50"/>
    <s v="TRANSRIO CAMINHOES, ONIBUS, MAQUINAS E MOTORES LTDA"/>
    <x v="7"/>
    <s v="'89144"/>
    <x v="4081"/>
    <x v="1"/>
    <x v="1"/>
    <x v="1"/>
    <x v="1"/>
    <x v="1"/>
    <x v="1"/>
    <s v="1 | 3"/>
    <x v="62"/>
    <n v="70011"/>
    <x v="1"/>
  </r>
  <r>
    <x v="1"/>
    <x v="4"/>
    <n v="0.01"/>
    <x v="50"/>
    <s v="TRANSRIO CAMINHOES, ONIBUS, MAQUINAS E MOTORES LTDA"/>
    <x v="7"/>
    <s v="'89144"/>
    <x v="4081"/>
    <x v="1"/>
    <x v="1"/>
    <x v="1"/>
    <x v="1"/>
    <x v="1"/>
    <x v="1"/>
    <s v="2 | 3"/>
    <x v="62"/>
    <n v="70011"/>
    <x v="1"/>
  </r>
  <r>
    <x v="1"/>
    <x v="4"/>
    <n v="0.01"/>
    <x v="50"/>
    <s v="TRANSRIO CAMINHOES, ONIBUS, MAQUINAS E MOTORES LTDA"/>
    <x v="7"/>
    <s v="'89144"/>
    <x v="4081"/>
    <x v="1"/>
    <x v="1"/>
    <x v="1"/>
    <x v="1"/>
    <x v="1"/>
    <x v="1"/>
    <s v="3 | 3"/>
    <x v="62"/>
    <n v="70011"/>
    <x v="1"/>
  </r>
  <r>
    <x v="1"/>
    <x v="4"/>
    <n v="0.01"/>
    <x v="50"/>
    <s v="TRANSRIO CAMINHOES, ONIBUS, MAQUINAS E MOTORES LTDA"/>
    <x v="7"/>
    <s v="'89148"/>
    <x v="4081"/>
    <x v="1"/>
    <x v="1"/>
    <x v="1"/>
    <x v="1"/>
    <x v="1"/>
    <x v="1"/>
    <s v="1 | 3"/>
    <x v="62"/>
    <n v="70011"/>
    <x v="1"/>
  </r>
  <r>
    <x v="1"/>
    <x v="4"/>
    <n v="0.01"/>
    <x v="50"/>
    <s v="TRANSRIO CAMINHOES, ONIBUS, MAQUINAS E MOTORES LTDA"/>
    <x v="7"/>
    <s v="'89148"/>
    <x v="4081"/>
    <x v="1"/>
    <x v="1"/>
    <x v="1"/>
    <x v="1"/>
    <x v="1"/>
    <x v="1"/>
    <s v="2 | 3"/>
    <x v="62"/>
    <n v="70011"/>
    <x v="1"/>
  </r>
  <r>
    <x v="1"/>
    <x v="4"/>
    <n v="0.01"/>
    <x v="50"/>
    <s v="TRANSRIO CAMINHOES, ONIBUS, MAQUINAS E MOTORES LTDA"/>
    <x v="7"/>
    <s v="'89148"/>
    <x v="4081"/>
    <x v="1"/>
    <x v="1"/>
    <x v="1"/>
    <x v="1"/>
    <x v="1"/>
    <x v="1"/>
    <s v="3 | 3"/>
    <x v="62"/>
    <n v="70011"/>
    <x v="1"/>
  </r>
  <r>
    <x v="1"/>
    <x v="4"/>
    <n v="0.01"/>
    <x v="50"/>
    <s v="TRANSRIO CAMINHOES, ONIBUS, MAQUINAS E MOTORES LTDA"/>
    <x v="7"/>
    <s v="'89224"/>
    <x v="3323"/>
    <x v="1"/>
    <x v="1"/>
    <x v="1"/>
    <x v="1"/>
    <x v="1"/>
    <x v="1"/>
    <s v="1 | 3"/>
    <x v="62"/>
    <n v="70011"/>
    <x v="1"/>
  </r>
  <r>
    <x v="1"/>
    <x v="4"/>
    <n v="0.01"/>
    <x v="50"/>
    <s v="TRANSRIO CAMINHOES, ONIBUS, MAQUINAS E MOTORES LTDA"/>
    <x v="7"/>
    <s v="'89224"/>
    <x v="3323"/>
    <x v="1"/>
    <x v="1"/>
    <x v="1"/>
    <x v="1"/>
    <x v="1"/>
    <x v="1"/>
    <s v="2 | 3"/>
    <x v="62"/>
    <n v="70011"/>
    <x v="1"/>
  </r>
  <r>
    <x v="1"/>
    <x v="4"/>
    <n v="0.01"/>
    <x v="50"/>
    <s v="TRANSRIO CAMINHOES, ONIBUS, MAQUINAS E MOTORES LTDA"/>
    <x v="7"/>
    <s v="'89224"/>
    <x v="3323"/>
    <x v="1"/>
    <x v="1"/>
    <x v="1"/>
    <x v="1"/>
    <x v="1"/>
    <x v="1"/>
    <s v="3 | 3"/>
    <x v="62"/>
    <n v="70011"/>
    <x v="1"/>
  </r>
  <r>
    <x v="1"/>
    <x v="4"/>
    <n v="0.01"/>
    <x v="50"/>
    <s v="TRANSRIO CAMINHOES, ONIBUS, MAQUINAS E MOTORES LTDA"/>
    <x v="7"/>
    <s v="'89225"/>
    <x v="3323"/>
    <x v="1"/>
    <x v="1"/>
    <x v="1"/>
    <x v="1"/>
    <x v="1"/>
    <x v="1"/>
    <s v="1 | 3"/>
    <x v="62"/>
    <n v="70011"/>
    <x v="1"/>
  </r>
  <r>
    <x v="1"/>
    <x v="4"/>
    <n v="0.01"/>
    <x v="50"/>
    <s v="TRANSRIO CAMINHOES, ONIBUS, MAQUINAS E MOTORES LTDA"/>
    <x v="7"/>
    <s v="'89225"/>
    <x v="3323"/>
    <x v="1"/>
    <x v="1"/>
    <x v="1"/>
    <x v="1"/>
    <x v="1"/>
    <x v="1"/>
    <s v="2 | 3"/>
    <x v="62"/>
    <n v="70011"/>
    <x v="1"/>
  </r>
  <r>
    <x v="1"/>
    <x v="4"/>
    <n v="0.01"/>
    <x v="50"/>
    <s v="TRANSRIO CAMINHOES, ONIBUS, MAQUINAS E MOTORES LTDA"/>
    <x v="7"/>
    <s v="'89225"/>
    <x v="3323"/>
    <x v="1"/>
    <x v="1"/>
    <x v="1"/>
    <x v="1"/>
    <x v="1"/>
    <x v="1"/>
    <s v="3 | 3"/>
    <x v="62"/>
    <n v="70011"/>
    <x v="1"/>
  </r>
  <r>
    <x v="1"/>
    <x v="4"/>
    <n v="0.01"/>
    <x v="50"/>
    <s v="TRANSRIO CAMINHOES, ONIBUS, MAQUINAS E MOTORES LTDA"/>
    <x v="7"/>
    <s v="'89226"/>
    <x v="3323"/>
    <x v="1"/>
    <x v="1"/>
    <x v="1"/>
    <x v="1"/>
    <x v="1"/>
    <x v="1"/>
    <s v="1 | 3"/>
    <x v="62"/>
    <n v="70011"/>
    <x v="1"/>
  </r>
  <r>
    <x v="1"/>
    <x v="4"/>
    <n v="0.01"/>
    <x v="50"/>
    <s v="TRANSRIO CAMINHOES, ONIBUS, MAQUINAS E MOTORES LTDA"/>
    <x v="7"/>
    <s v="'89226"/>
    <x v="3323"/>
    <x v="1"/>
    <x v="1"/>
    <x v="1"/>
    <x v="1"/>
    <x v="1"/>
    <x v="1"/>
    <s v="2 | 3"/>
    <x v="62"/>
    <n v="70011"/>
    <x v="1"/>
  </r>
  <r>
    <x v="1"/>
    <x v="4"/>
    <n v="0.01"/>
    <x v="50"/>
    <s v="TRANSRIO CAMINHOES, ONIBUS, MAQUINAS E MOTORES LTDA"/>
    <x v="7"/>
    <s v="'89226"/>
    <x v="3323"/>
    <x v="1"/>
    <x v="1"/>
    <x v="1"/>
    <x v="1"/>
    <x v="1"/>
    <x v="1"/>
    <s v="3 | 3"/>
    <x v="62"/>
    <n v="70011"/>
    <x v="1"/>
  </r>
  <r>
    <x v="1"/>
    <x v="4"/>
    <n v="0.01"/>
    <x v="50"/>
    <s v="TRANSRIO CAMINHOES, ONIBUS, MAQUINAS E MOTORES LTDA"/>
    <x v="7"/>
    <s v="'89227"/>
    <x v="3323"/>
    <x v="1"/>
    <x v="1"/>
    <x v="1"/>
    <x v="1"/>
    <x v="1"/>
    <x v="1"/>
    <s v="1 | 3"/>
    <x v="62"/>
    <n v="70011"/>
    <x v="1"/>
  </r>
  <r>
    <x v="1"/>
    <x v="4"/>
    <n v="0.01"/>
    <x v="50"/>
    <s v="TRANSRIO CAMINHOES, ONIBUS, MAQUINAS E MOTORES LTDA"/>
    <x v="7"/>
    <s v="'89227"/>
    <x v="3323"/>
    <x v="1"/>
    <x v="1"/>
    <x v="1"/>
    <x v="1"/>
    <x v="1"/>
    <x v="1"/>
    <s v="2 | 3"/>
    <x v="62"/>
    <n v="70011"/>
    <x v="1"/>
  </r>
  <r>
    <x v="1"/>
    <x v="4"/>
    <n v="0.01"/>
    <x v="50"/>
    <s v="TRANSRIO CAMINHOES, ONIBUS, MAQUINAS E MOTORES LTDA"/>
    <x v="7"/>
    <s v="'89227"/>
    <x v="3323"/>
    <x v="1"/>
    <x v="1"/>
    <x v="1"/>
    <x v="1"/>
    <x v="1"/>
    <x v="1"/>
    <s v="3 | 3"/>
    <x v="62"/>
    <n v="70011"/>
    <x v="1"/>
  </r>
  <r>
    <x v="1"/>
    <x v="4"/>
    <n v="0.01"/>
    <x v="50"/>
    <s v="TRANSRIO CAMINHOES, ONIBUS, MAQUINAS E MOTORES LTDA"/>
    <x v="7"/>
    <s v="'89343"/>
    <x v="4082"/>
    <x v="1"/>
    <x v="1"/>
    <x v="1"/>
    <x v="1"/>
    <x v="1"/>
    <x v="1"/>
    <s v="1 | 3"/>
    <x v="62"/>
    <n v="70011"/>
    <x v="1"/>
  </r>
  <r>
    <x v="1"/>
    <x v="4"/>
    <n v="0.01"/>
    <x v="50"/>
    <s v="TRANSRIO CAMINHOES, ONIBUS, MAQUINAS E MOTORES LTDA"/>
    <x v="7"/>
    <s v="'89343"/>
    <x v="4082"/>
    <x v="1"/>
    <x v="1"/>
    <x v="1"/>
    <x v="1"/>
    <x v="1"/>
    <x v="1"/>
    <s v="2 | 3"/>
    <x v="62"/>
    <n v="70011"/>
    <x v="1"/>
  </r>
  <r>
    <x v="1"/>
    <x v="4"/>
    <n v="0.01"/>
    <x v="50"/>
    <s v="TRANSRIO CAMINHOES, ONIBUS, MAQUINAS E MOTORES LTDA"/>
    <x v="7"/>
    <s v="'89343"/>
    <x v="4082"/>
    <x v="1"/>
    <x v="1"/>
    <x v="1"/>
    <x v="1"/>
    <x v="1"/>
    <x v="1"/>
    <s v="3 | 3"/>
    <x v="62"/>
    <n v="70011"/>
    <x v="1"/>
  </r>
  <r>
    <x v="1"/>
    <x v="4"/>
    <n v="0.04"/>
    <x v="50"/>
    <s v="TRANSRIO CAMINHOES, ONIBUS, MAQUINAS E MOTORES LTDA"/>
    <x v="7"/>
    <s v="'88492"/>
    <x v="3860"/>
    <x v="1"/>
    <x v="1"/>
    <x v="1"/>
    <x v="1"/>
    <x v="1"/>
    <x v="1"/>
    <s v="1 | 3"/>
    <x v="62"/>
    <n v="70011"/>
    <x v="1"/>
  </r>
  <r>
    <x v="1"/>
    <x v="4"/>
    <n v="0.04"/>
    <x v="50"/>
    <s v="TRANSRIO CAMINHOES, ONIBUS, MAQUINAS E MOTORES LTDA"/>
    <x v="7"/>
    <s v="'88492"/>
    <x v="3860"/>
    <x v="1"/>
    <x v="1"/>
    <x v="1"/>
    <x v="1"/>
    <x v="1"/>
    <x v="1"/>
    <s v="2 | 3"/>
    <x v="62"/>
    <n v="70011"/>
    <x v="1"/>
  </r>
  <r>
    <x v="1"/>
    <x v="4"/>
    <n v="0.04"/>
    <x v="50"/>
    <s v="TRANSRIO CAMINHOES, ONIBUS, MAQUINAS E MOTORES LTDA"/>
    <x v="7"/>
    <s v="'88492"/>
    <x v="3860"/>
    <x v="1"/>
    <x v="1"/>
    <x v="1"/>
    <x v="1"/>
    <x v="1"/>
    <x v="1"/>
    <s v="3 | 3"/>
    <x v="62"/>
    <n v="70011"/>
    <x v="1"/>
  </r>
  <r>
    <x v="1"/>
    <x v="4"/>
    <n v="0.05"/>
    <x v="3"/>
    <s v="SODEXO PASS DO BRASIL SERVICOS E COMERCIO S.A."/>
    <x v="9"/>
    <s v="'824207"/>
    <x v="4112"/>
    <x v="0"/>
    <x v="0"/>
    <x v="2"/>
    <x v="2"/>
    <x v="6"/>
    <x v="3"/>
    <s v="1 | 1"/>
    <x v="8"/>
    <n v="2001"/>
    <x v="1"/>
  </r>
  <r>
    <x v="1"/>
    <x v="4"/>
    <n v="0.06"/>
    <x v="41"/>
    <s v="KABUM COMERCIO ELETRONICO S.A."/>
    <x v="9"/>
    <s v="'17206196"/>
    <x v="2242"/>
    <x v="24"/>
    <x v="17"/>
    <x v="4"/>
    <x v="4"/>
    <x v="11"/>
    <x v="9"/>
    <s v="3 | 10"/>
    <x v="50"/>
    <n v="8006"/>
    <x v="1"/>
  </r>
  <r>
    <x v="1"/>
    <x v="4"/>
    <n v="7.0000000000000007E-2"/>
    <x v="3"/>
    <s v="SODEXO PASS DO BRASIL SERVICOS E COMERCIO S.A."/>
    <x v="9"/>
    <s v="'944991"/>
    <x v="4268"/>
    <x v="0"/>
    <x v="0"/>
    <x v="2"/>
    <x v="2"/>
    <x v="6"/>
    <x v="3"/>
    <s v="1 | 1"/>
    <x v="8"/>
    <n v="2001"/>
    <x v="1"/>
  </r>
  <r>
    <x v="1"/>
    <x v="4"/>
    <n v="7.0000000000000007E-2"/>
    <x v="51"/>
    <s v="BANCO VOLKSWAGEN S.A."/>
    <x v="8"/>
    <s v="'0041580760"/>
    <x v="647"/>
    <x v="0"/>
    <x v="0"/>
    <x v="7"/>
    <x v="7"/>
    <x v="18"/>
    <x v="14"/>
    <s v="49 | 58"/>
    <x v="63"/>
    <n v="20011"/>
    <x v="0"/>
  </r>
  <r>
    <x v="1"/>
    <x v="4"/>
    <n v="7.0000000000000007E-2"/>
    <x v="51"/>
    <s v="BANCO VOLKSWAGEN S.A."/>
    <x v="8"/>
    <s v="'0041580787"/>
    <x v="647"/>
    <x v="0"/>
    <x v="0"/>
    <x v="7"/>
    <x v="7"/>
    <x v="18"/>
    <x v="14"/>
    <s v="49 | 58"/>
    <x v="63"/>
    <n v="20011"/>
    <x v="0"/>
  </r>
  <r>
    <x v="1"/>
    <x v="4"/>
    <n v="1.41"/>
    <x v="3"/>
    <s v="SODEXO PASS DO BRASIL SERVICOS E COMERCIO S.A."/>
    <x v="9"/>
    <s v="'944953"/>
    <x v="4223"/>
    <x v="0"/>
    <x v="0"/>
    <x v="2"/>
    <x v="2"/>
    <x v="6"/>
    <x v="3"/>
    <s v="1 | 1"/>
    <x v="8"/>
    <n v="2001"/>
    <x v="1"/>
  </r>
  <r>
    <x v="1"/>
    <x v="4"/>
    <n v="1.99"/>
    <x v="23"/>
    <s v="FENIX EMERGENCIAS AMBIENTAIS LTDA"/>
    <x v="9"/>
    <s v="'11992"/>
    <x v="1146"/>
    <x v="20"/>
    <x v="2"/>
    <x v="1"/>
    <x v="1"/>
    <x v="8"/>
    <x v="6"/>
    <s v="18 | 24"/>
    <x v="28"/>
    <n v="5001"/>
    <x v="1"/>
  </r>
  <r>
    <x v="1"/>
    <x v="4"/>
    <n v="1.99"/>
    <x v="23"/>
    <s v="FENIX EMERGENCIAS AMBIENTAIS LTDA"/>
    <x v="9"/>
    <s v="'11992"/>
    <x v="1146"/>
    <x v="20"/>
    <x v="2"/>
    <x v="1"/>
    <x v="1"/>
    <x v="8"/>
    <x v="6"/>
    <s v="18 | 24"/>
    <x v="28"/>
    <n v="50016"/>
    <x v="1"/>
  </r>
  <r>
    <x v="1"/>
    <x v="4"/>
    <n v="2.64"/>
    <x v="3"/>
    <s v="SODEXO PASS DO BRASIL SERVICOS E COMERCIO S.A."/>
    <x v="10"/>
    <s v="'1015592"/>
    <x v="4132"/>
    <x v="0"/>
    <x v="0"/>
    <x v="2"/>
    <x v="2"/>
    <x v="6"/>
    <x v="3"/>
    <s v="1 | 1"/>
    <x v="8"/>
    <n v="2001"/>
    <x v="1"/>
  </r>
  <r>
    <x v="1"/>
    <x v="4"/>
    <n v="3.03"/>
    <x v="3"/>
    <s v="SODEXO PASS DO BRASIL SERVICOS E COMERCIO S.A."/>
    <x v="9"/>
    <s v="'998870"/>
    <x v="4195"/>
    <x v="0"/>
    <x v="0"/>
    <x v="2"/>
    <x v="2"/>
    <x v="6"/>
    <x v="3"/>
    <s v="1 | 1"/>
    <x v="8"/>
    <n v="2001"/>
    <x v="1"/>
  </r>
  <r>
    <x v="1"/>
    <x v="4"/>
    <n v="9.5"/>
    <x v="3"/>
    <s v="SODEXO PASS DO BRASIL SERVICOS E COMERCIO S.A."/>
    <x v="10"/>
    <s v="'1015810"/>
    <x v="3845"/>
    <x v="0"/>
    <x v="0"/>
    <x v="2"/>
    <x v="2"/>
    <x v="6"/>
    <x v="3"/>
    <s v="1 | 1"/>
    <x v="8"/>
    <n v="2001"/>
    <x v="1"/>
  </r>
  <r>
    <x v="1"/>
    <x v="4"/>
    <n v="9.77"/>
    <x v="39"/>
    <s v="VR BENEFICIOS E SERVICOS DE PROCESSAMENTO S.A"/>
    <x v="10"/>
    <s v="'1015530"/>
    <x v="3935"/>
    <x v="0"/>
    <x v="0"/>
    <x v="2"/>
    <x v="2"/>
    <x v="6"/>
    <x v="3"/>
    <s v="1 | 1"/>
    <x v="46"/>
    <n v="2001"/>
    <x v="1"/>
  </r>
  <r>
    <x v="1"/>
    <x v="4"/>
    <n v="12.07"/>
    <x v="3"/>
    <s v="SODEXO PASS DO BRASIL SERVICOS E COMERCIO S.A."/>
    <x v="9"/>
    <s v="'012935"/>
    <x v="4051"/>
    <x v="0"/>
    <x v="0"/>
    <x v="2"/>
    <x v="2"/>
    <x v="6"/>
    <x v="3"/>
    <s v="1 | 1"/>
    <x v="8"/>
    <n v="2001"/>
    <x v="1"/>
  </r>
  <r>
    <x v="1"/>
    <x v="4"/>
    <n v="30.84"/>
    <x v="3"/>
    <s v="SODEXO PASS DO BRASIL SERVICOS E COMERCIO S.A."/>
    <x v="9"/>
    <s v="'929753"/>
    <x v="3988"/>
    <x v="0"/>
    <x v="0"/>
    <x v="2"/>
    <x v="2"/>
    <x v="6"/>
    <x v="3"/>
    <s v="1 | 1"/>
    <x v="8"/>
    <n v="2001"/>
    <x v="1"/>
  </r>
  <r>
    <x v="1"/>
    <x v="4"/>
    <n v="45.87"/>
    <x v="3"/>
    <s v="SODEXO PASS DO BRASIL SERVICOS E COMERCIO S.A."/>
    <x v="9"/>
    <s v="'944921"/>
    <x v="3854"/>
    <x v="0"/>
    <x v="0"/>
    <x v="2"/>
    <x v="2"/>
    <x v="6"/>
    <x v="3"/>
    <s v="1 | 1"/>
    <x v="8"/>
    <n v="2001"/>
    <x v="1"/>
  </r>
  <r>
    <x v="1"/>
    <x v="4"/>
    <n v="55.55"/>
    <x v="3"/>
    <s v="SODEXO PASS DO BRASIL SERVICOS E COMERCIO S.A."/>
    <x v="9"/>
    <s v="'931130"/>
    <x v="3656"/>
    <x v="0"/>
    <x v="0"/>
    <x v="2"/>
    <x v="2"/>
    <x v="6"/>
    <x v="3"/>
    <s v="1 | 1"/>
    <x v="8"/>
    <n v="2001"/>
    <x v="1"/>
  </r>
  <r>
    <x v="1"/>
    <x v="4"/>
    <n v="67.48"/>
    <x v="3"/>
    <s v="SODEXO PASS DO BRASIL SERVICOS E COMERCIO S.A."/>
    <x v="10"/>
    <s v="'1015594"/>
    <x v="3661"/>
    <x v="0"/>
    <x v="0"/>
    <x v="2"/>
    <x v="2"/>
    <x v="6"/>
    <x v="3"/>
    <s v="1 | 1"/>
    <x v="8"/>
    <n v="2001"/>
    <x v="1"/>
  </r>
  <r>
    <x v="1"/>
    <x v="4"/>
    <n v="75.489999999999995"/>
    <x v="3"/>
    <s v="SODEXO PASS DO BRASIL SERVICOS E COMERCIO S.A."/>
    <x v="9"/>
    <s v="'025885"/>
    <x v="3764"/>
    <x v="0"/>
    <x v="0"/>
    <x v="2"/>
    <x v="2"/>
    <x v="6"/>
    <x v="3"/>
    <s v="1 | 1"/>
    <x v="8"/>
    <n v="2001"/>
    <x v="1"/>
  </r>
  <r>
    <x v="1"/>
    <x v="4"/>
    <n v="87.41"/>
    <x v="3"/>
    <s v="SODEXO PASS DO BRASIL SERVICOS E COMERCIO S.A."/>
    <x v="9"/>
    <s v="'844877"/>
    <x v="3742"/>
    <x v="0"/>
    <x v="0"/>
    <x v="2"/>
    <x v="2"/>
    <x v="6"/>
    <x v="3"/>
    <s v="1 | 1"/>
    <x v="8"/>
    <n v="2001"/>
    <x v="1"/>
  </r>
  <r>
    <x v="1"/>
    <x v="4"/>
    <n v="107.26"/>
    <x v="3"/>
    <s v="VR BENEFICIOS E SERVICOS DE PROCESSAMENTO S.A"/>
    <x v="10"/>
    <s v="'1015591"/>
    <x v="3726"/>
    <x v="0"/>
    <x v="0"/>
    <x v="2"/>
    <x v="2"/>
    <x v="6"/>
    <x v="3"/>
    <s v="1 | 1"/>
    <x v="8"/>
    <n v="2001"/>
    <x v="1"/>
  </r>
  <r>
    <x v="1"/>
    <x v="4"/>
    <n v="118.23"/>
    <x v="3"/>
    <s v="SODEXO PASS DO BRASIL SERVICOS E COMERCIO S.A."/>
    <x v="9"/>
    <s v="'824190"/>
    <x v="3704"/>
    <x v="0"/>
    <x v="0"/>
    <x v="2"/>
    <x v="2"/>
    <x v="6"/>
    <x v="3"/>
    <s v="1 | 1"/>
    <x v="8"/>
    <n v="2001"/>
    <x v="1"/>
  </r>
  <r>
    <x v="1"/>
    <x v="4"/>
    <n v="169.55"/>
    <x v="26"/>
    <s v="AMAZON AWS SERVICOS BRASIL LTDA"/>
    <x v="2"/>
    <s v="'1015956"/>
    <x v="643"/>
    <x v="24"/>
    <x v="17"/>
    <x v="2"/>
    <x v="2"/>
    <x v="10"/>
    <x v="8"/>
    <s v="1 | 1"/>
    <x v="31"/>
    <n v="8006"/>
    <x v="1"/>
  </r>
  <r>
    <x v="1"/>
    <x v="4"/>
    <n v="177.91"/>
    <x v="3"/>
    <s v="SODEXO PASS DO BRASIL SERVICOS E COMERCIO S.A."/>
    <x v="9"/>
    <s v="'931165"/>
    <x v="3728"/>
    <x v="0"/>
    <x v="0"/>
    <x v="2"/>
    <x v="2"/>
    <x v="6"/>
    <x v="3"/>
    <s v="1 | 1"/>
    <x v="8"/>
    <n v="2001"/>
    <x v="1"/>
  </r>
  <r>
    <x v="1"/>
    <x v="4"/>
    <n v="231.52416666666667"/>
    <x v="29"/>
    <s v="LANÇAMENTO MANUAL"/>
    <x v="1"/>
    <m/>
    <x v="560"/>
    <x v="0"/>
    <x v="0"/>
    <x v="2"/>
    <x v="2"/>
    <x v="4"/>
    <x v="2"/>
    <m/>
    <x v="34"/>
    <n v="2001"/>
    <x v="0"/>
  </r>
  <r>
    <x v="1"/>
    <x v="4"/>
    <n v="279.16000000000003"/>
    <x v="22"/>
    <s v="AUTENTIQUE LTDA"/>
    <x v="7"/>
    <s v="'53482"/>
    <x v="3909"/>
    <x v="24"/>
    <x v="17"/>
    <x v="2"/>
    <x v="2"/>
    <x v="10"/>
    <x v="8"/>
    <s v="1 | 1"/>
    <x v="26"/>
    <n v="8006"/>
    <x v="1"/>
  </r>
  <r>
    <x v="1"/>
    <x v="4"/>
    <n v="491.7"/>
    <x v="3"/>
    <s v="SODEXO PASS DO BRASIL SERVICOS E COMERCIO S.A."/>
    <x v="6"/>
    <s v="'1016096"/>
    <x v="4013"/>
    <x v="29"/>
    <x v="19"/>
    <x v="1"/>
    <x v="1"/>
    <x v="3"/>
    <x v="3"/>
    <s v="1 | 1"/>
    <x v="3"/>
    <n v="60011"/>
    <x v="1"/>
  </r>
  <r>
    <x v="1"/>
    <x v="4"/>
    <n v="501.15"/>
    <x v="3"/>
    <s v="SODEXO PASS DO BRASIL SERVICOS E COMERCIO S.A."/>
    <x v="9"/>
    <s v="'931144"/>
    <x v="3656"/>
    <x v="0"/>
    <x v="0"/>
    <x v="2"/>
    <x v="2"/>
    <x v="6"/>
    <x v="3"/>
    <s v="1 | 1"/>
    <x v="8"/>
    <n v="2001"/>
    <x v="1"/>
  </r>
  <r>
    <x v="1"/>
    <x v="4"/>
    <n v="517.1"/>
    <x v="3"/>
    <s v="SODEXO PASS DO BRASIL SERVICOS E COMERCIO S.A."/>
    <x v="9"/>
    <s v="'929394"/>
    <x v="3649"/>
    <x v="0"/>
    <x v="0"/>
    <x v="2"/>
    <x v="2"/>
    <x v="6"/>
    <x v="3"/>
    <s v="1 | 1"/>
    <x v="8"/>
    <n v="2001"/>
    <x v="1"/>
  </r>
  <r>
    <x v="1"/>
    <x v="4"/>
    <n v="804.6"/>
    <x v="3"/>
    <s v="SODEXO PASS DO BRASIL SERVICOS E COMERCIO S.A."/>
    <x v="6"/>
    <s v="'1016096"/>
    <x v="4013"/>
    <x v="26"/>
    <x v="2"/>
    <x v="1"/>
    <x v="1"/>
    <x v="3"/>
    <x v="3"/>
    <s v="1 | 1"/>
    <x v="3"/>
    <n v="5004"/>
    <x v="1"/>
  </r>
  <r>
    <x v="1"/>
    <x v="4"/>
    <n v="2762.97"/>
    <x v="3"/>
    <s v="SODEXO PASS DO BRASIL SERVICOS E COMERCIO S.A."/>
    <x v="9"/>
    <s v="'931156"/>
    <x v="3552"/>
    <x v="0"/>
    <x v="0"/>
    <x v="2"/>
    <x v="2"/>
    <x v="6"/>
    <x v="3"/>
    <s v="1 | 1"/>
    <x v="8"/>
    <n v="2001"/>
    <x v="1"/>
  </r>
  <r>
    <x v="1"/>
    <x v="4"/>
    <n v="3683.12"/>
    <x v="0"/>
    <s v="LANÇAMENTO MANUAL"/>
    <x v="1"/>
    <m/>
    <x v="1306"/>
    <x v="0"/>
    <x v="0"/>
    <x v="0"/>
    <x v="0"/>
    <x v="0"/>
    <x v="0"/>
    <m/>
    <x v="0"/>
    <n v="2001"/>
    <x v="0"/>
  </r>
  <r>
    <x v="1"/>
    <x v="4"/>
    <n v="3974.18"/>
    <x v="35"/>
    <s v="SECRETARIA DA RECEITA FEDERAL DO BRASIL - RFB"/>
    <x v="4"/>
    <s v="'1016667"/>
    <x v="3641"/>
    <x v="0"/>
    <x v="0"/>
    <x v="2"/>
    <x v="2"/>
    <x v="14"/>
    <x v="12"/>
    <s v="1 | 1"/>
    <x v="41"/>
    <n v="2001"/>
    <x v="1"/>
  </r>
  <r>
    <x v="1"/>
    <x v="4"/>
    <n v="4045.42"/>
    <x v="111"/>
    <s v="MENTOR COUTO ADVOGADOS ASSOCIADOS"/>
    <x v="7"/>
    <s v="'1272"/>
    <x v="3625"/>
    <x v="9"/>
    <x v="8"/>
    <x v="2"/>
    <x v="2"/>
    <x v="10"/>
    <x v="8"/>
    <s v="1 | 1"/>
    <x v="131"/>
    <n v="8002"/>
    <x v="1"/>
  </r>
  <r>
    <x v="1"/>
    <x v="4"/>
    <n v="6000"/>
    <x v="117"/>
    <s v="LANÇAMENTO MANUAL"/>
    <x v="1"/>
    <m/>
    <x v="2938"/>
    <x v="0"/>
    <x v="0"/>
    <x v="1"/>
    <x v="1"/>
    <x v="21"/>
    <x v="17"/>
    <m/>
    <x v="138"/>
    <n v="2001"/>
    <x v="0"/>
  </r>
  <r>
    <x v="1"/>
    <x v="4"/>
    <n v="14000"/>
    <x v="40"/>
    <s v="LANÇAMENTO MANUAL"/>
    <x v="1"/>
    <m/>
    <x v="4290"/>
    <x v="28"/>
    <x v="16"/>
    <x v="2"/>
    <x v="2"/>
    <x v="12"/>
    <x v="10"/>
    <m/>
    <x v="94"/>
    <n v="8005"/>
    <x v="0"/>
  </r>
  <r>
    <x v="1"/>
    <x v="4"/>
    <n v="28500"/>
    <x v="19"/>
    <s v="LANÇAMENTO MANUAL"/>
    <x v="1"/>
    <m/>
    <x v="3535"/>
    <x v="0"/>
    <x v="0"/>
    <x v="2"/>
    <x v="2"/>
    <x v="10"/>
    <x v="8"/>
    <m/>
    <x v="22"/>
    <n v="20011"/>
    <x v="0"/>
  </r>
  <r>
    <x v="1"/>
    <x v="4"/>
    <n v="32563.9"/>
    <x v="114"/>
    <s v="LANÇAMENTO MANUAL"/>
    <x v="1"/>
    <m/>
    <x v="2067"/>
    <x v="0"/>
    <x v="0"/>
    <x v="10"/>
    <x v="10"/>
    <x v="22"/>
    <x v="18"/>
    <m/>
    <x v="135"/>
    <n v="20011"/>
    <x v="0"/>
  </r>
  <r>
    <x v="1"/>
    <x v="4"/>
    <n v="45000"/>
    <x v="110"/>
    <s v="LANÇAMENTO MANUAL"/>
    <x v="1"/>
    <m/>
    <x v="4290"/>
    <x v="0"/>
    <x v="0"/>
    <x v="1"/>
    <x v="1"/>
    <x v="16"/>
    <x v="12"/>
    <m/>
    <x v="130"/>
    <n v="2001"/>
    <x v="0"/>
  </r>
  <r>
    <x v="1"/>
    <x v="4"/>
    <n v="152944.20000000001"/>
    <x v="114"/>
    <s v="LANÇAMENTO MANUAL"/>
    <x v="1"/>
    <m/>
    <x v="2067"/>
    <x v="0"/>
    <x v="0"/>
    <x v="10"/>
    <x v="10"/>
    <x v="22"/>
    <x v="18"/>
    <m/>
    <x v="135"/>
    <n v="20011"/>
    <x v="0"/>
  </r>
  <r>
    <x v="1"/>
    <x v="4"/>
    <n v="156941.07"/>
    <x v="0"/>
    <s v="LANÇAMENTO MANUAL"/>
    <x v="1"/>
    <m/>
    <x v="1308"/>
    <x v="0"/>
    <x v="0"/>
    <x v="0"/>
    <x v="0"/>
    <x v="0"/>
    <x v="0"/>
    <m/>
    <x v="0"/>
    <n v="2001"/>
    <x v="0"/>
  </r>
  <r>
    <x v="1"/>
    <x v="4"/>
    <n v="2500840.4900000002"/>
    <x v="0"/>
    <s v="LANÇAMENTO MANUAL"/>
    <x v="1"/>
    <m/>
    <x v="1309"/>
    <x v="0"/>
    <x v="0"/>
    <x v="0"/>
    <x v="0"/>
    <x v="0"/>
    <x v="0"/>
    <m/>
    <x v="0"/>
    <n v="2001"/>
    <x v="0"/>
  </r>
  <r>
    <x v="1"/>
    <x v="4"/>
    <n v="4994002.41"/>
    <x v="0"/>
    <s v="LANÇAMENTO MANUAL"/>
    <x v="1"/>
    <m/>
    <x v="1310"/>
    <x v="0"/>
    <x v="0"/>
    <x v="0"/>
    <x v="0"/>
    <x v="0"/>
    <x v="0"/>
    <m/>
    <x v="0"/>
    <n v="2001"/>
    <x v="0"/>
  </r>
  <r>
    <x v="1"/>
    <x v="5"/>
    <n v="-613876.74"/>
    <x v="117"/>
    <s v="COMPANHIA MUNICIPAL DE LIMPEZA URBANA - COMLURB"/>
    <x v="7"/>
    <s v="'22505"/>
    <x v="4291"/>
    <x v="0"/>
    <x v="0"/>
    <x v="1"/>
    <x v="1"/>
    <x v="21"/>
    <x v="17"/>
    <s v="1 | 1"/>
    <x v="138"/>
    <n v="2001"/>
    <x v="1"/>
  </r>
  <r>
    <x v="1"/>
    <x v="5"/>
    <n v="-364436"/>
    <x v="76"/>
    <s v="VAMOS LOCACAO DE CAMINHOES, MAQUINAS E EQUIPAMENTOS S.A."/>
    <x v="2"/>
    <s v="'209546295"/>
    <x v="4292"/>
    <x v="0"/>
    <x v="0"/>
    <x v="1"/>
    <x v="1"/>
    <x v="1"/>
    <x v="1"/>
    <s v="1 | 1"/>
    <x v="91"/>
    <n v="2001"/>
    <x v="1"/>
  </r>
  <r>
    <x v="1"/>
    <x v="5"/>
    <n v="-258898.16"/>
    <x v="115"/>
    <s v="SECRETARIA MUNICIPAL DE FAZENDA"/>
    <x v="4"/>
    <s v="'1017186"/>
    <x v="4293"/>
    <x v="0"/>
    <x v="0"/>
    <x v="5"/>
    <x v="5"/>
    <x v="13"/>
    <x v="11"/>
    <s v="1 | 1"/>
    <x v="136"/>
    <n v="2001"/>
    <x v="1"/>
  </r>
  <r>
    <x v="1"/>
    <x v="5"/>
    <n v="-200000"/>
    <x v="119"/>
    <s v="EKO TRANSPORTES E RECOLHIMENTO DE RESIDUOS LTDA"/>
    <x v="6"/>
    <s v="'1017171"/>
    <x v="3557"/>
    <x v="0"/>
    <x v="0"/>
    <x v="12"/>
    <x v="12"/>
    <x v="24"/>
    <x v="20"/>
    <s v="1 | 1"/>
    <x v="141"/>
    <n v="2001"/>
    <x v="1"/>
  </r>
  <r>
    <x v="1"/>
    <x v="5"/>
    <n v="-172000"/>
    <x v="119"/>
    <s v="KIOTO AMBIENTAL LTDA"/>
    <x v="6"/>
    <s v="'1016745"/>
    <x v="4294"/>
    <x v="0"/>
    <x v="0"/>
    <x v="12"/>
    <x v="12"/>
    <x v="24"/>
    <x v="20"/>
    <s v="1 | 1"/>
    <x v="141"/>
    <n v="2001"/>
    <x v="1"/>
  </r>
  <r>
    <x v="1"/>
    <x v="5"/>
    <n v="-156000"/>
    <x v="119"/>
    <s v="A CLEAN SANEAMENTO AMBIENTAL DE RESIDUOS EIRELI"/>
    <x v="6"/>
    <s v="'1016707"/>
    <x v="539"/>
    <x v="0"/>
    <x v="0"/>
    <x v="12"/>
    <x v="12"/>
    <x v="24"/>
    <x v="20"/>
    <s v="1 | 1"/>
    <x v="141"/>
    <n v="2001"/>
    <x v="1"/>
  </r>
  <r>
    <x v="1"/>
    <x v="5"/>
    <n v="-142000"/>
    <x v="119"/>
    <s v="EKO TRANSPORTES E RECOLHIMENTO DE RESIDUOS LTDA"/>
    <x v="8"/>
    <s v="'1016574"/>
    <x v="528"/>
    <x v="0"/>
    <x v="0"/>
    <x v="12"/>
    <x v="12"/>
    <x v="24"/>
    <x v="20"/>
    <s v="1 | 1"/>
    <x v="141"/>
    <n v="20011"/>
    <x v="1"/>
  </r>
  <r>
    <x v="1"/>
    <x v="5"/>
    <n v="-140000"/>
    <x v="119"/>
    <s v="EKO TRANSPORTES E RECOLHIMENTO DE RESIDUOS LTDA"/>
    <x v="6"/>
    <s v="'1016615"/>
    <x v="4295"/>
    <x v="0"/>
    <x v="0"/>
    <x v="12"/>
    <x v="12"/>
    <x v="24"/>
    <x v="20"/>
    <s v="1 | 1"/>
    <x v="141"/>
    <n v="20011"/>
    <x v="1"/>
  </r>
  <r>
    <x v="1"/>
    <x v="5"/>
    <n v="-130000"/>
    <x v="119"/>
    <s v="EKO TRANSPORTES E RECOLHIMENTO DE RESIDUOS LTDA"/>
    <x v="6"/>
    <s v="'1017071"/>
    <x v="4296"/>
    <x v="0"/>
    <x v="0"/>
    <x v="12"/>
    <x v="12"/>
    <x v="24"/>
    <x v="20"/>
    <s v="1 | 1"/>
    <x v="141"/>
    <n v="2001"/>
    <x v="1"/>
  </r>
  <r>
    <x v="1"/>
    <x v="5"/>
    <n v="-121000"/>
    <x v="119"/>
    <s v="SR SANTOS SERVICOS LTDA"/>
    <x v="10"/>
    <s v="'1016988"/>
    <x v="3549"/>
    <x v="0"/>
    <x v="0"/>
    <x v="12"/>
    <x v="12"/>
    <x v="24"/>
    <x v="20"/>
    <s v="1 | 1"/>
    <x v="141"/>
    <n v="2001"/>
    <x v="1"/>
  </r>
  <r>
    <x v="1"/>
    <x v="5"/>
    <n v="-116000"/>
    <x v="119"/>
    <s v="HK LOCACAO DE VEICULOS E EQUIPAMENTOS LTDA"/>
    <x v="6"/>
    <s v="'1017174"/>
    <x v="4297"/>
    <x v="0"/>
    <x v="0"/>
    <x v="12"/>
    <x v="12"/>
    <x v="24"/>
    <x v="20"/>
    <s v="1 | 1"/>
    <x v="141"/>
    <n v="2001"/>
    <x v="1"/>
  </r>
  <r>
    <x v="1"/>
    <x v="5"/>
    <n v="-112000"/>
    <x v="119"/>
    <s v="MDAKEDE INFORMACOES CADASTRAIS LTDA"/>
    <x v="7"/>
    <s v="'735"/>
    <x v="4298"/>
    <x v="0"/>
    <x v="0"/>
    <x v="12"/>
    <x v="12"/>
    <x v="24"/>
    <x v="20"/>
    <s v="1 | 1"/>
    <x v="141"/>
    <n v="2001"/>
    <x v="1"/>
  </r>
  <r>
    <x v="1"/>
    <x v="5"/>
    <n v="-111000"/>
    <x v="119"/>
    <s v="MDAKEDE INFORMACOES CADASTRAIS LTDA"/>
    <x v="7"/>
    <s v="'732"/>
    <x v="4298"/>
    <x v="0"/>
    <x v="0"/>
    <x v="12"/>
    <x v="12"/>
    <x v="24"/>
    <x v="20"/>
    <s v="1 | 1"/>
    <x v="141"/>
    <n v="2001"/>
    <x v="1"/>
  </r>
  <r>
    <x v="1"/>
    <x v="5"/>
    <n v="-108562.53"/>
    <x v="47"/>
    <s v="SECRETARIA DA RECEITA FEDERAL DO BRASIL - RFB"/>
    <x v="4"/>
    <s v="'1016962"/>
    <x v="4299"/>
    <x v="0"/>
    <x v="0"/>
    <x v="6"/>
    <x v="6"/>
    <x v="17"/>
    <x v="13"/>
    <s v="1 | 1"/>
    <x v="56"/>
    <n v="20011"/>
    <x v="1"/>
  </r>
  <r>
    <x v="1"/>
    <x v="5"/>
    <n v="-100975.79"/>
    <x v="115"/>
    <s v="SECRETARIA MUNICIPAL DE FAZENDA"/>
    <x v="4"/>
    <s v="'1017189"/>
    <x v="4300"/>
    <x v="0"/>
    <x v="0"/>
    <x v="5"/>
    <x v="5"/>
    <x v="13"/>
    <x v="11"/>
    <s v="1 | 1"/>
    <x v="136"/>
    <n v="2001"/>
    <x v="1"/>
  </r>
  <r>
    <x v="1"/>
    <x v="5"/>
    <n v="-100000"/>
    <x v="119"/>
    <s v="EKO TRANSPORTES E RECOLHIMENTO DE RESIDUOS LTDA"/>
    <x v="8"/>
    <s v="'1016571"/>
    <x v="528"/>
    <x v="0"/>
    <x v="0"/>
    <x v="12"/>
    <x v="12"/>
    <x v="24"/>
    <x v="20"/>
    <s v="1 | 1"/>
    <x v="141"/>
    <n v="20011"/>
    <x v="1"/>
  </r>
  <r>
    <x v="1"/>
    <x v="5"/>
    <n v="-97000"/>
    <x v="119"/>
    <s v="KIOTO AMBIENTAL LTDA"/>
    <x v="6"/>
    <s v="'1016480"/>
    <x v="3544"/>
    <x v="0"/>
    <x v="0"/>
    <x v="12"/>
    <x v="12"/>
    <x v="24"/>
    <x v="20"/>
    <s v="1 | 1"/>
    <x v="141"/>
    <n v="20011"/>
    <x v="1"/>
  </r>
  <r>
    <x v="1"/>
    <x v="5"/>
    <n v="-92866.82"/>
    <x v="108"/>
    <s v="ITAU UNIBANCO S.A."/>
    <x v="8"/>
    <s v="'1012470"/>
    <x v="535"/>
    <x v="0"/>
    <x v="0"/>
    <x v="3"/>
    <x v="3"/>
    <x v="9"/>
    <x v="7"/>
    <s v="7 | 12"/>
    <x v="128"/>
    <n v="20011"/>
    <x v="1"/>
  </r>
  <r>
    <x v="1"/>
    <x v="5"/>
    <n v="-91688.6"/>
    <x v="51"/>
    <s v="EKO TRANSPORTES E RECOLHIMENTO DE RESIDUOS LTDA"/>
    <x v="6"/>
    <s v="'1016477"/>
    <x v="2810"/>
    <x v="0"/>
    <x v="0"/>
    <x v="7"/>
    <x v="7"/>
    <x v="18"/>
    <x v="14"/>
    <s v="1 | 1"/>
    <x v="63"/>
    <n v="20011"/>
    <x v="1"/>
  </r>
  <r>
    <x v="1"/>
    <x v="5"/>
    <n v="-90000"/>
    <x v="119"/>
    <s v="SR SANTOS SERVICOS LTDA"/>
    <x v="7"/>
    <s v="'557"/>
    <x v="3549"/>
    <x v="0"/>
    <x v="0"/>
    <x v="12"/>
    <x v="12"/>
    <x v="24"/>
    <x v="20"/>
    <s v="1 | 1"/>
    <x v="141"/>
    <n v="2001"/>
    <x v="1"/>
  </r>
  <r>
    <x v="1"/>
    <x v="5"/>
    <n v="-86000"/>
    <x v="119"/>
    <s v="EKO TRANSPORTES E RECOLHIMENTO DE RESIDUOS LTDA"/>
    <x v="6"/>
    <s v="'1017041"/>
    <x v="3557"/>
    <x v="0"/>
    <x v="0"/>
    <x v="12"/>
    <x v="12"/>
    <x v="24"/>
    <x v="20"/>
    <s v="1 | 1"/>
    <x v="141"/>
    <n v="2001"/>
    <x v="1"/>
  </r>
  <r>
    <x v="1"/>
    <x v="5"/>
    <n v="-85188.6"/>
    <x v="114"/>
    <s v="GABRIEL DE CARVALHO ALMEIDA "/>
    <x v="6"/>
    <s v="'1016478"/>
    <x v="2810"/>
    <x v="0"/>
    <x v="0"/>
    <x v="10"/>
    <x v="10"/>
    <x v="22"/>
    <x v="18"/>
    <s v="1 | 1"/>
    <x v="135"/>
    <n v="2001"/>
    <x v="1"/>
  </r>
  <r>
    <x v="1"/>
    <x v="5"/>
    <n v="-85000"/>
    <x v="119"/>
    <s v="EKO TRANSPORTES E RECOLHIMENTO DE RESIDUOS LTDA"/>
    <x v="6"/>
    <s v="'1016847"/>
    <x v="528"/>
    <x v="0"/>
    <x v="0"/>
    <x v="12"/>
    <x v="12"/>
    <x v="24"/>
    <x v="20"/>
    <s v="1 | 1"/>
    <x v="141"/>
    <n v="20011"/>
    <x v="1"/>
  </r>
  <r>
    <x v="1"/>
    <x v="5"/>
    <n v="-85000"/>
    <x v="119"/>
    <s v="EKO TRANSPORTES E RECOLHIMENTO DE RESIDUOS LTDA"/>
    <x v="6"/>
    <s v="'1017074"/>
    <x v="4296"/>
    <x v="0"/>
    <x v="0"/>
    <x v="12"/>
    <x v="12"/>
    <x v="24"/>
    <x v="20"/>
    <s v="1 | 1"/>
    <x v="141"/>
    <n v="2001"/>
    <x v="1"/>
  </r>
  <r>
    <x v="1"/>
    <x v="5"/>
    <n v="-85000"/>
    <x v="119"/>
    <s v="KIOTO AMBIENTAL LTDA"/>
    <x v="6"/>
    <s v="'1016940"/>
    <x v="4294"/>
    <x v="0"/>
    <x v="0"/>
    <x v="12"/>
    <x v="12"/>
    <x v="24"/>
    <x v="20"/>
    <s v="1 | 1"/>
    <x v="141"/>
    <n v="2001"/>
    <x v="1"/>
  </r>
  <r>
    <x v="1"/>
    <x v="5"/>
    <n v="-81988.84"/>
    <x v="101"/>
    <s v="SECRETARIA DA RECEITA FEDERAL DO BRASIL - RFB"/>
    <x v="4"/>
    <s v="'1016705"/>
    <x v="4301"/>
    <x v="0"/>
    <x v="0"/>
    <x v="8"/>
    <x v="8"/>
    <x v="19"/>
    <x v="15"/>
    <s v="1 | 1"/>
    <x v="120"/>
    <n v="2001"/>
    <x v="1"/>
  </r>
  <r>
    <x v="1"/>
    <x v="5"/>
    <n v="-79217.78"/>
    <x v="110"/>
    <s v="DAS"/>
    <x v="4"/>
    <s v="'1017201"/>
    <x v="4302"/>
    <x v="0"/>
    <x v="0"/>
    <x v="1"/>
    <x v="1"/>
    <x v="16"/>
    <x v="12"/>
    <s v="1 | 1"/>
    <x v="130"/>
    <n v="2001"/>
    <x v="1"/>
  </r>
  <r>
    <x v="1"/>
    <x v="5"/>
    <n v="-77268"/>
    <x v="51"/>
    <s v="EKO TRANSPORTES E RECOLHIMENTO DE RESIDUOS LTDA"/>
    <x v="6"/>
    <s v="'1016830"/>
    <x v="2832"/>
    <x v="0"/>
    <x v="0"/>
    <x v="7"/>
    <x v="7"/>
    <x v="18"/>
    <x v="14"/>
    <s v="1 | 1"/>
    <x v="63"/>
    <n v="20011"/>
    <x v="1"/>
  </r>
  <r>
    <x v="1"/>
    <x v="5"/>
    <n v="-75000"/>
    <x v="119"/>
    <s v="KIOTO AMBIENTAL LTDA"/>
    <x v="6"/>
    <s v="'1016747"/>
    <x v="4294"/>
    <x v="0"/>
    <x v="0"/>
    <x v="12"/>
    <x v="12"/>
    <x v="24"/>
    <x v="20"/>
    <s v="1 | 1"/>
    <x v="141"/>
    <n v="2001"/>
    <x v="1"/>
  </r>
  <r>
    <x v="1"/>
    <x v="5"/>
    <n v="-74869.240000000005"/>
    <x v="51"/>
    <s v="EKO TRANSPORTES E RECOLHIMENTO DE RESIDUOS LTDA"/>
    <x v="6"/>
    <s v="'1016795"/>
    <x v="2832"/>
    <x v="0"/>
    <x v="0"/>
    <x v="7"/>
    <x v="7"/>
    <x v="18"/>
    <x v="14"/>
    <s v="1 | 1"/>
    <x v="63"/>
    <n v="20011"/>
    <x v="1"/>
  </r>
  <r>
    <x v="1"/>
    <x v="5"/>
    <n v="-70518"/>
    <x v="114"/>
    <s v="GABRIEL DE CARVALHO ALMEIDA "/>
    <x v="6"/>
    <s v="'1016831"/>
    <x v="4303"/>
    <x v="0"/>
    <x v="0"/>
    <x v="10"/>
    <x v="10"/>
    <x v="22"/>
    <x v="18"/>
    <s v="1 | 1"/>
    <x v="135"/>
    <n v="2001"/>
    <x v="1"/>
  </r>
  <r>
    <x v="1"/>
    <x v="5"/>
    <n v="-70000"/>
    <x v="119"/>
    <s v="A CLEAN SANEAMENTO AMBIENTAL DE RESIDUOS EIRELI"/>
    <x v="6"/>
    <s v="'1017069"/>
    <x v="539"/>
    <x v="0"/>
    <x v="0"/>
    <x v="12"/>
    <x v="12"/>
    <x v="24"/>
    <x v="20"/>
    <s v="1 | 1"/>
    <x v="141"/>
    <n v="2001"/>
    <x v="1"/>
  </r>
  <r>
    <x v="1"/>
    <x v="5"/>
    <n v="-70000"/>
    <x v="8"/>
    <s v="AMI3 SOLUCOES AMBIENTAIS E TRANSPORTE DE RESIDUOS LTDA"/>
    <x v="8"/>
    <s v="'1015232"/>
    <x v="2819"/>
    <x v="23"/>
    <x v="16"/>
    <x v="1"/>
    <x v="1"/>
    <x v="2"/>
    <x v="2"/>
    <s v="3 | 3"/>
    <x v="10"/>
    <n v="10021"/>
    <x v="1"/>
  </r>
  <r>
    <x v="1"/>
    <x v="5"/>
    <n v="-69813.86"/>
    <x v="3"/>
    <s v="SODEXO PASS DO BRASIL SERVICOS E COMERCIO S.A."/>
    <x v="10"/>
    <s v="'1016335"/>
    <x v="4304"/>
    <x v="29"/>
    <x v="19"/>
    <x v="1"/>
    <x v="1"/>
    <x v="3"/>
    <x v="3"/>
    <s v="1 | 1"/>
    <x v="3"/>
    <n v="60011"/>
    <x v="1"/>
  </r>
  <r>
    <x v="1"/>
    <x v="5"/>
    <n v="-68119.240000000005"/>
    <x v="114"/>
    <s v="GABRIEL DE CARVALHO ALMEIDA "/>
    <x v="6"/>
    <s v="'1016797"/>
    <x v="4303"/>
    <x v="0"/>
    <x v="0"/>
    <x v="10"/>
    <x v="10"/>
    <x v="22"/>
    <x v="18"/>
    <s v="1 | 1"/>
    <x v="135"/>
    <n v="2001"/>
    <x v="1"/>
  </r>
  <r>
    <x v="1"/>
    <x v="5"/>
    <n v="-65000"/>
    <x v="119"/>
    <s v="A CLEAN SANEAMENTO AMBIENTAL DE RESIDUOS EIRELI"/>
    <x v="6"/>
    <s v="'1017172"/>
    <x v="539"/>
    <x v="0"/>
    <x v="0"/>
    <x v="12"/>
    <x v="12"/>
    <x v="24"/>
    <x v="20"/>
    <s v="1 | 1"/>
    <x v="141"/>
    <n v="2001"/>
    <x v="1"/>
  </r>
  <r>
    <x v="1"/>
    <x v="5"/>
    <n v="-65000"/>
    <x v="119"/>
    <s v="EKO TRANSPORTES E RECOLHIMENTO DE RESIDUOS LTDA"/>
    <x v="6"/>
    <s v="'1017040"/>
    <x v="3557"/>
    <x v="0"/>
    <x v="0"/>
    <x v="12"/>
    <x v="12"/>
    <x v="24"/>
    <x v="20"/>
    <s v="1 | 1"/>
    <x v="141"/>
    <n v="2001"/>
    <x v="1"/>
  </r>
  <r>
    <x v="1"/>
    <x v="5"/>
    <n v="-64000"/>
    <x v="76"/>
    <s v="JEDAF SERVICOS DE ESCRITORIO E APOIO ADMINISTRATIVO E TRANSPORTE EM GERAL EIRELI"/>
    <x v="2"/>
    <s v="'06/23"/>
    <x v="4305"/>
    <x v="0"/>
    <x v="0"/>
    <x v="1"/>
    <x v="1"/>
    <x v="1"/>
    <x v="1"/>
    <s v="1 | 1"/>
    <x v="91"/>
    <n v="2001"/>
    <x v="1"/>
  </r>
  <r>
    <x v="1"/>
    <x v="5"/>
    <n v="-59000"/>
    <x v="119"/>
    <s v="A CLEAN SANEAMENTO AMBIENTAL DE RESIDUOS EIRELI"/>
    <x v="6"/>
    <s v="'1016680"/>
    <x v="539"/>
    <x v="0"/>
    <x v="0"/>
    <x v="12"/>
    <x v="12"/>
    <x v="24"/>
    <x v="20"/>
    <s v="1 | 1"/>
    <x v="141"/>
    <n v="2001"/>
    <x v="1"/>
  </r>
  <r>
    <x v="1"/>
    <x v="5"/>
    <n v="-56152.55"/>
    <x v="117"/>
    <s v="COMPANHIA MUNICIPAL DE LIMPEZA URBANA - COMLURB"/>
    <x v="7"/>
    <s v="'22513"/>
    <x v="4291"/>
    <x v="0"/>
    <x v="0"/>
    <x v="1"/>
    <x v="1"/>
    <x v="21"/>
    <x v="17"/>
    <s v="1 | 1"/>
    <x v="138"/>
    <n v="2001"/>
    <x v="1"/>
  </r>
  <r>
    <x v="1"/>
    <x v="5"/>
    <n v="-50000"/>
    <x v="119"/>
    <s v="KIOTO AMBIENTAL LTDA"/>
    <x v="6"/>
    <s v="'1016481"/>
    <x v="3544"/>
    <x v="0"/>
    <x v="0"/>
    <x v="12"/>
    <x v="12"/>
    <x v="24"/>
    <x v="20"/>
    <s v="1 | 1"/>
    <x v="141"/>
    <n v="20011"/>
    <x v="1"/>
  </r>
  <r>
    <x v="1"/>
    <x v="5"/>
    <n v="-49739.3"/>
    <x v="108"/>
    <s v="ITAU UNIBANCO S.A."/>
    <x v="8"/>
    <s v="'1008585"/>
    <x v="548"/>
    <x v="0"/>
    <x v="0"/>
    <x v="3"/>
    <x v="3"/>
    <x v="9"/>
    <x v="7"/>
    <s v="12 | 25"/>
    <x v="128"/>
    <n v="20011"/>
    <x v="1"/>
  </r>
  <r>
    <x v="1"/>
    <x v="5"/>
    <n v="-46000"/>
    <x v="119"/>
    <s v="EKO TRANSPORTES E RECOLHIMENTO DE RESIDUOS LTDA"/>
    <x v="6"/>
    <s v="'1016884"/>
    <x v="3557"/>
    <x v="0"/>
    <x v="0"/>
    <x v="12"/>
    <x v="12"/>
    <x v="24"/>
    <x v="20"/>
    <s v="1 | 1"/>
    <x v="141"/>
    <n v="2001"/>
    <x v="1"/>
  </r>
  <r>
    <x v="1"/>
    <x v="5"/>
    <n v="-45729"/>
    <x v="116"/>
    <s v="PETROBRAS DISTRIBUIDORA SA"/>
    <x v="9"/>
    <s v="'3136610"/>
    <x v="543"/>
    <x v="27"/>
    <x v="19"/>
    <x v="1"/>
    <x v="1"/>
    <x v="1"/>
    <x v="1"/>
    <s v="1 | 1"/>
    <x v="137"/>
    <n v="6002"/>
    <x v="1"/>
  </r>
  <r>
    <x v="1"/>
    <x v="5"/>
    <n v="-45729"/>
    <x v="116"/>
    <s v="PETROBRAS DISTRIBUIDORA SA"/>
    <x v="9"/>
    <s v="'3140180"/>
    <x v="543"/>
    <x v="27"/>
    <x v="19"/>
    <x v="1"/>
    <x v="1"/>
    <x v="1"/>
    <x v="1"/>
    <s v="1 | 1"/>
    <x v="137"/>
    <n v="6002"/>
    <x v="1"/>
  </r>
  <r>
    <x v="1"/>
    <x v="5"/>
    <n v="-45461.15"/>
    <x v="110"/>
    <s v="DAS"/>
    <x v="4"/>
    <s v="'1017197"/>
    <x v="4306"/>
    <x v="0"/>
    <x v="0"/>
    <x v="1"/>
    <x v="1"/>
    <x v="16"/>
    <x v="12"/>
    <s v="1 | 1"/>
    <x v="130"/>
    <n v="2001"/>
    <x v="1"/>
  </r>
  <r>
    <x v="1"/>
    <x v="5"/>
    <n v="-45000"/>
    <x v="119"/>
    <s v="A CLEAN SANEAMENTO AMBIENTAL DE RESIDUOS EIRELI"/>
    <x v="6"/>
    <s v="'1016743"/>
    <x v="539"/>
    <x v="0"/>
    <x v="0"/>
    <x v="12"/>
    <x v="12"/>
    <x v="24"/>
    <x v="20"/>
    <s v="1 | 1"/>
    <x v="141"/>
    <n v="2001"/>
    <x v="1"/>
  </r>
  <r>
    <x v="1"/>
    <x v="5"/>
    <n v="-45000"/>
    <x v="119"/>
    <s v="EKO TRANSPORTES E RECOLHIMENTO DE RESIDUOS LTDA"/>
    <x v="8"/>
    <s v="'1016572"/>
    <x v="528"/>
    <x v="0"/>
    <x v="0"/>
    <x v="12"/>
    <x v="12"/>
    <x v="24"/>
    <x v="20"/>
    <s v="1 | 1"/>
    <x v="141"/>
    <n v="20011"/>
    <x v="1"/>
  </r>
  <r>
    <x v="1"/>
    <x v="5"/>
    <n v="-45000"/>
    <x v="110"/>
    <s v="LANÇAMENTO MANUAL"/>
    <x v="1"/>
    <m/>
    <x v="4290"/>
    <x v="0"/>
    <x v="0"/>
    <x v="1"/>
    <x v="1"/>
    <x v="16"/>
    <x v="12"/>
    <m/>
    <x v="130"/>
    <n v="2001"/>
    <x v="0"/>
  </r>
  <r>
    <x v="1"/>
    <x v="5"/>
    <n v="-44950"/>
    <x v="116"/>
    <s v="PETROBRAS DISTRIBUIDORA SA"/>
    <x v="9"/>
    <s v="'3146372"/>
    <x v="543"/>
    <x v="27"/>
    <x v="19"/>
    <x v="1"/>
    <x v="1"/>
    <x v="1"/>
    <x v="1"/>
    <s v="1 | 1"/>
    <x v="137"/>
    <n v="6002"/>
    <x v="1"/>
  </r>
  <r>
    <x v="1"/>
    <x v="5"/>
    <n v="-43610.98"/>
    <x v="78"/>
    <s v="GCA&amp;M SERVICOS DE CONSULTORIA EM GESTAO EMPRESARIAL E APOIO ADMINISTRATIVO LTDA"/>
    <x v="7"/>
    <s v="'26"/>
    <x v="4307"/>
    <x v="23"/>
    <x v="16"/>
    <x v="2"/>
    <x v="2"/>
    <x v="4"/>
    <x v="2"/>
    <s v="1 | 1"/>
    <x v="93"/>
    <n v="1002"/>
    <x v="1"/>
  </r>
  <r>
    <x v="1"/>
    <x v="5"/>
    <n v="-43088"/>
    <x v="97"/>
    <s v="CANDEIAS SERVICOS DE APOIO ADMINISTRATIVOS EIRELI"/>
    <x v="7"/>
    <s v="'236"/>
    <x v="4308"/>
    <x v="33"/>
    <x v="16"/>
    <x v="9"/>
    <x v="9"/>
    <x v="20"/>
    <x v="16"/>
    <s v="1 | 4"/>
    <x v="116"/>
    <n v="9001"/>
    <x v="1"/>
  </r>
  <r>
    <x v="1"/>
    <x v="5"/>
    <n v="-43088"/>
    <x v="97"/>
    <s v="CANDEIAS SERVICOS DE APOIO ADMINISTRATIVOS EIRELI"/>
    <x v="7"/>
    <s v="'236"/>
    <x v="4308"/>
    <x v="33"/>
    <x v="16"/>
    <x v="9"/>
    <x v="9"/>
    <x v="20"/>
    <x v="16"/>
    <s v="2 | 4"/>
    <x v="116"/>
    <n v="9001"/>
    <x v="1"/>
  </r>
  <r>
    <x v="1"/>
    <x v="5"/>
    <n v="-43088"/>
    <x v="97"/>
    <s v="CANDEIAS SERVICOS DE APOIO ADMINISTRATIVOS EIRELI"/>
    <x v="7"/>
    <s v="'236"/>
    <x v="4308"/>
    <x v="33"/>
    <x v="16"/>
    <x v="9"/>
    <x v="9"/>
    <x v="20"/>
    <x v="16"/>
    <s v="3 | 4"/>
    <x v="116"/>
    <n v="9001"/>
    <x v="1"/>
  </r>
  <r>
    <x v="1"/>
    <x v="5"/>
    <n v="-43088"/>
    <x v="97"/>
    <s v="CANDEIAS SERVICOS DE APOIO ADMINISTRATIVOS EIRELI"/>
    <x v="7"/>
    <s v="'236"/>
    <x v="4308"/>
    <x v="33"/>
    <x v="16"/>
    <x v="9"/>
    <x v="9"/>
    <x v="20"/>
    <x v="16"/>
    <s v="4 | 4"/>
    <x v="116"/>
    <n v="9001"/>
    <x v="1"/>
  </r>
  <r>
    <x v="1"/>
    <x v="5"/>
    <n v="-43000"/>
    <x v="119"/>
    <s v="EKO TRANSPORTES E RECOLHIMENTO DE RESIDUOS LTDA"/>
    <x v="6"/>
    <s v="'1017176"/>
    <x v="3557"/>
    <x v="0"/>
    <x v="0"/>
    <x v="12"/>
    <x v="12"/>
    <x v="24"/>
    <x v="20"/>
    <s v="1 | 1"/>
    <x v="141"/>
    <n v="2001"/>
    <x v="1"/>
  </r>
  <r>
    <x v="1"/>
    <x v="5"/>
    <n v="-40362.769999999997"/>
    <x v="66"/>
    <s v="ITAU UNIBANCO S.A."/>
    <x v="8"/>
    <s v="'1002190"/>
    <x v="552"/>
    <x v="0"/>
    <x v="0"/>
    <x v="7"/>
    <x v="7"/>
    <x v="18"/>
    <x v="14"/>
    <s v="22 | 36"/>
    <x v="78"/>
    <n v="20011"/>
    <x v="0"/>
  </r>
  <r>
    <x v="1"/>
    <x v="5"/>
    <n v="-40000"/>
    <x v="119"/>
    <s v="A CLEAN SANEAMENTO AMBIENTAL DE RESIDUOS EIRELI"/>
    <x v="6"/>
    <s v="'1017029"/>
    <x v="539"/>
    <x v="0"/>
    <x v="0"/>
    <x v="12"/>
    <x v="12"/>
    <x v="24"/>
    <x v="20"/>
    <s v="1 | 1"/>
    <x v="141"/>
    <n v="2001"/>
    <x v="1"/>
  </r>
  <r>
    <x v="1"/>
    <x v="5"/>
    <n v="-40000"/>
    <x v="119"/>
    <s v="EKO TRANSPORTES E RECOLHIMENTO DE RESIDUOS LTDA"/>
    <x v="6"/>
    <s v="'1017042"/>
    <x v="3557"/>
    <x v="0"/>
    <x v="0"/>
    <x v="12"/>
    <x v="12"/>
    <x v="24"/>
    <x v="20"/>
    <s v="1 | 1"/>
    <x v="141"/>
    <n v="2001"/>
    <x v="1"/>
  </r>
  <r>
    <x v="1"/>
    <x v="5"/>
    <n v="-40000"/>
    <x v="97"/>
    <s v="JEDAF SERVICOS DE ESCRITORIO E APOIO ADMINISTRATIVO E TRANSPORTE EM GERAL EIRELI"/>
    <x v="7"/>
    <s v="'209"/>
    <x v="4309"/>
    <x v="33"/>
    <x v="16"/>
    <x v="9"/>
    <x v="9"/>
    <x v="20"/>
    <x v="16"/>
    <s v="2 | 3"/>
    <x v="116"/>
    <n v="9001"/>
    <x v="1"/>
  </r>
  <r>
    <x v="1"/>
    <x v="5"/>
    <n v="-39000"/>
    <x v="119"/>
    <s v="MDAKEDE INFORMACOES CADASTRAIS LTDA"/>
    <x v="7"/>
    <s v="'729"/>
    <x v="3548"/>
    <x v="0"/>
    <x v="0"/>
    <x v="12"/>
    <x v="12"/>
    <x v="24"/>
    <x v="20"/>
    <s v="1 | 1"/>
    <x v="141"/>
    <n v="2001"/>
    <x v="1"/>
  </r>
  <r>
    <x v="1"/>
    <x v="5"/>
    <n v="-39000"/>
    <x v="119"/>
    <s v="MDAKEDE INFORMACOES CADASTRAIS LTDA"/>
    <x v="7"/>
    <s v="'734"/>
    <x v="4298"/>
    <x v="0"/>
    <x v="0"/>
    <x v="12"/>
    <x v="12"/>
    <x v="24"/>
    <x v="20"/>
    <s v="1 | 1"/>
    <x v="141"/>
    <n v="2001"/>
    <x v="1"/>
  </r>
  <r>
    <x v="1"/>
    <x v="5"/>
    <n v="-37000"/>
    <x v="119"/>
    <s v="EKO TRANSPORTES E RECOLHIMENTO DE RESIDUOS LTDA"/>
    <x v="6"/>
    <s v="'1016886"/>
    <x v="3557"/>
    <x v="0"/>
    <x v="0"/>
    <x v="12"/>
    <x v="12"/>
    <x v="24"/>
    <x v="20"/>
    <s v="1 | 1"/>
    <x v="141"/>
    <n v="2001"/>
    <x v="1"/>
  </r>
  <r>
    <x v="1"/>
    <x v="5"/>
    <n v="-36081.25"/>
    <x v="52"/>
    <s v="ALLIANZ SEGUROS S/A"/>
    <x v="8"/>
    <s v="'5177202353310565696 "/>
    <x v="2831"/>
    <x v="25"/>
    <x v="18"/>
    <x v="1"/>
    <x v="1"/>
    <x v="1"/>
    <x v="1"/>
    <s v="3 | 10"/>
    <x v="64"/>
    <n v="30011"/>
    <x v="1"/>
  </r>
  <r>
    <x v="1"/>
    <x v="5"/>
    <n v="-36000"/>
    <x v="97"/>
    <s v="JEDAF SERVICOS DE ESCRITORIO E APOIO ADMINISTRATIVO E TRANSPORTE EM GERAL EIRELI"/>
    <x v="6"/>
    <s v="'1016779"/>
    <x v="555"/>
    <x v="33"/>
    <x v="16"/>
    <x v="9"/>
    <x v="9"/>
    <x v="20"/>
    <x v="16"/>
    <s v="1 | 1"/>
    <x v="116"/>
    <n v="9001"/>
    <x v="1"/>
  </r>
  <r>
    <x v="1"/>
    <x v="5"/>
    <n v="-34134.160000000003"/>
    <x v="108"/>
    <s v="ITAU UNIBANCO S.A."/>
    <x v="8"/>
    <s v="'1008673"/>
    <x v="556"/>
    <x v="0"/>
    <x v="0"/>
    <x v="3"/>
    <x v="3"/>
    <x v="9"/>
    <x v="7"/>
    <s v="13 | 26"/>
    <x v="128"/>
    <n v="20011"/>
    <x v="1"/>
  </r>
  <r>
    <x v="1"/>
    <x v="5"/>
    <n v="-31979.98"/>
    <x v="52"/>
    <s v="SOMPO SEGUROS S.A."/>
    <x v="8"/>
    <s v="'3103131553"/>
    <x v="559"/>
    <x v="25"/>
    <x v="18"/>
    <x v="1"/>
    <x v="1"/>
    <x v="1"/>
    <x v="1"/>
    <s v="8 | 10"/>
    <x v="64"/>
    <n v="30011"/>
    <x v="1"/>
  </r>
  <r>
    <x v="1"/>
    <x v="5"/>
    <n v="-31489.599999999999"/>
    <x v="97"/>
    <s v="CANDEIAS SERVICOS DE APOIO ADMINISTRATIVOS EIRELI"/>
    <x v="7"/>
    <s v="'235"/>
    <x v="4310"/>
    <x v="33"/>
    <x v="16"/>
    <x v="9"/>
    <x v="9"/>
    <x v="20"/>
    <x v="16"/>
    <s v="1 | 1"/>
    <x v="116"/>
    <n v="9001"/>
    <x v="1"/>
  </r>
  <r>
    <x v="1"/>
    <x v="5"/>
    <n v="-30907.06"/>
    <x v="96"/>
    <s v="SECRETARIA DA RECEITA FEDERAL DO BRASIL - RFB"/>
    <x v="4"/>
    <s v="'1016704"/>
    <x v="4311"/>
    <x v="0"/>
    <x v="0"/>
    <x v="8"/>
    <x v="8"/>
    <x v="19"/>
    <x v="15"/>
    <s v="1 | 1"/>
    <x v="114"/>
    <n v="2001"/>
    <x v="1"/>
  </r>
  <r>
    <x v="1"/>
    <x v="5"/>
    <n v="-30000"/>
    <x v="119"/>
    <s v="A CLEAN SANEAMENTO AMBIENTAL DE RESIDUOS EIRELI"/>
    <x v="6"/>
    <s v="'1016772"/>
    <x v="539"/>
    <x v="0"/>
    <x v="0"/>
    <x v="12"/>
    <x v="12"/>
    <x v="24"/>
    <x v="20"/>
    <s v="1 | 1"/>
    <x v="141"/>
    <n v="2001"/>
    <x v="1"/>
  </r>
  <r>
    <x v="1"/>
    <x v="5"/>
    <n v="-30000"/>
    <x v="8"/>
    <s v="COMISSÃƒO"/>
    <x v="6"/>
    <s v="'1016781"/>
    <x v="563"/>
    <x v="23"/>
    <x v="16"/>
    <x v="1"/>
    <x v="1"/>
    <x v="2"/>
    <x v="2"/>
    <s v="1 | 1"/>
    <x v="10"/>
    <n v="10021"/>
    <x v="1"/>
  </r>
  <r>
    <x v="1"/>
    <x v="5"/>
    <n v="-28244.82"/>
    <x v="99"/>
    <s v="CAIXA ECONOMICA FEDERAL"/>
    <x v="8"/>
    <s v="'1016717"/>
    <x v="561"/>
    <x v="0"/>
    <x v="0"/>
    <x v="3"/>
    <x v="3"/>
    <x v="9"/>
    <x v="7"/>
    <s v="1 | 1"/>
    <x v="118"/>
    <n v="20011"/>
    <x v="1"/>
  </r>
  <r>
    <x v="1"/>
    <x v="5"/>
    <n v="-28244.82"/>
    <x v="99"/>
    <s v="CAIXA ECONOMICA FEDERAL"/>
    <x v="8"/>
    <s v="'1016718"/>
    <x v="561"/>
    <x v="0"/>
    <x v="0"/>
    <x v="3"/>
    <x v="3"/>
    <x v="9"/>
    <x v="7"/>
    <s v="1 | 1"/>
    <x v="118"/>
    <n v="20011"/>
    <x v="1"/>
  </r>
  <r>
    <x v="1"/>
    <x v="5"/>
    <n v="-27000"/>
    <x v="119"/>
    <s v="MDAKEDE INFORMACOES CADASTRAIS LTDA"/>
    <x v="10"/>
    <s v="'1017205"/>
    <x v="528"/>
    <x v="0"/>
    <x v="0"/>
    <x v="12"/>
    <x v="12"/>
    <x v="24"/>
    <x v="20"/>
    <s v="1 | 1"/>
    <x v="141"/>
    <n v="20011"/>
    <x v="1"/>
  </r>
  <r>
    <x v="1"/>
    <x v="5"/>
    <n v="-27000"/>
    <x v="97"/>
    <s v="JEDAF SERVICOS DE ESCRITORIO E APOIO ADMINISTRATIVO E TRANSPORTE EM GERAL EIRELI"/>
    <x v="7"/>
    <s v="'209"/>
    <x v="4309"/>
    <x v="33"/>
    <x v="16"/>
    <x v="9"/>
    <x v="9"/>
    <x v="20"/>
    <x v="16"/>
    <s v="1 | 3"/>
    <x v="116"/>
    <n v="9001"/>
    <x v="1"/>
  </r>
  <r>
    <x v="1"/>
    <x v="5"/>
    <n v="-27000"/>
    <x v="97"/>
    <s v="JEDAF SERVICOS DE ESCRITORIO E APOIO ADMINISTRATIVO E TRANSPORTE EM GERAL EIRELI"/>
    <x v="7"/>
    <s v="'209"/>
    <x v="4309"/>
    <x v="33"/>
    <x v="16"/>
    <x v="9"/>
    <x v="9"/>
    <x v="20"/>
    <x v="16"/>
    <s v="3 | 3"/>
    <x v="116"/>
    <n v="9001"/>
    <x v="1"/>
  </r>
  <r>
    <x v="1"/>
    <x v="5"/>
    <n v="-26995.3"/>
    <x v="39"/>
    <s v="RIOPAR PARTICIPACOES S.A."/>
    <x v="2"/>
    <s v="'73853297"/>
    <x v="4312"/>
    <x v="29"/>
    <x v="19"/>
    <x v="1"/>
    <x v="1"/>
    <x v="3"/>
    <x v="3"/>
    <s v="1 | 1"/>
    <x v="58"/>
    <n v="60011"/>
    <x v="1"/>
  </r>
  <r>
    <x v="1"/>
    <x v="5"/>
    <n v="-25997.7"/>
    <x v="78"/>
    <s v="JEF SERVICOS DE CONSULTORIA DE ESCRITORIO E APOIO ADMINISTRATIVO LTDA"/>
    <x v="7"/>
    <s v="'22"/>
    <x v="4313"/>
    <x v="23"/>
    <x v="16"/>
    <x v="2"/>
    <x v="2"/>
    <x v="4"/>
    <x v="2"/>
    <s v="1 | 1"/>
    <x v="93"/>
    <n v="1002"/>
    <x v="1"/>
  </r>
  <r>
    <x v="1"/>
    <x v="5"/>
    <n v="-25500"/>
    <x v="32"/>
    <s v="LANÇAMENTO MANUAL"/>
    <x v="1"/>
    <m/>
    <x v="4314"/>
    <x v="10"/>
    <x v="9"/>
    <x v="2"/>
    <x v="2"/>
    <x v="12"/>
    <x v="10"/>
    <m/>
    <x v="37"/>
    <n v="8001"/>
    <x v="0"/>
  </r>
  <r>
    <x v="1"/>
    <x v="5"/>
    <n v="-25190"/>
    <x v="8"/>
    <s v="2MC TRANSPORTES RODOVIARIOS LTDA"/>
    <x v="6"/>
    <s v="'1016952"/>
    <x v="4315"/>
    <x v="23"/>
    <x v="16"/>
    <x v="1"/>
    <x v="1"/>
    <x v="2"/>
    <x v="2"/>
    <s v="1 | 1"/>
    <x v="10"/>
    <n v="10021"/>
    <x v="1"/>
  </r>
  <r>
    <x v="1"/>
    <x v="5"/>
    <n v="-22864.5"/>
    <x v="116"/>
    <s v="PETROBRAS DISTRIBUIDORA SA"/>
    <x v="9"/>
    <s v="'3137837"/>
    <x v="543"/>
    <x v="27"/>
    <x v="19"/>
    <x v="1"/>
    <x v="1"/>
    <x v="1"/>
    <x v="1"/>
    <s v="1 | 1"/>
    <x v="137"/>
    <n v="6002"/>
    <x v="1"/>
  </r>
  <r>
    <x v="1"/>
    <x v="5"/>
    <n v="-22864.5"/>
    <x v="116"/>
    <s v="PETROBRAS DISTRIBUIDORA SA"/>
    <x v="9"/>
    <s v="'3138444"/>
    <x v="543"/>
    <x v="27"/>
    <x v="19"/>
    <x v="1"/>
    <x v="1"/>
    <x v="1"/>
    <x v="1"/>
    <s v="1 | 1"/>
    <x v="137"/>
    <n v="6002"/>
    <x v="1"/>
  </r>
  <r>
    <x v="1"/>
    <x v="5"/>
    <n v="-22864.5"/>
    <x v="116"/>
    <s v="PETROBRAS DISTRIBUIDORA SA"/>
    <x v="9"/>
    <s v="'3141343"/>
    <x v="543"/>
    <x v="27"/>
    <x v="19"/>
    <x v="1"/>
    <x v="1"/>
    <x v="1"/>
    <x v="1"/>
    <s v="1 | 1"/>
    <x v="137"/>
    <n v="6002"/>
    <x v="1"/>
  </r>
  <r>
    <x v="1"/>
    <x v="5"/>
    <n v="-22760.959999999999"/>
    <x v="78"/>
    <s v="EPV SERVICOS DE ESCRITORIO E APOIO ADMINISTRATIVO - EIRELI"/>
    <x v="7"/>
    <s v="'28"/>
    <x v="4316"/>
    <x v="23"/>
    <x v="16"/>
    <x v="2"/>
    <x v="2"/>
    <x v="4"/>
    <x v="2"/>
    <s v="1 | 1"/>
    <x v="93"/>
    <n v="1002"/>
    <x v="1"/>
  </r>
  <r>
    <x v="1"/>
    <x v="5"/>
    <n v="-22749.5"/>
    <x v="116"/>
    <s v="PETROBRAS DISTRIBUIDORA SA"/>
    <x v="9"/>
    <s v="'3142541"/>
    <x v="543"/>
    <x v="27"/>
    <x v="19"/>
    <x v="1"/>
    <x v="1"/>
    <x v="1"/>
    <x v="1"/>
    <s v="1 | 1"/>
    <x v="137"/>
    <n v="6002"/>
    <x v="1"/>
  </r>
  <r>
    <x v="1"/>
    <x v="5"/>
    <n v="-22749.5"/>
    <x v="116"/>
    <s v="PETROBRAS DISTRIBUIDORA SA"/>
    <x v="9"/>
    <s v="'3143306"/>
    <x v="543"/>
    <x v="27"/>
    <x v="19"/>
    <x v="1"/>
    <x v="1"/>
    <x v="1"/>
    <x v="1"/>
    <s v="1 | 1"/>
    <x v="137"/>
    <n v="6002"/>
    <x v="1"/>
  </r>
  <r>
    <x v="1"/>
    <x v="5"/>
    <n v="-22749.5"/>
    <x v="116"/>
    <s v="PETROBRAS DISTRIBUIDORA SA"/>
    <x v="9"/>
    <s v="'3143966"/>
    <x v="543"/>
    <x v="27"/>
    <x v="19"/>
    <x v="1"/>
    <x v="1"/>
    <x v="1"/>
    <x v="1"/>
    <s v="1 | 1"/>
    <x v="137"/>
    <n v="6002"/>
    <x v="1"/>
  </r>
  <r>
    <x v="1"/>
    <x v="5"/>
    <n v="-22749.5"/>
    <x v="116"/>
    <s v="PETROBRAS DISTRIBUIDORA SA"/>
    <x v="9"/>
    <s v="'3145027"/>
    <x v="543"/>
    <x v="27"/>
    <x v="19"/>
    <x v="1"/>
    <x v="1"/>
    <x v="1"/>
    <x v="1"/>
    <s v="1 | 1"/>
    <x v="137"/>
    <n v="6002"/>
    <x v="1"/>
  </r>
  <r>
    <x v="1"/>
    <x v="5"/>
    <n v="-22500"/>
    <x v="89"/>
    <s v="LANÇAMENTO MANUAL"/>
    <x v="1"/>
    <m/>
    <x v="4314"/>
    <x v="10"/>
    <x v="9"/>
    <x v="2"/>
    <x v="2"/>
    <x v="10"/>
    <x v="8"/>
    <m/>
    <x v="107"/>
    <n v="8001"/>
    <x v="0"/>
  </r>
  <r>
    <x v="1"/>
    <x v="5"/>
    <n v="-22475"/>
    <x v="116"/>
    <s v="PETROBRAS DISTRIBUIDORA SA"/>
    <x v="9"/>
    <s v="'3147742"/>
    <x v="543"/>
    <x v="27"/>
    <x v="19"/>
    <x v="1"/>
    <x v="1"/>
    <x v="1"/>
    <x v="1"/>
    <s v="1 | 1"/>
    <x v="137"/>
    <n v="6002"/>
    <x v="1"/>
  </r>
  <r>
    <x v="1"/>
    <x v="5"/>
    <n v="-22475"/>
    <x v="116"/>
    <s v="PETROBRAS DISTRIBUIDORA SA"/>
    <x v="9"/>
    <s v="'3148905"/>
    <x v="543"/>
    <x v="27"/>
    <x v="19"/>
    <x v="1"/>
    <x v="1"/>
    <x v="1"/>
    <x v="1"/>
    <s v="1 | 1"/>
    <x v="137"/>
    <n v="6002"/>
    <x v="1"/>
  </r>
  <r>
    <x v="1"/>
    <x v="5"/>
    <n v="-22475"/>
    <x v="116"/>
    <s v="PETROBRAS DISTRIBUIDORA SA"/>
    <x v="9"/>
    <s v="'3150342"/>
    <x v="543"/>
    <x v="27"/>
    <x v="19"/>
    <x v="1"/>
    <x v="1"/>
    <x v="1"/>
    <x v="1"/>
    <s v="1 | 1"/>
    <x v="137"/>
    <n v="6002"/>
    <x v="1"/>
  </r>
  <r>
    <x v="1"/>
    <x v="5"/>
    <n v="-22475"/>
    <x v="116"/>
    <s v="PETROBRAS DISTRIBUIDORA SA"/>
    <x v="9"/>
    <s v="'3151274"/>
    <x v="543"/>
    <x v="27"/>
    <x v="19"/>
    <x v="1"/>
    <x v="1"/>
    <x v="1"/>
    <x v="1"/>
    <s v="1 | 1"/>
    <x v="137"/>
    <n v="6002"/>
    <x v="1"/>
  </r>
  <r>
    <x v="1"/>
    <x v="5"/>
    <n v="-22000"/>
    <x v="119"/>
    <s v="EDESIO S R SANTOS SERVICOS DE TRANSPORTES E ESCRITORIO - EIRELI"/>
    <x v="10"/>
    <s v="'1016921"/>
    <x v="3565"/>
    <x v="0"/>
    <x v="0"/>
    <x v="12"/>
    <x v="12"/>
    <x v="24"/>
    <x v="20"/>
    <s v="1 | 1"/>
    <x v="141"/>
    <n v="2001"/>
    <x v="1"/>
  </r>
  <r>
    <x v="1"/>
    <x v="5"/>
    <n v="-22000"/>
    <x v="119"/>
    <s v="EKO TRANSPORTES E RECOLHIMENTO DE RESIDUOS LTDA"/>
    <x v="6"/>
    <s v="'1016642"/>
    <x v="1317"/>
    <x v="0"/>
    <x v="0"/>
    <x v="12"/>
    <x v="12"/>
    <x v="24"/>
    <x v="20"/>
    <s v="1 | 1"/>
    <x v="141"/>
    <n v="20011"/>
    <x v="1"/>
  </r>
  <r>
    <x v="1"/>
    <x v="5"/>
    <n v="-22000"/>
    <x v="119"/>
    <s v="EKO TRANSPORTES E RECOLHIMENTO DE RESIDUOS LTDA"/>
    <x v="6"/>
    <s v="'1016644"/>
    <x v="1317"/>
    <x v="0"/>
    <x v="0"/>
    <x v="12"/>
    <x v="12"/>
    <x v="24"/>
    <x v="20"/>
    <s v="1 | 1"/>
    <x v="141"/>
    <n v="20011"/>
    <x v="1"/>
  </r>
  <r>
    <x v="1"/>
    <x v="5"/>
    <n v="-22000"/>
    <x v="119"/>
    <s v="PADRAO AMBIENTAL COLETA E TRANSPORTES EIRELI"/>
    <x v="6"/>
    <s v="'1016798"/>
    <x v="574"/>
    <x v="0"/>
    <x v="0"/>
    <x v="12"/>
    <x v="12"/>
    <x v="24"/>
    <x v="20"/>
    <s v="1 | 1"/>
    <x v="141"/>
    <n v="2001"/>
    <x v="1"/>
  </r>
  <r>
    <x v="1"/>
    <x v="5"/>
    <n v="-22000"/>
    <x v="119"/>
    <s v="SR SANTOS SERVICOS LTDA"/>
    <x v="7"/>
    <s v="'560"/>
    <x v="3549"/>
    <x v="0"/>
    <x v="0"/>
    <x v="12"/>
    <x v="12"/>
    <x v="24"/>
    <x v="20"/>
    <s v="1 | 1"/>
    <x v="141"/>
    <n v="2001"/>
    <x v="1"/>
  </r>
  <r>
    <x v="1"/>
    <x v="5"/>
    <n v="-22000"/>
    <x v="119"/>
    <s v="SR SANTOS SERVICOS LTDA"/>
    <x v="7"/>
    <s v="'561"/>
    <x v="3549"/>
    <x v="0"/>
    <x v="0"/>
    <x v="12"/>
    <x v="12"/>
    <x v="24"/>
    <x v="20"/>
    <s v="1 | 1"/>
    <x v="141"/>
    <n v="2001"/>
    <x v="1"/>
  </r>
  <r>
    <x v="1"/>
    <x v="5"/>
    <n v="-21163.9"/>
    <x v="21"/>
    <s v="FERIAS "/>
    <x v="3"/>
    <s v="'1016340"/>
    <x v="4317"/>
    <x v="29"/>
    <x v="19"/>
    <x v="1"/>
    <x v="1"/>
    <x v="2"/>
    <x v="2"/>
    <s v="1 | 1"/>
    <x v="27"/>
    <n v="60011"/>
    <x v="1"/>
  </r>
  <r>
    <x v="1"/>
    <x v="5"/>
    <n v="-21000"/>
    <x v="119"/>
    <s v="MDAKEDE INFORMACOES CADASTRAIS LTDA"/>
    <x v="10"/>
    <s v="'1017077"/>
    <x v="4298"/>
    <x v="0"/>
    <x v="0"/>
    <x v="12"/>
    <x v="12"/>
    <x v="24"/>
    <x v="20"/>
    <s v="1 | 1"/>
    <x v="141"/>
    <n v="2001"/>
    <x v="1"/>
  </r>
  <r>
    <x v="1"/>
    <x v="5"/>
    <n v="-20141.900000000001"/>
    <x v="71"/>
    <s v="DIEGO GUTERRES DA SILVA 10235089745"/>
    <x v="7"/>
    <s v="'7"/>
    <x v="4318"/>
    <x v="24"/>
    <x v="17"/>
    <x v="2"/>
    <x v="2"/>
    <x v="4"/>
    <x v="2"/>
    <s v="1 | 1"/>
    <x v="83"/>
    <n v="8006"/>
    <x v="1"/>
  </r>
  <r>
    <x v="1"/>
    <x v="5"/>
    <n v="-20000"/>
    <x v="119"/>
    <s v="EKO TRANSPORTES E RECOLHIMENTO DE RESIDUOS LTDA"/>
    <x v="6"/>
    <s v="'1016640"/>
    <x v="1317"/>
    <x v="0"/>
    <x v="0"/>
    <x v="12"/>
    <x v="12"/>
    <x v="24"/>
    <x v="20"/>
    <s v="1 | 1"/>
    <x v="141"/>
    <n v="20011"/>
    <x v="1"/>
  </r>
  <r>
    <x v="1"/>
    <x v="5"/>
    <n v="-20000"/>
    <x v="119"/>
    <s v="HEVKEDE SERVICOS DE COBRANCA LTDA"/>
    <x v="7"/>
    <s v="'1016708"/>
    <x v="3908"/>
    <x v="0"/>
    <x v="0"/>
    <x v="12"/>
    <x v="12"/>
    <x v="24"/>
    <x v="20"/>
    <s v="1 | 1"/>
    <x v="141"/>
    <n v="2001"/>
    <x v="1"/>
  </r>
  <r>
    <x v="1"/>
    <x v="5"/>
    <n v="-20000"/>
    <x v="17"/>
    <s v="LANÇAMENTO MANUAL"/>
    <x v="1"/>
    <m/>
    <x v="4314"/>
    <x v="10"/>
    <x v="9"/>
    <x v="2"/>
    <x v="2"/>
    <x v="10"/>
    <x v="8"/>
    <m/>
    <x v="20"/>
    <n v="8001"/>
    <x v="0"/>
  </r>
  <r>
    <x v="1"/>
    <x v="5"/>
    <n v="-19787.330000000002"/>
    <x v="8"/>
    <s v="AMI3 SOLUCOES AMBIENTAIS E TRANSPORTE DE RESIDUOS LTDA"/>
    <x v="6"/>
    <s v="'1013564"/>
    <x v="579"/>
    <x v="23"/>
    <x v="16"/>
    <x v="1"/>
    <x v="1"/>
    <x v="2"/>
    <x v="2"/>
    <s v="6 | 19"/>
    <x v="10"/>
    <n v="10021"/>
    <x v="1"/>
  </r>
  <r>
    <x v="1"/>
    <x v="5"/>
    <n v="-19736.62"/>
    <x v="104"/>
    <s v="TONAY ORGANIZACAO E PLANEJAMENTO LTDA"/>
    <x v="7"/>
    <s v="'371"/>
    <x v="2848"/>
    <x v="26"/>
    <x v="2"/>
    <x v="1"/>
    <x v="1"/>
    <x v="8"/>
    <x v="6"/>
    <s v="1 | 1"/>
    <x v="123"/>
    <n v="5004"/>
    <x v="1"/>
  </r>
  <r>
    <x v="1"/>
    <x v="5"/>
    <n v="-19736.62"/>
    <x v="104"/>
    <s v="TONAY ORGANIZACAO E PLANEJAMENTO LTDA"/>
    <x v="7"/>
    <s v="'386"/>
    <x v="4319"/>
    <x v="26"/>
    <x v="2"/>
    <x v="1"/>
    <x v="1"/>
    <x v="8"/>
    <x v="6"/>
    <s v="1 | 1"/>
    <x v="123"/>
    <n v="5004"/>
    <x v="1"/>
  </r>
  <r>
    <x v="1"/>
    <x v="5"/>
    <n v="-19625"/>
    <x v="115"/>
    <s v="SECRETARIA MUNICIPAL DE FAZENDA"/>
    <x v="4"/>
    <s v="'1017193"/>
    <x v="4320"/>
    <x v="0"/>
    <x v="0"/>
    <x v="5"/>
    <x v="5"/>
    <x v="13"/>
    <x v="11"/>
    <s v="1 | 1"/>
    <x v="136"/>
    <n v="2001"/>
    <x v="1"/>
  </r>
  <r>
    <x v="1"/>
    <x v="5"/>
    <n v="-19270.05"/>
    <x v="47"/>
    <s v="INSTITUTO NACIONAL DO SEGURO SOCIAL - INSS"/>
    <x v="4"/>
    <s v="'1017000"/>
    <x v="4321"/>
    <x v="0"/>
    <x v="0"/>
    <x v="6"/>
    <x v="6"/>
    <x v="17"/>
    <x v="13"/>
    <s v="1 | 1"/>
    <x v="56"/>
    <n v="20011"/>
    <x v="1"/>
  </r>
  <r>
    <x v="1"/>
    <x v="5"/>
    <n v="-19196.599999999999"/>
    <x v="70"/>
    <s v="COMPANHIA MUNICIPAL DE LIMPEZA URBANA - COMLURB"/>
    <x v="6"/>
    <s v="'1016833"/>
    <x v="4322"/>
    <x v="29"/>
    <x v="19"/>
    <x v="1"/>
    <x v="1"/>
    <x v="1"/>
    <x v="1"/>
    <s v="1 | 1"/>
    <x v="82"/>
    <n v="6001"/>
    <x v="1"/>
  </r>
  <r>
    <x v="1"/>
    <x v="5"/>
    <n v="-19009.96"/>
    <x v="7"/>
    <s v="JOSE EDUARDO DIAS ALMEIDA"/>
    <x v="8"/>
    <s v="'1016429"/>
    <x v="4323"/>
    <x v="2"/>
    <x v="2"/>
    <x v="2"/>
    <x v="2"/>
    <x v="7"/>
    <x v="5"/>
    <s v="1 | 1"/>
    <x v="9"/>
    <n v="4004"/>
    <x v="1"/>
  </r>
  <r>
    <x v="1"/>
    <x v="5"/>
    <n v="-19000"/>
    <x v="119"/>
    <s v="SR SANTOS SERVICOS LTDA"/>
    <x v="7"/>
    <s v="'562"/>
    <x v="3549"/>
    <x v="0"/>
    <x v="0"/>
    <x v="12"/>
    <x v="12"/>
    <x v="24"/>
    <x v="20"/>
    <s v="1 | 1"/>
    <x v="141"/>
    <n v="2001"/>
    <x v="1"/>
  </r>
  <r>
    <x v="1"/>
    <x v="5"/>
    <n v="-18483.61"/>
    <x v="62"/>
    <s v="FUNDO DE GARANTIA DO TEMPO DE SERVICO"/>
    <x v="3"/>
    <s v="'1016825"/>
    <x v="4324"/>
    <x v="29"/>
    <x v="19"/>
    <x v="1"/>
    <x v="1"/>
    <x v="16"/>
    <x v="12"/>
    <s v="1 | 1"/>
    <x v="74"/>
    <n v="60011"/>
    <x v="1"/>
  </r>
  <r>
    <x v="1"/>
    <x v="5"/>
    <n v="-18220"/>
    <x v="34"/>
    <s v="UNIMED-RIO COOPERATIVA DE TRABALHO MEDICO DO RIO DE JANEIRO LTDA"/>
    <x v="7"/>
    <s v="'34998012"/>
    <x v="3588"/>
    <x v="29"/>
    <x v="19"/>
    <x v="1"/>
    <x v="1"/>
    <x v="3"/>
    <x v="3"/>
    <s v="1 | 1"/>
    <x v="49"/>
    <n v="60011"/>
    <x v="1"/>
  </r>
  <r>
    <x v="1"/>
    <x v="5"/>
    <n v="-18100"/>
    <x v="50"/>
    <s v="REBRAER SERVICO E COMERCIO LTDA"/>
    <x v="7"/>
    <s v="'59"/>
    <x v="4325"/>
    <x v="1"/>
    <x v="1"/>
    <x v="1"/>
    <x v="1"/>
    <x v="1"/>
    <x v="1"/>
    <s v="1 | 1"/>
    <x v="62"/>
    <n v="70011"/>
    <x v="1"/>
  </r>
  <r>
    <x v="1"/>
    <x v="5"/>
    <n v="-18088.32"/>
    <x v="112"/>
    <s v="BIOCLEAN SERVICOS DE GERENCIAMENTO E TRATAMENTO DE RESIDUOS LTDA"/>
    <x v="10"/>
    <s v="'1016861"/>
    <x v="4326"/>
    <x v="0"/>
    <x v="0"/>
    <x v="1"/>
    <x v="1"/>
    <x v="21"/>
    <x v="17"/>
    <s v="1 | 1"/>
    <x v="133"/>
    <n v="2001"/>
    <x v="1"/>
  </r>
  <r>
    <x v="1"/>
    <x v="5"/>
    <n v="-18013.32"/>
    <x v="44"/>
    <s v="SECRETARIA DA RECEITA FEDERAL DO BRASIL - RFB"/>
    <x v="4"/>
    <s v="'1016981"/>
    <x v="4327"/>
    <x v="0"/>
    <x v="0"/>
    <x v="6"/>
    <x v="6"/>
    <x v="17"/>
    <x v="13"/>
    <s v="1 | 1"/>
    <x v="53"/>
    <n v="20011"/>
    <x v="1"/>
  </r>
  <r>
    <x v="1"/>
    <x v="5"/>
    <n v="-18000"/>
    <x v="119"/>
    <s v="MDAKEDE INFORMACOES CADASTRAIS LTDA"/>
    <x v="7"/>
    <s v="'730"/>
    <x v="4298"/>
    <x v="0"/>
    <x v="0"/>
    <x v="12"/>
    <x v="12"/>
    <x v="24"/>
    <x v="20"/>
    <s v="1 | 1"/>
    <x v="141"/>
    <n v="2001"/>
    <x v="1"/>
  </r>
  <r>
    <x v="1"/>
    <x v="5"/>
    <n v="-18000"/>
    <x v="120"/>
    <s v="OURO VERDE LOCACAO E SERVICO S.A."/>
    <x v="9"/>
    <s v="'17016"/>
    <x v="4328"/>
    <x v="0"/>
    <x v="0"/>
    <x v="1"/>
    <x v="1"/>
    <x v="8"/>
    <x v="6"/>
    <s v="1 | 1"/>
    <x v="142"/>
    <n v="2001"/>
    <x v="1"/>
  </r>
  <r>
    <x v="1"/>
    <x v="5"/>
    <n v="-18000"/>
    <x v="120"/>
    <s v="OURO VERDE LOCACAO E SERVICO S.A."/>
    <x v="9"/>
    <s v="'17017"/>
    <x v="4328"/>
    <x v="0"/>
    <x v="0"/>
    <x v="1"/>
    <x v="1"/>
    <x v="8"/>
    <x v="6"/>
    <s v="1 | 1"/>
    <x v="142"/>
    <n v="2001"/>
    <x v="1"/>
  </r>
  <r>
    <x v="1"/>
    <x v="5"/>
    <n v="-17863.509999999998"/>
    <x v="44"/>
    <s v="SECRETARIA DA RECEITA FEDERAL DO BRASIL - RFB"/>
    <x v="4"/>
    <s v="'1016983"/>
    <x v="4329"/>
    <x v="0"/>
    <x v="0"/>
    <x v="6"/>
    <x v="6"/>
    <x v="17"/>
    <x v="13"/>
    <s v="1 | 1"/>
    <x v="53"/>
    <n v="20011"/>
    <x v="1"/>
  </r>
  <r>
    <x v="1"/>
    <x v="5"/>
    <n v="-17000"/>
    <x v="119"/>
    <s v="SR SANTOS SERVICOS LTDA"/>
    <x v="7"/>
    <s v="'564"/>
    <x v="3549"/>
    <x v="0"/>
    <x v="0"/>
    <x v="12"/>
    <x v="12"/>
    <x v="24"/>
    <x v="20"/>
    <s v="1 | 1"/>
    <x v="141"/>
    <n v="2001"/>
    <x v="1"/>
  </r>
  <r>
    <x v="1"/>
    <x v="5"/>
    <n v="-17000"/>
    <x v="84"/>
    <s v="LANÇAMENTO MANUAL"/>
    <x v="1"/>
    <m/>
    <x v="1356"/>
    <x v="25"/>
    <x v="18"/>
    <x v="1"/>
    <x v="1"/>
    <x v="1"/>
    <x v="1"/>
    <m/>
    <x v="102"/>
    <n v="30011"/>
    <x v="0"/>
  </r>
  <r>
    <x v="1"/>
    <x v="5"/>
    <n v="-16423.75"/>
    <x v="14"/>
    <s v="ANTONELLI &amp; ASSOCIADOS ADVOGADOS"/>
    <x v="7"/>
    <s v="'13565"/>
    <x v="1358"/>
    <x v="9"/>
    <x v="8"/>
    <x v="2"/>
    <x v="2"/>
    <x v="12"/>
    <x v="10"/>
    <s v="1 | 1"/>
    <x v="17"/>
    <n v="8002"/>
    <x v="1"/>
  </r>
  <r>
    <x v="1"/>
    <x v="5"/>
    <n v="-16000"/>
    <x v="119"/>
    <s v="A CLEAN SANEAMENTO AMBIENTAL DE RESIDUOS EIRELI"/>
    <x v="6"/>
    <s v="'1017175"/>
    <x v="539"/>
    <x v="0"/>
    <x v="0"/>
    <x v="12"/>
    <x v="12"/>
    <x v="24"/>
    <x v="20"/>
    <s v="1 | 1"/>
    <x v="141"/>
    <n v="2001"/>
    <x v="1"/>
  </r>
  <r>
    <x v="1"/>
    <x v="5"/>
    <n v="-15371.45"/>
    <x v="71"/>
    <s v="AHGM SERVICOS DE ESCRITORIO E APOIO ADMINISTRATIVO EIRELI"/>
    <x v="7"/>
    <s v="'120"/>
    <x v="4330"/>
    <x v="4"/>
    <x v="4"/>
    <x v="2"/>
    <x v="2"/>
    <x v="4"/>
    <x v="2"/>
    <s v="1 | 1"/>
    <x v="83"/>
    <n v="40036"/>
    <x v="1"/>
  </r>
  <r>
    <x v="1"/>
    <x v="5"/>
    <n v="-15002.98"/>
    <x v="102"/>
    <s v="SALLES AMORIM UNIFORMES LTDA"/>
    <x v="10"/>
    <s v="'1016621"/>
    <x v="4331"/>
    <x v="13"/>
    <x v="2"/>
    <x v="1"/>
    <x v="1"/>
    <x v="8"/>
    <x v="6"/>
    <s v="2 | 2"/>
    <x v="121"/>
    <n v="50032"/>
    <x v="1"/>
  </r>
  <r>
    <x v="1"/>
    <x v="5"/>
    <n v="-15000"/>
    <x v="119"/>
    <s v="A CLEAN SANEAMENTO AMBIENTAL DE RESIDUOS EIRELI"/>
    <x v="6"/>
    <s v="'1016556"/>
    <x v="539"/>
    <x v="0"/>
    <x v="0"/>
    <x v="12"/>
    <x v="12"/>
    <x v="24"/>
    <x v="20"/>
    <s v="1 | 1"/>
    <x v="141"/>
    <n v="2001"/>
    <x v="1"/>
  </r>
  <r>
    <x v="1"/>
    <x v="5"/>
    <n v="-15000"/>
    <x v="119"/>
    <s v="MDAKEDE INFORMACOES CADASTRAIS LTDA"/>
    <x v="7"/>
    <s v="'731"/>
    <x v="4298"/>
    <x v="0"/>
    <x v="0"/>
    <x v="12"/>
    <x v="12"/>
    <x v="24"/>
    <x v="20"/>
    <s v="1 | 1"/>
    <x v="141"/>
    <n v="2001"/>
    <x v="1"/>
  </r>
  <r>
    <x v="1"/>
    <x v="5"/>
    <n v="-15000"/>
    <x v="119"/>
    <s v="PADRAO AMBIENTAL COLETA E TRANSPORTES EIRELI"/>
    <x v="6"/>
    <s v="'1017173"/>
    <x v="574"/>
    <x v="0"/>
    <x v="0"/>
    <x v="12"/>
    <x v="12"/>
    <x v="24"/>
    <x v="20"/>
    <s v="1 | 1"/>
    <x v="141"/>
    <n v="2001"/>
    <x v="1"/>
  </r>
  <r>
    <x v="1"/>
    <x v="5"/>
    <n v="-14964.56"/>
    <x v="97"/>
    <s v="JEDAF SERVICOS DE ESCRITORIO E APOIO ADMINISTRATIVO E TRANSPORTE EM GERAL EIRELI"/>
    <x v="7"/>
    <s v="'210"/>
    <x v="4332"/>
    <x v="33"/>
    <x v="16"/>
    <x v="9"/>
    <x v="9"/>
    <x v="20"/>
    <x v="16"/>
    <s v="1 | 1"/>
    <x v="116"/>
    <n v="9001"/>
    <x v="1"/>
  </r>
  <r>
    <x v="1"/>
    <x v="5"/>
    <n v="-14535.77"/>
    <x v="66"/>
    <s v="ITAU UNIBANCO S.A."/>
    <x v="8"/>
    <s v="'1005473"/>
    <x v="596"/>
    <x v="0"/>
    <x v="0"/>
    <x v="7"/>
    <x v="7"/>
    <x v="18"/>
    <x v="14"/>
    <s v="16 | 36"/>
    <x v="78"/>
    <n v="20011"/>
    <x v="1"/>
  </r>
  <r>
    <x v="1"/>
    <x v="5"/>
    <n v="-14431.18"/>
    <x v="97"/>
    <s v="BRADESCO SAUDE S/A"/>
    <x v="2"/>
    <s v="'613616236"/>
    <x v="4333"/>
    <x v="33"/>
    <x v="16"/>
    <x v="9"/>
    <x v="9"/>
    <x v="20"/>
    <x v="16"/>
    <s v="1 | 1"/>
    <x v="116"/>
    <n v="9001"/>
    <x v="1"/>
  </r>
  <r>
    <x v="1"/>
    <x v="5"/>
    <n v="-14000"/>
    <x v="119"/>
    <s v="PADRAO AMBIENTAL COLETA E TRANSPORTES EIRELI"/>
    <x v="6"/>
    <s v="'1017030"/>
    <x v="574"/>
    <x v="0"/>
    <x v="0"/>
    <x v="12"/>
    <x v="12"/>
    <x v="24"/>
    <x v="20"/>
    <s v="1 | 1"/>
    <x v="141"/>
    <n v="2001"/>
    <x v="1"/>
  </r>
  <r>
    <x v="1"/>
    <x v="5"/>
    <n v="-14000"/>
    <x v="40"/>
    <s v="LANÇAMENTO MANUAL"/>
    <x v="1"/>
    <m/>
    <x v="4290"/>
    <x v="28"/>
    <x v="16"/>
    <x v="2"/>
    <x v="2"/>
    <x v="12"/>
    <x v="10"/>
    <m/>
    <x v="94"/>
    <n v="8005"/>
    <x v="0"/>
  </r>
  <r>
    <x v="1"/>
    <x v="5"/>
    <n v="-13709.36"/>
    <x v="110"/>
    <s v="DAS"/>
    <x v="4"/>
    <s v="'1017199"/>
    <x v="4334"/>
    <x v="0"/>
    <x v="0"/>
    <x v="1"/>
    <x v="1"/>
    <x v="16"/>
    <x v="12"/>
    <s v="1 | 1"/>
    <x v="130"/>
    <n v="2001"/>
    <x v="1"/>
  </r>
  <r>
    <x v="1"/>
    <x v="5"/>
    <n v="-13593.8"/>
    <x v="71"/>
    <s v="CINTIA MARISE FRANSOSI DOTI 15354982855"/>
    <x v="7"/>
    <s v="'40"/>
    <x v="4335"/>
    <x v="10"/>
    <x v="9"/>
    <x v="2"/>
    <x v="2"/>
    <x v="4"/>
    <x v="2"/>
    <s v="1 | 1"/>
    <x v="83"/>
    <n v="8001"/>
    <x v="1"/>
  </r>
  <r>
    <x v="1"/>
    <x v="5"/>
    <n v="-13500"/>
    <x v="19"/>
    <s v="EKO TRANSPORTES E RECOLHIMENTO DE RESIDUOS LTDA"/>
    <x v="6"/>
    <s v="'1016796"/>
    <x v="3582"/>
    <x v="0"/>
    <x v="0"/>
    <x v="2"/>
    <x v="2"/>
    <x v="10"/>
    <x v="8"/>
    <s v="1 | 1"/>
    <x v="22"/>
    <n v="20011"/>
    <x v="1"/>
  </r>
  <r>
    <x v="1"/>
    <x v="5"/>
    <n v="-13323.41"/>
    <x v="91"/>
    <s v="RESCISAO"/>
    <x v="3"/>
    <s v="'1016824"/>
    <x v="4336"/>
    <x v="29"/>
    <x v="19"/>
    <x v="1"/>
    <x v="1"/>
    <x v="2"/>
    <x v="2"/>
    <s v="1 | 1"/>
    <x v="109"/>
    <n v="60011"/>
    <x v="1"/>
  </r>
  <r>
    <x v="1"/>
    <x v="5"/>
    <n v="-13130.15"/>
    <x v="102"/>
    <s v="SALLES AMORIM UNIFORMES LTDA"/>
    <x v="10"/>
    <s v="'1016621"/>
    <x v="4331"/>
    <x v="13"/>
    <x v="2"/>
    <x v="1"/>
    <x v="1"/>
    <x v="8"/>
    <x v="6"/>
    <s v="2 | 2"/>
    <x v="121"/>
    <n v="5003"/>
    <x v="1"/>
  </r>
  <r>
    <x v="1"/>
    <x v="5"/>
    <n v="-13039.23"/>
    <x v="71"/>
    <s v="VBF SERVICOS DE CONSULTORIA EM PUBLICIDADE E PESQUISA EM MIDIA"/>
    <x v="7"/>
    <s v="'196"/>
    <x v="4337"/>
    <x v="25"/>
    <x v="18"/>
    <x v="2"/>
    <x v="2"/>
    <x v="4"/>
    <x v="2"/>
    <s v="1 | 1"/>
    <x v="83"/>
    <n v="3001"/>
    <x v="1"/>
  </r>
  <r>
    <x v="1"/>
    <x v="5"/>
    <n v="-13039.23"/>
    <x v="71"/>
    <s v="VBF SERVICOS DE CONSULTORIA EM PUBLICIDADE E PESQUISA EM MIDIA"/>
    <x v="7"/>
    <s v="'197"/>
    <x v="4338"/>
    <x v="25"/>
    <x v="18"/>
    <x v="2"/>
    <x v="2"/>
    <x v="4"/>
    <x v="2"/>
    <s v="1 | 1"/>
    <x v="83"/>
    <n v="3001"/>
    <x v="1"/>
  </r>
  <r>
    <x v="1"/>
    <x v="5"/>
    <n v="-13000"/>
    <x v="7"/>
    <s v="LUCAS F DI BENEDETTO"/>
    <x v="6"/>
    <s v="'1016502"/>
    <x v="605"/>
    <x v="2"/>
    <x v="2"/>
    <x v="1"/>
    <x v="1"/>
    <x v="15"/>
    <x v="5"/>
    <s v="1 | 1"/>
    <x v="95"/>
    <n v="40041"/>
    <x v="1"/>
  </r>
  <r>
    <x v="1"/>
    <x v="5"/>
    <n v="-13000"/>
    <x v="119"/>
    <s v="PADRAO AMBIENTAL COLETA E TRANSPORTES EIRELI"/>
    <x v="6"/>
    <s v="'1016744"/>
    <x v="574"/>
    <x v="0"/>
    <x v="0"/>
    <x v="12"/>
    <x v="12"/>
    <x v="24"/>
    <x v="20"/>
    <s v="1 | 1"/>
    <x v="141"/>
    <n v="2001"/>
    <x v="1"/>
  </r>
  <r>
    <x v="1"/>
    <x v="5"/>
    <n v="-12752"/>
    <x v="117"/>
    <s v="COMPANHIA MUNICIPAL DE LIMPEZA URBANA - COMLURB"/>
    <x v="10"/>
    <s v="'1016573"/>
    <x v="3600"/>
    <x v="0"/>
    <x v="0"/>
    <x v="1"/>
    <x v="1"/>
    <x v="21"/>
    <x v="17"/>
    <s v="1 | 1"/>
    <x v="138"/>
    <n v="2001"/>
    <x v="1"/>
  </r>
  <r>
    <x v="1"/>
    <x v="5"/>
    <n v="-12752"/>
    <x v="117"/>
    <s v="COMPANHIA MUNICIPAL DE LIMPEZA URBANA - COMLURB"/>
    <x v="10"/>
    <s v="'1017097"/>
    <x v="3600"/>
    <x v="0"/>
    <x v="0"/>
    <x v="1"/>
    <x v="1"/>
    <x v="21"/>
    <x v="17"/>
    <s v="1 | 1"/>
    <x v="138"/>
    <n v="2001"/>
    <x v="1"/>
  </r>
  <r>
    <x v="1"/>
    <x v="5"/>
    <n v="-12701.11"/>
    <x v="34"/>
    <s v="UNIMED-RIO COOPERATIVA DE TRABALHO MEDICO DO RIO DE JANEIRO LTDA"/>
    <x v="7"/>
    <s v="'34998016"/>
    <x v="3601"/>
    <x v="29"/>
    <x v="19"/>
    <x v="1"/>
    <x v="1"/>
    <x v="3"/>
    <x v="3"/>
    <s v="1 | 1"/>
    <x v="49"/>
    <n v="60011"/>
    <x v="1"/>
  </r>
  <r>
    <x v="1"/>
    <x v="5"/>
    <n v="-12684.99"/>
    <x v="26"/>
    <s v="AMAZON AWS SERVICOS BRASIL LTDA"/>
    <x v="2"/>
    <s v="'1016728"/>
    <x v="643"/>
    <x v="24"/>
    <x v="17"/>
    <x v="2"/>
    <x v="2"/>
    <x v="10"/>
    <x v="8"/>
    <s v="1 | 1"/>
    <x v="31"/>
    <n v="8006"/>
    <x v="1"/>
  </r>
  <r>
    <x v="1"/>
    <x v="5"/>
    <n v="-12388.3"/>
    <x v="104"/>
    <s v="TONAY ORGANIZACAO E PLANEJAMENTO LTDA"/>
    <x v="7"/>
    <s v="'385"/>
    <x v="4339"/>
    <x v="17"/>
    <x v="2"/>
    <x v="1"/>
    <x v="1"/>
    <x v="8"/>
    <x v="6"/>
    <s v="1 | 1"/>
    <x v="123"/>
    <n v="5006"/>
    <x v="1"/>
  </r>
  <r>
    <x v="1"/>
    <x v="5"/>
    <n v="-12360"/>
    <x v="67"/>
    <s v="FOLHA DE PAGAMENTO"/>
    <x v="6"/>
    <s v="'1013528"/>
    <x v="610"/>
    <x v="23"/>
    <x v="16"/>
    <x v="2"/>
    <x v="2"/>
    <x v="10"/>
    <x v="8"/>
    <s v="1 | 1"/>
    <x v="79"/>
    <n v="1002"/>
    <x v="1"/>
  </r>
  <r>
    <x v="1"/>
    <x v="5"/>
    <n v="-12341.21"/>
    <x v="7"/>
    <s v="RENT IN RIO LOCACAO DE VEICULOS BLINDADOS EIRELI"/>
    <x v="8"/>
    <s v="'1016073"/>
    <x v="3604"/>
    <x v="2"/>
    <x v="2"/>
    <x v="1"/>
    <x v="1"/>
    <x v="15"/>
    <x v="5"/>
    <s v="2 | 12"/>
    <x v="95"/>
    <n v="40041"/>
    <x v="1"/>
  </r>
  <r>
    <x v="1"/>
    <x v="5"/>
    <n v="-12296.38"/>
    <x v="111"/>
    <s v="TRIBUNAL REGIONAL DO TRABALHO DA 1A. REGIAO"/>
    <x v="4"/>
    <s v="'0100059-82.2021.5.01.0009"/>
    <x v="4340"/>
    <x v="9"/>
    <x v="8"/>
    <x v="2"/>
    <x v="2"/>
    <x v="10"/>
    <x v="8"/>
    <s v="1 | 1"/>
    <x v="131"/>
    <n v="8002"/>
    <x v="1"/>
  </r>
  <r>
    <x v="1"/>
    <x v="5"/>
    <n v="-12196.777777777777"/>
    <x v="102"/>
    <s v="LANÇAMENTO MANUAL"/>
    <x v="1"/>
    <m/>
    <x v="1356"/>
    <x v="13"/>
    <x v="2"/>
    <x v="1"/>
    <x v="1"/>
    <x v="8"/>
    <x v="6"/>
    <m/>
    <x v="121"/>
    <n v="50031"/>
    <x v="0"/>
  </r>
  <r>
    <x v="1"/>
    <x v="5"/>
    <n v="-12128"/>
    <x v="112"/>
    <s v="BIOCLEAN SERVICOS DE GERENCIAMENTO E TRATAMENTO DE RESIDUOS LTDA"/>
    <x v="7"/>
    <s v="'834"/>
    <x v="4341"/>
    <x v="0"/>
    <x v="0"/>
    <x v="1"/>
    <x v="1"/>
    <x v="21"/>
    <x v="17"/>
    <s v="1 | 1"/>
    <x v="133"/>
    <n v="2001"/>
    <x v="1"/>
  </r>
  <r>
    <x v="1"/>
    <x v="5"/>
    <n v="-11895.03"/>
    <x v="87"/>
    <s v="BANCO MERCEDES-BENZ DO BRASIL S/A"/>
    <x v="8"/>
    <s v="'1000624"/>
    <x v="613"/>
    <x v="0"/>
    <x v="0"/>
    <x v="7"/>
    <x v="7"/>
    <x v="18"/>
    <x v="14"/>
    <s v="40 | 48"/>
    <x v="105"/>
    <n v="20011"/>
    <x v="0"/>
  </r>
  <r>
    <x v="1"/>
    <x v="5"/>
    <n v="-11661.1"/>
    <x v="71"/>
    <s v="LHK SERVICOS DE CONSULTORIA DE ESCRITORIO E APOIO ADMINISTRATIVO LTDA"/>
    <x v="7"/>
    <s v="'14"/>
    <x v="619"/>
    <x v="30"/>
    <x v="6"/>
    <x v="2"/>
    <x v="2"/>
    <x v="4"/>
    <x v="2"/>
    <s v="1 | 1"/>
    <x v="83"/>
    <n v="3007"/>
    <x v="1"/>
  </r>
  <r>
    <x v="1"/>
    <x v="5"/>
    <n v="-11500"/>
    <x v="8"/>
    <s v="MDAKEDE INFORMACOES CADASTRAIS LTDA"/>
    <x v="7"/>
    <s v="'736"/>
    <x v="4342"/>
    <x v="4"/>
    <x v="4"/>
    <x v="1"/>
    <x v="1"/>
    <x v="2"/>
    <x v="2"/>
    <s v="1 | 1"/>
    <x v="10"/>
    <n v="4003"/>
    <x v="1"/>
  </r>
  <r>
    <x v="1"/>
    <x v="5"/>
    <n v="-11297.86"/>
    <x v="99"/>
    <s v="CAIXA ECONOMICA FEDERAL"/>
    <x v="8"/>
    <s v="'1016837"/>
    <x v="561"/>
    <x v="0"/>
    <x v="0"/>
    <x v="3"/>
    <x v="3"/>
    <x v="9"/>
    <x v="7"/>
    <s v="1 | 1"/>
    <x v="118"/>
    <n v="20011"/>
    <x v="1"/>
  </r>
  <r>
    <x v="1"/>
    <x v="5"/>
    <n v="-10780"/>
    <x v="22"/>
    <s v="ITS SERVICOS DE TECNOLOGIA DA INFORMACAO LTDA"/>
    <x v="2"/>
    <s v="'49"/>
    <x v="2887"/>
    <x v="27"/>
    <x v="19"/>
    <x v="2"/>
    <x v="2"/>
    <x v="10"/>
    <x v="8"/>
    <s v="1 | 1"/>
    <x v="26"/>
    <n v="6002"/>
    <x v="1"/>
  </r>
  <r>
    <x v="1"/>
    <x v="5"/>
    <n v="-10640.74"/>
    <x v="70"/>
    <s v="COMPANHIA MUNICIPAL DE LIMPEZA URBANA - COMLURB"/>
    <x v="6"/>
    <s v="'1016791"/>
    <x v="4343"/>
    <x v="29"/>
    <x v="19"/>
    <x v="1"/>
    <x v="1"/>
    <x v="1"/>
    <x v="1"/>
    <s v="1 | 1"/>
    <x v="82"/>
    <n v="6001"/>
    <x v="1"/>
  </r>
  <r>
    <x v="1"/>
    <x v="5"/>
    <n v="-10637.4"/>
    <x v="19"/>
    <s v="AGENCIA NACIONAL DE VIGILANCIA SANITARIA"/>
    <x v="4"/>
    <s v="'483480/2023"/>
    <x v="4344"/>
    <x v="20"/>
    <x v="2"/>
    <x v="2"/>
    <x v="2"/>
    <x v="10"/>
    <x v="8"/>
    <s v="1 | 1"/>
    <x v="22"/>
    <n v="50016"/>
    <x v="1"/>
  </r>
  <r>
    <x v="1"/>
    <x v="5"/>
    <n v="-10601"/>
    <x v="71"/>
    <s v="M CARNEIRO SERVICOS DE CONSULTORIA DE ESCRITORIO E APOIO ADMINISTRATIVO LTDA"/>
    <x v="7"/>
    <s v="'9"/>
    <x v="628"/>
    <x v="9"/>
    <x v="8"/>
    <x v="2"/>
    <x v="2"/>
    <x v="4"/>
    <x v="2"/>
    <s v="1 | 1"/>
    <x v="83"/>
    <n v="8002"/>
    <x v="1"/>
  </r>
  <r>
    <x v="1"/>
    <x v="5"/>
    <n v="-10440"/>
    <x v="90"/>
    <s v="EKO TRANSPORTES E RECOLHIMENTO DE RESIDUOS LTDA"/>
    <x v="6"/>
    <s v="'1016554"/>
    <x v="4345"/>
    <x v="29"/>
    <x v="19"/>
    <x v="1"/>
    <x v="1"/>
    <x v="2"/>
    <x v="2"/>
    <s v="1 | 1"/>
    <x v="108"/>
    <n v="60011"/>
    <x v="1"/>
  </r>
  <r>
    <x v="1"/>
    <x v="5"/>
    <n v="-10403.280000000001"/>
    <x v="91"/>
    <s v="RESCISAO"/>
    <x v="3"/>
    <s v="'1016758"/>
    <x v="4346"/>
    <x v="22"/>
    <x v="0"/>
    <x v="2"/>
    <x v="2"/>
    <x v="4"/>
    <x v="2"/>
    <s v="1 | 1"/>
    <x v="125"/>
    <n v="3002"/>
    <x v="1"/>
  </r>
  <r>
    <x v="1"/>
    <x v="5"/>
    <n v="-10337.51"/>
    <x v="51"/>
    <s v="BMW FINANCEIRA S.A - CREDITO, FINANCIAMENTO E INVESTIMENTO."/>
    <x v="8"/>
    <s v="'1014352"/>
    <x v="654"/>
    <x v="23"/>
    <x v="16"/>
    <x v="7"/>
    <x v="7"/>
    <x v="18"/>
    <x v="14"/>
    <s v="4 | 35"/>
    <x v="63"/>
    <n v="1002"/>
    <x v="1"/>
  </r>
  <r>
    <x v="1"/>
    <x v="5"/>
    <n v="-10334.75"/>
    <x v="91"/>
    <s v="RESCISAO"/>
    <x v="3"/>
    <s v="'1016630"/>
    <x v="4347"/>
    <x v="29"/>
    <x v="19"/>
    <x v="1"/>
    <x v="1"/>
    <x v="2"/>
    <x v="2"/>
    <s v="1 | 1"/>
    <x v="109"/>
    <n v="60011"/>
    <x v="1"/>
  </r>
  <r>
    <x v="1"/>
    <x v="5"/>
    <n v="-10068.48"/>
    <x v="71"/>
    <s v="JONATAS DOS SANTOS AMARAL"/>
    <x v="7"/>
    <s v="'3"/>
    <x v="4348"/>
    <x v="19"/>
    <x v="14"/>
    <x v="2"/>
    <x v="2"/>
    <x v="4"/>
    <x v="2"/>
    <s v="1 | 1"/>
    <x v="83"/>
    <n v="3003"/>
    <x v="1"/>
  </r>
  <r>
    <x v="1"/>
    <x v="5"/>
    <n v="-10000"/>
    <x v="119"/>
    <s v="EKO TRANSPORTES E RECOLHIMENTO DE RESIDUOS LTDA"/>
    <x v="6"/>
    <s v="'1016679"/>
    <x v="4349"/>
    <x v="0"/>
    <x v="0"/>
    <x v="12"/>
    <x v="12"/>
    <x v="24"/>
    <x v="20"/>
    <s v="1 | 1"/>
    <x v="141"/>
    <n v="20011"/>
    <x v="1"/>
  </r>
  <r>
    <x v="1"/>
    <x v="5"/>
    <n v="-10000"/>
    <x v="119"/>
    <s v="KIOTO AMBIENTAL LTDA"/>
    <x v="6"/>
    <s v="'1016500"/>
    <x v="3544"/>
    <x v="0"/>
    <x v="0"/>
    <x v="12"/>
    <x v="12"/>
    <x v="24"/>
    <x v="20"/>
    <s v="1 | 1"/>
    <x v="141"/>
    <n v="2001"/>
    <x v="1"/>
  </r>
  <r>
    <x v="1"/>
    <x v="5"/>
    <n v="-10000"/>
    <x v="119"/>
    <s v="SR SANTOS SERVICOS LTDA"/>
    <x v="7"/>
    <s v="'556"/>
    <x v="3549"/>
    <x v="0"/>
    <x v="0"/>
    <x v="12"/>
    <x v="12"/>
    <x v="24"/>
    <x v="20"/>
    <s v="1 | 1"/>
    <x v="141"/>
    <n v="2001"/>
    <x v="1"/>
  </r>
  <r>
    <x v="1"/>
    <x v="5"/>
    <n v="-10000"/>
    <x v="111"/>
    <s v="TRIBUNAL REGIONAL DO TRABALHO DA 1A. REGIAO"/>
    <x v="4"/>
    <s v="'0101052-96.2022.5.01.0072"/>
    <x v="4350"/>
    <x v="9"/>
    <x v="8"/>
    <x v="2"/>
    <x v="2"/>
    <x v="10"/>
    <x v="8"/>
    <s v="1 | 1"/>
    <x v="131"/>
    <n v="8002"/>
    <x v="1"/>
  </r>
  <r>
    <x v="1"/>
    <x v="5"/>
    <n v="-10000"/>
    <x v="114"/>
    <s v="URBZ IMOBILIARIA LTDA"/>
    <x v="8"/>
    <s v="'1017080"/>
    <x v="4351"/>
    <x v="0"/>
    <x v="0"/>
    <x v="10"/>
    <x v="10"/>
    <x v="22"/>
    <x v="18"/>
    <s v="1 | 1"/>
    <x v="135"/>
    <n v="20011"/>
    <x v="1"/>
  </r>
  <r>
    <x v="1"/>
    <x v="5"/>
    <n v="-9903.7999999999993"/>
    <x v="112"/>
    <s v="ECOFIRE TRATAMENTO DE RESIDUOS LTDA"/>
    <x v="7"/>
    <s v="'184"/>
    <x v="3617"/>
    <x v="0"/>
    <x v="0"/>
    <x v="1"/>
    <x v="1"/>
    <x v="21"/>
    <x v="17"/>
    <s v="1 | 1"/>
    <x v="133"/>
    <n v="2001"/>
    <x v="1"/>
  </r>
  <r>
    <x v="1"/>
    <x v="5"/>
    <n v="-9885.14"/>
    <x v="66"/>
    <s v="ITAU UNIBANCO S.A."/>
    <x v="8"/>
    <s v="'1002191"/>
    <x v="629"/>
    <x v="0"/>
    <x v="0"/>
    <x v="7"/>
    <x v="7"/>
    <x v="18"/>
    <x v="14"/>
    <s v="21 | 35"/>
    <x v="78"/>
    <n v="20011"/>
    <x v="0"/>
  </r>
  <r>
    <x v="1"/>
    <x v="5"/>
    <n v="-9882.15"/>
    <x v="117"/>
    <s v="ORGANOSOLO BIOTECNOLOGIA AGROAMBIENTAL EIRELI"/>
    <x v="7"/>
    <s v="'653"/>
    <x v="3645"/>
    <x v="0"/>
    <x v="0"/>
    <x v="1"/>
    <x v="1"/>
    <x v="21"/>
    <x v="17"/>
    <s v="1 | 1"/>
    <x v="138"/>
    <n v="2001"/>
    <x v="1"/>
  </r>
  <r>
    <x v="1"/>
    <x v="5"/>
    <n v="-9450"/>
    <x v="50"/>
    <s v="REBRAER SERVICO E COMERCIO LTDA"/>
    <x v="7"/>
    <s v="'61"/>
    <x v="4352"/>
    <x v="1"/>
    <x v="1"/>
    <x v="1"/>
    <x v="1"/>
    <x v="1"/>
    <x v="1"/>
    <s v="1 | 1"/>
    <x v="62"/>
    <n v="70011"/>
    <x v="1"/>
  </r>
  <r>
    <x v="1"/>
    <x v="5"/>
    <n v="-9000"/>
    <x v="119"/>
    <s v="A CLEAN SANEAMENTO AMBIENTAL DE RESIDUOS EIRELI"/>
    <x v="6"/>
    <s v="'1016858"/>
    <x v="539"/>
    <x v="0"/>
    <x v="0"/>
    <x v="12"/>
    <x v="12"/>
    <x v="24"/>
    <x v="20"/>
    <s v="1 | 1"/>
    <x v="141"/>
    <n v="2001"/>
    <x v="1"/>
  </r>
  <r>
    <x v="1"/>
    <x v="5"/>
    <n v="-8736.27"/>
    <x v="58"/>
    <s v="SECRETARIA MUNICIPAL DE FAZENDA"/>
    <x v="4"/>
    <s v="'1016937"/>
    <x v="4353"/>
    <x v="0"/>
    <x v="0"/>
    <x v="6"/>
    <x v="6"/>
    <x v="17"/>
    <x v="13"/>
    <s v="1 | 1"/>
    <x v="70"/>
    <n v="20011"/>
    <x v="1"/>
  </r>
  <r>
    <x v="1"/>
    <x v="5"/>
    <n v="-8400"/>
    <x v="8"/>
    <s v="HEVKEDE SERVICOS DE COBRANCA LTDA"/>
    <x v="7"/>
    <s v="'421"/>
    <x v="2905"/>
    <x v="4"/>
    <x v="4"/>
    <x v="1"/>
    <x v="1"/>
    <x v="2"/>
    <x v="2"/>
    <s v="1 | 1"/>
    <x v="10"/>
    <n v="4003"/>
    <x v="1"/>
  </r>
  <r>
    <x v="1"/>
    <x v="5"/>
    <n v="-8291.51"/>
    <x v="3"/>
    <s v="SODEXO PASS DO BRASIL SERVICOS E COMERCIO S.A."/>
    <x v="10"/>
    <s v="'1016335"/>
    <x v="4304"/>
    <x v="29"/>
    <x v="19"/>
    <x v="1"/>
    <x v="1"/>
    <x v="3"/>
    <x v="3"/>
    <s v="1 | 1"/>
    <x v="3"/>
    <n v="60012"/>
    <x v="1"/>
  </r>
  <r>
    <x v="1"/>
    <x v="5"/>
    <n v="-8078.54"/>
    <x v="102"/>
    <s v="SALLES AMORIM UNIFORMES LTDA"/>
    <x v="10"/>
    <s v="'1016621"/>
    <x v="4331"/>
    <x v="13"/>
    <x v="2"/>
    <x v="1"/>
    <x v="1"/>
    <x v="8"/>
    <x v="6"/>
    <s v="1 | 2"/>
    <x v="121"/>
    <n v="50032"/>
    <x v="1"/>
  </r>
  <r>
    <x v="1"/>
    <x v="5"/>
    <n v="-8009.58"/>
    <x v="8"/>
    <s v="MM SEGURANCA DOS ALIMENTOS LTDA"/>
    <x v="7"/>
    <s v="'368"/>
    <x v="4354"/>
    <x v="4"/>
    <x v="4"/>
    <x v="1"/>
    <x v="1"/>
    <x v="2"/>
    <x v="2"/>
    <s v="1 | 1"/>
    <x v="10"/>
    <n v="4003"/>
    <x v="1"/>
  </r>
  <r>
    <x v="1"/>
    <x v="5"/>
    <n v="-8000"/>
    <x v="119"/>
    <s v="KIOTO AMBIENTAL LTDA"/>
    <x v="6"/>
    <s v="'1016499"/>
    <x v="3544"/>
    <x v="0"/>
    <x v="0"/>
    <x v="12"/>
    <x v="12"/>
    <x v="24"/>
    <x v="20"/>
    <s v="1 | 1"/>
    <x v="141"/>
    <n v="2001"/>
    <x v="1"/>
  </r>
  <r>
    <x v="1"/>
    <x v="5"/>
    <n v="-8000"/>
    <x v="119"/>
    <s v="KIOTO AMBIENTAL LTDA"/>
    <x v="6"/>
    <s v="'1017133"/>
    <x v="4294"/>
    <x v="0"/>
    <x v="0"/>
    <x v="12"/>
    <x v="12"/>
    <x v="24"/>
    <x v="20"/>
    <s v="1 | 1"/>
    <x v="141"/>
    <n v="2001"/>
    <x v="1"/>
  </r>
  <r>
    <x v="1"/>
    <x v="5"/>
    <n v="-8000"/>
    <x v="119"/>
    <s v="PADRAO AMBIENTAL COLETA E TRANSPORTES EIRELI"/>
    <x v="6"/>
    <s v="'1016938"/>
    <x v="574"/>
    <x v="0"/>
    <x v="0"/>
    <x v="12"/>
    <x v="12"/>
    <x v="24"/>
    <x v="20"/>
    <s v="1 | 1"/>
    <x v="141"/>
    <n v="2001"/>
    <x v="1"/>
  </r>
  <r>
    <x v="1"/>
    <x v="5"/>
    <n v="-8000"/>
    <x v="119"/>
    <s v="PADRAO AMBIENTAL COLETA E TRANSPORTES EIRELI"/>
    <x v="6"/>
    <s v="'1017070"/>
    <x v="574"/>
    <x v="0"/>
    <x v="0"/>
    <x v="12"/>
    <x v="12"/>
    <x v="24"/>
    <x v="20"/>
    <s v="1 | 1"/>
    <x v="141"/>
    <n v="2001"/>
    <x v="1"/>
  </r>
  <r>
    <x v="1"/>
    <x v="5"/>
    <n v="-8000"/>
    <x v="119"/>
    <s v="SR SANTOS SERVICOS LTDA"/>
    <x v="7"/>
    <s v="'559"/>
    <x v="3549"/>
    <x v="0"/>
    <x v="0"/>
    <x v="12"/>
    <x v="12"/>
    <x v="24"/>
    <x v="20"/>
    <s v="1 | 1"/>
    <x v="141"/>
    <n v="2001"/>
    <x v="1"/>
  </r>
  <r>
    <x v="1"/>
    <x v="5"/>
    <n v="-8000"/>
    <x v="40"/>
    <s v="EDESIO S R SANTOS SERVICOS DE TRANSPORTES E ESCRITORIO - EIRELI"/>
    <x v="10"/>
    <s v="'1017207"/>
    <x v="4355"/>
    <x v="28"/>
    <x v="16"/>
    <x v="2"/>
    <x v="2"/>
    <x v="12"/>
    <x v="10"/>
    <s v="3 | 7"/>
    <x v="48"/>
    <n v="8005"/>
    <x v="1"/>
  </r>
  <r>
    <x v="1"/>
    <x v="5"/>
    <n v="-7962.45"/>
    <x v="71"/>
    <s v="PROMARE SERVICOS DE INFORMATICA LTDA"/>
    <x v="7"/>
    <s v="'276"/>
    <x v="4356"/>
    <x v="24"/>
    <x v="17"/>
    <x v="2"/>
    <x v="2"/>
    <x v="4"/>
    <x v="2"/>
    <s v="1 | 1"/>
    <x v="83"/>
    <n v="8006"/>
    <x v="1"/>
  </r>
  <r>
    <x v="1"/>
    <x v="5"/>
    <n v="-7855.34"/>
    <x v="51"/>
    <s v="BANCO VOLKSWAGEN S.A."/>
    <x v="8"/>
    <s v="'0041580787"/>
    <x v="647"/>
    <x v="0"/>
    <x v="0"/>
    <x v="7"/>
    <x v="7"/>
    <x v="18"/>
    <x v="14"/>
    <s v="50 | 58"/>
    <x v="63"/>
    <n v="20011"/>
    <x v="0"/>
  </r>
  <r>
    <x v="1"/>
    <x v="5"/>
    <n v="-7855.21"/>
    <x v="51"/>
    <s v="BANCO VOLKSWAGEN S.A."/>
    <x v="8"/>
    <s v="'0041580760"/>
    <x v="647"/>
    <x v="0"/>
    <x v="0"/>
    <x v="7"/>
    <x v="7"/>
    <x v="18"/>
    <x v="14"/>
    <s v="50 | 58"/>
    <x v="63"/>
    <n v="20011"/>
    <x v="0"/>
  </r>
  <r>
    <x v="1"/>
    <x v="5"/>
    <n v="-7818.71"/>
    <x v="21"/>
    <s v="FERIAS "/>
    <x v="3"/>
    <s v="'1016366"/>
    <x v="4357"/>
    <x v="3"/>
    <x v="3"/>
    <x v="2"/>
    <x v="2"/>
    <x v="4"/>
    <x v="2"/>
    <s v="1 | 1"/>
    <x v="25"/>
    <n v="40026"/>
    <x v="1"/>
  </r>
  <r>
    <x v="1"/>
    <x v="5"/>
    <n v="-7621.35"/>
    <x v="3"/>
    <s v="SODEXO PASS DO BRASIL SERVICOS E COMERCIO S.A."/>
    <x v="10"/>
    <s v="'1016328"/>
    <x v="4358"/>
    <x v="1"/>
    <x v="1"/>
    <x v="1"/>
    <x v="1"/>
    <x v="3"/>
    <x v="3"/>
    <s v="1 | 1"/>
    <x v="3"/>
    <n v="7001"/>
    <x v="1"/>
  </r>
  <r>
    <x v="1"/>
    <x v="5"/>
    <n v="-7539.35"/>
    <x v="51"/>
    <s v="BMW FINANCEIRA S.A - CREDITO, FINANCIAMENTO E INVESTIMENTO."/>
    <x v="8"/>
    <s v="'1013326"/>
    <x v="654"/>
    <x v="23"/>
    <x v="16"/>
    <x v="7"/>
    <x v="7"/>
    <x v="18"/>
    <x v="14"/>
    <s v="6 | 36"/>
    <x v="63"/>
    <n v="1002"/>
    <x v="1"/>
  </r>
  <r>
    <x v="1"/>
    <x v="5"/>
    <n v="-7539.35"/>
    <x v="51"/>
    <s v="BMW FINANCEIRA S.A - CREDITO, FINANCIAMENTO E INVESTIMENTO."/>
    <x v="8"/>
    <s v="'1013671"/>
    <x v="654"/>
    <x v="23"/>
    <x v="16"/>
    <x v="7"/>
    <x v="7"/>
    <x v="18"/>
    <x v="14"/>
    <s v="5 | 36"/>
    <x v="63"/>
    <n v="1002"/>
    <x v="1"/>
  </r>
  <r>
    <x v="1"/>
    <x v="5"/>
    <n v="-7336.34"/>
    <x v="87"/>
    <s v="BANCO MERCEDES-BENZ DO BRASIL S/A"/>
    <x v="6"/>
    <s v="'1000372"/>
    <x v="652"/>
    <x v="0"/>
    <x v="0"/>
    <x v="7"/>
    <x v="7"/>
    <x v="18"/>
    <x v="14"/>
    <s v="39 | 49"/>
    <x v="105"/>
    <n v="20011"/>
    <x v="0"/>
  </r>
  <r>
    <x v="1"/>
    <x v="5"/>
    <n v="-7070.08"/>
    <x v="102"/>
    <s v="SALLES AMORIM UNIFORMES LTDA"/>
    <x v="10"/>
    <s v="'1016621"/>
    <x v="4331"/>
    <x v="13"/>
    <x v="2"/>
    <x v="1"/>
    <x v="1"/>
    <x v="8"/>
    <x v="6"/>
    <s v="1 | 2"/>
    <x v="121"/>
    <n v="5003"/>
    <x v="1"/>
  </r>
  <r>
    <x v="1"/>
    <x v="5"/>
    <n v="-7045.23"/>
    <x v="48"/>
    <s v="AGUAS DO RIO 4 SPE S.A"/>
    <x v="2"/>
    <s v="'298108"/>
    <x v="4359"/>
    <x v="2"/>
    <x v="2"/>
    <x v="2"/>
    <x v="2"/>
    <x v="7"/>
    <x v="5"/>
    <s v="1 | 1"/>
    <x v="86"/>
    <n v="4004"/>
    <x v="1"/>
  </r>
  <r>
    <x v="1"/>
    <x v="5"/>
    <n v="-7000"/>
    <x v="119"/>
    <s v="EKO TRANSPORTES E RECOLHIMENTO DE RESIDUOS LTDA"/>
    <x v="6"/>
    <s v="'1016498"/>
    <x v="4360"/>
    <x v="0"/>
    <x v="0"/>
    <x v="12"/>
    <x v="12"/>
    <x v="24"/>
    <x v="20"/>
    <s v="1 | 1"/>
    <x v="141"/>
    <n v="2001"/>
    <x v="1"/>
  </r>
  <r>
    <x v="1"/>
    <x v="5"/>
    <n v="-7000"/>
    <x v="112"/>
    <s v="BIOCLEAN SERVICOS DE GERENCIAMENTO E TRATAMENTO DE RESIDUOS LTDA"/>
    <x v="10"/>
    <s v="'1016563"/>
    <x v="4361"/>
    <x v="0"/>
    <x v="0"/>
    <x v="1"/>
    <x v="1"/>
    <x v="21"/>
    <x v="17"/>
    <s v="1 | 1"/>
    <x v="133"/>
    <n v="2001"/>
    <x v="1"/>
  </r>
  <r>
    <x v="1"/>
    <x v="5"/>
    <n v="-6807.06"/>
    <x v="3"/>
    <s v="SODEXO PASS DO BRASIL SERVICOS E COMERCIO S.A."/>
    <x v="10"/>
    <s v="'1016635"/>
    <x v="4362"/>
    <x v="29"/>
    <x v="19"/>
    <x v="1"/>
    <x v="1"/>
    <x v="3"/>
    <x v="3"/>
    <s v="1 | 1"/>
    <x v="3"/>
    <n v="60011"/>
    <x v="1"/>
  </r>
  <r>
    <x v="1"/>
    <x v="5"/>
    <n v="-6740.78"/>
    <x v="28"/>
    <s v="TELEFONICA BRASIL S.A."/>
    <x v="2"/>
    <s v="'03644987202506"/>
    <x v="4363"/>
    <x v="24"/>
    <x v="17"/>
    <x v="1"/>
    <x v="1"/>
    <x v="8"/>
    <x v="6"/>
    <s v="1 | 1"/>
    <x v="33"/>
    <n v="80061"/>
    <x v="1"/>
  </r>
  <r>
    <x v="1"/>
    <x v="5"/>
    <n v="-6665.02"/>
    <x v="51"/>
    <s v="BANCO VOLKSWAGEN S.A."/>
    <x v="8"/>
    <s v="'0041580795"/>
    <x v="647"/>
    <x v="0"/>
    <x v="0"/>
    <x v="7"/>
    <x v="7"/>
    <x v="18"/>
    <x v="14"/>
    <s v="50 | 58"/>
    <x v="63"/>
    <n v="20011"/>
    <x v="0"/>
  </r>
  <r>
    <x v="1"/>
    <x v="5"/>
    <n v="-6575.3"/>
    <x v="52"/>
    <s v="ALLIANZ SEGUROS S/A"/>
    <x v="8"/>
    <s v="'1014762"/>
    <x v="3650"/>
    <x v="25"/>
    <x v="18"/>
    <x v="1"/>
    <x v="1"/>
    <x v="1"/>
    <x v="1"/>
    <s v="2 | 9"/>
    <x v="64"/>
    <n v="30011"/>
    <x v="1"/>
  </r>
  <r>
    <x v="1"/>
    <x v="5"/>
    <n v="-6500"/>
    <x v="14"/>
    <s v="MELLO, BREYER &amp; ALMEIDA ADVOGADOS ASSOCIADOS"/>
    <x v="7"/>
    <s v="'1409"/>
    <x v="4364"/>
    <x v="9"/>
    <x v="8"/>
    <x v="2"/>
    <x v="2"/>
    <x v="12"/>
    <x v="10"/>
    <s v="1 | 1"/>
    <x v="17"/>
    <n v="8002"/>
    <x v="1"/>
  </r>
  <r>
    <x v="1"/>
    <x v="5"/>
    <n v="-6500"/>
    <x v="17"/>
    <s v="KB COMUNICACAO E ASSESSORIA LTDA"/>
    <x v="7"/>
    <s v="'699"/>
    <x v="4365"/>
    <x v="10"/>
    <x v="9"/>
    <x v="2"/>
    <x v="2"/>
    <x v="10"/>
    <x v="8"/>
    <s v="1 | 1"/>
    <x v="20"/>
    <n v="8001"/>
    <x v="1"/>
  </r>
  <r>
    <x v="1"/>
    <x v="5"/>
    <n v="-6500"/>
    <x v="17"/>
    <s v="KB COMUNICACAO E ASSESSORIA LTDA"/>
    <x v="7"/>
    <s v="'714"/>
    <x v="4366"/>
    <x v="10"/>
    <x v="9"/>
    <x v="2"/>
    <x v="2"/>
    <x v="10"/>
    <x v="8"/>
    <s v="1 | 1"/>
    <x v="20"/>
    <n v="8001"/>
    <x v="1"/>
  </r>
  <r>
    <x v="1"/>
    <x v="5"/>
    <n v="-6500"/>
    <x v="19"/>
    <s v="EKO TRANSPORTES E RECOLHIMENTO DE RESIDUOS LTDA"/>
    <x v="6"/>
    <s v="'1016479"/>
    <x v="3582"/>
    <x v="0"/>
    <x v="0"/>
    <x v="2"/>
    <x v="2"/>
    <x v="10"/>
    <x v="8"/>
    <s v="1 | 1"/>
    <x v="22"/>
    <n v="20011"/>
    <x v="1"/>
  </r>
  <r>
    <x v="1"/>
    <x v="5"/>
    <n v="-6494.06"/>
    <x v="81"/>
    <s v="BRADESCO SAUDE S/A"/>
    <x v="2"/>
    <s v="'613616236"/>
    <x v="4333"/>
    <x v="23"/>
    <x v="16"/>
    <x v="2"/>
    <x v="2"/>
    <x v="6"/>
    <x v="3"/>
    <s v="1 | 1"/>
    <x v="99"/>
    <n v="1002"/>
    <x v="1"/>
  </r>
  <r>
    <x v="1"/>
    <x v="5"/>
    <n v="-6480"/>
    <x v="69"/>
    <s v="WBSF SERVICOS DE ESCRITORIO E APOIO ADMINISTRATIVO LTDA"/>
    <x v="7"/>
    <s v="'118"/>
    <x v="4367"/>
    <x v="29"/>
    <x v="19"/>
    <x v="2"/>
    <x v="2"/>
    <x v="12"/>
    <x v="10"/>
    <s v="1 | 1"/>
    <x v="81"/>
    <n v="6001"/>
    <x v="1"/>
  </r>
  <r>
    <x v="1"/>
    <x v="5"/>
    <n v="-6214.69"/>
    <x v="91"/>
    <s v="RESCISAO"/>
    <x v="3"/>
    <s v="'1016692"/>
    <x v="4368"/>
    <x v="29"/>
    <x v="19"/>
    <x v="1"/>
    <x v="1"/>
    <x v="2"/>
    <x v="2"/>
    <s v="1 | 1"/>
    <x v="109"/>
    <n v="60013"/>
    <x v="1"/>
  </r>
  <r>
    <x v="1"/>
    <x v="5"/>
    <n v="-6214.14"/>
    <x v="58"/>
    <s v="SECRETARIA MUNICIPAL DE FAZENDA"/>
    <x v="4"/>
    <s v="'1016953"/>
    <x v="4369"/>
    <x v="0"/>
    <x v="0"/>
    <x v="6"/>
    <x v="6"/>
    <x v="17"/>
    <x v="13"/>
    <s v="1 | 1"/>
    <x v="70"/>
    <n v="2001"/>
    <x v="1"/>
  </r>
  <r>
    <x v="1"/>
    <x v="5"/>
    <n v="-6184.24"/>
    <x v="8"/>
    <s v="CFNESCI SERVICOS DE COBRANCA LTDA"/>
    <x v="7"/>
    <s v="'232"/>
    <x v="4370"/>
    <x v="4"/>
    <x v="4"/>
    <x v="1"/>
    <x v="1"/>
    <x v="2"/>
    <x v="2"/>
    <s v="1 | 1"/>
    <x v="10"/>
    <n v="4003"/>
    <x v="1"/>
  </r>
  <r>
    <x v="1"/>
    <x v="5"/>
    <n v="-6163.69"/>
    <x v="21"/>
    <s v="FERIAS "/>
    <x v="3"/>
    <s v="'1016326"/>
    <x v="4371"/>
    <x v="29"/>
    <x v="19"/>
    <x v="1"/>
    <x v="1"/>
    <x v="2"/>
    <x v="2"/>
    <s v="1 | 1"/>
    <x v="27"/>
    <n v="60014"/>
    <x v="1"/>
  </r>
  <r>
    <x v="1"/>
    <x v="5"/>
    <n v="-6157.41"/>
    <x v="127"/>
    <s v="BANCO SANTANDER (BRASIL) S.A."/>
    <x v="6"/>
    <s v="'1016495"/>
    <x v="4372"/>
    <x v="0"/>
    <x v="0"/>
    <x v="2"/>
    <x v="2"/>
    <x v="5"/>
    <x v="4"/>
    <s v="1 | 1"/>
    <x v="150"/>
    <n v="20011"/>
    <x v="1"/>
  </r>
  <r>
    <x v="1"/>
    <x v="5"/>
    <n v="-6100"/>
    <x v="90"/>
    <s v="EKO TRANSPORTES E RECOLHIMENTO DE RESIDUOS LTDA"/>
    <x v="6"/>
    <s v="'1016683"/>
    <x v="4373"/>
    <x v="29"/>
    <x v="19"/>
    <x v="1"/>
    <x v="1"/>
    <x v="2"/>
    <x v="2"/>
    <s v="1 | 1"/>
    <x v="108"/>
    <n v="60011"/>
    <x v="1"/>
  </r>
  <r>
    <x v="1"/>
    <x v="5"/>
    <n v="-6000"/>
    <x v="119"/>
    <s v="EDESIO S R SANTOS SERVICOS DE TRANSPORTES E ESCRITORIO - EIRELI"/>
    <x v="7"/>
    <s v="'376"/>
    <x v="3565"/>
    <x v="0"/>
    <x v="0"/>
    <x v="12"/>
    <x v="12"/>
    <x v="24"/>
    <x v="20"/>
    <s v="1 | 1"/>
    <x v="141"/>
    <n v="2001"/>
    <x v="1"/>
  </r>
  <r>
    <x v="1"/>
    <x v="5"/>
    <n v="-6000"/>
    <x v="119"/>
    <s v="PADRAO AMBIENTAL COLETA E TRANSPORTES EIRELI"/>
    <x v="6"/>
    <s v="'1016859"/>
    <x v="574"/>
    <x v="0"/>
    <x v="0"/>
    <x v="12"/>
    <x v="12"/>
    <x v="24"/>
    <x v="20"/>
    <s v="1 | 1"/>
    <x v="141"/>
    <n v="2001"/>
    <x v="1"/>
  </r>
  <r>
    <x v="1"/>
    <x v="5"/>
    <n v="-5806.06"/>
    <x v="34"/>
    <s v="UNIMED-RIO COOPERATIVA DE TRABALHO MEDICO DO RIO DE JANEIRO LTDA"/>
    <x v="7"/>
    <s v="'34998014"/>
    <x v="3662"/>
    <x v="1"/>
    <x v="1"/>
    <x v="1"/>
    <x v="1"/>
    <x v="3"/>
    <x v="3"/>
    <s v="1 | 1"/>
    <x v="49"/>
    <n v="7001"/>
    <x v="1"/>
  </r>
  <r>
    <x v="1"/>
    <x v="5"/>
    <n v="-5743.05"/>
    <x v="3"/>
    <s v="SODEXO PASS DO BRASIL SERVICOS E COMERCIO S.A."/>
    <x v="10"/>
    <s v="'1016333"/>
    <x v="4374"/>
    <x v="27"/>
    <x v="19"/>
    <x v="1"/>
    <x v="1"/>
    <x v="3"/>
    <x v="3"/>
    <s v="1 | 1"/>
    <x v="3"/>
    <n v="60021"/>
    <x v="1"/>
  </r>
  <r>
    <x v="1"/>
    <x v="5"/>
    <n v="-5663.72"/>
    <x v="44"/>
    <s v="SECRETARIA DA RECEITA FEDERAL DO BRASIL - RFB"/>
    <x v="4"/>
    <s v="'1016965"/>
    <x v="4375"/>
    <x v="0"/>
    <x v="0"/>
    <x v="6"/>
    <x v="6"/>
    <x v="17"/>
    <x v="13"/>
    <s v="1 | 1"/>
    <x v="53"/>
    <n v="20011"/>
    <x v="1"/>
  </r>
  <r>
    <x v="1"/>
    <x v="5"/>
    <n v="-5614.7"/>
    <x v="84"/>
    <s v="LANÇAMENTO MANUAL"/>
    <x v="1"/>
    <m/>
    <x v="1356"/>
    <x v="25"/>
    <x v="18"/>
    <x v="1"/>
    <x v="1"/>
    <x v="1"/>
    <x v="1"/>
    <m/>
    <x v="102"/>
    <n v="30011"/>
    <x v="0"/>
  </r>
  <r>
    <x v="1"/>
    <x v="5"/>
    <n v="-5586.08"/>
    <x v="58"/>
    <s v="SECRETARIA MUNICIPAL DE FAZENDA"/>
    <x v="4"/>
    <s v="'1016936"/>
    <x v="4376"/>
    <x v="0"/>
    <x v="0"/>
    <x v="6"/>
    <x v="6"/>
    <x v="17"/>
    <x v="13"/>
    <s v="1 | 1"/>
    <x v="70"/>
    <n v="20011"/>
    <x v="1"/>
  </r>
  <r>
    <x v="1"/>
    <x v="5"/>
    <n v="-5517.6"/>
    <x v="64"/>
    <s v="MAGISTER CONTABILIDADE LTDA"/>
    <x v="7"/>
    <s v="'1416"/>
    <x v="4377"/>
    <x v="25"/>
    <x v="18"/>
    <x v="2"/>
    <x v="2"/>
    <x v="12"/>
    <x v="10"/>
    <s v="1 | 1"/>
    <x v="76"/>
    <n v="3001"/>
    <x v="1"/>
  </r>
  <r>
    <x v="1"/>
    <x v="5"/>
    <n v="-5389.24"/>
    <x v="37"/>
    <s v="DAS"/>
    <x v="4"/>
    <s v="'1016899"/>
    <x v="4378"/>
    <x v="0"/>
    <x v="0"/>
    <x v="6"/>
    <x v="6"/>
    <x v="17"/>
    <x v="13"/>
    <s v="1 | 1"/>
    <x v="44"/>
    <n v="20011"/>
    <x v="1"/>
  </r>
  <r>
    <x v="1"/>
    <x v="5"/>
    <n v="-5353.32"/>
    <x v="3"/>
    <s v="SODEXO PASS DO BRASIL SERVICOS E COMERCIO S.A."/>
    <x v="10"/>
    <s v="'1016327"/>
    <x v="4379"/>
    <x v="29"/>
    <x v="19"/>
    <x v="1"/>
    <x v="1"/>
    <x v="3"/>
    <x v="3"/>
    <s v="1 | 1"/>
    <x v="3"/>
    <n v="60011"/>
    <x v="1"/>
  </r>
  <r>
    <x v="1"/>
    <x v="5"/>
    <n v="-5304.1"/>
    <x v="61"/>
    <s v="MRX RODAS E RODIZIOS LTDA"/>
    <x v="9"/>
    <s v="'429"/>
    <x v="817"/>
    <x v="4"/>
    <x v="4"/>
    <x v="1"/>
    <x v="1"/>
    <x v="8"/>
    <x v="6"/>
    <s v="3 | 3"/>
    <x v="73"/>
    <n v="40031"/>
    <x v="1"/>
  </r>
  <r>
    <x v="1"/>
    <x v="5"/>
    <n v="-5303.95"/>
    <x v="61"/>
    <s v="MRX RODAS E RODIZIOS LTDA"/>
    <x v="9"/>
    <s v="'429"/>
    <x v="817"/>
    <x v="4"/>
    <x v="4"/>
    <x v="1"/>
    <x v="1"/>
    <x v="8"/>
    <x v="6"/>
    <s v="1 | 3"/>
    <x v="73"/>
    <n v="40031"/>
    <x v="1"/>
  </r>
  <r>
    <x v="1"/>
    <x v="5"/>
    <n v="-5303.95"/>
    <x v="61"/>
    <s v="MRX RODAS E RODIZIOS LTDA"/>
    <x v="9"/>
    <s v="'429"/>
    <x v="817"/>
    <x v="4"/>
    <x v="4"/>
    <x v="1"/>
    <x v="1"/>
    <x v="8"/>
    <x v="6"/>
    <s v="2 | 3"/>
    <x v="73"/>
    <n v="40031"/>
    <x v="1"/>
  </r>
  <r>
    <x v="1"/>
    <x v="5"/>
    <n v="-5282.7"/>
    <x v="45"/>
    <s v="PREFEITURA DO RIO DE JANEIRO - IPTU"/>
    <x v="4"/>
    <s v="'1013605"/>
    <x v="1429"/>
    <x v="2"/>
    <x v="2"/>
    <x v="2"/>
    <x v="2"/>
    <x v="7"/>
    <x v="5"/>
    <s v="5 | 10"/>
    <x v="54"/>
    <n v="4004"/>
    <x v="1"/>
  </r>
  <r>
    <x v="1"/>
    <x v="5"/>
    <n v="-5270"/>
    <x v="40"/>
    <s v="EDESIO S R SANTOS SERVICOS DE TRANSPORTES E ESCRITORIO - EIRELI"/>
    <x v="10"/>
    <s v="'1017207"/>
    <x v="4355"/>
    <x v="28"/>
    <x v="16"/>
    <x v="2"/>
    <x v="2"/>
    <x v="12"/>
    <x v="10"/>
    <s v="1 | 7"/>
    <x v="48"/>
    <n v="8005"/>
    <x v="1"/>
  </r>
  <r>
    <x v="1"/>
    <x v="5"/>
    <n v="-5270"/>
    <x v="40"/>
    <s v="EDESIO S R SANTOS SERVICOS DE TRANSPORTES E ESCRITORIO - EIRELI"/>
    <x v="10"/>
    <s v="'1017207"/>
    <x v="4355"/>
    <x v="28"/>
    <x v="16"/>
    <x v="2"/>
    <x v="2"/>
    <x v="12"/>
    <x v="10"/>
    <s v="5 | 7"/>
    <x v="48"/>
    <n v="8005"/>
    <x v="1"/>
  </r>
  <r>
    <x v="1"/>
    <x v="5"/>
    <n v="-5260.93"/>
    <x v="51"/>
    <s v="BANCO VOLKSWAGEN S.A."/>
    <x v="8"/>
    <s v="'0041580680"/>
    <x v="647"/>
    <x v="0"/>
    <x v="0"/>
    <x v="7"/>
    <x v="7"/>
    <x v="18"/>
    <x v="14"/>
    <s v="50 | 58"/>
    <x v="63"/>
    <n v="20011"/>
    <x v="0"/>
  </r>
  <r>
    <x v="1"/>
    <x v="5"/>
    <n v="-5208"/>
    <x v="50"/>
    <s v="USIMECA - INDUSTRIA MECANICA S.A."/>
    <x v="9"/>
    <s v="'49229"/>
    <x v="4380"/>
    <x v="1"/>
    <x v="1"/>
    <x v="1"/>
    <x v="1"/>
    <x v="1"/>
    <x v="1"/>
    <s v="1 | 1"/>
    <x v="62"/>
    <n v="70011"/>
    <x v="1"/>
  </r>
  <r>
    <x v="1"/>
    <x v="5"/>
    <n v="-5160"/>
    <x v="90"/>
    <s v="EKO TRANSPORTES E RECOLHIMENTO DE RESIDUOS LTDA"/>
    <x v="6"/>
    <s v="'1017048"/>
    <x v="4381"/>
    <x v="29"/>
    <x v="19"/>
    <x v="1"/>
    <x v="1"/>
    <x v="2"/>
    <x v="2"/>
    <s v="1 | 1"/>
    <x v="108"/>
    <n v="60011"/>
    <x v="1"/>
  </r>
  <r>
    <x v="1"/>
    <x v="5"/>
    <n v="-5153.88"/>
    <x v="91"/>
    <s v="RESCISAO"/>
    <x v="3"/>
    <s v="'1016854"/>
    <x v="4382"/>
    <x v="29"/>
    <x v="19"/>
    <x v="1"/>
    <x v="1"/>
    <x v="2"/>
    <x v="2"/>
    <s v="1 | 1"/>
    <x v="109"/>
    <n v="60011"/>
    <x v="1"/>
  </r>
  <r>
    <x v="1"/>
    <x v="5"/>
    <n v="-5110"/>
    <x v="11"/>
    <s v="CENTRO DE CONDICIONAMENTO FISICO L.M.B. EIRELI"/>
    <x v="7"/>
    <s v="'20058"/>
    <x v="4383"/>
    <x v="5"/>
    <x v="5"/>
    <x v="2"/>
    <x v="2"/>
    <x v="10"/>
    <x v="8"/>
    <s v="1 | 1"/>
    <x v="13"/>
    <n v="3006"/>
    <x v="1"/>
  </r>
  <r>
    <x v="1"/>
    <x v="5"/>
    <n v="-5017.46"/>
    <x v="7"/>
    <s v="GUILHERME CARVALHO DE ALMEIDA"/>
    <x v="8"/>
    <s v="'1016430"/>
    <x v="4384"/>
    <x v="2"/>
    <x v="2"/>
    <x v="1"/>
    <x v="1"/>
    <x v="15"/>
    <x v="5"/>
    <s v="1 | 1"/>
    <x v="95"/>
    <n v="40041"/>
    <x v="1"/>
  </r>
  <r>
    <x v="1"/>
    <x v="5"/>
    <n v="-5017.46"/>
    <x v="7"/>
    <s v="GUILHERME CARVALHO DE ALMEIDA"/>
    <x v="8"/>
    <s v="'1016433"/>
    <x v="3680"/>
    <x v="2"/>
    <x v="2"/>
    <x v="1"/>
    <x v="1"/>
    <x v="15"/>
    <x v="5"/>
    <s v="1 | 1"/>
    <x v="95"/>
    <n v="40041"/>
    <x v="1"/>
  </r>
  <r>
    <x v="1"/>
    <x v="5"/>
    <n v="-5000"/>
    <x v="119"/>
    <s v="SR SANTOS SERVICOS LTDA"/>
    <x v="7"/>
    <s v="'563"/>
    <x v="3549"/>
    <x v="0"/>
    <x v="0"/>
    <x v="12"/>
    <x v="12"/>
    <x v="24"/>
    <x v="20"/>
    <s v="1 | 1"/>
    <x v="141"/>
    <n v="2001"/>
    <x v="1"/>
  </r>
  <r>
    <x v="1"/>
    <x v="5"/>
    <n v="-5000"/>
    <x v="120"/>
    <s v="T D L SOLUCOES AMBIENTAIS EIRELI"/>
    <x v="8"/>
    <s v="'09"/>
    <x v="690"/>
    <x v="0"/>
    <x v="0"/>
    <x v="1"/>
    <x v="1"/>
    <x v="8"/>
    <x v="6"/>
    <s v="8 | 11"/>
    <x v="142"/>
    <n v="2001"/>
    <x v="1"/>
  </r>
  <r>
    <x v="1"/>
    <x v="5"/>
    <n v="-5000"/>
    <x v="17"/>
    <s v="ET MAGALHAES"/>
    <x v="7"/>
    <s v="'760"/>
    <x v="4385"/>
    <x v="10"/>
    <x v="9"/>
    <x v="2"/>
    <x v="2"/>
    <x v="10"/>
    <x v="8"/>
    <s v="1 | 1"/>
    <x v="20"/>
    <n v="8001"/>
    <x v="1"/>
  </r>
  <r>
    <x v="1"/>
    <x v="5"/>
    <n v="-5000"/>
    <x v="40"/>
    <s v="EDESIO S R SANTOS SERVICOS DE TRANSPORTES E ESCRITORIO - EIRELI"/>
    <x v="10"/>
    <s v="'1017207"/>
    <x v="4355"/>
    <x v="28"/>
    <x v="16"/>
    <x v="2"/>
    <x v="2"/>
    <x v="12"/>
    <x v="10"/>
    <s v="4 | 7"/>
    <x v="48"/>
    <n v="8005"/>
    <x v="1"/>
  </r>
  <r>
    <x v="1"/>
    <x v="5"/>
    <n v="-4982"/>
    <x v="71"/>
    <s v="AILTON DA SILVA NASCIMENTO 10735694702"/>
    <x v="7"/>
    <s v="'72"/>
    <x v="4386"/>
    <x v="11"/>
    <x v="6"/>
    <x v="2"/>
    <x v="2"/>
    <x v="4"/>
    <x v="2"/>
    <s v="1 | 1"/>
    <x v="83"/>
    <n v="8004"/>
    <x v="1"/>
  </r>
  <r>
    <x v="1"/>
    <x v="5"/>
    <n v="-4981.8999999999996"/>
    <x v="111"/>
    <s v="TRIBUNAL DE JUSTICA DO ESTADO DO RIO DE JANEIRO"/>
    <x v="4"/>
    <s v="'0802533-71.2022.8.19.0211 "/>
    <x v="4387"/>
    <x v="9"/>
    <x v="8"/>
    <x v="2"/>
    <x v="2"/>
    <x v="10"/>
    <x v="8"/>
    <s v="1 | 0"/>
    <x v="131"/>
    <n v="8002"/>
    <x v="1"/>
  </r>
  <r>
    <x v="1"/>
    <x v="5"/>
    <n v="-4851.93"/>
    <x v="48"/>
    <s v="AGUAS DO RIO 4 SPE S.A"/>
    <x v="2"/>
    <s v="'157730409"/>
    <x v="4388"/>
    <x v="2"/>
    <x v="2"/>
    <x v="1"/>
    <x v="1"/>
    <x v="15"/>
    <x v="5"/>
    <s v="1 | 1"/>
    <x v="59"/>
    <n v="40041"/>
    <x v="1"/>
  </r>
  <r>
    <x v="1"/>
    <x v="5"/>
    <n v="-4814.17"/>
    <x v="111"/>
    <s v="TRIBUNAL REGIONAL DO TRABALHO DA 1A. REGIAO"/>
    <x v="4"/>
    <s v="'0101110-89.2021.5.01.00221906"/>
    <x v="4389"/>
    <x v="9"/>
    <x v="8"/>
    <x v="2"/>
    <x v="2"/>
    <x v="10"/>
    <x v="8"/>
    <s v="1 | 1"/>
    <x v="131"/>
    <n v="8002"/>
    <x v="1"/>
  </r>
  <r>
    <x v="1"/>
    <x v="5"/>
    <n v="-4805.32"/>
    <x v="8"/>
    <s v="AMBIENTE SERVICOS DE DEDETIZACAO LTDA"/>
    <x v="7"/>
    <s v="'12489"/>
    <x v="4390"/>
    <x v="4"/>
    <x v="4"/>
    <x v="1"/>
    <x v="1"/>
    <x v="2"/>
    <x v="2"/>
    <s v="1 | 1"/>
    <x v="10"/>
    <n v="4003"/>
    <x v="1"/>
  </r>
  <r>
    <x v="1"/>
    <x v="5"/>
    <n v="-4786.46"/>
    <x v="62"/>
    <s v="FUNDO DE GARANTIA DO TEMPO DE SERVICO"/>
    <x v="3"/>
    <s v="'1016631"/>
    <x v="4391"/>
    <x v="29"/>
    <x v="19"/>
    <x v="1"/>
    <x v="1"/>
    <x v="16"/>
    <x v="12"/>
    <s v="1 | 1"/>
    <x v="74"/>
    <n v="60011"/>
    <x v="1"/>
  </r>
  <r>
    <x v="1"/>
    <x v="5"/>
    <n v="-4685.04"/>
    <x v="98"/>
    <s v="ITAU UNIBANCO S.A."/>
    <x v="8"/>
    <s v="'20230602015-TAR"/>
    <x v="704"/>
    <x v="0"/>
    <x v="0"/>
    <x v="2"/>
    <x v="2"/>
    <x v="5"/>
    <x v="4"/>
    <s v="1 | 1"/>
    <x v="117"/>
    <n v="20011"/>
    <x v="1"/>
  </r>
  <r>
    <x v="1"/>
    <x v="5"/>
    <n v="-4492.79"/>
    <x v="28"/>
    <s v="TELEFONICA BRASIL S.A."/>
    <x v="2"/>
    <s v="'03292584692506"/>
    <x v="4392"/>
    <x v="24"/>
    <x v="17"/>
    <x v="1"/>
    <x v="1"/>
    <x v="8"/>
    <x v="6"/>
    <s v="1 | 1"/>
    <x v="33"/>
    <n v="80061"/>
    <x v="1"/>
  </r>
  <r>
    <x v="1"/>
    <x v="5"/>
    <n v="-4490"/>
    <x v="90"/>
    <s v="EKO TRANSPORTES E RECOLHIMENTO DE RESIDUOS LTDA"/>
    <x v="6"/>
    <s v="'1016851"/>
    <x v="4393"/>
    <x v="29"/>
    <x v="19"/>
    <x v="1"/>
    <x v="1"/>
    <x v="2"/>
    <x v="2"/>
    <s v="1 | 2"/>
    <x v="108"/>
    <n v="60011"/>
    <x v="1"/>
  </r>
  <r>
    <x v="1"/>
    <x v="5"/>
    <n v="-4452.33"/>
    <x v="37"/>
    <s v="DAS"/>
    <x v="4"/>
    <s v="'1016964"/>
    <x v="4394"/>
    <x v="0"/>
    <x v="0"/>
    <x v="6"/>
    <x v="6"/>
    <x v="17"/>
    <x v="13"/>
    <s v="1 | 1"/>
    <x v="44"/>
    <n v="20011"/>
    <x v="1"/>
  </r>
  <r>
    <x v="1"/>
    <x v="5"/>
    <n v="-4413.18"/>
    <x v="37"/>
    <s v="DAS"/>
    <x v="4"/>
    <s v="'1016906"/>
    <x v="4395"/>
    <x v="0"/>
    <x v="0"/>
    <x v="6"/>
    <x v="6"/>
    <x v="17"/>
    <x v="13"/>
    <s v="1 | 1"/>
    <x v="44"/>
    <n v="20011"/>
    <x v="1"/>
  </r>
  <r>
    <x v="1"/>
    <x v="5"/>
    <n v="-4412.08"/>
    <x v="23"/>
    <s v="MAXX PRINT COMERCIO E INDUSTRIA DE ETIQUETAS LTDA"/>
    <x v="9"/>
    <s v="'4937"/>
    <x v="2206"/>
    <x v="29"/>
    <x v="19"/>
    <x v="1"/>
    <x v="1"/>
    <x v="8"/>
    <x v="6"/>
    <s v="1 | 1"/>
    <x v="28"/>
    <n v="60011"/>
    <x v="1"/>
  </r>
  <r>
    <x v="1"/>
    <x v="5"/>
    <n v="-4410"/>
    <x v="41"/>
    <s v="LANÇAMENTO MANUAL"/>
    <x v="1"/>
    <m/>
    <x v="1356"/>
    <x v="24"/>
    <x v="17"/>
    <x v="4"/>
    <x v="4"/>
    <x v="11"/>
    <x v="9"/>
    <m/>
    <x v="50"/>
    <n v="8006"/>
    <x v="0"/>
  </r>
  <r>
    <x v="1"/>
    <x v="5"/>
    <n v="-4320"/>
    <x v="14"/>
    <s v="BERITH LOURENCO MARQUES ADVOGADOS ASSOCIADOS"/>
    <x v="7"/>
    <s v="'218"/>
    <x v="4396"/>
    <x v="9"/>
    <x v="8"/>
    <x v="2"/>
    <x v="2"/>
    <x v="12"/>
    <x v="10"/>
    <s v="1 | 1"/>
    <x v="17"/>
    <n v="8002"/>
    <x v="1"/>
  </r>
  <r>
    <x v="1"/>
    <x v="5"/>
    <n v="-4306"/>
    <x v="50"/>
    <s v="IMPERIO DIESEL AUTO-PECAS E COMERCIO"/>
    <x v="9"/>
    <s v="'141450"/>
    <x v="4397"/>
    <x v="1"/>
    <x v="1"/>
    <x v="1"/>
    <x v="1"/>
    <x v="1"/>
    <x v="1"/>
    <s v="1 | 1"/>
    <x v="62"/>
    <n v="70011"/>
    <x v="1"/>
  </r>
  <r>
    <x v="1"/>
    <x v="5"/>
    <n v="-4224"/>
    <x v="64"/>
    <s v="MAGISTER CONTABILIDADE LTDA"/>
    <x v="7"/>
    <s v="'1424"/>
    <x v="4377"/>
    <x v="25"/>
    <x v="18"/>
    <x v="2"/>
    <x v="2"/>
    <x v="12"/>
    <x v="10"/>
    <s v="1 | 1"/>
    <x v="76"/>
    <n v="3001"/>
    <x v="1"/>
  </r>
  <r>
    <x v="1"/>
    <x v="5"/>
    <n v="-4170"/>
    <x v="105"/>
    <s v="LEANDRO ASSIS DA SILVA TEIXEIRA 08335759707"/>
    <x v="9"/>
    <s v="'185"/>
    <x v="3095"/>
    <x v="6"/>
    <x v="1"/>
    <x v="1"/>
    <x v="1"/>
    <x v="8"/>
    <x v="6"/>
    <s v="1 | 1"/>
    <x v="124"/>
    <n v="7003"/>
    <x v="1"/>
  </r>
  <r>
    <x v="1"/>
    <x v="5"/>
    <n v="-4109.53"/>
    <x v="14"/>
    <s v="MELLO, BREYER &amp; ALMEIDA ADVOGADOS ASSOCIADOS"/>
    <x v="7"/>
    <s v="'1408"/>
    <x v="4364"/>
    <x v="9"/>
    <x v="8"/>
    <x v="2"/>
    <x v="2"/>
    <x v="12"/>
    <x v="10"/>
    <s v="1 | 1"/>
    <x v="17"/>
    <n v="8002"/>
    <x v="1"/>
  </r>
  <r>
    <x v="1"/>
    <x v="5"/>
    <n v="-4100"/>
    <x v="40"/>
    <s v="YURI"/>
    <x v="6"/>
    <s v="'1012759"/>
    <x v="710"/>
    <x v="28"/>
    <x v="16"/>
    <x v="2"/>
    <x v="2"/>
    <x v="12"/>
    <x v="10"/>
    <s v="1 | 1"/>
    <x v="48"/>
    <n v="8005"/>
    <x v="1"/>
  </r>
  <r>
    <x v="1"/>
    <x v="5"/>
    <n v="-4100"/>
    <x v="112"/>
    <s v="BIOCLEAN SERVICOS DE GERENCIAMENTO E TRATAMENTO DE RESIDUOS LTDA"/>
    <x v="10"/>
    <s v="'1016583"/>
    <x v="4361"/>
    <x v="0"/>
    <x v="0"/>
    <x v="1"/>
    <x v="1"/>
    <x v="21"/>
    <x v="17"/>
    <s v="1 | 1"/>
    <x v="133"/>
    <n v="2001"/>
    <x v="1"/>
  </r>
  <r>
    <x v="1"/>
    <x v="5"/>
    <n v="-4088.36"/>
    <x v="67"/>
    <s v="GUILHERME CARVALHO DE ALMEIDA"/>
    <x v="11"/>
    <s v="'1016794"/>
    <x v="4398"/>
    <x v="23"/>
    <x v="16"/>
    <x v="2"/>
    <x v="2"/>
    <x v="10"/>
    <x v="8"/>
    <s v="1 | 1"/>
    <x v="79"/>
    <n v="1002"/>
    <x v="1"/>
  </r>
  <r>
    <x v="1"/>
    <x v="5"/>
    <n v="-4068.75"/>
    <x v="22"/>
    <s v="PIPEFY MARKETING E TECNOLOGIA LTDA"/>
    <x v="2"/>
    <s v="'327734"/>
    <x v="2234"/>
    <x v="3"/>
    <x v="3"/>
    <x v="2"/>
    <x v="2"/>
    <x v="10"/>
    <x v="8"/>
    <s v="1 | 1"/>
    <x v="26"/>
    <n v="40026"/>
    <x v="1"/>
  </r>
  <r>
    <x v="1"/>
    <x v="5"/>
    <n v="-4006.41"/>
    <x v="21"/>
    <s v="FERIAS "/>
    <x v="3"/>
    <s v="'1016359"/>
    <x v="4317"/>
    <x v="1"/>
    <x v="1"/>
    <x v="1"/>
    <x v="1"/>
    <x v="2"/>
    <x v="2"/>
    <s v="1 | 1"/>
    <x v="27"/>
    <n v="7001"/>
    <x v="1"/>
  </r>
  <r>
    <x v="1"/>
    <x v="5"/>
    <n v="-4000"/>
    <x v="119"/>
    <s v="MDAKEDE INFORMACOES CADASTRAIS LTDA"/>
    <x v="10"/>
    <s v="'1017157"/>
    <x v="4298"/>
    <x v="0"/>
    <x v="0"/>
    <x v="12"/>
    <x v="12"/>
    <x v="24"/>
    <x v="20"/>
    <s v="1 | 1"/>
    <x v="141"/>
    <n v="2001"/>
    <x v="1"/>
  </r>
  <r>
    <x v="1"/>
    <x v="5"/>
    <n v="-4000"/>
    <x v="19"/>
    <s v="EKO TRANSPORTES E RECOLHIMENTO DE RESIDUOS LTDA"/>
    <x v="6"/>
    <s v="'1016849"/>
    <x v="4399"/>
    <x v="25"/>
    <x v="18"/>
    <x v="2"/>
    <x v="2"/>
    <x v="10"/>
    <x v="8"/>
    <s v="1 | 2"/>
    <x v="22"/>
    <n v="30011"/>
    <x v="1"/>
  </r>
  <r>
    <x v="1"/>
    <x v="5"/>
    <n v="-4000"/>
    <x v="19"/>
    <s v="EKO TRANSPORTES E RECOLHIMENTO DE RESIDUOS LTDA"/>
    <x v="6"/>
    <s v="'1016849"/>
    <x v="4399"/>
    <x v="25"/>
    <x v="18"/>
    <x v="2"/>
    <x v="2"/>
    <x v="10"/>
    <x v="8"/>
    <s v="2 | 2"/>
    <x v="22"/>
    <n v="30011"/>
    <x v="1"/>
  </r>
  <r>
    <x v="1"/>
    <x v="5"/>
    <n v="-4000"/>
    <x v="40"/>
    <s v="EDESIO S R SANTOS SERVICOS DE TRANSPORTES E ESCRITORIO - EIRELI"/>
    <x v="10"/>
    <s v="'1017207"/>
    <x v="4355"/>
    <x v="28"/>
    <x v="16"/>
    <x v="2"/>
    <x v="2"/>
    <x v="12"/>
    <x v="10"/>
    <s v="6 | 7"/>
    <x v="48"/>
    <n v="8005"/>
    <x v="1"/>
  </r>
  <r>
    <x v="1"/>
    <x v="5"/>
    <n v="-4000"/>
    <x v="112"/>
    <s v="BIOCLEAN SERVICOS DE GERENCIAMENTO E TRATAMENTO DE RESIDUOS LTDA"/>
    <x v="10"/>
    <s v="'1016780"/>
    <x v="4326"/>
    <x v="0"/>
    <x v="0"/>
    <x v="1"/>
    <x v="1"/>
    <x v="21"/>
    <x v="17"/>
    <s v="1 | 1"/>
    <x v="133"/>
    <n v="2001"/>
    <x v="1"/>
  </r>
  <r>
    <x v="1"/>
    <x v="5"/>
    <n v="-3982.67"/>
    <x v="3"/>
    <s v="SODEXO PASS DO BRASIL SERVICOS E COMERCIO S.A."/>
    <x v="10"/>
    <s v="'1016335"/>
    <x v="4304"/>
    <x v="29"/>
    <x v="19"/>
    <x v="1"/>
    <x v="1"/>
    <x v="3"/>
    <x v="3"/>
    <s v="1 | 1"/>
    <x v="3"/>
    <n v="60014"/>
    <x v="1"/>
  </r>
  <r>
    <x v="1"/>
    <x v="5"/>
    <n v="-3958.24"/>
    <x v="64"/>
    <s v="ORION SERVICOS EXPRESSOS LTDA"/>
    <x v="7"/>
    <s v="'27"/>
    <x v="4400"/>
    <x v="25"/>
    <x v="18"/>
    <x v="2"/>
    <x v="2"/>
    <x v="12"/>
    <x v="10"/>
    <s v="1 | 0"/>
    <x v="76"/>
    <n v="3001"/>
    <x v="1"/>
  </r>
  <r>
    <x v="1"/>
    <x v="5"/>
    <n v="-3950"/>
    <x v="40"/>
    <s v="EDESIO S R SANTOS SERVICOS DE TRANSPORTES E ESCRITORIO - EIRELI"/>
    <x v="10"/>
    <s v="'1017207"/>
    <x v="4355"/>
    <x v="28"/>
    <x v="16"/>
    <x v="2"/>
    <x v="2"/>
    <x v="12"/>
    <x v="10"/>
    <s v="2 | 7"/>
    <x v="48"/>
    <n v="8005"/>
    <x v="1"/>
  </r>
  <r>
    <x v="1"/>
    <x v="5"/>
    <n v="-3950"/>
    <x v="40"/>
    <s v="EDESIO S R SANTOS SERVICOS DE TRANSPORTES E ESCRITORIO - EIRELI"/>
    <x v="10"/>
    <s v="'1017207"/>
    <x v="4355"/>
    <x v="28"/>
    <x v="16"/>
    <x v="2"/>
    <x v="2"/>
    <x v="12"/>
    <x v="10"/>
    <s v="7 | 7"/>
    <x v="48"/>
    <n v="8005"/>
    <x v="1"/>
  </r>
  <r>
    <x v="1"/>
    <x v="5"/>
    <n v="-3836.39"/>
    <x v="21"/>
    <s v="FERIAS "/>
    <x v="3"/>
    <s v="'1016361"/>
    <x v="4401"/>
    <x v="29"/>
    <x v="19"/>
    <x v="1"/>
    <x v="1"/>
    <x v="2"/>
    <x v="2"/>
    <s v="1 | 1"/>
    <x v="27"/>
    <n v="60013"/>
    <x v="1"/>
  </r>
  <r>
    <x v="1"/>
    <x v="5"/>
    <n v="-3831.54"/>
    <x v="21"/>
    <s v="FERIAS "/>
    <x v="3"/>
    <s v="'1016326"/>
    <x v="4371"/>
    <x v="29"/>
    <x v="19"/>
    <x v="1"/>
    <x v="1"/>
    <x v="2"/>
    <x v="2"/>
    <s v="1 | 1"/>
    <x v="27"/>
    <n v="60012"/>
    <x v="1"/>
  </r>
  <r>
    <x v="1"/>
    <x v="5"/>
    <n v="-3774.8"/>
    <x v="50"/>
    <s v="GRANVIA AUTO PECAS LTDA"/>
    <x v="9"/>
    <s v="'113188"/>
    <x v="4402"/>
    <x v="1"/>
    <x v="1"/>
    <x v="1"/>
    <x v="1"/>
    <x v="1"/>
    <x v="1"/>
    <s v="1 | 1"/>
    <x v="62"/>
    <n v="70011"/>
    <x v="1"/>
  </r>
  <r>
    <x v="1"/>
    <x v="5"/>
    <n v="-3725.43"/>
    <x v="91"/>
    <s v="RESCISAO"/>
    <x v="3"/>
    <s v="'1016765"/>
    <x v="4403"/>
    <x v="29"/>
    <x v="19"/>
    <x v="1"/>
    <x v="1"/>
    <x v="2"/>
    <x v="2"/>
    <s v="1 | 1"/>
    <x v="109"/>
    <n v="60013"/>
    <x v="1"/>
  </r>
  <r>
    <x v="1"/>
    <x v="5"/>
    <n v="-3702.88"/>
    <x v="62"/>
    <s v="FUNDO DE GARANTIA DO TEMPO DE SERVICO"/>
    <x v="3"/>
    <s v="'1016755"/>
    <x v="4404"/>
    <x v="22"/>
    <x v="0"/>
    <x v="2"/>
    <x v="2"/>
    <x v="14"/>
    <x v="12"/>
    <s v="1 | 1"/>
    <x v="89"/>
    <n v="3002"/>
    <x v="1"/>
  </r>
  <r>
    <x v="1"/>
    <x v="5"/>
    <n v="-3654"/>
    <x v="61"/>
    <s v="RECUPERA SERVICO DE RECUPERACAO DE PLASTICOS LTDA"/>
    <x v="7"/>
    <s v="'646"/>
    <x v="2916"/>
    <x v="4"/>
    <x v="4"/>
    <x v="1"/>
    <x v="1"/>
    <x v="8"/>
    <x v="6"/>
    <s v="1 | 1"/>
    <x v="73"/>
    <n v="40031"/>
    <x v="1"/>
  </r>
  <r>
    <x v="1"/>
    <x v="5"/>
    <n v="-3644.71"/>
    <x v="37"/>
    <s v="DAS"/>
    <x v="4"/>
    <s v="'1016903"/>
    <x v="4405"/>
    <x v="0"/>
    <x v="0"/>
    <x v="6"/>
    <x v="6"/>
    <x v="17"/>
    <x v="13"/>
    <s v="1 | 1"/>
    <x v="44"/>
    <n v="20011"/>
    <x v="1"/>
  </r>
  <r>
    <x v="1"/>
    <x v="5"/>
    <n v="-3633.59"/>
    <x v="41"/>
    <s v="KABUM COMERCIO ELETRONICO S.A."/>
    <x v="9"/>
    <s v="'17206196"/>
    <x v="2242"/>
    <x v="24"/>
    <x v="17"/>
    <x v="4"/>
    <x v="4"/>
    <x v="11"/>
    <x v="9"/>
    <s v="4 | 10"/>
    <x v="50"/>
    <n v="8006"/>
    <x v="1"/>
  </r>
  <r>
    <x v="1"/>
    <x v="5"/>
    <n v="-3593.71"/>
    <x v="28"/>
    <s v="JIVE TELECOMUNICACOES DO BRASIL LTDA."/>
    <x v="2"/>
    <s v="'IN7101992704"/>
    <x v="4406"/>
    <x v="24"/>
    <x v="17"/>
    <x v="1"/>
    <x v="1"/>
    <x v="8"/>
    <x v="6"/>
    <s v="1 | 1"/>
    <x v="33"/>
    <n v="80061"/>
    <x v="1"/>
  </r>
  <r>
    <x v="1"/>
    <x v="5"/>
    <n v="-3571.28"/>
    <x v="121"/>
    <s v="COMPANHIA MUNICIPAL DE LIMPEZA URBANA - COMLURB"/>
    <x v="7"/>
    <s v="'218241"/>
    <x v="2244"/>
    <x v="0"/>
    <x v="0"/>
    <x v="2"/>
    <x v="2"/>
    <x v="5"/>
    <x v="4"/>
    <s v="4 | 12"/>
    <x v="143"/>
    <n v="2001"/>
    <x v="1"/>
  </r>
  <r>
    <x v="1"/>
    <x v="5"/>
    <n v="-3550.75"/>
    <x v="56"/>
    <s v="PIRES E VIDAL ASSESSORIA E EMPREENDIMENTOS LTDA"/>
    <x v="7"/>
    <s v="'4454"/>
    <x v="3485"/>
    <x v="12"/>
    <x v="10"/>
    <x v="1"/>
    <x v="1"/>
    <x v="3"/>
    <x v="3"/>
    <s v="1 | 1"/>
    <x v="97"/>
    <n v="30051"/>
    <x v="1"/>
  </r>
  <r>
    <x v="1"/>
    <x v="5"/>
    <n v="-3450"/>
    <x v="61"/>
    <s v="RECUPERA SERVICO DE RECUPERACAO DE PLASTICOS LTDA"/>
    <x v="7"/>
    <s v="'669"/>
    <x v="4407"/>
    <x v="4"/>
    <x v="4"/>
    <x v="1"/>
    <x v="1"/>
    <x v="8"/>
    <x v="6"/>
    <s v="1 | 1"/>
    <x v="73"/>
    <n v="40031"/>
    <x v="1"/>
  </r>
  <r>
    <x v="1"/>
    <x v="5"/>
    <n v="-3432.91"/>
    <x v="3"/>
    <s v="VR BENEFICIOS E SERVICOS DE PROCESSAMENTO S.A"/>
    <x v="10"/>
    <s v="'1016336"/>
    <x v="4408"/>
    <x v="29"/>
    <x v="19"/>
    <x v="1"/>
    <x v="1"/>
    <x v="3"/>
    <x v="3"/>
    <s v="1 | 1"/>
    <x v="3"/>
    <n v="60011"/>
    <x v="1"/>
  </r>
  <r>
    <x v="1"/>
    <x v="5"/>
    <n v="-3400"/>
    <x v="77"/>
    <s v="EDINAILDO PIRES LOPES 31654223700"/>
    <x v="7"/>
    <s v="'50097"/>
    <x v="2230"/>
    <x v="1"/>
    <x v="1"/>
    <x v="1"/>
    <x v="1"/>
    <x v="8"/>
    <x v="6"/>
    <s v="1 | 1"/>
    <x v="92"/>
    <n v="70011"/>
    <x v="1"/>
  </r>
  <r>
    <x v="1"/>
    <x v="5"/>
    <n v="-3386.6"/>
    <x v="94"/>
    <s v="REDE MANAUS COMERCIO DE PNEUS LTDA"/>
    <x v="9"/>
    <s v="'481951"/>
    <x v="4409"/>
    <x v="1"/>
    <x v="1"/>
    <x v="1"/>
    <x v="1"/>
    <x v="1"/>
    <x v="1"/>
    <s v="1 | 6"/>
    <x v="112"/>
    <n v="70011"/>
    <x v="1"/>
  </r>
  <r>
    <x v="1"/>
    <x v="5"/>
    <n v="-3386.6"/>
    <x v="94"/>
    <s v="REDE MANAUS COMERCIO DE PNEUS LTDA"/>
    <x v="9"/>
    <s v="'481951"/>
    <x v="4409"/>
    <x v="1"/>
    <x v="1"/>
    <x v="1"/>
    <x v="1"/>
    <x v="1"/>
    <x v="1"/>
    <s v="2 | 6"/>
    <x v="112"/>
    <n v="70011"/>
    <x v="1"/>
  </r>
  <r>
    <x v="1"/>
    <x v="5"/>
    <n v="-3386.6"/>
    <x v="94"/>
    <s v="REDE MANAUS COMERCIO DE PNEUS LTDA"/>
    <x v="9"/>
    <s v="'481951"/>
    <x v="4409"/>
    <x v="1"/>
    <x v="1"/>
    <x v="1"/>
    <x v="1"/>
    <x v="1"/>
    <x v="1"/>
    <s v="3 | 6"/>
    <x v="112"/>
    <n v="70011"/>
    <x v="1"/>
  </r>
  <r>
    <x v="1"/>
    <x v="5"/>
    <n v="-3386.6"/>
    <x v="94"/>
    <s v="REDE MANAUS COMERCIO DE PNEUS LTDA"/>
    <x v="9"/>
    <s v="'481951"/>
    <x v="4409"/>
    <x v="1"/>
    <x v="1"/>
    <x v="1"/>
    <x v="1"/>
    <x v="1"/>
    <x v="1"/>
    <s v="4 | 6"/>
    <x v="112"/>
    <n v="70011"/>
    <x v="1"/>
  </r>
  <r>
    <x v="1"/>
    <x v="5"/>
    <n v="-3386.6"/>
    <x v="94"/>
    <s v="REDE MANAUS COMERCIO DE PNEUS LTDA"/>
    <x v="9"/>
    <s v="'481951"/>
    <x v="4409"/>
    <x v="1"/>
    <x v="1"/>
    <x v="1"/>
    <x v="1"/>
    <x v="1"/>
    <x v="1"/>
    <s v="5 | 6"/>
    <x v="112"/>
    <n v="70011"/>
    <x v="1"/>
  </r>
  <r>
    <x v="1"/>
    <x v="5"/>
    <n v="-3386.6"/>
    <x v="94"/>
    <s v="REDE MANAUS COMERCIO DE PNEUS LTDA"/>
    <x v="9"/>
    <s v="'481951"/>
    <x v="4409"/>
    <x v="1"/>
    <x v="1"/>
    <x v="1"/>
    <x v="1"/>
    <x v="1"/>
    <x v="1"/>
    <s v="6 | 6"/>
    <x v="112"/>
    <n v="70011"/>
    <x v="1"/>
  </r>
  <r>
    <x v="1"/>
    <x v="5"/>
    <n v="-3365.68"/>
    <x v="51"/>
    <s v="BANCO VOLKSWAGEN S.A."/>
    <x v="8"/>
    <s v="'1001131"/>
    <x v="737"/>
    <x v="0"/>
    <x v="0"/>
    <x v="7"/>
    <x v="7"/>
    <x v="18"/>
    <x v="14"/>
    <s v="50 | 60"/>
    <x v="63"/>
    <n v="20011"/>
    <x v="0"/>
  </r>
  <r>
    <x v="1"/>
    <x v="5"/>
    <n v="-3352.28"/>
    <x v="78"/>
    <s v="SUL AMERICA COMPANHIA DE SEGURO SAUDE"/>
    <x v="2"/>
    <s v="'19881216679520"/>
    <x v="738"/>
    <x v="23"/>
    <x v="16"/>
    <x v="2"/>
    <x v="2"/>
    <x v="4"/>
    <x v="2"/>
    <s v="1 | 1"/>
    <x v="93"/>
    <n v="1002"/>
    <x v="1"/>
  </r>
  <r>
    <x v="1"/>
    <x v="5"/>
    <n v="-3333.25"/>
    <x v="64"/>
    <s v="ORION SERVICOS EXPRESSOS LTDA"/>
    <x v="7"/>
    <s v="'28"/>
    <x v="4410"/>
    <x v="25"/>
    <x v="18"/>
    <x v="2"/>
    <x v="2"/>
    <x v="12"/>
    <x v="10"/>
    <s v="1 | 0"/>
    <x v="76"/>
    <n v="3001"/>
    <x v="1"/>
  </r>
  <r>
    <x v="1"/>
    <x v="5"/>
    <n v="-3263.16"/>
    <x v="66"/>
    <s v="ITAU UNIBANCO S.A."/>
    <x v="8"/>
    <s v="'16827104"/>
    <x v="741"/>
    <x v="23"/>
    <x v="16"/>
    <x v="7"/>
    <x v="7"/>
    <x v="18"/>
    <x v="14"/>
    <s v="11 | 60"/>
    <x v="78"/>
    <n v="1002"/>
    <x v="1"/>
  </r>
  <r>
    <x v="1"/>
    <x v="5"/>
    <n v="-3260.37"/>
    <x v="58"/>
    <s v="SECRETARIA MUNICIPAL DE FAZENDA"/>
    <x v="4"/>
    <s v="'1016939"/>
    <x v="4411"/>
    <x v="0"/>
    <x v="0"/>
    <x v="6"/>
    <x v="6"/>
    <x v="17"/>
    <x v="13"/>
    <s v="1 | 1"/>
    <x v="70"/>
    <n v="20011"/>
    <x v="1"/>
  </r>
  <r>
    <x v="1"/>
    <x v="5"/>
    <n v="-3260"/>
    <x v="105"/>
    <s v="LEANDRO ASSIS DA SILVA TEIXEIRA 08335759707"/>
    <x v="9"/>
    <s v="'175"/>
    <x v="3095"/>
    <x v="6"/>
    <x v="1"/>
    <x v="1"/>
    <x v="1"/>
    <x v="8"/>
    <x v="6"/>
    <s v="1 | 1"/>
    <x v="124"/>
    <n v="7003"/>
    <x v="1"/>
  </r>
  <r>
    <x v="1"/>
    <x v="5"/>
    <n v="-3256.18"/>
    <x v="44"/>
    <s v="SECRETARIA DA RECEITA FEDERAL DO BRASIL - RFB"/>
    <x v="4"/>
    <s v="'1016966"/>
    <x v="4412"/>
    <x v="0"/>
    <x v="0"/>
    <x v="6"/>
    <x v="6"/>
    <x v="17"/>
    <x v="13"/>
    <s v="1 | 1"/>
    <x v="53"/>
    <n v="20011"/>
    <x v="1"/>
  </r>
  <r>
    <x v="1"/>
    <x v="5"/>
    <n v="-3218.4"/>
    <x v="3"/>
    <s v="SODEXO PASS DO BRASIL SERVICOS E COMERCIO S.A."/>
    <x v="10"/>
    <s v="'1016333"/>
    <x v="4374"/>
    <x v="18"/>
    <x v="13"/>
    <x v="2"/>
    <x v="2"/>
    <x v="6"/>
    <x v="3"/>
    <s v="1 | 1"/>
    <x v="8"/>
    <n v="4001"/>
    <x v="1"/>
  </r>
  <r>
    <x v="1"/>
    <x v="5"/>
    <n v="-3152.13"/>
    <x v="21"/>
    <s v="FERIAS "/>
    <x v="3"/>
    <s v="'1016763"/>
    <x v="4413"/>
    <x v="29"/>
    <x v="19"/>
    <x v="1"/>
    <x v="1"/>
    <x v="2"/>
    <x v="2"/>
    <s v="1 | 1"/>
    <x v="27"/>
    <n v="60011"/>
    <x v="1"/>
  </r>
  <r>
    <x v="1"/>
    <x v="5"/>
    <n v="-3146.32"/>
    <x v="47"/>
    <s v="INSTITUTO NACIONAL DO SEGURO SOCIAL - INSS"/>
    <x v="4"/>
    <s v="'1016989"/>
    <x v="4414"/>
    <x v="0"/>
    <x v="0"/>
    <x v="6"/>
    <x v="6"/>
    <x v="17"/>
    <x v="13"/>
    <s v="1 | 1"/>
    <x v="56"/>
    <n v="20011"/>
    <x v="1"/>
  </r>
  <r>
    <x v="1"/>
    <x v="5"/>
    <n v="-3146.32"/>
    <x v="47"/>
    <s v="INSTITUTO NACIONAL DO SEGURO SOCIAL - INSS"/>
    <x v="4"/>
    <s v="'1016992"/>
    <x v="4415"/>
    <x v="0"/>
    <x v="0"/>
    <x v="6"/>
    <x v="6"/>
    <x v="17"/>
    <x v="13"/>
    <s v="1 | 1"/>
    <x v="56"/>
    <n v="20011"/>
    <x v="1"/>
  </r>
  <r>
    <x v="1"/>
    <x v="5"/>
    <n v="-3120"/>
    <x v="105"/>
    <s v="LEANDRO ASSIS DA SILVA TEIXEIRA 08335759707"/>
    <x v="9"/>
    <s v="'180"/>
    <x v="3095"/>
    <x v="6"/>
    <x v="1"/>
    <x v="1"/>
    <x v="1"/>
    <x v="8"/>
    <x v="6"/>
    <s v="1 | 1"/>
    <x v="124"/>
    <n v="7003"/>
    <x v="1"/>
  </r>
  <r>
    <x v="1"/>
    <x v="5"/>
    <n v="-3113.68"/>
    <x v="47"/>
    <s v="INSTITUTO NACIONAL DO SEGURO SOCIAL - INSS"/>
    <x v="4"/>
    <s v="'1016985"/>
    <x v="4416"/>
    <x v="0"/>
    <x v="0"/>
    <x v="6"/>
    <x v="6"/>
    <x v="17"/>
    <x v="13"/>
    <s v="1 | 1"/>
    <x v="56"/>
    <n v="20011"/>
    <x v="1"/>
  </r>
  <r>
    <x v="1"/>
    <x v="5"/>
    <n v="-3113.68"/>
    <x v="47"/>
    <s v="INSTITUTO NACIONAL DO SEGURO SOCIAL - INSS"/>
    <x v="4"/>
    <s v="'1016987"/>
    <x v="4417"/>
    <x v="0"/>
    <x v="0"/>
    <x v="6"/>
    <x v="6"/>
    <x v="17"/>
    <x v="13"/>
    <s v="1 | 1"/>
    <x v="56"/>
    <n v="20011"/>
    <x v="1"/>
  </r>
  <r>
    <x v="1"/>
    <x v="5"/>
    <n v="-3093.55"/>
    <x v="44"/>
    <s v="SECRETARIA DA RECEITA FEDERAL DO BRASIL - RFB"/>
    <x v="4"/>
    <s v="'1016975"/>
    <x v="4418"/>
    <x v="0"/>
    <x v="0"/>
    <x v="6"/>
    <x v="6"/>
    <x v="17"/>
    <x v="13"/>
    <s v="1 | 1"/>
    <x v="53"/>
    <n v="20011"/>
    <x v="1"/>
  </r>
  <r>
    <x v="1"/>
    <x v="5"/>
    <n v="-3042.54"/>
    <x v="21"/>
    <s v="FERIAS "/>
    <x v="3"/>
    <s v="'1016363"/>
    <x v="4419"/>
    <x v="27"/>
    <x v="19"/>
    <x v="1"/>
    <x v="1"/>
    <x v="2"/>
    <x v="2"/>
    <s v="1 | 1"/>
    <x v="27"/>
    <n v="60021"/>
    <x v="1"/>
  </r>
  <r>
    <x v="1"/>
    <x v="5"/>
    <n v="-3039.03"/>
    <x v="8"/>
    <s v="AMI3 SOLUCOES AMBIENTAIS E TRANSPORTE DE RESIDUOS LTDA"/>
    <x v="6"/>
    <s v="'1012829"/>
    <x v="579"/>
    <x v="23"/>
    <x v="16"/>
    <x v="1"/>
    <x v="1"/>
    <x v="2"/>
    <x v="2"/>
    <s v="6 | 19"/>
    <x v="10"/>
    <n v="10021"/>
    <x v="1"/>
  </r>
  <r>
    <x v="1"/>
    <x v="5"/>
    <n v="-3029.35"/>
    <x v="21"/>
    <s v="FERIAS "/>
    <x v="3"/>
    <s v="'1016365"/>
    <x v="4420"/>
    <x v="29"/>
    <x v="19"/>
    <x v="1"/>
    <x v="1"/>
    <x v="2"/>
    <x v="2"/>
    <s v="1 | 1"/>
    <x v="27"/>
    <n v="60013"/>
    <x v="1"/>
  </r>
  <r>
    <x v="1"/>
    <x v="5"/>
    <n v="-3000"/>
    <x v="24"/>
    <s v="INSTITUTO PARA DEMOCRATIZACAO DE INFORMACOES SOBRE SANEAMENTO BASICO E MEIO AMBIENTE - WEB-RESOL"/>
    <x v="7"/>
    <s v="'23"/>
    <x v="4421"/>
    <x v="0"/>
    <x v="0"/>
    <x v="2"/>
    <x v="2"/>
    <x v="12"/>
    <x v="10"/>
    <s v="1 | 1"/>
    <x v="29"/>
    <n v="20011"/>
    <x v="1"/>
  </r>
  <r>
    <x v="1"/>
    <x v="5"/>
    <n v="-3000"/>
    <x v="119"/>
    <s v="EDESIO S R SANTOS SERVICOS DE TRANSPORTES E ESCRITORIO - EIRELI"/>
    <x v="10"/>
    <s v="'1016709"/>
    <x v="1317"/>
    <x v="0"/>
    <x v="0"/>
    <x v="12"/>
    <x v="12"/>
    <x v="24"/>
    <x v="20"/>
    <s v="1 | 1"/>
    <x v="141"/>
    <n v="20011"/>
    <x v="1"/>
  </r>
  <r>
    <x v="1"/>
    <x v="5"/>
    <n v="-3000"/>
    <x v="120"/>
    <s v="T D L SOLUCOES AMBIENTAIS EIRELI"/>
    <x v="8"/>
    <s v="'1011533"/>
    <x v="755"/>
    <x v="0"/>
    <x v="0"/>
    <x v="1"/>
    <x v="1"/>
    <x v="8"/>
    <x v="6"/>
    <s v="9 | 12"/>
    <x v="142"/>
    <n v="2001"/>
    <x v="1"/>
  </r>
  <r>
    <x v="1"/>
    <x v="5"/>
    <n v="-3000"/>
    <x v="17"/>
    <s v="GENAIR MARTINS DA SILVA JUNIOR"/>
    <x v="8"/>
    <s v="'1014438"/>
    <x v="1496"/>
    <x v="5"/>
    <x v="5"/>
    <x v="2"/>
    <x v="2"/>
    <x v="10"/>
    <x v="8"/>
    <s v="5 | 5"/>
    <x v="20"/>
    <n v="3006"/>
    <x v="1"/>
  </r>
  <r>
    <x v="1"/>
    <x v="5"/>
    <n v="-3000"/>
    <x v="19"/>
    <s v="MARCIA DIAS ALMEIDA KEDE"/>
    <x v="5"/>
    <s v="'1012744"/>
    <x v="757"/>
    <x v="0"/>
    <x v="0"/>
    <x v="2"/>
    <x v="2"/>
    <x v="10"/>
    <x v="8"/>
    <s v="1 | 1"/>
    <x v="22"/>
    <n v="2001"/>
    <x v="1"/>
  </r>
  <r>
    <x v="1"/>
    <x v="5"/>
    <n v="-3000"/>
    <x v="63"/>
    <s v="LANÇAMENTO MANUAL"/>
    <x v="1"/>
    <m/>
    <x v="1356"/>
    <x v="25"/>
    <x v="18"/>
    <x v="1"/>
    <x v="1"/>
    <x v="1"/>
    <x v="1"/>
    <m/>
    <x v="75"/>
    <n v="30011"/>
    <x v="0"/>
  </r>
  <r>
    <x v="1"/>
    <x v="5"/>
    <n v="-2988.74"/>
    <x v="36"/>
    <s v="ATACADAO PAPELEX LTDA"/>
    <x v="9"/>
    <s v="'2500073"/>
    <x v="4422"/>
    <x v="30"/>
    <x v="6"/>
    <x v="2"/>
    <x v="2"/>
    <x v="10"/>
    <x v="8"/>
    <s v="1 | 1"/>
    <x v="43"/>
    <n v="3007"/>
    <x v="1"/>
  </r>
  <r>
    <x v="1"/>
    <x v="5"/>
    <n v="-2972.24"/>
    <x v="44"/>
    <s v="SECRETARIA DA RECEITA FEDERAL DO BRASIL - RFB"/>
    <x v="4"/>
    <s v="'1016972"/>
    <x v="4423"/>
    <x v="0"/>
    <x v="0"/>
    <x v="6"/>
    <x v="6"/>
    <x v="17"/>
    <x v="13"/>
    <s v="1 | 1"/>
    <x v="53"/>
    <n v="20011"/>
    <x v="1"/>
  </r>
  <r>
    <x v="1"/>
    <x v="5"/>
    <n v="-2932"/>
    <x v="74"/>
    <s v="PLAX INDUSTRIA E COMERCIO DE SOLVENTES LTDA"/>
    <x v="9"/>
    <s v="'18715"/>
    <x v="4424"/>
    <x v="13"/>
    <x v="2"/>
    <x v="1"/>
    <x v="1"/>
    <x v="8"/>
    <x v="6"/>
    <s v="1 | 1"/>
    <x v="87"/>
    <n v="5003"/>
    <x v="1"/>
  </r>
  <r>
    <x v="1"/>
    <x v="5"/>
    <n v="-2900"/>
    <x v="105"/>
    <s v="LEANDRO ASSIS DA SILVA TEIXEIRA 08335759707"/>
    <x v="9"/>
    <s v="'184"/>
    <x v="3095"/>
    <x v="6"/>
    <x v="1"/>
    <x v="1"/>
    <x v="1"/>
    <x v="8"/>
    <x v="6"/>
    <s v="1 | 1"/>
    <x v="124"/>
    <n v="7003"/>
    <x v="1"/>
  </r>
  <r>
    <x v="1"/>
    <x v="5"/>
    <n v="-2891.67"/>
    <x v="8"/>
    <s v="EMBRATECOM TECNOLOGIA E COMUNICACAO LTDA"/>
    <x v="7"/>
    <s v="'56"/>
    <x v="4425"/>
    <x v="4"/>
    <x v="4"/>
    <x v="1"/>
    <x v="1"/>
    <x v="2"/>
    <x v="2"/>
    <s v="1 | 1"/>
    <x v="10"/>
    <n v="4003"/>
    <x v="1"/>
  </r>
  <r>
    <x v="1"/>
    <x v="5"/>
    <n v="-2872.29"/>
    <x v="3"/>
    <s v="SODEXO PASS DO BRASIL SERVICOS E COMERCIO S.A."/>
    <x v="10"/>
    <s v="'1016334"/>
    <x v="4426"/>
    <x v="29"/>
    <x v="19"/>
    <x v="1"/>
    <x v="1"/>
    <x v="3"/>
    <x v="3"/>
    <s v="1 | 1"/>
    <x v="3"/>
    <n v="60011"/>
    <x v="1"/>
  </r>
  <r>
    <x v="1"/>
    <x v="5"/>
    <n v="-2863.05"/>
    <x v="44"/>
    <s v="SECRETARIA DA RECEITA FEDERAL DO BRASIL - RFB"/>
    <x v="4"/>
    <s v="'1016947"/>
    <x v="4427"/>
    <x v="0"/>
    <x v="0"/>
    <x v="6"/>
    <x v="6"/>
    <x v="17"/>
    <x v="13"/>
    <s v="1 | 1"/>
    <x v="53"/>
    <n v="2001"/>
    <x v="1"/>
  </r>
  <r>
    <x v="1"/>
    <x v="5"/>
    <n v="-2830"/>
    <x v="59"/>
    <s v="RSM TONER E IMPRESSORAS"/>
    <x v="2"/>
    <s v="'16"/>
    <x v="4428"/>
    <x v="24"/>
    <x v="17"/>
    <x v="2"/>
    <x v="2"/>
    <x v="7"/>
    <x v="5"/>
    <s v="1 | 1"/>
    <x v="71"/>
    <n v="8006"/>
    <x v="1"/>
  </r>
  <r>
    <x v="1"/>
    <x v="5"/>
    <n v="-2828.65"/>
    <x v="92"/>
    <s v="MADEIREIRA SAO LUIZ LTDA"/>
    <x v="9"/>
    <s v="'44411"/>
    <x v="4429"/>
    <x v="11"/>
    <x v="6"/>
    <x v="4"/>
    <x v="4"/>
    <x v="11"/>
    <x v="9"/>
    <s v="1 | 1"/>
    <x v="110"/>
    <n v="8004"/>
    <x v="1"/>
  </r>
  <r>
    <x v="1"/>
    <x v="5"/>
    <n v="-2824.64"/>
    <x v="74"/>
    <s v="COMPANHIA ULTRAGAZ S A"/>
    <x v="9"/>
    <s v="'239"/>
    <x v="855"/>
    <x v="13"/>
    <x v="2"/>
    <x v="1"/>
    <x v="1"/>
    <x v="8"/>
    <x v="6"/>
    <s v="1 | 1"/>
    <x v="87"/>
    <n v="5003"/>
    <x v="1"/>
  </r>
  <r>
    <x v="1"/>
    <x v="5"/>
    <n v="-2822.93"/>
    <x v="34"/>
    <s v="UNIMED-RIO COOPERATIVA DE TRABALHO MEDICO DO RIO DE JANEIRO LTDA"/>
    <x v="7"/>
    <s v="'34998016"/>
    <x v="3601"/>
    <x v="29"/>
    <x v="19"/>
    <x v="1"/>
    <x v="1"/>
    <x v="3"/>
    <x v="3"/>
    <s v="1 | 1"/>
    <x v="49"/>
    <n v="60012"/>
    <x v="1"/>
  </r>
  <r>
    <x v="1"/>
    <x v="5"/>
    <n v="-2814.78"/>
    <x v="34"/>
    <s v="UNIMED-RIO COOPERATIVA DE TRABALHO MEDICO DO RIO DE JANEIRO LTDA"/>
    <x v="7"/>
    <s v="'34998016"/>
    <x v="3601"/>
    <x v="23"/>
    <x v="16"/>
    <x v="2"/>
    <x v="2"/>
    <x v="6"/>
    <x v="3"/>
    <s v="1 | 1"/>
    <x v="40"/>
    <n v="1002"/>
    <x v="1"/>
  </r>
  <r>
    <x v="1"/>
    <x v="5"/>
    <n v="-2812.68"/>
    <x v="13"/>
    <s v="POWER BI EXPERIENCE LTDA"/>
    <x v="7"/>
    <s v="'9353"/>
    <x v="4430"/>
    <x v="27"/>
    <x v="19"/>
    <x v="1"/>
    <x v="1"/>
    <x v="3"/>
    <x v="3"/>
    <s v="1 | 1"/>
    <x v="15"/>
    <n v="60021"/>
    <x v="1"/>
  </r>
  <r>
    <x v="1"/>
    <x v="5"/>
    <n v="-2805.11"/>
    <x v="111"/>
    <s v="PROCESSO"/>
    <x v="14"/>
    <s v="'0101027-77.2020.5.01.0032 1506"/>
    <x v="4431"/>
    <x v="9"/>
    <x v="8"/>
    <x v="2"/>
    <x v="2"/>
    <x v="10"/>
    <x v="8"/>
    <s v="1 | 1"/>
    <x v="131"/>
    <n v="8002"/>
    <x v="1"/>
  </r>
  <r>
    <x v="1"/>
    <x v="5"/>
    <n v="-2782.51"/>
    <x v="33"/>
    <s v="JAE ILHA DESCARTAVEIS E LIMPEZA LTDA"/>
    <x v="9"/>
    <s v="'551214"/>
    <x v="4432"/>
    <x v="17"/>
    <x v="2"/>
    <x v="2"/>
    <x v="2"/>
    <x v="7"/>
    <x v="5"/>
    <s v="1 | 1"/>
    <x v="39"/>
    <n v="5006"/>
    <x v="1"/>
  </r>
  <r>
    <x v="1"/>
    <x v="5"/>
    <n v="-2780"/>
    <x v="105"/>
    <s v="LEANDRO ASSIS DA SILVA TEIXEIRA 08335759707"/>
    <x v="9"/>
    <s v="'188"/>
    <x v="3095"/>
    <x v="6"/>
    <x v="1"/>
    <x v="1"/>
    <x v="1"/>
    <x v="8"/>
    <x v="6"/>
    <s v="1 | 1"/>
    <x v="124"/>
    <n v="7003"/>
    <x v="1"/>
  </r>
  <r>
    <x v="1"/>
    <x v="5"/>
    <n v="-2760.35"/>
    <x v="39"/>
    <s v="RIOPAR PARTICIPACOES S.A."/>
    <x v="2"/>
    <s v="'73853906"/>
    <x v="4433"/>
    <x v="1"/>
    <x v="1"/>
    <x v="1"/>
    <x v="1"/>
    <x v="3"/>
    <x v="3"/>
    <s v="1 | 1"/>
    <x v="58"/>
    <n v="7001"/>
    <x v="1"/>
  </r>
  <r>
    <x v="1"/>
    <x v="5"/>
    <n v="-2759.85"/>
    <x v="58"/>
    <s v="SECRETARIA MUNICIPAL DE FAZENDA"/>
    <x v="4"/>
    <s v="'1016935"/>
    <x v="4434"/>
    <x v="0"/>
    <x v="0"/>
    <x v="6"/>
    <x v="6"/>
    <x v="17"/>
    <x v="13"/>
    <s v="1 | 1"/>
    <x v="70"/>
    <n v="20011"/>
    <x v="1"/>
  </r>
  <r>
    <x v="1"/>
    <x v="5"/>
    <n v="-2751.4"/>
    <x v="44"/>
    <s v="SECRETARIA DA RECEITA FEDERAL DO BRASIL - RFB"/>
    <x v="4"/>
    <s v="'1017049"/>
    <x v="4435"/>
    <x v="0"/>
    <x v="0"/>
    <x v="6"/>
    <x v="6"/>
    <x v="17"/>
    <x v="13"/>
    <s v="1 | 1"/>
    <x v="53"/>
    <n v="20011"/>
    <x v="1"/>
  </r>
  <r>
    <x v="1"/>
    <x v="5"/>
    <n v="-2728.88"/>
    <x v="34"/>
    <s v="UNIMED-RIO COOPERATIVA DE TRABALHO MEDICO DO RIO DE JANEIRO LTDA"/>
    <x v="7"/>
    <s v="'34998013"/>
    <x v="3755"/>
    <x v="27"/>
    <x v="19"/>
    <x v="1"/>
    <x v="1"/>
    <x v="3"/>
    <x v="3"/>
    <s v="1 | 1"/>
    <x v="49"/>
    <n v="60021"/>
    <x v="1"/>
  </r>
  <r>
    <x v="1"/>
    <x v="5"/>
    <n v="-2722.07"/>
    <x v="49"/>
    <s v="UELINTON LUIZ VIANA PEREIRA 09074059759"/>
    <x v="7"/>
    <s v="'139"/>
    <x v="3047"/>
    <x v="11"/>
    <x v="6"/>
    <x v="2"/>
    <x v="2"/>
    <x v="7"/>
    <x v="5"/>
    <s v="1 | 1"/>
    <x v="60"/>
    <n v="8004"/>
    <x v="1"/>
  </r>
  <r>
    <x v="1"/>
    <x v="5"/>
    <n v="-2671.56"/>
    <x v="37"/>
    <s v="DAS"/>
    <x v="4"/>
    <s v="'1016877"/>
    <x v="4436"/>
    <x v="0"/>
    <x v="0"/>
    <x v="6"/>
    <x v="6"/>
    <x v="17"/>
    <x v="13"/>
    <s v="1 | 1"/>
    <x v="44"/>
    <n v="20011"/>
    <x v="1"/>
  </r>
  <r>
    <x v="1"/>
    <x v="5"/>
    <n v="-2632.74"/>
    <x v="21"/>
    <s v="FERIAS "/>
    <x v="3"/>
    <s v="'1016361"/>
    <x v="4401"/>
    <x v="29"/>
    <x v="19"/>
    <x v="1"/>
    <x v="1"/>
    <x v="2"/>
    <x v="2"/>
    <s v="1 | 1"/>
    <x v="27"/>
    <n v="60011"/>
    <x v="1"/>
  </r>
  <r>
    <x v="1"/>
    <x v="5"/>
    <n v="-2606.9299999999998"/>
    <x v="44"/>
    <s v="SECRETARIA DA RECEITA FEDERAL DO BRASIL - RFB"/>
    <x v="4"/>
    <s v="'1016976"/>
    <x v="4437"/>
    <x v="0"/>
    <x v="0"/>
    <x v="6"/>
    <x v="6"/>
    <x v="17"/>
    <x v="13"/>
    <s v="1 | 1"/>
    <x v="53"/>
    <n v="20011"/>
    <x v="1"/>
  </r>
  <r>
    <x v="1"/>
    <x v="5"/>
    <n v="-2571.25"/>
    <x v="85"/>
    <s v="IMPORT VANS COMERCIO DE PECAS AUTOMOTIVAS LTDA"/>
    <x v="9"/>
    <s v="'22509"/>
    <x v="4438"/>
    <x v="1"/>
    <x v="1"/>
    <x v="1"/>
    <x v="1"/>
    <x v="1"/>
    <x v="1"/>
    <s v="1 | 4"/>
    <x v="103"/>
    <n v="70012"/>
    <x v="1"/>
  </r>
  <r>
    <x v="1"/>
    <x v="5"/>
    <n v="-2571.25"/>
    <x v="85"/>
    <s v="IMPORT VANS COMERCIO DE PECAS AUTOMOTIVAS LTDA"/>
    <x v="9"/>
    <s v="'22509"/>
    <x v="4438"/>
    <x v="1"/>
    <x v="1"/>
    <x v="1"/>
    <x v="1"/>
    <x v="1"/>
    <x v="1"/>
    <s v="2 | 4"/>
    <x v="103"/>
    <n v="70012"/>
    <x v="1"/>
  </r>
  <r>
    <x v="1"/>
    <x v="5"/>
    <n v="-2571.25"/>
    <x v="85"/>
    <s v="IMPORT VANS COMERCIO DE PECAS AUTOMOTIVAS LTDA"/>
    <x v="9"/>
    <s v="'22509"/>
    <x v="4438"/>
    <x v="1"/>
    <x v="1"/>
    <x v="1"/>
    <x v="1"/>
    <x v="1"/>
    <x v="1"/>
    <s v="3 | 4"/>
    <x v="103"/>
    <n v="70012"/>
    <x v="1"/>
  </r>
  <r>
    <x v="1"/>
    <x v="5"/>
    <n v="-2571.25"/>
    <x v="85"/>
    <s v="IMPORT VANS COMERCIO DE PECAS AUTOMOTIVAS LTDA"/>
    <x v="9"/>
    <s v="'22509"/>
    <x v="4438"/>
    <x v="1"/>
    <x v="1"/>
    <x v="1"/>
    <x v="1"/>
    <x v="1"/>
    <x v="1"/>
    <s v="4 | 4"/>
    <x v="103"/>
    <n v="70012"/>
    <x v="1"/>
  </r>
  <r>
    <x v="1"/>
    <x v="5"/>
    <n v="-2571.0300000000002"/>
    <x v="21"/>
    <s v="FERIAS "/>
    <x v="3"/>
    <s v="'1016340"/>
    <x v="4317"/>
    <x v="29"/>
    <x v="19"/>
    <x v="1"/>
    <x v="1"/>
    <x v="2"/>
    <x v="2"/>
    <s v="1 | 1"/>
    <x v="27"/>
    <n v="60014"/>
    <x v="1"/>
  </r>
  <r>
    <x v="1"/>
    <x v="5"/>
    <n v="-2564.88"/>
    <x v="50"/>
    <s v="VAREJAO DAS CORES COMERCIO DE PRODUTOS PARA PINTURA LTDA"/>
    <x v="9"/>
    <s v="'18994"/>
    <x v="4439"/>
    <x v="1"/>
    <x v="1"/>
    <x v="1"/>
    <x v="1"/>
    <x v="1"/>
    <x v="1"/>
    <s v="1 | 1"/>
    <x v="62"/>
    <n v="70011"/>
    <x v="1"/>
  </r>
  <r>
    <x v="1"/>
    <x v="5"/>
    <n v="-2517.85"/>
    <x v="39"/>
    <s v="RIOPAR PARTICIPACOES S.A."/>
    <x v="2"/>
    <s v="'73853728"/>
    <x v="4440"/>
    <x v="29"/>
    <x v="19"/>
    <x v="1"/>
    <x v="1"/>
    <x v="3"/>
    <x v="3"/>
    <s v="1 | 1"/>
    <x v="58"/>
    <n v="60011"/>
    <x v="1"/>
  </r>
  <r>
    <x v="1"/>
    <x v="5"/>
    <n v="-2500"/>
    <x v="111"/>
    <s v="PROCESSO"/>
    <x v="14"/>
    <s v="' 0100107-72.2020.5.01.0010"/>
    <x v="4441"/>
    <x v="9"/>
    <x v="8"/>
    <x v="2"/>
    <x v="2"/>
    <x v="10"/>
    <x v="8"/>
    <s v="1 | 6"/>
    <x v="131"/>
    <n v="8002"/>
    <x v="1"/>
  </r>
  <r>
    <x v="1"/>
    <x v="5"/>
    <n v="-2500"/>
    <x v="111"/>
    <s v="PROCESSO"/>
    <x v="14"/>
    <s v="' 0100107-72.2020.5.01.0010"/>
    <x v="4441"/>
    <x v="9"/>
    <x v="8"/>
    <x v="2"/>
    <x v="2"/>
    <x v="10"/>
    <x v="8"/>
    <s v="2 | 6"/>
    <x v="131"/>
    <n v="8002"/>
    <x v="1"/>
  </r>
  <r>
    <x v="1"/>
    <x v="5"/>
    <n v="-2500"/>
    <x v="111"/>
    <s v="PROCESSO"/>
    <x v="14"/>
    <s v="' 0100107-72.2020.5.01.0010"/>
    <x v="4441"/>
    <x v="9"/>
    <x v="8"/>
    <x v="2"/>
    <x v="2"/>
    <x v="10"/>
    <x v="8"/>
    <s v="3 | 6"/>
    <x v="131"/>
    <n v="8002"/>
    <x v="1"/>
  </r>
  <r>
    <x v="1"/>
    <x v="5"/>
    <n v="-2500"/>
    <x v="111"/>
    <s v="PROCESSO"/>
    <x v="14"/>
    <s v="' 0100107-72.2020.5.01.0010"/>
    <x v="4441"/>
    <x v="9"/>
    <x v="8"/>
    <x v="2"/>
    <x v="2"/>
    <x v="10"/>
    <x v="8"/>
    <s v="4 | 6"/>
    <x v="131"/>
    <n v="8002"/>
    <x v="1"/>
  </r>
  <r>
    <x v="1"/>
    <x v="5"/>
    <n v="-2500"/>
    <x v="111"/>
    <s v="PROCESSO"/>
    <x v="14"/>
    <s v="' 0100107-72.2020.5.01.0010"/>
    <x v="4441"/>
    <x v="9"/>
    <x v="8"/>
    <x v="2"/>
    <x v="2"/>
    <x v="10"/>
    <x v="8"/>
    <s v="5 | 6"/>
    <x v="131"/>
    <n v="8002"/>
    <x v="1"/>
  </r>
  <r>
    <x v="1"/>
    <x v="5"/>
    <n v="-2500"/>
    <x v="111"/>
    <s v="PROCESSO"/>
    <x v="14"/>
    <s v="' 0100107-72.2020.5.01.0010"/>
    <x v="4441"/>
    <x v="9"/>
    <x v="8"/>
    <x v="2"/>
    <x v="2"/>
    <x v="10"/>
    <x v="8"/>
    <s v="6 | 6"/>
    <x v="131"/>
    <n v="8002"/>
    <x v="1"/>
  </r>
  <r>
    <x v="1"/>
    <x v="5"/>
    <n v="-2500"/>
    <x v="111"/>
    <s v="PROCESSO"/>
    <x v="14"/>
    <s v="'0100915-42.2021.5.01.0075"/>
    <x v="4442"/>
    <x v="9"/>
    <x v="8"/>
    <x v="2"/>
    <x v="2"/>
    <x v="10"/>
    <x v="8"/>
    <s v="1 | 4"/>
    <x v="131"/>
    <n v="8002"/>
    <x v="1"/>
  </r>
  <r>
    <x v="1"/>
    <x v="5"/>
    <n v="-2500"/>
    <x v="111"/>
    <s v="PROCESSO"/>
    <x v="14"/>
    <s v="'0100915-42.2021.5.01.0075"/>
    <x v="4442"/>
    <x v="9"/>
    <x v="8"/>
    <x v="2"/>
    <x v="2"/>
    <x v="10"/>
    <x v="8"/>
    <s v="2 | 4"/>
    <x v="131"/>
    <n v="8002"/>
    <x v="1"/>
  </r>
  <r>
    <x v="1"/>
    <x v="5"/>
    <n v="-2500"/>
    <x v="111"/>
    <s v="PROCESSO"/>
    <x v="14"/>
    <s v="'0100915-42.2021.5.01.0075"/>
    <x v="4442"/>
    <x v="9"/>
    <x v="8"/>
    <x v="2"/>
    <x v="2"/>
    <x v="10"/>
    <x v="8"/>
    <s v="3 | 4"/>
    <x v="131"/>
    <n v="8002"/>
    <x v="1"/>
  </r>
  <r>
    <x v="1"/>
    <x v="5"/>
    <n v="-2500"/>
    <x v="32"/>
    <s v="TIAGO EMANUEL DE SOUSA COELHO 33381319841"/>
    <x v="7"/>
    <s v="'27"/>
    <x v="3765"/>
    <x v="31"/>
    <x v="7"/>
    <x v="2"/>
    <x v="2"/>
    <x v="12"/>
    <x v="10"/>
    <s v="1 | 1"/>
    <x v="37"/>
    <n v="8007"/>
    <x v="1"/>
  </r>
  <r>
    <x v="1"/>
    <x v="5"/>
    <n v="-2499.81"/>
    <x v="37"/>
    <s v="DAS"/>
    <x v="4"/>
    <s v="'1016931"/>
    <x v="4443"/>
    <x v="0"/>
    <x v="0"/>
    <x v="6"/>
    <x v="6"/>
    <x v="17"/>
    <x v="13"/>
    <s v="1 | 1"/>
    <x v="44"/>
    <n v="20011"/>
    <x v="1"/>
  </r>
  <r>
    <x v="1"/>
    <x v="5"/>
    <n v="-2490"/>
    <x v="49"/>
    <s v="NOVA ILHA EXTINTORES LTDA"/>
    <x v="9"/>
    <s v="'360"/>
    <x v="4444"/>
    <x v="2"/>
    <x v="2"/>
    <x v="2"/>
    <x v="2"/>
    <x v="7"/>
    <x v="5"/>
    <s v="1 | 1"/>
    <x v="60"/>
    <n v="4004"/>
    <x v="1"/>
  </r>
  <r>
    <x v="1"/>
    <x v="5"/>
    <n v="-2485.14"/>
    <x v="21"/>
    <s v="FERIAS "/>
    <x v="3"/>
    <s v="'1016762"/>
    <x v="4445"/>
    <x v="29"/>
    <x v="19"/>
    <x v="1"/>
    <x v="1"/>
    <x v="2"/>
    <x v="2"/>
    <s v="1 | 1"/>
    <x v="27"/>
    <n v="60011"/>
    <x v="1"/>
  </r>
  <r>
    <x v="1"/>
    <x v="5"/>
    <n v="-2471.7199999999998"/>
    <x v="21"/>
    <s v="FERIAS "/>
    <x v="3"/>
    <s v="'1016382"/>
    <x v="4446"/>
    <x v="29"/>
    <x v="19"/>
    <x v="1"/>
    <x v="1"/>
    <x v="2"/>
    <x v="2"/>
    <s v="1 | 1"/>
    <x v="27"/>
    <n v="60011"/>
    <x v="1"/>
  </r>
  <r>
    <x v="1"/>
    <x v="5"/>
    <n v="-2467.6"/>
    <x v="50"/>
    <s v="GRANVIA AUTO PECAS LTDA"/>
    <x v="9"/>
    <s v="'113198"/>
    <x v="4447"/>
    <x v="1"/>
    <x v="1"/>
    <x v="1"/>
    <x v="1"/>
    <x v="1"/>
    <x v="1"/>
    <s v="1 | 1"/>
    <x v="62"/>
    <n v="70011"/>
    <x v="1"/>
  </r>
  <r>
    <x v="1"/>
    <x v="5"/>
    <n v="-2458.5"/>
    <x v="3"/>
    <s v="SODEXO PASS DO BRASIL SERVICOS E COMERCIO S.A."/>
    <x v="10"/>
    <s v="'1016328"/>
    <x v="4358"/>
    <x v="11"/>
    <x v="6"/>
    <x v="2"/>
    <x v="2"/>
    <x v="6"/>
    <x v="3"/>
    <s v="1 | 1"/>
    <x v="8"/>
    <n v="8004"/>
    <x v="1"/>
  </r>
  <r>
    <x v="1"/>
    <x v="5"/>
    <n v="-2435.44"/>
    <x v="8"/>
    <s v="IAGO GRILLO DI TOMMASI 09080640719"/>
    <x v="7"/>
    <s v="'53"/>
    <x v="4448"/>
    <x v="4"/>
    <x v="4"/>
    <x v="1"/>
    <x v="1"/>
    <x v="2"/>
    <x v="2"/>
    <s v="1 | 1"/>
    <x v="10"/>
    <n v="4003"/>
    <x v="1"/>
  </r>
  <r>
    <x v="1"/>
    <x v="5"/>
    <n v="-2361.0700000000002"/>
    <x v="34"/>
    <s v="UNIMED-RIO COOPERATIVA DE TRABALHO MEDICO DO RIO DE JANEIRO LTDA"/>
    <x v="7"/>
    <s v="'34998013"/>
    <x v="3755"/>
    <x v="3"/>
    <x v="3"/>
    <x v="2"/>
    <x v="2"/>
    <x v="6"/>
    <x v="3"/>
    <s v="1 | 1"/>
    <x v="40"/>
    <n v="40026"/>
    <x v="1"/>
  </r>
  <r>
    <x v="1"/>
    <x v="5"/>
    <n v="-2346.75"/>
    <x v="3"/>
    <s v="SODEXO PASS DO BRASIL SERVICOS E COMERCIO S.A."/>
    <x v="10"/>
    <s v="'1016333"/>
    <x v="4374"/>
    <x v="4"/>
    <x v="4"/>
    <x v="2"/>
    <x v="2"/>
    <x v="6"/>
    <x v="3"/>
    <s v="1 | 1"/>
    <x v="8"/>
    <n v="40036"/>
    <x v="1"/>
  </r>
  <r>
    <x v="1"/>
    <x v="5"/>
    <n v="-2340"/>
    <x v="50"/>
    <s v="ARUOM RIO COMERCIO E SERVICOS EM GERAL EIRELI"/>
    <x v="7"/>
    <s v="'51101 51100"/>
    <x v="4449"/>
    <x v="1"/>
    <x v="1"/>
    <x v="1"/>
    <x v="1"/>
    <x v="1"/>
    <x v="1"/>
    <s v="1 | 2"/>
    <x v="62"/>
    <n v="70011"/>
    <x v="1"/>
  </r>
  <r>
    <x v="1"/>
    <x v="5"/>
    <n v="-2320"/>
    <x v="50"/>
    <s v="ALCOBACA DIESEL DISTRIBUIDORA DE AUTOPECAS EIRELI"/>
    <x v="9"/>
    <s v="'23145"/>
    <x v="4450"/>
    <x v="1"/>
    <x v="1"/>
    <x v="1"/>
    <x v="1"/>
    <x v="1"/>
    <x v="1"/>
    <s v="1 | 1"/>
    <x v="62"/>
    <n v="70011"/>
    <x v="1"/>
  </r>
  <r>
    <x v="1"/>
    <x v="5"/>
    <n v="-2312.6799999999998"/>
    <x v="50"/>
    <s v="GRANVIA AUTO PECAS LTDA"/>
    <x v="9"/>
    <s v="'112819"/>
    <x v="4451"/>
    <x v="1"/>
    <x v="1"/>
    <x v="1"/>
    <x v="1"/>
    <x v="1"/>
    <x v="1"/>
    <s v="1 | 2"/>
    <x v="62"/>
    <n v="70011"/>
    <x v="1"/>
  </r>
  <r>
    <x v="1"/>
    <x v="5"/>
    <n v="-2312.67"/>
    <x v="50"/>
    <s v="GRANVIA AUTO PECAS LTDA"/>
    <x v="9"/>
    <s v="'112819"/>
    <x v="4451"/>
    <x v="1"/>
    <x v="1"/>
    <x v="1"/>
    <x v="1"/>
    <x v="1"/>
    <x v="1"/>
    <s v="2 | 2"/>
    <x v="62"/>
    <n v="70011"/>
    <x v="1"/>
  </r>
  <r>
    <x v="1"/>
    <x v="5"/>
    <n v="-2297.04"/>
    <x v="43"/>
    <s v="BANCO SANTANDER (BRASIL) S.A."/>
    <x v="6"/>
    <s v="'1017083"/>
    <x v="3775"/>
    <x v="0"/>
    <x v="0"/>
    <x v="7"/>
    <x v="7"/>
    <x v="18"/>
    <x v="14"/>
    <s v="1 | 1"/>
    <x v="52"/>
    <n v="20011"/>
    <x v="1"/>
  </r>
  <r>
    <x v="1"/>
    <x v="5"/>
    <n v="-2280.67"/>
    <x v="109"/>
    <s v="TORO RECAUCHUTAGEM LTDA"/>
    <x v="7"/>
    <s v="'46011"/>
    <x v="4452"/>
    <x v="1"/>
    <x v="1"/>
    <x v="1"/>
    <x v="1"/>
    <x v="1"/>
    <x v="1"/>
    <s v="1 | 3"/>
    <x v="129"/>
    <n v="70011"/>
    <x v="1"/>
  </r>
  <r>
    <x v="1"/>
    <x v="5"/>
    <n v="-2280.67"/>
    <x v="109"/>
    <s v="TORO RECAUCHUTAGEM LTDA"/>
    <x v="7"/>
    <s v="'46011"/>
    <x v="4452"/>
    <x v="1"/>
    <x v="1"/>
    <x v="1"/>
    <x v="1"/>
    <x v="1"/>
    <x v="1"/>
    <s v="2 | 3"/>
    <x v="129"/>
    <n v="70011"/>
    <x v="1"/>
  </r>
  <r>
    <x v="1"/>
    <x v="5"/>
    <n v="-2280.66"/>
    <x v="109"/>
    <s v="TORO RECAUCHUTAGEM LTDA"/>
    <x v="7"/>
    <s v="'46011"/>
    <x v="4452"/>
    <x v="1"/>
    <x v="1"/>
    <x v="1"/>
    <x v="1"/>
    <x v="1"/>
    <x v="1"/>
    <s v="3 | 3"/>
    <x v="129"/>
    <n v="70011"/>
    <x v="1"/>
  </r>
  <r>
    <x v="1"/>
    <x v="5"/>
    <n v="-2262"/>
    <x v="61"/>
    <s v="RECUPERA SERVICO DE RECUPERACAO DE PLASTICOS LTDA"/>
    <x v="7"/>
    <s v="'620"/>
    <x v="4453"/>
    <x v="4"/>
    <x v="4"/>
    <x v="1"/>
    <x v="1"/>
    <x v="8"/>
    <x v="6"/>
    <s v="1 | 1"/>
    <x v="73"/>
    <n v="40031"/>
    <x v="1"/>
  </r>
  <r>
    <x v="1"/>
    <x v="5"/>
    <n v="-2227.91"/>
    <x v="47"/>
    <s v="INSTITUTO NACIONAL DO SEGURO SOCIAL - INSS"/>
    <x v="4"/>
    <s v="'1016896"/>
    <x v="4454"/>
    <x v="0"/>
    <x v="0"/>
    <x v="6"/>
    <x v="6"/>
    <x v="17"/>
    <x v="13"/>
    <s v="1 | 1"/>
    <x v="56"/>
    <n v="20011"/>
    <x v="1"/>
  </r>
  <r>
    <x v="1"/>
    <x v="5"/>
    <n v="-2225.6999999999998"/>
    <x v="28"/>
    <s v="TIM S A"/>
    <x v="2"/>
    <s v="'4965179557"/>
    <x v="800"/>
    <x v="24"/>
    <x v="17"/>
    <x v="1"/>
    <x v="1"/>
    <x v="8"/>
    <x v="6"/>
    <s v="1 | 1"/>
    <x v="33"/>
    <n v="80061"/>
    <x v="1"/>
  </r>
  <r>
    <x v="1"/>
    <x v="5"/>
    <n v="-2213.5"/>
    <x v="105"/>
    <s v="LUAN FERRAGENS FERRAMENTAS E REFRIGERACAO LTDA"/>
    <x v="9"/>
    <s v="'17775"/>
    <x v="4455"/>
    <x v="6"/>
    <x v="1"/>
    <x v="1"/>
    <x v="1"/>
    <x v="8"/>
    <x v="6"/>
    <s v="1 | 1"/>
    <x v="124"/>
    <n v="7003"/>
    <x v="1"/>
  </r>
  <r>
    <x v="1"/>
    <x v="5"/>
    <n v="-2209.84"/>
    <x v="34"/>
    <s v="UNIMED-RIO COOPERATIVA DE TRABALHO MEDICO DO RIO DE JANEIRO LTDA"/>
    <x v="7"/>
    <s v="'34998017"/>
    <x v="3725"/>
    <x v="29"/>
    <x v="19"/>
    <x v="1"/>
    <x v="1"/>
    <x v="3"/>
    <x v="3"/>
    <s v="1 | 1"/>
    <x v="49"/>
    <n v="60011"/>
    <x v="1"/>
  </r>
  <r>
    <x v="1"/>
    <x v="5"/>
    <n v="-2208"/>
    <x v="50"/>
    <s v="CBS BRAND COMERCIO E AUTOMACAO LTDA"/>
    <x v="9"/>
    <s v="'7186"/>
    <x v="4456"/>
    <x v="1"/>
    <x v="1"/>
    <x v="1"/>
    <x v="1"/>
    <x v="1"/>
    <x v="1"/>
    <s v="1 | 1"/>
    <x v="62"/>
    <n v="70011"/>
    <x v="1"/>
  </r>
  <r>
    <x v="1"/>
    <x v="5"/>
    <n v="-2204.39"/>
    <x v="61"/>
    <s v="R &amp; V COMERCIO DE TINTAS LTDA"/>
    <x v="9"/>
    <s v="'11946"/>
    <x v="3048"/>
    <x v="4"/>
    <x v="4"/>
    <x v="1"/>
    <x v="1"/>
    <x v="8"/>
    <x v="6"/>
    <s v="1 | 1"/>
    <x v="73"/>
    <n v="40031"/>
    <x v="1"/>
  </r>
  <r>
    <x v="1"/>
    <x v="5"/>
    <n v="-2200"/>
    <x v="26"/>
    <s v="FLEXA CLOUD BRASIL LTDA"/>
    <x v="7"/>
    <s v="'2494"/>
    <x v="2311"/>
    <x v="24"/>
    <x v="17"/>
    <x v="2"/>
    <x v="2"/>
    <x v="10"/>
    <x v="8"/>
    <s v="1 | 1"/>
    <x v="31"/>
    <n v="8006"/>
    <x v="1"/>
  </r>
  <r>
    <x v="1"/>
    <x v="5"/>
    <n v="-2151.41"/>
    <x v="17"/>
    <s v="GOOGLE BRASIL INTERNET LTDA."/>
    <x v="2"/>
    <s v="'1016716"/>
    <x v="1229"/>
    <x v="10"/>
    <x v="9"/>
    <x v="2"/>
    <x v="2"/>
    <x v="10"/>
    <x v="8"/>
    <s v="1 | 1"/>
    <x v="20"/>
    <n v="8001"/>
    <x v="1"/>
  </r>
  <r>
    <x v="1"/>
    <x v="5"/>
    <n v="-2150"/>
    <x v="28"/>
    <s v="TOP NET BRASIL SERVICOS DE TELECOMUNICACOES LTDA"/>
    <x v="7"/>
    <s v="'13595"/>
    <x v="816"/>
    <x v="24"/>
    <x v="17"/>
    <x v="1"/>
    <x v="1"/>
    <x v="8"/>
    <x v="6"/>
    <s v="1 | 1"/>
    <x v="33"/>
    <n v="80061"/>
    <x v="1"/>
  </r>
  <r>
    <x v="1"/>
    <x v="5"/>
    <n v="-2106.5300000000002"/>
    <x v="47"/>
    <s v="INSTITUTO NACIONAL DO SEGURO SOCIAL - INSS"/>
    <x v="4"/>
    <s v="'1016994"/>
    <x v="4457"/>
    <x v="0"/>
    <x v="0"/>
    <x v="6"/>
    <x v="6"/>
    <x v="17"/>
    <x v="13"/>
    <s v="1 | 1"/>
    <x v="56"/>
    <n v="20011"/>
    <x v="1"/>
  </r>
  <r>
    <x v="1"/>
    <x v="5"/>
    <n v="-2106.5300000000002"/>
    <x v="47"/>
    <s v="INSTITUTO NACIONAL DO SEGURO SOCIAL - INSS"/>
    <x v="4"/>
    <s v="'1016995"/>
    <x v="4458"/>
    <x v="0"/>
    <x v="0"/>
    <x v="6"/>
    <x v="6"/>
    <x v="17"/>
    <x v="13"/>
    <s v="1 | 1"/>
    <x v="56"/>
    <n v="20011"/>
    <x v="1"/>
  </r>
  <r>
    <x v="1"/>
    <x v="5"/>
    <n v="-2100"/>
    <x v="61"/>
    <s v="RECUPERA SERVICO DE RECUPERACAO DE PLASTICOS LTDA"/>
    <x v="7"/>
    <s v="'661"/>
    <x v="4453"/>
    <x v="4"/>
    <x v="4"/>
    <x v="1"/>
    <x v="1"/>
    <x v="8"/>
    <x v="6"/>
    <s v="1 | 1"/>
    <x v="73"/>
    <n v="40031"/>
    <x v="1"/>
  </r>
  <r>
    <x v="1"/>
    <x v="5"/>
    <n v="-2049.08"/>
    <x v="3"/>
    <s v="VR BENEFICIOS E SERVICOS DE PROCESSAMENTO S.A"/>
    <x v="10"/>
    <s v="'1016336"/>
    <x v="4408"/>
    <x v="29"/>
    <x v="19"/>
    <x v="1"/>
    <x v="1"/>
    <x v="3"/>
    <x v="3"/>
    <s v="1 | 1"/>
    <x v="3"/>
    <n v="60013"/>
    <x v="1"/>
  </r>
  <r>
    <x v="1"/>
    <x v="5"/>
    <n v="-2042.15"/>
    <x v="3"/>
    <s v="SODEXO PASS DO BRASIL SERVICOS E COMERCIO S.A."/>
    <x v="10"/>
    <s v="'1016328"/>
    <x v="4358"/>
    <x v="6"/>
    <x v="1"/>
    <x v="1"/>
    <x v="1"/>
    <x v="3"/>
    <x v="3"/>
    <s v="1 | 1"/>
    <x v="3"/>
    <n v="7003"/>
    <x v="1"/>
  </r>
  <r>
    <x v="1"/>
    <x v="5"/>
    <n v="-2029.47"/>
    <x v="34"/>
    <s v="UNIMED-RIO COOPERATIVA DE TRABALHO MEDICO DO RIO DE JANEIRO LTDA"/>
    <x v="7"/>
    <s v="'34998018"/>
    <x v="3774"/>
    <x v="29"/>
    <x v="19"/>
    <x v="1"/>
    <x v="1"/>
    <x v="3"/>
    <x v="3"/>
    <s v="1 | 1"/>
    <x v="49"/>
    <n v="60011"/>
    <x v="1"/>
  </r>
  <r>
    <x v="1"/>
    <x v="5"/>
    <n v="-2026.32"/>
    <x v="61"/>
    <s v="FERRAGENS DUAS PATRIAS DE BONSUCESSO LTDA"/>
    <x v="9"/>
    <s v="'103902"/>
    <x v="1661"/>
    <x v="4"/>
    <x v="4"/>
    <x v="1"/>
    <x v="1"/>
    <x v="8"/>
    <x v="6"/>
    <s v="2 | 3"/>
    <x v="73"/>
    <n v="40033"/>
    <x v="1"/>
  </r>
  <r>
    <x v="1"/>
    <x v="5"/>
    <n v="-2026.31"/>
    <x v="61"/>
    <s v="FERRAGENS DUAS PATRIAS DE BONSUCESSO LTDA"/>
    <x v="9"/>
    <s v="'103902"/>
    <x v="1661"/>
    <x v="4"/>
    <x v="4"/>
    <x v="1"/>
    <x v="1"/>
    <x v="8"/>
    <x v="6"/>
    <s v="1 | 3"/>
    <x v="73"/>
    <n v="40033"/>
    <x v="1"/>
  </r>
  <r>
    <x v="1"/>
    <x v="5"/>
    <n v="-2026.31"/>
    <x v="61"/>
    <s v="FERRAGENS DUAS PATRIAS DE BONSUCESSO LTDA"/>
    <x v="9"/>
    <s v="'103902"/>
    <x v="1661"/>
    <x v="4"/>
    <x v="4"/>
    <x v="1"/>
    <x v="1"/>
    <x v="8"/>
    <x v="6"/>
    <s v="3 | 3"/>
    <x v="73"/>
    <n v="40033"/>
    <x v="1"/>
  </r>
  <r>
    <x v="1"/>
    <x v="5"/>
    <n v="-2001.76"/>
    <x v="17"/>
    <s v="FACEBOOK SERVICOS ONLINE DO BRASIL LTDA."/>
    <x v="2"/>
    <s v="'1017053"/>
    <x v="808"/>
    <x v="10"/>
    <x v="9"/>
    <x v="2"/>
    <x v="2"/>
    <x v="10"/>
    <x v="8"/>
    <s v="1 | 1"/>
    <x v="20"/>
    <n v="8001"/>
    <x v="1"/>
  </r>
  <r>
    <x v="1"/>
    <x v="5"/>
    <n v="-2000"/>
    <x v="39"/>
    <s v="EKO TRANSPORTES E RECOLHIMENTO DE RESIDUOS LTDA"/>
    <x v="6"/>
    <s v="'1016325"/>
    <x v="3351"/>
    <x v="29"/>
    <x v="19"/>
    <x v="1"/>
    <x v="1"/>
    <x v="3"/>
    <x v="3"/>
    <s v="1 | 1"/>
    <x v="58"/>
    <n v="60011"/>
    <x v="1"/>
  </r>
  <r>
    <x v="1"/>
    <x v="5"/>
    <n v="-2000"/>
    <x v="119"/>
    <s v="A CLEAN SANEAMENTO AMBIENTAL DE RESIDUOS EIRELI"/>
    <x v="6"/>
    <s v="'1016793"/>
    <x v="539"/>
    <x v="0"/>
    <x v="0"/>
    <x v="12"/>
    <x v="12"/>
    <x v="24"/>
    <x v="20"/>
    <s v="1 | 1"/>
    <x v="141"/>
    <n v="2001"/>
    <x v="1"/>
  </r>
  <r>
    <x v="1"/>
    <x v="5"/>
    <n v="-2000"/>
    <x v="119"/>
    <s v="EDESIO S R SANTOS SERVICOS DE TRANSPORTES E ESCRITORIO - EIRELI"/>
    <x v="7"/>
    <s v="'374"/>
    <x v="3565"/>
    <x v="0"/>
    <x v="0"/>
    <x v="12"/>
    <x v="12"/>
    <x v="24"/>
    <x v="20"/>
    <s v="1 | 1"/>
    <x v="141"/>
    <n v="2001"/>
    <x v="1"/>
  </r>
  <r>
    <x v="1"/>
    <x v="5"/>
    <n v="-2000"/>
    <x v="119"/>
    <s v="HK LOCACAO DE VEICULOS E EQUIPAMENTOS LTDA"/>
    <x v="6"/>
    <s v="'1016501"/>
    <x v="4297"/>
    <x v="0"/>
    <x v="0"/>
    <x v="12"/>
    <x v="12"/>
    <x v="24"/>
    <x v="20"/>
    <s v="1 | 1"/>
    <x v="141"/>
    <n v="2001"/>
    <x v="1"/>
  </r>
  <r>
    <x v="1"/>
    <x v="5"/>
    <n v="-2000"/>
    <x v="119"/>
    <s v="MDAKEDE INFORMACOES CADASTRAIS LTDA"/>
    <x v="7"/>
    <s v="'733"/>
    <x v="4298"/>
    <x v="0"/>
    <x v="0"/>
    <x v="12"/>
    <x v="12"/>
    <x v="24"/>
    <x v="20"/>
    <s v="1 | 1"/>
    <x v="141"/>
    <n v="2001"/>
    <x v="1"/>
  </r>
  <r>
    <x v="1"/>
    <x v="5"/>
    <n v="-2000"/>
    <x v="119"/>
    <s v="PADRAO AMBIENTAL COLETA E TRANSPORTES EIRELI"/>
    <x v="6"/>
    <s v="'1016682"/>
    <x v="574"/>
    <x v="0"/>
    <x v="0"/>
    <x v="12"/>
    <x v="12"/>
    <x v="24"/>
    <x v="20"/>
    <s v="1 | 1"/>
    <x v="141"/>
    <n v="2001"/>
    <x v="1"/>
  </r>
  <r>
    <x v="1"/>
    <x v="5"/>
    <n v="-2000"/>
    <x v="111"/>
    <s v="PROCESSO"/>
    <x v="14"/>
    <s v="'0100915-42.2021.5.01.0075"/>
    <x v="4442"/>
    <x v="9"/>
    <x v="8"/>
    <x v="2"/>
    <x v="2"/>
    <x v="10"/>
    <x v="8"/>
    <s v="4 | 4"/>
    <x v="131"/>
    <n v="8002"/>
    <x v="1"/>
  </r>
  <r>
    <x v="1"/>
    <x v="5"/>
    <n v="-2000"/>
    <x v="111"/>
    <s v="PROCESSO"/>
    <x v="14"/>
    <s v="'0100967-03.2021.5.01.0022"/>
    <x v="4459"/>
    <x v="9"/>
    <x v="8"/>
    <x v="2"/>
    <x v="2"/>
    <x v="10"/>
    <x v="8"/>
    <s v="1 | 5"/>
    <x v="131"/>
    <n v="8002"/>
    <x v="1"/>
  </r>
  <r>
    <x v="1"/>
    <x v="5"/>
    <n v="-2000"/>
    <x v="111"/>
    <s v="PROCESSO"/>
    <x v="14"/>
    <s v="'0100967-03.2021.5.01.0022"/>
    <x v="4459"/>
    <x v="9"/>
    <x v="8"/>
    <x v="2"/>
    <x v="2"/>
    <x v="10"/>
    <x v="8"/>
    <s v="2 | 5"/>
    <x v="131"/>
    <n v="8002"/>
    <x v="1"/>
  </r>
  <r>
    <x v="1"/>
    <x v="5"/>
    <n v="-2000"/>
    <x v="111"/>
    <s v="PROCESSO"/>
    <x v="14"/>
    <s v="'0100967-03.2021.5.01.0022"/>
    <x v="4459"/>
    <x v="9"/>
    <x v="8"/>
    <x v="2"/>
    <x v="2"/>
    <x v="10"/>
    <x v="8"/>
    <s v="3 | 5"/>
    <x v="131"/>
    <n v="8002"/>
    <x v="1"/>
  </r>
  <r>
    <x v="1"/>
    <x v="5"/>
    <n v="-2000"/>
    <x v="111"/>
    <s v="PROCESSO"/>
    <x v="14"/>
    <s v="'0100967-03.2021.5.01.0022"/>
    <x v="4459"/>
    <x v="9"/>
    <x v="8"/>
    <x v="2"/>
    <x v="2"/>
    <x v="10"/>
    <x v="8"/>
    <s v="4 | 5"/>
    <x v="131"/>
    <n v="8002"/>
    <x v="1"/>
  </r>
  <r>
    <x v="1"/>
    <x v="5"/>
    <n v="-2000"/>
    <x v="111"/>
    <s v="PROCESSO"/>
    <x v="14"/>
    <s v="'0100967-03.2021.5.01.0022"/>
    <x v="4459"/>
    <x v="9"/>
    <x v="8"/>
    <x v="2"/>
    <x v="2"/>
    <x v="10"/>
    <x v="8"/>
    <s v="5 | 5"/>
    <x v="131"/>
    <n v="8002"/>
    <x v="1"/>
  </r>
  <r>
    <x v="1"/>
    <x v="5"/>
    <n v="-2000"/>
    <x v="17"/>
    <s v="BELIEVE COMUNICACAO E ESTRATEGICA LTDA"/>
    <x v="7"/>
    <s v="'6"/>
    <x v="4460"/>
    <x v="10"/>
    <x v="9"/>
    <x v="2"/>
    <x v="2"/>
    <x v="10"/>
    <x v="8"/>
    <s v="1 | 2"/>
    <x v="20"/>
    <n v="8001"/>
    <x v="1"/>
  </r>
  <r>
    <x v="1"/>
    <x v="5"/>
    <n v="-2000"/>
    <x v="17"/>
    <s v="BELIEVE COMUNICACAO E ESTRATEGICA LTDA"/>
    <x v="7"/>
    <s v="'6"/>
    <x v="4460"/>
    <x v="10"/>
    <x v="9"/>
    <x v="2"/>
    <x v="2"/>
    <x v="10"/>
    <x v="8"/>
    <s v="2 | 2"/>
    <x v="20"/>
    <n v="8001"/>
    <x v="1"/>
  </r>
  <r>
    <x v="1"/>
    <x v="5"/>
    <n v="-2000"/>
    <x v="17"/>
    <s v="GOOGLE BRASIL INTERNET LTDA."/>
    <x v="6"/>
    <s v="'1017102"/>
    <x v="1229"/>
    <x v="10"/>
    <x v="9"/>
    <x v="2"/>
    <x v="2"/>
    <x v="10"/>
    <x v="8"/>
    <s v="1 | 1"/>
    <x v="20"/>
    <n v="8001"/>
    <x v="1"/>
  </r>
  <r>
    <x v="1"/>
    <x v="5"/>
    <n v="-2000"/>
    <x v="17"/>
    <s v="GOOGLE BRASIL INTERNET LTDA."/>
    <x v="6"/>
    <s v="'1017119"/>
    <x v="1229"/>
    <x v="10"/>
    <x v="9"/>
    <x v="2"/>
    <x v="2"/>
    <x v="10"/>
    <x v="8"/>
    <s v="1 | 1"/>
    <x v="20"/>
    <n v="8001"/>
    <x v="1"/>
  </r>
  <r>
    <x v="1"/>
    <x v="5"/>
    <n v="-2000"/>
    <x v="17"/>
    <s v="GOOGLE BRASIL INTERNET LTDA."/>
    <x v="6"/>
    <s v="'1017145"/>
    <x v="1229"/>
    <x v="10"/>
    <x v="9"/>
    <x v="2"/>
    <x v="2"/>
    <x v="10"/>
    <x v="8"/>
    <s v="1 | 1"/>
    <x v="20"/>
    <n v="8001"/>
    <x v="1"/>
  </r>
  <r>
    <x v="1"/>
    <x v="5"/>
    <n v="-2000"/>
    <x v="67"/>
    <s v="EKO TRANSPORTES E RECOLHIMENTO DE RESIDUOS LTDA"/>
    <x v="6"/>
    <s v="'1016882"/>
    <x v="4461"/>
    <x v="23"/>
    <x v="16"/>
    <x v="2"/>
    <x v="2"/>
    <x v="10"/>
    <x v="8"/>
    <s v="1 | 1"/>
    <x v="79"/>
    <n v="1002"/>
    <x v="1"/>
  </r>
  <r>
    <x v="1"/>
    <x v="5"/>
    <n v="-2000"/>
    <x v="100"/>
    <s v="ALELO S.A"/>
    <x v="2"/>
    <s v="'1016732"/>
    <x v="824"/>
    <x v="29"/>
    <x v="19"/>
    <x v="1"/>
    <x v="1"/>
    <x v="1"/>
    <x v="1"/>
    <s v="1 | 1"/>
    <x v="119"/>
    <n v="6001"/>
    <x v="1"/>
  </r>
  <r>
    <x v="1"/>
    <x v="5"/>
    <n v="-2000"/>
    <x v="112"/>
    <s v="BIOCLEAN SERVICOS DE GERENCIAMENTO E TRATAMENTO DE RESIDUOS LTDA"/>
    <x v="10"/>
    <s v="'1016823"/>
    <x v="4326"/>
    <x v="0"/>
    <x v="0"/>
    <x v="1"/>
    <x v="1"/>
    <x v="21"/>
    <x v="17"/>
    <s v="1 | 1"/>
    <x v="133"/>
    <n v="2001"/>
    <x v="1"/>
  </r>
  <r>
    <x v="1"/>
    <x v="5"/>
    <n v="-1997.73"/>
    <x v="44"/>
    <s v="SECRETARIA DA RECEITA FEDERAL DO BRASIL - RFB"/>
    <x v="4"/>
    <s v="'1016945"/>
    <x v="4462"/>
    <x v="0"/>
    <x v="0"/>
    <x v="6"/>
    <x v="6"/>
    <x v="17"/>
    <x v="13"/>
    <s v="1 | 1"/>
    <x v="53"/>
    <n v="2001"/>
    <x v="1"/>
  </r>
  <r>
    <x v="1"/>
    <x v="5"/>
    <n v="-1990.35"/>
    <x v="62"/>
    <s v="FUNDO DE GARANTIA DO TEMPO DE SERVICO"/>
    <x v="3"/>
    <s v="'1016691"/>
    <x v="4463"/>
    <x v="29"/>
    <x v="19"/>
    <x v="1"/>
    <x v="1"/>
    <x v="16"/>
    <x v="12"/>
    <s v="1 | 1"/>
    <x v="74"/>
    <n v="60013"/>
    <x v="1"/>
  </r>
  <r>
    <x v="1"/>
    <x v="5"/>
    <n v="-1990"/>
    <x v="50"/>
    <s v="RAM SAVER PECAS E SERVICOS LTDA"/>
    <x v="9"/>
    <s v="'23847"/>
    <x v="4464"/>
    <x v="1"/>
    <x v="1"/>
    <x v="1"/>
    <x v="1"/>
    <x v="1"/>
    <x v="1"/>
    <s v="1 | 1"/>
    <x v="62"/>
    <n v="70011"/>
    <x v="1"/>
  </r>
  <r>
    <x v="1"/>
    <x v="5"/>
    <n v="-1988.04"/>
    <x v="39"/>
    <s v="OTIMIZA PAGAMENTOS E INTERMEDIACAO DE NEGOCIOS LTDA"/>
    <x v="10"/>
    <s v="'1016657"/>
    <x v="4465"/>
    <x v="29"/>
    <x v="19"/>
    <x v="1"/>
    <x v="1"/>
    <x v="3"/>
    <x v="3"/>
    <s v="1 | 1"/>
    <x v="58"/>
    <n v="60011"/>
    <x v="1"/>
  </r>
  <r>
    <x v="1"/>
    <x v="5"/>
    <n v="-1979.85"/>
    <x v="115"/>
    <s v="SECRETARIA MUNICIPAL DE FAZENDA"/>
    <x v="4"/>
    <s v="'1017183"/>
    <x v="4466"/>
    <x v="0"/>
    <x v="0"/>
    <x v="5"/>
    <x v="5"/>
    <x v="13"/>
    <x v="11"/>
    <s v="1 | 1"/>
    <x v="136"/>
    <n v="2001"/>
    <x v="1"/>
  </r>
  <r>
    <x v="1"/>
    <x v="5"/>
    <n v="-1950"/>
    <x v="50"/>
    <s v="CBS BRAND COMERCIO E AUTOMACAO LTDA"/>
    <x v="9"/>
    <s v="'7137"/>
    <x v="3069"/>
    <x v="1"/>
    <x v="1"/>
    <x v="1"/>
    <x v="1"/>
    <x v="1"/>
    <x v="1"/>
    <s v="1 | 1"/>
    <x v="62"/>
    <n v="70011"/>
    <x v="1"/>
  </r>
  <r>
    <x v="1"/>
    <x v="5"/>
    <n v="-1930.31"/>
    <x v="97"/>
    <s v="JEDAF SERVICOS DE ESCRITORIO E APOIO ADMINISTRATIVO E TRANSPORTE EM GERAL EIRELI"/>
    <x v="7"/>
    <s v="'207"/>
    <x v="4467"/>
    <x v="33"/>
    <x v="16"/>
    <x v="9"/>
    <x v="9"/>
    <x v="20"/>
    <x v="16"/>
    <s v="1 | 1"/>
    <x v="116"/>
    <n v="9001"/>
    <x v="1"/>
  </r>
  <r>
    <x v="1"/>
    <x v="5"/>
    <n v="-1930.16"/>
    <x v="50"/>
    <s v="VAREJAO DAS CORES COMERCIO DE PRODUTOS PARA PINTURA LTDA"/>
    <x v="9"/>
    <s v="'19045"/>
    <x v="4468"/>
    <x v="1"/>
    <x v="1"/>
    <x v="1"/>
    <x v="1"/>
    <x v="1"/>
    <x v="1"/>
    <s v="1 | 3"/>
    <x v="62"/>
    <n v="70011"/>
    <x v="1"/>
  </r>
  <r>
    <x v="1"/>
    <x v="5"/>
    <n v="-1929"/>
    <x v="50"/>
    <s v="VAREJAO DAS CORES COMERCIO DE PRODUTOS PARA PINTURA LTDA"/>
    <x v="9"/>
    <s v="'19045"/>
    <x v="4468"/>
    <x v="1"/>
    <x v="1"/>
    <x v="1"/>
    <x v="1"/>
    <x v="1"/>
    <x v="1"/>
    <s v="2 | 3"/>
    <x v="62"/>
    <n v="70011"/>
    <x v="1"/>
  </r>
  <r>
    <x v="1"/>
    <x v="5"/>
    <n v="-1929"/>
    <x v="50"/>
    <s v="VAREJAO DAS CORES COMERCIO DE PRODUTOS PARA PINTURA LTDA"/>
    <x v="9"/>
    <s v="'19045"/>
    <x v="4468"/>
    <x v="1"/>
    <x v="1"/>
    <x v="1"/>
    <x v="1"/>
    <x v="1"/>
    <x v="1"/>
    <s v="3 | 3"/>
    <x v="62"/>
    <n v="70011"/>
    <x v="1"/>
  </r>
  <r>
    <x v="1"/>
    <x v="5"/>
    <n v="-1925.5866666666666"/>
    <x v="84"/>
    <s v="LANÇAMENTO MANUAL"/>
    <x v="1"/>
    <m/>
    <x v="1356"/>
    <x v="25"/>
    <x v="18"/>
    <x v="1"/>
    <x v="1"/>
    <x v="1"/>
    <x v="1"/>
    <m/>
    <x v="102"/>
    <n v="30011"/>
    <x v="0"/>
  </r>
  <r>
    <x v="1"/>
    <x v="5"/>
    <n v="-1922.1"/>
    <x v="97"/>
    <s v="SODEXO PASS DO BRASIL SERVICOS E COMERCIO S.A."/>
    <x v="10"/>
    <s v="'1016328"/>
    <x v="4358"/>
    <x v="33"/>
    <x v="16"/>
    <x v="9"/>
    <x v="9"/>
    <x v="20"/>
    <x v="16"/>
    <s v="1 | 1"/>
    <x v="116"/>
    <n v="9001"/>
    <x v="1"/>
  </r>
  <r>
    <x v="1"/>
    <x v="5"/>
    <n v="-1906.61"/>
    <x v="34"/>
    <s v="UNIMED-RIO COOPERATIVA DE TRABALHO MEDICO DO RIO DE JANEIRO LTDA"/>
    <x v="7"/>
    <s v="'34998017"/>
    <x v="3725"/>
    <x v="29"/>
    <x v="19"/>
    <x v="1"/>
    <x v="1"/>
    <x v="3"/>
    <x v="3"/>
    <s v="1 | 1"/>
    <x v="49"/>
    <n v="60013"/>
    <x v="1"/>
  </r>
  <r>
    <x v="1"/>
    <x v="5"/>
    <n v="-1900"/>
    <x v="28"/>
    <s v="ITANET CONECTA LTDA"/>
    <x v="7"/>
    <s v="'613781"/>
    <x v="815"/>
    <x v="24"/>
    <x v="17"/>
    <x v="1"/>
    <x v="1"/>
    <x v="8"/>
    <x v="6"/>
    <s v="1 | 1"/>
    <x v="33"/>
    <n v="80061"/>
    <x v="1"/>
  </r>
  <r>
    <x v="1"/>
    <x v="5"/>
    <n v="-1825.12"/>
    <x v="50"/>
    <s v="NCORES TINTAS LTDA"/>
    <x v="9"/>
    <s v="'11002"/>
    <x v="3800"/>
    <x v="1"/>
    <x v="1"/>
    <x v="1"/>
    <x v="1"/>
    <x v="1"/>
    <x v="1"/>
    <s v="1 | 2"/>
    <x v="62"/>
    <n v="70011"/>
    <x v="1"/>
  </r>
  <r>
    <x v="1"/>
    <x v="5"/>
    <n v="-1825"/>
    <x v="50"/>
    <s v="NCORES TINTAS LTDA"/>
    <x v="9"/>
    <s v="'11002"/>
    <x v="3800"/>
    <x v="1"/>
    <x v="1"/>
    <x v="1"/>
    <x v="1"/>
    <x v="1"/>
    <x v="1"/>
    <s v="2 | 2"/>
    <x v="62"/>
    <n v="70011"/>
    <x v="1"/>
  </r>
  <r>
    <x v="1"/>
    <x v="5"/>
    <n v="-1810.74"/>
    <x v="109"/>
    <s v="TORO RECAUCHUTAGEM LTDA"/>
    <x v="7"/>
    <s v="'46236"/>
    <x v="4469"/>
    <x v="1"/>
    <x v="1"/>
    <x v="1"/>
    <x v="1"/>
    <x v="1"/>
    <x v="1"/>
    <s v="3 | 3"/>
    <x v="129"/>
    <n v="70011"/>
    <x v="1"/>
  </r>
  <r>
    <x v="1"/>
    <x v="5"/>
    <n v="-1810.73"/>
    <x v="109"/>
    <s v="TORO RECAUCHUTAGEM LTDA"/>
    <x v="7"/>
    <s v="'46236"/>
    <x v="4469"/>
    <x v="1"/>
    <x v="1"/>
    <x v="1"/>
    <x v="1"/>
    <x v="1"/>
    <x v="1"/>
    <s v="1 | 3"/>
    <x v="129"/>
    <n v="70011"/>
    <x v="1"/>
  </r>
  <r>
    <x v="1"/>
    <x v="5"/>
    <n v="-1810.73"/>
    <x v="109"/>
    <s v="TORO RECAUCHUTAGEM LTDA"/>
    <x v="7"/>
    <s v="'46236"/>
    <x v="4469"/>
    <x v="1"/>
    <x v="1"/>
    <x v="1"/>
    <x v="1"/>
    <x v="1"/>
    <x v="1"/>
    <s v="2 | 3"/>
    <x v="129"/>
    <n v="70011"/>
    <x v="1"/>
  </r>
  <r>
    <x v="1"/>
    <x v="5"/>
    <n v="-1800.28"/>
    <x v="47"/>
    <s v="INSTITUTO NACIONAL DO SEGURO SOCIAL - INSS"/>
    <x v="4"/>
    <s v="'1016996"/>
    <x v="4470"/>
    <x v="0"/>
    <x v="0"/>
    <x v="6"/>
    <x v="6"/>
    <x v="17"/>
    <x v="13"/>
    <s v="1 | 1"/>
    <x v="56"/>
    <n v="20011"/>
    <x v="1"/>
  </r>
  <r>
    <x v="1"/>
    <x v="5"/>
    <n v="-1800.28"/>
    <x v="47"/>
    <s v="INSTITUTO NACIONAL DO SEGURO SOCIAL - INSS"/>
    <x v="4"/>
    <s v="'1016997"/>
    <x v="4471"/>
    <x v="0"/>
    <x v="0"/>
    <x v="6"/>
    <x v="6"/>
    <x v="17"/>
    <x v="13"/>
    <s v="1 | 1"/>
    <x v="56"/>
    <n v="20011"/>
    <x v="1"/>
  </r>
  <r>
    <x v="1"/>
    <x v="5"/>
    <n v="-1773.8"/>
    <x v="45"/>
    <s v="PREFEITURA DO RIO DE JANEIRO - IPTU"/>
    <x v="4"/>
    <s v="'1013607"/>
    <x v="1578"/>
    <x v="2"/>
    <x v="2"/>
    <x v="1"/>
    <x v="1"/>
    <x v="15"/>
    <x v="5"/>
    <s v="5 | 10"/>
    <x v="57"/>
    <n v="40041"/>
    <x v="1"/>
  </r>
  <r>
    <x v="1"/>
    <x v="5"/>
    <n v="-1760"/>
    <x v="11"/>
    <s v="MOHAMED IBN COMITINI 05709301701"/>
    <x v="7"/>
    <s v="'2"/>
    <x v="3859"/>
    <x v="5"/>
    <x v="5"/>
    <x v="2"/>
    <x v="2"/>
    <x v="10"/>
    <x v="8"/>
    <s v="1 | 1"/>
    <x v="13"/>
    <n v="3006"/>
    <x v="1"/>
  </r>
  <r>
    <x v="1"/>
    <x v="5"/>
    <n v="-1757.8"/>
    <x v="50"/>
    <s v="GRANVIA AUTO PECAS LTDA"/>
    <x v="9"/>
    <s v="'112378"/>
    <x v="4472"/>
    <x v="1"/>
    <x v="1"/>
    <x v="1"/>
    <x v="1"/>
    <x v="1"/>
    <x v="1"/>
    <s v="1 | 1"/>
    <x v="62"/>
    <n v="70011"/>
    <x v="1"/>
  </r>
  <r>
    <x v="1"/>
    <x v="5"/>
    <n v="-1750"/>
    <x v="111"/>
    <s v="PROCESSO"/>
    <x v="14"/>
    <s v="'0101137-18.2022.5.01.0061"/>
    <x v="4473"/>
    <x v="9"/>
    <x v="8"/>
    <x v="2"/>
    <x v="2"/>
    <x v="10"/>
    <x v="8"/>
    <s v="1 | 2"/>
    <x v="131"/>
    <n v="8002"/>
    <x v="1"/>
  </r>
  <r>
    <x v="1"/>
    <x v="5"/>
    <n v="-1750"/>
    <x v="111"/>
    <s v="PROCESSO"/>
    <x v="14"/>
    <s v="'0101137-18.2022.5.01.0061"/>
    <x v="4473"/>
    <x v="9"/>
    <x v="8"/>
    <x v="2"/>
    <x v="2"/>
    <x v="10"/>
    <x v="8"/>
    <s v="2 | 2"/>
    <x v="131"/>
    <n v="8002"/>
    <x v="1"/>
  </r>
  <r>
    <x v="1"/>
    <x v="5"/>
    <n v="-1750"/>
    <x v="85"/>
    <s v="MANUTRON COMERCIO E SERVICOS EIRELI"/>
    <x v="7"/>
    <s v="'1016"/>
    <x v="4474"/>
    <x v="1"/>
    <x v="1"/>
    <x v="1"/>
    <x v="1"/>
    <x v="1"/>
    <x v="1"/>
    <s v="1 | 1"/>
    <x v="103"/>
    <n v="70012"/>
    <x v="1"/>
  </r>
  <r>
    <x v="1"/>
    <x v="5"/>
    <n v="-1736.71"/>
    <x v="19"/>
    <s v="EKO TRANSPORTES E RECOLHIMENTO DE RESIDUOS LTDA"/>
    <x v="6"/>
    <s v="'1016472"/>
    <x v="4475"/>
    <x v="0"/>
    <x v="0"/>
    <x v="2"/>
    <x v="2"/>
    <x v="10"/>
    <x v="8"/>
    <s v="1 | 1"/>
    <x v="22"/>
    <n v="2001"/>
    <x v="1"/>
  </r>
  <r>
    <x v="1"/>
    <x v="5"/>
    <n v="-1731.59"/>
    <x v="22"/>
    <s v="TRACKSALE INTERNET LTDA"/>
    <x v="7"/>
    <s v="'769"/>
    <x v="825"/>
    <x v="8"/>
    <x v="7"/>
    <x v="2"/>
    <x v="2"/>
    <x v="10"/>
    <x v="8"/>
    <s v="1 | 1"/>
    <x v="26"/>
    <n v="8003"/>
    <x v="1"/>
  </r>
  <r>
    <x v="1"/>
    <x v="5"/>
    <n v="-1717.34"/>
    <x v="47"/>
    <s v="INSTITUTO NACIONAL DO SEGURO SOCIAL - INSS"/>
    <x v="4"/>
    <s v="'1016998"/>
    <x v="4476"/>
    <x v="0"/>
    <x v="0"/>
    <x v="6"/>
    <x v="6"/>
    <x v="17"/>
    <x v="13"/>
    <s v="1 | 1"/>
    <x v="56"/>
    <n v="20011"/>
    <x v="1"/>
  </r>
  <r>
    <x v="1"/>
    <x v="5"/>
    <n v="-1717.34"/>
    <x v="47"/>
    <s v="INSTITUTO NACIONAL DO SEGURO SOCIAL - INSS"/>
    <x v="4"/>
    <s v="'1016999"/>
    <x v="4477"/>
    <x v="0"/>
    <x v="0"/>
    <x v="6"/>
    <x v="6"/>
    <x v="17"/>
    <x v="13"/>
    <s v="1 | 1"/>
    <x v="56"/>
    <n v="20011"/>
    <x v="1"/>
  </r>
  <r>
    <x v="1"/>
    <x v="5"/>
    <n v="-1695.15"/>
    <x v="3"/>
    <s v="SODEXO PASS DO BRASIL SERVICOS E COMERCIO S.A."/>
    <x v="10"/>
    <s v="'1016335"/>
    <x v="4304"/>
    <x v="27"/>
    <x v="19"/>
    <x v="1"/>
    <x v="1"/>
    <x v="3"/>
    <x v="3"/>
    <s v="1 | 1"/>
    <x v="3"/>
    <n v="60021"/>
    <x v="1"/>
  </r>
  <r>
    <x v="1"/>
    <x v="5"/>
    <n v="-1692"/>
    <x v="50"/>
    <s v="CBS BRAND COMERCIO E AUTOMACAO LTDA"/>
    <x v="9"/>
    <s v="'7119"/>
    <x v="4478"/>
    <x v="1"/>
    <x v="1"/>
    <x v="1"/>
    <x v="1"/>
    <x v="1"/>
    <x v="1"/>
    <s v="1 | 1"/>
    <x v="62"/>
    <n v="70011"/>
    <x v="1"/>
  </r>
  <r>
    <x v="1"/>
    <x v="5"/>
    <n v="-1688.97"/>
    <x v="19"/>
    <s v="FUNDO NACIONAL ANTIDROGAS - FUNAD"/>
    <x v="6"/>
    <s v="'1016914"/>
    <x v="4479"/>
    <x v="20"/>
    <x v="2"/>
    <x v="2"/>
    <x v="2"/>
    <x v="10"/>
    <x v="8"/>
    <s v="1 | 1"/>
    <x v="22"/>
    <n v="5001"/>
    <x v="1"/>
  </r>
  <r>
    <x v="1"/>
    <x v="5"/>
    <n v="-1679.4"/>
    <x v="26"/>
    <s v="TRIMBLE BRASIL SOLUCOES LTDA"/>
    <x v="9"/>
    <s v="'15660"/>
    <x v="2337"/>
    <x v="27"/>
    <x v="19"/>
    <x v="2"/>
    <x v="2"/>
    <x v="10"/>
    <x v="8"/>
    <s v="1 | 1"/>
    <x v="31"/>
    <n v="6002"/>
    <x v="1"/>
  </r>
  <r>
    <x v="1"/>
    <x v="5"/>
    <n v="-1673.72"/>
    <x v="37"/>
    <s v="DAS"/>
    <x v="4"/>
    <s v="'1016932"/>
    <x v="4480"/>
    <x v="0"/>
    <x v="0"/>
    <x v="6"/>
    <x v="6"/>
    <x v="17"/>
    <x v="13"/>
    <s v="1 | 1"/>
    <x v="44"/>
    <n v="20011"/>
    <x v="1"/>
  </r>
  <r>
    <x v="1"/>
    <x v="5"/>
    <n v="-1667.2"/>
    <x v="50"/>
    <s v="GRANVIA AUTO PECAS LTDA"/>
    <x v="9"/>
    <s v="'113160"/>
    <x v="4481"/>
    <x v="1"/>
    <x v="1"/>
    <x v="1"/>
    <x v="1"/>
    <x v="1"/>
    <x v="1"/>
    <s v="1 | 1"/>
    <x v="62"/>
    <n v="70011"/>
    <x v="1"/>
  </r>
  <r>
    <x v="1"/>
    <x v="5"/>
    <n v="-1620.64"/>
    <x v="37"/>
    <s v="DAS"/>
    <x v="4"/>
    <s v="'1016908"/>
    <x v="4482"/>
    <x v="0"/>
    <x v="0"/>
    <x v="6"/>
    <x v="6"/>
    <x v="17"/>
    <x v="13"/>
    <s v="1 | 1"/>
    <x v="44"/>
    <n v="20011"/>
    <x v="1"/>
  </r>
  <r>
    <x v="1"/>
    <x v="5"/>
    <n v="-1609.2"/>
    <x v="3"/>
    <s v="SODEXO PASS DO BRASIL SERVICOS E COMERCIO S.A."/>
    <x v="10"/>
    <s v="'1016328"/>
    <x v="4358"/>
    <x v="7"/>
    <x v="6"/>
    <x v="1"/>
    <x v="1"/>
    <x v="3"/>
    <x v="3"/>
    <s v="1 | 1"/>
    <x v="3"/>
    <n v="3008"/>
    <x v="1"/>
  </r>
  <r>
    <x v="1"/>
    <x v="5"/>
    <n v="-1601.71"/>
    <x v="44"/>
    <s v="SECRETARIA DA RECEITA FEDERAL DO BRASIL - RFB"/>
    <x v="4"/>
    <s v="'1016909"/>
    <x v="4483"/>
    <x v="0"/>
    <x v="0"/>
    <x v="6"/>
    <x v="6"/>
    <x v="17"/>
    <x v="13"/>
    <s v="1 | 1"/>
    <x v="53"/>
    <n v="20011"/>
    <x v="1"/>
  </r>
  <r>
    <x v="1"/>
    <x v="5"/>
    <n v="-1600"/>
    <x v="7"/>
    <s v="JOSE EDUARDO DIAS ALMEIDA"/>
    <x v="8"/>
    <s v="'1012944"/>
    <x v="838"/>
    <x v="0"/>
    <x v="0"/>
    <x v="2"/>
    <x v="2"/>
    <x v="7"/>
    <x v="5"/>
    <s v="1 | 1"/>
    <x v="9"/>
    <n v="2001"/>
    <x v="1"/>
  </r>
  <r>
    <x v="1"/>
    <x v="5"/>
    <n v="-1600"/>
    <x v="72"/>
    <s v="RN2 IMPRESSAO PARA PUBLICIDADE LTDA"/>
    <x v="9"/>
    <s v="'4064"/>
    <x v="695"/>
    <x v="1"/>
    <x v="1"/>
    <x v="1"/>
    <x v="1"/>
    <x v="8"/>
    <x v="6"/>
    <s v="1 | 1"/>
    <x v="84"/>
    <n v="70011"/>
    <x v="1"/>
  </r>
  <r>
    <x v="1"/>
    <x v="5"/>
    <n v="-1596.63"/>
    <x v="50"/>
    <s v="VAREJAO DAS CORES COMERCIO DE PRODUTOS PARA PINTURA LTDA"/>
    <x v="9"/>
    <s v="'18928"/>
    <x v="4484"/>
    <x v="1"/>
    <x v="1"/>
    <x v="1"/>
    <x v="1"/>
    <x v="1"/>
    <x v="1"/>
    <s v="1 | 1"/>
    <x v="62"/>
    <n v="70011"/>
    <x v="1"/>
  </r>
  <r>
    <x v="1"/>
    <x v="5"/>
    <n v="-1593.75"/>
    <x v="39"/>
    <s v="RIOPAR PARTICIPACOES S.A."/>
    <x v="2"/>
    <s v="'73853297"/>
    <x v="4312"/>
    <x v="29"/>
    <x v="19"/>
    <x v="1"/>
    <x v="1"/>
    <x v="3"/>
    <x v="3"/>
    <s v="1 | 1"/>
    <x v="58"/>
    <n v="60012"/>
    <x v="1"/>
  </r>
  <r>
    <x v="1"/>
    <x v="5"/>
    <n v="-1593"/>
    <x v="50"/>
    <s v="WLM PARTICIPACOES E COMERCIO DE MAQUINAS E VEICULOS S.A."/>
    <x v="9"/>
    <s v="'49728"/>
    <x v="3833"/>
    <x v="1"/>
    <x v="1"/>
    <x v="1"/>
    <x v="1"/>
    <x v="1"/>
    <x v="1"/>
    <s v="1 | 1"/>
    <x v="62"/>
    <n v="70011"/>
    <x v="1"/>
  </r>
  <r>
    <x v="1"/>
    <x v="5"/>
    <n v="-1589.64"/>
    <x v="85"/>
    <s v="ALTESE AUTO PECAS LTDA"/>
    <x v="9"/>
    <s v="'271788"/>
    <x v="4485"/>
    <x v="1"/>
    <x v="1"/>
    <x v="1"/>
    <x v="1"/>
    <x v="1"/>
    <x v="1"/>
    <s v="1 | 3"/>
    <x v="103"/>
    <n v="70012"/>
    <x v="1"/>
  </r>
  <r>
    <x v="1"/>
    <x v="5"/>
    <n v="-1589.63"/>
    <x v="85"/>
    <s v="ALTESE AUTO PECAS LTDA"/>
    <x v="9"/>
    <s v="'271788"/>
    <x v="4485"/>
    <x v="1"/>
    <x v="1"/>
    <x v="1"/>
    <x v="1"/>
    <x v="1"/>
    <x v="1"/>
    <s v="2 | 3"/>
    <x v="103"/>
    <n v="70012"/>
    <x v="1"/>
  </r>
  <r>
    <x v="1"/>
    <x v="5"/>
    <n v="-1589.63"/>
    <x v="85"/>
    <s v="ALTESE AUTO PECAS LTDA"/>
    <x v="9"/>
    <s v="'271788"/>
    <x v="4485"/>
    <x v="1"/>
    <x v="1"/>
    <x v="1"/>
    <x v="1"/>
    <x v="1"/>
    <x v="1"/>
    <s v="3 | 3"/>
    <x v="103"/>
    <n v="70012"/>
    <x v="1"/>
  </r>
  <r>
    <x v="1"/>
    <x v="5"/>
    <n v="-1589.26"/>
    <x v="124"/>
    <s v="BANCO SANTANDER (BRASIL) S.A."/>
    <x v="6"/>
    <s v="'1016496"/>
    <x v="4486"/>
    <x v="0"/>
    <x v="0"/>
    <x v="2"/>
    <x v="2"/>
    <x v="5"/>
    <x v="4"/>
    <s v="1 | 1"/>
    <x v="146"/>
    <n v="2001"/>
    <x v="1"/>
  </r>
  <r>
    <x v="1"/>
    <x v="5"/>
    <n v="-1566.68"/>
    <x v="44"/>
    <s v="SECRETARIA DA RECEITA FEDERAL DO BRASIL - RFB"/>
    <x v="4"/>
    <s v="'1016979"/>
    <x v="4487"/>
    <x v="0"/>
    <x v="0"/>
    <x v="6"/>
    <x v="6"/>
    <x v="17"/>
    <x v="13"/>
    <s v="1 | 1"/>
    <x v="53"/>
    <n v="20011"/>
    <x v="1"/>
  </r>
  <r>
    <x v="1"/>
    <x v="5"/>
    <n v="-1565"/>
    <x v="22"/>
    <s v="ELOVERDE SISTEMAS LTDA"/>
    <x v="7"/>
    <s v="'1501"/>
    <x v="839"/>
    <x v="15"/>
    <x v="12"/>
    <x v="2"/>
    <x v="2"/>
    <x v="10"/>
    <x v="8"/>
    <s v="1 | 1"/>
    <x v="26"/>
    <n v="5002"/>
    <x v="1"/>
  </r>
  <r>
    <x v="1"/>
    <x v="5"/>
    <n v="-1563.9"/>
    <x v="50"/>
    <s v="LUAN FERRAGENS FERRAMENTAS E REFRIGERACAO LTDA"/>
    <x v="9"/>
    <s v="'17806"/>
    <x v="4096"/>
    <x v="1"/>
    <x v="1"/>
    <x v="1"/>
    <x v="1"/>
    <x v="1"/>
    <x v="1"/>
    <s v="1 | 1"/>
    <x v="62"/>
    <n v="70011"/>
    <x v="1"/>
  </r>
  <r>
    <x v="1"/>
    <x v="5"/>
    <n v="-1560"/>
    <x v="50"/>
    <s v="ARUOM RIO COMERCIO E SERVICOS EM GERAL EIRELI"/>
    <x v="7"/>
    <s v="'51101 51100"/>
    <x v="4449"/>
    <x v="1"/>
    <x v="1"/>
    <x v="1"/>
    <x v="1"/>
    <x v="1"/>
    <x v="1"/>
    <s v="2 | 2"/>
    <x v="62"/>
    <n v="70011"/>
    <x v="1"/>
  </r>
  <r>
    <x v="1"/>
    <x v="5"/>
    <n v="-1540.8"/>
    <x v="39"/>
    <s v="RIOPAR PARTICIPACOES S.A."/>
    <x v="2"/>
    <s v="'73968266"/>
    <x v="4488"/>
    <x v="29"/>
    <x v="19"/>
    <x v="1"/>
    <x v="1"/>
    <x v="3"/>
    <x v="3"/>
    <s v="1 | 1"/>
    <x v="58"/>
    <n v="60011"/>
    <x v="1"/>
  </r>
  <r>
    <x v="1"/>
    <x v="5"/>
    <n v="-1536"/>
    <x v="69"/>
    <s v="WBSF SERVICOS DE ESCRITORIO E APOIO ADMINISTRATIVO LTDA"/>
    <x v="7"/>
    <s v="'119"/>
    <x v="4489"/>
    <x v="25"/>
    <x v="18"/>
    <x v="2"/>
    <x v="2"/>
    <x v="12"/>
    <x v="10"/>
    <s v="1 | 1"/>
    <x v="81"/>
    <n v="30011"/>
    <x v="1"/>
  </r>
  <r>
    <x v="1"/>
    <x v="5"/>
    <n v="-1528.25"/>
    <x v="50"/>
    <s v="TRANSRIO CAMINHOES, ONIBUS, MAQUINAS E MOTORES LTDA"/>
    <x v="9"/>
    <s v="'350816"/>
    <x v="4490"/>
    <x v="1"/>
    <x v="1"/>
    <x v="1"/>
    <x v="1"/>
    <x v="1"/>
    <x v="1"/>
    <s v="3 | 3"/>
    <x v="62"/>
    <n v="70011"/>
    <x v="1"/>
  </r>
  <r>
    <x v="1"/>
    <x v="5"/>
    <n v="-1527.81"/>
    <x v="50"/>
    <s v="TRANSRIO CAMINHOES, ONIBUS, MAQUINAS E MOTORES LTDA"/>
    <x v="9"/>
    <s v="'350816"/>
    <x v="4490"/>
    <x v="1"/>
    <x v="1"/>
    <x v="1"/>
    <x v="1"/>
    <x v="1"/>
    <x v="1"/>
    <s v="1 | 3"/>
    <x v="62"/>
    <n v="70011"/>
    <x v="1"/>
  </r>
  <r>
    <x v="1"/>
    <x v="5"/>
    <n v="-1527.8"/>
    <x v="50"/>
    <s v="TRANSRIO CAMINHOES, ONIBUS, MAQUINAS E MOTORES LTDA"/>
    <x v="9"/>
    <s v="'350816"/>
    <x v="4490"/>
    <x v="1"/>
    <x v="1"/>
    <x v="1"/>
    <x v="1"/>
    <x v="1"/>
    <x v="1"/>
    <s v="2 | 3"/>
    <x v="62"/>
    <n v="70011"/>
    <x v="1"/>
  </r>
  <r>
    <x v="1"/>
    <x v="5"/>
    <n v="-1527.41"/>
    <x v="50"/>
    <s v="AUTO MOLAS VIGO COMERCIO DE AUTOPECAS E SERVICOS LTDA"/>
    <x v="9"/>
    <s v="'81198"/>
    <x v="4491"/>
    <x v="1"/>
    <x v="1"/>
    <x v="1"/>
    <x v="1"/>
    <x v="1"/>
    <x v="1"/>
    <s v="1 | 1"/>
    <x v="62"/>
    <n v="70011"/>
    <x v="1"/>
  </r>
  <r>
    <x v="1"/>
    <x v="5"/>
    <n v="-1500.73"/>
    <x v="67"/>
    <s v="EKO TRANSPORTES E RECOLHIMENTO DE RESIDUOS LTDA"/>
    <x v="11"/>
    <s v="'1016570"/>
    <x v="4492"/>
    <x v="23"/>
    <x v="16"/>
    <x v="2"/>
    <x v="2"/>
    <x v="10"/>
    <x v="8"/>
    <s v="1 | 1"/>
    <x v="79"/>
    <n v="1002"/>
    <x v="1"/>
  </r>
  <r>
    <x v="1"/>
    <x v="5"/>
    <n v="-1500"/>
    <x v="120"/>
    <s v="UNITRANSERVICE CONSOLIDATION EIRELI"/>
    <x v="2"/>
    <s v="'11580"/>
    <x v="4493"/>
    <x v="3"/>
    <x v="3"/>
    <x v="1"/>
    <x v="1"/>
    <x v="8"/>
    <x v="6"/>
    <s v="1 | 1"/>
    <x v="142"/>
    <n v="4002"/>
    <x v="1"/>
  </r>
  <r>
    <x v="1"/>
    <x v="5"/>
    <n v="-1500"/>
    <x v="120"/>
    <s v="UNITRANSERVICE CONSOLIDATION EIRELI"/>
    <x v="2"/>
    <s v="'11581"/>
    <x v="4494"/>
    <x v="3"/>
    <x v="3"/>
    <x v="1"/>
    <x v="1"/>
    <x v="8"/>
    <x v="6"/>
    <s v="1 | 1"/>
    <x v="142"/>
    <n v="4002"/>
    <x v="1"/>
  </r>
  <r>
    <x v="1"/>
    <x v="5"/>
    <n v="-1500"/>
    <x v="50"/>
    <s v="AGM COMERCIO E SERVICOS AUTOMOTIVOS LTDA"/>
    <x v="7"/>
    <s v="'111"/>
    <x v="4495"/>
    <x v="1"/>
    <x v="1"/>
    <x v="1"/>
    <x v="1"/>
    <x v="1"/>
    <x v="1"/>
    <s v="1 | 1"/>
    <x v="62"/>
    <n v="70011"/>
    <x v="1"/>
  </r>
  <r>
    <x v="1"/>
    <x v="5"/>
    <n v="-1500"/>
    <x v="50"/>
    <s v="VOLKAR COMERCIO DE AUTO PECAS LTDA"/>
    <x v="9"/>
    <s v="'17102"/>
    <x v="4496"/>
    <x v="1"/>
    <x v="1"/>
    <x v="1"/>
    <x v="1"/>
    <x v="1"/>
    <x v="1"/>
    <s v="1 | 1"/>
    <x v="62"/>
    <n v="70011"/>
    <x v="1"/>
  </r>
  <r>
    <x v="1"/>
    <x v="5"/>
    <n v="-1500"/>
    <x v="100"/>
    <s v="ALELO S.A"/>
    <x v="2"/>
    <s v="'1016805"/>
    <x v="824"/>
    <x v="29"/>
    <x v="19"/>
    <x v="1"/>
    <x v="1"/>
    <x v="1"/>
    <x v="1"/>
    <s v="1 | 1"/>
    <x v="119"/>
    <n v="6001"/>
    <x v="1"/>
  </r>
  <r>
    <x v="1"/>
    <x v="5"/>
    <n v="-1500"/>
    <x v="100"/>
    <s v="ALELO S.A"/>
    <x v="2"/>
    <s v="'1017051"/>
    <x v="824"/>
    <x v="29"/>
    <x v="19"/>
    <x v="1"/>
    <x v="1"/>
    <x v="1"/>
    <x v="1"/>
    <s v="1 | 1"/>
    <x v="119"/>
    <n v="6001"/>
    <x v="1"/>
  </r>
  <r>
    <x v="1"/>
    <x v="5"/>
    <n v="-1500"/>
    <x v="100"/>
    <s v="ALELO S.A"/>
    <x v="2"/>
    <s v="'1017055"/>
    <x v="824"/>
    <x v="29"/>
    <x v="19"/>
    <x v="1"/>
    <x v="1"/>
    <x v="1"/>
    <x v="1"/>
    <s v="1 | 1"/>
    <x v="119"/>
    <n v="6001"/>
    <x v="1"/>
  </r>
  <r>
    <x v="1"/>
    <x v="5"/>
    <n v="-1490.55"/>
    <x v="39"/>
    <s v="RIOPAR PARTICIPACOES S.A."/>
    <x v="2"/>
    <s v="'73853297"/>
    <x v="4312"/>
    <x v="29"/>
    <x v="19"/>
    <x v="1"/>
    <x v="1"/>
    <x v="3"/>
    <x v="3"/>
    <s v="1 | 1"/>
    <x v="58"/>
    <n v="60014"/>
    <x v="1"/>
  </r>
  <r>
    <x v="1"/>
    <x v="5"/>
    <n v="-1468"/>
    <x v="69"/>
    <s v="WBSF SERVICOS DE ESCRITORIO E APOIO ADMINISTRATIVO LTDA"/>
    <x v="7"/>
    <s v="'115"/>
    <x v="4497"/>
    <x v="25"/>
    <x v="18"/>
    <x v="2"/>
    <x v="2"/>
    <x v="12"/>
    <x v="10"/>
    <s v="2 | 1"/>
    <x v="81"/>
    <n v="3001"/>
    <x v="1"/>
  </r>
  <r>
    <x v="1"/>
    <x v="5"/>
    <n v="-1464.4"/>
    <x v="50"/>
    <s v="TCW MANGUEIRAS E CONEXOES LTDA"/>
    <x v="9"/>
    <s v="'36876"/>
    <x v="4498"/>
    <x v="1"/>
    <x v="1"/>
    <x v="1"/>
    <x v="1"/>
    <x v="1"/>
    <x v="1"/>
    <s v="1 | 1"/>
    <x v="62"/>
    <n v="70011"/>
    <x v="1"/>
  </r>
  <r>
    <x v="1"/>
    <x v="5"/>
    <n v="-1456"/>
    <x v="50"/>
    <s v="CBS BRAND COMERCIO E AUTOMACAO LTDA"/>
    <x v="9"/>
    <s v="'7104"/>
    <x v="4499"/>
    <x v="1"/>
    <x v="1"/>
    <x v="1"/>
    <x v="1"/>
    <x v="1"/>
    <x v="1"/>
    <s v="1 | 1"/>
    <x v="62"/>
    <n v="70011"/>
    <x v="1"/>
  </r>
  <r>
    <x v="1"/>
    <x v="5"/>
    <n v="-1451.91"/>
    <x v="57"/>
    <s v="A. OLIVEIRA BRANDAO COMERCIO DE EQUIPAMENTOS DE PROTECAO E FERRAGENS"/>
    <x v="9"/>
    <s v="'8381"/>
    <x v="3888"/>
    <x v="14"/>
    <x v="11"/>
    <x v="1"/>
    <x v="1"/>
    <x v="8"/>
    <x v="6"/>
    <s v="1 | 3"/>
    <x v="69"/>
    <n v="5005"/>
    <x v="1"/>
  </r>
  <r>
    <x v="1"/>
    <x v="5"/>
    <n v="-1451.91"/>
    <x v="57"/>
    <s v="A. OLIVEIRA BRANDAO COMERCIO DE EQUIPAMENTOS DE PROTECAO E FERRAGENS"/>
    <x v="9"/>
    <s v="'8381"/>
    <x v="3888"/>
    <x v="14"/>
    <x v="11"/>
    <x v="1"/>
    <x v="1"/>
    <x v="8"/>
    <x v="6"/>
    <s v="2 | 3"/>
    <x v="69"/>
    <n v="5005"/>
    <x v="1"/>
  </r>
  <r>
    <x v="1"/>
    <x v="5"/>
    <n v="-1451.91"/>
    <x v="57"/>
    <s v="A. OLIVEIRA BRANDAO COMERCIO DE EQUIPAMENTOS DE PROTECAO E FERRAGENS"/>
    <x v="9"/>
    <s v="'8381"/>
    <x v="3888"/>
    <x v="14"/>
    <x v="11"/>
    <x v="1"/>
    <x v="1"/>
    <x v="8"/>
    <x v="6"/>
    <s v="3 | 3"/>
    <x v="69"/>
    <n v="5005"/>
    <x v="1"/>
  </r>
  <r>
    <x v="1"/>
    <x v="5"/>
    <n v="-1447.37"/>
    <x v="61"/>
    <s v="FERRAGENS DUAS PATRIAS DE BONSUCESSO LTDA"/>
    <x v="9"/>
    <s v="'103165"/>
    <x v="1661"/>
    <x v="4"/>
    <x v="4"/>
    <x v="1"/>
    <x v="1"/>
    <x v="8"/>
    <x v="6"/>
    <s v="1 | 3"/>
    <x v="73"/>
    <n v="40031"/>
    <x v="1"/>
  </r>
  <r>
    <x v="1"/>
    <x v="5"/>
    <n v="-1447.37"/>
    <x v="61"/>
    <s v="FERRAGENS DUAS PATRIAS DE BONSUCESSO LTDA"/>
    <x v="9"/>
    <s v="'103165"/>
    <x v="1661"/>
    <x v="4"/>
    <x v="4"/>
    <x v="1"/>
    <x v="1"/>
    <x v="8"/>
    <x v="6"/>
    <s v="2 | 3"/>
    <x v="73"/>
    <n v="40031"/>
    <x v="1"/>
  </r>
  <r>
    <x v="1"/>
    <x v="5"/>
    <n v="-1447.37"/>
    <x v="61"/>
    <s v="FERRAGENS DUAS PATRIAS DE BONSUCESSO LTDA"/>
    <x v="9"/>
    <s v="'103682"/>
    <x v="4500"/>
    <x v="4"/>
    <x v="4"/>
    <x v="1"/>
    <x v="1"/>
    <x v="8"/>
    <x v="6"/>
    <s v="1 | 3"/>
    <x v="73"/>
    <n v="40033"/>
    <x v="1"/>
  </r>
  <r>
    <x v="1"/>
    <x v="5"/>
    <n v="-1447.37"/>
    <x v="61"/>
    <s v="FERRAGENS DUAS PATRIAS DE BONSUCESSO LTDA"/>
    <x v="9"/>
    <s v="'103682"/>
    <x v="4500"/>
    <x v="4"/>
    <x v="4"/>
    <x v="1"/>
    <x v="1"/>
    <x v="8"/>
    <x v="6"/>
    <s v="2 | 3"/>
    <x v="73"/>
    <n v="40033"/>
    <x v="1"/>
  </r>
  <r>
    <x v="1"/>
    <x v="5"/>
    <n v="-1447.36"/>
    <x v="61"/>
    <s v="FERRAGENS DUAS PATRIAS DE BONSUCESSO LTDA"/>
    <x v="9"/>
    <s v="'103165"/>
    <x v="1661"/>
    <x v="4"/>
    <x v="4"/>
    <x v="1"/>
    <x v="1"/>
    <x v="8"/>
    <x v="6"/>
    <s v="3 | 3"/>
    <x v="73"/>
    <n v="40031"/>
    <x v="1"/>
  </r>
  <r>
    <x v="1"/>
    <x v="5"/>
    <n v="-1447.36"/>
    <x v="61"/>
    <s v="FERRAGENS DUAS PATRIAS DE BONSUCESSO LTDA"/>
    <x v="9"/>
    <s v="'103682"/>
    <x v="4500"/>
    <x v="4"/>
    <x v="4"/>
    <x v="1"/>
    <x v="1"/>
    <x v="8"/>
    <x v="6"/>
    <s v="3 | 3"/>
    <x v="73"/>
    <n v="40033"/>
    <x v="1"/>
  </r>
  <r>
    <x v="1"/>
    <x v="5"/>
    <n v="-1446.4"/>
    <x v="50"/>
    <s v="GRANVIA AUTO PECAS LTDA"/>
    <x v="9"/>
    <s v="'112132"/>
    <x v="4501"/>
    <x v="1"/>
    <x v="1"/>
    <x v="1"/>
    <x v="1"/>
    <x v="1"/>
    <x v="1"/>
    <s v="1 | 2"/>
    <x v="62"/>
    <n v="70011"/>
    <x v="1"/>
  </r>
  <r>
    <x v="1"/>
    <x v="5"/>
    <n v="-1446.4"/>
    <x v="50"/>
    <s v="GRANVIA AUTO PECAS LTDA"/>
    <x v="9"/>
    <s v="'112132"/>
    <x v="4501"/>
    <x v="1"/>
    <x v="1"/>
    <x v="1"/>
    <x v="1"/>
    <x v="1"/>
    <x v="1"/>
    <s v="2 | 2"/>
    <x v="62"/>
    <n v="70011"/>
    <x v="1"/>
  </r>
  <r>
    <x v="1"/>
    <x v="5"/>
    <n v="-1442.09"/>
    <x v="37"/>
    <s v="DAS"/>
    <x v="4"/>
    <s v="'1016902"/>
    <x v="4502"/>
    <x v="0"/>
    <x v="0"/>
    <x v="6"/>
    <x v="6"/>
    <x v="17"/>
    <x v="13"/>
    <s v="1 | 1"/>
    <x v="44"/>
    <n v="20011"/>
    <x v="1"/>
  </r>
  <r>
    <x v="1"/>
    <x v="5"/>
    <n v="-1408.05"/>
    <x v="3"/>
    <s v="SODEXO PASS DO BRASIL SERVICOS E COMERCIO S.A."/>
    <x v="10"/>
    <s v="'1016333"/>
    <x v="4374"/>
    <x v="19"/>
    <x v="14"/>
    <x v="2"/>
    <x v="2"/>
    <x v="6"/>
    <x v="3"/>
    <s v="1 | 1"/>
    <x v="8"/>
    <n v="3003"/>
    <x v="1"/>
  </r>
  <r>
    <x v="1"/>
    <x v="5"/>
    <n v="-1400.3"/>
    <x v="49"/>
    <s v="MADEIREIRA SAO LUIZ LTDA"/>
    <x v="9"/>
    <s v="'44412"/>
    <x v="4429"/>
    <x v="11"/>
    <x v="6"/>
    <x v="2"/>
    <x v="2"/>
    <x v="7"/>
    <x v="5"/>
    <s v="1 | 1"/>
    <x v="60"/>
    <n v="8004"/>
    <x v="1"/>
  </r>
  <r>
    <x v="1"/>
    <x v="5"/>
    <n v="-1400"/>
    <x v="50"/>
    <s v="ERICO DANILO DA S.COSTA"/>
    <x v="7"/>
    <s v="'111"/>
    <x v="4503"/>
    <x v="16"/>
    <x v="11"/>
    <x v="1"/>
    <x v="1"/>
    <x v="1"/>
    <x v="1"/>
    <s v="1 | 1"/>
    <x v="62"/>
    <n v="7002"/>
    <x v="1"/>
  </r>
  <r>
    <x v="1"/>
    <x v="5"/>
    <n v="-1400"/>
    <x v="79"/>
    <s v="ROMULO PEREIRA DA SILVA"/>
    <x v="8"/>
    <s v="'1012960"/>
    <x v="857"/>
    <x v="18"/>
    <x v="13"/>
    <x v="2"/>
    <x v="2"/>
    <x v="12"/>
    <x v="10"/>
    <s v="1 | 1"/>
    <x v="96"/>
    <n v="4001"/>
    <x v="1"/>
  </r>
  <r>
    <x v="1"/>
    <x v="5"/>
    <n v="-1400"/>
    <x v="79"/>
    <s v="ROMULO PEREIRA DA SILVA"/>
    <x v="8"/>
    <s v="'1012962"/>
    <x v="857"/>
    <x v="18"/>
    <x v="13"/>
    <x v="2"/>
    <x v="2"/>
    <x v="12"/>
    <x v="10"/>
    <s v="1 | 1"/>
    <x v="96"/>
    <n v="4001"/>
    <x v="1"/>
  </r>
  <r>
    <x v="1"/>
    <x v="5"/>
    <n v="-1400"/>
    <x v="79"/>
    <s v="ROMULO PEREIRA DA SILVA"/>
    <x v="8"/>
    <s v="'1012963"/>
    <x v="857"/>
    <x v="18"/>
    <x v="13"/>
    <x v="2"/>
    <x v="2"/>
    <x v="12"/>
    <x v="10"/>
    <s v="1 | 1"/>
    <x v="96"/>
    <n v="4001"/>
    <x v="1"/>
  </r>
  <r>
    <x v="1"/>
    <x v="5"/>
    <n v="-1399.44"/>
    <x v="45"/>
    <s v="RENT IN RIO LOCACAO DE VEICULOS BLINDADOS EIRELI"/>
    <x v="8"/>
    <s v="'1015274"/>
    <x v="3112"/>
    <x v="2"/>
    <x v="2"/>
    <x v="2"/>
    <x v="2"/>
    <x v="7"/>
    <x v="5"/>
    <s v="3 | 9"/>
    <x v="54"/>
    <n v="40041"/>
    <x v="1"/>
  </r>
  <r>
    <x v="1"/>
    <x v="5"/>
    <n v="-1358.02"/>
    <x v="37"/>
    <s v="DAS"/>
    <x v="4"/>
    <s v="'1016878"/>
    <x v="4504"/>
    <x v="0"/>
    <x v="0"/>
    <x v="6"/>
    <x v="6"/>
    <x v="17"/>
    <x v="13"/>
    <s v="1 | 1"/>
    <x v="44"/>
    <n v="20011"/>
    <x v="1"/>
  </r>
  <r>
    <x v="1"/>
    <x v="5"/>
    <n v="-1336.04"/>
    <x v="50"/>
    <s v="TRANSRIO CAMINHOES, ONIBUS, MAQUINAS E MOTORES LTDA"/>
    <x v="9"/>
    <s v="'350815"/>
    <x v="3144"/>
    <x v="1"/>
    <x v="1"/>
    <x v="1"/>
    <x v="1"/>
    <x v="1"/>
    <x v="1"/>
    <s v="1 | 2"/>
    <x v="62"/>
    <n v="70011"/>
    <x v="1"/>
  </r>
  <r>
    <x v="1"/>
    <x v="5"/>
    <n v="-1336.04"/>
    <x v="50"/>
    <s v="TRANSRIO CAMINHOES, ONIBUS, MAQUINAS E MOTORES LTDA"/>
    <x v="9"/>
    <s v="'350815"/>
    <x v="3144"/>
    <x v="1"/>
    <x v="1"/>
    <x v="1"/>
    <x v="1"/>
    <x v="1"/>
    <x v="1"/>
    <s v="2 | 2"/>
    <x v="62"/>
    <n v="70011"/>
    <x v="1"/>
  </r>
  <r>
    <x v="1"/>
    <x v="5"/>
    <n v="-1328.5"/>
    <x v="50"/>
    <s v="EQUIP-POSTO COMERCIO E SERVICOS LTDA"/>
    <x v="9"/>
    <s v="'13094"/>
    <x v="4505"/>
    <x v="1"/>
    <x v="1"/>
    <x v="1"/>
    <x v="1"/>
    <x v="1"/>
    <x v="1"/>
    <s v="1 | 1"/>
    <x v="62"/>
    <n v="70011"/>
    <x v="1"/>
  </r>
  <r>
    <x v="1"/>
    <x v="5"/>
    <n v="-1302"/>
    <x v="111"/>
    <s v="PROCESSO"/>
    <x v="6"/>
    <s v="'1013650"/>
    <x v="864"/>
    <x v="9"/>
    <x v="8"/>
    <x v="2"/>
    <x v="2"/>
    <x v="10"/>
    <x v="8"/>
    <s v="6 | 12"/>
    <x v="131"/>
    <n v="8002"/>
    <x v="1"/>
  </r>
  <r>
    <x v="1"/>
    <x v="5"/>
    <n v="-1300"/>
    <x v="19"/>
    <s v="EKO TRANSPORTES E RECOLHIMENTO DE RESIDUOS LTDA"/>
    <x v="6"/>
    <s v="'1016619"/>
    <x v="4506"/>
    <x v="0"/>
    <x v="0"/>
    <x v="2"/>
    <x v="2"/>
    <x v="10"/>
    <x v="8"/>
    <s v="1 | 1"/>
    <x v="22"/>
    <n v="2001"/>
    <x v="1"/>
  </r>
  <r>
    <x v="1"/>
    <x v="5"/>
    <n v="-1289"/>
    <x v="50"/>
    <s v="VAREJAO DAS CORES COMERCIO DE PRODUTOS PARA PINTURA LTDA"/>
    <x v="9"/>
    <s v="'18200"/>
    <x v="3121"/>
    <x v="1"/>
    <x v="1"/>
    <x v="1"/>
    <x v="1"/>
    <x v="1"/>
    <x v="1"/>
    <s v="3 | 3"/>
    <x v="62"/>
    <n v="70011"/>
    <x v="1"/>
  </r>
  <r>
    <x v="1"/>
    <x v="5"/>
    <n v="-1286.32"/>
    <x v="22"/>
    <s v="MITRA TECNOLOGIA EM SISTEMAS LTDA"/>
    <x v="7"/>
    <s v="'2970"/>
    <x v="4507"/>
    <x v="8"/>
    <x v="7"/>
    <x v="2"/>
    <x v="2"/>
    <x v="10"/>
    <x v="8"/>
    <s v="1 | 1"/>
    <x v="26"/>
    <n v="8003"/>
    <x v="1"/>
  </r>
  <r>
    <x v="1"/>
    <x v="5"/>
    <n v="-1281.46"/>
    <x v="50"/>
    <s v="TRANSRIO CAMINHOES, ONIBUS, MAQUINAS E MOTORES LTDA"/>
    <x v="9"/>
    <s v="'350235"/>
    <x v="4508"/>
    <x v="1"/>
    <x v="1"/>
    <x v="1"/>
    <x v="1"/>
    <x v="1"/>
    <x v="1"/>
    <s v="1 | 2"/>
    <x v="62"/>
    <n v="70011"/>
    <x v="1"/>
  </r>
  <r>
    <x v="1"/>
    <x v="5"/>
    <n v="-1281.45"/>
    <x v="50"/>
    <s v="TRANSRIO CAMINHOES, ONIBUS, MAQUINAS E MOTORES LTDA"/>
    <x v="9"/>
    <s v="'350235"/>
    <x v="4508"/>
    <x v="1"/>
    <x v="1"/>
    <x v="1"/>
    <x v="1"/>
    <x v="1"/>
    <x v="1"/>
    <s v="2 | 2"/>
    <x v="62"/>
    <n v="70011"/>
    <x v="1"/>
  </r>
  <r>
    <x v="1"/>
    <x v="5"/>
    <n v="-1270.1600000000001"/>
    <x v="34"/>
    <s v="UNIMED-RIO COOPERATIVA DE TRABALHO MEDICO DO RIO DE JANEIRO LTDA"/>
    <x v="7"/>
    <s v="'34998012"/>
    <x v="3588"/>
    <x v="29"/>
    <x v="19"/>
    <x v="1"/>
    <x v="1"/>
    <x v="3"/>
    <x v="3"/>
    <s v="1 | 1"/>
    <x v="49"/>
    <n v="60014"/>
    <x v="1"/>
  </r>
  <r>
    <x v="1"/>
    <x v="5"/>
    <n v="-1262.6400000000001"/>
    <x v="34"/>
    <s v="UNIMED-RIO COOPERATIVA DE TRABALHO MEDICO DO RIO DE JANEIRO LTDA"/>
    <x v="7"/>
    <s v="'34998013"/>
    <x v="3755"/>
    <x v="21"/>
    <x v="15"/>
    <x v="2"/>
    <x v="2"/>
    <x v="6"/>
    <x v="3"/>
    <s v="1 | 1"/>
    <x v="40"/>
    <n v="3004"/>
    <x v="1"/>
  </r>
  <r>
    <x v="1"/>
    <x v="5"/>
    <n v="-1257"/>
    <x v="50"/>
    <s v="IMPERIO DIESEL AUTO-PECAS E COMERCIO"/>
    <x v="9"/>
    <s v="'141442"/>
    <x v="4509"/>
    <x v="1"/>
    <x v="1"/>
    <x v="1"/>
    <x v="1"/>
    <x v="1"/>
    <x v="1"/>
    <s v="1 | 1"/>
    <x v="62"/>
    <n v="70011"/>
    <x v="1"/>
  </r>
  <r>
    <x v="1"/>
    <x v="5"/>
    <n v="-1256.05"/>
    <x v="65"/>
    <s v="AUTO POSTO MEU CEARA LTDA"/>
    <x v="2"/>
    <s v="'10057"/>
    <x v="4510"/>
    <x v="27"/>
    <x v="19"/>
    <x v="1"/>
    <x v="1"/>
    <x v="1"/>
    <x v="1"/>
    <s v="1 | 1"/>
    <x v="77"/>
    <n v="60022"/>
    <x v="1"/>
  </r>
  <r>
    <x v="1"/>
    <x v="5"/>
    <n v="-1250"/>
    <x v="93"/>
    <s v="RIO SERVICE INFORMATICA E CONSULTORIA LTDA"/>
    <x v="7"/>
    <s v="'106"/>
    <x v="4511"/>
    <x v="29"/>
    <x v="19"/>
    <x v="1"/>
    <x v="1"/>
    <x v="1"/>
    <x v="1"/>
    <s v="1 | 1"/>
    <x v="111"/>
    <n v="6001"/>
    <x v="1"/>
  </r>
  <r>
    <x v="1"/>
    <x v="5"/>
    <n v="-1244.5999999999999"/>
    <x v="39"/>
    <s v="RIOPAR PARTICIPACOES S.A."/>
    <x v="2"/>
    <s v="'73853969"/>
    <x v="4512"/>
    <x v="29"/>
    <x v="19"/>
    <x v="1"/>
    <x v="1"/>
    <x v="3"/>
    <x v="3"/>
    <s v="1 | 1"/>
    <x v="58"/>
    <n v="60013"/>
    <x v="1"/>
  </r>
  <r>
    <x v="1"/>
    <x v="5"/>
    <n v="-1242.8699999999999"/>
    <x v="26"/>
    <s v="GENYO TECNOLOGIA DA INFORMACAO LTDA"/>
    <x v="7"/>
    <s v="'7254"/>
    <x v="875"/>
    <x v="12"/>
    <x v="10"/>
    <x v="2"/>
    <x v="2"/>
    <x v="10"/>
    <x v="8"/>
    <s v="1 | 1"/>
    <x v="31"/>
    <n v="3005"/>
    <x v="1"/>
  </r>
  <r>
    <x v="1"/>
    <x v="5"/>
    <n v="-1239.47"/>
    <x v="47"/>
    <s v="INSTITUTO NACIONAL DO SEGURO SOCIAL - INSS"/>
    <x v="4"/>
    <s v="'1016880"/>
    <x v="4513"/>
    <x v="0"/>
    <x v="0"/>
    <x v="6"/>
    <x v="6"/>
    <x v="17"/>
    <x v="13"/>
    <s v="1 | 1"/>
    <x v="56"/>
    <n v="20011"/>
    <x v="1"/>
  </r>
  <r>
    <x v="1"/>
    <x v="5"/>
    <n v="-1215.6600000000001"/>
    <x v="34"/>
    <s v="UNIMED-RIO COOPERATIVA DE TRABALHO MEDICO DO RIO DE JANEIRO LTDA"/>
    <x v="7"/>
    <s v="'34998014"/>
    <x v="3662"/>
    <x v="7"/>
    <x v="6"/>
    <x v="1"/>
    <x v="1"/>
    <x v="3"/>
    <x v="3"/>
    <s v="1 | 1"/>
    <x v="49"/>
    <n v="3008"/>
    <x v="1"/>
  </r>
  <r>
    <x v="1"/>
    <x v="5"/>
    <n v="-1212.74"/>
    <x v="20"/>
    <s v="UNIMED-RIO COOPERATIVA DE TRABALHO MEDICO DO RIO DE JANEIRO LTDA"/>
    <x v="7"/>
    <s v="'34998021"/>
    <x v="4514"/>
    <x v="29"/>
    <x v="19"/>
    <x v="1"/>
    <x v="1"/>
    <x v="3"/>
    <x v="3"/>
    <s v="1 | 1"/>
    <x v="24"/>
    <n v="60011"/>
    <x v="1"/>
  </r>
  <r>
    <x v="1"/>
    <x v="5"/>
    <n v="-1211.47"/>
    <x v="109"/>
    <s v="TORO RECAUCHUTAGEM LTDA"/>
    <x v="7"/>
    <s v="'45983"/>
    <x v="3778"/>
    <x v="1"/>
    <x v="1"/>
    <x v="1"/>
    <x v="1"/>
    <x v="1"/>
    <x v="1"/>
    <s v="1 | 3"/>
    <x v="129"/>
    <n v="70011"/>
    <x v="1"/>
  </r>
  <r>
    <x v="1"/>
    <x v="5"/>
    <n v="-1211.47"/>
    <x v="109"/>
    <s v="TORO RECAUCHUTAGEM LTDA"/>
    <x v="7"/>
    <s v="'45983"/>
    <x v="3778"/>
    <x v="1"/>
    <x v="1"/>
    <x v="1"/>
    <x v="1"/>
    <x v="1"/>
    <x v="1"/>
    <s v="2 | 3"/>
    <x v="129"/>
    <n v="70011"/>
    <x v="1"/>
  </r>
  <r>
    <x v="1"/>
    <x v="5"/>
    <n v="-1211.47"/>
    <x v="109"/>
    <s v="TORO RECAUCHUTAGEM LTDA"/>
    <x v="7"/>
    <s v="'46161"/>
    <x v="4498"/>
    <x v="1"/>
    <x v="1"/>
    <x v="1"/>
    <x v="1"/>
    <x v="1"/>
    <x v="1"/>
    <s v="1 | 3"/>
    <x v="129"/>
    <n v="70011"/>
    <x v="1"/>
  </r>
  <r>
    <x v="1"/>
    <x v="5"/>
    <n v="-1211.47"/>
    <x v="109"/>
    <s v="TORO RECAUCHUTAGEM LTDA"/>
    <x v="7"/>
    <s v="'46161"/>
    <x v="4498"/>
    <x v="1"/>
    <x v="1"/>
    <x v="1"/>
    <x v="1"/>
    <x v="1"/>
    <x v="1"/>
    <s v="2 | 3"/>
    <x v="129"/>
    <n v="70011"/>
    <x v="1"/>
  </r>
  <r>
    <x v="1"/>
    <x v="5"/>
    <n v="-1211.46"/>
    <x v="109"/>
    <s v="TORO RECAUCHUTAGEM LTDA"/>
    <x v="7"/>
    <s v="'45983"/>
    <x v="3778"/>
    <x v="1"/>
    <x v="1"/>
    <x v="1"/>
    <x v="1"/>
    <x v="1"/>
    <x v="1"/>
    <s v="3 | 3"/>
    <x v="129"/>
    <n v="70011"/>
    <x v="1"/>
  </r>
  <r>
    <x v="1"/>
    <x v="5"/>
    <n v="-1211.46"/>
    <x v="109"/>
    <s v="TORO RECAUCHUTAGEM LTDA"/>
    <x v="7"/>
    <s v="'46161"/>
    <x v="4498"/>
    <x v="1"/>
    <x v="1"/>
    <x v="1"/>
    <x v="1"/>
    <x v="1"/>
    <x v="1"/>
    <s v="3 | 3"/>
    <x v="129"/>
    <n v="70011"/>
    <x v="1"/>
  </r>
  <r>
    <x v="1"/>
    <x v="5"/>
    <n v="-1200"/>
    <x v="61"/>
    <s v="RECUPERA SERVICO DE RECUPERACAO DE PLASTICOS LTDA"/>
    <x v="7"/>
    <s v="'623"/>
    <x v="4407"/>
    <x v="4"/>
    <x v="4"/>
    <x v="1"/>
    <x v="1"/>
    <x v="8"/>
    <x v="6"/>
    <s v="1 | 1"/>
    <x v="73"/>
    <n v="40031"/>
    <x v="1"/>
  </r>
  <r>
    <x v="1"/>
    <x v="5"/>
    <n v="-1200"/>
    <x v="40"/>
    <s v="JOSE CRESENILDE DA SILVA"/>
    <x v="6"/>
    <s v="'1016503"/>
    <x v="873"/>
    <x v="28"/>
    <x v="16"/>
    <x v="2"/>
    <x v="2"/>
    <x v="12"/>
    <x v="10"/>
    <s v="1 | 1"/>
    <x v="48"/>
    <n v="8005"/>
    <x v="1"/>
  </r>
  <r>
    <x v="1"/>
    <x v="5"/>
    <n v="-1189.98"/>
    <x v="43"/>
    <s v="ITAU UNIBANCO S.A."/>
    <x v="8"/>
    <s v="'1016247"/>
    <x v="4515"/>
    <x v="0"/>
    <x v="0"/>
    <x v="7"/>
    <x v="7"/>
    <x v="18"/>
    <x v="14"/>
    <s v="1 | 1"/>
    <x v="52"/>
    <n v="2001"/>
    <x v="1"/>
  </r>
  <r>
    <x v="1"/>
    <x v="5"/>
    <n v="-1181.8699999999999"/>
    <x v="50"/>
    <s v="TREVISO RIO VEICULOS LTDA"/>
    <x v="9"/>
    <s v="'185639"/>
    <x v="4516"/>
    <x v="1"/>
    <x v="1"/>
    <x v="1"/>
    <x v="1"/>
    <x v="1"/>
    <x v="1"/>
    <s v="1 | 1"/>
    <x v="62"/>
    <n v="70011"/>
    <x v="1"/>
  </r>
  <r>
    <x v="1"/>
    <x v="5"/>
    <n v="-1180.6300000000001"/>
    <x v="71"/>
    <s v="PROMARE SERVICOS DE INFORMATICA LTDA"/>
    <x v="7"/>
    <s v="'277"/>
    <x v="4356"/>
    <x v="24"/>
    <x v="17"/>
    <x v="2"/>
    <x v="2"/>
    <x v="4"/>
    <x v="2"/>
    <s v="1 | 1"/>
    <x v="83"/>
    <n v="8006"/>
    <x v="1"/>
  </r>
  <r>
    <x v="1"/>
    <x v="5"/>
    <n v="-1175.0999999999999"/>
    <x v="39"/>
    <s v="RIOPAR PARTICIPACOES S.A."/>
    <x v="2"/>
    <s v="'73853906"/>
    <x v="4433"/>
    <x v="7"/>
    <x v="6"/>
    <x v="1"/>
    <x v="1"/>
    <x v="3"/>
    <x v="3"/>
    <s v="1 | 1"/>
    <x v="58"/>
    <n v="3008"/>
    <x v="1"/>
  </r>
  <r>
    <x v="1"/>
    <x v="5"/>
    <n v="-1174"/>
    <x v="50"/>
    <s v="IMPERIO DIESEL AUTO-PECAS E COMERCIO"/>
    <x v="9"/>
    <s v="'141731"/>
    <x v="4517"/>
    <x v="1"/>
    <x v="1"/>
    <x v="1"/>
    <x v="1"/>
    <x v="1"/>
    <x v="1"/>
    <s v="1 | 1"/>
    <x v="62"/>
    <n v="70011"/>
    <x v="1"/>
  </r>
  <r>
    <x v="1"/>
    <x v="5"/>
    <n v="-1170.98"/>
    <x v="47"/>
    <s v="INSTITUTO NACIONAL DO SEGURO SOCIAL - INSS"/>
    <x v="4"/>
    <s v="'1016875"/>
    <x v="4518"/>
    <x v="0"/>
    <x v="0"/>
    <x v="6"/>
    <x v="6"/>
    <x v="17"/>
    <x v="13"/>
    <s v="1 | 1"/>
    <x v="56"/>
    <n v="20011"/>
    <x v="1"/>
  </r>
  <r>
    <x v="1"/>
    <x v="5"/>
    <n v="-1169"/>
    <x v="50"/>
    <s v="ABOLICAO CAMINHOES E ONIBUS LTDA"/>
    <x v="9"/>
    <s v="'293627"/>
    <x v="4519"/>
    <x v="1"/>
    <x v="1"/>
    <x v="1"/>
    <x v="1"/>
    <x v="1"/>
    <x v="1"/>
    <s v="1 | 4"/>
    <x v="62"/>
    <n v="70011"/>
    <x v="1"/>
  </r>
  <r>
    <x v="1"/>
    <x v="5"/>
    <n v="-1169"/>
    <x v="50"/>
    <s v="ABOLICAO CAMINHOES E ONIBUS LTDA"/>
    <x v="9"/>
    <s v="'293627"/>
    <x v="4519"/>
    <x v="1"/>
    <x v="1"/>
    <x v="1"/>
    <x v="1"/>
    <x v="1"/>
    <x v="1"/>
    <s v="2 | 4"/>
    <x v="62"/>
    <n v="70011"/>
    <x v="1"/>
  </r>
  <r>
    <x v="1"/>
    <x v="5"/>
    <n v="-1169"/>
    <x v="50"/>
    <s v="ABOLICAO CAMINHOES E ONIBUS LTDA"/>
    <x v="9"/>
    <s v="'293627"/>
    <x v="4519"/>
    <x v="1"/>
    <x v="1"/>
    <x v="1"/>
    <x v="1"/>
    <x v="1"/>
    <x v="1"/>
    <s v="3 | 4"/>
    <x v="62"/>
    <n v="70011"/>
    <x v="1"/>
  </r>
  <r>
    <x v="1"/>
    <x v="5"/>
    <n v="-1169"/>
    <x v="50"/>
    <s v="ABOLICAO CAMINHOES E ONIBUS LTDA"/>
    <x v="9"/>
    <s v="'293627"/>
    <x v="4519"/>
    <x v="1"/>
    <x v="1"/>
    <x v="1"/>
    <x v="1"/>
    <x v="1"/>
    <x v="1"/>
    <s v="4 | 4"/>
    <x v="62"/>
    <n v="70011"/>
    <x v="1"/>
  </r>
  <r>
    <x v="1"/>
    <x v="5"/>
    <n v="-1154.4000000000001"/>
    <x v="34"/>
    <s v="UNIMED-RIO COOPERATIVA DE TRABALHO MEDICO DO RIO DE JANEIRO LTDA"/>
    <x v="7"/>
    <s v="'34998012"/>
    <x v="3588"/>
    <x v="29"/>
    <x v="19"/>
    <x v="1"/>
    <x v="1"/>
    <x v="3"/>
    <x v="3"/>
    <s v="1 | 1"/>
    <x v="49"/>
    <n v="60012"/>
    <x v="1"/>
  </r>
  <r>
    <x v="1"/>
    <x v="5"/>
    <n v="-1141.5899999999999"/>
    <x v="65"/>
    <s v="AUTO POSTO MEU CEARA LTDA"/>
    <x v="2"/>
    <s v="'9959"/>
    <x v="4520"/>
    <x v="27"/>
    <x v="19"/>
    <x v="1"/>
    <x v="1"/>
    <x v="1"/>
    <x v="1"/>
    <s v="1 | 1"/>
    <x v="77"/>
    <n v="60022"/>
    <x v="1"/>
  </r>
  <r>
    <x v="1"/>
    <x v="5"/>
    <n v="-1138.8"/>
    <x v="39"/>
    <s v="RIOPAR PARTICIPACOES S.A."/>
    <x v="2"/>
    <s v="'73854080"/>
    <x v="4312"/>
    <x v="27"/>
    <x v="19"/>
    <x v="1"/>
    <x v="1"/>
    <x v="3"/>
    <x v="3"/>
    <s v="1 | 1"/>
    <x v="58"/>
    <n v="60021"/>
    <x v="1"/>
  </r>
  <r>
    <x v="1"/>
    <x v="5"/>
    <n v="-1131.1300000000001"/>
    <x v="22"/>
    <s v="AUTODESK DO BRASIL LTDA"/>
    <x v="6"/>
    <s v="'1017057"/>
    <x v="1651"/>
    <x v="15"/>
    <x v="12"/>
    <x v="2"/>
    <x v="2"/>
    <x v="10"/>
    <x v="8"/>
    <s v="1 | 1"/>
    <x v="26"/>
    <n v="5002"/>
    <x v="1"/>
  </r>
  <r>
    <x v="1"/>
    <x v="5"/>
    <n v="-1123.6099999999999"/>
    <x v="98"/>
    <s v="ITAU UNIBANCO S.A."/>
    <x v="8"/>
    <s v="'1016628"/>
    <x v="4521"/>
    <x v="0"/>
    <x v="0"/>
    <x v="2"/>
    <x v="2"/>
    <x v="5"/>
    <x v="4"/>
    <s v="1 | 1"/>
    <x v="117"/>
    <n v="20011"/>
    <x v="1"/>
  </r>
  <r>
    <x v="1"/>
    <x v="5"/>
    <n v="-1120"/>
    <x v="79"/>
    <s v="ROMULO PEREIRA DA SILVA"/>
    <x v="8"/>
    <s v="'1012961"/>
    <x v="857"/>
    <x v="18"/>
    <x v="13"/>
    <x v="2"/>
    <x v="2"/>
    <x v="12"/>
    <x v="10"/>
    <s v="1 | 1"/>
    <x v="96"/>
    <n v="4001"/>
    <x v="1"/>
  </r>
  <r>
    <x v="1"/>
    <x v="5"/>
    <n v="-1111.6400000000001"/>
    <x v="34"/>
    <s v="UNIMED-RIO COOPERATIVA DE TRABALHO MEDICO DO RIO DE JANEIRO LTDA"/>
    <x v="7"/>
    <s v="'34998013"/>
    <x v="3755"/>
    <x v="22"/>
    <x v="0"/>
    <x v="2"/>
    <x v="2"/>
    <x v="6"/>
    <x v="3"/>
    <s v="1 | 1"/>
    <x v="40"/>
    <n v="3002"/>
    <x v="1"/>
  </r>
  <r>
    <x v="1"/>
    <x v="5"/>
    <n v="-1108.0899999999999"/>
    <x v="12"/>
    <s v="D.R. COMERCIO E MANUTENCAO TECNICA LTDA"/>
    <x v="9"/>
    <s v="'8783"/>
    <x v="4522"/>
    <x v="6"/>
    <x v="1"/>
    <x v="4"/>
    <x v="4"/>
    <x v="11"/>
    <x v="9"/>
    <s v="1 | 1"/>
    <x v="14"/>
    <n v="7003"/>
    <x v="1"/>
  </r>
  <r>
    <x v="1"/>
    <x v="5"/>
    <n v="-1107.93"/>
    <x v="44"/>
    <s v="SECRETARIA DA RECEITA FEDERAL DO BRASIL - RFB"/>
    <x v="4"/>
    <s v="'1016978"/>
    <x v="4523"/>
    <x v="0"/>
    <x v="0"/>
    <x v="6"/>
    <x v="6"/>
    <x v="17"/>
    <x v="13"/>
    <s v="1 | 1"/>
    <x v="53"/>
    <n v="20011"/>
    <x v="1"/>
  </r>
  <r>
    <x v="1"/>
    <x v="5"/>
    <n v="-1099.82"/>
    <x v="8"/>
    <s v="FERNANDA"/>
    <x v="6"/>
    <s v="'1017208"/>
    <x v="4524"/>
    <x v="4"/>
    <x v="4"/>
    <x v="1"/>
    <x v="1"/>
    <x v="2"/>
    <x v="2"/>
    <s v="1 | 1"/>
    <x v="10"/>
    <n v="4003"/>
    <x v="1"/>
  </r>
  <r>
    <x v="1"/>
    <x v="5"/>
    <n v="-1098.69"/>
    <x v="39"/>
    <s v="RIOPAR PARTICIPACOES S.A."/>
    <x v="2"/>
    <s v="'73968262"/>
    <x v="4525"/>
    <x v="29"/>
    <x v="19"/>
    <x v="1"/>
    <x v="1"/>
    <x v="3"/>
    <x v="3"/>
    <s v="1 | 1"/>
    <x v="58"/>
    <n v="60011"/>
    <x v="1"/>
  </r>
  <r>
    <x v="1"/>
    <x v="5"/>
    <n v="-1098.68"/>
    <x v="13"/>
    <s v="SOCIEDADE DE ENSINO SUPERIOR ESTACIO DE SA LTDA"/>
    <x v="2"/>
    <s v="'2023.02.804219-1"/>
    <x v="4526"/>
    <x v="8"/>
    <x v="7"/>
    <x v="2"/>
    <x v="2"/>
    <x v="6"/>
    <x v="3"/>
    <s v="1 | 1"/>
    <x v="16"/>
    <n v="8003"/>
    <x v="1"/>
  </r>
  <r>
    <x v="1"/>
    <x v="5"/>
    <n v="-1091.5899999999999"/>
    <x v="3"/>
    <s v="SODEXO PASS DO BRASIL SERVICOS E COMERCIO S.A."/>
    <x v="10"/>
    <s v="'1016335"/>
    <x v="4304"/>
    <x v="27"/>
    <x v="19"/>
    <x v="1"/>
    <x v="1"/>
    <x v="3"/>
    <x v="3"/>
    <s v="1 | 1"/>
    <x v="3"/>
    <n v="60022"/>
    <x v="1"/>
  </r>
  <r>
    <x v="1"/>
    <x v="5"/>
    <n v="-1052.43"/>
    <x v="44"/>
    <s v="SECRETARIA DA RECEITA FEDERAL DO BRASIL - RFB"/>
    <x v="4"/>
    <s v="'1016977"/>
    <x v="4527"/>
    <x v="0"/>
    <x v="0"/>
    <x v="6"/>
    <x v="6"/>
    <x v="17"/>
    <x v="13"/>
    <s v="1 | 1"/>
    <x v="53"/>
    <n v="20011"/>
    <x v="1"/>
  </r>
  <r>
    <x v="1"/>
    <x v="5"/>
    <n v="-1051.6600000000001"/>
    <x v="44"/>
    <s v="SECRETARIA DA RECEITA FEDERAL DO BRASIL - RFB"/>
    <x v="4"/>
    <s v="'1016904"/>
    <x v="4528"/>
    <x v="0"/>
    <x v="0"/>
    <x v="6"/>
    <x v="6"/>
    <x v="17"/>
    <x v="13"/>
    <s v="1 | 1"/>
    <x v="53"/>
    <n v="20011"/>
    <x v="1"/>
  </r>
  <r>
    <x v="1"/>
    <x v="5"/>
    <n v="-1050"/>
    <x v="39"/>
    <s v="RIOPAR PARTICIPACOES S.A."/>
    <x v="2"/>
    <s v="'25701783"/>
    <x v="1837"/>
    <x v="29"/>
    <x v="19"/>
    <x v="1"/>
    <x v="1"/>
    <x v="3"/>
    <x v="3"/>
    <s v="1 | 1"/>
    <x v="58"/>
    <n v="60011"/>
    <x v="1"/>
  </r>
  <r>
    <x v="1"/>
    <x v="5"/>
    <n v="-1043.27"/>
    <x v="47"/>
    <s v="INSTITUTO NACIONAL DO SEGURO SOCIAL - INSS"/>
    <x v="4"/>
    <s v="'1016930"/>
    <x v="4529"/>
    <x v="0"/>
    <x v="0"/>
    <x v="6"/>
    <x v="6"/>
    <x v="17"/>
    <x v="13"/>
    <s v="1 | 1"/>
    <x v="56"/>
    <n v="20011"/>
    <x v="1"/>
  </r>
  <r>
    <x v="1"/>
    <x v="5"/>
    <n v="-1042.78"/>
    <x v="50"/>
    <s v="TRANSRIO CAMINHOES, ONIBUS, MAQUINAS E MOTORES LTDA"/>
    <x v="9"/>
    <s v="'350057"/>
    <x v="4530"/>
    <x v="1"/>
    <x v="1"/>
    <x v="1"/>
    <x v="1"/>
    <x v="1"/>
    <x v="1"/>
    <s v="1 | 2"/>
    <x v="62"/>
    <n v="70011"/>
    <x v="1"/>
  </r>
  <r>
    <x v="1"/>
    <x v="5"/>
    <n v="-1042.77"/>
    <x v="50"/>
    <s v="TRANSRIO CAMINHOES, ONIBUS, MAQUINAS E MOTORES LTDA"/>
    <x v="9"/>
    <s v="'350057"/>
    <x v="4530"/>
    <x v="1"/>
    <x v="1"/>
    <x v="1"/>
    <x v="1"/>
    <x v="1"/>
    <x v="1"/>
    <s v="2 | 2"/>
    <x v="62"/>
    <n v="70011"/>
    <x v="1"/>
  </r>
  <r>
    <x v="1"/>
    <x v="5"/>
    <n v="-1041.18"/>
    <x v="91"/>
    <s v="RESCISAO"/>
    <x v="3"/>
    <s v="'1016853"/>
    <x v="4531"/>
    <x v="29"/>
    <x v="19"/>
    <x v="1"/>
    <x v="1"/>
    <x v="2"/>
    <x v="2"/>
    <s v="1 | 1"/>
    <x v="109"/>
    <n v="60011"/>
    <x v="1"/>
  </r>
  <r>
    <x v="1"/>
    <x v="5"/>
    <n v="-1040.72"/>
    <x v="114"/>
    <s v="PRECISAO EMPREENDIMENTOS IMOBILIARIOS LTDA"/>
    <x v="8"/>
    <s v="'1285953"/>
    <x v="4532"/>
    <x v="0"/>
    <x v="0"/>
    <x v="10"/>
    <x v="10"/>
    <x v="22"/>
    <x v="18"/>
    <s v="1 | 1"/>
    <x v="135"/>
    <n v="20011"/>
    <x v="1"/>
  </r>
  <r>
    <x v="1"/>
    <x v="5"/>
    <n v="-1040"/>
    <x v="13"/>
    <s v="ESPECIALIZADOS BRASIL - CURSOS DE CAPACITACAO PROFISSIONAL LTDA"/>
    <x v="10"/>
    <s v="'1016558"/>
    <x v="4533"/>
    <x v="27"/>
    <x v="19"/>
    <x v="1"/>
    <x v="1"/>
    <x v="3"/>
    <x v="3"/>
    <s v="1 | 1"/>
    <x v="15"/>
    <n v="60021"/>
    <x v="1"/>
  </r>
  <r>
    <x v="1"/>
    <x v="5"/>
    <n v="-1039.02"/>
    <x v="48"/>
    <s v="AGUAS DO RIO 4 SPE S.A"/>
    <x v="2"/>
    <s v="'287049"/>
    <x v="4534"/>
    <x v="2"/>
    <x v="2"/>
    <x v="1"/>
    <x v="1"/>
    <x v="15"/>
    <x v="5"/>
    <s v="1 | 1"/>
    <x v="59"/>
    <n v="40041"/>
    <x v="1"/>
  </r>
  <r>
    <x v="1"/>
    <x v="5"/>
    <n v="-1037"/>
    <x v="19"/>
    <s v="EKO TRANSPORTES E RECOLHIMENTO DE RESIDUOS LTDA"/>
    <x v="6"/>
    <s v="'1016538"/>
    <x v="4535"/>
    <x v="0"/>
    <x v="0"/>
    <x v="2"/>
    <x v="2"/>
    <x v="10"/>
    <x v="8"/>
    <s v="1 | 1"/>
    <x v="22"/>
    <n v="2001"/>
    <x v="1"/>
  </r>
  <r>
    <x v="1"/>
    <x v="5"/>
    <n v="-1030.51"/>
    <x v="34"/>
    <s v="UNIMED-RIO COOPERATIVA DE TRABALHO MEDICO DO RIO DE JANEIRO LTDA"/>
    <x v="7"/>
    <s v="'34998013"/>
    <x v="3755"/>
    <x v="19"/>
    <x v="14"/>
    <x v="2"/>
    <x v="2"/>
    <x v="6"/>
    <x v="3"/>
    <s v="1 | 1"/>
    <x v="40"/>
    <n v="3003"/>
    <x v="1"/>
  </r>
  <r>
    <x v="1"/>
    <x v="5"/>
    <n v="-1026.17"/>
    <x v="50"/>
    <s v="MANUTEC INSTALACAO E MANUTENCAO DE MAQUINAS E EQUIPAMENTOS LTDA"/>
    <x v="10"/>
    <s v="'1016675"/>
    <x v="4536"/>
    <x v="16"/>
    <x v="11"/>
    <x v="1"/>
    <x v="1"/>
    <x v="1"/>
    <x v="1"/>
    <s v="1 | 2"/>
    <x v="62"/>
    <n v="7002"/>
    <x v="1"/>
  </r>
  <r>
    <x v="1"/>
    <x v="5"/>
    <n v="-1026.17"/>
    <x v="50"/>
    <s v="MANUTEC INSTALACAO E MANUTENCAO DE MAQUINAS E EQUIPAMENTOS LTDA"/>
    <x v="10"/>
    <s v="'1016675"/>
    <x v="4536"/>
    <x v="16"/>
    <x v="11"/>
    <x v="1"/>
    <x v="1"/>
    <x v="1"/>
    <x v="1"/>
    <s v="2 | 2"/>
    <x v="62"/>
    <n v="7002"/>
    <x v="1"/>
  </r>
  <r>
    <x v="1"/>
    <x v="5"/>
    <n v="-1020.19"/>
    <x v="47"/>
    <s v="INSTITUTO NACIONAL DO SEGURO SOCIAL - INSS"/>
    <x v="4"/>
    <s v="'1016905"/>
    <x v="4537"/>
    <x v="0"/>
    <x v="0"/>
    <x v="6"/>
    <x v="6"/>
    <x v="17"/>
    <x v="13"/>
    <s v="1 | 1"/>
    <x v="56"/>
    <n v="20011"/>
    <x v="1"/>
  </r>
  <r>
    <x v="1"/>
    <x v="5"/>
    <n v="-1018.23"/>
    <x v="98"/>
    <s v="ITAU UNIBANCO S.A."/>
    <x v="8"/>
    <s v="'20230602017-TAR"/>
    <x v="4538"/>
    <x v="0"/>
    <x v="0"/>
    <x v="2"/>
    <x v="2"/>
    <x v="5"/>
    <x v="4"/>
    <s v="1 | 1"/>
    <x v="117"/>
    <n v="20011"/>
    <x v="1"/>
  </r>
  <r>
    <x v="1"/>
    <x v="5"/>
    <n v="-1004.94"/>
    <x v="50"/>
    <s v="GRANVIA AUTO PECAS LTDA"/>
    <x v="9"/>
    <s v="'112743"/>
    <x v="4498"/>
    <x v="1"/>
    <x v="1"/>
    <x v="1"/>
    <x v="1"/>
    <x v="1"/>
    <x v="1"/>
    <s v="3 | 3"/>
    <x v="62"/>
    <n v="70011"/>
    <x v="1"/>
  </r>
  <r>
    <x v="1"/>
    <x v="5"/>
    <n v="-1004.93"/>
    <x v="50"/>
    <s v="GRANVIA AUTO PECAS LTDA"/>
    <x v="9"/>
    <s v="'112743"/>
    <x v="4498"/>
    <x v="1"/>
    <x v="1"/>
    <x v="1"/>
    <x v="1"/>
    <x v="1"/>
    <x v="1"/>
    <s v="1 | 3"/>
    <x v="62"/>
    <n v="70011"/>
    <x v="1"/>
  </r>
  <r>
    <x v="1"/>
    <x v="5"/>
    <n v="-1004.93"/>
    <x v="50"/>
    <s v="GRANVIA AUTO PECAS LTDA"/>
    <x v="9"/>
    <s v="'112743"/>
    <x v="4498"/>
    <x v="1"/>
    <x v="1"/>
    <x v="1"/>
    <x v="1"/>
    <x v="1"/>
    <x v="1"/>
    <s v="2 | 3"/>
    <x v="62"/>
    <n v="70011"/>
    <x v="1"/>
  </r>
  <r>
    <x v="1"/>
    <x v="5"/>
    <n v="-1000"/>
    <x v="119"/>
    <s v="A CLEAN SANEAMENTO AMBIENTAL DE RESIDUOS EIRELI"/>
    <x v="6"/>
    <s v="'1016638"/>
    <x v="539"/>
    <x v="0"/>
    <x v="0"/>
    <x v="12"/>
    <x v="12"/>
    <x v="24"/>
    <x v="20"/>
    <s v="1 | 1"/>
    <x v="141"/>
    <n v="2001"/>
    <x v="1"/>
  </r>
  <r>
    <x v="1"/>
    <x v="5"/>
    <n v="-1000"/>
    <x v="119"/>
    <s v="A CLEAN SANEAMENTO AMBIENTAL DE RESIDUOS EIRELI"/>
    <x v="6"/>
    <s v="'1016681"/>
    <x v="539"/>
    <x v="0"/>
    <x v="0"/>
    <x v="12"/>
    <x v="12"/>
    <x v="24"/>
    <x v="20"/>
    <s v="1 | 1"/>
    <x v="141"/>
    <n v="2001"/>
    <x v="1"/>
  </r>
  <r>
    <x v="1"/>
    <x v="5"/>
    <n v="-1000"/>
    <x v="119"/>
    <s v="A CLEAN SANEAMENTO AMBIENTAL DE RESIDUOS EIRELI"/>
    <x v="6"/>
    <s v="'1017039"/>
    <x v="539"/>
    <x v="0"/>
    <x v="0"/>
    <x v="12"/>
    <x v="12"/>
    <x v="24"/>
    <x v="20"/>
    <s v="1 | 1"/>
    <x v="141"/>
    <n v="2001"/>
    <x v="1"/>
  </r>
  <r>
    <x v="1"/>
    <x v="5"/>
    <n v="-1000"/>
    <x v="119"/>
    <s v="EKKO PARTICIPACOES S/A"/>
    <x v="6"/>
    <s v="'1017006"/>
    <x v="4539"/>
    <x v="0"/>
    <x v="0"/>
    <x v="12"/>
    <x v="12"/>
    <x v="24"/>
    <x v="20"/>
    <s v="1 | 1"/>
    <x v="141"/>
    <n v="2001"/>
    <x v="1"/>
  </r>
  <r>
    <x v="1"/>
    <x v="5"/>
    <n v="-1000"/>
    <x v="119"/>
    <s v="HEVKEDE SERVICOS DE COBRANCA LTDA"/>
    <x v="7"/>
    <s v="'418"/>
    <x v="3908"/>
    <x v="0"/>
    <x v="0"/>
    <x v="12"/>
    <x v="12"/>
    <x v="24"/>
    <x v="20"/>
    <s v="1 | 1"/>
    <x v="141"/>
    <n v="2001"/>
    <x v="1"/>
  </r>
  <r>
    <x v="1"/>
    <x v="5"/>
    <n v="-1000"/>
    <x v="119"/>
    <s v="HEVKEDE SERVICOS DE COBRANCA LTDA"/>
    <x v="7"/>
    <s v="'419"/>
    <x v="3908"/>
    <x v="0"/>
    <x v="0"/>
    <x v="12"/>
    <x v="12"/>
    <x v="24"/>
    <x v="20"/>
    <s v="1 | 1"/>
    <x v="141"/>
    <n v="2001"/>
    <x v="1"/>
  </r>
  <r>
    <x v="1"/>
    <x v="5"/>
    <n v="-1000"/>
    <x v="119"/>
    <s v="HEVKEDE SERVICOS DE COBRANCA LTDA"/>
    <x v="7"/>
    <s v="'420"/>
    <x v="3908"/>
    <x v="0"/>
    <x v="0"/>
    <x v="12"/>
    <x v="12"/>
    <x v="24"/>
    <x v="20"/>
    <s v="1 | 1"/>
    <x v="141"/>
    <n v="2001"/>
    <x v="1"/>
  </r>
  <r>
    <x v="1"/>
    <x v="5"/>
    <n v="-1000"/>
    <x v="119"/>
    <s v="PADRAO AMBIENTAL COLETA E TRANSPORTES EIRELI"/>
    <x v="6"/>
    <s v="'1016557"/>
    <x v="574"/>
    <x v="0"/>
    <x v="0"/>
    <x v="12"/>
    <x v="12"/>
    <x v="24"/>
    <x v="20"/>
    <s v="1 | 1"/>
    <x v="141"/>
    <n v="2001"/>
    <x v="1"/>
  </r>
  <r>
    <x v="1"/>
    <x v="5"/>
    <n v="-1000"/>
    <x v="119"/>
    <s v="SR SANTOS SERVICOS LTDA"/>
    <x v="7"/>
    <s v="'558"/>
    <x v="3549"/>
    <x v="0"/>
    <x v="0"/>
    <x v="12"/>
    <x v="12"/>
    <x v="24"/>
    <x v="20"/>
    <s v="1 | 1"/>
    <x v="141"/>
    <n v="2001"/>
    <x v="1"/>
  </r>
  <r>
    <x v="1"/>
    <x v="5"/>
    <n v="-1000"/>
    <x v="17"/>
    <s v="JOAO PEDRO DE MACEDO PONTES 13509702719"/>
    <x v="7"/>
    <s v="'147"/>
    <x v="4540"/>
    <x v="10"/>
    <x v="9"/>
    <x v="2"/>
    <x v="2"/>
    <x v="10"/>
    <x v="8"/>
    <s v="1 | 1"/>
    <x v="20"/>
    <n v="8001"/>
    <x v="1"/>
  </r>
  <r>
    <x v="1"/>
    <x v="5"/>
    <n v="-1000"/>
    <x v="67"/>
    <s v="EKO TRANSPORTES E RECOLHIMENTO DE RESIDUOS LTDA"/>
    <x v="6"/>
    <s v="'1016783"/>
    <x v="2418"/>
    <x v="23"/>
    <x v="16"/>
    <x v="2"/>
    <x v="2"/>
    <x v="10"/>
    <x v="8"/>
    <s v="1 | 1"/>
    <x v="79"/>
    <n v="1002"/>
    <x v="1"/>
  </r>
  <r>
    <x v="1"/>
    <x v="5"/>
    <n v="-1000"/>
    <x v="112"/>
    <s v="BIOCLEAN SERVICOS DE GERENCIAMENTO E TRATAMENTO DE RESIDUOS LTDA"/>
    <x v="10"/>
    <s v="'1016654"/>
    <x v="4541"/>
    <x v="0"/>
    <x v="0"/>
    <x v="1"/>
    <x v="1"/>
    <x v="21"/>
    <x v="17"/>
    <s v="1 | 1"/>
    <x v="133"/>
    <n v="2001"/>
    <x v="1"/>
  </r>
  <r>
    <x v="1"/>
    <x v="5"/>
    <n v="-1000"/>
    <x v="112"/>
    <s v="BIOCLEAN SERVICOS DE GERENCIAMENTO E TRATAMENTO DE RESIDUOS LTDA"/>
    <x v="10"/>
    <s v="'1016741"/>
    <x v="4326"/>
    <x v="0"/>
    <x v="0"/>
    <x v="1"/>
    <x v="1"/>
    <x v="21"/>
    <x v="17"/>
    <s v="1 | 1"/>
    <x v="133"/>
    <n v="2001"/>
    <x v="1"/>
  </r>
  <r>
    <x v="1"/>
    <x v="5"/>
    <n v="-1000"/>
    <x v="104"/>
    <s v="NOVA MAJAMA COMERCIO DE MAQUINAS E FERRAMENTAS LTDA"/>
    <x v="2"/>
    <s v="'191"/>
    <x v="1676"/>
    <x v="20"/>
    <x v="2"/>
    <x v="1"/>
    <x v="1"/>
    <x v="8"/>
    <x v="6"/>
    <s v="1 | 1"/>
    <x v="123"/>
    <n v="50012"/>
    <x v="1"/>
  </r>
  <r>
    <x v="1"/>
    <x v="5"/>
    <n v="-998.44"/>
    <x v="20"/>
    <s v="UNIMED-RIO COOPERATIVA DE TRABALHO MEDICO DO RIO DE JANEIRO LTDA"/>
    <x v="7"/>
    <s v="'34998025"/>
    <x v="4542"/>
    <x v="29"/>
    <x v="19"/>
    <x v="1"/>
    <x v="1"/>
    <x v="3"/>
    <x v="3"/>
    <s v="1 | 1"/>
    <x v="24"/>
    <n v="60011"/>
    <x v="1"/>
  </r>
  <r>
    <x v="1"/>
    <x v="5"/>
    <n v="-995.83"/>
    <x v="114"/>
    <s v="MUNICIPIO DE DUQUE DE CAXIAS"/>
    <x v="4"/>
    <s v="'28876596"/>
    <x v="4543"/>
    <x v="0"/>
    <x v="0"/>
    <x v="10"/>
    <x v="10"/>
    <x v="22"/>
    <x v="18"/>
    <s v="1 | 1"/>
    <x v="135"/>
    <n v="20011"/>
    <x v="1"/>
  </r>
  <r>
    <x v="1"/>
    <x v="5"/>
    <n v="-994.9"/>
    <x v="39"/>
    <s v="RIOPAR PARTICIPACOES S.A."/>
    <x v="2"/>
    <s v="'73854080"/>
    <x v="4312"/>
    <x v="18"/>
    <x v="13"/>
    <x v="2"/>
    <x v="2"/>
    <x v="6"/>
    <x v="3"/>
    <s v="1 | 1"/>
    <x v="46"/>
    <n v="4001"/>
    <x v="1"/>
  </r>
  <r>
    <x v="1"/>
    <x v="5"/>
    <n v="-990.65"/>
    <x v="26"/>
    <s v="HOSTGATOR COM. LLC"/>
    <x v="2"/>
    <s v="'1013462"/>
    <x v="907"/>
    <x v="24"/>
    <x v="17"/>
    <x v="2"/>
    <x v="2"/>
    <x v="10"/>
    <x v="8"/>
    <s v="6 | 12"/>
    <x v="31"/>
    <n v="8006"/>
    <x v="1"/>
  </r>
  <r>
    <x v="1"/>
    <x v="5"/>
    <n v="-985.26"/>
    <x v="50"/>
    <s v="TRANSRIO CAMINHOES, ONIBUS, MAQUINAS E MOTORES LTDA"/>
    <x v="9"/>
    <s v="'350051"/>
    <x v="4530"/>
    <x v="1"/>
    <x v="1"/>
    <x v="1"/>
    <x v="1"/>
    <x v="1"/>
    <x v="1"/>
    <s v="1 | 2"/>
    <x v="62"/>
    <n v="70011"/>
    <x v="1"/>
  </r>
  <r>
    <x v="1"/>
    <x v="5"/>
    <n v="-985.26"/>
    <x v="50"/>
    <s v="TRANSRIO CAMINHOES, ONIBUS, MAQUINAS E MOTORES LTDA"/>
    <x v="9"/>
    <s v="'350234"/>
    <x v="4490"/>
    <x v="1"/>
    <x v="1"/>
    <x v="1"/>
    <x v="1"/>
    <x v="1"/>
    <x v="1"/>
    <s v="1 | 2"/>
    <x v="62"/>
    <n v="70011"/>
    <x v="1"/>
  </r>
  <r>
    <x v="1"/>
    <x v="5"/>
    <n v="-985.25"/>
    <x v="50"/>
    <s v="TRANSRIO CAMINHOES, ONIBUS, MAQUINAS E MOTORES LTDA"/>
    <x v="9"/>
    <s v="'350051"/>
    <x v="4530"/>
    <x v="1"/>
    <x v="1"/>
    <x v="1"/>
    <x v="1"/>
    <x v="1"/>
    <x v="1"/>
    <s v="2 | 2"/>
    <x v="62"/>
    <n v="70011"/>
    <x v="1"/>
  </r>
  <r>
    <x v="1"/>
    <x v="5"/>
    <n v="-985.25"/>
    <x v="50"/>
    <s v="TRANSRIO CAMINHOES, ONIBUS, MAQUINAS E MOTORES LTDA"/>
    <x v="9"/>
    <s v="'350234"/>
    <x v="4490"/>
    <x v="1"/>
    <x v="1"/>
    <x v="1"/>
    <x v="1"/>
    <x v="1"/>
    <x v="1"/>
    <s v="2 | 2"/>
    <x v="62"/>
    <n v="70011"/>
    <x v="1"/>
  </r>
  <r>
    <x v="1"/>
    <x v="5"/>
    <n v="-985"/>
    <x v="82"/>
    <s v="BIO-SERVICE PROPOSTAS AMBIENTAIS LTDA"/>
    <x v="7"/>
    <s v="'8709"/>
    <x v="4544"/>
    <x v="15"/>
    <x v="12"/>
    <x v="1"/>
    <x v="1"/>
    <x v="8"/>
    <x v="6"/>
    <s v="1 | 1"/>
    <x v="100"/>
    <n v="50021"/>
    <x v="1"/>
  </r>
  <r>
    <x v="1"/>
    <x v="5"/>
    <n v="-982.57"/>
    <x v="109"/>
    <s v="TORO RECAUCHUTAGEM LTDA"/>
    <x v="7"/>
    <s v="'46010"/>
    <x v="4545"/>
    <x v="1"/>
    <x v="1"/>
    <x v="1"/>
    <x v="1"/>
    <x v="1"/>
    <x v="1"/>
    <s v="1 | 3"/>
    <x v="129"/>
    <n v="70011"/>
    <x v="1"/>
  </r>
  <r>
    <x v="1"/>
    <x v="5"/>
    <n v="-982.57"/>
    <x v="109"/>
    <s v="TORO RECAUCHUTAGEM LTDA"/>
    <x v="7"/>
    <s v="'46010"/>
    <x v="4545"/>
    <x v="1"/>
    <x v="1"/>
    <x v="1"/>
    <x v="1"/>
    <x v="1"/>
    <x v="1"/>
    <s v="2 | 3"/>
    <x v="129"/>
    <n v="70011"/>
    <x v="1"/>
  </r>
  <r>
    <x v="1"/>
    <x v="5"/>
    <n v="-982.56"/>
    <x v="109"/>
    <s v="TORO RECAUCHUTAGEM LTDA"/>
    <x v="7"/>
    <s v="'46010"/>
    <x v="4545"/>
    <x v="1"/>
    <x v="1"/>
    <x v="1"/>
    <x v="1"/>
    <x v="1"/>
    <x v="1"/>
    <s v="3 | 3"/>
    <x v="129"/>
    <n v="70011"/>
    <x v="1"/>
  </r>
  <r>
    <x v="1"/>
    <x v="5"/>
    <n v="-969.35"/>
    <x v="3"/>
    <s v="SODEXO PASS DO BRASIL SERVICOS E COMERCIO S.A."/>
    <x v="10"/>
    <s v="'1016327"/>
    <x v="4379"/>
    <x v="1"/>
    <x v="1"/>
    <x v="1"/>
    <x v="1"/>
    <x v="3"/>
    <x v="3"/>
    <s v="1 | 1"/>
    <x v="3"/>
    <n v="7001"/>
    <x v="1"/>
  </r>
  <r>
    <x v="1"/>
    <x v="5"/>
    <n v="-965.84"/>
    <x v="50"/>
    <s v="STORM CLEAN COMERCIO DE PRODUTOS DE HIGIENE EIRELI"/>
    <x v="9"/>
    <s v="'9536"/>
    <x v="4546"/>
    <x v="1"/>
    <x v="1"/>
    <x v="1"/>
    <x v="1"/>
    <x v="1"/>
    <x v="1"/>
    <s v="1 | 1"/>
    <x v="62"/>
    <n v="7001"/>
    <x v="1"/>
  </r>
  <r>
    <x v="1"/>
    <x v="5"/>
    <n v="-953.35"/>
    <x v="26"/>
    <s v="RD GESTAO E SISTEMAS S.A."/>
    <x v="7"/>
    <s v="'1434541"/>
    <x v="917"/>
    <x v="10"/>
    <x v="9"/>
    <x v="2"/>
    <x v="2"/>
    <x v="10"/>
    <x v="8"/>
    <s v="6 | 12"/>
    <x v="31"/>
    <n v="8001"/>
    <x v="1"/>
  </r>
  <r>
    <x v="1"/>
    <x v="5"/>
    <n v="-951.69"/>
    <x v="37"/>
    <s v="DAS"/>
    <x v="4"/>
    <s v="'1016876"/>
    <x v="4547"/>
    <x v="0"/>
    <x v="0"/>
    <x v="6"/>
    <x v="6"/>
    <x v="17"/>
    <x v="13"/>
    <s v="1 | 1"/>
    <x v="44"/>
    <n v="20011"/>
    <x v="1"/>
  </r>
  <r>
    <x v="1"/>
    <x v="5"/>
    <n v="-950"/>
    <x v="114"/>
    <s v="MANUTRON COMERCIO E SERVICOS EIRELI"/>
    <x v="7"/>
    <s v="'1022"/>
    <x v="4548"/>
    <x v="33"/>
    <x v="16"/>
    <x v="10"/>
    <x v="10"/>
    <x v="22"/>
    <x v="18"/>
    <s v="1 | 1"/>
    <x v="135"/>
    <n v="9001"/>
    <x v="1"/>
  </r>
  <r>
    <x v="1"/>
    <x v="5"/>
    <n v="-949.87"/>
    <x v="68"/>
    <s v="GABRIEL DE CARVALHO ALMEIDA "/>
    <x v="11"/>
    <s v="'1016676"/>
    <x v="3189"/>
    <x v="23"/>
    <x v="16"/>
    <x v="2"/>
    <x v="2"/>
    <x v="10"/>
    <x v="8"/>
    <s v="1 | 1"/>
    <x v="80"/>
    <n v="1002"/>
    <x v="1"/>
  </r>
  <r>
    <x v="1"/>
    <x v="5"/>
    <n v="-946"/>
    <x v="39"/>
    <s v="RIOPAR PARTICIPACOES S.A."/>
    <x v="2"/>
    <s v="'73853906"/>
    <x v="4433"/>
    <x v="11"/>
    <x v="6"/>
    <x v="2"/>
    <x v="2"/>
    <x v="6"/>
    <x v="3"/>
    <s v="1 | 1"/>
    <x v="46"/>
    <n v="8004"/>
    <x v="1"/>
  </r>
  <r>
    <x v="1"/>
    <x v="5"/>
    <n v="-940"/>
    <x v="13"/>
    <s v="CENTRO DE APERFEICOAMENTO DA VOZ FALA E ORATORIA LTDA"/>
    <x v="2"/>
    <s v="'14339148"/>
    <x v="1562"/>
    <x v="8"/>
    <x v="7"/>
    <x v="2"/>
    <x v="2"/>
    <x v="6"/>
    <x v="3"/>
    <s v="1 | 1"/>
    <x v="16"/>
    <n v="8003"/>
    <x v="1"/>
  </r>
  <r>
    <x v="1"/>
    <x v="5"/>
    <n v="-938.7"/>
    <x v="3"/>
    <s v="SODEXO PASS DO BRASIL SERVICOS E COMERCIO S.A."/>
    <x v="10"/>
    <s v="'1016328"/>
    <x v="4358"/>
    <x v="13"/>
    <x v="2"/>
    <x v="1"/>
    <x v="1"/>
    <x v="3"/>
    <x v="3"/>
    <s v="1 | 1"/>
    <x v="3"/>
    <n v="5003"/>
    <x v="1"/>
  </r>
  <r>
    <x v="1"/>
    <x v="5"/>
    <n v="-938.7"/>
    <x v="3"/>
    <s v="SODEXO PASS DO BRASIL SERVICOS E COMERCIO S.A."/>
    <x v="10"/>
    <s v="'1016333"/>
    <x v="4374"/>
    <x v="21"/>
    <x v="15"/>
    <x v="2"/>
    <x v="2"/>
    <x v="6"/>
    <x v="3"/>
    <s v="1 | 1"/>
    <x v="8"/>
    <n v="3004"/>
    <x v="1"/>
  </r>
  <r>
    <x v="1"/>
    <x v="5"/>
    <n v="-938.7"/>
    <x v="3"/>
    <s v="SODEXO PASS DO BRASIL SERVICOS E COMERCIO S.A."/>
    <x v="10"/>
    <s v="'1016333"/>
    <x v="4374"/>
    <x v="8"/>
    <x v="7"/>
    <x v="2"/>
    <x v="2"/>
    <x v="6"/>
    <x v="3"/>
    <s v="1 | 1"/>
    <x v="8"/>
    <n v="8003"/>
    <x v="1"/>
  </r>
  <r>
    <x v="1"/>
    <x v="5"/>
    <n v="-938.7"/>
    <x v="3"/>
    <s v="SODEXO PASS DO BRASIL SERVICOS E COMERCIO S.A."/>
    <x v="10"/>
    <s v="'1016333"/>
    <x v="4374"/>
    <x v="3"/>
    <x v="3"/>
    <x v="2"/>
    <x v="2"/>
    <x v="6"/>
    <x v="3"/>
    <s v="1 | 1"/>
    <x v="8"/>
    <n v="40026"/>
    <x v="1"/>
  </r>
  <r>
    <x v="1"/>
    <x v="5"/>
    <n v="-938.7"/>
    <x v="3"/>
    <s v="SODEXO PASS DO BRASIL SERVICOS E COMERCIO S.A."/>
    <x v="10"/>
    <s v="'1016334"/>
    <x v="4426"/>
    <x v="10"/>
    <x v="9"/>
    <x v="2"/>
    <x v="2"/>
    <x v="6"/>
    <x v="3"/>
    <s v="1 | 1"/>
    <x v="8"/>
    <n v="8001"/>
    <x v="1"/>
  </r>
  <r>
    <x v="1"/>
    <x v="5"/>
    <n v="-938.7"/>
    <x v="3"/>
    <s v="SODEXO PASS DO BRASIL SERVICOS E COMERCIO S.A."/>
    <x v="10"/>
    <s v="'1016335"/>
    <x v="4304"/>
    <x v="19"/>
    <x v="14"/>
    <x v="2"/>
    <x v="2"/>
    <x v="6"/>
    <x v="3"/>
    <s v="1 | 1"/>
    <x v="8"/>
    <n v="3003"/>
    <x v="1"/>
  </r>
  <r>
    <x v="1"/>
    <x v="5"/>
    <n v="-935.89"/>
    <x v="47"/>
    <s v="INSTITUTO NACIONAL DO SEGURO SOCIAL - INSS"/>
    <x v="4"/>
    <s v="'1016895"/>
    <x v="4549"/>
    <x v="0"/>
    <x v="0"/>
    <x v="6"/>
    <x v="6"/>
    <x v="17"/>
    <x v="13"/>
    <s v="1 | 1"/>
    <x v="56"/>
    <n v="20011"/>
    <x v="1"/>
  </r>
  <r>
    <x v="1"/>
    <x v="5"/>
    <n v="-932.93"/>
    <x v="50"/>
    <s v="GRANVIA AUTO PECAS LTDA"/>
    <x v="9"/>
    <s v="'112818"/>
    <x v="4550"/>
    <x v="1"/>
    <x v="1"/>
    <x v="1"/>
    <x v="1"/>
    <x v="1"/>
    <x v="1"/>
    <s v="2 | 2"/>
    <x v="62"/>
    <n v="70011"/>
    <x v="1"/>
  </r>
  <r>
    <x v="1"/>
    <x v="5"/>
    <n v="-932.92"/>
    <x v="50"/>
    <s v="GRANVIA AUTO PECAS LTDA"/>
    <x v="9"/>
    <s v="'112818"/>
    <x v="4550"/>
    <x v="1"/>
    <x v="1"/>
    <x v="1"/>
    <x v="1"/>
    <x v="1"/>
    <x v="1"/>
    <s v="1 | 2"/>
    <x v="62"/>
    <n v="70011"/>
    <x v="1"/>
  </r>
  <r>
    <x v="1"/>
    <x v="5"/>
    <n v="-926.34"/>
    <x v="61"/>
    <s v="FERRAGENS DUAS PATRIAS DE BONSUCESSO LTDA"/>
    <x v="9"/>
    <s v="'103681"/>
    <x v="4551"/>
    <x v="4"/>
    <x v="4"/>
    <x v="1"/>
    <x v="1"/>
    <x v="8"/>
    <x v="6"/>
    <s v="2 | 3"/>
    <x v="73"/>
    <n v="40031"/>
    <x v="1"/>
  </r>
  <r>
    <x v="1"/>
    <x v="5"/>
    <n v="-926.33"/>
    <x v="61"/>
    <s v="FERRAGENS DUAS PATRIAS DE BONSUCESSO LTDA"/>
    <x v="9"/>
    <s v="'103681"/>
    <x v="4551"/>
    <x v="4"/>
    <x v="4"/>
    <x v="1"/>
    <x v="1"/>
    <x v="8"/>
    <x v="6"/>
    <s v="1 | 3"/>
    <x v="73"/>
    <n v="40031"/>
    <x v="1"/>
  </r>
  <r>
    <x v="1"/>
    <x v="5"/>
    <n v="-926.33"/>
    <x v="61"/>
    <s v="FERRAGENS DUAS PATRIAS DE BONSUCESSO LTDA"/>
    <x v="9"/>
    <s v="'103681"/>
    <x v="4551"/>
    <x v="4"/>
    <x v="4"/>
    <x v="1"/>
    <x v="1"/>
    <x v="8"/>
    <x v="6"/>
    <s v="3 | 3"/>
    <x v="73"/>
    <n v="40031"/>
    <x v="1"/>
  </r>
  <r>
    <x v="1"/>
    <x v="5"/>
    <n v="-911.68"/>
    <x v="112"/>
    <s v="BIOCLEAN SERVICOS DE GERENCIAMENTO E TRATAMENTO DE RESIDUOS LTDA"/>
    <x v="10"/>
    <s v="'1016933"/>
    <x v="4326"/>
    <x v="0"/>
    <x v="0"/>
    <x v="1"/>
    <x v="1"/>
    <x v="21"/>
    <x v="17"/>
    <s v="1 | 1"/>
    <x v="133"/>
    <n v="2001"/>
    <x v="1"/>
  </r>
  <r>
    <x v="1"/>
    <x v="5"/>
    <n v="-911.13"/>
    <x v="106"/>
    <s v="GURGELMIX MAQUINAS E FERRAMENTAS S.A."/>
    <x v="9"/>
    <s v="'415474"/>
    <x v="4552"/>
    <x v="1"/>
    <x v="1"/>
    <x v="1"/>
    <x v="1"/>
    <x v="1"/>
    <x v="1"/>
    <s v="1 | 1"/>
    <x v="126"/>
    <n v="70011"/>
    <x v="1"/>
  </r>
  <r>
    <x v="1"/>
    <x v="5"/>
    <n v="-900"/>
    <x v="13"/>
    <s v="CENTRO DE APERFEICOAMENTO DA VOZ FALA E ORATORIA LTDA"/>
    <x v="7"/>
    <s v="'12797"/>
    <x v="1562"/>
    <x v="8"/>
    <x v="7"/>
    <x v="2"/>
    <x v="2"/>
    <x v="6"/>
    <x v="3"/>
    <s v="1 | 1"/>
    <x v="16"/>
    <n v="8003"/>
    <x v="1"/>
  </r>
  <r>
    <x v="1"/>
    <x v="5"/>
    <n v="-896.6"/>
    <x v="50"/>
    <s v="TCW MANGUEIRAS E CONEXOES LTDA"/>
    <x v="9"/>
    <s v="'36878"/>
    <x v="4439"/>
    <x v="1"/>
    <x v="1"/>
    <x v="1"/>
    <x v="1"/>
    <x v="1"/>
    <x v="1"/>
    <s v="1 | 1"/>
    <x v="62"/>
    <n v="70011"/>
    <x v="1"/>
  </r>
  <r>
    <x v="1"/>
    <x v="5"/>
    <n v="-884.98"/>
    <x v="62"/>
    <s v="FUNDO DE GARANTIA DO TEMPO DE SERVICO"/>
    <x v="3"/>
    <s v="'1016826"/>
    <x v="4553"/>
    <x v="29"/>
    <x v="19"/>
    <x v="1"/>
    <x v="1"/>
    <x v="16"/>
    <x v="12"/>
    <s v="1 | 1"/>
    <x v="74"/>
    <n v="60011"/>
    <x v="1"/>
  </r>
  <r>
    <x v="1"/>
    <x v="5"/>
    <n v="-880.15"/>
    <x v="39"/>
    <s v="RIOPAR PARTICIPACOES S.A."/>
    <x v="2"/>
    <s v="'73853969"/>
    <x v="4512"/>
    <x v="29"/>
    <x v="19"/>
    <x v="1"/>
    <x v="1"/>
    <x v="3"/>
    <x v="3"/>
    <s v="1 | 1"/>
    <x v="58"/>
    <n v="60011"/>
    <x v="1"/>
  </r>
  <r>
    <x v="1"/>
    <x v="5"/>
    <n v="-877.85"/>
    <x v="34"/>
    <s v="UNIMED-RIO COOPERATIVA DE TRABALHO MEDICO DO RIO DE JANEIRO LTDA"/>
    <x v="7"/>
    <s v="'34998012"/>
    <x v="3588"/>
    <x v="10"/>
    <x v="9"/>
    <x v="2"/>
    <x v="2"/>
    <x v="6"/>
    <x v="3"/>
    <s v="1 | 1"/>
    <x v="40"/>
    <n v="8001"/>
    <x v="1"/>
  </r>
  <r>
    <x v="1"/>
    <x v="5"/>
    <n v="-866.84"/>
    <x v="50"/>
    <s v="TRANSRIO CAMINHOES, ONIBUS, MAQUINAS E MOTORES LTDA"/>
    <x v="9"/>
    <s v="'350733"/>
    <x v="4554"/>
    <x v="1"/>
    <x v="1"/>
    <x v="1"/>
    <x v="1"/>
    <x v="1"/>
    <x v="1"/>
    <s v="3 | 3"/>
    <x v="62"/>
    <n v="70011"/>
    <x v="1"/>
  </r>
  <r>
    <x v="1"/>
    <x v="5"/>
    <n v="-866.58"/>
    <x v="50"/>
    <s v="TRANSRIO CAMINHOES, ONIBUS, MAQUINAS E MOTORES LTDA"/>
    <x v="9"/>
    <s v="'350733"/>
    <x v="4554"/>
    <x v="1"/>
    <x v="1"/>
    <x v="1"/>
    <x v="1"/>
    <x v="1"/>
    <x v="1"/>
    <s v="1 | 3"/>
    <x v="62"/>
    <n v="70011"/>
    <x v="1"/>
  </r>
  <r>
    <x v="1"/>
    <x v="5"/>
    <n v="-866.58"/>
    <x v="50"/>
    <s v="TRANSRIO CAMINHOES, ONIBUS, MAQUINAS E MOTORES LTDA"/>
    <x v="9"/>
    <s v="'350733"/>
    <x v="4554"/>
    <x v="1"/>
    <x v="1"/>
    <x v="1"/>
    <x v="1"/>
    <x v="1"/>
    <x v="1"/>
    <s v="2 | 3"/>
    <x v="62"/>
    <n v="70011"/>
    <x v="1"/>
  </r>
  <r>
    <x v="1"/>
    <x v="5"/>
    <n v="-860.89"/>
    <x v="47"/>
    <s v="INSTITUTO NACIONAL DO SEGURO SOCIAL - INSS"/>
    <x v="4"/>
    <s v="'1016874"/>
    <x v="4555"/>
    <x v="0"/>
    <x v="0"/>
    <x v="6"/>
    <x v="6"/>
    <x v="17"/>
    <x v="13"/>
    <s v="1 | 1"/>
    <x v="56"/>
    <n v="20011"/>
    <x v="1"/>
  </r>
  <r>
    <x v="1"/>
    <x v="5"/>
    <n v="-860"/>
    <x v="69"/>
    <s v="WBSF SERVICOS DE ESCRITORIO E APOIO ADMINISTRATIVO LTDA"/>
    <x v="7"/>
    <s v="'120"/>
    <x v="4556"/>
    <x v="25"/>
    <x v="18"/>
    <x v="2"/>
    <x v="2"/>
    <x v="12"/>
    <x v="10"/>
    <s v="1 | 1"/>
    <x v="81"/>
    <n v="30011"/>
    <x v="1"/>
  </r>
  <r>
    <x v="1"/>
    <x v="5"/>
    <n v="-859.4"/>
    <x v="127"/>
    <s v="BANCO BRADESCO S.A."/>
    <x v="8"/>
    <s v="'1016531"/>
    <x v="1001"/>
    <x v="0"/>
    <x v="0"/>
    <x v="2"/>
    <x v="2"/>
    <x v="5"/>
    <x v="4"/>
    <s v="1 | 1"/>
    <x v="150"/>
    <n v="20011"/>
    <x v="1"/>
  </r>
  <r>
    <x v="1"/>
    <x v="5"/>
    <n v="-850.68"/>
    <x v="50"/>
    <s v="AUTO MOLAS VIGO COMERCIO DE AUTOPECAS E SERVICOS LTDA"/>
    <x v="9"/>
    <s v="'80971"/>
    <x v="4498"/>
    <x v="1"/>
    <x v="1"/>
    <x v="1"/>
    <x v="1"/>
    <x v="1"/>
    <x v="1"/>
    <s v="1 | 1"/>
    <x v="62"/>
    <n v="70011"/>
    <x v="1"/>
  </r>
  <r>
    <x v="1"/>
    <x v="5"/>
    <n v="-847.48"/>
    <x v="50"/>
    <s v="AUTO MOLAS VIGO COMERCIO DE AUTOPECAS E SERVICOS LTDA"/>
    <x v="9"/>
    <s v="'80940"/>
    <x v="4498"/>
    <x v="1"/>
    <x v="1"/>
    <x v="1"/>
    <x v="1"/>
    <x v="1"/>
    <x v="1"/>
    <s v="1 | 1"/>
    <x v="62"/>
    <n v="70011"/>
    <x v="1"/>
  </r>
  <r>
    <x v="1"/>
    <x v="5"/>
    <n v="-847.48"/>
    <x v="50"/>
    <s v="AUTO MOLAS VIGO COMERCIO DE AUTOPECAS E SERVICOS LTDA"/>
    <x v="9"/>
    <s v="'80941"/>
    <x v="4498"/>
    <x v="1"/>
    <x v="1"/>
    <x v="1"/>
    <x v="1"/>
    <x v="1"/>
    <x v="1"/>
    <s v="1 | 1"/>
    <x v="62"/>
    <n v="70011"/>
    <x v="1"/>
  </r>
  <r>
    <x v="1"/>
    <x v="5"/>
    <n v="-838.26"/>
    <x v="3"/>
    <s v="SODEXO PASS DO BRASIL SERVICOS E COMERCIO S.A."/>
    <x v="10"/>
    <s v="'1016773"/>
    <x v="4557"/>
    <x v="29"/>
    <x v="19"/>
    <x v="1"/>
    <x v="1"/>
    <x v="3"/>
    <x v="3"/>
    <s v="1 | 1"/>
    <x v="3"/>
    <n v="60011"/>
    <x v="1"/>
  </r>
  <r>
    <x v="1"/>
    <x v="5"/>
    <n v="-816.83"/>
    <x v="50"/>
    <s v="TRANSRIO CAMINHOES, ONIBUS, MAQUINAS E MOTORES LTDA"/>
    <x v="9"/>
    <s v="'350732"/>
    <x v="2443"/>
    <x v="1"/>
    <x v="1"/>
    <x v="1"/>
    <x v="1"/>
    <x v="1"/>
    <x v="1"/>
    <s v="3 | 3"/>
    <x v="62"/>
    <n v="70011"/>
    <x v="1"/>
  </r>
  <r>
    <x v="1"/>
    <x v="5"/>
    <n v="-816.59"/>
    <x v="50"/>
    <s v="TRANSRIO CAMINHOES, ONIBUS, MAQUINAS E MOTORES LTDA"/>
    <x v="9"/>
    <s v="'350732"/>
    <x v="2443"/>
    <x v="1"/>
    <x v="1"/>
    <x v="1"/>
    <x v="1"/>
    <x v="1"/>
    <x v="1"/>
    <s v="1 | 3"/>
    <x v="62"/>
    <n v="70011"/>
    <x v="1"/>
  </r>
  <r>
    <x v="1"/>
    <x v="5"/>
    <n v="-816.58"/>
    <x v="50"/>
    <s v="TRANSRIO CAMINHOES, ONIBUS, MAQUINAS E MOTORES LTDA"/>
    <x v="9"/>
    <s v="'350732"/>
    <x v="2443"/>
    <x v="1"/>
    <x v="1"/>
    <x v="1"/>
    <x v="1"/>
    <x v="1"/>
    <x v="1"/>
    <s v="2 | 3"/>
    <x v="62"/>
    <n v="70011"/>
    <x v="1"/>
  </r>
  <r>
    <x v="1"/>
    <x v="5"/>
    <n v="-815.5"/>
    <x v="50"/>
    <s v="TREVISO RIO VEICULOS LTDA"/>
    <x v="9"/>
    <s v="'185945"/>
    <x v="4558"/>
    <x v="1"/>
    <x v="1"/>
    <x v="1"/>
    <x v="1"/>
    <x v="1"/>
    <x v="1"/>
    <s v="1 | 2"/>
    <x v="62"/>
    <n v="70011"/>
    <x v="1"/>
  </r>
  <r>
    <x v="1"/>
    <x v="5"/>
    <n v="-815.5"/>
    <x v="50"/>
    <s v="TREVISO RIO VEICULOS LTDA"/>
    <x v="9"/>
    <s v="'185945"/>
    <x v="4558"/>
    <x v="1"/>
    <x v="1"/>
    <x v="1"/>
    <x v="1"/>
    <x v="1"/>
    <x v="1"/>
    <s v="2 | 2"/>
    <x v="62"/>
    <n v="70011"/>
    <x v="1"/>
  </r>
  <r>
    <x v="1"/>
    <x v="5"/>
    <n v="-804.96"/>
    <x v="50"/>
    <s v="IMPERIO DIESEL AUTO-PECAS E COMERCIO"/>
    <x v="9"/>
    <s v="'141734"/>
    <x v="4559"/>
    <x v="1"/>
    <x v="1"/>
    <x v="1"/>
    <x v="1"/>
    <x v="1"/>
    <x v="1"/>
    <s v="1 | 1"/>
    <x v="62"/>
    <n v="70011"/>
    <x v="1"/>
  </r>
  <r>
    <x v="1"/>
    <x v="5"/>
    <n v="-804.6"/>
    <x v="3"/>
    <s v="SODEXO PASS DO BRASIL SERVICOS E COMERCIO S.A."/>
    <x v="10"/>
    <s v="'1016335"/>
    <x v="4304"/>
    <x v="1"/>
    <x v="1"/>
    <x v="1"/>
    <x v="1"/>
    <x v="3"/>
    <x v="3"/>
    <s v="1 | 1"/>
    <x v="3"/>
    <n v="7001"/>
    <x v="1"/>
  </r>
  <r>
    <x v="1"/>
    <x v="5"/>
    <n v="-800"/>
    <x v="19"/>
    <s v="EKO TRANSPORTES E RECOLHIMENTO DE RESIDUOS LTDA"/>
    <x v="6"/>
    <s v="'1017044"/>
    <x v="4560"/>
    <x v="0"/>
    <x v="0"/>
    <x v="2"/>
    <x v="2"/>
    <x v="10"/>
    <x v="8"/>
    <s v="1 | 1"/>
    <x v="22"/>
    <n v="2001"/>
    <x v="1"/>
  </r>
  <r>
    <x v="1"/>
    <x v="5"/>
    <n v="-796.45"/>
    <x v="13"/>
    <s v="FACULDADES CATOLICAS"/>
    <x v="2"/>
    <s v="'1016360"/>
    <x v="950"/>
    <x v="23"/>
    <x v="16"/>
    <x v="2"/>
    <x v="2"/>
    <x v="6"/>
    <x v="3"/>
    <s v="2 | 5"/>
    <x v="16"/>
    <n v="1002"/>
    <x v="1"/>
  </r>
  <r>
    <x v="1"/>
    <x v="5"/>
    <n v="-793"/>
    <x v="33"/>
    <s v="JAE ILHA DESCARTAVEIS E LIMPEZA LTDA"/>
    <x v="9"/>
    <s v="'551443"/>
    <x v="4561"/>
    <x v="17"/>
    <x v="2"/>
    <x v="2"/>
    <x v="2"/>
    <x v="7"/>
    <x v="5"/>
    <s v="1 | 1"/>
    <x v="39"/>
    <n v="5006"/>
    <x v="1"/>
  </r>
  <r>
    <x v="1"/>
    <x v="5"/>
    <n v="-791.7"/>
    <x v="3"/>
    <s v="SODEXO PASS DO BRASIL SERVICOS E COMERCIO S.A."/>
    <x v="10"/>
    <s v="'1016328"/>
    <x v="4358"/>
    <x v="27"/>
    <x v="19"/>
    <x v="1"/>
    <x v="1"/>
    <x v="3"/>
    <x v="3"/>
    <s v="1 | 1"/>
    <x v="3"/>
    <n v="60022"/>
    <x v="1"/>
  </r>
  <r>
    <x v="1"/>
    <x v="5"/>
    <n v="-791.7"/>
    <x v="3"/>
    <s v="SODEXO PASS DO BRASIL SERVICOS E COMERCIO S.A."/>
    <x v="10"/>
    <s v="'1016338"/>
    <x v="4562"/>
    <x v="27"/>
    <x v="19"/>
    <x v="1"/>
    <x v="1"/>
    <x v="3"/>
    <x v="3"/>
    <s v="1 | 1"/>
    <x v="3"/>
    <n v="60021"/>
    <x v="1"/>
  </r>
  <r>
    <x v="1"/>
    <x v="5"/>
    <n v="-786.62"/>
    <x v="50"/>
    <s v="AUTO MOLAS VIGO COMERCIO DE AUTOPECAS E SERVICOS LTDA"/>
    <x v="9"/>
    <s v="'80971"/>
    <x v="4498"/>
    <x v="1"/>
    <x v="1"/>
    <x v="1"/>
    <x v="1"/>
    <x v="1"/>
    <x v="1"/>
    <s v="1 | 1"/>
    <x v="62"/>
    <n v="70011"/>
    <x v="1"/>
  </r>
  <r>
    <x v="1"/>
    <x v="5"/>
    <n v="-782.5"/>
    <x v="50"/>
    <s v="LUAN FERRAGENS FERRAMENTAS E REFRIGERACAO LTDA"/>
    <x v="9"/>
    <s v="'17898"/>
    <x v="4563"/>
    <x v="1"/>
    <x v="1"/>
    <x v="1"/>
    <x v="1"/>
    <x v="1"/>
    <x v="1"/>
    <s v="1 | 1"/>
    <x v="62"/>
    <n v="70011"/>
    <x v="1"/>
  </r>
  <r>
    <x v="1"/>
    <x v="5"/>
    <n v="-782.35"/>
    <x v="110"/>
    <s v="DAS"/>
    <x v="4"/>
    <s v="'1017198"/>
    <x v="4564"/>
    <x v="0"/>
    <x v="0"/>
    <x v="1"/>
    <x v="1"/>
    <x v="16"/>
    <x v="12"/>
    <s v="1 | 1"/>
    <x v="130"/>
    <n v="2001"/>
    <x v="1"/>
  </r>
  <r>
    <x v="1"/>
    <x v="5"/>
    <n v="-780.98"/>
    <x v="34"/>
    <s v="UNIMED-RIO COOPERATIVA DE TRABALHO MEDICO DO RIO DE JANEIRO LTDA"/>
    <x v="7"/>
    <s v="'34998014"/>
    <x v="3662"/>
    <x v="13"/>
    <x v="2"/>
    <x v="1"/>
    <x v="1"/>
    <x v="3"/>
    <x v="3"/>
    <s v="1 | 1"/>
    <x v="49"/>
    <n v="5003"/>
    <x v="1"/>
  </r>
  <r>
    <x v="1"/>
    <x v="5"/>
    <n v="-780.1"/>
    <x v="50"/>
    <s v="AUTO MOLAS VIGO COMERCIO DE AUTOPECAS E SERVICOS LTDA"/>
    <x v="9"/>
    <s v="'80971"/>
    <x v="4498"/>
    <x v="1"/>
    <x v="1"/>
    <x v="1"/>
    <x v="1"/>
    <x v="1"/>
    <x v="1"/>
    <s v="1 | 1"/>
    <x v="62"/>
    <n v="70011"/>
    <x v="1"/>
  </r>
  <r>
    <x v="1"/>
    <x v="5"/>
    <n v="-776.38"/>
    <x v="34"/>
    <s v="UNIMED-RIO COOPERATIVA DE TRABALHO MEDICO DO RIO DE JANEIRO LTDA"/>
    <x v="7"/>
    <s v="'34998013"/>
    <x v="3755"/>
    <x v="18"/>
    <x v="13"/>
    <x v="2"/>
    <x v="2"/>
    <x v="6"/>
    <x v="3"/>
    <s v="1 | 1"/>
    <x v="40"/>
    <n v="4001"/>
    <x v="1"/>
  </r>
  <r>
    <x v="1"/>
    <x v="5"/>
    <n v="-773.15"/>
    <x v="70"/>
    <s v="CONSELHO REGIONAL DE ENGENHARIA E AGRONOMIA DO RIO DE JANEIRO"/>
    <x v="2"/>
    <s v="'30302550000089273"/>
    <x v="4565"/>
    <x v="29"/>
    <x v="19"/>
    <x v="1"/>
    <x v="1"/>
    <x v="1"/>
    <x v="1"/>
    <s v="1 | 1"/>
    <x v="82"/>
    <n v="6001"/>
    <x v="1"/>
  </r>
  <r>
    <x v="1"/>
    <x v="5"/>
    <n v="-768.31"/>
    <x v="48"/>
    <s v="AGUAS DO RIO 4 SPE S.A"/>
    <x v="2"/>
    <s v="'290223"/>
    <x v="4566"/>
    <x v="2"/>
    <x v="2"/>
    <x v="1"/>
    <x v="1"/>
    <x v="15"/>
    <x v="5"/>
    <s v="1 | 1"/>
    <x v="59"/>
    <n v="40041"/>
    <x v="1"/>
  </r>
  <r>
    <x v="1"/>
    <x v="5"/>
    <n v="-766.02"/>
    <x v="24"/>
    <s v="CONSELHO REGIONAL DE ENGENHARIA E AGRONOMIA DO RIO DE JANEIRO"/>
    <x v="2"/>
    <s v="'30302550000089063"/>
    <x v="4567"/>
    <x v="0"/>
    <x v="0"/>
    <x v="2"/>
    <x v="2"/>
    <x v="12"/>
    <x v="10"/>
    <s v="1 | 1"/>
    <x v="29"/>
    <n v="20011"/>
    <x v="1"/>
  </r>
  <r>
    <x v="1"/>
    <x v="5"/>
    <n v="-761.2"/>
    <x v="39"/>
    <s v="VR BENEFICIOS E SERVICOS DE PROCESSAMENTO S.A"/>
    <x v="10"/>
    <s v="'1016289"/>
    <x v="4568"/>
    <x v="29"/>
    <x v="19"/>
    <x v="1"/>
    <x v="1"/>
    <x v="3"/>
    <x v="3"/>
    <s v="1 | 1"/>
    <x v="58"/>
    <n v="60011"/>
    <x v="1"/>
  </r>
  <r>
    <x v="1"/>
    <x v="5"/>
    <n v="-754.08"/>
    <x v="97"/>
    <s v="CANDEIAS SERVICOS DE APOIO ADMINISTRATIVOS EIRELI"/>
    <x v="7"/>
    <s v="'233"/>
    <x v="4569"/>
    <x v="33"/>
    <x v="16"/>
    <x v="9"/>
    <x v="9"/>
    <x v="20"/>
    <x v="16"/>
    <s v="1 | 1"/>
    <x v="116"/>
    <n v="9001"/>
    <x v="1"/>
  </r>
  <r>
    <x v="1"/>
    <x v="5"/>
    <n v="-747"/>
    <x v="50"/>
    <s v="TRANSRIO CAMINHOES, ONIBUS, MAQUINAS E MOTORES LTDA"/>
    <x v="9"/>
    <s v="'349960"/>
    <x v="4570"/>
    <x v="1"/>
    <x v="1"/>
    <x v="1"/>
    <x v="1"/>
    <x v="1"/>
    <x v="1"/>
    <s v="1 | 1"/>
    <x v="62"/>
    <n v="70011"/>
    <x v="1"/>
  </r>
  <r>
    <x v="1"/>
    <x v="5"/>
    <n v="-740.5"/>
    <x v="45"/>
    <s v="PREFEITURA DO RIO DE JANEIRO - IPTU"/>
    <x v="4"/>
    <s v="'1013609"/>
    <x v="1726"/>
    <x v="2"/>
    <x v="2"/>
    <x v="1"/>
    <x v="1"/>
    <x v="15"/>
    <x v="5"/>
    <s v="5 | 10"/>
    <x v="57"/>
    <n v="40041"/>
    <x v="1"/>
  </r>
  <r>
    <x v="1"/>
    <x v="5"/>
    <n v="-733"/>
    <x v="63"/>
    <s v="LANÇAMENTO MANUAL"/>
    <x v="1"/>
    <m/>
    <x v="1356"/>
    <x v="25"/>
    <x v="18"/>
    <x v="1"/>
    <x v="1"/>
    <x v="1"/>
    <x v="1"/>
    <m/>
    <x v="75"/>
    <n v="30011"/>
    <x v="0"/>
  </r>
  <r>
    <x v="1"/>
    <x v="5"/>
    <n v="-731.86"/>
    <x v="67"/>
    <s v="AUTO POSTO MEU CEARA LTDA"/>
    <x v="2"/>
    <s v="'9959"/>
    <x v="4520"/>
    <x v="23"/>
    <x v="16"/>
    <x v="2"/>
    <x v="2"/>
    <x v="10"/>
    <x v="8"/>
    <s v="1 | 1"/>
    <x v="79"/>
    <n v="1002"/>
    <x v="1"/>
  </r>
  <r>
    <x v="1"/>
    <x v="5"/>
    <n v="-726.6"/>
    <x v="39"/>
    <s v="SODEXO PASS DO BRASIL SERVICOS E COMERCIO S.A."/>
    <x v="10"/>
    <s v="'1016332"/>
    <x v="4571"/>
    <x v="3"/>
    <x v="3"/>
    <x v="2"/>
    <x v="2"/>
    <x v="6"/>
    <x v="3"/>
    <s v="1 | 1"/>
    <x v="46"/>
    <n v="40026"/>
    <x v="1"/>
  </r>
  <r>
    <x v="1"/>
    <x v="5"/>
    <n v="-726.5"/>
    <x v="114"/>
    <s v="MADEIREIRA SAO LUIZ LTDA"/>
    <x v="9"/>
    <s v="'44278"/>
    <x v="4572"/>
    <x v="33"/>
    <x v="16"/>
    <x v="10"/>
    <x v="10"/>
    <x v="22"/>
    <x v="18"/>
    <s v="1 | 1"/>
    <x v="135"/>
    <n v="9001"/>
    <x v="1"/>
  </r>
  <r>
    <x v="1"/>
    <x v="5"/>
    <n v="-722.99"/>
    <x v="34"/>
    <s v="UNIMED-RIO COOPERATIVA DE TRABALHO MEDICO DO RIO DE JANEIRO LTDA"/>
    <x v="7"/>
    <s v="'34998018"/>
    <x v="3774"/>
    <x v="8"/>
    <x v="7"/>
    <x v="2"/>
    <x v="2"/>
    <x v="6"/>
    <x v="3"/>
    <s v="1 | 1"/>
    <x v="40"/>
    <n v="8003"/>
    <x v="1"/>
  </r>
  <r>
    <x v="1"/>
    <x v="5"/>
    <n v="-722.35"/>
    <x v="13"/>
    <s v="ASSOCIACAO BRASILEIRA DE ENSINO UNIVERSITARIO ABEU"/>
    <x v="2"/>
    <s v="'65098"/>
    <x v="964"/>
    <x v="5"/>
    <x v="5"/>
    <x v="2"/>
    <x v="2"/>
    <x v="6"/>
    <x v="3"/>
    <s v="1 | 1"/>
    <x v="16"/>
    <n v="3006"/>
    <x v="1"/>
  </r>
  <r>
    <x v="1"/>
    <x v="5"/>
    <n v="-720.72"/>
    <x v="111"/>
    <s v="TRIBUNAL REGIONAL DO TRABALHO DA 1A. REGIAO"/>
    <x v="4"/>
    <s v="'0100059-82.2021.5.01.00090307"/>
    <x v="4340"/>
    <x v="9"/>
    <x v="8"/>
    <x v="2"/>
    <x v="2"/>
    <x v="10"/>
    <x v="8"/>
    <s v="1 | 1"/>
    <x v="131"/>
    <n v="8002"/>
    <x v="1"/>
  </r>
  <r>
    <x v="1"/>
    <x v="5"/>
    <n v="-720"/>
    <x v="28"/>
    <s v="TOP NET BRASIL SERVICOS DE TELECOMUNICACOES LTDA"/>
    <x v="7"/>
    <s v="'13658"/>
    <x v="967"/>
    <x v="24"/>
    <x v="17"/>
    <x v="1"/>
    <x v="1"/>
    <x v="8"/>
    <x v="6"/>
    <s v="1 | 1"/>
    <x v="33"/>
    <n v="80061"/>
    <x v="1"/>
  </r>
  <r>
    <x v="1"/>
    <x v="5"/>
    <n v="-717"/>
    <x v="105"/>
    <s v="LUAN FERRAGENS FERRAMENTAS E REFRIGERACAO LTDA"/>
    <x v="9"/>
    <s v="'17872"/>
    <x v="4409"/>
    <x v="6"/>
    <x v="1"/>
    <x v="1"/>
    <x v="1"/>
    <x v="8"/>
    <x v="6"/>
    <s v="1 | 1"/>
    <x v="124"/>
    <n v="7003"/>
    <x v="1"/>
  </r>
  <r>
    <x v="1"/>
    <x v="5"/>
    <n v="-706.92"/>
    <x v="44"/>
    <s v="SECRETARIA DA RECEITA FEDERAL DO BRASIL - RFB"/>
    <x v="4"/>
    <s v="'1016973"/>
    <x v="4573"/>
    <x v="0"/>
    <x v="0"/>
    <x v="6"/>
    <x v="6"/>
    <x v="17"/>
    <x v="13"/>
    <s v="1 | 1"/>
    <x v="53"/>
    <n v="20011"/>
    <x v="1"/>
  </r>
  <r>
    <x v="1"/>
    <x v="5"/>
    <n v="-704.32"/>
    <x v="115"/>
    <s v="SECRETARIA MUNICIPAL DE FAZENDA"/>
    <x v="4"/>
    <s v="'1016860"/>
    <x v="4574"/>
    <x v="0"/>
    <x v="0"/>
    <x v="5"/>
    <x v="5"/>
    <x v="13"/>
    <x v="11"/>
    <s v="1 | 1"/>
    <x v="136"/>
    <n v="2001"/>
    <x v="1"/>
  </r>
  <r>
    <x v="1"/>
    <x v="5"/>
    <n v="-700"/>
    <x v="7"/>
    <s v="JOSE EDUARDO DIAS ALMEIDA"/>
    <x v="8"/>
    <s v="'1016431"/>
    <x v="3956"/>
    <x v="2"/>
    <x v="2"/>
    <x v="2"/>
    <x v="2"/>
    <x v="7"/>
    <x v="5"/>
    <s v="1 | 1"/>
    <x v="9"/>
    <n v="4004"/>
    <x v="1"/>
  </r>
  <r>
    <x v="1"/>
    <x v="5"/>
    <n v="-700"/>
    <x v="7"/>
    <s v="JOSE EDUARDO DIAS ALMEIDA"/>
    <x v="8"/>
    <s v="'1016432"/>
    <x v="4575"/>
    <x v="2"/>
    <x v="2"/>
    <x v="2"/>
    <x v="2"/>
    <x v="7"/>
    <x v="5"/>
    <s v="1 | 1"/>
    <x v="9"/>
    <n v="4004"/>
    <x v="1"/>
  </r>
  <r>
    <x v="1"/>
    <x v="5"/>
    <n v="-699.3"/>
    <x v="39"/>
    <s v="RIOPAR PARTICIPACOES S.A."/>
    <x v="2"/>
    <s v="'73854080"/>
    <x v="4312"/>
    <x v="21"/>
    <x v="15"/>
    <x v="2"/>
    <x v="2"/>
    <x v="6"/>
    <x v="3"/>
    <s v="1 | 1"/>
    <x v="46"/>
    <n v="3004"/>
    <x v="1"/>
  </r>
  <r>
    <x v="1"/>
    <x v="5"/>
    <n v="-699"/>
    <x v="85"/>
    <s v="ECOBRASIL - COMERCIO DE BATERIAS E EQUIPAMENTOS LTDA"/>
    <x v="9"/>
    <s v="'25808"/>
    <x v="4576"/>
    <x v="1"/>
    <x v="1"/>
    <x v="1"/>
    <x v="1"/>
    <x v="1"/>
    <x v="1"/>
    <s v="1 | 1"/>
    <x v="103"/>
    <n v="70012"/>
    <x v="1"/>
  </r>
  <r>
    <x v="1"/>
    <x v="5"/>
    <n v="-697.34"/>
    <x v="67"/>
    <s v="EKO TRANSPORTES E RECOLHIMENTO DE RESIDUOS LTDA"/>
    <x v="11"/>
    <s v="'1016827"/>
    <x v="4577"/>
    <x v="23"/>
    <x v="16"/>
    <x v="2"/>
    <x v="2"/>
    <x v="10"/>
    <x v="8"/>
    <s v="1 | 1"/>
    <x v="79"/>
    <n v="1002"/>
    <x v="1"/>
  </r>
  <r>
    <x v="1"/>
    <x v="5"/>
    <n v="-692.76"/>
    <x v="50"/>
    <s v="TRANSRIO CAMINHOES, ONIBUS, MAQUINAS E MOTORES LTDA"/>
    <x v="9"/>
    <s v="'350053"/>
    <x v="3903"/>
    <x v="1"/>
    <x v="1"/>
    <x v="1"/>
    <x v="1"/>
    <x v="1"/>
    <x v="1"/>
    <s v="1 | 2"/>
    <x v="62"/>
    <n v="70011"/>
    <x v="1"/>
  </r>
  <r>
    <x v="1"/>
    <x v="5"/>
    <n v="-692.75"/>
    <x v="50"/>
    <s v="TRANSRIO CAMINHOES, ONIBUS, MAQUINAS E MOTORES LTDA"/>
    <x v="9"/>
    <s v="'350053"/>
    <x v="3903"/>
    <x v="1"/>
    <x v="1"/>
    <x v="1"/>
    <x v="1"/>
    <x v="1"/>
    <x v="1"/>
    <s v="2 | 2"/>
    <x v="62"/>
    <n v="70011"/>
    <x v="1"/>
  </r>
  <r>
    <x v="1"/>
    <x v="5"/>
    <n v="-692.44"/>
    <x v="98"/>
    <s v="ITAU UNIBANCO S.A."/>
    <x v="8"/>
    <s v="'1016706"/>
    <x v="1028"/>
    <x v="0"/>
    <x v="0"/>
    <x v="2"/>
    <x v="2"/>
    <x v="5"/>
    <x v="4"/>
    <s v="1 | 1"/>
    <x v="117"/>
    <n v="20011"/>
    <x v="1"/>
  </r>
  <r>
    <x v="1"/>
    <x v="5"/>
    <n v="-688"/>
    <x v="61"/>
    <s v="CBS BRAND COMERCIO E AUTOMACAO LTDA"/>
    <x v="9"/>
    <s v="'7183"/>
    <x v="4578"/>
    <x v="4"/>
    <x v="4"/>
    <x v="1"/>
    <x v="1"/>
    <x v="8"/>
    <x v="6"/>
    <s v="1 | 1"/>
    <x v="73"/>
    <n v="40033"/>
    <x v="1"/>
  </r>
  <r>
    <x v="1"/>
    <x v="5"/>
    <n v="-679.95"/>
    <x v="3"/>
    <s v="VR BENEFICIOS E SERVICOS DE PROCESSAMENTO S.A"/>
    <x v="10"/>
    <s v="'1016336"/>
    <x v="4408"/>
    <x v="27"/>
    <x v="19"/>
    <x v="1"/>
    <x v="1"/>
    <x v="3"/>
    <x v="3"/>
    <s v="1 | 1"/>
    <x v="3"/>
    <n v="60021"/>
    <x v="1"/>
  </r>
  <r>
    <x v="1"/>
    <x v="5"/>
    <n v="-676.1"/>
    <x v="50"/>
    <s v="GRANVIA AUTO PECAS LTDA"/>
    <x v="9"/>
    <s v="'112942"/>
    <x v="4579"/>
    <x v="1"/>
    <x v="1"/>
    <x v="1"/>
    <x v="1"/>
    <x v="1"/>
    <x v="1"/>
    <s v="1 | 1"/>
    <x v="62"/>
    <n v="70011"/>
    <x v="1"/>
  </r>
  <r>
    <x v="1"/>
    <x v="5"/>
    <n v="-675"/>
    <x v="95"/>
    <s v="GAMALIEL DOS SANTOS SILVA EIRELI"/>
    <x v="7"/>
    <s v="'53057"/>
    <x v="4580"/>
    <x v="1"/>
    <x v="1"/>
    <x v="1"/>
    <x v="1"/>
    <x v="1"/>
    <x v="1"/>
    <s v="1 | 1"/>
    <x v="113"/>
    <n v="70011"/>
    <x v="1"/>
  </r>
  <r>
    <x v="1"/>
    <x v="5"/>
    <n v="-671.62"/>
    <x v="44"/>
    <s v="SECRETARIA DA RECEITA FEDERAL DO BRASIL - RFB"/>
    <x v="4"/>
    <s v="'1016974"/>
    <x v="4581"/>
    <x v="0"/>
    <x v="0"/>
    <x v="6"/>
    <x v="6"/>
    <x v="17"/>
    <x v="13"/>
    <s v="1 | 1"/>
    <x v="53"/>
    <n v="20011"/>
    <x v="1"/>
  </r>
  <r>
    <x v="1"/>
    <x v="5"/>
    <n v="-664.72"/>
    <x v="19"/>
    <s v="MUNICIPIO DE NOVA IGUACU"/>
    <x v="4"/>
    <s v="'1014992"/>
    <x v="4582"/>
    <x v="0"/>
    <x v="0"/>
    <x v="2"/>
    <x v="2"/>
    <x v="10"/>
    <x v="8"/>
    <s v="1 | 1"/>
    <x v="22"/>
    <n v="20011"/>
    <x v="1"/>
  </r>
  <r>
    <x v="1"/>
    <x v="5"/>
    <n v="-660.94"/>
    <x v="91"/>
    <s v="RESCISAO"/>
    <x v="3"/>
    <s v="'1016710"/>
    <x v="4583"/>
    <x v="18"/>
    <x v="13"/>
    <x v="2"/>
    <x v="2"/>
    <x v="4"/>
    <x v="2"/>
    <s v="1 | 1"/>
    <x v="125"/>
    <n v="4001"/>
    <x v="1"/>
  </r>
  <r>
    <x v="1"/>
    <x v="5"/>
    <n v="-657.6"/>
    <x v="3"/>
    <s v="SODEXO PASS DO BRASIL SERVICOS E COMERCIO S.A."/>
    <x v="10"/>
    <s v="'1016335"/>
    <x v="4304"/>
    <x v="27"/>
    <x v="19"/>
    <x v="1"/>
    <x v="1"/>
    <x v="3"/>
    <x v="3"/>
    <s v="1 | 1"/>
    <x v="3"/>
    <n v="60023"/>
    <x v="1"/>
  </r>
  <r>
    <x v="1"/>
    <x v="5"/>
    <n v="-655"/>
    <x v="50"/>
    <s v="IMPERIO DIESEL AUTO-PECAS E COMERCIO"/>
    <x v="9"/>
    <s v="'142165"/>
    <x v="4409"/>
    <x v="1"/>
    <x v="1"/>
    <x v="1"/>
    <x v="1"/>
    <x v="1"/>
    <x v="1"/>
    <s v="1 | 1"/>
    <x v="62"/>
    <n v="70011"/>
    <x v="1"/>
  </r>
  <r>
    <x v="1"/>
    <x v="5"/>
    <n v="-651.59"/>
    <x v="34"/>
    <s v="UNIMED-RIO COOPERATIVA DE TRABALHO MEDICO DO RIO DE JANEIRO LTDA"/>
    <x v="7"/>
    <s v="'34998016"/>
    <x v="3601"/>
    <x v="19"/>
    <x v="14"/>
    <x v="2"/>
    <x v="2"/>
    <x v="6"/>
    <x v="3"/>
    <s v="1 | 1"/>
    <x v="40"/>
    <n v="3003"/>
    <x v="1"/>
  </r>
  <r>
    <x v="1"/>
    <x v="5"/>
    <n v="-651"/>
    <x v="67"/>
    <s v="EKO TRANSPORTES E RECOLHIMENTO DE RESIDUOS LTDA"/>
    <x v="11"/>
    <s v="'1016923"/>
    <x v="4584"/>
    <x v="23"/>
    <x v="16"/>
    <x v="2"/>
    <x v="2"/>
    <x v="10"/>
    <x v="8"/>
    <s v="1 | 1"/>
    <x v="79"/>
    <n v="1002"/>
    <x v="1"/>
  </r>
  <r>
    <x v="1"/>
    <x v="5"/>
    <n v="-649.04"/>
    <x v="13"/>
    <s v="ASSOCIACAO SOCIEDADE BRASILEIRA DE INSTRUCAO - EM RECUPERACAO JUDICIAL"/>
    <x v="2"/>
    <s v="'2193000380506"/>
    <x v="2484"/>
    <x v="9"/>
    <x v="8"/>
    <x v="2"/>
    <x v="2"/>
    <x v="6"/>
    <x v="3"/>
    <s v="1 | 1"/>
    <x v="16"/>
    <n v="8002"/>
    <x v="1"/>
  </r>
  <r>
    <x v="1"/>
    <x v="5"/>
    <n v="-649"/>
    <x v="50"/>
    <s v="GRANVIA AUTO PECAS LTDA"/>
    <x v="9"/>
    <s v="'112161"/>
    <x v="4585"/>
    <x v="1"/>
    <x v="1"/>
    <x v="1"/>
    <x v="1"/>
    <x v="1"/>
    <x v="1"/>
    <s v="1 | 2"/>
    <x v="62"/>
    <n v="70011"/>
    <x v="1"/>
  </r>
  <r>
    <x v="1"/>
    <x v="5"/>
    <n v="-644.92999999999995"/>
    <x v="32"/>
    <s v="SERASA S.A."/>
    <x v="7"/>
    <s v="'2042243"/>
    <x v="790"/>
    <x v="19"/>
    <x v="14"/>
    <x v="2"/>
    <x v="2"/>
    <x v="12"/>
    <x v="10"/>
    <s v="1 | 1"/>
    <x v="37"/>
    <n v="3003"/>
    <x v="1"/>
  </r>
  <r>
    <x v="1"/>
    <x v="5"/>
    <n v="-640.15"/>
    <x v="47"/>
    <s v="INSTITUTO NACIONAL DO SEGURO SOCIAL - INSS"/>
    <x v="4"/>
    <s v="'1016912"/>
    <x v="4586"/>
    <x v="0"/>
    <x v="0"/>
    <x v="6"/>
    <x v="6"/>
    <x v="17"/>
    <x v="13"/>
    <s v="1 | 1"/>
    <x v="56"/>
    <n v="20011"/>
    <x v="1"/>
  </r>
  <r>
    <x v="1"/>
    <x v="5"/>
    <n v="-630.80999999999995"/>
    <x v="34"/>
    <s v="UNIMED-RIO COOPERATIVA DE TRABALHO MEDICO DO RIO DE JANEIRO LTDA"/>
    <x v="7"/>
    <s v="'34998016"/>
    <x v="3601"/>
    <x v="4"/>
    <x v="4"/>
    <x v="2"/>
    <x v="2"/>
    <x v="6"/>
    <x v="3"/>
    <s v="1 | 1"/>
    <x v="40"/>
    <n v="40036"/>
    <x v="1"/>
  </r>
  <r>
    <x v="1"/>
    <x v="5"/>
    <n v="-630.80999999999995"/>
    <x v="34"/>
    <s v="UNIMED-RIO COOPERATIVA DE TRABALHO MEDICO DO RIO DE JANEIRO LTDA"/>
    <x v="7"/>
    <s v="'34998018"/>
    <x v="3774"/>
    <x v="1"/>
    <x v="1"/>
    <x v="1"/>
    <x v="1"/>
    <x v="3"/>
    <x v="3"/>
    <s v="1 | 1"/>
    <x v="49"/>
    <n v="7001"/>
    <x v="1"/>
  </r>
  <r>
    <x v="1"/>
    <x v="5"/>
    <n v="-620.38"/>
    <x v="44"/>
    <s v="SECRETARIA DA RECEITA FEDERAL DO BRASIL - RFB"/>
    <x v="4"/>
    <s v="'1016944"/>
    <x v="4587"/>
    <x v="0"/>
    <x v="0"/>
    <x v="6"/>
    <x v="6"/>
    <x v="17"/>
    <x v="13"/>
    <s v="1 | 1"/>
    <x v="53"/>
    <n v="2001"/>
    <x v="1"/>
  </r>
  <r>
    <x v="1"/>
    <x v="5"/>
    <n v="-620.01"/>
    <x v="47"/>
    <s v="INSTITUTO NACIONAL DO SEGURO SOCIAL - INSS"/>
    <x v="4"/>
    <s v="'1016897"/>
    <x v="4588"/>
    <x v="0"/>
    <x v="0"/>
    <x v="6"/>
    <x v="6"/>
    <x v="17"/>
    <x v="13"/>
    <s v="1 | 1"/>
    <x v="56"/>
    <n v="20011"/>
    <x v="1"/>
  </r>
  <r>
    <x v="1"/>
    <x v="5"/>
    <n v="-619.5"/>
    <x v="50"/>
    <s v="AMEC- AMERICA CAMINHOES LTDA"/>
    <x v="9"/>
    <s v="'87270"/>
    <x v="4589"/>
    <x v="1"/>
    <x v="1"/>
    <x v="1"/>
    <x v="1"/>
    <x v="1"/>
    <x v="1"/>
    <s v="1 | 2"/>
    <x v="62"/>
    <n v="70011"/>
    <x v="1"/>
  </r>
  <r>
    <x v="1"/>
    <x v="5"/>
    <n v="-619.5"/>
    <x v="50"/>
    <s v="AMEC- AMERICA CAMINHOES LTDA"/>
    <x v="9"/>
    <s v="'87270"/>
    <x v="4589"/>
    <x v="1"/>
    <x v="1"/>
    <x v="1"/>
    <x v="1"/>
    <x v="1"/>
    <x v="1"/>
    <s v="2 | 2"/>
    <x v="62"/>
    <n v="70011"/>
    <x v="1"/>
  </r>
  <r>
    <x v="1"/>
    <x v="5"/>
    <n v="-617.84"/>
    <x v="44"/>
    <s v="SECRETARIA DA RECEITA FEDERAL DO BRASIL - RFB"/>
    <x v="4"/>
    <s v="'1016980"/>
    <x v="4590"/>
    <x v="0"/>
    <x v="0"/>
    <x v="6"/>
    <x v="6"/>
    <x v="17"/>
    <x v="13"/>
    <s v="1 | 1"/>
    <x v="53"/>
    <n v="20011"/>
    <x v="1"/>
  </r>
  <r>
    <x v="1"/>
    <x v="5"/>
    <n v="-616.24"/>
    <x v="34"/>
    <s v="UNIMED-RIO COOPERATIVA DE TRABALHO MEDICO DO RIO DE JANEIRO LTDA"/>
    <x v="7"/>
    <s v="'34998017"/>
    <x v="3725"/>
    <x v="29"/>
    <x v="19"/>
    <x v="1"/>
    <x v="1"/>
    <x v="3"/>
    <x v="3"/>
    <s v="1 | 1"/>
    <x v="49"/>
    <n v="60012"/>
    <x v="1"/>
  </r>
  <r>
    <x v="1"/>
    <x v="5"/>
    <n v="-612.9"/>
    <x v="3"/>
    <s v="SODEXO PASS DO BRASIL SERVICOS E COMERCIO S.A."/>
    <x v="10"/>
    <s v="'1016328"/>
    <x v="4358"/>
    <x v="27"/>
    <x v="19"/>
    <x v="1"/>
    <x v="1"/>
    <x v="3"/>
    <x v="3"/>
    <s v="1 | 1"/>
    <x v="3"/>
    <n v="60021"/>
    <x v="1"/>
  </r>
  <r>
    <x v="1"/>
    <x v="5"/>
    <n v="-609.39"/>
    <x v="44"/>
    <s v="SECRETARIA DA RECEITA FEDERAL DO BRASIL - RFB"/>
    <x v="4"/>
    <s v="'1016946"/>
    <x v="4591"/>
    <x v="0"/>
    <x v="0"/>
    <x v="6"/>
    <x v="6"/>
    <x v="17"/>
    <x v="13"/>
    <s v="1 | 1"/>
    <x v="53"/>
    <n v="2001"/>
    <x v="1"/>
  </r>
  <r>
    <x v="1"/>
    <x v="5"/>
    <n v="-601.84"/>
    <x v="109"/>
    <s v="TORO RECAUCHUTAGEM LTDA"/>
    <x v="7"/>
    <s v="'46009"/>
    <x v="4592"/>
    <x v="1"/>
    <x v="1"/>
    <x v="1"/>
    <x v="1"/>
    <x v="1"/>
    <x v="1"/>
    <s v="3 | 3"/>
    <x v="129"/>
    <n v="70011"/>
    <x v="1"/>
  </r>
  <r>
    <x v="1"/>
    <x v="5"/>
    <n v="-601.83000000000004"/>
    <x v="109"/>
    <s v="TORO RECAUCHUTAGEM LTDA"/>
    <x v="7"/>
    <s v="'46009"/>
    <x v="4592"/>
    <x v="1"/>
    <x v="1"/>
    <x v="1"/>
    <x v="1"/>
    <x v="1"/>
    <x v="1"/>
    <s v="1 | 3"/>
    <x v="129"/>
    <n v="70011"/>
    <x v="1"/>
  </r>
  <r>
    <x v="1"/>
    <x v="5"/>
    <n v="-601.83000000000004"/>
    <x v="109"/>
    <s v="TORO RECAUCHUTAGEM LTDA"/>
    <x v="7"/>
    <s v="'46009"/>
    <x v="4592"/>
    <x v="1"/>
    <x v="1"/>
    <x v="1"/>
    <x v="1"/>
    <x v="1"/>
    <x v="1"/>
    <s v="2 | 3"/>
    <x v="129"/>
    <n v="70011"/>
    <x v="1"/>
  </r>
  <r>
    <x v="1"/>
    <x v="5"/>
    <n v="-601.34"/>
    <x v="61"/>
    <s v="FERRAGENS DUAS PATRIAS DE BONSUCESSO LTDA"/>
    <x v="9"/>
    <s v="'103021"/>
    <x v="4593"/>
    <x v="4"/>
    <x v="4"/>
    <x v="1"/>
    <x v="1"/>
    <x v="8"/>
    <x v="6"/>
    <s v="1 | 1"/>
    <x v="73"/>
    <n v="40031"/>
    <x v="1"/>
  </r>
  <r>
    <x v="1"/>
    <x v="5"/>
    <n v="-600"/>
    <x v="24"/>
    <s v="ASSOCIACAO DAS EMPRESAS DE COLETA DE RESIDUOS DA REGIAO METROPOLITANA DO ESTADO DO RIO DE JANEIRO - AEMERJ"/>
    <x v="6"/>
    <s v="'1016293"/>
    <x v="4594"/>
    <x v="0"/>
    <x v="0"/>
    <x v="2"/>
    <x v="2"/>
    <x v="12"/>
    <x v="10"/>
    <s v="1 | 1"/>
    <x v="29"/>
    <n v="2001"/>
    <x v="1"/>
  </r>
  <r>
    <x v="1"/>
    <x v="5"/>
    <n v="-600"/>
    <x v="24"/>
    <s v="ASSOCIACAO DAS EMPRESAS DE COLETA DE RESIDUOS DA REGIAO METROPOLITANA DO ESTADO DO RIO DE JANEIRO - AEMERJ"/>
    <x v="6"/>
    <s v="'1016294"/>
    <x v="4594"/>
    <x v="0"/>
    <x v="0"/>
    <x v="2"/>
    <x v="2"/>
    <x v="12"/>
    <x v="10"/>
    <s v="1 | 1"/>
    <x v="29"/>
    <n v="2001"/>
    <x v="1"/>
  </r>
  <r>
    <x v="1"/>
    <x v="5"/>
    <n v="-600"/>
    <x v="39"/>
    <s v="RIOPAR PARTICIPACOES S.A."/>
    <x v="2"/>
    <s v="'24768487"/>
    <x v="1837"/>
    <x v="29"/>
    <x v="19"/>
    <x v="1"/>
    <x v="1"/>
    <x v="3"/>
    <x v="3"/>
    <s v="1 | 1"/>
    <x v="58"/>
    <n v="60011"/>
    <x v="1"/>
  </r>
  <r>
    <x v="1"/>
    <x v="5"/>
    <n v="-600"/>
    <x v="77"/>
    <s v="AUTO SOCORRO BRASIL GRANDE LTDA"/>
    <x v="7"/>
    <s v="'3084"/>
    <x v="4595"/>
    <x v="1"/>
    <x v="1"/>
    <x v="1"/>
    <x v="1"/>
    <x v="8"/>
    <x v="6"/>
    <s v="1 | 1"/>
    <x v="92"/>
    <n v="70011"/>
    <x v="1"/>
  </r>
  <r>
    <x v="1"/>
    <x v="5"/>
    <n v="-598"/>
    <x v="50"/>
    <s v="IMPERIO DOS FREIOS PECAS E SERVICOS EIRELI"/>
    <x v="9"/>
    <s v="'21952"/>
    <x v="4596"/>
    <x v="1"/>
    <x v="1"/>
    <x v="1"/>
    <x v="1"/>
    <x v="1"/>
    <x v="1"/>
    <s v="1 | 1"/>
    <x v="62"/>
    <n v="70011"/>
    <x v="1"/>
  </r>
  <r>
    <x v="1"/>
    <x v="5"/>
    <n v="-595.70000000000005"/>
    <x v="39"/>
    <s v="RIOPAR PARTICIPACOES S.A."/>
    <x v="2"/>
    <s v="'73853906"/>
    <x v="4433"/>
    <x v="6"/>
    <x v="1"/>
    <x v="1"/>
    <x v="1"/>
    <x v="3"/>
    <x v="3"/>
    <s v="1 | 1"/>
    <x v="58"/>
    <n v="7003"/>
    <x v="1"/>
  </r>
  <r>
    <x v="1"/>
    <x v="5"/>
    <n v="-595.66999999999996"/>
    <x v="34"/>
    <s v="UNIMED-RIO COOPERATIVA DE TRABALHO MEDICO DO RIO DE JANEIRO LTDA"/>
    <x v="7"/>
    <s v="'34998016"/>
    <x v="3601"/>
    <x v="29"/>
    <x v="19"/>
    <x v="1"/>
    <x v="1"/>
    <x v="3"/>
    <x v="3"/>
    <s v="1 | 1"/>
    <x v="49"/>
    <n v="60013"/>
    <x v="1"/>
  </r>
  <r>
    <x v="1"/>
    <x v="5"/>
    <n v="-589.6"/>
    <x v="50"/>
    <s v="GRANVIA AUTO PECAS LTDA"/>
    <x v="9"/>
    <s v="'112939"/>
    <x v="4597"/>
    <x v="1"/>
    <x v="1"/>
    <x v="1"/>
    <x v="1"/>
    <x v="1"/>
    <x v="1"/>
    <s v="1 | 1"/>
    <x v="62"/>
    <n v="70011"/>
    <x v="1"/>
  </r>
  <r>
    <x v="1"/>
    <x v="5"/>
    <n v="-583.4"/>
    <x v="49"/>
    <s v="DV ARTE VERDE JARDINAGEM LTDA"/>
    <x v="9"/>
    <s v="'1682"/>
    <x v="1064"/>
    <x v="11"/>
    <x v="6"/>
    <x v="2"/>
    <x v="2"/>
    <x v="7"/>
    <x v="5"/>
    <s v="1 | 0"/>
    <x v="60"/>
    <n v="8004"/>
    <x v="1"/>
  </r>
  <r>
    <x v="1"/>
    <x v="5"/>
    <n v="-581.1"/>
    <x v="3"/>
    <s v="SODEXO PASS DO BRASIL SERVICOS E COMERCIO S.A."/>
    <x v="10"/>
    <s v="'1016329"/>
    <x v="4598"/>
    <x v="1"/>
    <x v="1"/>
    <x v="1"/>
    <x v="1"/>
    <x v="3"/>
    <x v="3"/>
    <s v="1 | 1"/>
    <x v="3"/>
    <n v="7001"/>
    <x v="1"/>
  </r>
  <r>
    <x v="1"/>
    <x v="5"/>
    <n v="-581"/>
    <x v="85"/>
    <s v="ULTRA COMERCIO DE PECAS EIRELI"/>
    <x v="9"/>
    <s v="'1367"/>
    <x v="4599"/>
    <x v="1"/>
    <x v="1"/>
    <x v="1"/>
    <x v="1"/>
    <x v="1"/>
    <x v="1"/>
    <s v="1 | 1"/>
    <x v="103"/>
    <n v="70012"/>
    <x v="1"/>
  </r>
  <r>
    <x v="1"/>
    <x v="5"/>
    <n v="-580.98"/>
    <x v="54"/>
    <s v="CONDOMINIO DO CENTRO DE ABAST DO EST DA GUANABARA"/>
    <x v="2"/>
    <s v="'139282"/>
    <x v="4600"/>
    <x v="2"/>
    <x v="2"/>
    <x v="2"/>
    <x v="2"/>
    <x v="7"/>
    <x v="5"/>
    <s v="1 | 1"/>
    <x v="66"/>
    <n v="4004"/>
    <x v="1"/>
  </r>
  <r>
    <x v="1"/>
    <x v="5"/>
    <n v="-580.98"/>
    <x v="54"/>
    <s v="CONDOMINIO DO CENTRO DE ABAST DO EST DA GUANABARA"/>
    <x v="2"/>
    <s v="'139311"/>
    <x v="4601"/>
    <x v="2"/>
    <x v="2"/>
    <x v="2"/>
    <x v="2"/>
    <x v="7"/>
    <x v="5"/>
    <s v="1 | 1"/>
    <x v="66"/>
    <n v="4004"/>
    <x v="1"/>
  </r>
  <r>
    <x v="1"/>
    <x v="5"/>
    <n v="-580.98"/>
    <x v="54"/>
    <s v="CONDOMINIO DO CENTRO DE ABAST DO EST DA GUANABARA"/>
    <x v="2"/>
    <s v="'139336"/>
    <x v="4602"/>
    <x v="2"/>
    <x v="2"/>
    <x v="2"/>
    <x v="2"/>
    <x v="7"/>
    <x v="5"/>
    <s v="1 | 1"/>
    <x v="66"/>
    <n v="4004"/>
    <x v="1"/>
  </r>
  <r>
    <x v="1"/>
    <x v="5"/>
    <n v="-580"/>
    <x v="50"/>
    <s v="AMEC- AMERICA CAMINHOES LTDA"/>
    <x v="9"/>
    <s v="'87372"/>
    <x v="4589"/>
    <x v="1"/>
    <x v="1"/>
    <x v="1"/>
    <x v="1"/>
    <x v="1"/>
    <x v="1"/>
    <s v="1 | 1"/>
    <x v="62"/>
    <n v="70011"/>
    <x v="1"/>
  </r>
  <r>
    <x v="1"/>
    <x v="5"/>
    <n v="-575.39"/>
    <x v="67"/>
    <s v="AUTO POSTO MEU CEARA LTDA"/>
    <x v="2"/>
    <s v="'10057"/>
    <x v="4510"/>
    <x v="23"/>
    <x v="16"/>
    <x v="2"/>
    <x v="2"/>
    <x v="10"/>
    <x v="8"/>
    <s v="1 | 1"/>
    <x v="79"/>
    <n v="1002"/>
    <x v="1"/>
  </r>
  <r>
    <x v="1"/>
    <x v="5"/>
    <n v="-573.51"/>
    <x v="44"/>
    <s v="SECRETARIA DA RECEITA FEDERAL DO BRASIL - RFB"/>
    <x v="4"/>
    <s v="'1016881"/>
    <x v="4603"/>
    <x v="0"/>
    <x v="0"/>
    <x v="6"/>
    <x v="6"/>
    <x v="17"/>
    <x v="13"/>
    <s v="1 | 1"/>
    <x v="53"/>
    <n v="20011"/>
    <x v="1"/>
  </r>
  <r>
    <x v="1"/>
    <x v="5"/>
    <n v="-572.66"/>
    <x v="34"/>
    <s v="UNIMED-RIO COOPERATIVA DE TRABALHO MEDICO DO RIO DE JANEIRO LTDA"/>
    <x v="7"/>
    <s v="'34998016"/>
    <x v="3601"/>
    <x v="22"/>
    <x v="0"/>
    <x v="2"/>
    <x v="2"/>
    <x v="6"/>
    <x v="3"/>
    <s v="1 | 1"/>
    <x v="40"/>
    <n v="3002"/>
    <x v="1"/>
  </r>
  <r>
    <x v="1"/>
    <x v="5"/>
    <n v="-563.46"/>
    <x v="34"/>
    <s v="UNIMED-RIO COOPERATIVA DE TRABALHO MEDICO DO RIO DE JANEIRO LTDA"/>
    <x v="7"/>
    <s v="'34998017"/>
    <x v="3725"/>
    <x v="1"/>
    <x v="1"/>
    <x v="1"/>
    <x v="1"/>
    <x v="3"/>
    <x v="3"/>
    <s v="1 | 1"/>
    <x v="49"/>
    <n v="7001"/>
    <x v="1"/>
  </r>
  <r>
    <x v="1"/>
    <x v="5"/>
    <n v="-563.14"/>
    <x v="34"/>
    <s v="UNIMED-RIO COOPERATIVA DE TRABALHO MEDICO DO RIO DE JANEIRO LTDA"/>
    <x v="7"/>
    <s v="'34998017"/>
    <x v="3725"/>
    <x v="3"/>
    <x v="3"/>
    <x v="2"/>
    <x v="2"/>
    <x v="6"/>
    <x v="3"/>
    <s v="1 | 1"/>
    <x v="40"/>
    <n v="40026"/>
    <x v="1"/>
  </r>
  <r>
    <x v="1"/>
    <x v="5"/>
    <n v="-554.96"/>
    <x v="34"/>
    <s v="UNIMED-RIO COOPERATIVA DE TRABALHO MEDICO DO RIO DE JANEIRO LTDA"/>
    <x v="7"/>
    <s v="'34998012"/>
    <x v="3588"/>
    <x v="27"/>
    <x v="19"/>
    <x v="1"/>
    <x v="1"/>
    <x v="3"/>
    <x v="3"/>
    <s v="1 | 1"/>
    <x v="49"/>
    <n v="60022"/>
    <x v="1"/>
  </r>
  <r>
    <x v="1"/>
    <x v="5"/>
    <n v="-550"/>
    <x v="41"/>
    <s v="MAR FRAN TELECOMUNICACOES LTDA"/>
    <x v="7"/>
    <s v="'1230"/>
    <x v="4604"/>
    <x v="24"/>
    <x v="17"/>
    <x v="4"/>
    <x v="4"/>
    <x v="11"/>
    <x v="9"/>
    <s v="1 | 1"/>
    <x v="50"/>
    <n v="8006"/>
    <x v="1"/>
  </r>
  <r>
    <x v="1"/>
    <x v="5"/>
    <n v="-550"/>
    <x v="28"/>
    <s v="TOP NET BRASIL SERVICOS DE TELECOMUNICACOES LTDA"/>
    <x v="7"/>
    <s v="'13594"/>
    <x v="967"/>
    <x v="24"/>
    <x v="17"/>
    <x v="1"/>
    <x v="1"/>
    <x v="8"/>
    <x v="6"/>
    <s v="1 | 1"/>
    <x v="33"/>
    <n v="80061"/>
    <x v="1"/>
  </r>
  <r>
    <x v="1"/>
    <x v="5"/>
    <n v="-542.96"/>
    <x v="34"/>
    <s v="UNIMED-RIO COOPERATIVA DE TRABALHO MEDICO DO RIO DE JANEIRO LTDA"/>
    <x v="7"/>
    <s v="'34998013"/>
    <x v="3755"/>
    <x v="4"/>
    <x v="4"/>
    <x v="2"/>
    <x v="2"/>
    <x v="6"/>
    <x v="3"/>
    <s v="1 | 1"/>
    <x v="40"/>
    <n v="40036"/>
    <x v="1"/>
  </r>
  <r>
    <x v="1"/>
    <x v="5"/>
    <n v="-541.34"/>
    <x v="33"/>
    <s v="R Z K QUIMICA DO BRASIL LTDA"/>
    <x v="9"/>
    <s v="'60606"/>
    <x v="4605"/>
    <x v="17"/>
    <x v="2"/>
    <x v="2"/>
    <x v="2"/>
    <x v="7"/>
    <x v="5"/>
    <s v="3 | 3"/>
    <x v="39"/>
    <n v="5006"/>
    <x v="1"/>
  </r>
  <r>
    <x v="1"/>
    <x v="5"/>
    <n v="-541.33000000000004"/>
    <x v="33"/>
    <s v="R Z K QUIMICA DO BRASIL LTDA"/>
    <x v="9"/>
    <s v="'60606"/>
    <x v="4605"/>
    <x v="17"/>
    <x v="2"/>
    <x v="2"/>
    <x v="2"/>
    <x v="7"/>
    <x v="5"/>
    <s v="1 | 3"/>
    <x v="39"/>
    <n v="5006"/>
    <x v="1"/>
  </r>
  <r>
    <x v="1"/>
    <x v="5"/>
    <n v="-541.33000000000004"/>
    <x v="33"/>
    <s v="R Z K QUIMICA DO BRASIL LTDA"/>
    <x v="9"/>
    <s v="'60606"/>
    <x v="4605"/>
    <x v="17"/>
    <x v="2"/>
    <x v="2"/>
    <x v="2"/>
    <x v="7"/>
    <x v="5"/>
    <s v="2 | 3"/>
    <x v="39"/>
    <n v="5006"/>
    <x v="1"/>
  </r>
  <r>
    <x v="1"/>
    <x v="5"/>
    <n v="-536.76"/>
    <x v="13"/>
    <s v="UOL CURSOS TECNOLOGIA EDUCACIONAL LTDA."/>
    <x v="2"/>
    <s v="'1007376"/>
    <x v="1036"/>
    <x v="22"/>
    <x v="0"/>
    <x v="2"/>
    <x v="2"/>
    <x v="6"/>
    <x v="3"/>
    <s v="1 | 1"/>
    <x v="16"/>
    <n v="3002"/>
    <x v="1"/>
  </r>
  <r>
    <x v="1"/>
    <x v="5"/>
    <n v="-533.12"/>
    <x v="61"/>
    <s v="FERRAGENS DUAS PATRIAS DE BONSUCESSO LTDA"/>
    <x v="9"/>
    <s v="'103098"/>
    <x v="1696"/>
    <x v="4"/>
    <x v="4"/>
    <x v="1"/>
    <x v="1"/>
    <x v="8"/>
    <x v="6"/>
    <s v="1 | 1"/>
    <x v="73"/>
    <n v="40031"/>
    <x v="1"/>
  </r>
  <r>
    <x v="1"/>
    <x v="5"/>
    <n v="-532.84"/>
    <x v="3"/>
    <s v="SODEXO PASS DO BRASIL SERVICOS E COMERCIO S.A."/>
    <x v="10"/>
    <s v="'1016334"/>
    <x v="4426"/>
    <x v="27"/>
    <x v="19"/>
    <x v="1"/>
    <x v="1"/>
    <x v="3"/>
    <x v="3"/>
    <s v="1 | 1"/>
    <x v="3"/>
    <n v="60022"/>
    <x v="1"/>
  </r>
  <r>
    <x v="1"/>
    <x v="5"/>
    <n v="-532.84"/>
    <x v="3"/>
    <s v="SODEXO PASS DO BRASIL SERVICOS E COMERCIO S.A."/>
    <x v="10"/>
    <s v="'1016335"/>
    <x v="4304"/>
    <x v="29"/>
    <x v="19"/>
    <x v="1"/>
    <x v="1"/>
    <x v="3"/>
    <x v="3"/>
    <s v="1 | 1"/>
    <x v="3"/>
    <n v="60013"/>
    <x v="1"/>
  </r>
  <r>
    <x v="1"/>
    <x v="5"/>
    <n v="-531.29"/>
    <x v="8"/>
    <s v="ARNALDO BEZERRA"/>
    <x v="6"/>
    <s v="'1017209"/>
    <x v="4606"/>
    <x v="4"/>
    <x v="4"/>
    <x v="1"/>
    <x v="1"/>
    <x v="2"/>
    <x v="2"/>
    <s v="1 | 1"/>
    <x v="10"/>
    <n v="4003"/>
    <x v="1"/>
  </r>
  <r>
    <x v="1"/>
    <x v="5"/>
    <n v="-530"/>
    <x v="13"/>
    <s v="MARILIA GABRIELA OLIMPIO E SILVA 14280436754"/>
    <x v="9"/>
    <s v="'6913691"/>
    <x v="3895"/>
    <x v="5"/>
    <x v="5"/>
    <x v="2"/>
    <x v="2"/>
    <x v="6"/>
    <x v="3"/>
    <s v="1 | 1"/>
    <x v="16"/>
    <n v="3006"/>
    <x v="1"/>
  </r>
  <r>
    <x v="1"/>
    <x v="5"/>
    <n v="-530"/>
    <x v="85"/>
    <s v="IMPORT VANS COMERCIO DE PECAS AUTOMOTIVAS LTDA"/>
    <x v="9"/>
    <s v="'22680"/>
    <x v="4607"/>
    <x v="1"/>
    <x v="1"/>
    <x v="1"/>
    <x v="1"/>
    <x v="1"/>
    <x v="1"/>
    <s v="1 | 3"/>
    <x v="103"/>
    <n v="70012"/>
    <x v="1"/>
  </r>
  <r>
    <x v="1"/>
    <x v="5"/>
    <n v="-530"/>
    <x v="85"/>
    <s v="IMPORT VANS COMERCIO DE PECAS AUTOMOTIVAS LTDA"/>
    <x v="9"/>
    <s v="'22680"/>
    <x v="4607"/>
    <x v="1"/>
    <x v="1"/>
    <x v="1"/>
    <x v="1"/>
    <x v="1"/>
    <x v="1"/>
    <s v="2 | 3"/>
    <x v="103"/>
    <n v="70012"/>
    <x v="1"/>
  </r>
  <r>
    <x v="1"/>
    <x v="5"/>
    <n v="-530"/>
    <x v="85"/>
    <s v="IMPORT VANS COMERCIO DE PECAS AUTOMOTIVAS LTDA"/>
    <x v="9"/>
    <s v="'22680"/>
    <x v="4607"/>
    <x v="1"/>
    <x v="1"/>
    <x v="1"/>
    <x v="1"/>
    <x v="1"/>
    <x v="1"/>
    <s v="3 | 3"/>
    <x v="103"/>
    <n v="70012"/>
    <x v="1"/>
  </r>
  <r>
    <x v="1"/>
    <x v="5"/>
    <n v="-529.82000000000005"/>
    <x v="97"/>
    <s v="UNIMED-RIO COOPERATIVA DE TRABALHO MEDICO DO RIO DE JANEIRO LTDA"/>
    <x v="7"/>
    <s v="'34998014"/>
    <x v="3662"/>
    <x v="33"/>
    <x v="16"/>
    <x v="9"/>
    <x v="9"/>
    <x v="20"/>
    <x v="16"/>
    <s v="1 | 1"/>
    <x v="116"/>
    <n v="9001"/>
    <x v="1"/>
  </r>
  <r>
    <x v="1"/>
    <x v="5"/>
    <n v="-525"/>
    <x v="50"/>
    <s v="TRANSRIO CAMINHOES, ONIBUS, MAQUINAS E MOTORES LTDA"/>
    <x v="7"/>
    <s v="'89402"/>
    <x v="3323"/>
    <x v="1"/>
    <x v="1"/>
    <x v="1"/>
    <x v="1"/>
    <x v="1"/>
    <x v="1"/>
    <s v="1 | 2"/>
    <x v="62"/>
    <n v="70011"/>
    <x v="1"/>
  </r>
  <r>
    <x v="1"/>
    <x v="5"/>
    <n v="-525"/>
    <x v="50"/>
    <s v="TRANSRIO CAMINHOES, ONIBUS, MAQUINAS E MOTORES LTDA"/>
    <x v="7"/>
    <s v="'89402"/>
    <x v="3323"/>
    <x v="1"/>
    <x v="1"/>
    <x v="1"/>
    <x v="1"/>
    <x v="1"/>
    <x v="1"/>
    <s v="2 | 2"/>
    <x v="62"/>
    <n v="70011"/>
    <x v="1"/>
  </r>
  <r>
    <x v="1"/>
    <x v="5"/>
    <n v="-525"/>
    <x v="50"/>
    <s v="TRANSRIO CAMINHOES, ONIBUS, MAQUINAS E MOTORES LTDA"/>
    <x v="7"/>
    <s v="'89404"/>
    <x v="1670"/>
    <x v="1"/>
    <x v="1"/>
    <x v="1"/>
    <x v="1"/>
    <x v="1"/>
    <x v="1"/>
    <s v="1 | 2"/>
    <x v="62"/>
    <n v="70011"/>
    <x v="1"/>
  </r>
  <r>
    <x v="1"/>
    <x v="5"/>
    <n v="-525"/>
    <x v="50"/>
    <s v="TRANSRIO CAMINHOES, ONIBUS, MAQUINAS E MOTORES LTDA"/>
    <x v="7"/>
    <s v="'89404"/>
    <x v="1670"/>
    <x v="1"/>
    <x v="1"/>
    <x v="1"/>
    <x v="1"/>
    <x v="1"/>
    <x v="1"/>
    <s v="2 | 2"/>
    <x v="62"/>
    <n v="70011"/>
    <x v="1"/>
  </r>
  <r>
    <x v="1"/>
    <x v="5"/>
    <n v="-525"/>
    <x v="50"/>
    <s v="TRANSRIO CAMINHOES, ONIBUS, MAQUINAS E MOTORES LTDA"/>
    <x v="7"/>
    <s v="'89405"/>
    <x v="4608"/>
    <x v="1"/>
    <x v="1"/>
    <x v="1"/>
    <x v="1"/>
    <x v="1"/>
    <x v="1"/>
    <s v="1 | 2"/>
    <x v="62"/>
    <n v="70011"/>
    <x v="1"/>
  </r>
  <r>
    <x v="1"/>
    <x v="5"/>
    <n v="-525"/>
    <x v="50"/>
    <s v="TRANSRIO CAMINHOES, ONIBUS, MAQUINAS E MOTORES LTDA"/>
    <x v="7"/>
    <s v="'89405"/>
    <x v="4608"/>
    <x v="1"/>
    <x v="1"/>
    <x v="1"/>
    <x v="1"/>
    <x v="1"/>
    <x v="1"/>
    <s v="2 | 2"/>
    <x v="62"/>
    <n v="70011"/>
    <x v="1"/>
  </r>
  <r>
    <x v="1"/>
    <x v="5"/>
    <n v="-525"/>
    <x v="50"/>
    <s v="TRANSRIO CAMINHOES, ONIBUS, MAQUINAS E MOTORES LTDA"/>
    <x v="7"/>
    <s v="'89442"/>
    <x v="3323"/>
    <x v="1"/>
    <x v="1"/>
    <x v="1"/>
    <x v="1"/>
    <x v="1"/>
    <x v="1"/>
    <s v="1 | 2"/>
    <x v="62"/>
    <n v="70011"/>
    <x v="1"/>
  </r>
  <r>
    <x v="1"/>
    <x v="5"/>
    <n v="-525"/>
    <x v="50"/>
    <s v="TRANSRIO CAMINHOES, ONIBUS, MAQUINAS E MOTORES LTDA"/>
    <x v="7"/>
    <s v="'89442"/>
    <x v="3323"/>
    <x v="1"/>
    <x v="1"/>
    <x v="1"/>
    <x v="1"/>
    <x v="1"/>
    <x v="1"/>
    <s v="2 | 2"/>
    <x v="62"/>
    <n v="70011"/>
    <x v="1"/>
  </r>
  <r>
    <x v="1"/>
    <x v="5"/>
    <n v="-525"/>
    <x v="50"/>
    <s v="TRANSRIO CAMINHOES, ONIBUS, MAQUINAS E MOTORES LTDA"/>
    <x v="7"/>
    <s v="'89443"/>
    <x v="3323"/>
    <x v="1"/>
    <x v="1"/>
    <x v="1"/>
    <x v="1"/>
    <x v="1"/>
    <x v="1"/>
    <s v="1 | 2"/>
    <x v="62"/>
    <n v="70011"/>
    <x v="1"/>
  </r>
  <r>
    <x v="1"/>
    <x v="5"/>
    <n v="-525"/>
    <x v="50"/>
    <s v="TRANSRIO CAMINHOES, ONIBUS, MAQUINAS E MOTORES LTDA"/>
    <x v="7"/>
    <s v="'89443"/>
    <x v="3323"/>
    <x v="1"/>
    <x v="1"/>
    <x v="1"/>
    <x v="1"/>
    <x v="1"/>
    <x v="1"/>
    <s v="2 | 2"/>
    <x v="62"/>
    <n v="70011"/>
    <x v="1"/>
  </r>
  <r>
    <x v="1"/>
    <x v="5"/>
    <n v="-525"/>
    <x v="50"/>
    <s v="TRANSRIO CAMINHOES, ONIBUS, MAQUINAS E MOTORES LTDA"/>
    <x v="7"/>
    <s v="'89604"/>
    <x v="4081"/>
    <x v="1"/>
    <x v="1"/>
    <x v="1"/>
    <x v="1"/>
    <x v="1"/>
    <x v="1"/>
    <s v="1 | 2"/>
    <x v="62"/>
    <n v="70011"/>
    <x v="1"/>
  </r>
  <r>
    <x v="1"/>
    <x v="5"/>
    <n v="-525"/>
    <x v="50"/>
    <s v="TRANSRIO CAMINHOES, ONIBUS, MAQUINAS E MOTORES LTDA"/>
    <x v="7"/>
    <s v="'89604"/>
    <x v="4081"/>
    <x v="1"/>
    <x v="1"/>
    <x v="1"/>
    <x v="1"/>
    <x v="1"/>
    <x v="1"/>
    <s v="2 | 2"/>
    <x v="62"/>
    <n v="70011"/>
    <x v="1"/>
  </r>
  <r>
    <x v="1"/>
    <x v="5"/>
    <n v="-523.52"/>
    <x v="43"/>
    <s v="BANCO BRADESCO S.A."/>
    <x v="8"/>
    <s v="'701018975"/>
    <x v="1040"/>
    <x v="0"/>
    <x v="0"/>
    <x v="7"/>
    <x v="7"/>
    <x v="18"/>
    <x v="14"/>
    <s v="18 | 84"/>
    <x v="52"/>
    <n v="20011"/>
    <x v="0"/>
  </r>
  <r>
    <x v="1"/>
    <x v="5"/>
    <n v="-523.52"/>
    <x v="43"/>
    <s v="BANCO BRADESCO S.A."/>
    <x v="8"/>
    <s v="'701018983"/>
    <x v="1040"/>
    <x v="0"/>
    <x v="0"/>
    <x v="7"/>
    <x v="7"/>
    <x v="18"/>
    <x v="14"/>
    <s v="18 | 84"/>
    <x v="52"/>
    <n v="20011"/>
    <x v="0"/>
  </r>
  <r>
    <x v="1"/>
    <x v="5"/>
    <n v="-518.9"/>
    <x v="50"/>
    <s v="GRANVIA AUTO PECAS LTDA"/>
    <x v="9"/>
    <s v="'112937"/>
    <x v="4609"/>
    <x v="1"/>
    <x v="1"/>
    <x v="1"/>
    <x v="1"/>
    <x v="1"/>
    <x v="1"/>
    <s v="1 | 1"/>
    <x v="62"/>
    <n v="70011"/>
    <x v="1"/>
  </r>
  <r>
    <x v="1"/>
    <x v="5"/>
    <n v="-514.04999999999995"/>
    <x v="3"/>
    <s v="VR BENEFICIOS E SERVICOS DE PROCESSAMENTO S.A"/>
    <x v="10"/>
    <s v="'1016336"/>
    <x v="4408"/>
    <x v="6"/>
    <x v="1"/>
    <x v="1"/>
    <x v="1"/>
    <x v="3"/>
    <x v="3"/>
    <s v="1 | 1"/>
    <x v="3"/>
    <n v="7003"/>
    <x v="1"/>
  </r>
  <r>
    <x v="1"/>
    <x v="5"/>
    <n v="-512.89"/>
    <x v="13"/>
    <s v="UOL CURSOS TECNOLOGIA EDUCACIONAL LTDA."/>
    <x v="2"/>
    <s v="'125894803"/>
    <x v="1042"/>
    <x v="22"/>
    <x v="0"/>
    <x v="2"/>
    <x v="2"/>
    <x v="6"/>
    <x v="3"/>
    <s v="1 | 1"/>
    <x v="16"/>
    <n v="3002"/>
    <x v="1"/>
  </r>
  <r>
    <x v="1"/>
    <x v="5"/>
    <n v="-512.13"/>
    <x v="34"/>
    <s v="UNIMED-RIO COOPERATIVA DE TRABALHO MEDICO DO RIO DE JANEIRO LTDA"/>
    <x v="7"/>
    <s v="'34998012"/>
    <x v="3588"/>
    <x v="1"/>
    <x v="1"/>
    <x v="1"/>
    <x v="1"/>
    <x v="3"/>
    <x v="3"/>
    <s v="1 | 1"/>
    <x v="49"/>
    <n v="7001"/>
    <x v="1"/>
  </r>
  <r>
    <x v="1"/>
    <x v="5"/>
    <n v="-510.11"/>
    <x v="13"/>
    <s v="FUNDACAO GETULIO VARGAS"/>
    <x v="2"/>
    <s v="'LY-0179973"/>
    <x v="4005"/>
    <x v="21"/>
    <x v="15"/>
    <x v="2"/>
    <x v="2"/>
    <x v="6"/>
    <x v="3"/>
    <s v="1 | 1"/>
    <x v="16"/>
    <n v="3004"/>
    <x v="1"/>
  </r>
  <r>
    <x v="1"/>
    <x v="5"/>
    <n v="-508.08"/>
    <x v="47"/>
    <s v="INSTITUTO NACIONAL DO SEGURO SOCIAL - INSS"/>
    <x v="4"/>
    <s v="'1016694"/>
    <x v="4610"/>
    <x v="0"/>
    <x v="0"/>
    <x v="6"/>
    <x v="6"/>
    <x v="17"/>
    <x v="13"/>
    <s v="1 | 1"/>
    <x v="56"/>
    <n v="20011"/>
    <x v="1"/>
  </r>
  <r>
    <x v="1"/>
    <x v="5"/>
    <n v="-505.74"/>
    <x v="97"/>
    <s v="CANDEIAS SERVICOS DE APOIO ADMINISTRATIVOS EIRELI"/>
    <x v="7"/>
    <s v="'234"/>
    <x v="4569"/>
    <x v="33"/>
    <x v="16"/>
    <x v="9"/>
    <x v="9"/>
    <x v="20"/>
    <x v="16"/>
    <s v="1 | 1"/>
    <x v="116"/>
    <n v="9001"/>
    <x v="1"/>
  </r>
  <r>
    <x v="1"/>
    <x v="5"/>
    <n v="-500"/>
    <x v="19"/>
    <s v="EKO TRANSPORTES E RECOLHIMENTO DE RESIDUOS LTDA"/>
    <x v="6"/>
    <s v="'1016885"/>
    <x v="4611"/>
    <x v="31"/>
    <x v="7"/>
    <x v="2"/>
    <x v="2"/>
    <x v="10"/>
    <x v="8"/>
    <s v="1 | 1"/>
    <x v="22"/>
    <n v="8007"/>
    <x v="1"/>
  </r>
  <r>
    <x v="1"/>
    <x v="5"/>
    <n v="-499.8"/>
    <x v="19"/>
    <s v="PORTAL DO LAR MOVEIS E ELETROS LTDA"/>
    <x v="9"/>
    <s v="'8576"/>
    <x v="4612"/>
    <x v="31"/>
    <x v="7"/>
    <x v="2"/>
    <x v="2"/>
    <x v="10"/>
    <x v="8"/>
    <s v="1 | 1"/>
    <x v="22"/>
    <n v="8007"/>
    <x v="1"/>
  </r>
  <r>
    <x v="1"/>
    <x v="5"/>
    <n v="-496.67"/>
    <x v="85"/>
    <s v="IMPORT VANS COMERCIO DE PECAS AUTOMOTIVAS LTDA"/>
    <x v="9"/>
    <s v="'22659"/>
    <x v="4613"/>
    <x v="1"/>
    <x v="1"/>
    <x v="1"/>
    <x v="1"/>
    <x v="1"/>
    <x v="1"/>
    <s v="2 | 3"/>
    <x v="103"/>
    <n v="70012"/>
    <x v="1"/>
  </r>
  <r>
    <x v="1"/>
    <x v="5"/>
    <n v="-496.67"/>
    <x v="85"/>
    <s v="IMPORT VANS COMERCIO DE PECAS AUTOMOTIVAS LTDA"/>
    <x v="9"/>
    <s v="'22659"/>
    <x v="4613"/>
    <x v="1"/>
    <x v="1"/>
    <x v="1"/>
    <x v="1"/>
    <x v="1"/>
    <x v="1"/>
    <s v="3 | 3"/>
    <x v="103"/>
    <n v="70012"/>
    <x v="1"/>
  </r>
  <r>
    <x v="1"/>
    <x v="5"/>
    <n v="-496.66"/>
    <x v="85"/>
    <s v="IMPORT VANS COMERCIO DE PECAS AUTOMOTIVAS LTDA"/>
    <x v="9"/>
    <s v="'22659"/>
    <x v="4613"/>
    <x v="1"/>
    <x v="1"/>
    <x v="1"/>
    <x v="1"/>
    <x v="1"/>
    <x v="1"/>
    <s v="1 | 3"/>
    <x v="103"/>
    <n v="70012"/>
    <x v="1"/>
  </r>
  <r>
    <x v="1"/>
    <x v="5"/>
    <n v="-491.7"/>
    <x v="3"/>
    <s v="SODEXO PASS DO BRASIL SERVICOS E COMERCIO S.A."/>
    <x v="10"/>
    <s v="'1016333"/>
    <x v="4374"/>
    <x v="27"/>
    <x v="19"/>
    <x v="1"/>
    <x v="1"/>
    <x v="3"/>
    <x v="3"/>
    <s v="1 | 1"/>
    <x v="3"/>
    <n v="60022"/>
    <x v="1"/>
  </r>
  <r>
    <x v="1"/>
    <x v="5"/>
    <n v="-490"/>
    <x v="50"/>
    <s v="RAM SAVER PECAS E SERVICOS LTDA"/>
    <x v="9"/>
    <s v="'23820"/>
    <x v="4614"/>
    <x v="1"/>
    <x v="1"/>
    <x v="1"/>
    <x v="1"/>
    <x v="1"/>
    <x v="1"/>
    <s v="1 | 1"/>
    <x v="62"/>
    <n v="70011"/>
    <x v="1"/>
  </r>
  <r>
    <x v="1"/>
    <x v="5"/>
    <n v="-489.9"/>
    <x v="50"/>
    <s v="GRANVIA AUTO PECAS LTDA"/>
    <x v="9"/>
    <s v="'112943"/>
    <x v="4615"/>
    <x v="1"/>
    <x v="1"/>
    <x v="1"/>
    <x v="1"/>
    <x v="1"/>
    <x v="1"/>
    <s v="1 | 1"/>
    <x v="62"/>
    <n v="70011"/>
    <x v="1"/>
  </r>
  <r>
    <x v="1"/>
    <x v="5"/>
    <n v="-481.2"/>
    <x v="34"/>
    <s v="UNIMED-RIO COOPERATIVA DE TRABALHO MEDICO DO RIO DE JANEIRO LTDA"/>
    <x v="7"/>
    <s v="'34998012"/>
    <x v="3588"/>
    <x v="29"/>
    <x v="19"/>
    <x v="1"/>
    <x v="1"/>
    <x v="3"/>
    <x v="3"/>
    <s v="1 | 1"/>
    <x v="49"/>
    <n v="60013"/>
    <x v="1"/>
  </r>
  <r>
    <x v="1"/>
    <x v="5"/>
    <n v="-478.92"/>
    <x v="22"/>
    <s v="GUILHERME CARVALHO DE ALMEIDA"/>
    <x v="11"/>
    <s v="'1016794"/>
    <x v="4398"/>
    <x v="24"/>
    <x v="17"/>
    <x v="2"/>
    <x v="2"/>
    <x v="10"/>
    <x v="8"/>
    <s v="1 | 1"/>
    <x v="26"/>
    <n v="8006"/>
    <x v="1"/>
  </r>
  <r>
    <x v="1"/>
    <x v="5"/>
    <n v="-474.91"/>
    <x v="121"/>
    <s v="CENTRAL DE TRATAMENTO DE RESIDUOS DE BARRA MANSA S/A"/>
    <x v="7"/>
    <s v="'3426-Juros"/>
    <x v="751"/>
    <x v="0"/>
    <x v="0"/>
    <x v="2"/>
    <x v="2"/>
    <x v="5"/>
    <x v="4"/>
    <s v="1 | 1"/>
    <x v="143"/>
    <n v="2001"/>
    <x v="1"/>
  </r>
  <r>
    <x v="1"/>
    <x v="5"/>
    <n v="-470"/>
    <x v="50"/>
    <s v="IMPERIO DIESEL AUTO-PECAS E COMERCIO"/>
    <x v="9"/>
    <s v="'142304"/>
    <x v="4014"/>
    <x v="1"/>
    <x v="1"/>
    <x v="1"/>
    <x v="1"/>
    <x v="1"/>
    <x v="1"/>
    <s v="1 | 1"/>
    <x v="62"/>
    <n v="70011"/>
    <x v="1"/>
  </r>
  <r>
    <x v="1"/>
    <x v="5"/>
    <n v="-469.35"/>
    <x v="3"/>
    <s v="SODEXO PASS DO BRASIL SERVICOS E COMERCIO S.A."/>
    <x v="10"/>
    <s v="'1016333"/>
    <x v="4374"/>
    <x v="15"/>
    <x v="12"/>
    <x v="2"/>
    <x v="2"/>
    <x v="6"/>
    <x v="3"/>
    <s v="1 | 1"/>
    <x v="8"/>
    <n v="5002"/>
    <x v="1"/>
  </r>
  <r>
    <x v="1"/>
    <x v="5"/>
    <n v="-469.35"/>
    <x v="3"/>
    <s v="SODEXO PASS DO BRASIL SERVICOS E COMERCIO S.A."/>
    <x v="10"/>
    <s v="'1016333"/>
    <x v="4374"/>
    <x v="5"/>
    <x v="5"/>
    <x v="2"/>
    <x v="2"/>
    <x v="6"/>
    <x v="3"/>
    <s v="1 | 1"/>
    <x v="8"/>
    <n v="3006"/>
    <x v="1"/>
  </r>
  <r>
    <x v="1"/>
    <x v="5"/>
    <n v="-469.35"/>
    <x v="3"/>
    <s v="SODEXO PASS DO BRASIL SERVICOS E COMERCIO S.A."/>
    <x v="10"/>
    <s v="'1016333"/>
    <x v="4374"/>
    <x v="14"/>
    <x v="11"/>
    <x v="2"/>
    <x v="2"/>
    <x v="6"/>
    <x v="3"/>
    <s v="1 | 1"/>
    <x v="8"/>
    <n v="5005"/>
    <x v="1"/>
  </r>
  <r>
    <x v="1"/>
    <x v="5"/>
    <n v="-469.35"/>
    <x v="3"/>
    <s v="SODEXO PASS DO BRASIL SERVICOS E COMERCIO S.A."/>
    <x v="10"/>
    <s v="'1016334"/>
    <x v="4426"/>
    <x v="12"/>
    <x v="10"/>
    <x v="2"/>
    <x v="2"/>
    <x v="6"/>
    <x v="3"/>
    <s v="1 | 1"/>
    <x v="8"/>
    <n v="3005"/>
    <x v="1"/>
  </r>
  <r>
    <x v="1"/>
    <x v="5"/>
    <n v="-469.35"/>
    <x v="3"/>
    <s v="SODEXO PASS DO BRASIL SERVICOS E COMERCIO S.A."/>
    <x v="10"/>
    <s v="'1016334"/>
    <x v="4426"/>
    <x v="22"/>
    <x v="0"/>
    <x v="2"/>
    <x v="2"/>
    <x v="6"/>
    <x v="3"/>
    <s v="1 | 1"/>
    <x v="8"/>
    <n v="3002"/>
    <x v="1"/>
  </r>
  <r>
    <x v="1"/>
    <x v="5"/>
    <n v="-469.35"/>
    <x v="3"/>
    <s v="SODEXO PASS DO BRASIL SERVICOS E COMERCIO S.A."/>
    <x v="10"/>
    <s v="'1016334"/>
    <x v="4426"/>
    <x v="9"/>
    <x v="8"/>
    <x v="2"/>
    <x v="2"/>
    <x v="6"/>
    <x v="3"/>
    <s v="1 | 1"/>
    <x v="8"/>
    <n v="8002"/>
    <x v="1"/>
  </r>
  <r>
    <x v="1"/>
    <x v="5"/>
    <n v="-469.35"/>
    <x v="3"/>
    <s v="SODEXO PASS DO BRASIL SERVICOS E COMERCIO S.A."/>
    <x v="10"/>
    <s v="'1016334"/>
    <x v="4426"/>
    <x v="15"/>
    <x v="12"/>
    <x v="2"/>
    <x v="2"/>
    <x v="6"/>
    <x v="3"/>
    <s v="1 | 1"/>
    <x v="8"/>
    <n v="5002"/>
    <x v="1"/>
  </r>
  <r>
    <x v="1"/>
    <x v="5"/>
    <n v="-469.35"/>
    <x v="3"/>
    <s v="SODEXO PASS DO BRASIL SERVICOS E COMERCIO S.A."/>
    <x v="10"/>
    <s v="'1016335"/>
    <x v="4304"/>
    <x v="21"/>
    <x v="15"/>
    <x v="2"/>
    <x v="2"/>
    <x v="6"/>
    <x v="3"/>
    <s v="1 | 1"/>
    <x v="8"/>
    <n v="3004"/>
    <x v="1"/>
  </r>
  <r>
    <x v="1"/>
    <x v="5"/>
    <n v="-469.35"/>
    <x v="3"/>
    <s v="SODEXO PASS DO BRASIL SERVICOS E COMERCIO S.A."/>
    <x v="10"/>
    <s v="'1016335"/>
    <x v="4304"/>
    <x v="22"/>
    <x v="0"/>
    <x v="2"/>
    <x v="2"/>
    <x v="6"/>
    <x v="3"/>
    <s v="1 | 1"/>
    <x v="8"/>
    <n v="3002"/>
    <x v="1"/>
  </r>
  <r>
    <x v="1"/>
    <x v="5"/>
    <n v="-469.35"/>
    <x v="3"/>
    <s v="SODEXO PASS DO BRASIL SERVICOS E COMERCIO S.A."/>
    <x v="10"/>
    <s v="'1016335"/>
    <x v="4304"/>
    <x v="9"/>
    <x v="8"/>
    <x v="2"/>
    <x v="2"/>
    <x v="6"/>
    <x v="3"/>
    <s v="1 | 1"/>
    <x v="8"/>
    <n v="8002"/>
    <x v="1"/>
  </r>
  <r>
    <x v="1"/>
    <x v="5"/>
    <n v="-469.35"/>
    <x v="3"/>
    <s v="SODEXO PASS DO BRASIL SERVICOS E COMERCIO S.A."/>
    <x v="10"/>
    <s v="'1016335"/>
    <x v="4304"/>
    <x v="5"/>
    <x v="5"/>
    <x v="2"/>
    <x v="2"/>
    <x v="6"/>
    <x v="3"/>
    <s v="1 | 1"/>
    <x v="8"/>
    <n v="3006"/>
    <x v="1"/>
  </r>
  <r>
    <x v="1"/>
    <x v="5"/>
    <n v="-469.35"/>
    <x v="3"/>
    <s v="SODEXO PASS DO BRASIL SERVICOS E COMERCIO S.A."/>
    <x v="10"/>
    <s v="'1016335"/>
    <x v="4304"/>
    <x v="24"/>
    <x v="17"/>
    <x v="2"/>
    <x v="2"/>
    <x v="6"/>
    <x v="3"/>
    <s v="1 | 1"/>
    <x v="8"/>
    <n v="8006"/>
    <x v="1"/>
  </r>
  <r>
    <x v="1"/>
    <x v="5"/>
    <n v="-469.35"/>
    <x v="3"/>
    <s v="SODEXO PASS DO BRASIL SERVICOS E COMERCIO S.A."/>
    <x v="10"/>
    <s v="'1016338"/>
    <x v="4562"/>
    <x v="12"/>
    <x v="10"/>
    <x v="2"/>
    <x v="2"/>
    <x v="6"/>
    <x v="3"/>
    <s v="1 | 1"/>
    <x v="8"/>
    <n v="3005"/>
    <x v="1"/>
  </r>
  <r>
    <x v="1"/>
    <x v="5"/>
    <n v="-469.35"/>
    <x v="3"/>
    <s v="SODEXO PASS DO BRASIL SERVICOS E COMERCIO S.A."/>
    <x v="10"/>
    <s v="'1016338"/>
    <x v="4562"/>
    <x v="3"/>
    <x v="3"/>
    <x v="2"/>
    <x v="2"/>
    <x v="6"/>
    <x v="3"/>
    <s v="1 | 1"/>
    <x v="8"/>
    <n v="40026"/>
    <x v="1"/>
  </r>
  <r>
    <x v="1"/>
    <x v="5"/>
    <n v="-469.35"/>
    <x v="3"/>
    <s v="SODEXO PASS DO BRASIL SERVICOS E COMERCIO S.A."/>
    <x v="10"/>
    <s v="'1016491"/>
    <x v="4616"/>
    <x v="10"/>
    <x v="9"/>
    <x v="2"/>
    <x v="2"/>
    <x v="6"/>
    <x v="3"/>
    <s v="1 | 1"/>
    <x v="8"/>
    <n v="8001"/>
    <x v="1"/>
  </r>
  <r>
    <x v="1"/>
    <x v="5"/>
    <n v="-469.35"/>
    <x v="3"/>
    <s v="VR BENEFICIOS E SERVICOS DE PROCESSAMENTO S.A"/>
    <x v="10"/>
    <s v="'1016336"/>
    <x v="4408"/>
    <x v="18"/>
    <x v="13"/>
    <x v="2"/>
    <x v="2"/>
    <x v="6"/>
    <x v="3"/>
    <s v="1 | 1"/>
    <x v="8"/>
    <n v="4001"/>
    <x v="1"/>
  </r>
  <r>
    <x v="1"/>
    <x v="5"/>
    <n v="-469.35"/>
    <x v="3"/>
    <s v="VR BENEFICIOS E SERVICOS DE PROCESSAMENTO S.A"/>
    <x v="10"/>
    <s v="'1016336"/>
    <x v="4408"/>
    <x v="3"/>
    <x v="3"/>
    <x v="2"/>
    <x v="2"/>
    <x v="6"/>
    <x v="3"/>
    <s v="1 | 1"/>
    <x v="8"/>
    <n v="40026"/>
    <x v="1"/>
  </r>
  <r>
    <x v="1"/>
    <x v="5"/>
    <n v="-463.39"/>
    <x v="114"/>
    <s v="VAREJAO DAS CORES COMERCIO DE PRODUTOS PARA PINTURA LTDA"/>
    <x v="9"/>
    <s v="'18938"/>
    <x v="4617"/>
    <x v="33"/>
    <x v="16"/>
    <x v="10"/>
    <x v="10"/>
    <x v="22"/>
    <x v="18"/>
    <s v="1 | 1"/>
    <x v="135"/>
    <n v="9001"/>
    <x v="1"/>
  </r>
  <r>
    <x v="1"/>
    <x v="5"/>
    <n v="-460"/>
    <x v="12"/>
    <s v="MANUTRON COMERCIO E SERVICOS EIRELI"/>
    <x v="7"/>
    <s v="'1022"/>
    <x v="4548"/>
    <x v="1"/>
    <x v="1"/>
    <x v="4"/>
    <x v="4"/>
    <x v="11"/>
    <x v="9"/>
    <s v="1 | 1"/>
    <x v="14"/>
    <n v="7001"/>
    <x v="1"/>
  </r>
  <r>
    <x v="1"/>
    <x v="5"/>
    <n v="-456.04"/>
    <x v="52"/>
    <s v="ALLIANZ SEGUROS S/A"/>
    <x v="8"/>
    <s v="'5177202353310432354"/>
    <x v="3278"/>
    <x v="25"/>
    <x v="18"/>
    <x v="1"/>
    <x v="1"/>
    <x v="1"/>
    <x v="1"/>
    <s v="3 | 6"/>
    <x v="64"/>
    <n v="30011"/>
    <x v="1"/>
  </r>
  <r>
    <x v="1"/>
    <x v="5"/>
    <n v="-451.37"/>
    <x v="96"/>
    <s v="SECRETARIA DA RECEITA FEDERAL DO BRASIL - RFB"/>
    <x v="4"/>
    <s v="'1017135"/>
    <x v="4618"/>
    <x v="0"/>
    <x v="0"/>
    <x v="8"/>
    <x v="8"/>
    <x v="19"/>
    <x v="15"/>
    <s v="1 | 1"/>
    <x v="114"/>
    <n v="2001"/>
    <x v="1"/>
  </r>
  <r>
    <x v="1"/>
    <x v="5"/>
    <n v="-450"/>
    <x v="39"/>
    <s v="RIOPAR PARTICIPACOES S.A."/>
    <x v="2"/>
    <s v="'26161469"/>
    <x v="4619"/>
    <x v="29"/>
    <x v="19"/>
    <x v="1"/>
    <x v="1"/>
    <x v="3"/>
    <x v="3"/>
    <s v="1 | 1"/>
    <x v="58"/>
    <n v="60011"/>
    <x v="1"/>
  </r>
  <r>
    <x v="1"/>
    <x v="5"/>
    <n v="-450"/>
    <x v="39"/>
    <s v="RIOPAR PARTICIPACOES S.A."/>
    <x v="2"/>
    <s v="'26328276"/>
    <x v="1837"/>
    <x v="29"/>
    <x v="19"/>
    <x v="1"/>
    <x v="1"/>
    <x v="3"/>
    <x v="3"/>
    <s v="1 | 1"/>
    <x v="58"/>
    <n v="60011"/>
    <x v="1"/>
  </r>
  <r>
    <x v="1"/>
    <x v="5"/>
    <n v="-450"/>
    <x v="11"/>
    <s v="GIULIANA AZEVEDO ROCHA SANTOS 17461454714"/>
    <x v="7"/>
    <s v="'195"/>
    <x v="4034"/>
    <x v="5"/>
    <x v="5"/>
    <x v="2"/>
    <x v="2"/>
    <x v="10"/>
    <x v="8"/>
    <s v="1 | 1"/>
    <x v="13"/>
    <n v="3006"/>
    <x v="1"/>
  </r>
  <r>
    <x v="1"/>
    <x v="5"/>
    <n v="-450"/>
    <x v="50"/>
    <s v="IMPERIO DIESEL AUTO-PECAS E COMERCIO"/>
    <x v="9"/>
    <s v="'142073"/>
    <x v="4620"/>
    <x v="1"/>
    <x v="1"/>
    <x v="1"/>
    <x v="1"/>
    <x v="1"/>
    <x v="1"/>
    <s v="1 | 1"/>
    <x v="62"/>
    <n v="70011"/>
    <x v="1"/>
  </r>
  <r>
    <x v="1"/>
    <x v="5"/>
    <n v="-450"/>
    <x v="85"/>
    <s v="IMPORT VANS COMERCIO DE PECAS AUTOMOTIVAS LTDA"/>
    <x v="9"/>
    <s v="'22679"/>
    <x v="4621"/>
    <x v="1"/>
    <x v="1"/>
    <x v="1"/>
    <x v="1"/>
    <x v="1"/>
    <x v="1"/>
    <s v="1 | 1"/>
    <x v="103"/>
    <n v="70012"/>
    <x v="1"/>
  </r>
  <r>
    <x v="1"/>
    <x v="5"/>
    <n v="-450"/>
    <x v="49"/>
    <s v="DV ARTE VERDE JARDINAGEM LTDA"/>
    <x v="7"/>
    <s v="'9814"/>
    <x v="1064"/>
    <x v="11"/>
    <x v="6"/>
    <x v="2"/>
    <x v="2"/>
    <x v="7"/>
    <x v="5"/>
    <s v="1 | 0"/>
    <x v="60"/>
    <n v="8004"/>
    <x v="1"/>
  </r>
  <r>
    <x v="1"/>
    <x v="5"/>
    <n v="-450"/>
    <x v="77"/>
    <s v="AUTO SOCORRO BRASIL GRANDE LTDA"/>
    <x v="7"/>
    <s v="'3072"/>
    <x v="4622"/>
    <x v="1"/>
    <x v="1"/>
    <x v="1"/>
    <x v="1"/>
    <x v="8"/>
    <x v="6"/>
    <s v="1 | 1"/>
    <x v="92"/>
    <n v="70011"/>
    <x v="1"/>
  </r>
  <r>
    <x v="1"/>
    <x v="5"/>
    <n v="-450"/>
    <x v="77"/>
    <s v="AUTO SOCORRO BRASIL GRANDE LTDA"/>
    <x v="7"/>
    <s v="'3085"/>
    <x v="4623"/>
    <x v="1"/>
    <x v="1"/>
    <x v="1"/>
    <x v="1"/>
    <x v="8"/>
    <x v="6"/>
    <s v="1 | 1"/>
    <x v="92"/>
    <n v="70011"/>
    <x v="1"/>
  </r>
  <r>
    <x v="1"/>
    <x v="5"/>
    <n v="-449"/>
    <x v="22"/>
    <s v="MICROSOFT INFORMATICA LTDA"/>
    <x v="6"/>
    <s v="'1016804"/>
    <x v="4624"/>
    <x v="24"/>
    <x v="17"/>
    <x v="2"/>
    <x v="2"/>
    <x v="10"/>
    <x v="8"/>
    <s v="1 | 1"/>
    <x v="26"/>
    <n v="8006"/>
    <x v="1"/>
  </r>
  <r>
    <x v="1"/>
    <x v="5"/>
    <n v="-447"/>
    <x v="50"/>
    <s v="IMPERIO DIESEL AUTO-PECAS E COMERCIO"/>
    <x v="9"/>
    <s v="'141732"/>
    <x v="4625"/>
    <x v="1"/>
    <x v="1"/>
    <x v="1"/>
    <x v="1"/>
    <x v="1"/>
    <x v="1"/>
    <s v="1 | 1"/>
    <x v="62"/>
    <n v="70011"/>
    <x v="1"/>
  </r>
  <r>
    <x v="1"/>
    <x v="5"/>
    <n v="-445.44"/>
    <x v="97"/>
    <s v="JEDAF SERVICOS DE ESCRITORIO E APOIO ADMINISTRATIVO E TRANSPORTE EM GERAL EIRELI"/>
    <x v="7"/>
    <s v="'208"/>
    <x v="4467"/>
    <x v="33"/>
    <x v="16"/>
    <x v="9"/>
    <x v="9"/>
    <x v="20"/>
    <x v="16"/>
    <s v="1 | 1"/>
    <x v="116"/>
    <n v="9001"/>
    <x v="1"/>
  </r>
  <r>
    <x v="1"/>
    <x v="5"/>
    <n v="-443"/>
    <x v="50"/>
    <s v="GRANVIA AUTO PECAS LTDA"/>
    <x v="9"/>
    <s v="'112940"/>
    <x v="4626"/>
    <x v="1"/>
    <x v="1"/>
    <x v="1"/>
    <x v="1"/>
    <x v="1"/>
    <x v="1"/>
    <s v="1 | 1"/>
    <x v="62"/>
    <n v="70011"/>
    <x v="1"/>
  </r>
  <r>
    <x v="1"/>
    <x v="5"/>
    <n v="-440"/>
    <x v="50"/>
    <s v="TCW MANGUEIRAS E CONEXOES LTDA"/>
    <x v="9"/>
    <s v="'36710"/>
    <x v="2443"/>
    <x v="1"/>
    <x v="1"/>
    <x v="1"/>
    <x v="1"/>
    <x v="1"/>
    <x v="1"/>
    <s v="1 | 1"/>
    <x v="62"/>
    <n v="70011"/>
    <x v="1"/>
  </r>
  <r>
    <x v="1"/>
    <x v="5"/>
    <n v="-439.63"/>
    <x v="70"/>
    <s v="COMPANHIA MUNICIPAL DE LIMPEZA URBANA - COMLURB"/>
    <x v="2"/>
    <s v="'15080919000518537"/>
    <x v="3026"/>
    <x v="29"/>
    <x v="19"/>
    <x v="1"/>
    <x v="1"/>
    <x v="1"/>
    <x v="1"/>
    <s v="1 | 1"/>
    <x v="82"/>
    <n v="6001"/>
    <x v="1"/>
  </r>
  <r>
    <x v="1"/>
    <x v="5"/>
    <n v="-435.29"/>
    <x v="70"/>
    <s v="COMPANHIA MUNICIPAL DE LIMPEZA URBANA - COMLURB"/>
    <x v="2"/>
    <s v="'15080919000519293"/>
    <x v="3026"/>
    <x v="29"/>
    <x v="19"/>
    <x v="1"/>
    <x v="1"/>
    <x v="1"/>
    <x v="1"/>
    <s v="1 | 1"/>
    <x v="82"/>
    <n v="6001"/>
    <x v="1"/>
  </r>
  <r>
    <x v="1"/>
    <x v="5"/>
    <n v="-435"/>
    <x v="49"/>
    <s v="DEDETIZADORA TOYAMA"/>
    <x v="7"/>
    <s v="'7387"/>
    <x v="1822"/>
    <x v="2"/>
    <x v="2"/>
    <x v="2"/>
    <x v="2"/>
    <x v="7"/>
    <x v="5"/>
    <s v="1 | 1"/>
    <x v="60"/>
    <n v="4004"/>
    <x v="1"/>
  </r>
  <r>
    <x v="1"/>
    <x v="5"/>
    <n v="-435"/>
    <x v="49"/>
    <s v="DEDETIZADORA TOYAMA"/>
    <x v="7"/>
    <s v="'7388"/>
    <x v="4627"/>
    <x v="2"/>
    <x v="2"/>
    <x v="2"/>
    <x v="2"/>
    <x v="7"/>
    <x v="5"/>
    <s v="1 | 1"/>
    <x v="60"/>
    <n v="4004"/>
    <x v="1"/>
  </r>
  <r>
    <x v="1"/>
    <x v="5"/>
    <n v="-434.34"/>
    <x v="34"/>
    <s v="UNIMED-RIO COOPERATIVA DE TRABALHO MEDICO DO RIO DE JANEIRO LTDA"/>
    <x v="7"/>
    <s v="'34998012"/>
    <x v="3588"/>
    <x v="5"/>
    <x v="5"/>
    <x v="2"/>
    <x v="2"/>
    <x v="6"/>
    <x v="3"/>
    <s v="1 | 1"/>
    <x v="40"/>
    <n v="3006"/>
    <x v="1"/>
  </r>
  <r>
    <x v="1"/>
    <x v="5"/>
    <n v="-431.7"/>
    <x v="50"/>
    <s v="AUTO MOLAS VIGO COMERCIO DE AUTOPECAS E SERVICOS LTDA"/>
    <x v="9"/>
    <s v="'80843"/>
    <x v="4628"/>
    <x v="1"/>
    <x v="1"/>
    <x v="1"/>
    <x v="1"/>
    <x v="1"/>
    <x v="1"/>
    <s v="1 | 1"/>
    <x v="62"/>
    <n v="70011"/>
    <x v="1"/>
  </r>
  <r>
    <x v="1"/>
    <x v="5"/>
    <n v="-427.31"/>
    <x v="70"/>
    <s v="COMPANHIA MUNICIPAL DE LIMPEZA URBANA - COMLURB"/>
    <x v="6"/>
    <s v="'15080910000524020"/>
    <x v="3026"/>
    <x v="29"/>
    <x v="19"/>
    <x v="1"/>
    <x v="1"/>
    <x v="1"/>
    <x v="1"/>
    <s v="1 | 1"/>
    <x v="82"/>
    <n v="6001"/>
    <x v="1"/>
  </r>
  <r>
    <x v="1"/>
    <x v="5"/>
    <n v="-425.9"/>
    <x v="50"/>
    <s v="GRANVIA AUTO PECAS LTDA"/>
    <x v="9"/>
    <s v="'112944"/>
    <x v="4629"/>
    <x v="1"/>
    <x v="1"/>
    <x v="1"/>
    <x v="1"/>
    <x v="1"/>
    <x v="1"/>
    <s v="1 | 1"/>
    <x v="62"/>
    <n v="70011"/>
    <x v="1"/>
  </r>
  <r>
    <x v="1"/>
    <x v="5"/>
    <n v="-425"/>
    <x v="50"/>
    <s v="STORM CLEAN COMERCIO DE PRODUTOS DE HIGIENE EIRELI"/>
    <x v="9"/>
    <s v="'9536"/>
    <x v="4546"/>
    <x v="16"/>
    <x v="11"/>
    <x v="1"/>
    <x v="1"/>
    <x v="1"/>
    <x v="1"/>
    <s v="1 | 1"/>
    <x v="62"/>
    <n v="7002"/>
    <x v="1"/>
  </r>
  <r>
    <x v="1"/>
    <x v="5"/>
    <n v="-425"/>
    <x v="49"/>
    <s v="DEDETIZADORA TOYAMA"/>
    <x v="7"/>
    <s v="'7389"/>
    <x v="4630"/>
    <x v="2"/>
    <x v="2"/>
    <x v="2"/>
    <x v="2"/>
    <x v="7"/>
    <x v="5"/>
    <s v="1 | 1"/>
    <x v="60"/>
    <n v="4004"/>
    <x v="1"/>
  </r>
  <r>
    <x v="1"/>
    <x v="5"/>
    <n v="-424.84"/>
    <x v="34"/>
    <s v="UNIMED-RIO COOPERATIVA DE TRABALHO MEDICO DO RIO DE JANEIRO LTDA"/>
    <x v="7"/>
    <s v="'34998016"/>
    <x v="3601"/>
    <x v="29"/>
    <x v="19"/>
    <x v="1"/>
    <x v="1"/>
    <x v="3"/>
    <x v="3"/>
    <s v="1 | 1"/>
    <x v="49"/>
    <n v="60014"/>
    <x v="1"/>
  </r>
  <r>
    <x v="1"/>
    <x v="5"/>
    <n v="-424.65"/>
    <x v="3"/>
    <s v="SODEXO PASS DO BRASIL SERVICOS E COMERCIO S.A."/>
    <x v="10"/>
    <s v="'1016792"/>
    <x v="4631"/>
    <x v="29"/>
    <x v="19"/>
    <x v="1"/>
    <x v="1"/>
    <x v="3"/>
    <x v="3"/>
    <s v="1 | 1"/>
    <x v="3"/>
    <n v="60011"/>
    <x v="1"/>
  </r>
  <r>
    <x v="1"/>
    <x v="5"/>
    <n v="-423"/>
    <x v="50"/>
    <s v="GRANVIA AUTO PECAS LTDA"/>
    <x v="9"/>
    <s v="'113137"/>
    <x v="4632"/>
    <x v="1"/>
    <x v="1"/>
    <x v="1"/>
    <x v="1"/>
    <x v="1"/>
    <x v="1"/>
    <s v="1 | 1"/>
    <x v="62"/>
    <n v="70011"/>
    <x v="1"/>
  </r>
  <r>
    <x v="1"/>
    <x v="5"/>
    <n v="-410.7"/>
    <x v="42"/>
    <s v="MERCADOLIVRE.COM ATIVIDADES DE INTERNET LTDA"/>
    <x v="9"/>
    <s v="'271334"/>
    <x v="4633"/>
    <x v="24"/>
    <x v="17"/>
    <x v="2"/>
    <x v="2"/>
    <x v="10"/>
    <x v="8"/>
    <s v="1 | 1"/>
    <x v="51"/>
    <n v="8006"/>
    <x v="1"/>
  </r>
  <r>
    <x v="1"/>
    <x v="5"/>
    <n v="-409.1"/>
    <x v="70"/>
    <s v="DEPARTAMENTO DE TRANSITO DO ESTADO DO RIO DE JANEIRO"/>
    <x v="4"/>
    <s v="'1016802"/>
    <x v="4634"/>
    <x v="29"/>
    <x v="19"/>
    <x v="1"/>
    <x v="1"/>
    <x v="1"/>
    <x v="1"/>
    <s v="1 | 1"/>
    <x v="82"/>
    <n v="6001"/>
    <x v="1"/>
  </r>
  <r>
    <x v="1"/>
    <x v="5"/>
    <n v="-405.72"/>
    <x v="39"/>
    <s v="OTIMIZA PAGAMENTOS E INTERMEDIACAO DE NEGOCIOS LTDA"/>
    <x v="7"/>
    <s v="'31175"/>
    <x v="4635"/>
    <x v="1"/>
    <x v="1"/>
    <x v="1"/>
    <x v="1"/>
    <x v="3"/>
    <x v="3"/>
    <s v="1 | 1"/>
    <x v="58"/>
    <n v="7001"/>
    <x v="1"/>
  </r>
  <r>
    <x v="1"/>
    <x v="5"/>
    <n v="-402.3"/>
    <x v="3"/>
    <s v="SODEXO PASS DO BRASIL SERVICOS E COMERCIO S.A."/>
    <x v="10"/>
    <s v="'1016633"/>
    <x v="4636"/>
    <x v="16"/>
    <x v="11"/>
    <x v="1"/>
    <x v="1"/>
    <x v="3"/>
    <x v="3"/>
    <s v="1 | 1"/>
    <x v="3"/>
    <n v="7002"/>
    <x v="1"/>
  </r>
  <r>
    <x v="1"/>
    <x v="5"/>
    <n v="-402.3"/>
    <x v="3"/>
    <s v="SODEXO PASS DO BRASIL SERVICOS E COMERCIO S.A."/>
    <x v="10"/>
    <s v="'1016857"/>
    <x v="4637"/>
    <x v="29"/>
    <x v="19"/>
    <x v="1"/>
    <x v="1"/>
    <x v="3"/>
    <x v="3"/>
    <s v="1 | 1"/>
    <x v="3"/>
    <n v="60011"/>
    <x v="1"/>
  </r>
  <r>
    <x v="1"/>
    <x v="5"/>
    <n v="-400"/>
    <x v="39"/>
    <s v="RIOPAR PARTICIPACOES S.A."/>
    <x v="2"/>
    <s v="'26917932"/>
    <x v="1837"/>
    <x v="29"/>
    <x v="19"/>
    <x v="1"/>
    <x v="1"/>
    <x v="3"/>
    <x v="3"/>
    <s v="1 | 1"/>
    <x v="58"/>
    <n v="60011"/>
    <x v="1"/>
  </r>
  <r>
    <x v="1"/>
    <x v="5"/>
    <n v="-399.97"/>
    <x v="86"/>
    <s v="PENSAO ALIMENTICIA"/>
    <x v="3"/>
    <s v="'1016358"/>
    <x v="4638"/>
    <x v="29"/>
    <x v="19"/>
    <x v="1"/>
    <x v="1"/>
    <x v="2"/>
    <x v="2"/>
    <s v="1 | 1"/>
    <x v="104"/>
    <n v="60011"/>
    <x v="1"/>
  </r>
  <r>
    <x v="1"/>
    <x v="5"/>
    <n v="-399.33"/>
    <x v="13"/>
    <s v="ANHANGUERA EDUCACIONAL PARTICIPACOES S/A"/>
    <x v="2"/>
    <s v="'314496991"/>
    <x v="4639"/>
    <x v="5"/>
    <x v="5"/>
    <x v="2"/>
    <x v="2"/>
    <x v="6"/>
    <x v="3"/>
    <s v="1 | 1"/>
    <x v="16"/>
    <n v="3006"/>
    <x v="1"/>
  </r>
  <r>
    <x v="1"/>
    <x v="5"/>
    <n v="-396.69"/>
    <x v="39"/>
    <s v="RIOPAR PARTICIPACOES S.A."/>
    <x v="2"/>
    <s v="'73853582"/>
    <x v="4640"/>
    <x v="29"/>
    <x v="19"/>
    <x v="1"/>
    <x v="1"/>
    <x v="3"/>
    <x v="3"/>
    <s v="1 | 1"/>
    <x v="58"/>
    <n v="60011"/>
    <x v="1"/>
  </r>
  <r>
    <x v="1"/>
    <x v="5"/>
    <n v="-396.69"/>
    <x v="39"/>
    <s v="RIOPAR PARTICIPACOES S.A."/>
    <x v="2"/>
    <s v="'73899515"/>
    <x v="4641"/>
    <x v="29"/>
    <x v="19"/>
    <x v="1"/>
    <x v="1"/>
    <x v="3"/>
    <x v="3"/>
    <s v="1 | 1"/>
    <x v="58"/>
    <n v="60011"/>
    <x v="1"/>
  </r>
  <r>
    <x v="1"/>
    <x v="5"/>
    <n v="-395.6"/>
    <x v="50"/>
    <s v="VAREJAO DAS CORES COMERCIO DE PRODUTOS PARA PINTURA LTDA"/>
    <x v="9"/>
    <s v="'18897"/>
    <x v="4642"/>
    <x v="1"/>
    <x v="1"/>
    <x v="1"/>
    <x v="1"/>
    <x v="1"/>
    <x v="1"/>
    <s v="1 | 1"/>
    <x v="62"/>
    <n v="70011"/>
    <x v="1"/>
  </r>
  <r>
    <x v="1"/>
    <x v="5"/>
    <n v="-393.3"/>
    <x v="39"/>
    <s v="RIOPAR PARTICIPACOES S.A."/>
    <x v="2"/>
    <s v="'73853969"/>
    <x v="4512"/>
    <x v="6"/>
    <x v="1"/>
    <x v="1"/>
    <x v="1"/>
    <x v="3"/>
    <x v="3"/>
    <s v="1 | 1"/>
    <x v="58"/>
    <n v="7003"/>
    <x v="1"/>
  </r>
  <r>
    <x v="1"/>
    <x v="5"/>
    <n v="-392.85"/>
    <x v="34"/>
    <s v="UNIMED-RIO COOPERATIVA DE TRABALHO MEDICO DO RIO DE JANEIRO LTDA"/>
    <x v="7"/>
    <s v="'34998017"/>
    <x v="3725"/>
    <x v="27"/>
    <x v="19"/>
    <x v="1"/>
    <x v="1"/>
    <x v="3"/>
    <x v="3"/>
    <s v="1 | 1"/>
    <x v="49"/>
    <n v="60021"/>
    <x v="1"/>
  </r>
  <r>
    <x v="1"/>
    <x v="5"/>
    <n v="-391.67"/>
    <x v="39"/>
    <s v="SODEXO PASS DO BRASIL SERVICOS E COMERCIO S.A."/>
    <x v="10"/>
    <s v="'1016332"/>
    <x v="4571"/>
    <x v="27"/>
    <x v="19"/>
    <x v="1"/>
    <x v="1"/>
    <x v="3"/>
    <x v="3"/>
    <s v="1 | 1"/>
    <x v="58"/>
    <n v="60021"/>
    <x v="1"/>
  </r>
  <r>
    <x v="1"/>
    <x v="5"/>
    <n v="-390"/>
    <x v="90"/>
    <s v="EKO TRANSPORTES E RECOLHIMENTO DE RESIDUOS LTDA"/>
    <x v="6"/>
    <s v="'1016851"/>
    <x v="4393"/>
    <x v="16"/>
    <x v="11"/>
    <x v="1"/>
    <x v="1"/>
    <x v="2"/>
    <x v="2"/>
    <s v="1 | 2"/>
    <x v="108"/>
    <n v="7002"/>
    <x v="1"/>
  </r>
  <r>
    <x v="1"/>
    <x v="5"/>
    <n v="-390"/>
    <x v="95"/>
    <s v="GAMALIEL DOS SANTOS SILVA EIRELI"/>
    <x v="7"/>
    <s v="'53041"/>
    <x v="4071"/>
    <x v="1"/>
    <x v="1"/>
    <x v="1"/>
    <x v="1"/>
    <x v="1"/>
    <x v="1"/>
    <s v="1 | 1"/>
    <x v="113"/>
    <n v="70011"/>
    <x v="1"/>
  </r>
  <r>
    <x v="1"/>
    <x v="5"/>
    <n v="-389.19"/>
    <x v="34"/>
    <s v="UNIMED-RIO COOPERATIVA DE TRABALHO MEDICO DO RIO DE JANEIRO LTDA"/>
    <x v="7"/>
    <s v="'34998013"/>
    <x v="3755"/>
    <x v="8"/>
    <x v="7"/>
    <x v="2"/>
    <x v="2"/>
    <x v="6"/>
    <x v="3"/>
    <s v="1 | 1"/>
    <x v="40"/>
    <n v="8003"/>
    <x v="1"/>
  </r>
  <r>
    <x v="1"/>
    <x v="5"/>
    <n v="-388"/>
    <x v="50"/>
    <s v="IMPERIO DIESEL AUTO-PECAS E COMERCIO"/>
    <x v="9"/>
    <s v="'142425"/>
    <x v="4643"/>
    <x v="1"/>
    <x v="1"/>
    <x v="1"/>
    <x v="1"/>
    <x v="1"/>
    <x v="1"/>
    <s v="1 | 1"/>
    <x v="62"/>
    <n v="70011"/>
    <x v="1"/>
  </r>
  <r>
    <x v="1"/>
    <x v="5"/>
    <n v="-387.87"/>
    <x v="19"/>
    <s v="EKO TRANSPORTES E RECOLHIMENTO DE RESIDUOS LTDA"/>
    <x v="6"/>
    <s v="'1017100"/>
    <x v="4644"/>
    <x v="4"/>
    <x v="4"/>
    <x v="2"/>
    <x v="2"/>
    <x v="10"/>
    <x v="8"/>
    <s v="1 | 1"/>
    <x v="22"/>
    <n v="4003"/>
    <x v="1"/>
  </r>
  <r>
    <x v="1"/>
    <x v="5"/>
    <n v="-385.4"/>
    <x v="39"/>
    <s v="SODEXO PASS DO BRASIL SERVICOS E COMERCIO S.A."/>
    <x v="10"/>
    <s v="'1016330"/>
    <x v="4645"/>
    <x v="27"/>
    <x v="19"/>
    <x v="1"/>
    <x v="1"/>
    <x v="3"/>
    <x v="3"/>
    <s v="1 | 1"/>
    <x v="58"/>
    <n v="60022"/>
    <x v="1"/>
  </r>
  <r>
    <x v="1"/>
    <x v="5"/>
    <n v="-384.87"/>
    <x v="31"/>
    <s v="LIGHT SERVICOS DE ELETRICIDADE S A"/>
    <x v="9"/>
    <s v="'425929"/>
    <x v="4646"/>
    <x v="2"/>
    <x v="2"/>
    <x v="1"/>
    <x v="1"/>
    <x v="15"/>
    <x v="5"/>
    <s v="1 | 1"/>
    <x v="36"/>
    <n v="40041"/>
    <x v="1"/>
  </r>
  <r>
    <x v="1"/>
    <x v="5"/>
    <n v="-384"/>
    <x v="13"/>
    <s v="MARILIA GABRIELA OLIMPIO E SILVA 14280436754"/>
    <x v="9"/>
    <s v="'7013905"/>
    <x v="3895"/>
    <x v="5"/>
    <x v="5"/>
    <x v="2"/>
    <x v="2"/>
    <x v="6"/>
    <x v="3"/>
    <s v="1 | 1"/>
    <x v="16"/>
    <n v="3006"/>
    <x v="1"/>
  </r>
  <r>
    <x v="1"/>
    <x v="5"/>
    <n v="-380.45"/>
    <x v="31"/>
    <s v="LIGHT SERVICOS DE ELETRICIDADE S A"/>
    <x v="9"/>
    <s v="'24285479"/>
    <x v="4647"/>
    <x v="2"/>
    <x v="2"/>
    <x v="1"/>
    <x v="1"/>
    <x v="15"/>
    <x v="5"/>
    <s v="1 | 1"/>
    <x v="36"/>
    <n v="40041"/>
    <x v="1"/>
  </r>
  <r>
    <x v="1"/>
    <x v="5"/>
    <n v="-380"/>
    <x v="95"/>
    <s v="GAMALIEL DOS SANTOS SILVA EIRELI"/>
    <x v="7"/>
    <s v="'53075"/>
    <x v="4648"/>
    <x v="1"/>
    <x v="1"/>
    <x v="1"/>
    <x v="1"/>
    <x v="1"/>
    <x v="1"/>
    <s v="1 | 1"/>
    <x v="113"/>
    <n v="70011"/>
    <x v="1"/>
  </r>
  <r>
    <x v="1"/>
    <x v="5"/>
    <n v="-380"/>
    <x v="95"/>
    <s v="GAMALIEL DOS SANTOS SILVA EIRELI"/>
    <x v="7"/>
    <s v="'53099"/>
    <x v="4649"/>
    <x v="1"/>
    <x v="1"/>
    <x v="1"/>
    <x v="1"/>
    <x v="1"/>
    <x v="1"/>
    <s v="1 | 1"/>
    <x v="113"/>
    <n v="70011"/>
    <x v="1"/>
  </r>
  <r>
    <x v="1"/>
    <x v="5"/>
    <n v="-376.81"/>
    <x v="11"/>
    <s v="ATACADAO S.A."/>
    <x v="9"/>
    <s v="'145237"/>
    <x v="4650"/>
    <x v="5"/>
    <x v="5"/>
    <x v="2"/>
    <x v="2"/>
    <x v="10"/>
    <x v="8"/>
    <s v="1 | 1"/>
    <x v="13"/>
    <n v="3006"/>
    <x v="1"/>
  </r>
  <r>
    <x v="1"/>
    <x v="5"/>
    <n v="-375.15"/>
    <x v="33"/>
    <s v="JAE ILHA DESCARTAVEIS E LIMPEZA LTDA"/>
    <x v="9"/>
    <s v="'554087"/>
    <x v="4651"/>
    <x v="17"/>
    <x v="2"/>
    <x v="2"/>
    <x v="2"/>
    <x v="7"/>
    <x v="5"/>
    <s v="1 | 1"/>
    <x v="39"/>
    <n v="5006"/>
    <x v="1"/>
  </r>
  <r>
    <x v="1"/>
    <x v="5"/>
    <n v="-374"/>
    <x v="23"/>
    <s v="MATEUS CAMPOS FREIRE GABRIEL"/>
    <x v="9"/>
    <s v="'4056"/>
    <x v="3314"/>
    <x v="29"/>
    <x v="19"/>
    <x v="1"/>
    <x v="1"/>
    <x v="8"/>
    <x v="6"/>
    <s v="1 | 1"/>
    <x v="28"/>
    <n v="6001"/>
    <x v="1"/>
  </r>
  <r>
    <x v="1"/>
    <x v="5"/>
    <n v="-370.35"/>
    <x v="13"/>
    <s v="ASSOCIACAO SOCIEDADE BRASILEIRA DE INSTRUCAO - EM RECUPERACAO JUDICIAL"/>
    <x v="2"/>
    <s v="'219300038507"/>
    <x v="4652"/>
    <x v="9"/>
    <x v="8"/>
    <x v="2"/>
    <x v="2"/>
    <x v="6"/>
    <x v="3"/>
    <s v="1 | 1"/>
    <x v="16"/>
    <n v="8002"/>
    <x v="1"/>
  </r>
  <r>
    <x v="1"/>
    <x v="5"/>
    <n v="-369.58"/>
    <x v="33"/>
    <s v="JAE ILHA DESCARTAVEIS E LIMPEZA LTDA"/>
    <x v="9"/>
    <s v="'555182"/>
    <x v="4653"/>
    <x v="17"/>
    <x v="2"/>
    <x v="2"/>
    <x v="2"/>
    <x v="7"/>
    <x v="5"/>
    <s v="1 | 1"/>
    <x v="39"/>
    <n v="5006"/>
    <x v="1"/>
  </r>
  <r>
    <x v="1"/>
    <x v="5"/>
    <n v="-368.55"/>
    <x v="37"/>
    <s v="DAS"/>
    <x v="4"/>
    <s v="'1016911"/>
    <x v="4654"/>
    <x v="0"/>
    <x v="0"/>
    <x v="6"/>
    <x v="6"/>
    <x v="17"/>
    <x v="13"/>
    <s v="1 | 1"/>
    <x v="44"/>
    <n v="20011"/>
    <x v="1"/>
  </r>
  <r>
    <x v="1"/>
    <x v="5"/>
    <n v="-367.5"/>
    <x v="85"/>
    <s v="IMPORT VANS COMERCIO DE PECAS AUTOMOTIVAS LTDA"/>
    <x v="9"/>
    <s v="'22522"/>
    <x v="4655"/>
    <x v="1"/>
    <x v="1"/>
    <x v="1"/>
    <x v="1"/>
    <x v="1"/>
    <x v="1"/>
    <s v="1 | 2"/>
    <x v="103"/>
    <n v="70012"/>
    <x v="1"/>
  </r>
  <r>
    <x v="1"/>
    <x v="5"/>
    <n v="-367.5"/>
    <x v="85"/>
    <s v="IMPORT VANS COMERCIO DE PECAS AUTOMOTIVAS LTDA"/>
    <x v="9"/>
    <s v="'22522"/>
    <x v="4655"/>
    <x v="1"/>
    <x v="1"/>
    <x v="1"/>
    <x v="1"/>
    <x v="1"/>
    <x v="1"/>
    <s v="2 | 2"/>
    <x v="103"/>
    <n v="70012"/>
    <x v="1"/>
  </r>
  <r>
    <x v="1"/>
    <x v="5"/>
    <n v="-364.7"/>
    <x v="50"/>
    <s v="GRANVIA AUTO PECAS LTDA"/>
    <x v="9"/>
    <s v="'113164"/>
    <x v="4656"/>
    <x v="1"/>
    <x v="1"/>
    <x v="1"/>
    <x v="1"/>
    <x v="1"/>
    <x v="1"/>
    <s v="1 | 1"/>
    <x v="62"/>
    <n v="70011"/>
    <x v="1"/>
  </r>
  <r>
    <x v="1"/>
    <x v="5"/>
    <n v="-364.44"/>
    <x v="121"/>
    <s v="VAMOS LOCACAO DE CAMINHOES, MAQUINAS E EQUIPAMENTOS S.A."/>
    <x v="6"/>
    <s v="'1014623"/>
    <x v="2589"/>
    <x v="0"/>
    <x v="0"/>
    <x v="2"/>
    <x v="2"/>
    <x v="5"/>
    <x v="4"/>
    <s v="4 | 8"/>
    <x v="143"/>
    <n v="2001"/>
    <x v="1"/>
  </r>
  <r>
    <x v="1"/>
    <x v="5"/>
    <n v="-363.35"/>
    <x v="34"/>
    <s v="UNIMED-RIO COOPERATIVA DE TRABALHO MEDICO DO RIO DE JANEIRO LTDA"/>
    <x v="7"/>
    <s v="'34998013"/>
    <x v="3755"/>
    <x v="14"/>
    <x v="11"/>
    <x v="2"/>
    <x v="2"/>
    <x v="6"/>
    <x v="3"/>
    <s v="1 | 1"/>
    <x v="40"/>
    <n v="5005"/>
    <x v="1"/>
  </r>
  <r>
    <x v="1"/>
    <x v="5"/>
    <n v="-363.3"/>
    <x v="3"/>
    <s v="SODEXO PASS DO BRASIL SERVICOS E COMERCIO S.A."/>
    <x v="10"/>
    <s v="'1016334"/>
    <x v="4426"/>
    <x v="29"/>
    <x v="19"/>
    <x v="1"/>
    <x v="1"/>
    <x v="3"/>
    <x v="3"/>
    <s v="1 | 1"/>
    <x v="3"/>
    <n v="60012"/>
    <x v="1"/>
  </r>
  <r>
    <x v="1"/>
    <x v="5"/>
    <n v="-363.3"/>
    <x v="39"/>
    <s v="RIOPAR PARTICIPACOES S.A."/>
    <x v="2"/>
    <s v="'73853297"/>
    <x v="4312"/>
    <x v="12"/>
    <x v="10"/>
    <x v="2"/>
    <x v="2"/>
    <x v="6"/>
    <x v="3"/>
    <s v="1 | 1"/>
    <x v="46"/>
    <n v="3005"/>
    <x v="1"/>
  </r>
  <r>
    <x v="1"/>
    <x v="5"/>
    <n v="-363.3"/>
    <x v="39"/>
    <s v="RIOPAR PARTICIPACOES S.A."/>
    <x v="2"/>
    <s v="'73854080"/>
    <x v="4312"/>
    <x v="12"/>
    <x v="10"/>
    <x v="2"/>
    <x v="2"/>
    <x v="6"/>
    <x v="3"/>
    <s v="1 | 1"/>
    <x v="46"/>
    <n v="3005"/>
    <x v="1"/>
  </r>
  <r>
    <x v="1"/>
    <x v="5"/>
    <n v="-363.3"/>
    <x v="39"/>
    <s v="VR BENEFICIOS E SERVICOS DE PROCESSAMENTO S.A"/>
    <x v="10"/>
    <s v="'1016289"/>
    <x v="4568"/>
    <x v="18"/>
    <x v="13"/>
    <x v="2"/>
    <x v="2"/>
    <x v="6"/>
    <x v="3"/>
    <s v="1 | 1"/>
    <x v="46"/>
    <n v="4001"/>
    <x v="1"/>
  </r>
  <r>
    <x v="1"/>
    <x v="5"/>
    <n v="-360"/>
    <x v="39"/>
    <s v="RIOPAR PARTICIPACOES S.A."/>
    <x v="2"/>
    <s v="'25929974"/>
    <x v="1837"/>
    <x v="29"/>
    <x v="19"/>
    <x v="1"/>
    <x v="1"/>
    <x v="3"/>
    <x v="3"/>
    <s v="1 | 1"/>
    <x v="58"/>
    <n v="60011"/>
    <x v="1"/>
  </r>
  <r>
    <x v="1"/>
    <x v="5"/>
    <n v="-360"/>
    <x v="13"/>
    <s v="MARILIA GABRIELA OLIMPIO E SILVA 14280436754"/>
    <x v="9"/>
    <s v="'7095113"/>
    <x v="3895"/>
    <x v="5"/>
    <x v="5"/>
    <x v="2"/>
    <x v="2"/>
    <x v="6"/>
    <x v="3"/>
    <s v="1 | 1"/>
    <x v="16"/>
    <n v="3006"/>
    <x v="1"/>
  </r>
  <r>
    <x v="1"/>
    <x v="5"/>
    <n v="-360"/>
    <x v="50"/>
    <s v="VOLKAR COMERCIO DE AUTO PECAS LTDA"/>
    <x v="9"/>
    <s v="'17121"/>
    <x v="4657"/>
    <x v="1"/>
    <x v="1"/>
    <x v="1"/>
    <x v="1"/>
    <x v="1"/>
    <x v="1"/>
    <s v="1 | 1"/>
    <x v="62"/>
    <n v="70011"/>
    <x v="1"/>
  </r>
  <r>
    <x v="1"/>
    <x v="5"/>
    <n v="-359.1"/>
    <x v="39"/>
    <s v="RIOPAR PARTICIPACOES S.A."/>
    <x v="2"/>
    <s v="'73899469"/>
    <x v="4658"/>
    <x v="10"/>
    <x v="9"/>
    <x v="2"/>
    <x v="2"/>
    <x v="6"/>
    <x v="3"/>
    <s v="1 | 1"/>
    <x v="46"/>
    <n v="8001"/>
    <x v="1"/>
  </r>
  <r>
    <x v="1"/>
    <x v="5"/>
    <n v="-357.6"/>
    <x v="3"/>
    <s v="SODEXO PASS DO BRASIL SERVICOS E COMERCIO S.A."/>
    <x v="10"/>
    <s v="'1016634"/>
    <x v="4659"/>
    <x v="18"/>
    <x v="13"/>
    <x v="2"/>
    <x v="2"/>
    <x v="6"/>
    <x v="3"/>
    <s v="1 | 1"/>
    <x v="8"/>
    <n v="4001"/>
    <x v="1"/>
  </r>
  <r>
    <x v="1"/>
    <x v="5"/>
    <n v="-355.67"/>
    <x v="36"/>
    <s v="ATACADAO PAPELEX LTDA"/>
    <x v="9"/>
    <s v="'2511149"/>
    <x v="4660"/>
    <x v="30"/>
    <x v="6"/>
    <x v="2"/>
    <x v="2"/>
    <x v="10"/>
    <x v="8"/>
    <s v="1 | 1"/>
    <x v="43"/>
    <n v="3007"/>
    <x v="1"/>
  </r>
  <r>
    <x v="1"/>
    <x v="5"/>
    <n v="-350"/>
    <x v="90"/>
    <s v="EKO TRANSPORTES E RECOLHIMENTO DE RESIDUOS LTDA"/>
    <x v="6"/>
    <s v="'1017048"/>
    <x v="4381"/>
    <x v="29"/>
    <x v="19"/>
    <x v="1"/>
    <x v="1"/>
    <x v="2"/>
    <x v="2"/>
    <s v="1 | 1"/>
    <x v="108"/>
    <n v="60012"/>
    <x v="1"/>
  </r>
  <r>
    <x v="1"/>
    <x v="5"/>
    <n v="-350"/>
    <x v="50"/>
    <s v="TRANSRIO CAMINHOES, ONIBUS, MAQUINAS E MOTORES LTDA"/>
    <x v="7"/>
    <s v="'89605"/>
    <x v="3323"/>
    <x v="1"/>
    <x v="1"/>
    <x v="1"/>
    <x v="1"/>
    <x v="1"/>
    <x v="1"/>
    <s v="1 | 3"/>
    <x v="62"/>
    <n v="70011"/>
    <x v="1"/>
  </r>
  <r>
    <x v="1"/>
    <x v="5"/>
    <n v="-350"/>
    <x v="50"/>
    <s v="TRANSRIO CAMINHOES, ONIBUS, MAQUINAS E MOTORES LTDA"/>
    <x v="7"/>
    <s v="'89605"/>
    <x v="3323"/>
    <x v="1"/>
    <x v="1"/>
    <x v="1"/>
    <x v="1"/>
    <x v="1"/>
    <x v="1"/>
    <s v="2 | 3"/>
    <x v="62"/>
    <n v="70011"/>
    <x v="1"/>
  </r>
  <r>
    <x v="1"/>
    <x v="5"/>
    <n v="-350"/>
    <x v="50"/>
    <s v="TRANSRIO CAMINHOES, ONIBUS, MAQUINAS E MOTORES LTDA"/>
    <x v="7"/>
    <s v="'89605"/>
    <x v="3323"/>
    <x v="1"/>
    <x v="1"/>
    <x v="1"/>
    <x v="1"/>
    <x v="1"/>
    <x v="1"/>
    <s v="3 | 3"/>
    <x v="62"/>
    <n v="70011"/>
    <x v="1"/>
  </r>
  <r>
    <x v="1"/>
    <x v="5"/>
    <n v="-350"/>
    <x v="23"/>
    <s v="FENIX EMERGENCIAS AMBIENTAIS LTDA"/>
    <x v="9"/>
    <s v="'11814"/>
    <x v="1123"/>
    <x v="20"/>
    <x v="2"/>
    <x v="1"/>
    <x v="1"/>
    <x v="8"/>
    <x v="6"/>
    <s v="22 | 24"/>
    <x v="28"/>
    <n v="5001"/>
    <x v="0"/>
  </r>
  <r>
    <x v="1"/>
    <x v="5"/>
    <n v="-350"/>
    <x v="23"/>
    <s v="FENIX EMERGENCIAS AMBIENTAIS LTDA"/>
    <x v="9"/>
    <s v="'11815"/>
    <x v="1124"/>
    <x v="20"/>
    <x v="2"/>
    <x v="1"/>
    <x v="1"/>
    <x v="8"/>
    <x v="6"/>
    <s v="22 | 24"/>
    <x v="28"/>
    <n v="5001"/>
    <x v="0"/>
  </r>
  <r>
    <x v="1"/>
    <x v="5"/>
    <n v="-350"/>
    <x v="22"/>
    <s v="ADOBE SYSTEMS BRASIL LTDA."/>
    <x v="2"/>
    <s v="'1017058"/>
    <x v="1125"/>
    <x v="24"/>
    <x v="17"/>
    <x v="2"/>
    <x v="2"/>
    <x v="10"/>
    <x v="8"/>
    <s v="1 | 1"/>
    <x v="26"/>
    <n v="8006"/>
    <x v="1"/>
  </r>
  <r>
    <x v="1"/>
    <x v="5"/>
    <n v="-347.95"/>
    <x v="39"/>
    <s v="RIOPAR PARTICIPACOES S.A."/>
    <x v="2"/>
    <s v="'73853297"/>
    <x v="4312"/>
    <x v="9"/>
    <x v="8"/>
    <x v="2"/>
    <x v="2"/>
    <x v="6"/>
    <x v="3"/>
    <s v="1 | 1"/>
    <x v="46"/>
    <n v="8002"/>
    <x v="1"/>
  </r>
  <r>
    <x v="1"/>
    <x v="5"/>
    <n v="-345"/>
    <x v="50"/>
    <s v="GRANVIA AUTO PECAS LTDA"/>
    <x v="9"/>
    <s v="'113103"/>
    <x v="4661"/>
    <x v="1"/>
    <x v="1"/>
    <x v="1"/>
    <x v="1"/>
    <x v="1"/>
    <x v="1"/>
    <s v="1 | 1"/>
    <x v="62"/>
    <n v="70011"/>
    <x v="1"/>
  </r>
  <r>
    <x v="1"/>
    <x v="5"/>
    <n v="-344.5"/>
    <x v="48"/>
    <s v="AGUAS DO RIO 4 SPE S.A"/>
    <x v="2"/>
    <s v="'157818650"/>
    <x v="4662"/>
    <x v="0"/>
    <x v="0"/>
    <x v="2"/>
    <x v="2"/>
    <x v="7"/>
    <x v="5"/>
    <s v="1 | 1"/>
    <x v="86"/>
    <n v="2001"/>
    <x v="1"/>
  </r>
  <r>
    <x v="1"/>
    <x v="5"/>
    <n v="-341.09"/>
    <x v="37"/>
    <s v="DAS"/>
    <x v="4"/>
    <s v="'1016879"/>
    <x v="4663"/>
    <x v="0"/>
    <x v="0"/>
    <x v="6"/>
    <x v="6"/>
    <x v="17"/>
    <x v="13"/>
    <s v="1 | 1"/>
    <x v="44"/>
    <n v="20011"/>
    <x v="1"/>
  </r>
  <r>
    <x v="1"/>
    <x v="5"/>
    <n v="-341.09"/>
    <x v="37"/>
    <s v="DAS"/>
    <x v="4"/>
    <s v="'1016907"/>
    <x v="4664"/>
    <x v="0"/>
    <x v="0"/>
    <x v="6"/>
    <x v="6"/>
    <x v="17"/>
    <x v="13"/>
    <s v="1 | 1"/>
    <x v="44"/>
    <n v="20011"/>
    <x v="1"/>
  </r>
  <r>
    <x v="1"/>
    <x v="5"/>
    <n v="-340.76"/>
    <x v="20"/>
    <s v="UNIMED-RIO COOPERATIVA DE TRABALHO MEDICO DO RIO DE JANEIRO LTDA"/>
    <x v="7"/>
    <s v="'34998022"/>
    <x v="4665"/>
    <x v="1"/>
    <x v="1"/>
    <x v="1"/>
    <x v="1"/>
    <x v="3"/>
    <x v="3"/>
    <s v="1 | 1"/>
    <x v="24"/>
    <n v="7001"/>
    <x v="1"/>
  </r>
  <r>
    <x v="1"/>
    <x v="5"/>
    <n v="-340"/>
    <x v="50"/>
    <s v="IMPERIO DIESEL AUTO-PECAS E COMERCIO"/>
    <x v="9"/>
    <s v="'141380"/>
    <x v="4666"/>
    <x v="1"/>
    <x v="1"/>
    <x v="1"/>
    <x v="1"/>
    <x v="1"/>
    <x v="1"/>
    <s v="1 | 1"/>
    <x v="62"/>
    <n v="70011"/>
    <x v="1"/>
  </r>
  <r>
    <x v="1"/>
    <x v="5"/>
    <n v="-335.25"/>
    <x v="3"/>
    <s v="SODEXO PASS DO BRASIL SERVICOS E COMERCIO S.A."/>
    <x v="10"/>
    <s v="'1016328"/>
    <x v="4358"/>
    <x v="16"/>
    <x v="11"/>
    <x v="1"/>
    <x v="1"/>
    <x v="3"/>
    <x v="3"/>
    <s v="1 | 1"/>
    <x v="3"/>
    <n v="7002"/>
    <x v="1"/>
  </r>
  <r>
    <x v="1"/>
    <x v="5"/>
    <n v="-335.25"/>
    <x v="3"/>
    <s v="VR BENEFICIOS E SERVICOS DE PROCESSAMENTO S.A"/>
    <x v="10"/>
    <s v="'1016336"/>
    <x v="4408"/>
    <x v="29"/>
    <x v="19"/>
    <x v="1"/>
    <x v="1"/>
    <x v="3"/>
    <x v="3"/>
    <s v="1 | 1"/>
    <x v="3"/>
    <n v="60012"/>
    <x v="1"/>
  </r>
  <r>
    <x v="1"/>
    <x v="5"/>
    <n v="-334.4"/>
    <x v="121"/>
    <s v="PETROBRAS DISTRIBUIDORA SA"/>
    <x v="9"/>
    <s v="'3123072-Juros"/>
    <x v="751"/>
    <x v="27"/>
    <x v="19"/>
    <x v="2"/>
    <x v="2"/>
    <x v="5"/>
    <x v="4"/>
    <s v="1 | 1"/>
    <x v="143"/>
    <n v="6002"/>
    <x v="1"/>
  </r>
  <r>
    <x v="1"/>
    <x v="5"/>
    <n v="-330.48"/>
    <x v="25"/>
    <s v="DOM ATACAREJO S.A."/>
    <x v="9"/>
    <s v="'4270"/>
    <x v="4667"/>
    <x v="2"/>
    <x v="2"/>
    <x v="2"/>
    <x v="2"/>
    <x v="7"/>
    <x v="5"/>
    <s v="1 | 1"/>
    <x v="30"/>
    <n v="40041"/>
    <x v="1"/>
  </r>
  <r>
    <x v="1"/>
    <x v="5"/>
    <n v="-330"/>
    <x v="50"/>
    <s v="VAREJAO DAS CORES COMERCIO DE PRODUTOS PARA PINTURA LTDA"/>
    <x v="9"/>
    <s v="'19024"/>
    <x v="4498"/>
    <x v="1"/>
    <x v="1"/>
    <x v="1"/>
    <x v="1"/>
    <x v="1"/>
    <x v="1"/>
    <s v="1 | 1"/>
    <x v="62"/>
    <n v="70011"/>
    <x v="1"/>
  </r>
  <r>
    <x v="1"/>
    <x v="5"/>
    <n v="-328.2"/>
    <x v="50"/>
    <s v="TCW MANGUEIRAS E CONEXOES LTDA"/>
    <x v="9"/>
    <s v="'36979"/>
    <x v="3178"/>
    <x v="1"/>
    <x v="1"/>
    <x v="1"/>
    <x v="1"/>
    <x v="1"/>
    <x v="1"/>
    <s v="1 | 1"/>
    <x v="62"/>
    <n v="70011"/>
    <x v="1"/>
  </r>
  <r>
    <x v="1"/>
    <x v="5"/>
    <n v="-327"/>
    <x v="98"/>
    <s v="CAIXA ECONOMICA FEDERAL"/>
    <x v="8"/>
    <s v="'1016597"/>
    <x v="1001"/>
    <x v="0"/>
    <x v="0"/>
    <x v="2"/>
    <x v="2"/>
    <x v="5"/>
    <x v="4"/>
    <s v="1 | 1"/>
    <x v="117"/>
    <n v="20011"/>
    <x v="1"/>
  </r>
  <r>
    <x v="1"/>
    <x v="5"/>
    <n v="-324"/>
    <x v="50"/>
    <s v="TRANSRIO CAMINHOES, ONIBUS, MAQUINAS E MOTORES LTDA"/>
    <x v="9"/>
    <s v="'349959"/>
    <x v="4668"/>
    <x v="1"/>
    <x v="1"/>
    <x v="1"/>
    <x v="1"/>
    <x v="1"/>
    <x v="1"/>
    <s v="1 | 1"/>
    <x v="62"/>
    <n v="70011"/>
    <x v="1"/>
  </r>
  <r>
    <x v="1"/>
    <x v="5"/>
    <n v="-323.25"/>
    <x v="34"/>
    <s v="UNIMED-RIO COOPERATIVA DE TRABALHO MEDICO DO RIO DE JANEIRO LTDA"/>
    <x v="7"/>
    <s v="'34998012"/>
    <x v="3588"/>
    <x v="22"/>
    <x v="0"/>
    <x v="2"/>
    <x v="2"/>
    <x v="6"/>
    <x v="3"/>
    <s v="1 | 1"/>
    <x v="40"/>
    <n v="3002"/>
    <x v="1"/>
  </r>
  <r>
    <x v="1"/>
    <x v="5"/>
    <n v="-322.57"/>
    <x v="34"/>
    <s v="UNIMED-RIO COOPERATIVA DE TRABALHO MEDICO DO RIO DE JANEIRO LTDA"/>
    <x v="7"/>
    <s v="'34998013"/>
    <x v="3755"/>
    <x v="27"/>
    <x v="19"/>
    <x v="1"/>
    <x v="1"/>
    <x v="3"/>
    <x v="3"/>
    <s v="1 | 1"/>
    <x v="49"/>
    <n v="60022"/>
    <x v="1"/>
  </r>
  <r>
    <x v="1"/>
    <x v="5"/>
    <n v="-320"/>
    <x v="98"/>
    <s v="ITAU UNIBANCO S.A."/>
    <x v="8"/>
    <s v="'20230602004-TAR"/>
    <x v="4669"/>
    <x v="0"/>
    <x v="0"/>
    <x v="2"/>
    <x v="2"/>
    <x v="5"/>
    <x v="4"/>
    <s v="1 | 1"/>
    <x v="117"/>
    <n v="20011"/>
    <x v="1"/>
  </r>
  <r>
    <x v="1"/>
    <x v="5"/>
    <n v="-319"/>
    <x v="50"/>
    <s v="IMPERIO DIESEL AUTO-PECAS E COMERCIO"/>
    <x v="9"/>
    <s v="'142654"/>
    <x v="4670"/>
    <x v="1"/>
    <x v="1"/>
    <x v="1"/>
    <x v="1"/>
    <x v="1"/>
    <x v="1"/>
    <s v="1 | 1"/>
    <x v="62"/>
    <n v="70011"/>
    <x v="1"/>
  </r>
  <r>
    <x v="1"/>
    <x v="5"/>
    <n v="-319"/>
    <x v="50"/>
    <s v="TRANSRIO CAMINHOES, ONIBUS, MAQUINAS E MOTORES LTDA"/>
    <x v="9"/>
    <s v="'350084"/>
    <x v="4671"/>
    <x v="1"/>
    <x v="1"/>
    <x v="1"/>
    <x v="1"/>
    <x v="1"/>
    <x v="1"/>
    <s v="1 | 1"/>
    <x v="62"/>
    <n v="70011"/>
    <x v="1"/>
  </r>
  <r>
    <x v="1"/>
    <x v="5"/>
    <n v="-315"/>
    <x v="50"/>
    <s v="GRANVIA AUTO PECAS LTDA"/>
    <x v="9"/>
    <s v="'112776"/>
    <x v="4498"/>
    <x v="1"/>
    <x v="1"/>
    <x v="1"/>
    <x v="1"/>
    <x v="1"/>
    <x v="1"/>
    <s v="1 | 1"/>
    <x v="62"/>
    <n v="70011"/>
    <x v="1"/>
  </r>
  <r>
    <x v="1"/>
    <x v="5"/>
    <n v="-315"/>
    <x v="50"/>
    <s v="GRANVIA AUTO PECAS LTDA"/>
    <x v="9"/>
    <s v="'112938"/>
    <x v="4672"/>
    <x v="1"/>
    <x v="1"/>
    <x v="1"/>
    <x v="1"/>
    <x v="1"/>
    <x v="1"/>
    <s v="1 | 1"/>
    <x v="62"/>
    <n v="70011"/>
    <x v="1"/>
  </r>
  <r>
    <x v="1"/>
    <x v="5"/>
    <n v="-314"/>
    <x v="50"/>
    <s v="VAREJAO DAS CORES COMERCIO DE PRODUTOS PARA PINTURA LTDA"/>
    <x v="9"/>
    <s v="'19079"/>
    <x v="4673"/>
    <x v="1"/>
    <x v="1"/>
    <x v="1"/>
    <x v="1"/>
    <x v="1"/>
    <x v="1"/>
    <s v="1 | 1"/>
    <x v="62"/>
    <n v="70011"/>
    <x v="1"/>
  </r>
  <r>
    <x v="1"/>
    <x v="5"/>
    <n v="-312.58"/>
    <x v="32"/>
    <s v="SERASA S.A."/>
    <x v="7"/>
    <s v="'2064194"/>
    <x v="790"/>
    <x v="19"/>
    <x v="14"/>
    <x v="2"/>
    <x v="2"/>
    <x v="12"/>
    <x v="10"/>
    <s v="1 | 1"/>
    <x v="37"/>
    <n v="3003"/>
    <x v="1"/>
  </r>
  <r>
    <x v="1"/>
    <x v="5"/>
    <n v="-311.45"/>
    <x v="62"/>
    <s v="FUNDO DE GARANTIA DO TEMPO DE SERVICO"/>
    <x v="3"/>
    <s v="'1016852"/>
    <x v="4553"/>
    <x v="29"/>
    <x v="19"/>
    <x v="1"/>
    <x v="1"/>
    <x v="16"/>
    <x v="12"/>
    <s v="1 | 1"/>
    <x v="74"/>
    <n v="60011"/>
    <x v="1"/>
  </r>
  <r>
    <x v="1"/>
    <x v="5"/>
    <n v="-310"/>
    <x v="95"/>
    <s v="GAMALIEL DOS SANTOS SILVA EIRELI"/>
    <x v="7"/>
    <s v="'53062"/>
    <x v="4674"/>
    <x v="1"/>
    <x v="1"/>
    <x v="1"/>
    <x v="1"/>
    <x v="1"/>
    <x v="1"/>
    <s v="1 | 1"/>
    <x v="113"/>
    <n v="70011"/>
    <x v="1"/>
  </r>
  <r>
    <x v="1"/>
    <x v="5"/>
    <n v="-309.93"/>
    <x v="23"/>
    <s v="FENIX EMERGENCIAS AMBIENTAIS LTDA"/>
    <x v="9"/>
    <s v="'11992"/>
    <x v="1146"/>
    <x v="20"/>
    <x v="2"/>
    <x v="1"/>
    <x v="1"/>
    <x v="8"/>
    <x v="6"/>
    <s v="19 | 24"/>
    <x v="28"/>
    <n v="5001"/>
    <x v="1"/>
  </r>
  <r>
    <x v="1"/>
    <x v="5"/>
    <n v="-309.68"/>
    <x v="50"/>
    <s v="IMPERIO DIESEL AUTO-PECAS E COMERCIO"/>
    <x v="9"/>
    <s v="'141686"/>
    <x v="3341"/>
    <x v="1"/>
    <x v="1"/>
    <x v="1"/>
    <x v="1"/>
    <x v="1"/>
    <x v="1"/>
    <s v="1 | 1"/>
    <x v="62"/>
    <n v="70011"/>
    <x v="1"/>
  </r>
  <r>
    <x v="1"/>
    <x v="5"/>
    <n v="-308.37"/>
    <x v="34"/>
    <s v="UNIMED-RIO COOPERATIVA DE TRABALHO MEDICO DO RIO DE JANEIRO LTDA"/>
    <x v="7"/>
    <s v="'34998016"/>
    <x v="3601"/>
    <x v="21"/>
    <x v="15"/>
    <x v="2"/>
    <x v="2"/>
    <x v="6"/>
    <x v="3"/>
    <s v="1 | 1"/>
    <x v="40"/>
    <n v="3004"/>
    <x v="1"/>
  </r>
  <r>
    <x v="1"/>
    <x v="5"/>
    <n v="-307.87"/>
    <x v="33"/>
    <s v="JAE ILHA DESCARTAVEIS E LIMPEZA LTDA"/>
    <x v="9"/>
    <s v="'553664"/>
    <x v="4675"/>
    <x v="17"/>
    <x v="2"/>
    <x v="2"/>
    <x v="2"/>
    <x v="7"/>
    <x v="5"/>
    <s v="1 | 1"/>
    <x v="39"/>
    <n v="5006"/>
    <x v="1"/>
  </r>
  <r>
    <x v="1"/>
    <x v="5"/>
    <n v="-307.8"/>
    <x v="39"/>
    <s v="RIOPAR PARTICIPACOES S.A."/>
    <x v="2"/>
    <s v="'73957480"/>
    <x v="4676"/>
    <x v="16"/>
    <x v="11"/>
    <x v="1"/>
    <x v="1"/>
    <x v="3"/>
    <x v="3"/>
    <s v="1 | 1"/>
    <x v="58"/>
    <n v="7002"/>
    <x v="1"/>
  </r>
  <r>
    <x v="1"/>
    <x v="5"/>
    <n v="-307.8"/>
    <x v="39"/>
    <s v="RIOPAR PARTICIPACOES S.A."/>
    <x v="2"/>
    <s v="'73990513"/>
    <x v="4677"/>
    <x v="29"/>
    <x v="19"/>
    <x v="1"/>
    <x v="1"/>
    <x v="3"/>
    <x v="3"/>
    <s v="1 | 1"/>
    <x v="58"/>
    <n v="60011"/>
    <x v="1"/>
  </r>
  <r>
    <x v="1"/>
    <x v="5"/>
    <n v="-307.33999999999997"/>
    <x v="48"/>
    <s v="IGUA RIO DE JANEIRO S.A"/>
    <x v="2"/>
    <s v="'1598869"/>
    <x v="4678"/>
    <x v="2"/>
    <x v="2"/>
    <x v="2"/>
    <x v="2"/>
    <x v="7"/>
    <x v="5"/>
    <s v="1 | 1"/>
    <x v="86"/>
    <n v="40041"/>
    <x v="1"/>
  </r>
  <r>
    <x v="1"/>
    <x v="5"/>
    <n v="-307.10000000000002"/>
    <x v="50"/>
    <s v="IMPERIO DIESEL AUTO-PECAS E COMERCIO"/>
    <x v="9"/>
    <s v="'141368"/>
    <x v="3341"/>
    <x v="1"/>
    <x v="1"/>
    <x v="1"/>
    <x v="1"/>
    <x v="1"/>
    <x v="1"/>
    <s v="1 | 1"/>
    <x v="62"/>
    <n v="70011"/>
    <x v="1"/>
  </r>
  <r>
    <x v="1"/>
    <x v="5"/>
    <n v="-304"/>
    <x v="11"/>
    <s v="BAR E RESTAURANTE APOLO 12 LTDA"/>
    <x v="9"/>
    <s v="'26929"/>
    <x v="4037"/>
    <x v="5"/>
    <x v="5"/>
    <x v="2"/>
    <x v="2"/>
    <x v="10"/>
    <x v="8"/>
    <s v="1 | 1"/>
    <x v="13"/>
    <n v="3006"/>
    <x v="1"/>
  </r>
  <r>
    <x v="1"/>
    <x v="5"/>
    <n v="-302.5"/>
    <x v="42"/>
    <s v="MAGNUM SOLUCOES EM SERVICOS, DISTRIBUICAO E INDUSTRIA LTDA"/>
    <x v="9"/>
    <s v="'16961"/>
    <x v="4679"/>
    <x v="24"/>
    <x v="17"/>
    <x v="2"/>
    <x v="2"/>
    <x v="10"/>
    <x v="8"/>
    <s v="1 | 2"/>
    <x v="51"/>
    <n v="8006"/>
    <x v="1"/>
  </r>
  <r>
    <x v="1"/>
    <x v="5"/>
    <n v="-302.5"/>
    <x v="42"/>
    <s v="MAGNUM SOLUCOES EM SERVICOS, DISTRIBUICAO E INDUSTRIA LTDA"/>
    <x v="9"/>
    <s v="'16961"/>
    <x v="4679"/>
    <x v="24"/>
    <x v="17"/>
    <x v="2"/>
    <x v="2"/>
    <x v="10"/>
    <x v="8"/>
    <s v="2 | 2"/>
    <x v="51"/>
    <n v="8006"/>
    <x v="1"/>
  </r>
  <r>
    <x v="1"/>
    <x v="5"/>
    <n v="-300"/>
    <x v="90"/>
    <s v="EKO TRANSPORTES E RECOLHIMENTO DE RESIDUOS LTDA"/>
    <x v="6"/>
    <s v="'1017169"/>
    <x v="4680"/>
    <x v="29"/>
    <x v="19"/>
    <x v="1"/>
    <x v="1"/>
    <x v="2"/>
    <x v="2"/>
    <s v="1 | 1"/>
    <x v="108"/>
    <n v="6001"/>
    <x v="1"/>
  </r>
  <r>
    <x v="1"/>
    <x v="5"/>
    <n v="-300"/>
    <x v="11"/>
    <s v="DRP 2015 COMERCIO DE ALIMENTOS LTDA"/>
    <x v="10"/>
    <s v="'1016801"/>
    <x v="1885"/>
    <x v="5"/>
    <x v="5"/>
    <x v="2"/>
    <x v="2"/>
    <x v="10"/>
    <x v="8"/>
    <s v="1 | 1"/>
    <x v="13"/>
    <n v="3006"/>
    <x v="1"/>
  </r>
  <r>
    <x v="1"/>
    <x v="5"/>
    <n v="-300"/>
    <x v="50"/>
    <s v="IMPERIO DIESEL AUTO-PECAS E COMERCIO"/>
    <x v="9"/>
    <s v="'142469"/>
    <x v="4681"/>
    <x v="1"/>
    <x v="1"/>
    <x v="1"/>
    <x v="1"/>
    <x v="1"/>
    <x v="1"/>
    <s v="1 | 1"/>
    <x v="62"/>
    <n v="70011"/>
    <x v="1"/>
  </r>
  <r>
    <x v="1"/>
    <x v="5"/>
    <n v="-300"/>
    <x v="50"/>
    <s v="VOLKAR COMERCIO DE AUTO PECAS LTDA"/>
    <x v="9"/>
    <s v="'17103"/>
    <x v="4682"/>
    <x v="1"/>
    <x v="1"/>
    <x v="1"/>
    <x v="1"/>
    <x v="1"/>
    <x v="1"/>
    <s v="1 | 1"/>
    <x v="62"/>
    <n v="70011"/>
    <x v="1"/>
  </r>
  <r>
    <x v="1"/>
    <x v="5"/>
    <n v="-300"/>
    <x v="49"/>
    <s v="DEDETIZADORA TOYAMA"/>
    <x v="7"/>
    <s v="'7390"/>
    <x v="3353"/>
    <x v="2"/>
    <x v="2"/>
    <x v="2"/>
    <x v="2"/>
    <x v="7"/>
    <x v="5"/>
    <s v="1 | 1"/>
    <x v="60"/>
    <n v="4004"/>
    <x v="1"/>
  </r>
  <r>
    <x v="1"/>
    <x v="5"/>
    <n v="-296.08999999999997"/>
    <x v="34"/>
    <s v="UNIMED-RIO COOPERATIVA DE TRABALHO MEDICO DO RIO DE JANEIRO LTDA"/>
    <x v="7"/>
    <s v="'34998012"/>
    <x v="3588"/>
    <x v="7"/>
    <x v="6"/>
    <x v="1"/>
    <x v="1"/>
    <x v="3"/>
    <x v="3"/>
    <s v="1 | 1"/>
    <x v="49"/>
    <n v="3008"/>
    <x v="1"/>
  </r>
  <r>
    <x v="1"/>
    <x v="5"/>
    <n v="-294.10000000000002"/>
    <x v="39"/>
    <s v="VR BENEFICIOS E SERVICOS DE PROCESSAMENTO S.A"/>
    <x v="10"/>
    <s v="'1016289"/>
    <x v="4568"/>
    <x v="27"/>
    <x v="19"/>
    <x v="1"/>
    <x v="1"/>
    <x v="3"/>
    <x v="3"/>
    <s v="1 | 1"/>
    <x v="58"/>
    <n v="60021"/>
    <x v="1"/>
  </r>
  <r>
    <x v="1"/>
    <x v="5"/>
    <n v="-293.14999999999998"/>
    <x v="39"/>
    <s v="RIOPAR PARTICIPACOES S.A."/>
    <x v="2"/>
    <s v="'73853297"/>
    <x v="4312"/>
    <x v="5"/>
    <x v="5"/>
    <x v="2"/>
    <x v="2"/>
    <x v="6"/>
    <x v="3"/>
    <s v="1 | 1"/>
    <x v="46"/>
    <n v="3006"/>
    <x v="1"/>
  </r>
  <r>
    <x v="1"/>
    <x v="5"/>
    <n v="-280"/>
    <x v="69"/>
    <s v="WBSF SERVICOS DE ESCRITORIO E APOIO ADMINISTRATIVO LTDA"/>
    <x v="7"/>
    <s v="'115"/>
    <x v="4497"/>
    <x v="25"/>
    <x v="18"/>
    <x v="2"/>
    <x v="2"/>
    <x v="12"/>
    <x v="10"/>
    <s v="1 | 1"/>
    <x v="81"/>
    <n v="3001"/>
    <x v="1"/>
  </r>
  <r>
    <x v="1"/>
    <x v="5"/>
    <n v="-278.99"/>
    <x v="114"/>
    <s v="EKO TRANSPORTES E RECOLHIMENTO DE RESIDUOS LTDA"/>
    <x v="6"/>
    <s v="'1016782"/>
    <x v="2636"/>
    <x v="0"/>
    <x v="0"/>
    <x v="10"/>
    <x v="10"/>
    <x v="22"/>
    <x v="18"/>
    <s v="1 | 1"/>
    <x v="135"/>
    <n v="20011"/>
    <x v="1"/>
  </r>
  <r>
    <x v="1"/>
    <x v="5"/>
    <n v="-276.8"/>
    <x v="39"/>
    <s v="RIOPAR PARTICIPACOES S.A."/>
    <x v="2"/>
    <s v="'73853297"/>
    <x v="4312"/>
    <x v="27"/>
    <x v="19"/>
    <x v="1"/>
    <x v="1"/>
    <x v="3"/>
    <x v="3"/>
    <s v="1 | 1"/>
    <x v="58"/>
    <n v="60021"/>
    <x v="1"/>
  </r>
  <r>
    <x v="1"/>
    <x v="5"/>
    <n v="-276.8"/>
    <x v="39"/>
    <s v="RIOPAR PARTICIPACOES S.A."/>
    <x v="2"/>
    <s v="'73853297"/>
    <x v="4312"/>
    <x v="27"/>
    <x v="19"/>
    <x v="1"/>
    <x v="1"/>
    <x v="3"/>
    <x v="3"/>
    <s v="1 | 1"/>
    <x v="58"/>
    <n v="60023"/>
    <x v="1"/>
  </r>
  <r>
    <x v="1"/>
    <x v="5"/>
    <n v="-273.99"/>
    <x v="70"/>
    <s v="COMPANHIA MUNICIPAL DE LIMPEZA URBANA - COMLURB"/>
    <x v="6"/>
    <s v="'1016934"/>
    <x v="4322"/>
    <x v="29"/>
    <x v="19"/>
    <x v="1"/>
    <x v="1"/>
    <x v="1"/>
    <x v="1"/>
    <s v="1 | 1"/>
    <x v="82"/>
    <n v="6001"/>
    <x v="1"/>
  </r>
  <r>
    <x v="1"/>
    <x v="5"/>
    <n v="-273.52999999999997"/>
    <x v="121"/>
    <s v="COMPANHIA MUNICIPAL DE LIMPEZA URBANA - COMLURB"/>
    <x v="7"/>
    <s v="'218331"/>
    <x v="2638"/>
    <x v="0"/>
    <x v="0"/>
    <x v="2"/>
    <x v="2"/>
    <x v="5"/>
    <x v="4"/>
    <s v="4 | 12"/>
    <x v="143"/>
    <n v="2001"/>
    <x v="1"/>
  </r>
  <r>
    <x v="1"/>
    <x v="5"/>
    <n v="-273.08999999999997"/>
    <x v="70"/>
    <s v="COMPANHIA MUNICIPAL DE LIMPEZA URBANA - COMLURB"/>
    <x v="6"/>
    <s v="'15080910000524570"/>
    <x v="3026"/>
    <x v="29"/>
    <x v="19"/>
    <x v="1"/>
    <x v="1"/>
    <x v="1"/>
    <x v="1"/>
    <s v="1 | 1"/>
    <x v="82"/>
    <n v="6001"/>
    <x v="1"/>
  </r>
  <r>
    <x v="1"/>
    <x v="5"/>
    <n v="-273.08999999999997"/>
    <x v="70"/>
    <s v="COMPANHIA MUNICIPAL DE LIMPEZA URBANA - COMLURB"/>
    <x v="6"/>
    <s v="'15080910000524690"/>
    <x v="3026"/>
    <x v="29"/>
    <x v="19"/>
    <x v="1"/>
    <x v="1"/>
    <x v="1"/>
    <x v="1"/>
    <s v="1 | 1"/>
    <x v="82"/>
    <n v="6001"/>
    <x v="1"/>
  </r>
  <r>
    <x v="1"/>
    <x v="5"/>
    <n v="-273.08999999999997"/>
    <x v="70"/>
    <s v="COMPANHIA MUNICIPAL DE LIMPEZA URBANA - COMLURB"/>
    <x v="2"/>
    <s v="'15080910000522530"/>
    <x v="3026"/>
    <x v="29"/>
    <x v="19"/>
    <x v="1"/>
    <x v="1"/>
    <x v="1"/>
    <x v="1"/>
    <s v="1 | 1"/>
    <x v="82"/>
    <n v="6001"/>
    <x v="1"/>
  </r>
  <r>
    <x v="1"/>
    <x v="5"/>
    <n v="-273.08999999999997"/>
    <x v="70"/>
    <s v="COMPANHIA MUNICIPAL DE LIMPEZA URBANA - COMLURB"/>
    <x v="2"/>
    <s v="'15080910000523717"/>
    <x v="3026"/>
    <x v="29"/>
    <x v="19"/>
    <x v="1"/>
    <x v="1"/>
    <x v="1"/>
    <x v="1"/>
    <s v="1 | 1"/>
    <x v="82"/>
    <n v="6001"/>
    <x v="1"/>
  </r>
  <r>
    <x v="1"/>
    <x v="5"/>
    <n v="-270"/>
    <x v="90"/>
    <s v="EKO TRANSPORTES E RECOLHIMENTO DE RESIDUOS LTDA"/>
    <x v="6"/>
    <s v="'1017059"/>
    <x v="4110"/>
    <x v="29"/>
    <x v="19"/>
    <x v="1"/>
    <x v="1"/>
    <x v="2"/>
    <x v="2"/>
    <s v="1 | 1"/>
    <x v="108"/>
    <n v="60011"/>
    <x v="1"/>
  </r>
  <r>
    <x v="1"/>
    <x v="5"/>
    <n v="-270"/>
    <x v="98"/>
    <s v="BANCO SANTANDER (BRASIL) S.A."/>
    <x v="6"/>
    <s v="'1016723"/>
    <x v="4683"/>
    <x v="0"/>
    <x v="0"/>
    <x v="2"/>
    <x v="2"/>
    <x v="5"/>
    <x v="4"/>
    <s v="1 | 1"/>
    <x v="117"/>
    <n v="20011"/>
    <x v="1"/>
  </r>
  <r>
    <x v="1"/>
    <x v="5"/>
    <n v="-268.93"/>
    <x v="121"/>
    <s v="SOCIEDADE DE ENSINO SUPERIOR ESTACIO DE SA LTDA"/>
    <x v="2"/>
    <s v="'2023.02.804219-1-Juros"/>
    <x v="751"/>
    <x v="22"/>
    <x v="0"/>
    <x v="2"/>
    <x v="2"/>
    <x v="5"/>
    <x v="4"/>
    <s v="1 | 1"/>
    <x v="143"/>
    <n v="3002"/>
    <x v="1"/>
  </r>
  <r>
    <x v="1"/>
    <x v="5"/>
    <n v="-266.60000000000002"/>
    <x v="50"/>
    <s v="GRANVIA AUTO PECAS LTDA"/>
    <x v="9"/>
    <s v="'113104"/>
    <x v="4684"/>
    <x v="1"/>
    <x v="1"/>
    <x v="1"/>
    <x v="1"/>
    <x v="1"/>
    <x v="1"/>
    <s v="1 | 1"/>
    <x v="62"/>
    <n v="70011"/>
    <x v="1"/>
  </r>
  <r>
    <x v="1"/>
    <x v="5"/>
    <n v="-264"/>
    <x v="49"/>
    <s v="VAREJAO DAS CORES COMERCIO DE PRODUTOS PARA PINTURA LTDA"/>
    <x v="9"/>
    <s v="'19001"/>
    <x v="4685"/>
    <x v="11"/>
    <x v="6"/>
    <x v="2"/>
    <x v="2"/>
    <x v="7"/>
    <x v="5"/>
    <s v="1 | 1"/>
    <x v="60"/>
    <n v="8004"/>
    <x v="1"/>
  </r>
  <r>
    <x v="1"/>
    <x v="5"/>
    <n v="-261.64999999999998"/>
    <x v="39"/>
    <s v="RIOPAR PARTICIPACOES S.A."/>
    <x v="2"/>
    <s v="'73853297"/>
    <x v="4312"/>
    <x v="22"/>
    <x v="0"/>
    <x v="2"/>
    <x v="2"/>
    <x v="6"/>
    <x v="3"/>
    <s v="1 | 1"/>
    <x v="46"/>
    <n v="3002"/>
    <x v="1"/>
  </r>
  <r>
    <x v="1"/>
    <x v="5"/>
    <n v="-260.91000000000003"/>
    <x v="13"/>
    <s v="EDITORA E DISTRIBUIDORA EDUCACIONAL S/A"/>
    <x v="2"/>
    <s v="'313871694"/>
    <x v="1884"/>
    <x v="5"/>
    <x v="5"/>
    <x v="2"/>
    <x v="2"/>
    <x v="6"/>
    <x v="3"/>
    <s v="1 | 1"/>
    <x v="16"/>
    <n v="3006"/>
    <x v="1"/>
  </r>
  <r>
    <x v="1"/>
    <x v="5"/>
    <n v="-258.89"/>
    <x v="22"/>
    <s v="GESTRAN SOFTWARE DE TRANSPORTES LTDA"/>
    <x v="7"/>
    <s v="'35988"/>
    <x v="4686"/>
    <x v="1"/>
    <x v="1"/>
    <x v="2"/>
    <x v="2"/>
    <x v="10"/>
    <x v="8"/>
    <s v="1 | 1"/>
    <x v="26"/>
    <n v="7001"/>
    <x v="1"/>
  </r>
  <r>
    <x v="1"/>
    <x v="5"/>
    <n v="-258"/>
    <x v="50"/>
    <s v="CBS BRAND COMERCIO E AUTOMACAO LTDA"/>
    <x v="9"/>
    <s v="'7072"/>
    <x v="4687"/>
    <x v="1"/>
    <x v="1"/>
    <x v="1"/>
    <x v="1"/>
    <x v="1"/>
    <x v="1"/>
    <s v="1 | 1"/>
    <x v="62"/>
    <n v="70011"/>
    <x v="1"/>
  </r>
  <r>
    <x v="1"/>
    <x v="5"/>
    <n v="-258"/>
    <x v="50"/>
    <s v="CBS BRAND COMERCIO E AUTOMACAO LTDA"/>
    <x v="9"/>
    <s v="'7173"/>
    <x v="4688"/>
    <x v="1"/>
    <x v="1"/>
    <x v="1"/>
    <x v="1"/>
    <x v="1"/>
    <x v="1"/>
    <s v="1 | 1"/>
    <x v="62"/>
    <n v="70011"/>
    <x v="1"/>
  </r>
  <r>
    <x v="1"/>
    <x v="5"/>
    <n v="-256.5"/>
    <x v="39"/>
    <s v="RIOPAR PARTICIPACOES S.A."/>
    <x v="2"/>
    <s v="'73853906"/>
    <x v="4433"/>
    <x v="16"/>
    <x v="11"/>
    <x v="1"/>
    <x v="1"/>
    <x v="3"/>
    <x v="3"/>
    <s v="1 | 1"/>
    <x v="58"/>
    <n v="7002"/>
    <x v="1"/>
  </r>
  <r>
    <x v="1"/>
    <x v="5"/>
    <n v="-250.84"/>
    <x v="13"/>
    <s v="SOCIEDADE DE ENSINO SUPERIOR ESTACIO DE SA LTDA"/>
    <x v="2"/>
    <s v="'2023.03.055266-4"/>
    <x v="4689"/>
    <x v="27"/>
    <x v="19"/>
    <x v="1"/>
    <x v="1"/>
    <x v="3"/>
    <x v="3"/>
    <s v="1 | 1"/>
    <x v="15"/>
    <n v="60021"/>
    <x v="1"/>
  </r>
  <r>
    <x v="1"/>
    <x v="5"/>
    <n v="-245.85"/>
    <x v="3"/>
    <s v="SODEXO PASS DO BRASIL SERVICOS E COMERCIO S.A."/>
    <x v="10"/>
    <s v="'1016333"/>
    <x v="4374"/>
    <x v="22"/>
    <x v="0"/>
    <x v="2"/>
    <x v="2"/>
    <x v="6"/>
    <x v="3"/>
    <s v="1 | 1"/>
    <x v="8"/>
    <n v="3002"/>
    <x v="1"/>
  </r>
  <r>
    <x v="1"/>
    <x v="5"/>
    <n v="-244.46"/>
    <x v="86"/>
    <s v="PENSAO ALIMENTICIA"/>
    <x v="3"/>
    <s v="'1016397"/>
    <x v="4690"/>
    <x v="29"/>
    <x v="19"/>
    <x v="1"/>
    <x v="1"/>
    <x v="2"/>
    <x v="2"/>
    <s v="1 | 1"/>
    <x v="104"/>
    <n v="60011"/>
    <x v="1"/>
  </r>
  <r>
    <x v="1"/>
    <x v="5"/>
    <n v="-244"/>
    <x v="50"/>
    <s v="TCW MANGUEIRAS E CONEXOES LTDA"/>
    <x v="9"/>
    <s v="'36890"/>
    <x v="4691"/>
    <x v="1"/>
    <x v="1"/>
    <x v="1"/>
    <x v="1"/>
    <x v="1"/>
    <x v="1"/>
    <s v="1 | 1"/>
    <x v="62"/>
    <n v="70011"/>
    <x v="1"/>
  </r>
  <r>
    <x v="1"/>
    <x v="5"/>
    <n v="-243.31"/>
    <x v="22"/>
    <s v="ESTATER TECNOLOGIA E SERVICOS EIRELI"/>
    <x v="2"/>
    <s v="'22790"/>
    <x v="1186"/>
    <x v="26"/>
    <x v="2"/>
    <x v="2"/>
    <x v="2"/>
    <x v="10"/>
    <x v="8"/>
    <s v="1 | 1"/>
    <x v="26"/>
    <n v="5004"/>
    <x v="1"/>
  </r>
  <r>
    <x v="1"/>
    <x v="5"/>
    <n v="-242.2"/>
    <x v="39"/>
    <s v="RIOPAR PARTICIPACOES S.A."/>
    <x v="2"/>
    <s v="'73853906"/>
    <x v="4433"/>
    <x v="27"/>
    <x v="19"/>
    <x v="1"/>
    <x v="1"/>
    <x v="3"/>
    <x v="3"/>
    <s v="1 | 1"/>
    <x v="58"/>
    <n v="60021"/>
    <x v="1"/>
  </r>
  <r>
    <x v="1"/>
    <x v="5"/>
    <n v="-240"/>
    <x v="24"/>
    <s v="ASSOCIACAO COMERCIAL DO RIO DE JANEIRO"/>
    <x v="2"/>
    <s v="'CM- 1139122"/>
    <x v="4692"/>
    <x v="0"/>
    <x v="0"/>
    <x v="2"/>
    <x v="2"/>
    <x v="12"/>
    <x v="10"/>
    <s v="1 | 1"/>
    <x v="29"/>
    <n v="2001"/>
    <x v="1"/>
  </r>
  <r>
    <x v="1"/>
    <x v="5"/>
    <n v="-239.4"/>
    <x v="39"/>
    <s v="RIOPAR PARTICIPACOES S.A."/>
    <x v="2"/>
    <s v="'73972150"/>
    <x v="4693"/>
    <x v="29"/>
    <x v="19"/>
    <x v="1"/>
    <x v="1"/>
    <x v="3"/>
    <x v="3"/>
    <s v="1 | 1"/>
    <x v="58"/>
    <n v="60011"/>
    <x v="1"/>
  </r>
  <r>
    <x v="1"/>
    <x v="5"/>
    <n v="-236.17"/>
    <x v="71"/>
    <s v="PROMARE SERVICOS DE INFORMATICA LTDA"/>
    <x v="7"/>
    <s v="'279"/>
    <x v="4356"/>
    <x v="24"/>
    <x v="17"/>
    <x v="2"/>
    <x v="2"/>
    <x v="4"/>
    <x v="2"/>
    <s v="1 | 1"/>
    <x v="83"/>
    <n v="8006"/>
    <x v="1"/>
  </r>
  <r>
    <x v="1"/>
    <x v="5"/>
    <n v="-230.9"/>
    <x v="11"/>
    <s v="COMERCIAL BAZAR JOMARLEX LTDA"/>
    <x v="9"/>
    <s v="'325346"/>
    <x v="4650"/>
    <x v="5"/>
    <x v="5"/>
    <x v="2"/>
    <x v="2"/>
    <x v="10"/>
    <x v="8"/>
    <s v="1 | 1"/>
    <x v="13"/>
    <n v="3006"/>
    <x v="1"/>
  </r>
  <r>
    <x v="1"/>
    <x v="5"/>
    <n v="-230.31"/>
    <x v="34"/>
    <s v="UNIMED-RIO COOPERATIVA DE TRABALHO MEDICO DO RIO DE JANEIRO LTDA"/>
    <x v="7"/>
    <s v="'34998013"/>
    <x v="3755"/>
    <x v="5"/>
    <x v="5"/>
    <x v="2"/>
    <x v="2"/>
    <x v="6"/>
    <x v="3"/>
    <s v="1 | 1"/>
    <x v="40"/>
    <n v="3006"/>
    <x v="1"/>
  </r>
  <r>
    <x v="1"/>
    <x v="5"/>
    <n v="-227.7"/>
    <x v="32"/>
    <s v="CERTSEC - AR E SERVICOS DIGITAIS LTDA"/>
    <x v="7"/>
    <s v="'4414"/>
    <x v="4694"/>
    <x v="25"/>
    <x v="18"/>
    <x v="2"/>
    <x v="2"/>
    <x v="12"/>
    <x v="10"/>
    <s v="1 | 1"/>
    <x v="37"/>
    <n v="3001"/>
    <x v="1"/>
  </r>
  <r>
    <x v="1"/>
    <x v="5"/>
    <n v="-225.35"/>
    <x v="39"/>
    <s v="RIOPAR PARTICIPACOES S.A."/>
    <x v="2"/>
    <s v="'73853969"/>
    <x v="4512"/>
    <x v="29"/>
    <x v="19"/>
    <x v="1"/>
    <x v="1"/>
    <x v="3"/>
    <x v="3"/>
    <s v="1 | 1"/>
    <x v="58"/>
    <n v="60012"/>
    <x v="1"/>
  </r>
  <r>
    <x v="1"/>
    <x v="5"/>
    <n v="-222.3"/>
    <x v="39"/>
    <s v="RIOPAR PARTICIPACOES S.A."/>
    <x v="2"/>
    <s v="'73991136"/>
    <x v="4677"/>
    <x v="29"/>
    <x v="19"/>
    <x v="1"/>
    <x v="1"/>
    <x v="3"/>
    <x v="3"/>
    <s v="1 | 1"/>
    <x v="58"/>
    <n v="60011"/>
    <x v="1"/>
  </r>
  <r>
    <x v="1"/>
    <x v="5"/>
    <n v="-219.09"/>
    <x v="49"/>
    <s v="RIO WORD CONSTRUCENTER MATERIAL DE CONSTRUCAO LTDA"/>
    <x v="9"/>
    <s v="'7636"/>
    <x v="4695"/>
    <x v="11"/>
    <x v="6"/>
    <x v="2"/>
    <x v="2"/>
    <x v="7"/>
    <x v="5"/>
    <s v="1 | 1"/>
    <x v="60"/>
    <n v="8004"/>
    <x v="1"/>
  </r>
  <r>
    <x v="1"/>
    <x v="5"/>
    <n v="-219"/>
    <x v="50"/>
    <s v="COMERCIAL ELETRICA P.J.LTDA"/>
    <x v="9"/>
    <s v="'449288"/>
    <x v="4133"/>
    <x v="1"/>
    <x v="1"/>
    <x v="1"/>
    <x v="1"/>
    <x v="1"/>
    <x v="1"/>
    <s v="1 | 1"/>
    <x v="62"/>
    <n v="70011"/>
    <x v="1"/>
  </r>
  <r>
    <x v="1"/>
    <x v="5"/>
    <n v="-218.93"/>
    <x v="124"/>
    <s v="ITAU UNIBANCO S.A."/>
    <x v="8"/>
    <s v="'1016810"/>
    <x v="1192"/>
    <x v="0"/>
    <x v="0"/>
    <x v="2"/>
    <x v="2"/>
    <x v="5"/>
    <x v="4"/>
    <s v="1 | 1"/>
    <x v="146"/>
    <n v="20011"/>
    <x v="1"/>
  </r>
  <r>
    <x v="1"/>
    <x v="5"/>
    <n v="-218.54"/>
    <x v="50"/>
    <s v="IMPERIO DIESEL AUTO-PECAS E COMERCIO"/>
    <x v="9"/>
    <s v="'141608"/>
    <x v="4696"/>
    <x v="1"/>
    <x v="1"/>
    <x v="1"/>
    <x v="1"/>
    <x v="1"/>
    <x v="1"/>
    <s v="1 | 1"/>
    <x v="62"/>
    <n v="70011"/>
    <x v="1"/>
  </r>
  <r>
    <x v="1"/>
    <x v="5"/>
    <n v="-217.98"/>
    <x v="3"/>
    <s v="SODEXO PASS DO BRASIL SERVICOS E COMERCIO S.A."/>
    <x v="10"/>
    <s v="'1016840"/>
    <x v="4697"/>
    <x v="29"/>
    <x v="19"/>
    <x v="1"/>
    <x v="1"/>
    <x v="3"/>
    <x v="3"/>
    <s v="1 | 1"/>
    <x v="3"/>
    <n v="60011"/>
    <x v="1"/>
  </r>
  <r>
    <x v="1"/>
    <x v="5"/>
    <n v="-217.26"/>
    <x v="124"/>
    <s v="ITAU UNIBANCO S.A."/>
    <x v="8"/>
    <s v="'1017052"/>
    <x v="1192"/>
    <x v="0"/>
    <x v="0"/>
    <x v="2"/>
    <x v="2"/>
    <x v="5"/>
    <x v="4"/>
    <s v="1 | 1"/>
    <x v="146"/>
    <n v="20011"/>
    <x v="1"/>
  </r>
  <r>
    <x v="1"/>
    <x v="5"/>
    <n v="-217.17"/>
    <x v="34"/>
    <s v="UNIMED-RIO COOPERATIVA DE TRABALHO MEDICO DO RIO DE JANEIRO LTDA"/>
    <x v="7"/>
    <s v="'34998013"/>
    <x v="3755"/>
    <x v="12"/>
    <x v="10"/>
    <x v="2"/>
    <x v="2"/>
    <x v="6"/>
    <x v="3"/>
    <s v="1 | 1"/>
    <x v="40"/>
    <n v="3005"/>
    <x v="1"/>
  </r>
  <r>
    <x v="1"/>
    <x v="5"/>
    <n v="-215"/>
    <x v="98"/>
    <s v="ITAU UNIBANCO S.A."/>
    <x v="8"/>
    <s v="'1017010"/>
    <x v="4185"/>
    <x v="0"/>
    <x v="0"/>
    <x v="2"/>
    <x v="2"/>
    <x v="5"/>
    <x v="4"/>
    <s v="1 | 1"/>
    <x v="117"/>
    <n v="20011"/>
    <x v="1"/>
  </r>
  <r>
    <x v="1"/>
    <x v="5"/>
    <n v="-215"/>
    <x v="98"/>
    <s v="ITAU UNIBANCO S.A."/>
    <x v="8"/>
    <s v="'20230602001-TAR"/>
    <x v="4669"/>
    <x v="0"/>
    <x v="0"/>
    <x v="2"/>
    <x v="2"/>
    <x v="5"/>
    <x v="4"/>
    <s v="1 | 1"/>
    <x v="117"/>
    <n v="20011"/>
    <x v="1"/>
  </r>
  <r>
    <x v="1"/>
    <x v="5"/>
    <n v="-215"/>
    <x v="98"/>
    <s v="ITAU UNIBANCO S.A."/>
    <x v="8"/>
    <s v="'20230602002-TAR"/>
    <x v="4669"/>
    <x v="0"/>
    <x v="0"/>
    <x v="2"/>
    <x v="2"/>
    <x v="5"/>
    <x v="4"/>
    <s v="1 | 1"/>
    <x v="117"/>
    <n v="20011"/>
    <x v="1"/>
  </r>
  <r>
    <x v="1"/>
    <x v="5"/>
    <n v="-215"/>
    <x v="98"/>
    <s v="ITAU UNIBANCO S.A."/>
    <x v="8"/>
    <s v="'20230602006-TAR"/>
    <x v="4669"/>
    <x v="0"/>
    <x v="0"/>
    <x v="2"/>
    <x v="2"/>
    <x v="5"/>
    <x v="4"/>
    <s v="1 | 1"/>
    <x v="117"/>
    <n v="20011"/>
    <x v="1"/>
  </r>
  <r>
    <x v="1"/>
    <x v="5"/>
    <n v="-215"/>
    <x v="98"/>
    <s v="ITAU UNIBANCO S.A."/>
    <x v="8"/>
    <s v="'20230602017-TAR"/>
    <x v="4669"/>
    <x v="0"/>
    <x v="0"/>
    <x v="2"/>
    <x v="2"/>
    <x v="5"/>
    <x v="4"/>
    <s v="1 | 1"/>
    <x v="117"/>
    <n v="20011"/>
    <x v="1"/>
  </r>
  <r>
    <x v="1"/>
    <x v="5"/>
    <n v="-212.8"/>
    <x v="42"/>
    <s v="DIGI MANIA COMERCIO ELETRONICO LTDA"/>
    <x v="9"/>
    <s v="'51525"/>
    <x v="4698"/>
    <x v="24"/>
    <x v="17"/>
    <x v="2"/>
    <x v="2"/>
    <x v="10"/>
    <x v="8"/>
    <s v="1 | 2"/>
    <x v="51"/>
    <n v="8006"/>
    <x v="1"/>
  </r>
  <r>
    <x v="1"/>
    <x v="5"/>
    <n v="-212.8"/>
    <x v="42"/>
    <s v="DIGI MANIA COMERCIO ELETRONICO LTDA"/>
    <x v="9"/>
    <s v="'51525"/>
    <x v="4698"/>
    <x v="24"/>
    <x v="17"/>
    <x v="2"/>
    <x v="2"/>
    <x v="10"/>
    <x v="8"/>
    <s v="2 | 2"/>
    <x v="51"/>
    <n v="8006"/>
    <x v="1"/>
  </r>
  <r>
    <x v="1"/>
    <x v="5"/>
    <n v="-212.13"/>
    <x v="26"/>
    <s v="AMAZON SERVICOS DE VAREJO DO BRASIL LTDA."/>
    <x v="2"/>
    <s v="'1016729"/>
    <x v="643"/>
    <x v="24"/>
    <x v="17"/>
    <x v="2"/>
    <x v="2"/>
    <x v="10"/>
    <x v="8"/>
    <s v="1 | 1"/>
    <x v="31"/>
    <n v="8006"/>
    <x v="1"/>
  </r>
  <r>
    <x v="1"/>
    <x v="5"/>
    <n v="-211.55"/>
    <x v="121"/>
    <s v="LUAN FERRAGENS FERRAMENTAS E REFRIGERACAO LTDA"/>
    <x v="9"/>
    <s v="'17490-Juros"/>
    <x v="751"/>
    <x v="1"/>
    <x v="1"/>
    <x v="2"/>
    <x v="2"/>
    <x v="5"/>
    <x v="4"/>
    <s v="1 | 1"/>
    <x v="143"/>
    <n v="70011"/>
    <x v="1"/>
  </r>
  <r>
    <x v="1"/>
    <x v="5"/>
    <n v="-210.51"/>
    <x v="110"/>
    <s v="DAS"/>
    <x v="4"/>
    <s v="'1017202"/>
    <x v="4699"/>
    <x v="0"/>
    <x v="0"/>
    <x v="1"/>
    <x v="1"/>
    <x v="16"/>
    <x v="12"/>
    <s v="1 | 1"/>
    <x v="130"/>
    <n v="2001"/>
    <x v="1"/>
  </r>
  <r>
    <x v="1"/>
    <x v="5"/>
    <n v="-210"/>
    <x v="3"/>
    <s v="SODEXO PASS DO BRASIL SERVICOS E COMERCIO S.A."/>
    <x v="10"/>
    <s v="'1016327"/>
    <x v="4379"/>
    <x v="21"/>
    <x v="15"/>
    <x v="2"/>
    <x v="2"/>
    <x v="6"/>
    <x v="3"/>
    <s v="1 | 1"/>
    <x v="8"/>
    <n v="3004"/>
    <x v="1"/>
  </r>
  <r>
    <x v="1"/>
    <x v="5"/>
    <n v="-210"/>
    <x v="90"/>
    <s v="EKO TRANSPORTES E RECOLHIMENTO DE RESIDUOS LTDA"/>
    <x v="6"/>
    <s v="'1016554"/>
    <x v="4345"/>
    <x v="29"/>
    <x v="19"/>
    <x v="1"/>
    <x v="1"/>
    <x v="2"/>
    <x v="2"/>
    <s v="1 | 1"/>
    <x v="108"/>
    <n v="60012"/>
    <x v="1"/>
  </r>
  <r>
    <x v="1"/>
    <x v="5"/>
    <n v="-209.69"/>
    <x v="39"/>
    <s v="RIOPAR PARTICIPACOES S.A."/>
    <x v="2"/>
    <s v="'73853365"/>
    <x v="4312"/>
    <x v="10"/>
    <x v="9"/>
    <x v="2"/>
    <x v="2"/>
    <x v="6"/>
    <x v="3"/>
    <s v="1 | 1"/>
    <x v="46"/>
    <n v="8001"/>
    <x v="1"/>
  </r>
  <r>
    <x v="1"/>
    <x v="5"/>
    <n v="-208.45"/>
    <x v="39"/>
    <s v="RIOPAR PARTICIPACOES S.A."/>
    <x v="2"/>
    <s v="'73853297"/>
    <x v="4312"/>
    <x v="29"/>
    <x v="19"/>
    <x v="1"/>
    <x v="1"/>
    <x v="3"/>
    <x v="3"/>
    <s v="1 | 1"/>
    <x v="58"/>
    <n v="60013"/>
    <x v="1"/>
  </r>
  <r>
    <x v="1"/>
    <x v="5"/>
    <n v="-206.89"/>
    <x v="20"/>
    <s v="UNIMED-RIO COOPERATIVA DE TRABALHO MEDICO DO RIO DE JANEIRO LTDA"/>
    <x v="7"/>
    <s v="'34998025"/>
    <x v="4542"/>
    <x v="29"/>
    <x v="19"/>
    <x v="1"/>
    <x v="1"/>
    <x v="3"/>
    <x v="3"/>
    <s v="1 | 1"/>
    <x v="24"/>
    <n v="60012"/>
    <x v="1"/>
  </r>
  <r>
    <x v="1"/>
    <x v="5"/>
    <n v="-205.73"/>
    <x v="36"/>
    <s v="ESTELLA LACERDA TEIXEIRA LOBATO - APARELHOS"/>
    <x v="9"/>
    <s v="'7865"/>
    <x v="4700"/>
    <x v="7"/>
    <x v="6"/>
    <x v="2"/>
    <x v="2"/>
    <x v="10"/>
    <x v="8"/>
    <s v="1 | 1"/>
    <x v="43"/>
    <n v="3008"/>
    <x v="1"/>
  </r>
  <r>
    <x v="1"/>
    <x v="5"/>
    <n v="-205.2"/>
    <x v="39"/>
    <s v="RIOPAR PARTICIPACOES S.A."/>
    <x v="2"/>
    <s v="'73968196"/>
    <x v="4701"/>
    <x v="18"/>
    <x v="13"/>
    <x v="2"/>
    <x v="2"/>
    <x v="6"/>
    <x v="3"/>
    <s v="1 | 1"/>
    <x v="46"/>
    <n v="4001"/>
    <x v="1"/>
  </r>
  <r>
    <x v="1"/>
    <x v="5"/>
    <n v="-203.32"/>
    <x v="34"/>
    <s v="UNIMED-RIO COOPERATIVA DE TRABALHO MEDICO DO RIO DE JANEIRO LTDA"/>
    <x v="7"/>
    <s v="'34998016"/>
    <x v="3601"/>
    <x v="15"/>
    <x v="12"/>
    <x v="2"/>
    <x v="2"/>
    <x v="6"/>
    <x v="3"/>
    <s v="1 | 1"/>
    <x v="40"/>
    <n v="5002"/>
    <x v="1"/>
  </r>
  <r>
    <x v="1"/>
    <x v="5"/>
    <n v="-203.3"/>
    <x v="34"/>
    <s v="UNIMED-RIO COOPERATIVA DE TRABALHO MEDICO DO RIO DE JANEIRO LTDA"/>
    <x v="7"/>
    <s v="'34998013"/>
    <x v="3755"/>
    <x v="15"/>
    <x v="12"/>
    <x v="2"/>
    <x v="2"/>
    <x v="6"/>
    <x v="3"/>
    <s v="1 | 1"/>
    <x v="40"/>
    <n v="5002"/>
    <x v="1"/>
  </r>
  <r>
    <x v="1"/>
    <x v="5"/>
    <n v="-203.3"/>
    <x v="34"/>
    <s v="UNIMED-RIO COOPERATIVA DE TRABALHO MEDICO DO RIO DE JANEIRO LTDA"/>
    <x v="7"/>
    <s v="'34998017"/>
    <x v="3725"/>
    <x v="18"/>
    <x v="13"/>
    <x v="2"/>
    <x v="2"/>
    <x v="6"/>
    <x v="3"/>
    <s v="1 | 1"/>
    <x v="40"/>
    <n v="4001"/>
    <x v="1"/>
  </r>
  <r>
    <x v="1"/>
    <x v="5"/>
    <n v="-202.97"/>
    <x v="34"/>
    <s v="UNIMED-RIO COOPERATIVA DE TRABALHO MEDICO DO RIO DE JANEIRO LTDA"/>
    <x v="7"/>
    <s v="'34998016"/>
    <x v="3601"/>
    <x v="18"/>
    <x v="13"/>
    <x v="2"/>
    <x v="2"/>
    <x v="6"/>
    <x v="3"/>
    <s v="1 | 1"/>
    <x v="40"/>
    <n v="4001"/>
    <x v="1"/>
  </r>
  <r>
    <x v="1"/>
    <x v="5"/>
    <n v="-201.15"/>
    <x v="3"/>
    <s v="SODEXO PASS DO BRASIL SERVICOS E COMERCIO S.A."/>
    <x v="10"/>
    <s v="'1016841"/>
    <x v="4702"/>
    <x v="29"/>
    <x v="19"/>
    <x v="1"/>
    <x v="1"/>
    <x v="3"/>
    <x v="3"/>
    <s v="1 | 1"/>
    <x v="3"/>
    <n v="60011"/>
    <x v="1"/>
  </r>
  <r>
    <x v="1"/>
    <x v="5"/>
    <n v="-200"/>
    <x v="3"/>
    <s v="SODEXO PASS DO BRASIL SERVICOS E COMERCIO S.A."/>
    <x v="10"/>
    <s v="'1016754"/>
    <x v="4703"/>
    <x v="29"/>
    <x v="19"/>
    <x v="1"/>
    <x v="1"/>
    <x v="3"/>
    <x v="3"/>
    <s v="1 | 1"/>
    <x v="3"/>
    <n v="60011"/>
    <x v="1"/>
  </r>
  <r>
    <x v="1"/>
    <x v="5"/>
    <n v="-200"/>
    <x v="39"/>
    <s v="RIOPAR PARTICIPACOES S.A."/>
    <x v="2"/>
    <s v="'25659044"/>
    <x v="1837"/>
    <x v="9"/>
    <x v="8"/>
    <x v="2"/>
    <x v="2"/>
    <x v="6"/>
    <x v="3"/>
    <s v="1 | 1"/>
    <x v="46"/>
    <n v="8002"/>
    <x v="1"/>
  </r>
  <r>
    <x v="1"/>
    <x v="5"/>
    <n v="-200"/>
    <x v="111"/>
    <s v="RAUL KEZEN VIEIRA 82421943787"/>
    <x v="7"/>
    <s v="'473"/>
    <x v="4704"/>
    <x v="9"/>
    <x v="8"/>
    <x v="2"/>
    <x v="2"/>
    <x v="10"/>
    <x v="8"/>
    <s v="1 | 1"/>
    <x v="131"/>
    <n v="8002"/>
    <x v="1"/>
  </r>
  <r>
    <x v="1"/>
    <x v="5"/>
    <n v="-200"/>
    <x v="111"/>
    <s v="TRIBUNAL REGIONAL DO TRABALHO DA 1A. REGIAO"/>
    <x v="4"/>
    <s v="'0101052-96.2022.5.01.00721606"/>
    <x v="4350"/>
    <x v="9"/>
    <x v="8"/>
    <x v="2"/>
    <x v="2"/>
    <x v="10"/>
    <x v="8"/>
    <s v="1 | 1"/>
    <x v="131"/>
    <n v="8002"/>
    <x v="1"/>
  </r>
  <r>
    <x v="1"/>
    <x v="5"/>
    <n v="-200"/>
    <x v="90"/>
    <s v="EKO TRANSPORTES E RECOLHIMENTO DE RESIDUOS LTDA"/>
    <x v="6"/>
    <s v="'1017048"/>
    <x v="4381"/>
    <x v="29"/>
    <x v="19"/>
    <x v="1"/>
    <x v="1"/>
    <x v="2"/>
    <x v="2"/>
    <s v="1 | 1"/>
    <x v="108"/>
    <n v="60013"/>
    <x v="1"/>
  </r>
  <r>
    <x v="1"/>
    <x v="5"/>
    <n v="-200"/>
    <x v="11"/>
    <s v="PAGAR.ME INSTITUICAO DE PAGAMENTO S.A"/>
    <x v="6"/>
    <s v="'1016839"/>
    <x v="4705"/>
    <x v="5"/>
    <x v="5"/>
    <x v="2"/>
    <x v="2"/>
    <x v="10"/>
    <x v="8"/>
    <s v="1 | 1"/>
    <x v="13"/>
    <n v="3006"/>
    <x v="1"/>
  </r>
  <r>
    <x v="1"/>
    <x v="5"/>
    <n v="-200"/>
    <x v="19"/>
    <s v="EKO TRANSPORTES E RECOLHIMENTO DE RESIDUOS LTDA"/>
    <x v="6"/>
    <s v="'1016887"/>
    <x v="4706"/>
    <x v="31"/>
    <x v="7"/>
    <x v="2"/>
    <x v="2"/>
    <x v="10"/>
    <x v="8"/>
    <s v="1 | 1"/>
    <x v="22"/>
    <n v="8007"/>
    <x v="1"/>
  </r>
  <r>
    <x v="1"/>
    <x v="5"/>
    <n v="-200"/>
    <x v="40"/>
    <s v="AUTO POSTO MEU CEARA LTDA"/>
    <x v="2"/>
    <s v="'10057"/>
    <x v="4510"/>
    <x v="28"/>
    <x v="16"/>
    <x v="2"/>
    <x v="2"/>
    <x v="12"/>
    <x v="10"/>
    <s v="1 | 1"/>
    <x v="48"/>
    <n v="8005"/>
    <x v="1"/>
  </r>
  <r>
    <x v="1"/>
    <x v="5"/>
    <n v="-200"/>
    <x v="40"/>
    <s v="AUTO POSTO MEU CEARA LTDA"/>
    <x v="2"/>
    <s v="'9959"/>
    <x v="4520"/>
    <x v="28"/>
    <x v="16"/>
    <x v="2"/>
    <x v="2"/>
    <x v="12"/>
    <x v="10"/>
    <s v="1 | 1"/>
    <x v="48"/>
    <n v="8005"/>
    <x v="1"/>
  </r>
  <r>
    <x v="1"/>
    <x v="5"/>
    <n v="-199.33"/>
    <x v="34"/>
    <s v="UNIMED-RIO COOPERATIVA DE TRABALHO MEDICO DO RIO DE JANEIRO LTDA"/>
    <x v="7"/>
    <s v="'34998014"/>
    <x v="3662"/>
    <x v="27"/>
    <x v="19"/>
    <x v="1"/>
    <x v="1"/>
    <x v="3"/>
    <x v="3"/>
    <s v="1 | 1"/>
    <x v="49"/>
    <n v="60022"/>
    <x v="1"/>
  </r>
  <r>
    <x v="1"/>
    <x v="5"/>
    <n v="-199.02"/>
    <x v="13"/>
    <s v="ANTARES EDUCACIONAL S.A."/>
    <x v="2"/>
    <s v="'16759677"/>
    <x v="4707"/>
    <x v="8"/>
    <x v="7"/>
    <x v="2"/>
    <x v="2"/>
    <x v="6"/>
    <x v="3"/>
    <s v="1 | 1"/>
    <x v="16"/>
    <n v="8003"/>
    <x v="1"/>
  </r>
  <r>
    <x v="1"/>
    <x v="5"/>
    <n v="-194.5"/>
    <x v="105"/>
    <s v="D.R. COMERCIO E MANUTENCAO TECNICA LTDA"/>
    <x v="9"/>
    <s v="'8793"/>
    <x v="4708"/>
    <x v="6"/>
    <x v="1"/>
    <x v="1"/>
    <x v="1"/>
    <x v="8"/>
    <x v="6"/>
    <s v="1 | 1"/>
    <x v="124"/>
    <n v="7003"/>
    <x v="1"/>
  </r>
  <r>
    <x v="1"/>
    <x v="5"/>
    <n v="-186.22"/>
    <x v="34"/>
    <s v="UNIMED-RIO COOPERATIVA DE TRABALHO MEDICO DO RIO DE JANEIRO LTDA"/>
    <x v="7"/>
    <s v="'34998016"/>
    <x v="3601"/>
    <x v="9"/>
    <x v="8"/>
    <x v="2"/>
    <x v="2"/>
    <x v="6"/>
    <x v="3"/>
    <s v="1 | 1"/>
    <x v="40"/>
    <n v="8002"/>
    <x v="1"/>
  </r>
  <r>
    <x v="1"/>
    <x v="5"/>
    <n v="-186.22"/>
    <x v="34"/>
    <s v="UNIMED-RIO COOPERATIVA DE TRABALHO MEDICO DO RIO DE JANEIRO LTDA"/>
    <x v="7"/>
    <s v="'34998016"/>
    <x v="3601"/>
    <x v="1"/>
    <x v="1"/>
    <x v="1"/>
    <x v="1"/>
    <x v="3"/>
    <x v="3"/>
    <s v="1 | 1"/>
    <x v="49"/>
    <n v="7001"/>
    <x v="1"/>
  </r>
  <r>
    <x v="1"/>
    <x v="5"/>
    <n v="-184.36"/>
    <x v="2"/>
    <s v="FOLHA DE PAGAMENTO"/>
    <x v="3"/>
    <s v="'1016577"/>
    <x v="4709"/>
    <x v="27"/>
    <x v="19"/>
    <x v="1"/>
    <x v="1"/>
    <x v="2"/>
    <x v="2"/>
    <s v="1 | 1"/>
    <x v="2"/>
    <n v="60021"/>
    <x v="1"/>
  </r>
  <r>
    <x v="1"/>
    <x v="5"/>
    <n v="-183.24"/>
    <x v="63"/>
    <s v="DEPARTAMENTO DE TRANSITO DO ESTADO DO RIO DE JANEIRO"/>
    <x v="4"/>
    <s v="'1016653"/>
    <x v="4710"/>
    <x v="25"/>
    <x v="18"/>
    <x v="1"/>
    <x v="1"/>
    <x v="1"/>
    <x v="1"/>
    <s v="1 | 1"/>
    <x v="75"/>
    <n v="30011"/>
    <x v="1"/>
  </r>
  <r>
    <x v="1"/>
    <x v="5"/>
    <n v="-183.24"/>
    <x v="63"/>
    <s v="DEPARTAMENTO DE TRANSITO DO ESTADO DO RIO DE JANEIRO"/>
    <x v="4"/>
    <s v="'1016655"/>
    <x v="4711"/>
    <x v="25"/>
    <x v="18"/>
    <x v="1"/>
    <x v="1"/>
    <x v="1"/>
    <x v="1"/>
    <s v="1 | 1"/>
    <x v="75"/>
    <n v="30011"/>
    <x v="1"/>
  </r>
  <r>
    <x v="1"/>
    <x v="5"/>
    <n v="-183.24"/>
    <x v="63"/>
    <s v="DEPARTAMENTO DE TRANSITO DO ESTADO DO RIO DE JANEIRO"/>
    <x v="4"/>
    <s v="'1016813"/>
    <x v="4712"/>
    <x v="25"/>
    <x v="18"/>
    <x v="1"/>
    <x v="1"/>
    <x v="1"/>
    <x v="1"/>
    <s v="1 | 1"/>
    <x v="75"/>
    <n v="30011"/>
    <x v="1"/>
  </r>
  <r>
    <x v="1"/>
    <x v="5"/>
    <n v="-183.24"/>
    <x v="63"/>
    <s v="DEPARTAMENTO DE TRANSITO DO ESTADO DO RIO DE JANEIRO"/>
    <x v="4"/>
    <s v="'1017115"/>
    <x v="4713"/>
    <x v="25"/>
    <x v="18"/>
    <x v="1"/>
    <x v="1"/>
    <x v="1"/>
    <x v="1"/>
    <s v="1 | 1"/>
    <x v="75"/>
    <n v="30011"/>
    <x v="1"/>
  </r>
  <r>
    <x v="1"/>
    <x v="5"/>
    <n v="-183.24"/>
    <x v="63"/>
    <s v="DEPARTAMENTO DE TRANSITO DO ESTADO DO RIO DE JANEIRO"/>
    <x v="4"/>
    <s v="'1017117"/>
    <x v="4714"/>
    <x v="25"/>
    <x v="18"/>
    <x v="1"/>
    <x v="1"/>
    <x v="1"/>
    <x v="1"/>
    <s v="1 | 1"/>
    <x v="75"/>
    <n v="30011"/>
    <x v="1"/>
  </r>
  <r>
    <x v="1"/>
    <x v="5"/>
    <n v="-182.17"/>
    <x v="20"/>
    <s v="UNIMED-RIO COOPERATIVA DE TRABALHO MEDICO DO RIO DE JANEIRO LTDA"/>
    <x v="7"/>
    <s v="'34998020"/>
    <x v="4715"/>
    <x v="29"/>
    <x v="19"/>
    <x v="1"/>
    <x v="1"/>
    <x v="3"/>
    <x v="3"/>
    <s v="1 | 1"/>
    <x v="24"/>
    <n v="60011"/>
    <x v="1"/>
  </r>
  <r>
    <x v="1"/>
    <x v="5"/>
    <n v="-180.6"/>
    <x v="39"/>
    <s v="RIOPAR PARTICIPACOES S.A."/>
    <x v="2"/>
    <s v="'73853297"/>
    <x v="4312"/>
    <x v="1"/>
    <x v="1"/>
    <x v="1"/>
    <x v="1"/>
    <x v="3"/>
    <x v="3"/>
    <s v="1 | 1"/>
    <x v="58"/>
    <n v="7001"/>
    <x v="1"/>
  </r>
  <r>
    <x v="1"/>
    <x v="5"/>
    <n v="-180.6"/>
    <x v="39"/>
    <s v="RIOPAR PARTICIPACOES S.A."/>
    <x v="2"/>
    <s v="'73854080"/>
    <x v="4312"/>
    <x v="15"/>
    <x v="12"/>
    <x v="2"/>
    <x v="2"/>
    <x v="6"/>
    <x v="3"/>
    <s v="1 | 1"/>
    <x v="46"/>
    <n v="5002"/>
    <x v="1"/>
  </r>
  <r>
    <x v="1"/>
    <x v="5"/>
    <n v="-180.6"/>
    <x v="39"/>
    <s v="RIOPAR PARTICIPACOES S.A."/>
    <x v="2"/>
    <s v="'73854080"/>
    <x v="4312"/>
    <x v="4"/>
    <x v="4"/>
    <x v="2"/>
    <x v="2"/>
    <x v="6"/>
    <x v="3"/>
    <s v="1 | 1"/>
    <x v="46"/>
    <n v="40036"/>
    <x v="1"/>
  </r>
  <r>
    <x v="1"/>
    <x v="5"/>
    <n v="-180.18"/>
    <x v="111"/>
    <s v="TRIBUNAL REGIONAL DO TRABALHO DA 1A. REGIAO"/>
    <x v="4"/>
    <s v="'0100059-82.2021.5.01.000903"/>
    <x v="4340"/>
    <x v="9"/>
    <x v="8"/>
    <x v="2"/>
    <x v="2"/>
    <x v="10"/>
    <x v="8"/>
    <s v="1 | 1"/>
    <x v="131"/>
    <n v="8002"/>
    <x v="1"/>
  </r>
  <r>
    <x v="1"/>
    <x v="5"/>
    <n v="-180"/>
    <x v="90"/>
    <s v="EKO TRANSPORTES E RECOLHIMENTO DE RESIDUOS LTDA"/>
    <x v="6"/>
    <s v="'1016856"/>
    <x v="4121"/>
    <x v="29"/>
    <x v="19"/>
    <x v="1"/>
    <x v="1"/>
    <x v="2"/>
    <x v="2"/>
    <s v="1 | 1"/>
    <x v="108"/>
    <n v="60011"/>
    <x v="1"/>
  </r>
  <r>
    <x v="1"/>
    <x v="5"/>
    <n v="-180"/>
    <x v="114"/>
    <s v="LAR DAS TINTAS LTDA"/>
    <x v="9"/>
    <s v="'138635"/>
    <x v="4716"/>
    <x v="33"/>
    <x v="16"/>
    <x v="10"/>
    <x v="10"/>
    <x v="22"/>
    <x v="18"/>
    <s v="1 | 1"/>
    <x v="135"/>
    <n v="9001"/>
    <x v="1"/>
  </r>
  <r>
    <x v="1"/>
    <x v="5"/>
    <n v="-176.88"/>
    <x v="50"/>
    <s v="IMPERIO DIESEL AUTO-PECAS E COMERCIO"/>
    <x v="9"/>
    <s v="'141733"/>
    <x v="4717"/>
    <x v="1"/>
    <x v="1"/>
    <x v="1"/>
    <x v="1"/>
    <x v="1"/>
    <x v="1"/>
    <s v="1 | 1"/>
    <x v="62"/>
    <n v="70011"/>
    <x v="1"/>
  </r>
  <r>
    <x v="1"/>
    <x v="5"/>
    <n v="-176"/>
    <x v="50"/>
    <s v="IMPERIO DIESEL AUTO-PECAS E COMERCIO"/>
    <x v="9"/>
    <s v="'142394"/>
    <x v="4718"/>
    <x v="1"/>
    <x v="1"/>
    <x v="1"/>
    <x v="1"/>
    <x v="1"/>
    <x v="1"/>
    <s v="1 | 1"/>
    <x v="62"/>
    <n v="70011"/>
    <x v="1"/>
  </r>
  <r>
    <x v="1"/>
    <x v="5"/>
    <n v="-174.53"/>
    <x v="115"/>
    <s v="SECRETARIA MUNICIPAL DE FAZENDA"/>
    <x v="4"/>
    <s v="'1016862"/>
    <x v="4719"/>
    <x v="0"/>
    <x v="0"/>
    <x v="5"/>
    <x v="5"/>
    <x v="13"/>
    <x v="11"/>
    <s v="1 | 1"/>
    <x v="136"/>
    <n v="2001"/>
    <x v="1"/>
  </r>
  <r>
    <x v="1"/>
    <x v="5"/>
    <n v="-173.93"/>
    <x v="49"/>
    <s v="RIO WORD CONSTRUCENTER MATERIAL DE CONSTRUCAO LTDA"/>
    <x v="9"/>
    <s v="'7649"/>
    <x v="4720"/>
    <x v="11"/>
    <x v="6"/>
    <x v="2"/>
    <x v="2"/>
    <x v="7"/>
    <x v="5"/>
    <s v="1 | 1"/>
    <x v="60"/>
    <n v="8004"/>
    <x v="1"/>
  </r>
  <r>
    <x v="1"/>
    <x v="5"/>
    <n v="-173.4"/>
    <x v="50"/>
    <s v="GRANVIA AUTO PECAS LTDA"/>
    <x v="9"/>
    <s v="'112991"/>
    <x v="4721"/>
    <x v="1"/>
    <x v="1"/>
    <x v="1"/>
    <x v="1"/>
    <x v="1"/>
    <x v="1"/>
    <s v="1 | 1"/>
    <x v="62"/>
    <n v="70011"/>
    <x v="1"/>
  </r>
  <r>
    <x v="1"/>
    <x v="5"/>
    <n v="-171"/>
    <x v="39"/>
    <s v="RIOPAR PARTICIPACOES S.A."/>
    <x v="2"/>
    <s v="'74002805"/>
    <x v="4722"/>
    <x v="29"/>
    <x v="19"/>
    <x v="1"/>
    <x v="1"/>
    <x v="3"/>
    <x v="3"/>
    <s v="1 | 1"/>
    <x v="58"/>
    <n v="60011"/>
    <x v="1"/>
  </r>
  <r>
    <x v="1"/>
    <x v="5"/>
    <n v="-170.99"/>
    <x v="124"/>
    <s v="ITAU UNIBANCO S.A."/>
    <x v="8"/>
    <s v="'1016523"/>
    <x v="4723"/>
    <x v="0"/>
    <x v="0"/>
    <x v="2"/>
    <x v="2"/>
    <x v="5"/>
    <x v="4"/>
    <s v="1 | 1"/>
    <x v="146"/>
    <n v="20011"/>
    <x v="1"/>
  </r>
  <r>
    <x v="1"/>
    <x v="5"/>
    <n v="-170.92"/>
    <x v="34"/>
    <s v="UNIMED-RIO COOPERATIVA DE TRABALHO MEDICO DO RIO DE JANEIRO LTDA"/>
    <x v="7"/>
    <s v="'34998012"/>
    <x v="3588"/>
    <x v="9"/>
    <x v="8"/>
    <x v="2"/>
    <x v="2"/>
    <x v="6"/>
    <x v="3"/>
    <s v="1 | 1"/>
    <x v="40"/>
    <n v="8002"/>
    <x v="1"/>
  </r>
  <r>
    <x v="1"/>
    <x v="5"/>
    <n v="-166.87"/>
    <x v="61"/>
    <s v="COMERCIAL ELETRICA P.J.LTDA"/>
    <x v="9"/>
    <s v="'452510"/>
    <x v="4724"/>
    <x v="4"/>
    <x v="4"/>
    <x v="1"/>
    <x v="1"/>
    <x v="8"/>
    <x v="6"/>
    <s v="1 | 1"/>
    <x v="73"/>
    <n v="40031"/>
    <x v="1"/>
  </r>
  <r>
    <x v="1"/>
    <x v="5"/>
    <n v="-166.5"/>
    <x v="36"/>
    <s v="ESTELLA LACERDA TEIXEIRA LOBATO - APARELHOS"/>
    <x v="9"/>
    <s v="'7863"/>
    <x v="4725"/>
    <x v="7"/>
    <x v="6"/>
    <x v="2"/>
    <x v="2"/>
    <x v="10"/>
    <x v="8"/>
    <s v="1 | 1"/>
    <x v="43"/>
    <n v="3008"/>
    <x v="1"/>
  </r>
  <r>
    <x v="1"/>
    <x v="5"/>
    <n v="-165"/>
    <x v="13"/>
    <s v="SOCIEDADE DE ENSINO SUPERIOR ESTACIO DE SA LTDA"/>
    <x v="2"/>
    <s v="'2023040953921"/>
    <x v="4726"/>
    <x v="21"/>
    <x v="15"/>
    <x v="2"/>
    <x v="2"/>
    <x v="6"/>
    <x v="3"/>
    <s v="1 | 1"/>
    <x v="16"/>
    <n v="3004"/>
    <x v="1"/>
  </r>
  <r>
    <x v="1"/>
    <x v="5"/>
    <n v="-163.16"/>
    <x v="98"/>
    <s v="BANCO BRADESCO S.A."/>
    <x v="8"/>
    <s v="'1016821"/>
    <x v="4727"/>
    <x v="0"/>
    <x v="0"/>
    <x v="2"/>
    <x v="2"/>
    <x v="5"/>
    <x v="4"/>
    <s v="1 | 1"/>
    <x v="117"/>
    <n v="20011"/>
    <x v="1"/>
  </r>
  <r>
    <x v="1"/>
    <x v="5"/>
    <n v="-162.19"/>
    <x v="67"/>
    <s v="CREDITAS SOLUCOES FINANCEIRAS LTDA."/>
    <x v="2"/>
    <s v="'1016626"/>
    <x v="1217"/>
    <x v="23"/>
    <x v="16"/>
    <x v="2"/>
    <x v="2"/>
    <x v="10"/>
    <x v="8"/>
    <s v="1 | 1"/>
    <x v="79"/>
    <n v="1002"/>
    <x v="1"/>
  </r>
  <r>
    <x v="1"/>
    <x v="5"/>
    <n v="-160"/>
    <x v="98"/>
    <s v="BANCO BRADESCO S.A."/>
    <x v="8"/>
    <s v="'1016530"/>
    <x v="1001"/>
    <x v="0"/>
    <x v="0"/>
    <x v="2"/>
    <x v="2"/>
    <x v="5"/>
    <x v="4"/>
    <s v="1 | 1"/>
    <x v="117"/>
    <n v="20011"/>
    <x v="1"/>
  </r>
  <r>
    <x v="1"/>
    <x v="5"/>
    <n v="-160"/>
    <x v="98"/>
    <s v="BANCO DO BRASIL SA"/>
    <x v="8"/>
    <s v="'1016612"/>
    <x v="1215"/>
    <x v="0"/>
    <x v="0"/>
    <x v="2"/>
    <x v="2"/>
    <x v="5"/>
    <x v="4"/>
    <s v="1 | 1"/>
    <x v="117"/>
    <n v="2001"/>
    <x v="1"/>
  </r>
  <r>
    <x v="1"/>
    <x v="5"/>
    <n v="-159.9"/>
    <x v="19"/>
    <s v="PET SHOP CARIOCAO LTDA"/>
    <x v="9"/>
    <s v="'8197"/>
    <x v="3430"/>
    <x v="30"/>
    <x v="6"/>
    <x v="2"/>
    <x v="2"/>
    <x v="10"/>
    <x v="8"/>
    <s v="1 | 1"/>
    <x v="22"/>
    <n v="3007"/>
    <x v="1"/>
  </r>
  <r>
    <x v="1"/>
    <x v="5"/>
    <n v="-159.9"/>
    <x v="19"/>
    <s v="PET SHOP CARIOCAO LTDA"/>
    <x v="9"/>
    <s v="'8833"/>
    <x v="3430"/>
    <x v="30"/>
    <x v="6"/>
    <x v="2"/>
    <x v="2"/>
    <x v="10"/>
    <x v="8"/>
    <s v="1 | 1"/>
    <x v="22"/>
    <n v="3007"/>
    <x v="1"/>
  </r>
  <r>
    <x v="1"/>
    <x v="5"/>
    <n v="-159.16"/>
    <x v="39"/>
    <s v="OTIMIZA PAGAMENTOS E INTERMEDIACAO DE NEGOCIOS LTDA"/>
    <x v="10"/>
    <s v="'1016657"/>
    <x v="4465"/>
    <x v="29"/>
    <x v="19"/>
    <x v="1"/>
    <x v="1"/>
    <x v="3"/>
    <x v="3"/>
    <s v="1 | 1"/>
    <x v="58"/>
    <n v="60012"/>
    <x v="1"/>
  </r>
  <r>
    <x v="1"/>
    <x v="5"/>
    <n v="-158.21"/>
    <x v="20"/>
    <s v="UNIMED-RIO COOPERATIVA DE TRABALHO MEDICO DO RIO DE JANEIRO LTDA"/>
    <x v="7"/>
    <s v="'34998026"/>
    <x v="4728"/>
    <x v="27"/>
    <x v="19"/>
    <x v="1"/>
    <x v="1"/>
    <x v="3"/>
    <x v="3"/>
    <s v="1 | 1"/>
    <x v="24"/>
    <n v="60021"/>
    <x v="1"/>
  </r>
  <r>
    <x v="1"/>
    <x v="5"/>
    <n v="-157.47"/>
    <x v="67"/>
    <s v="CREDITAS SOLUCOES FINANCEIRAS LTDA."/>
    <x v="2"/>
    <s v="'1016855"/>
    <x v="1217"/>
    <x v="23"/>
    <x v="16"/>
    <x v="2"/>
    <x v="2"/>
    <x v="10"/>
    <x v="8"/>
    <s v="1 | 1"/>
    <x v="79"/>
    <n v="1002"/>
    <x v="1"/>
  </r>
  <r>
    <x v="1"/>
    <x v="5"/>
    <n v="-156.18"/>
    <x v="19"/>
    <s v="AGENCIA NACIONAL DE TRANSPORTES TERRESTRES - ANTT"/>
    <x v="6"/>
    <s v="'1016790"/>
    <x v="4729"/>
    <x v="9"/>
    <x v="8"/>
    <x v="2"/>
    <x v="2"/>
    <x v="10"/>
    <x v="8"/>
    <s v="1 | 1"/>
    <x v="22"/>
    <n v="8002"/>
    <x v="1"/>
  </r>
  <r>
    <x v="1"/>
    <x v="5"/>
    <n v="-155.69999999999999"/>
    <x v="96"/>
    <s v="SECRETARIA DA RECEITA FEDERAL DO BRASIL - RFB"/>
    <x v="4"/>
    <s v="'1017096"/>
    <x v="4730"/>
    <x v="0"/>
    <x v="0"/>
    <x v="8"/>
    <x v="8"/>
    <x v="19"/>
    <x v="15"/>
    <s v="1 | 1"/>
    <x v="114"/>
    <n v="2001"/>
    <x v="1"/>
  </r>
  <r>
    <x v="1"/>
    <x v="5"/>
    <n v="-154.80000000000001"/>
    <x v="39"/>
    <s v="RIOPAR PARTICIPACOES S.A."/>
    <x v="2"/>
    <s v="'73990569"/>
    <x v="4731"/>
    <x v="29"/>
    <x v="19"/>
    <x v="1"/>
    <x v="1"/>
    <x v="3"/>
    <x v="3"/>
    <s v="1 | 1"/>
    <x v="58"/>
    <n v="60011"/>
    <x v="1"/>
  </r>
  <r>
    <x v="1"/>
    <x v="5"/>
    <n v="-154.63"/>
    <x v="13"/>
    <s v="UNIAO BRASILEIRA DE EDUCACAO E ASSISTENCIA"/>
    <x v="6"/>
    <s v="'1017122"/>
    <x v="4175"/>
    <x v="9"/>
    <x v="8"/>
    <x v="2"/>
    <x v="2"/>
    <x v="6"/>
    <x v="3"/>
    <s v="1 | 1"/>
    <x v="16"/>
    <n v="8002"/>
    <x v="1"/>
  </r>
  <r>
    <x v="1"/>
    <x v="5"/>
    <n v="-153.88999999999999"/>
    <x v="34"/>
    <s v="UNIMED-RIO COOPERATIVA DE TRABALHO MEDICO DO RIO DE JANEIRO LTDA"/>
    <x v="7"/>
    <s v="'34998016"/>
    <x v="3601"/>
    <x v="27"/>
    <x v="19"/>
    <x v="1"/>
    <x v="1"/>
    <x v="3"/>
    <x v="3"/>
    <s v="1 | 1"/>
    <x v="49"/>
    <n v="60023"/>
    <x v="1"/>
  </r>
  <r>
    <x v="1"/>
    <x v="5"/>
    <n v="-149"/>
    <x v="13"/>
    <s v="SOCIEDADE DE ENSINO SUPERIOR ESTACIO DE SA LTDA"/>
    <x v="2"/>
    <s v="'202303148929"/>
    <x v="4732"/>
    <x v="21"/>
    <x v="15"/>
    <x v="2"/>
    <x v="2"/>
    <x v="6"/>
    <x v="3"/>
    <s v="1 | 1"/>
    <x v="16"/>
    <n v="3004"/>
    <x v="1"/>
  </r>
  <r>
    <x v="1"/>
    <x v="5"/>
    <n v="-147"/>
    <x v="50"/>
    <s v="VAREJAO DAS CORES COMERCIO DE PRODUTOS PARA PINTURA LTDA"/>
    <x v="9"/>
    <s v="'19017"/>
    <x v="4439"/>
    <x v="1"/>
    <x v="1"/>
    <x v="1"/>
    <x v="1"/>
    <x v="1"/>
    <x v="1"/>
    <s v="1 | 1"/>
    <x v="62"/>
    <n v="70011"/>
    <x v="1"/>
  </r>
  <r>
    <x v="1"/>
    <x v="5"/>
    <n v="-146.02000000000001"/>
    <x v="38"/>
    <s v="RIO DE JANEIRO CARTORIO 10 OFICIO DE NOTAS"/>
    <x v="2"/>
    <s v="'9080867"/>
    <x v="4733"/>
    <x v="25"/>
    <x v="18"/>
    <x v="2"/>
    <x v="2"/>
    <x v="10"/>
    <x v="8"/>
    <s v="1 | 1"/>
    <x v="45"/>
    <n v="3001"/>
    <x v="1"/>
  </r>
  <r>
    <x v="1"/>
    <x v="5"/>
    <n v="-145.6"/>
    <x v="46"/>
    <s v="SECRETARIA DA RECEITA FEDERAL DO BRASIL - RFB"/>
    <x v="4"/>
    <s v="'1017134"/>
    <x v="4734"/>
    <x v="0"/>
    <x v="0"/>
    <x v="8"/>
    <x v="8"/>
    <x v="19"/>
    <x v="15"/>
    <s v="1 | 1"/>
    <x v="55"/>
    <n v="2001"/>
    <x v="1"/>
  </r>
  <r>
    <x v="1"/>
    <x v="5"/>
    <n v="-145"/>
    <x v="95"/>
    <s v="GAMALIEL DOS SANTOS SILVA EIRELI"/>
    <x v="7"/>
    <s v="'53085"/>
    <x v="4735"/>
    <x v="1"/>
    <x v="1"/>
    <x v="1"/>
    <x v="1"/>
    <x v="1"/>
    <x v="1"/>
    <s v="1 | 1"/>
    <x v="113"/>
    <n v="70011"/>
    <x v="1"/>
  </r>
  <r>
    <x v="1"/>
    <x v="5"/>
    <n v="-144.07"/>
    <x v="73"/>
    <s v="SECRETARIA DA RECEITA FEDERAL DO BRASIL - RFB"/>
    <x v="4"/>
    <s v="'1017088"/>
    <x v="4736"/>
    <x v="0"/>
    <x v="0"/>
    <x v="5"/>
    <x v="5"/>
    <x v="13"/>
    <x v="11"/>
    <s v="1 | 1"/>
    <x v="85"/>
    <n v="2001"/>
    <x v="1"/>
  </r>
  <r>
    <x v="1"/>
    <x v="5"/>
    <n v="-143.66"/>
    <x v="73"/>
    <s v="SECRETARIA DA RECEITA FEDERAL DO BRASIL - RFB"/>
    <x v="4"/>
    <s v="'1016669"/>
    <x v="4737"/>
    <x v="0"/>
    <x v="0"/>
    <x v="5"/>
    <x v="5"/>
    <x v="13"/>
    <x v="11"/>
    <s v="1 | 1"/>
    <x v="85"/>
    <n v="2001"/>
    <x v="1"/>
  </r>
  <r>
    <x v="1"/>
    <x v="5"/>
    <n v="-141.75"/>
    <x v="98"/>
    <s v="ITAU UNIBANCO S.A."/>
    <x v="8"/>
    <s v="'20230606004-TAR"/>
    <x v="1216"/>
    <x v="0"/>
    <x v="0"/>
    <x v="2"/>
    <x v="2"/>
    <x v="5"/>
    <x v="4"/>
    <s v="1 | 1"/>
    <x v="117"/>
    <n v="20011"/>
    <x v="1"/>
  </r>
  <r>
    <x v="1"/>
    <x v="5"/>
    <n v="-140"/>
    <x v="90"/>
    <s v="EKO TRANSPORTES E RECOLHIMENTO DE RESIDUOS LTDA"/>
    <x v="6"/>
    <s v="'1016890"/>
    <x v="4738"/>
    <x v="29"/>
    <x v="19"/>
    <x v="1"/>
    <x v="1"/>
    <x v="2"/>
    <x v="2"/>
    <s v="1 | 1"/>
    <x v="108"/>
    <n v="6001"/>
    <x v="1"/>
  </r>
  <r>
    <x v="1"/>
    <x v="5"/>
    <n v="-136.94"/>
    <x v="50"/>
    <s v="VAREJAO DAS CORES COMERCIO DE PRODUTOS PARA PINTURA LTDA"/>
    <x v="9"/>
    <s v="'18884"/>
    <x v="4739"/>
    <x v="1"/>
    <x v="1"/>
    <x v="1"/>
    <x v="1"/>
    <x v="1"/>
    <x v="1"/>
    <s v="1 | 1"/>
    <x v="62"/>
    <n v="70011"/>
    <x v="1"/>
  </r>
  <r>
    <x v="1"/>
    <x v="5"/>
    <n v="-136.30000000000001"/>
    <x v="36"/>
    <s v="FT SIGMA COMERCIO DE PRODUTOS ELETRONICOS LTDA"/>
    <x v="9"/>
    <s v="'10725"/>
    <x v="4740"/>
    <x v="7"/>
    <x v="6"/>
    <x v="2"/>
    <x v="2"/>
    <x v="10"/>
    <x v="8"/>
    <s v="1 | 1"/>
    <x v="43"/>
    <n v="3008"/>
    <x v="1"/>
  </r>
  <r>
    <x v="1"/>
    <x v="5"/>
    <n v="-136.02000000000001"/>
    <x v="62"/>
    <s v="FUNDO DE GARANTIA DO TEMPO DE SERVICO"/>
    <x v="3"/>
    <s v="'1016685"/>
    <x v="4741"/>
    <x v="18"/>
    <x v="13"/>
    <x v="2"/>
    <x v="2"/>
    <x v="14"/>
    <x v="12"/>
    <s v="1 | 1"/>
    <x v="89"/>
    <n v="4001"/>
    <x v="1"/>
  </r>
  <r>
    <x v="1"/>
    <x v="5"/>
    <n v="-135"/>
    <x v="11"/>
    <s v="MARILIA GABRIELA OLIMPIO E SILVA 14280436754"/>
    <x v="9"/>
    <s v="'7137902"/>
    <x v="4650"/>
    <x v="5"/>
    <x v="5"/>
    <x v="2"/>
    <x v="2"/>
    <x v="10"/>
    <x v="8"/>
    <s v="1 | 1"/>
    <x v="13"/>
    <n v="3006"/>
    <x v="1"/>
  </r>
  <r>
    <x v="1"/>
    <x v="5"/>
    <n v="-133.75"/>
    <x v="25"/>
    <s v="JAE ILHA DESCARTAVEIS E LIMPEZA LTDA"/>
    <x v="9"/>
    <s v="'550183"/>
    <x v="4561"/>
    <x v="2"/>
    <x v="2"/>
    <x v="2"/>
    <x v="2"/>
    <x v="7"/>
    <x v="5"/>
    <s v="1 | 1"/>
    <x v="30"/>
    <n v="4004"/>
    <x v="1"/>
  </r>
  <r>
    <x v="1"/>
    <x v="5"/>
    <n v="-131.80000000000001"/>
    <x v="50"/>
    <s v="GRANVIA AUTO PECAS LTDA"/>
    <x v="9"/>
    <s v="'113005"/>
    <x v="4742"/>
    <x v="1"/>
    <x v="1"/>
    <x v="1"/>
    <x v="1"/>
    <x v="1"/>
    <x v="1"/>
    <s v="1 | 1"/>
    <x v="62"/>
    <n v="70011"/>
    <x v="1"/>
  </r>
  <r>
    <x v="1"/>
    <x v="5"/>
    <n v="-131.02000000000001"/>
    <x v="114"/>
    <s v="VAREJAO DAS CORES COMERCIO DE PRODUTOS PARA PINTURA LTDA"/>
    <x v="9"/>
    <s v="'19012"/>
    <x v="4743"/>
    <x v="33"/>
    <x v="16"/>
    <x v="10"/>
    <x v="10"/>
    <x v="22"/>
    <x v="18"/>
    <s v="1 | 1"/>
    <x v="135"/>
    <n v="9001"/>
    <x v="1"/>
  </r>
  <r>
    <x v="1"/>
    <x v="5"/>
    <n v="-130"/>
    <x v="24"/>
    <s v="BENEFICIO SOCIAL FAMILIAR"/>
    <x v="2"/>
    <s v="'3564794"/>
    <x v="4744"/>
    <x v="0"/>
    <x v="0"/>
    <x v="2"/>
    <x v="2"/>
    <x v="12"/>
    <x v="10"/>
    <s v="1 | 1"/>
    <x v="29"/>
    <n v="2001"/>
    <x v="1"/>
  </r>
  <r>
    <x v="1"/>
    <x v="5"/>
    <n v="-130"/>
    <x v="11"/>
    <s v="ARLETE DE JESUS FERRAO DOS SANTOS 89191226791"/>
    <x v="7"/>
    <s v="'327"/>
    <x v="4745"/>
    <x v="9"/>
    <x v="8"/>
    <x v="2"/>
    <x v="2"/>
    <x v="10"/>
    <x v="8"/>
    <s v="1 | 1"/>
    <x v="13"/>
    <n v="8002"/>
    <x v="1"/>
  </r>
  <r>
    <x v="1"/>
    <x v="5"/>
    <n v="-130"/>
    <x v="50"/>
    <s v="GRANVIA AUTO PECAS LTDA"/>
    <x v="9"/>
    <s v="'112131"/>
    <x v="4746"/>
    <x v="1"/>
    <x v="1"/>
    <x v="1"/>
    <x v="1"/>
    <x v="1"/>
    <x v="1"/>
    <s v="1 | 1"/>
    <x v="62"/>
    <n v="70011"/>
    <x v="1"/>
  </r>
  <r>
    <x v="1"/>
    <x v="5"/>
    <n v="-129.66999999999999"/>
    <x v="36"/>
    <s v="CARLA PEREIRA BOBINAS E PAPELARIA LTDA"/>
    <x v="9"/>
    <s v="'33144"/>
    <x v="4747"/>
    <x v="7"/>
    <x v="6"/>
    <x v="2"/>
    <x v="2"/>
    <x v="10"/>
    <x v="8"/>
    <s v="1 | 1"/>
    <x v="43"/>
    <n v="3008"/>
    <x v="1"/>
  </r>
  <r>
    <x v="1"/>
    <x v="5"/>
    <n v="-129.34"/>
    <x v="121"/>
    <s v="ABR ART BAG RIO COMERCIO IMPORTACAO E EXPORTACAO LTDA"/>
    <x v="9"/>
    <s v="'105406-Juros"/>
    <x v="751"/>
    <x v="10"/>
    <x v="9"/>
    <x v="2"/>
    <x v="2"/>
    <x v="5"/>
    <x v="4"/>
    <s v="1 | 1"/>
    <x v="143"/>
    <n v="8001"/>
    <x v="1"/>
  </r>
  <r>
    <x v="1"/>
    <x v="5"/>
    <n v="-128.25"/>
    <x v="98"/>
    <s v="ITAU UNIBANCO S.A."/>
    <x v="8"/>
    <s v="'20230602005-TAR"/>
    <x v="4538"/>
    <x v="0"/>
    <x v="0"/>
    <x v="2"/>
    <x v="2"/>
    <x v="5"/>
    <x v="4"/>
    <s v="1 | 1"/>
    <x v="117"/>
    <n v="20011"/>
    <x v="1"/>
  </r>
  <r>
    <x v="1"/>
    <x v="5"/>
    <n v="-126.5"/>
    <x v="98"/>
    <s v="ITAU UNIBANCO S.A."/>
    <x v="8"/>
    <s v="'20230602016-TAR"/>
    <x v="4748"/>
    <x v="0"/>
    <x v="0"/>
    <x v="2"/>
    <x v="2"/>
    <x v="5"/>
    <x v="4"/>
    <s v="1 | 1"/>
    <x v="117"/>
    <n v="20011"/>
    <x v="1"/>
  </r>
  <r>
    <x v="1"/>
    <x v="5"/>
    <n v="-125"/>
    <x v="17"/>
    <s v="GOOGLE BRASIL INTERNET LTDA."/>
    <x v="6"/>
    <s v="'1017143"/>
    <x v="1229"/>
    <x v="10"/>
    <x v="9"/>
    <x v="2"/>
    <x v="2"/>
    <x v="10"/>
    <x v="8"/>
    <s v="1 | 1"/>
    <x v="20"/>
    <n v="8001"/>
    <x v="1"/>
  </r>
  <r>
    <x v="1"/>
    <x v="5"/>
    <n v="-123.25"/>
    <x v="39"/>
    <s v="RIOPAR PARTICIPACOES S.A."/>
    <x v="2"/>
    <s v="'73853297"/>
    <x v="4312"/>
    <x v="24"/>
    <x v="17"/>
    <x v="2"/>
    <x v="2"/>
    <x v="6"/>
    <x v="3"/>
    <s v="1 | 1"/>
    <x v="46"/>
    <n v="8006"/>
    <x v="1"/>
  </r>
  <r>
    <x v="1"/>
    <x v="5"/>
    <n v="-122"/>
    <x v="98"/>
    <s v="ITAU UNIBANCO S.A."/>
    <x v="8"/>
    <s v="'20230602001-TAR"/>
    <x v="4748"/>
    <x v="0"/>
    <x v="0"/>
    <x v="2"/>
    <x v="2"/>
    <x v="5"/>
    <x v="4"/>
    <s v="1 | 1"/>
    <x v="117"/>
    <n v="20011"/>
    <x v="1"/>
  </r>
  <r>
    <x v="1"/>
    <x v="5"/>
    <n v="-121.6"/>
    <x v="121"/>
    <s v="RECUPERA SERVICO DE RECUPERACAO DE PLASTICOS LTDA"/>
    <x v="7"/>
    <s v="'623-Juros"/>
    <x v="751"/>
    <x v="4"/>
    <x v="4"/>
    <x v="2"/>
    <x v="2"/>
    <x v="5"/>
    <x v="4"/>
    <s v="1 | 1"/>
    <x v="143"/>
    <n v="40031"/>
    <x v="1"/>
  </r>
  <r>
    <x v="1"/>
    <x v="5"/>
    <n v="-120"/>
    <x v="90"/>
    <s v="EKO TRANSPORTES E RECOLHIMENTO DE RESIDUOS LTDA"/>
    <x v="6"/>
    <s v="'1016627"/>
    <x v="4110"/>
    <x v="29"/>
    <x v="19"/>
    <x v="1"/>
    <x v="1"/>
    <x v="2"/>
    <x v="2"/>
    <s v="1 | 1"/>
    <x v="108"/>
    <n v="60011"/>
    <x v="1"/>
  </r>
  <r>
    <x v="1"/>
    <x v="5"/>
    <n v="-119.68"/>
    <x v="61"/>
    <s v="FERRAGENS DUAS PATRIAS DE BONSUCESSO LTDA"/>
    <x v="9"/>
    <s v="'103022"/>
    <x v="1696"/>
    <x v="4"/>
    <x v="4"/>
    <x v="1"/>
    <x v="1"/>
    <x v="8"/>
    <x v="6"/>
    <s v="1 | 1"/>
    <x v="73"/>
    <n v="40031"/>
    <x v="1"/>
  </r>
  <r>
    <x v="1"/>
    <x v="5"/>
    <n v="-118"/>
    <x v="98"/>
    <s v="ITAU UNIBANCO S.A."/>
    <x v="8"/>
    <s v="'1016970"/>
    <x v="4185"/>
    <x v="0"/>
    <x v="0"/>
    <x v="2"/>
    <x v="2"/>
    <x v="5"/>
    <x v="4"/>
    <s v="1 | 1"/>
    <x v="117"/>
    <n v="20011"/>
    <x v="1"/>
  </r>
  <r>
    <x v="1"/>
    <x v="5"/>
    <n v="-118"/>
    <x v="98"/>
    <s v="ITAU UNIBANCO S.A."/>
    <x v="8"/>
    <s v="'1017012"/>
    <x v="4185"/>
    <x v="0"/>
    <x v="0"/>
    <x v="2"/>
    <x v="2"/>
    <x v="5"/>
    <x v="4"/>
    <s v="1 | 1"/>
    <x v="117"/>
    <n v="20011"/>
    <x v="1"/>
  </r>
  <r>
    <x v="1"/>
    <x v="5"/>
    <n v="-118"/>
    <x v="98"/>
    <s v="ITAU UNIBANCO S.A."/>
    <x v="8"/>
    <s v="'20230602005-TAR"/>
    <x v="1138"/>
    <x v="0"/>
    <x v="0"/>
    <x v="2"/>
    <x v="2"/>
    <x v="5"/>
    <x v="4"/>
    <s v="1 | 1"/>
    <x v="117"/>
    <n v="20011"/>
    <x v="1"/>
  </r>
  <r>
    <x v="1"/>
    <x v="5"/>
    <n v="-118"/>
    <x v="98"/>
    <s v="ITAU UNIBANCO S.A."/>
    <x v="8"/>
    <s v="'20230606001-TAR"/>
    <x v="1138"/>
    <x v="0"/>
    <x v="0"/>
    <x v="2"/>
    <x v="2"/>
    <x v="5"/>
    <x v="4"/>
    <s v="1 | 1"/>
    <x v="117"/>
    <n v="20011"/>
    <x v="1"/>
  </r>
  <r>
    <x v="1"/>
    <x v="5"/>
    <n v="-118"/>
    <x v="98"/>
    <s v="ITAU UNIBANCO S.A."/>
    <x v="8"/>
    <s v="'20230627020-TAR"/>
    <x v="1138"/>
    <x v="0"/>
    <x v="0"/>
    <x v="2"/>
    <x v="2"/>
    <x v="5"/>
    <x v="4"/>
    <s v="1 | 1"/>
    <x v="117"/>
    <n v="20011"/>
    <x v="1"/>
  </r>
  <r>
    <x v="1"/>
    <x v="5"/>
    <n v="-116.39"/>
    <x v="19"/>
    <s v="RIO WORD CONSTRUCENTER MATERIAL DE CONSTRUCAO LTDA"/>
    <x v="9"/>
    <s v="'7608"/>
    <x v="4749"/>
    <x v="31"/>
    <x v="7"/>
    <x v="2"/>
    <x v="2"/>
    <x v="10"/>
    <x v="8"/>
    <s v="1 | 1"/>
    <x v="22"/>
    <n v="8007"/>
    <x v="1"/>
  </r>
  <r>
    <x v="1"/>
    <x v="5"/>
    <n v="-113.54"/>
    <x v="115"/>
    <s v="SECRETARIA MUNICIPAL DE FAZENDA"/>
    <x v="4"/>
    <s v="'1016954"/>
    <x v="4750"/>
    <x v="0"/>
    <x v="0"/>
    <x v="5"/>
    <x v="5"/>
    <x v="13"/>
    <x v="11"/>
    <s v="1 | 1"/>
    <x v="136"/>
    <n v="2001"/>
    <x v="1"/>
  </r>
  <r>
    <x v="1"/>
    <x v="5"/>
    <n v="-112.82"/>
    <x v="38"/>
    <s v="PARCELA EXPRESS SERVICOS DIGITAIS S.A."/>
    <x v="6"/>
    <s v="'1016806"/>
    <x v="4751"/>
    <x v="25"/>
    <x v="18"/>
    <x v="2"/>
    <x v="2"/>
    <x v="10"/>
    <x v="8"/>
    <s v="1 | 1"/>
    <x v="45"/>
    <n v="30011"/>
    <x v="1"/>
  </r>
  <r>
    <x v="1"/>
    <x v="5"/>
    <n v="-112.82"/>
    <x v="38"/>
    <s v="PARCELA EXPRESS SERVICOS DIGITAIS S.A."/>
    <x v="6"/>
    <s v="'1016807"/>
    <x v="4751"/>
    <x v="25"/>
    <x v="18"/>
    <x v="2"/>
    <x v="2"/>
    <x v="10"/>
    <x v="8"/>
    <s v="1 | 1"/>
    <x v="45"/>
    <n v="30011"/>
    <x v="1"/>
  </r>
  <r>
    <x v="1"/>
    <x v="5"/>
    <n v="-112.22"/>
    <x v="50"/>
    <s v="IMPERIO DIESEL AUTO-PECAS E COMERCIO"/>
    <x v="9"/>
    <s v="'142196"/>
    <x v="4752"/>
    <x v="1"/>
    <x v="1"/>
    <x v="1"/>
    <x v="1"/>
    <x v="1"/>
    <x v="1"/>
    <s v="1 | 1"/>
    <x v="62"/>
    <n v="70011"/>
    <x v="1"/>
  </r>
  <r>
    <x v="1"/>
    <x v="5"/>
    <n v="-112.22"/>
    <x v="50"/>
    <s v="IMPERIO DIESEL AUTO-PECAS E COMERCIO"/>
    <x v="9"/>
    <s v="'142284   142315"/>
    <x v="4753"/>
    <x v="1"/>
    <x v="1"/>
    <x v="1"/>
    <x v="1"/>
    <x v="1"/>
    <x v="1"/>
    <s v="1 | 2"/>
    <x v="62"/>
    <n v="70011"/>
    <x v="1"/>
  </r>
  <r>
    <x v="1"/>
    <x v="5"/>
    <n v="-112.22"/>
    <x v="50"/>
    <s v="IMPERIO DIESEL AUTO-PECAS E COMERCIO"/>
    <x v="9"/>
    <s v="'142284   142315"/>
    <x v="4753"/>
    <x v="1"/>
    <x v="1"/>
    <x v="1"/>
    <x v="1"/>
    <x v="1"/>
    <x v="1"/>
    <s v="2 | 2"/>
    <x v="62"/>
    <n v="70011"/>
    <x v="1"/>
  </r>
  <r>
    <x v="1"/>
    <x v="5"/>
    <n v="-112"/>
    <x v="98"/>
    <s v="ITAU UNIBANCO S.A."/>
    <x v="8"/>
    <s v="'20230602004-TAR"/>
    <x v="4748"/>
    <x v="0"/>
    <x v="0"/>
    <x v="2"/>
    <x v="2"/>
    <x v="5"/>
    <x v="4"/>
    <s v="1 | 1"/>
    <x v="117"/>
    <n v="20011"/>
    <x v="1"/>
  </r>
  <r>
    <x v="1"/>
    <x v="5"/>
    <n v="-111.8"/>
    <x v="39"/>
    <s v="RIOPAR PARTICIPACOES S.A."/>
    <x v="2"/>
    <s v="'73986722"/>
    <x v="4754"/>
    <x v="29"/>
    <x v="19"/>
    <x v="1"/>
    <x v="1"/>
    <x v="3"/>
    <x v="3"/>
    <s v="1 | 1"/>
    <x v="58"/>
    <n v="60011"/>
    <x v="1"/>
  </r>
  <r>
    <x v="1"/>
    <x v="5"/>
    <n v="-111"/>
    <x v="42"/>
    <s v="EKO TRANSPORTES E RECOLHIMENTO DE RESIDUOS LTDA"/>
    <x v="6"/>
    <s v="'1016834"/>
    <x v="4755"/>
    <x v="24"/>
    <x v="17"/>
    <x v="2"/>
    <x v="2"/>
    <x v="10"/>
    <x v="8"/>
    <s v="1 | 1"/>
    <x v="51"/>
    <n v="8006"/>
    <x v="1"/>
  </r>
  <r>
    <x v="1"/>
    <x v="5"/>
    <n v="-109.9"/>
    <x v="85"/>
    <s v="ALTESE AUTO PECAS LTDA"/>
    <x v="9"/>
    <s v="'258913"/>
    <x v="4756"/>
    <x v="1"/>
    <x v="1"/>
    <x v="1"/>
    <x v="1"/>
    <x v="1"/>
    <x v="1"/>
    <s v="1 | 1"/>
    <x v="103"/>
    <n v="70012"/>
    <x v="1"/>
  </r>
  <r>
    <x v="1"/>
    <x v="5"/>
    <n v="-106.79"/>
    <x v="36"/>
    <s v="V N FERNANDES SOLUCOES DE ECOMMERCE"/>
    <x v="9"/>
    <s v="'860138"/>
    <x v="4757"/>
    <x v="30"/>
    <x v="6"/>
    <x v="2"/>
    <x v="2"/>
    <x v="10"/>
    <x v="8"/>
    <s v="1 | 1"/>
    <x v="43"/>
    <n v="3007"/>
    <x v="1"/>
  </r>
  <r>
    <x v="1"/>
    <x v="5"/>
    <n v="-106.56"/>
    <x v="20"/>
    <s v="UNIMED-RIO COOPERATIVA DE TRABALHO MEDICO DO RIO DE JANEIRO LTDA"/>
    <x v="7"/>
    <s v="'34998024"/>
    <x v="4758"/>
    <x v="29"/>
    <x v="19"/>
    <x v="1"/>
    <x v="1"/>
    <x v="3"/>
    <x v="3"/>
    <s v="1 | 1"/>
    <x v="24"/>
    <n v="60011"/>
    <x v="1"/>
  </r>
  <r>
    <x v="1"/>
    <x v="5"/>
    <n v="-106.35"/>
    <x v="39"/>
    <s v="RIOPAR PARTICIPACOES S.A."/>
    <x v="2"/>
    <s v="'73854080"/>
    <x v="4312"/>
    <x v="8"/>
    <x v="7"/>
    <x v="2"/>
    <x v="2"/>
    <x v="6"/>
    <x v="3"/>
    <s v="1 | 1"/>
    <x v="46"/>
    <n v="8003"/>
    <x v="1"/>
  </r>
  <r>
    <x v="1"/>
    <x v="5"/>
    <n v="-105.99"/>
    <x v="39"/>
    <s v="RIOPAR PARTICIPACOES S.A."/>
    <x v="2"/>
    <s v="'74013974"/>
    <x v="4759"/>
    <x v="29"/>
    <x v="19"/>
    <x v="1"/>
    <x v="1"/>
    <x v="3"/>
    <x v="3"/>
    <s v="1 | 1"/>
    <x v="58"/>
    <n v="60011"/>
    <x v="1"/>
  </r>
  <r>
    <x v="1"/>
    <x v="5"/>
    <n v="-105"/>
    <x v="98"/>
    <s v="ITAU UNIBANCO S.A."/>
    <x v="8"/>
    <s v="'20230602001-TAR"/>
    <x v="4760"/>
    <x v="0"/>
    <x v="0"/>
    <x v="2"/>
    <x v="2"/>
    <x v="5"/>
    <x v="4"/>
    <s v="1 | 1"/>
    <x v="117"/>
    <n v="20011"/>
    <x v="1"/>
  </r>
  <r>
    <x v="1"/>
    <x v="5"/>
    <n v="-104.63"/>
    <x v="3"/>
    <s v="SODEXO PASS DO BRASIL SERVICOS E COMERCIO S.A."/>
    <x v="10"/>
    <s v="'1016457"/>
    <x v="4761"/>
    <x v="29"/>
    <x v="19"/>
    <x v="1"/>
    <x v="1"/>
    <x v="3"/>
    <x v="3"/>
    <s v="1 | 1"/>
    <x v="3"/>
    <n v="60011"/>
    <x v="1"/>
  </r>
  <r>
    <x v="1"/>
    <x v="5"/>
    <n v="-104.1"/>
    <x v="25"/>
    <s v="JAE ILHA DESCARTAVEIS E LIMPEZA LTDA"/>
    <x v="9"/>
    <s v="'546677"/>
    <x v="4762"/>
    <x v="2"/>
    <x v="2"/>
    <x v="2"/>
    <x v="2"/>
    <x v="7"/>
    <x v="5"/>
    <s v="1 | 1"/>
    <x v="30"/>
    <n v="4004"/>
    <x v="1"/>
  </r>
  <r>
    <x v="1"/>
    <x v="5"/>
    <n v="-102.62"/>
    <x v="98"/>
    <s v="BANCO SANTANDER (BRASIL) S.A."/>
    <x v="6"/>
    <s v="'1016870"/>
    <x v="4683"/>
    <x v="0"/>
    <x v="0"/>
    <x v="2"/>
    <x v="2"/>
    <x v="5"/>
    <x v="4"/>
    <s v="1 | 1"/>
    <x v="117"/>
    <n v="20011"/>
    <x v="1"/>
  </r>
  <r>
    <x v="1"/>
    <x v="5"/>
    <n v="-100"/>
    <x v="3"/>
    <s v="SODEXO PASS DO BRASIL SERVICOS E COMERCIO S.A."/>
    <x v="10"/>
    <s v="'1016754"/>
    <x v="4703"/>
    <x v="15"/>
    <x v="12"/>
    <x v="2"/>
    <x v="2"/>
    <x v="6"/>
    <x v="3"/>
    <s v="1 | 1"/>
    <x v="8"/>
    <n v="5002"/>
    <x v="1"/>
  </r>
  <r>
    <x v="1"/>
    <x v="5"/>
    <n v="-100"/>
    <x v="3"/>
    <s v="SODEXO PASS DO BRASIL SERVICOS E COMERCIO S.A."/>
    <x v="10"/>
    <s v="'1016756"/>
    <x v="4763"/>
    <x v="29"/>
    <x v="19"/>
    <x v="1"/>
    <x v="1"/>
    <x v="3"/>
    <x v="3"/>
    <s v="1 | 1"/>
    <x v="3"/>
    <n v="60011"/>
    <x v="1"/>
  </r>
  <r>
    <x v="1"/>
    <x v="5"/>
    <n v="-100"/>
    <x v="3"/>
    <s v="SODEXO PASS DO BRASIL SERVICOS E COMERCIO S.A."/>
    <x v="10"/>
    <s v="'1016757"/>
    <x v="4764"/>
    <x v="6"/>
    <x v="1"/>
    <x v="1"/>
    <x v="1"/>
    <x v="3"/>
    <x v="3"/>
    <s v="1 | 1"/>
    <x v="3"/>
    <n v="7003"/>
    <x v="1"/>
  </r>
  <r>
    <x v="1"/>
    <x v="5"/>
    <n v="-100"/>
    <x v="90"/>
    <s v="EKO TRANSPORTES E RECOLHIMENTO DE RESIDUOS LTDA"/>
    <x v="6"/>
    <s v="'1016683"/>
    <x v="4373"/>
    <x v="29"/>
    <x v="19"/>
    <x v="1"/>
    <x v="1"/>
    <x v="2"/>
    <x v="2"/>
    <s v="1 | 1"/>
    <x v="108"/>
    <n v="60013"/>
    <x v="1"/>
  </r>
  <r>
    <x v="1"/>
    <x v="5"/>
    <n v="-97.6"/>
    <x v="50"/>
    <s v="GRANVIA AUTO PECAS LTDA"/>
    <x v="9"/>
    <s v="'112775"/>
    <x v="4498"/>
    <x v="1"/>
    <x v="1"/>
    <x v="1"/>
    <x v="1"/>
    <x v="1"/>
    <x v="1"/>
    <s v="1 | 1"/>
    <x v="62"/>
    <n v="70011"/>
    <x v="1"/>
  </r>
  <r>
    <x v="1"/>
    <x v="5"/>
    <n v="-97.51"/>
    <x v="36"/>
    <s v="COURACO COMERCIAL LTDA"/>
    <x v="9"/>
    <s v="'101506"/>
    <x v="4765"/>
    <x v="30"/>
    <x v="6"/>
    <x v="2"/>
    <x v="2"/>
    <x v="10"/>
    <x v="8"/>
    <s v="1 | 1"/>
    <x v="43"/>
    <n v="3007"/>
    <x v="1"/>
  </r>
  <r>
    <x v="1"/>
    <x v="5"/>
    <n v="-95"/>
    <x v="98"/>
    <s v="BANCO BRADESCO S.A."/>
    <x v="8"/>
    <s v="'1017231"/>
    <x v="4727"/>
    <x v="0"/>
    <x v="0"/>
    <x v="2"/>
    <x v="2"/>
    <x v="5"/>
    <x v="4"/>
    <s v="1 | 1"/>
    <x v="117"/>
    <n v="20011"/>
    <x v="1"/>
  </r>
  <r>
    <x v="1"/>
    <x v="5"/>
    <n v="-94.83"/>
    <x v="19"/>
    <s v="BMB MATERIAL DE CONSTRUCAO S.A."/>
    <x v="9"/>
    <s v="'55348"/>
    <x v="4766"/>
    <x v="31"/>
    <x v="7"/>
    <x v="2"/>
    <x v="2"/>
    <x v="10"/>
    <x v="8"/>
    <s v="1 | 1"/>
    <x v="22"/>
    <n v="8007"/>
    <x v="1"/>
  </r>
  <r>
    <x v="1"/>
    <x v="5"/>
    <n v="-94.48"/>
    <x v="39"/>
    <s v="OTIMIZA PAGAMENTOS E INTERMEDIACAO DE NEGOCIOS LTDA"/>
    <x v="7"/>
    <s v="'31172"/>
    <x v="4767"/>
    <x v="29"/>
    <x v="19"/>
    <x v="1"/>
    <x v="1"/>
    <x v="3"/>
    <x v="3"/>
    <s v="1 | 1"/>
    <x v="58"/>
    <n v="60011"/>
    <x v="1"/>
  </r>
  <r>
    <x v="1"/>
    <x v="5"/>
    <n v="-94.45"/>
    <x v="39"/>
    <s v="RIOPAR PARTICIPACOES S.A."/>
    <x v="2"/>
    <s v="'73854080"/>
    <x v="4312"/>
    <x v="5"/>
    <x v="5"/>
    <x v="2"/>
    <x v="2"/>
    <x v="6"/>
    <x v="3"/>
    <s v="1 | 1"/>
    <x v="46"/>
    <n v="3006"/>
    <x v="1"/>
  </r>
  <r>
    <x v="1"/>
    <x v="5"/>
    <n v="-91.51"/>
    <x v="20"/>
    <s v="UNIMED-RIO COOPERATIVA DE TRABALHO MEDICO DO RIO DE JANEIRO LTDA"/>
    <x v="7"/>
    <s v="'34998022"/>
    <x v="4665"/>
    <x v="7"/>
    <x v="6"/>
    <x v="1"/>
    <x v="1"/>
    <x v="3"/>
    <x v="3"/>
    <s v="1 | 1"/>
    <x v="24"/>
    <n v="3008"/>
    <x v="1"/>
  </r>
  <r>
    <x v="1"/>
    <x v="5"/>
    <n v="-91"/>
    <x v="50"/>
    <s v="IMPERIO DIESEL AUTO-PECAS E COMERCIO"/>
    <x v="9"/>
    <s v="'142252"/>
    <x v="4439"/>
    <x v="1"/>
    <x v="1"/>
    <x v="1"/>
    <x v="1"/>
    <x v="1"/>
    <x v="1"/>
    <s v="1 | 1"/>
    <x v="62"/>
    <n v="70011"/>
    <x v="1"/>
  </r>
  <r>
    <x v="1"/>
    <x v="5"/>
    <n v="-90"/>
    <x v="50"/>
    <s v="GRANVIA AUTO PECAS LTDA"/>
    <x v="9"/>
    <s v="'112816"/>
    <x v="4498"/>
    <x v="1"/>
    <x v="1"/>
    <x v="1"/>
    <x v="1"/>
    <x v="1"/>
    <x v="1"/>
    <s v="1 | 1"/>
    <x v="62"/>
    <n v="70011"/>
    <x v="1"/>
  </r>
  <r>
    <x v="1"/>
    <x v="5"/>
    <n v="-89.4"/>
    <x v="3"/>
    <s v="SODEXO PASS DO BRASIL SERVICOS E COMERCIO S.A."/>
    <x v="10"/>
    <s v="'1016458"/>
    <x v="4761"/>
    <x v="29"/>
    <x v="19"/>
    <x v="1"/>
    <x v="1"/>
    <x v="3"/>
    <x v="3"/>
    <s v="1 | 1"/>
    <x v="3"/>
    <n v="60011"/>
    <x v="1"/>
  </r>
  <r>
    <x v="1"/>
    <x v="5"/>
    <n v="-88.49"/>
    <x v="31"/>
    <s v="CONDOMINIO DO CENTRO DE ABAST DO EST DA GUANABARA"/>
    <x v="2"/>
    <s v="'139311"/>
    <x v="4601"/>
    <x v="2"/>
    <x v="2"/>
    <x v="2"/>
    <x v="2"/>
    <x v="7"/>
    <x v="5"/>
    <s v="1 | 1"/>
    <x v="115"/>
    <n v="4004"/>
    <x v="1"/>
  </r>
  <r>
    <x v="1"/>
    <x v="5"/>
    <n v="-88.09"/>
    <x v="11"/>
    <s v="CENCOSUD BRASIL COMERCIAL S.A."/>
    <x v="9"/>
    <s v="'451231"/>
    <x v="4201"/>
    <x v="5"/>
    <x v="5"/>
    <x v="2"/>
    <x v="2"/>
    <x v="10"/>
    <x v="8"/>
    <s v="1 | 1"/>
    <x v="13"/>
    <n v="3006"/>
    <x v="1"/>
  </r>
  <r>
    <x v="1"/>
    <x v="5"/>
    <n v="-85.19"/>
    <x v="20"/>
    <s v="UNIMED-RIO COOPERATIVA DE TRABALHO MEDICO DO RIO DE JANEIRO LTDA"/>
    <x v="7"/>
    <s v="'34998026"/>
    <x v="4728"/>
    <x v="18"/>
    <x v="13"/>
    <x v="2"/>
    <x v="2"/>
    <x v="6"/>
    <x v="3"/>
    <s v="1 | 1"/>
    <x v="23"/>
    <n v="4001"/>
    <x v="1"/>
  </r>
  <r>
    <x v="1"/>
    <x v="5"/>
    <n v="-85.19"/>
    <x v="20"/>
    <s v="UNIMED-RIO COOPERATIVA DE TRABALHO MEDICO DO RIO DE JANEIRO LTDA"/>
    <x v="7"/>
    <s v="'34998026"/>
    <x v="4728"/>
    <x v="21"/>
    <x v="15"/>
    <x v="2"/>
    <x v="2"/>
    <x v="6"/>
    <x v="3"/>
    <s v="1 | 1"/>
    <x v="23"/>
    <n v="3004"/>
    <x v="1"/>
  </r>
  <r>
    <x v="1"/>
    <x v="5"/>
    <n v="-85.19"/>
    <x v="20"/>
    <s v="UNIMED-RIO COOPERATIVA DE TRABALHO MEDICO DO RIO DE JANEIRO LTDA"/>
    <x v="7"/>
    <s v="'34998026"/>
    <x v="4728"/>
    <x v="3"/>
    <x v="3"/>
    <x v="2"/>
    <x v="2"/>
    <x v="6"/>
    <x v="3"/>
    <s v="1 | 1"/>
    <x v="23"/>
    <n v="40026"/>
    <x v="1"/>
  </r>
  <r>
    <x v="1"/>
    <x v="5"/>
    <n v="-80"/>
    <x v="39"/>
    <s v="OTIMIZA PAGAMENTOS E INTERMEDIACAO DE NEGOCIOS LTDA"/>
    <x v="10"/>
    <s v="'1016659"/>
    <x v="4768"/>
    <x v="27"/>
    <x v="19"/>
    <x v="1"/>
    <x v="1"/>
    <x v="3"/>
    <x v="3"/>
    <s v="1 | 1"/>
    <x v="58"/>
    <n v="60021"/>
    <x v="1"/>
  </r>
  <r>
    <x v="1"/>
    <x v="5"/>
    <n v="-80"/>
    <x v="11"/>
    <s v="JULIANA ALVES JATOBA COSTA 12492098702"/>
    <x v="9"/>
    <s v="'7101605"/>
    <x v="4769"/>
    <x v="5"/>
    <x v="5"/>
    <x v="2"/>
    <x v="2"/>
    <x v="10"/>
    <x v="8"/>
    <s v="1 | 1"/>
    <x v="13"/>
    <n v="3006"/>
    <x v="1"/>
  </r>
  <r>
    <x v="1"/>
    <x v="5"/>
    <n v="-80"/>
    <x v="11"/>
    <s v="JULIANA ALVES JATOBA COSTA 12492098702"/>
    <x v="9"/>
    <s v="'7101837"/>
    <x v="4769"/>
    <x v="5"/>
    <x v="5"/>
    <x v="2"/>
    <x v="2"/>
    <x v="10"/>
    <x v="8"/>
    <s v="1 | 1"/>
    <x v="13"/>
    <n v="3006"/>
    <x v="1"/>
  </r>
  <r>
    <x v="1"/>
    <x v="5"/>
    <n v="-79"/>
    <x v="50"/>
    <s v="AMEC- AMERICA CAMINHOES LTDA"/>
    <x v="9"/>
    <s v="'87372"/>
    <x v="4589"/>
    <x v="1"/>
    <x v="1"/>
    <x v="1"/>
    <x v="1"/>
    <x v="1"/>
    <x v="1"/>
    <s v="1 | 1"/>
    <x v="62"/>
    <n v="70011"/>
    <x v="1"/>
  </r>
  <r>
    <x v="1"/>
    <x v="5"/>
    <n v="-78.89"/>
    <x v="11"/>
    <s v="BAZAR O AMIGAO DE BONSUCESSO LTDA."/>
    <x v="9"/>
    <s v="'320618"/>
    <x v="4650"/>
    <x v="5"/>
    <x v="5"/>
    <x v="2"/>
    <x v="2"/>
    <x v="10"/>
    <x v="8"/>
    <s v="1 | 1"/>
    <x v="13"/>
    <n v="3006"/>
    <x v="1"/>
  </r>
  <r>
    <x v="1"/>
    <x v="5"/>
    <n v="-78.87"/>
    <x v="36"/>
    <s v="EKO TRANSPORTES E RECOLHIMENTO DE RESIDUOS LTDA"/>
    <x v="6"/>
    <s v="'1017056"/>
    <x v="3493"/>
    <x v="30"/>
    <x v="6"/>
    <x v="2"/>
    <x v="2"/>
    <x v="10"/>
    <x v="8"/>
    <s v="1 | 1"/>
    <x v="43"/>
    <n v="3007"/>
    <x v="1"/>
  </r>
  <r>
    <x v="1"/>
    <x v="5"/>
    <n v="-77.27"/>
    <x v="39"/>
    <s v="OTIMIZA PAGAMENTOS E INTERMEDIACAO DE NEGOCIOS LTDA"/>
    <x v="10"/>
    <s v="'1016657"/>
    <x v="4465"/>
    <x v="27"/>
    <x v="19"/>
    <x v="1"/>
    <x v="1"/>
    <x v="3"/>
    <x v="3"/>
    <s v="1 | 1"/>
    <x v="58"/>
    <n v="60022"/>
    <x v="1"/>
  </r>
  <r>
    <x v="1"/>
    <x v="5"/>
    <n v="-77.099999999999994"/>
    <x v="17"/>
    <s v="EKO TRANSPORTES E RECOLHIMENTO DE RESIDUOS LTDA"/>
    <x v="6"/>
    <s v="'1016910"/>
    <x v="4770"/>
    <x v="10"/>
    <x v="9"/>
    <x v="2"/>
    <x v="2"/>
    <x v="10"/>
    <x v="8"/>
    <s v="1 | 1"/>
    <x v="20"/>
    <n v="8001"/>
    <x v="1"/>
  </r>
  <r>
    <x v="1"/>
    <x v="5"/>
    <n v="-76.55"/>
    <x v="38"/>
    <s v="PARCELA EXPRESS SERVICOS DIGITAIS S.A."/>
    <x v="6"/>
    <s v="'1016808"/>
    <x v="4751"/>
    <x v="25"/>
    <x v="18"/>
    <x v="2"/>
    <x v="2"/>
    <x v="10"/>
    <x v="8"/>
    <s v="1 | 1"/>
    <x v="45"/>
    <n v="30011"/>
    <x v="1"/>
  </r>
  <r>
    <x v="1"/>
    <x v="5"/>
    <n v="-75.900000000000006"/>
    <x v="33"/>
    <s v="JAE ILHA DESCARTAVEIS E LIMPEZA LTDA"/>
    <x v="9"/>
    <s v="'555075"/>
    <x v="4771"/>
    <x v="17"/>
    <x v="2"/>
    <x v="2"/>
    <x v="2"/>
    <x v="7"/>
    <x v="5"/>
    <s v="1 | 1"/>
    <x v="39"/>
    <n v="5006"/>
    <x v="1"/>
  </r>
  <r>
    <x v="1"/>
    <x v="5"/>
    <n v="-73.2"/>
    <x v="50"/>
    <s v="GRANVIA AUTO PECAS LTDA"/>
    <x v="9"/>
    <s v="'113117"/>
    <x v="4772"/>
    <x v="1"/>
    <x v="1"/>
    <x v="1"/>
    <x v="1"/>
    <x v="1"/>
    <x v="1"/>
    <s v="1 | 1"/>
    <x v="62"/>
    <n v="70011"/>
    <x v="1"/>
  </r>
  <r>
    <x v="1"/>
    <x v="5"/>
    <n v="-73.02"/>
    <x v="20"/>
    <s v="UNIMED-RIO COOPERATIVA DE TRABALHO MEDICO DO RIO DE JANEIRO LTDA"/>
    <x v="7"/>
    <s v="'34998021"/>
    <x v="4514"/>
    <x v="29"/>
    <x v="19"/>
    <x v="1"/>
    <x v="1"/>
    <x v="3"/>
    <x v="3"/>
    <s v="1 | 1"/>
    <x v="24"/>
    <n v="60012"/>
    <x v="1"/>
  </r>
  <r>
    <x v="1"/>
    <x v="5"/>
    <n v="-73.02"/>
    <x v="20"/>
    <s v="UNIMED-RIO COOPERATIVA DE TRABALHO MEDICO DO RIO DE JANEIRO LTDA"/>
    <x v="7"/>
    <s v="'34998026"/>
    <x v="4728"/>
    <x v="19"/>
    <x v="14"/>
    <x v="2"/>
    <x v="2"/>
    <x v="6"/>
    <x v="3"/>
    <s v="1 | 1"/>
    <x v="23"/>
    <n v="3003"/>
    <x v="1"/>
  </r>
  <r>
    <x v="1"/>
    <x v="5"/>
    <n v="-72.599999999999994"/>
    <x v="50"/>
    <s v="GRANVIA AUTO PECAS LTDA"/>
    <x v="9"/>
    <s v="'112773"/>
    <x v="4498"/>
    <x v="1"/>
    <x v="1"/>
    <x v="1"/>
    <x v="1"/>
    <x v="1"/>
    <x v="1"/>
    <s v="1 | 1"/>
    <x v="62"/>
    <n v="70011"/>
    <x v="1"/>
  </r>
  <r>
    <x v="1"/>
    <x v="5"/>
    <n v="-72.2"/>
    <x v="19"/>
    <s v="UBER DO BRASIL TECNOLOGIA LTDA."/>
    <x v="6"/>
    <s v="'1017118"/>
    <x v="4773"/>
    <x v="5"/>
    <x v="5"/>
    <x v="2"/>
    <x v="2"/>
    <x v="10"/>
    <x v="8"/>
    <s v="1 | 1"/>
    <x v="22"/>
    <n v="3006"/>
    <x v="1"/>
  </r>
  <r>
    <x v="1"/>
    <x v="5"/>
    <n v="-71.8"/>
    <x v="19"/>
    <s v="UBER DO BRASIL TECNOLOGIA LTDA."/>
    <x v="6"/>
    <s v="'1017126"/>
    <x v="2756"/>
    <x v="5"/>
    <x v="5"/>
    <x v="2"/>
    <x v="2"/>
    <x v="10"/>
    <x v="8"/>
    <s v="1 | 1"/>
    <x v="22"/>
    <n v="3006"/>
    <x v="1"/>
  </r>
  <r>
    <x v="1"/>
    <x v="5"/>
    <n v="-70"/>
    <x v="50"/>
    <s v="EKO TRANSPORTES E RECOLHIMENTO DE RESIDUOS LTDA"/>
    <x v="6"/>
    <s v="'1017050"/>
    <x v="2024"/>
    <x v="1"/>
    <x v="1"/>
    <x v="1"/>
    <x v="1"/>
    <x v="1"/>
    <x v="1"/>
    <s v="1 | 1"/>
    <x v="62"/>
    <n v="70011"/>
    <x v="1"/>
  </r>
  <r>
    <x v="1"/>
    <x v="5"/>
    <n v="-69"/>
    <x v="11"/>
    <s v="JULIANA ALVES JATOBA COSTA 12492098702"/>
    <x v="9"/>
    <s v="'7177092"/>
    <x v="4769"/>
    <x v="5"/>
    <x v="5"/>
    <x v="2"/>
    <x v="2"/>
    <x v="10"/>
    <x v="8"/>
    <s v="1 | 1"/>
    <x v="13"/>
    <n v="3006"/>
    <x v="1"/>
  </r>
  <r>
    <x v="1"/>
    <x v="5"/>
    <n v="-68.02"/>
    <x v="115"/>
    <s v="SECRETARIA MUNICIPAL DE FAZENDA"/>
    <x v="4"/>
    <s v="'1016955"/>
    <x v="4774"/>
    <x v="0"/>
    <x v="0"/>
    <x v="5"/>
    <x v="5"/>
    <x v="13"/>
    <x v="11"/>
    <s v="1 | 1"/>
    <x v="136"/>
    <n v="2001"/>
    <x v="1"/>
  </r>
  <r>
    <x v="1"/>
    <x v="5"/>
    <n v="-67.5"/>
    <x v="19"/>
    <s v="UBER DO BRASIL TECNOLOGIA LTDA."/>
    <x v="6"/>
    <s v="'1017110"/>
    <x v="4773"/>
    <x v="5"/>
    <x v="5"/>
    <x v="2"/>
    <x v="2"/>
    <x v="10"/>
    <x v="8"/>
    <s v="1 | 1"/>
    <x v="22"/>
    <n v="3006"/>
    <x v="1"/>
  </r>
  <r>
    <x v="1"/>
    <x v="5"/>
    <n v="-67.25"/>
    <x v="36"/>
    <s v="A.D MUNIZ JUNIOR COMERCIO VAREJISTA DE MERCADORIAS EM GERAL, SEM PREDOMINANCIA DE PROD. ALIMENTICIOS"/>
    <x v="9"/>
    <s v="'43743"/>
    <x v="4775"/>
    <x v="7"/>
    <x v="6"/>
    <x v="2"/>
    <x v="2"/>
    <x v="10"/>
    <x v="8"/>
    <s v="1 | 1"/>
    <x v="43"/>
    <n v="3008"/>
    <x v="1"/>
  </r>
  <r>
    <x v="1"/>
    <x v="5"/>
    <n v="-65.88"/>
    <x v="31"/>
    <s v="CONDOMINIO DO CENTRO DE ABAST DO EST DA GUANABARA"/>
    <x v="2"/>
    <s v="'139282"/>
    <x v="4600"/>
    <x v="2"/>
    <x v="2"/>
    <x v="2"/>
    <x v="2"/>
    <x v="7"/>
    <x v="5"/>
    <s v="1 | 1"/>
    <x v="115"/>
    <n v="4004"/>
    <x v="1"/>
  </r>
  <r>
    <x v="1"/>
    <x v="5"/>
    <n v="-65.88"/>
    <x v="31"/>
    <s v="CONDOMINIO DO CENTRO DE ABAST DO EST DA GUANABARA"/>
    <x v="2"/>
    <s v="'139336"/>
    <x v="4602"/>
    <x v="2"/>
    <x v="2"/>
    <x v="2"/>
    <x v="2"/>
    <x v="7"/>
    <x v="5"/>
    <s v="1 | 1"/>
    <x v="115"/>
    <n v="4004"/>
    <x v="1"/>
  </r>
  <r>
    <x v="1"/>
    <x v="5"/>
    <n v="-62.93"/>
    <x v="39"/>
    <s v="OTIMIZA PAGAMENTOS E INTERMEDIACAO DE NEGOCIOS LTDA"/>
    <x v="10"/>
    <s v="'1016659"/>
    <x v="4768"/>
    <x v="18"/>
    <x v="13"/>
    <x v="2"/>
    <x v="2"/>
    <x v="6"/>
    <x v="3"/>
    <s v="1 | 1"/>
    <x v="46"/>
    <n v="4001"/>
    <x v="1"/>
  </r>
  <r>
    <x v="1"/>
    <x v="5"/>
    <n v="-62.65"/>
    <x v="73"/>
    <s v="SECRETARIA DA RECEITA FEDERAL DO BRASIL - RFB"/>
    <x v="4"/>
    <s v="'1016670"/>
    <x v="4776"/>
    <x v="0"/>
    <x v="0"/>
    <x v="5"/>
    <x v="5"/>
    <x v="13"/>
    <x v="11"/>
    <s v="1 | 1"/>
    <x v="85"/>
    <n v="2001"/>
    <x v="1"/>
  </r>
  <r>
    <x v="1"/>
    <x v="5"/>
    <n v="-62.15"/>
    <x v="39"/>
    <s v="OTIMIZA PAGAMENTOS E INTERMEDIACAO DE NEGOCIOS LTDA"/>
    <x v="10"/>
    <s v="'1016657"/>
    <x v="4465"/>
    <x v="27"/>
    <x v="19"/>
    <x v="1"/>
    <x v="1"/>
    <x v="3"/>
    <x v="3"/>
    <s v="1 | 1"/>
    <x v="58"/>
    <n v="60021"/>
    <x v="1"/>
  </r>
  <r>
    <x v="1"/>
    <x v="5"/>
    <n v="-60.85"/>
    <x v="20"/>
    <s v="UNIMED-RIO COOPERATIVA DE TRABALHO MEDICO DO RIO DE JANEIRO LTDA"/>
    <x v="7"/>
    <s v="'34998021"/>
    <x v="4514"/>
    <x v="29"/>
    <x v="19"/>
    <x v="1"/>
    <x v="1"/>
    <x v="3"/>
    <x v="3"/>
    <s v="1 | 1"/>
    <x v="24"/>
    <n v="60014"/>
    <x v="1"/>
  </r>
  <r>
    <x v="1"/>
    <x v="5"/>
    <n v="-60.85"/>
    <x v="20"/>
    <s v="UNIMED-RIO COOPERATIVA DE TRABALHO MEDICO DO RIO DE JANEIRO LTDA"/>
    <x v="7"/>
    <s v="'34998024"/>
    <x v="4758"/>
    <x v="29"/>
    <x v="19"/>
    <x v="1"/>
    <x v="1"/>
    <x v="3"/>
    <x v="3"/>
    <s v="1 | 1"/>
    <x v="24"/>
    <n v="60013"/>
    <x v="1"/>
  </r>
  <r>
    <x v="1"/>
    <x v="5"/>
    <n v="-60.85"/>
    <x v="20"/>
    <s v="UNIMED-RIO COOPERATIVA DE TRABALHO MEDICO DO RIO DE JANEIRO LTDA"/>
    <x v="7"/>
    <s v="'34998026"/>
    <x v="4728"/>
    <x v="4"/>
    <x v="4"/>
    <x v="2"/>
    <x v="2"/>
    <x v="6"/>
    <x v="3"/>
    <s v="1 | 1"/>
    <x v="23"/>
    <n v="40036"/>
    <x v="1"/>
  </r>
  <r>
    <x v="1"/>
    <x v="5"/>
    <n v="-60"/>
    <x v="50"/>
    <s v="NACAO DETAIL INDUSTRIA E COMERCIO LTDA"/>
    <x v="9"/>
    <s v="'27627-Juros"/>
    <x v="1304"/>
    <x v="16"/>
    <x v="11"/>
    <x v="1"/>
    <x v="1"/>
    <x v="1"/>
    <x v="1"/>
    <s v="1 | 1"/>
    <x v="62"/>
    <n v="70021"/>
    <x v="1"/>
  </r>
  <r>
    <x v="1"/>
    <x v="5"/>
    <n v="-60"/>
    <x v="19"/>
    <s v="WINDSOR BARRA HOTEL S/A"/>
    <x v="6"/>
    <s v="'1017108"/>
    <x v="4777"/>
    <x v="10"/>
    <x v="9"/>
    <x v="2"/>
    <x v="2"/>
    <x v="10"/>
    <x v="8"/>
    <s v="1 | 1"/>
    <x v="22"/>
    <n v="8001"/>
    <x v="1"/>
  </r>
  <r>
    <x v="1"/>
    <x v="5"/>
    <n v="-58.9"/>
    <x v="22"/>
    <s v="GOSHME SOLUCOES PARA A INTERNET LTDA"/>
    <x v="6"/>
    <s v="'1017103"/>
    <x v="3495"/>
    <x v="9"/>
    <x v="8"/>
    <x v="2"/>
    <x v="2"/>
    <x v="10"/>
    <x v="8"/>
    <s v="1 | 1"/>
    <x v="26"/>
    <n v="8002"/>
    <x v="1"/>
  </r>
  <r>
    <x v="1"/>
    <x v="5"/>
    <n v="-57.66"/>
    <x v="46"/>
    <s v="SECRETARIA DA RECEITA FEDERAL DO BRASIL - RFB"/>
    <x v="4"/>
    <s v="'1016687"/>
    <x v="4778"/>
    <x v="0"/>
    <x v="0"/>
    <x v="8"/>
    <x v="8"/>
    <x v="19"/>
    <x v="15"/>
    <s v="1 | 1"/>
    <x v="55"/>
    <n v="2001"/>
    <x v="1"/>
  </r>
  <r>
    <x v="1"/>
    <x v="5"/>
    <n v="-56.91"/>
    <x v="19"/>
    <s v="EKO TRANSPORTES E RECOLHIMENTO DE RESIDUOS LTDA"/>
    <x v="6"/>
    <s v="'1016898"/>
    <x v="4779"/>
    <x v="17"/>
    <x v="2"/>
    <x v="2"/>
    <x v="2"/>
    <x v="10"/>
    <x v="8"/>
    <s v="1 | 1"/>
    <x v="22"/>
    <n v="5006"/>
    <x v="1"/>
  </r>
  <r>
    <x v="1"/>
    <x v="5"/>
    <n v="-56"/>
    <x v="50"/>
    <s v="IMPERIO DIESEL AUTO-PECAS E COMERCIO"/>
    <x v="9"/>
    <s v="'142253"/>
    <x v="4439"/>
    <x v="1"/>
    <x v="1"/>
    <x v="1"/>
    <x v="1"/>
    <x v="1"/>
    <x v="1"/>
    <s v="1 | 1"/>
    <x v="62"/>
    <n v="70011"/>
    <x v="1"/>
  </r>
  <r>
    <x v="1"/>
    <x v="5"/>
    <n v="-55.68"/>
    <x v="48"/>
    <s v="CONDOMINIO DO CENTRO DE ABAST DO EST DA GUANABARA"/>
    <x v="2"/>
    <s v="'139282"/>
    <x v="4600"/>
    <x v="2"/>
    <x v="2"/>
    <x v="2"/>
    <x v="2"/>
    <x v="7"/>
    <x v="5"/>
    <s v="1 | 1"/>
    <x v="86"/>
    <n v="4004"/>
    <x v="1"/>
  </r>
  <r>
    <x v="1"/>
    <x v="5"/>
    <n v="-55.68"/>
    <x v="48"/>
    <s v="CONDOMINIO DO CENTRO DE ABAST DO EST DA GUANABARA"/>
    <x v="2"/>
    <s v="'139311"/>
    <x v="4601"/>
    <x v="2"/>
    <x v="2"/>
    <x v="2"/>
    <x v="2"/>
    <x v="7"/>
    <x v="5"/>
    <s v="1 | 1"/>
    <x v="86"/>
    <n v="4004"/>
    <x v="1"/>
  </r>
  <r>
    <x v="1"/>
    <x v="5"/>
    <n v="-55.68"/>
    <x v="48"/>
    <s v="CONDOMINIO DO CENTRO DE ABAST DO EST DA GUANABARA"/>
    <x v="2"/>
    <s v="'139336"/>
    <x v="4602"/>
    <x v="2"/>
    <x v="2"/>
    <x v="2"/>
    <x v="2"/>
    <x v="7"/>
    <x v="5"/>
    <s v="1 | 1"/>
    <x v="86"/>
    <n v="4004"/>
    <x v="1"/>
  </r>
  <r>
    <x v="1"/>
    <x v="5"/>
    <n v="-55"/>
    <x v="98"/>
    <s v="CAIXA ECONOMICA FEDERAL"/>
    <x v="8"/>
    <s v="'1017087"/>
    <x v="4780"/>
    <x v="0"/>
    <x v="0"/>
    <x v="2"/>
    <x v="2"/>
    <x v="5"/>
    <x v="4"/>
    <s v="1 | 1"/>
    <x v="117"/>
    <n v="20011"/>
    <x v="1"/>
  </r>
  <r>
    <x v="1"/>
    <x v="5"/>
    <n v="-54.44"/>
    <x v="11"/>
    <s v="ANGUTH COMERCIO E REPRESENTACOES LTDA"/>
    <x v="9"/>
    <s v="'128890"/>
    <x v="4650"/>
    <x v="5"/>
    <x v="5"/>
    <x v="2"/>
    <x v="2"/>
    <x v="10"/>
    <x v="8"/>
    <s v="1 | 1"/>
    <x v="13"/>
    <n v="3006"/>
    <x v="1"/>
  </r>
  <r>
    <x v="1"/>
    <x v="5"/>
    <n v="-53"/>
    <x v="98"/>
    <s v="ITAU UNIBANCO S.A."/>
    <x v="8"/>
    <s v="'20230615035-TAR"/>
    <x v="1271"/>
    <x v="0"/>
    <x v="0"/>
    <x v="2"/>
    <x v="2"/>
    <x v="5"/>
    <x v="4"/>
    <s v="1 | 1"/>
    <x v="117"/>
    <n v="20011"/>
    <x v="1"/>
  </r>
  <r>
    <x v="1"/>
    <x v="5"/>
    <n v="-52.65"/>
    <x v="98"/>
    <s v="ITAU UNIBANCO S.A."/>
    <x v="8"/>
    <s v="'20230606004-TAR"/>
    <x v="1216"/>
    <x v="0"/>
    <x v="0"/>
    <x v="2"/>
    <x v="2"/>
    <x v="5"/>
    <x v="4"/>
    <s v="1 | 1"/>
    <x v="117"/>
    <n v="20011"/>
    <x v="1"/>
  </r>
  <r>
    <x v="1"/>
    <x v="5"/>
    <n v="-52.4"/>
    <x v="98"/>
    <s v="ITAU UNIBANCO S.A."/>
    <x v="8"/>
    <s v="'20230613002-TAR"/>
    <x v="1273"/>
    <x v="0"/>
    <x v="0"/>
    <x v="2"/>
    <x v="2"/>
    <x v="5"/>
    <x v="4"/>
    <s v="1 | 1"/>
    <x v="117"/>
    <n v="20011"/>
    <x v="1"/>
  </r>
  <r>
    <x v="1"/>
    <x v="5"/>
    <n v="-50.8"/>
    <x v="34"/>
    <s v="UNIMED-RIO COOPERATIVA DE TRABALHO MEDICO DO RIO DE JANEIRO LTDA"/>
    <x v="7"/>
    <s v="'34998014"/>
    <x v="3662"/>
    <x v="11"/>
    <x v="6"/>
    <x v="2"/>
    <x v="2"/>
    <x v="6"/>
    <x v="3"/>
    <s v="1 | 1"/>
    <x v="40"/>
    <n v="8004"/>
    <x v="1"/>
  </r>
  <r>
    <x v="1"/>
    <x v="5"/>
    <n v="-50.3"/>
    <x v="39"/>
    <s v="RIOPAR PARTICIPACOES S.A."/>
    <x v="2"/>
    <s v="'73853297"/>
    <x v="4312"/>
    <x v="27"/>
    <x v="19"/>
    <x v="1"/>
    <x v="1"/>
    <x v="3"/>
    <x v="3"/>
    <s v="1 | 1"/>
    <x v="58"/>
    <n v="60022"/>
    <x v="1"/>
  </r>
  <r>
    <x v="1"/>
    <x v="5"/>
    <n v="-50"/>
    <x v="65"/>
    <s v="EKO TRANSPORTES E RECOLHIMENTO DE RESIDUOS LTDA"/>
    <x v="6"/>
    <s v="'1016891"/>
    <x v="4781"/>
    <x v="27"/>
    <x v="19"/>
    <x v="1"/>
    <x v="1"/>
    <x v="1"/>
    <x v="1"/>
    <s v="1 | 1"/>
    <x v="77"/>
    <n v="6002"/>
    <x v="1"/>
  </r>
  <r>
    <x v="1"/>
    <x v="5"/>
    <n v="-49.91"/>
    <x v="19"/>
    <s v="UBER DO BRASIL TECNOLOGIA LTDA."/>
    <x v="6"/>
    <s v="'1016738"/>
    <x v="4247"/>
    <x v="5"/>
    <x v="5"/>
    <x v="2"/>
    <x v="2"/>
    <x v="10"/>
    <x v="8"/>
    <s v="1 | 1"/>
    <x v="22"/>
    <n v="3006"/>
    <x v="1"/>
  </r>
  <r>
    <x v="1"/>
    <x v="5"/>
    <n v="-48.68"/>
    <x v="20"/>
    <s v="UNIMED-RIO COOPERATIVA DE TRABALHO MEDICO DO RIO DE JANEIRO LTDA"/>
    <x v="7"/>
    <s v="'34998020"/>
    <x v="4715"/>
    <x v="8"/>
    <x v="7"/>
    <x v="2"/>
    <x v="2"/>
    <x v="6"/>
    <x v="3"/>
    <s v="1 | 1"/>
    <x v="23"/>
    <n v="8003"/>
    <x v="1"/>
  </r>
  <r>
    <x v="1"/>
    <x v="5"/>
    <n v="-48.68"/>
    <x v="20"/>
    <s v="UNIMED-RIO COOPERATIVA DE TRABALHO MEDICO DO RIO DE JANEIRO LTDA"/>
    <x v="7"/>
    <s v="'34998021"/>
    <x v="4514"/>
    <x v="27"/>
    <x v="19"/>
    <x v="1"/>
    <x v="1"/>
    <x v="3"/>
    <x v="3"/>
    <s v="1 | 1"/>
    <x v="24"/>
    <n v="60022"/>
    <x v="1"/>
  </r>
  <r>
    <x v="1"/>
    <x v="5"/>
    <n v="-48.68"/>
    <x v="20"/>
    <s v="UNIMED-RIO COOPERATIVA DE TRABALHO MEDICO DO RIO DE JANEIRO LTDA"/>
    <x v="7"/>
    <s v="'34998025"/>
    <x v="4542"/>
    <x v="29"/>
    <x v="19"/>
    <x v="1"/>
    <x v="1"/>
    <x v="3"/>
    <x v="3"/>
    <s v="1 | 1"/>
    <x v="24"/>
    <n v="60014"/>
    <x v="1"/>
  </r>
  <r>
    <x v="1"/>
    <x v="5"/>
    <n v="-48.68"/>
    <x v="20"/>
    <s v="UNIMED-RIO COOPERATIVA DE TRABALHO MEDICO DO RIO DE JANEIRO LTDA"/>
    <x v="7"/>
    <s v="'34998026"/>
    <x v="4728"/>
    <x v="22"/>
    <x v="0"/>
    <x v="2"/>
    <x v="2"/>
    <x v="6"/>
    <x v="3"/>
    <s v="1 | 1"/>
    <x v="23"/>
    <n v="3002"/>
    <x v="1"/>
  </r>
  <r>
    <x v="1"/>
    <x v="5"/>
    <n v="-48.68"/>
    <x v="97"/>
    <s v="UNIMED-RIO COOPERATIVA DE TRABALHO MEDICO DO RIO DE JANEIRO LTDA"/>
    <x v="7"/>
    <s v="'34998022"/>
    <x v="4665"/>
    <x v="33"/>
    <x v="16"/>
    <x v="9"/>
    <x v="9"/>
    <x v="20"/>
    <x v="16"/>
    <s v="1 | 1"/>
    <x v="116"/>
    <n v="9001"/>
    <x v="1"/>
  </r>
  <r>
    <x v="1"/>
    <x v="5"/>
    <n v="-48.6"/>
    <x v="17"/>
    <s v="GOOGLE BRASIL INTERNET LTDA."/>
    <x v="2"/>
    <s v="'1016803"/>
    <x v="1229"/>
    <x v="10"/>
    <x v="9"/>
    <x v="2"/>
    <x v="2"/>
    <x v="10"/>
    <x v="8"/>
    <s v="1 | 1"/>
    <x v="20"/>
    <n v="8001"/>
    <x v="1"/>
  </r>
  <r>
    <x v="1"/>
    <x v="5"/>
    <n v="-47.79"/>
    <x v="19"/>
    <s v="UBER DO BRASIL TECNOLOGIA LTDA."/>
    <x v="6"/>
    <s v="'1016750"/>
    <x v="4782"/>
    <x v="5"/>
    <x v="5"/>
    <x v="2"/>
    <x v="2"/>
    <x v="10"/>
    <x v="8"/>
    <s v="1 | 1"/>
    <x v="22"/>
    <n v="3006"/>
    <x v="1"/>
  </r>
  <r>
    <x v="1"/>
    <x v="5"/>
    <n v="-47.79"/>
    <x v="19"/>
    <s v="UBER DO BRASIL TECNOLOGIA LTDA."/>
    <x v="6"/>
    <s v="'1017127"/>
    <x v="2756"/>
    <x v="5"/>
    <x v="5"/>
    <x v="2"/>
    <x v="2"/>
    <x v="10"/>
    <x v="8"/>
    <s v="1 | 1"/>
    <x v="22"/>
    <n v="3006"/>
    <x v="1"/>
  </r>
  <r>
    <x v="1"/>
    <x v="5"/>
    <n v="-47.6"/>
    <x v="50"/>
    <s v="GRANVIA AUTO PECAS LTDA"/>
    <x v="9"/>
    <s v="'112774"/>
    <x v="4498"/>
    <x v="1"/>
    <x v="1"/>
    <x v="1"/>
    <x v="1"/>
    <x v="1"/>
    <x v="1"/>
    <s v="1 | 1"/>
    <x v="62"/>
    <n v="70011"/>
    <x v="1"/>
  </r>
  <r>
    <x v="1"/>
    <x v="5"/>
    <n v="-46.47"/>
    <x v="46"/>
    <s v="SECRETARIA DA RECEITA FEDERAL DO BRASIL - RFB"/>
    <x v="4"/>
    <s v="'1017091"/>
    <x v="4783"/>
    <x v="0"/>
    <x v="0"/>
    <x v="8"/>
    <x v="8"/>
    <x v="19"/>
    <x v="15"/>
    <s v="1 | 1"/>
    <x v="55"/>
    <n v="2001"/>
    <x v="1"/>
  </r>
  <r>
    <x v="1"/>
    <x v="5"/>
    <n v="-46.34"/>
    <x v="46"/>
    <s v="SECRETARIA DA RECEITA FEDERAL DO BRASIL - RFB"/>
    <x v="4"/>
    <s v="'1016668"/>
    <x v="4784"/>
    <x v="0"/>
    <x v="0"/>
    <x v="8"/>
    <x v="8"/>
    <x v="19"/>
    <x v="15"/>
    <s v="1 | 1"/>
    <x v="55"/>
    <n v="2001"/>
    <x v="1"/>
  </r>
  <r>
    <x v="1"/>
    <x v="5"/>
    <n v="-45"/>
    <x v="22"/>
    <s v="MICROSOFT INFORMATICA LTDA"/>
    <x v="6"/>
    <s v="'1017109"/>
    <x v="4624"/>
    <x v="24"/>
    <x v="17"/>
    <x v="2"/>
    <x v="2"/>
    <x v="10"/>
    <x v="8"/>
    <s v="1 | 1"/>
    <x v="26"/>
    <n v="8006"/>
    <x v="1"/>
  </r>
  <r>
    <x v="1"/>
    <x v="5"/>
    <n v="-45"/>
    <x v="22"/>
    <s v="MICROSOFT INFORMATICA LTDA"/>
    <x v="6"/>
    <s v="'1017142"/>
    <x v="4624"/>
    <x v="24"/>
    <x v="17"/>
    <x v="2"/>
    <x v="2"/>
    <x v="10"/>
    <x v="8"/>
    <s v="1 | 1"/>
    <x v="26"/>
    <n v="8006"/>
    <x v="1"/>
  </r>
  <r>
    <x v="1"/>
    <x v="5"/>
    <n v="-44.83"/>
    <x v="127"/>
    <s v="ITAU UNIBANCO S.A."/>
    <x v="8"/>
    <s v="'1016487"/>
    <x v="4785"/>
    <x v="0"/>
    <x v="0"/>
    <x v="2"/>
    <x v="2"/>
    <x v="5"/>
    <x v="4"/>
    <s v="1 | 1"/>
    <x v="150"/>
    <n v="20011"/>
    <x v="1"/>
  </r>
  <r>
    <x v="1"/>
    <x v="5"/>
    <n v="-44"/>
    <x v="19"/>
    <s v="UBER DO BRASIL TECNOLOGIA LTDA."/>
    <x v="6"/>
    <s v="'1017113"/>
    <x v="4773"/>
    <x v="5"/>
    <x v="5"/>
    <x v="2"/>
    <x v="2"/>
    <x v="10"/>
    <x v="8"/>
    <s v="1 | 1"/>
    <x v="22"/>
    <n v="3006"/>
    <x v="1"/>
  </r>
  <r>
    <x v="1"/>
    <x v="5"/>
    <n v="-43"/>
    <x v="19"/>
    <s v="UBER DO BRASIL TECNOLOGIA LTDA."/>
    <x v="6"/>
    <s v="'1016736"/>
    <x v="4237"/>
    <x v="5"/>
    <x v="5"/>
    <x v="2"/>
    <x v="2"/>
    <x v="10"/>
    <x v="8"/>
    <s v="1 | 1"/>
    <x v="22"/>
    <n v="3006"/>
    <x v="1"/>
  </r>
  <r>
    <x v="1"/>
    <x v="5"/>
    <n v="-42.4"/>
    <x v="19"/>
    <s v="UBER DO BRASIL TECNOLOGIA LTDA."/>
    <x v="6"/>
    <s v="'1017120"/>
    <x v="2780"/>
    <x v="9"/>
    <x v="8"/>
    <x v="2"/>
    <x v="2"/>
    <x v="10"/>
    <x v="8"/>
    <s v="1 | 1"/>
    <x v="22"/>
    <n v="8002"/>
    <x v="1"/>
  </r>
  <r>
    <x v="1"/>
    <x v="5"/>
    <n v="-42.4"/>
    <x v="98"/>
    <s v="ITAU UNIBANCO S.A."/>
    <x v="8"/>
    <s v="'20230616018-TAR"/>
    <x v="1271"/>
    <x v="0"/>
    <x v="0"/>
    <x v="2"/>
    <x v="2"/>
    <x v="5"/>
    <x v="4"/>
    <s v="1 | 1"/>
    <x v="117"/>
    <n v="20011"/>
    <x v="1"/>
  </r>
  <r>
    <x v="1"/>
    <x v="5"/>
    <n v="-40.32"/>
    <x v="39"/>
    <s v="OTIMIZA PAGAMENTOS E INTERMEDIACAO DE NEGOCIOS LTDA"/>
    <x v="10"/>
    <s v="'1016659"/>
    <x v="4768"/>
    <x v="5"/>
    <x v="5"/>
    <x v="2"/>
    <x v="2"/>
    <x v="6"/>
    <x v="3"/>
    <s v="1 | 1"/>
    <x v="46"/>
    <n v="3006"/>
    <x v="1"/>
  </r>
  <r>
    <x v="1"/>
    <x v="5"/>
    <n v="-40.28"/>
    <x v="38"/>
    <s v="PARCELA EXPRESS SERVICOS DIGITAIS S.A."/>
    <x v="6"/>
    <s v="'1016809"/>
    <x v="4751"/>
    <x v="25"/>
    <x v="18"/>
    <x v="2"/>
    <x v="2"/>
    <x v="10"/>
    <x v="8"/>
    <s v="1 | 1"/>
    <x v="45"/>
    <n v="30011"/>
    <x v="1"/>
  </r>
  <r>
    <x v="1"/>
    <x v="5"/>
    <n v="-40.24"/>
    <x v="20"/>
    <s v="UNIMED-RIO COOPERATIVA DE TRABALHO MEDICO DO RIO DE JANEIRO LTDA"/>
    <x v="7"/>
    <s v="'34998021"/>
    <x v="4514"/>
    <x v="1"/>
    <x v="1"/>
    <x v="1"/>
    <x v="1"/>
    <x v="3"/>
    <x v="3"/>
    <s v="1 | 1"/>
    <x v="24"/>
    <n v="7001"/>
    <x v="1"/>
  </r>
  <r>
    <x v="1"/>
    <x v="5"/>
    <n v="-40"/>
    <x v="19"/>
    <s v="UBER DO BRASIL TECNOLOGIA LTDA."/>
    <x v="6"/>
    <s v="'1017111"/>
    <x v="4773"/>
    <x v="5"/>
    <x v="5"/>
    <x v="2"/>
    <x v="2"/>
    <x v="10"/>
    <x v="8"/>
    <s v="1 | 1"/>
    <x v="22"/>
    <n v="3006"/>
    <x v="1"/>
  </r>
  <r>
    <x v="1"/>
    <x v="5"/>
    <n v="-39.909999999999997"/>
    <x v="19"/>
    <s v="UBER DO BRASIL TECNOLOGIA LTDA."/>
    <x v="6"/>
    <s v="'1017106"/>
    <x v="4786"/>
    <x v="5"/>
    <x v="5"/>
    <x v="2"/>
    <x v="2"/>
    <x v="10"/>
    <x v="8"/>
    <s v="1 | 1"/>
    <x v="22"/>
    <n v="3006"/>
    <x v="1"/>
  </r>
  <r>
    <x v="1"/>
    <x v="5"/>
    <n v="-39.9"/>
    <x v="19"/>
    <s v="UBER DO BRASIL TECNOLOGIA LTDA."/>
    <x v="6"/>
    <s v="'1016726"/>
    <x v="4787"/>
    <x v="10"/>
    <x v="9"/>
    <x v="2"/>
    <x v="2"/>
    <x v="10"/>
    <x v="8"/>
    <s v="1 | 1"/>
    <x v="22"/>
    <n v="8001"/>
    <x v="1"/>
  </r>
  <r>
    <x v="1"/>
    <x v="5"/>
    <n v="-39.89"/>
    <x v="96"/>
    <s v="SECRETARIA DA RECEITA FEDERAL DO BRASIL - RFB"/>
    <x v="4"/>
    <s v="'1017095"/>
    <x v="4788"/>
    <x v="0"/>
    <x v="0"/>
    <x v="8"/>
    <x v="8"/>
    <x v="19"/>
    <x v="15"/>
    <s v="1 | 1"/>
    <x v="114"/>
    <n v="2001"/>
    <x v="1"/>
  </r>
  <r>
    <x v="1"/>
    <x v="5"/>
    <n v="-39.69"/>
    <x v="39"/>
    <s v="OTIMIZA PAGAMENTOS E INTERMEDIACAO DE NEGOCIOS LTDA"/>
    <x v="10"/>
    <s v="'1016658"/>
    <x v="4768"/>
    <x v="29"/>
    <x v="19"/>
    <x v="1"/>
    <x v="1"/>
    <x v="3"/>
    <x v="3"/>
    <s v="1 | 1"/>
    <x v="58"/>
    <n v="60013"/>
    <x v="1"/>
  </r>
  <r>
    <x v="1"/>
    <x v="5"/>
    <n v="-39"/>
    <x v="19"/>
    <s v="UBER DO BRASIL TECNOLOGIA LTDA."/>
    <x v="6"/>
    <s v="'1016740"/>
    <x v="4237"/>
    <x v="5"/>
    <x v="5"/>
    <x v="2"/>
    <x v="2"/>
    <x v="10"/>
    <x v="8"/>
    <s v="1 | 1"/>
    <x v="22"/>
    <n v="3006"/>
    <x v="1"/>
  </r>
  <r>
    <x v="1"/>
    <x v="5"/>
    <n v="-38"/>
    <x v="19"/>
    <s v="UBER DO BRASIL TECNOLOGIA LTDA."/>
    <x v="6"/>
    <s v="'1016751"/>
    <x v="4773"/>
    <x v="5"/>
    <x v="5"/>
    <x v="2"/>
    <x v="2"/>
    <x v="10"/>
    <x v="8"/>
    <s v="1 | 1"/>
    <x v="22"/>
    <n v="3006"/>
    <x v="1"/>
  </r>
  <r>
    <x v="1"/>
    <x v="5"/>
    <n v="-38"/>
    <x v="19"/>
    <s v="UBER DO BRASIL TECNOLOGIA LTDA."/>
    <x v="6"/>
    <s v="'1017128"/>
    <x v="2756"/>
    <x v="5"/>
    <x v="5"/>
    <x v="2"/>
    <x v="2"/>
    <x v="10"/>
    <x v="8"/>
    <s v="1 | 1"/>
    <x v="22"/>
    <n v="3006"/>
    <x v="1"/>
  </r>
  <r>
    <x v="1"/>
    <x v="5"/>
    <n v="-38"/>
    <x v="19"/>
    <s v="UBER DO BRASIL TECNOLOGIA LTDA."/>
    <x v="6"/>
    <s v="'1017131"/>
    <x v="2756"/>
    <x v="5"/>
    <x v="5"/>
    <x v="2"/>
    <x v="2"/>
    <x v="10"/>
    <x v="8"/>
    <s v="1 | 1"/>
    <x v="22"/>
    <n v="3006"/>
    <x v="1"/>
  </r>
  <r>
    <x v="1"/>
    <x v="5"/>
    <n v="-37.9"/>
    <x v="19"/>
    <s v="UBER DO BRASIL TECNOLOGIA LTDA."/>
    <x v="6"/>
    <s v="'1016752"/>
    <x v="4234"/>
    <x v="5"/>
    <x v="5"/>
    <x v="2"/>
    <x v="2"/>
    <x v="10"/>
    <x v="8"/>
    <s v="1 | 1"/>
    <x v="22"/>
    <n v="3006"/>
    <x v="1"/>
  </r>
  <r>
    <x v="1"/>
    <x v="5"/>
    <n v="-37.9"/>
    <x v="19"/>
    <s v="UBER DO BRASIL TECNOLOGIA LTDA."/>
    <x v="6"/>
    <s v="'1017105"/>
    <x v="4234"/>
    <x v="5"/>
    <x v="5"/>
    <x v="2"/>
    <x v="2"/>
    <x v="10"/>
    <x v="8"/>
    <s v="1 | 1"/>
    <x v="22"/>
    <n v="3006"/>
    <x v="1"/>
  </r>
  <r>
    <x v="1"/>
    <x v="5"/>
    <n v="-37.72"/>
    <x v="98"/>
    <s v="ITAU UNIBANCO S.A."/>
    <x v="8"/>
    <s v="'20230626005-TAR"/>
    <x v="1028"/>
    <x v="0"/>
    <x v="0"/>
    <x v="2"/>
    <x v="2"/>
    <x v="5"/>
    <x v="4"/>
    <s v="1 | 1"/>
    <x v="117"/>
    <n v="20011"/>
    <x v="1"/>
  </r>
  <r>
    <x v="1"/>
    <x v="5"/>
    <n v="-36.799999999999997"/>
    <x v="19"/>
    <s v="UBER DO BRASIL TECNOLOGIA LTDA."/>
    <x v="6"/>
    <s v="'1017107"/>
    <x v="4228"/>
    <x v="9"/>
    <x v="8"/>
    <x v="2"/>
    <x v="2"/>
    <x v="10"/>
    <x v="8"/>
    <s v="1 | 1"/>
    <x v="22"/>
    <n v="8002"/>
    <x v="1"/>
  </r>
  <r>
    <x v="1"/>
    <x v="5"/>
    <n v="-36.799999999999997"/>
    <x v="19"/>
    <s v="UBER DO BRASIL TECNOLOGIA LTDA."/>
    <x v="6"/>
    <s v="'1017116"/>
    <x v="4773"/>
    <x v="5"/>
    <x v="5"/>
    <x v="2"/>
    <x v="2"/>
    <x v="10"/>
    <x v="8"/>
    <s v="1 | 1"/>
    <x v="22"/>
    <n v="3006"/>
    <x v="1"/>
  </r>
  <r>
    <x v="1"/>
    <x v="5"/>
    <n v="-36.51"/>
    <x v="20"/>
    <s v="UNIMED-RIO COOPERATIVA DE TRABALHO MEDICO DO RIO DE JANEIRO LTDA"/>
    <x v="7"/>
    <s v="'34998021"/>
    <x v="4514"/>
    <x v="10"/>
    <x v="9"/>
    <x v="2"/>
    <x v="2"/>
    <x v="6"/>
    <x v="3"/>
    <s v="1 | 1"/>
    <x v="23"/>
    <n v="8001"/>
    <x v="1"/>
  </r>
  <r>
    <x v="1"/>
    <x v="5"/>
    <n v="-36.51"/>
    <x v="20"/>
    <s v="UNIMED-RIO COOPERATIVA DE TRABALHO MEDICO DO RIO DE JANEIRO LTDA"/>
    <x v="7"/>
    <s v="'34998022"/>
    <x v="4665"/>
    <x v="13"/>
    <x v="2"/>
    <x v="1"/>
    <x v="1"/>
    <x v="3"/>
    <x v="3"/>
    <s v="1 | 1"/>
    <x v="24"/>
    <n v="5003"/>
    <x v="1"/>
  </r>
  <r>
    <x v="1"/>
    <x v="5"/>
    <n v="-36.51"/>
    <x v="20"/>
    <s v="UNIMED-RIO COOPERATIVA DE TRABALHO MEDICO DO RIO DE JANEIRO LTDA"/>
    <x v="7"/>
    <s v="'34998024"/>
    <x v="4758"/>
    <x v="3"/>
    <x v="3"/>
    <x v="2"/>
    <x v="2"/>
    <x v="6"/>
    <x v="3"/>
    <s v="1 | 1"/>
    <x v="23"/>
    <n v="40026"/>
    <x v="1"/>
  </r>
  <r>
    <x v="1"/>
    <x v="5"/>
    <n v="-36.51"/>
    <x v="20"/>
    <s v="UNIMED-RIO COOPERATIVA DE TRABALHO MEDICO DO RIO DE JANEIRO LTDA"/>
    <x v="7"/>
    <s v="'34998025"/>
    <x v="4542"/>
    <x v="19"/>
    <x v="14"/>
    <x v="2"/>
    <x v="2"/>
    <x v="6"/>
    <x v="3"/>
    <s v="1 | 1"/>
    <x v="23"/>
    <n v="3003"/>
    <x v="1"/>
  </r>
  <r>
    <x v="1"/>
    <x v="5"/>
    <n v="-36.51"/>
    <x v="20"/>
    <s v="UNIMED-RIO COOPERATIVA DE TRABALHO MEDICO DO RIO DE JANEIRO LTDA"/>
    <x v="7"/>
    <s v="'34998026"/>
    <x v="4728"/>
    <x v="29"/>
    <x v="19"/>
    <x v="1"/>
    <x v="1"/>
    <x v="3"/>
    <x v="3"/>
    <s v="1 | 1"/>
    <x v="24"/>
    <n v="60011"/>
    <x v="1"/>
  </r>
  <r>
    <x v="1"/>
    <x v="5"/>
    <n v="-36"/>
    <x v="22"/>
    <s v="MICROSOFT INFORMATICA LTDA"/>
    <x v="6"/>
    <s v="'1016731"/>
    <x v="4624"/>
    <x v="24"/>
    <x v="17"/>
    <x v="2"/>
    <x v="2"/>
    <x v="10"/>
    <x v="8"/>
    <s v="1 | 1"/>
    <x v="26"/>
    <n v="8006"/>
    <x v="1"/>
  </r>
  <r>
    <x v="1"/>
    <x v="5"/>
    <n v="-35.799999999999997"/>
    <x v="19"/>
    <s v="UBER DO BRASIL TECNOLOGIA LTDA."/>
    <x v="6"/>
    <s v="'1016735"/>
    <x v="4228"/>
    <x v="9"/>
    <x v="8"/>
    <x v="2"/>
    <x v="2"/>
    <x v="10"/>
    <x v="8"/>
    <s v="1 | 1"/>
    <x v="22"/>
    <n v="8002"/>
    <x v="1"/>
  </r>
  <r>
    <x v="1"/>
    <x v="5"/>
    <n v="-34.96"/>
    <x v="19"/>
    <s v="UBER DO BRASIL TECNOLOGIA LTDA."/>
    <x v="6"/>
    <s v="'1017129"/>
    <x v="4789"/>
    <x v="8"/>
    <x v="7"/>
    <x v="2"/>
    <x v="2"/>
    <x v="10"/>
    <x v="8"/>
    <s v="1 | 1"/>
    <x v="22"/>
    <n v="8003"/>
    <x v="1"/>
  </r>
  <r>
    <x v="1"/>
    <x v="5"/>
    <n v="-34.799999999999997"/>
    <x v="19"/>
    <s v="UBER DO BRASIL TECNOLOGIA LTDA."/>
    <x v="6"/>
    <s v="'1017112"/>
    <x v="4228"/>
    <x v="9"/>
    <x v="8"/>
    <x v="2"/>
    <x v="2"/>
    <x v="10"/>
    <x v="8"/>
    <s v="1 | 1"/>
    <x v="22"/>
    <n v="8002"/>
    <x v="1"/>
  </r>
  <r>
    <x v="1"/>
    <x v="5"/>
    <n v="-34"/>
    <x v="121"/>
    <s v="BANCO BRADESCO S.A."/>
    <x v="8"/>
    <s v="'701018975-Juros"/>
    <x v="751"/>
    <x v="0"/>
    <x v="0"/>
    <x v="2"/>
    <x v="2"/>
    <x v="5"/>
    <x v="4"/>
    <s v="1 | 1"/>
    <x v="143"/>
    <n v="20011"/>
    <x v="0"/>
  </r>
  <r>
    <x v="1"/>
    <x v="5"/>
    <n v="-34"/>
    <x v="121"/>
    <s v="BANCO BRADESCO S.A."/>
    <x v="8"/>
    <s v="'701018983-Juros"/>
    <x v="751"/>
    <x v="0"/>
    <x v="0"/>
    <x v="2"/>
    <x v="2"/>
    <x v="5"/>
    <x v="4"/>
    <s v="1 | 1"/>
    <x v="143"/>
    <n v="20011"/>
    <x v="0"/>
  </r>
  <r>
    <x v="1"/>
    <x v="5"/>
    <n v="-32.299999999999997"/>
    <x v="19"/>
    <s v="UBER DO BRASIL TECNOLOGIA LTDA."/>
    <x v="6"/>
    <s v="'1017114"/>
    <x v="4773"/>
    <x v="5"/>
    <x v="5"/>
    <x v="2"/>
    <x v="2"/>
    <x v="10"/>
    <x v="8"/>
    <s v="1 | 1"/>
    <x v="22"/>
    <n v="3006"/>
    <x v="1"/>
  </r>
  <r>
    <x v="1"/>
    <x v="5"/>
    <n v="-31.8"/>
    <x v="98"/>
    <s v="ITAU UNIBANCO S.A."/>
    <x v="8"/>
    <s v="'20230613015-TAR"/>
    <x v="1271"/>
    <x v="0"/>
    <x v="0"/>
    <x v="2"/>
    <x v="2"/>
    <x v="5"/>
    <x v="4"/>
    <s v="1 | 1"/>
    <x v="117"/>
    <n v="20011"/>
    <x v="1"/>
  </r>
  <r>
    <x v="1"/>
    <x v="5"/>
    <n v="-31.8"/>
    <x v="98"/>
    <s v="ITAU UNIBANCO S.A."/>
    <x v="8"/>
    <s v="'20230615034-TAR"/>
    <x v="1271"/>
    <x v="0"/>
    <x v="0"/>
    <x v="2"/>
    <x v="2"/>
    <x v="5"/>
    <x v="4"/>
    <s v="1 | 1"/>
    <x v="117"/>
    <n v="20011"/>
    <x v="1"/>
  </r>
  <r>
    <x v="1"/>
    <x v="5"/>
    <n v="-31.6"/>
    <x v="19"/>
    <s v="UBER DO BRASIL TECNOLOGIA LTDA."/>
    <x v="6"/>
    <s v="'1017101"/>
    <x v="4234"/>
    <x v="5"/>
    <x v="5"/>
    <x v="2"/>
    <x v="2"/>
    <x v="10"/>
    <x v="8"/>
    <s v="1 | 1"/>
    <x v="22"/>
    <n v="3006"/>
    <x v="1"/>
  </r>
  <r>
    <x v="1"/>
    <x v="5"/>
    <n v="-31.14"/>
    <x v="50"/>
    <s v="MERCADOLIVRE.COM ATIVIDADES DE INTERNET LTDA"/>
    <x v="9"/>
    <s v="'34474"/>
    <x v="4790"/>
    <x v="1"/>
    <x v="1"/>
    <x v="1"/>
    <x v="1"/>
    <x v="1"/>
    <x v="1"/>
    <s v="1 | 1"/>
    <x v="62"/>
    <n v="70011"/>
    <x v="1"/>
  </r>
  <r>
    <x v="1"/>
    <x v="5"/>
    <n v="-30.69"/>
    <x v="73"/>
    <s v="SECRETARIA DA RECEITA FEDERAL DO BRASIL - RFB"/>
    <x v="4"/>
    <s v="'1017043"/>
    <x v="4791"/>
    <x v="0"/>
    <x v="0"/>
    <x v="5"/>
    <x v="5"/>
    <x v="13"/>
    <x v="11"/>
    <s v="1 | 1"/>
    <x v="85"/>
    <n v="2001"/>
    <x v="1"/>
  </r>
  <r>
    <x v="1"/>
    <x v="5"/>
    <n v="-30.1"/>
    <x v="39"/>
    <s v="RIOPAR PARTICIPACOES S.A."/>
    <x v="2"/>
    <s v="'6758530"/>
    <x v="4792"/>
    <x v="1"/>
    <x v="1"/>
    <x v="1"/>
    <x v="1"/>
    <x v="3"/>
    <x v="3"/>
    <s v="1 | 1"/>
    <x v="58"/>
    <n v="7001"/>
    <x v="1"/>
  </r>
  <r>
    <x v="1"/>
    <x v="5"/>
    <n v="-30.1"/>
    <x v="39"/>
    <s v="RIOPAR PARTICIPACOES S.A."/>
    <x v="2"/>
    <s v="'6808961"/>
    <x v="4793"/>
    <x v="29"/>
    <x v="19"/>
    <x v="1"/>
    <x v="1"/>
    <x v="3"/>
    <x v="3"/>
    <s v="1 | 1"/>
    <x v="58"/>
    <n v="60011"/>
    <x v="1"/>
  </r>
  <r>
    <x v="1"/>
    <x v="5"/>
    <n v="-30.1"/>
    <x v="39"/>
    <s v="RIOPAR PARTICIPACOES S.A."/>
    <x v="2"/>
    <s v="'6837009"/>
    <x v="4794"/>
    <x v="29"/>
    <x v="19"/>
    <x v="1"/>
    <x v="1"/>
    <x v="3"/>
    <x v="3"/>
    <s v="1 | 1"/>
    <x v="58"/>
    <n v="60011"/>
    <x v="1"/>
  </r>
  <r>
    <x v="1"/>
    <x v="5"/>
    <n v="-30.1"/>
    <x v="39"/>
    <s v="RIOPAR PARTICIPACOES S.A."/>
    <x v="2"/>
    <s v="'6855926"/>
    <x v="4795"/>
    <x v="5"/>
    <x v="5"/>
    <x v="2"/>
    <x v="2"/>
    <x v="6"/>
    <x v="3"/>
    <s v="1 | 1"/>
    <x v="46"/>
    <n v="3006"/>
    <x v="1"/>
  </r>
  <r>
    <x v="1"/>
    <x v="5"/>
    <n v="-30.1"/>
    <x v="39"/>
    <s v="RIOPAR PARTICIPACOES S.A."/>
    <x v="2"/>
    <s v="'6856570"/>
    <x v="4796"/>
    <x v="29"/>
    <x v="19"/>
    <x v="1"/>
    <x v="1"/>
    <x v="3"/>
    <x v="3"/>
    <s v="1 | 1"/>
    <x v="58"/>
    <n v="60011"/>
    <x v="1"/>
  </r>
  <r>
    <x v="1"/>
    <x v="5"/>
    <n v="-30.1"/>
    <x v="39"/>
    <s v="RIOPAR PARTICIPACOES S.A."/>
    <x v="2"/>
    <s v="'6858178"/>
    <x v="4797"/>
    <x v="29"/>
    <x v="19"/>
    <x v="1"/>
    <x v="1"/>
    <x v="3"/>
    <x v="3"/>
    <s v="1 | 1"/>
    <x v="58"/>
    <n v="60011"/>
    <x v="1"/>
  </r>
  <r>
    <x v="1"/>
    <x v="5"/>
    <n v="-30.1"/>
    <x v="39"/>
    <s v="RIOPAR PARTICIPACOES S.A."/>
    <x v="2"/>
    <s v="'6860272"/>
    <x v="4619"/>
    <x v="29"/>
    <x v="19"/>
    <x v="1"/>
    <x v="1"/>
    <x v="3"/>
    <x v="3"/>
    <s v="1 | 1"/>
    <x v="58"/>
    <n v="60011"/>
    <x v="1"/>
  </r>
  <r>
    <x v="1"/>
    <x v="5"/>
    <n v="-30.1"/>
    <x v="39"/>
    <s v="RIOPAR PARTICIPACOES S.A."/>
    <x v="2"/>
    <s v="'6861234"/>
    <x v="4798"/>
    <x v="29"/>
    <x v="19"/>
    <x v="1"/>
    <x v="1"/>
    <x v="3"/>
    <x v="3"/>
    <s v="1 | 1"/>
    <x v="58"/>
    <n v="60011"/>
    <x v="1"/>
  </r>
  <r>
    <x v="1"/>
    <x v="5"/>
    <n v="-30.1"/>
    <x v="39"/>
    <s v="RIOPAR PARTICIPACOES S.A."/>
    <x v="2"/>
    <s v="'6863996"/>
    <x v="4799"/>
    <x v="1"/>
    <x v="1"/>
    <x v="1"/>
    <x v="1"/>
    <x v="3"/>
    <x v="3"/>
    <s v="1 | 1"/>
    <x v="58"/>
    <n v="7001"/>
    <x v="1"/>
  </r>
  <r>
    <x v="1"/>
    <x v="5"/>
    <n v="-30.1"/>
    <x v="39"/>
    <s v="RIOPAR PARTICIPACOES S.A."/>
    <x v="2"/>
    <s v="'6868138"/>
    <x v="4800"/>
    <x v="29"/>
    <x v="19"/>
    <x v="1"/>
    <x v="1"/>
    <x v="3"/>
    <x v="3"/>
    <s v="1 | 1"/>
    <x v="58"/>
    <n v="60014"/>
    <x v="1"/>
  </r>
  <r>
    <x v="1"/>
    <x v="5"/>
    <n v="-30.1"/>
    <x v="39"/>
    <s v="RIOPAR PARTICIPACOES S.A."/>
    <x v="2"/>
    <s v="'6868631"/>
    <x v="4801"/>
    <x v="29"/>
    <x v="19"/>
    <x v="1"/>
    <x v="1"/>
    <x v="3"/>
    <x v="3"/>
    <s v="1 | 1"/>
    <x v="58"/>
    <n v="60011"/>
    <x v="1"/>
  </r>
  <r>
    <x v="1"/>
    <x v="5"/>
    <n v="-30.1"/>
    <x v="39"/>
    <s v="RIOPAR PARTICIPACOES S.A."/>
    <x v="2"/>
    <s v="'6868697"/>
    <x v="4802"/>
    <x v="29"/>
    <x v="19"/>
    <x v="1"/>
    <x v="1"/>
    <x v="3"/>
    <x v="3"/>
    <s v="1 | 1"/>
    <x v="58"/>
    <n v="60014"/>
    <x v="1"/>
  </r>
  <r>
    <x v="1"/>
    <x v="5"/>
    <n v="-30"/>
    <x v="19"/>
    <s v="EKO TRANSPORTES E RECOLHIMENTO DE RESIDUOS LTDA"/>
    <x v="6"/>
    <s v="'1016889"/>
    <x v="2023"/>
    <x v="29"/>
    <x v="19"/>
    <x v="2"/>
    <x v="2"/>
    <x v="10"/>
    <x v="8"/>
    <s v="1 | 1"/>
    <x v="22"/>
    <n v="6001"/>
    <x v="1"/>
  </r>
  <r>
    <x v="1"/>
    <x v="5"/>
    <n v="-29.95"/>
    <x v="19"/>
    <s v="UBER DO BRASIL TECNOLOGIA LTDA."/>
    <x v="6"/>
    <s v="'1017141"/>
    <x v="4803"/>
    <x v="5"/>
    <x v="5"/>
    <x v="2"/>
    <x v="2"/>
    <x v="10"/>
    <x v="8"/>
    <s v="1 | 1"/>
    <x v="22"/>
    <n v="3006"/>
    <x v="1"/>
  </r>
  <r>
    <x v="1"/>
    <x v="5"/>
    <n v="-29.9"/>
    <x v="19"/>
    <s v="BOINA AZUL SISTEMAS LTDA."/>
    <x v="7"/>
    <s v="'8576"/>
    <x v="4804"/>
    <x v="9"/>
    <x v="8"/>
    <x v="2"/>
    <x v="2"/>
    <x v="10"/>
    <x v="8"/>
    <s v="1 | 1"/>
    <x v="22"/>
    <n v="8002"/>
    <x v="1"/>
  </r>
  <r>
    <x v="1"/>
    <x v="5"/>
    <n v="-28.38"/>
    <x v="39"/>
    <s v="OTIMIZA PAGAMENTOS E INTERMEDIACAO DE NEGOCIOS LTDA"/>
    <x v="7"/>
    <s v="'31175"/>
    <x v="4635"/>
    <x v="11"/>
    <x v="6"/>
    <x v="2"/>
    <x v="2"/>
    <x v="6"/>
    <x v="3"/>
    <s v="1 | 1"/>
    <x v="46"/>
    <n v="8004"/>
    <x v="1"/>
  </r>
  <r>
    <x v="1"/>
    <x v="5"/>
    <n v="-28"/>
    <x v="98"/>
    <s v="ITAU UNIBANCO S.A."/>
    <x v="8"/>
    <s v="'1016771"/>
    <x v="1028"/>
    <x v="0"/>
    <x v="0"/>
    <x v="2"/>
    <x v="2"/>
    <x v="5"/>
    <x v="4"/>
    <s v="1 | 1"/>
    <x v="117"/>
    <n v="20011"/>
    <x v="1"/>
  </r>
  <r>
    <x v="1"/>
    <x v="5"/>
    <n v="-27.97"/>
    <x v="39"/>
    <s v="OTIMIZA PAGAMENTOS E INTERMEDIACAO DE NEGOCIOS LTDA"/>
    <x v="10"/>
    <s v="'1016657"/>
    <x v="4465"/>
    <x v="29"/>
    <x v="19"/>
    <x v="1"/>
    <x v="1"/>
    <x v="3"/>
    <x v="3"/>
    <s v="1 | 1"/>
    <x v="58"/>
    <n v="60014"/>
    <x v="1"/>
  </r>
  <r>
    <x v="1"/>
    <x v="5"/>
    <n v="-27.56"/>
    <x v="19"/>
    <s v="UBER DO BRASIL TECNOLOGIA LTDA."/>
    <x v="6"/>
    <s v="'1017132"/>
    <x v="4805"/>
    <x v="5"/>
    <x v="5"/>
    <x v="2"/>
    <x v="2"/>
    <x v="10"/>
    <x v="8"/>
    <s v="1 | 1"/>
    <x v="22"/>
    <n v="3006"/>
    <x v="1"/>
  </r>
  <r>
    <x v="1"/>
    <x v="5"/>
    <n v="-27.09"/>
    <x v="39"/>
    <s v="OTIMIZA PAGAMENTOS E INTERMEDIACAO DE NEGOCIOS LTDA"/>
    <x v="10"/>
    <s v="'1016657"/>
    <x v="4465"/>
    <x v="15"/>
    <x v="12"/>
    <x v="2"/>
    <x v="2"/>
    <x v="6"/>
    <x v="3"/>
    <s v="1 | 1"/>
    <x v="46"/>
    <n v="5002"/>
    <x v="1"/>
  </r>
  <r>
    <x v="1"/>
    <x v="5"/>
    <n v="-27.09"/>
    <x v="39"/>
    <s v="OTIMIZA PAGAMENTOS E INTERMEDIACAO DE NEGOCIOS LTDA"/>
    <x v="10"/>
    <s v="'1016657"/>
    <x v="4465"/>
    <x v="10"/>
    <x v="9"/>
    <x v="2"/>
    <x v="2"/>
    <x v="6"/>
    <x v="3"/>
    <s v="1 | 1"/>
    <x v="46"/>
    <n v="8001"/>
    <x v="1"/>
  </r>
  <r>
    <x v="1"/>
    <x v="5"/>
    <n v="-27"/>
    <x v="19"/>
    <s v="EKO TRANSPORTES E RECOLHIMENTO DE RESIDUOS LTDA"/>
    <x v="6"/>
    <s v="'1016892"/>
    <x v="4806"/>
    <x v="9"/>
    <x v="8"/>
    <x v="2"/>
    <x v="2"/>
    <x v="10"/>
    <x v="8"/>
    <s v="1 | 1"/>
    <x v="22"/>
    <n v="8002"/>
    <x v="1"/>
  </r>
  <r>
    <x v="1"/>
    <x v="5"/>
    <n v="-25.82"/>
    <x v="39"/>
    <s v="OTIMIZA PAGAMENTOS E INTERMEDIACAO DE NEGOCIOS LTDA"/>
    <x v="10"/>
    <s v="'1016657"/>
    <x v="4465"/>
    <x v="29"/>
    <x v="19"/>
    <x v="1"/>
    <x v="1"/>
    <x v="3"/>
    <x v="3"/>
    <s v="1 | 1"/>
    <x v="58"/>
    <n v="60013"/>
    <x v="1"/>
  </r>
  <r>
    <x v="1"/>
    <x v="5"/>
    <n v="-25.48"/>
    <x v="124"/>
    <s v="ITAU UNIBANCO S.A."/>
    <x v="8"/>
    <s v="'1016513"/>
    <x v="4723"/>
    <x v="0"/>
    <x v="0"/>
    <x v="2"/>
    <x v="2"/>
    <x v="5"/>
    <x v="4"/>
    <s v="1 | 1"/>
    <x v="146"/>
    <n v="20011"/>
    <x v="1"/>
  </r>
  <r>
    <x v="1"/>
    <x v="5"/>
    <n v="-25"/>
    <x v="39"/>
    <s v="RIOPAR PARTICIPACOES S.A."/>
    <x v="2"/>
    <s v="'123682"/>
    <x v="4807"/>
    <x v="12"/>
    <x v="10"/>
    <x v="2"/>
    <x v="2"/>
    <x v="6"/>
    <x v="3"/>
    <s v="1 | 1"/>
    <x v="46"/>
    <n v="3005"/>
    <x v="1"/>
  </r>
  <r>
    <x v="1"/>
    <x v="5"/>
    <n v="-25"/>
    <x v="39"/>
    <s v="RIOPAR PARTICIPACOES S.A."/>
    <x v="2"/>
    <s v="'125676"/>
    <x v="4807"/>
    <x v="12"/>
    <x v="10"/>
    <x v="2"/>
    <x v="2"/>
    <x v="6"/>
    <x v="3"/>
    <s v="1 | 1"/>
    <x v="46"/>
    <n v="3005"/>
    <x v="1"/>
  </r>
  <r>
    <x v="1"/>
    <x v="5"/>
    <n v="-25"/>
    <x v="123"/>
    <s v="EKO TRANSPORTES E RECOLHIMENTO DE RESIDUOS LTDA"/>
    <x v="6"/>
    <s v="'1016894"/>
    <x v="4808"/>
    <x v="1"/>
    <x v="1"/>
    <x v="1"/>
    <x v="1"/>
    <x v="1"/>
    <x v="1"/>
    <s v="1 | 1"/>
    <x v="145"/>
    <n v="7001"/>
    <x v="1"/>
  </r>
  <r>
    <x v="1"/>
    <x v="5"/>
    <n v="-24.6"/>
    <x v="100"/>
    <s v="EKO TRANSPORTES E RECOLHIMENTO DE RESIDUOS LTDA"/>
    <x v="6"/>
    <s v="'1016893"/>
    <x v="2793"/>
    <x v="29"/>
    <x v="19"/>
    <x v="1"/>
    <x v="1"/>
    <x v="1"/>
    <x v="1"/>
    <s v="1 | 1"/>
    <x v="119"/>
    <n v="6001"/>
    <x v="1"/>
  </r>
  <r>
    <x v="1"/>
    <x v="5"/>
    <n v="-24.34"/>
    <x v="20"/>
    <s v="UNIMED-RIO COOPERATIVA DE TRABALHO MEDICO DO RIO DE JANEIRO LTDA"/>
    <x v="7"/>
    <s v="'34998021"/>
    <x v="4514"/>
    <x v="22"/>
    <x v="0"/>
    <x v="2"/>
    <x v="2"/>
    <x v="6"/>
    <x v="3"/>
    <s v="1 | 1"/>
    <x v="23"/>
    <n v="3002"/>
    <x v="1"/>
  </r>
  <r>
    <x v="1"/>
    <x v="5"/>
    <n v="-24.34"/>
    <x v="20"/>
    <s v="UNIMED-RIO COOPERATIVA DE TRABALHO MEDICO DO RIO DE JANEIRO LTDA"/>
    <x v="7"/>
    <s v="'34998021"/>
    <x v="4514"/>
    <x v="29"/>
    <x v="19"/>
    <x v="1"/>
    <x v="1"/>
    <x v="3"/>
    <x v="3"/>
    <s v="1 | 1"/>
    <x v="24"/>
    <n v="60013"/>
    <x v="1"/>
  </r>
  <r>
    <x v="1"/>
    <x v="5"/>
    <n v="-24.34"/>
    <x v="20"/>
    <s v="UNIMED-RIO COOPERATIVA DE TRABALHO MEDICO DO RIO DE JANEIRO LTDA"/>
    <x v="7"/>
    <s v="'34998021"/>
    <x v="4514"/>
    <x v="5"/>
    <x v="5"/>
    <x v="2"/>
    <x v="2"/>
    <x v="6"/>
    <x v="3"/>
    <s v="1 | 1"/>
    <x v="23"/>
    <n v="3006"/>
    <x v="1"/>
  </r>
  <r>
    <x v="1"/>
    <x v="5"/>
    <n v="-24.34"/>
    <x v="20"/>
    <s v="UNIMED-RIO COOPERATIVA DE TRABALHO MEDICO DO RIO DE JANEIRO LTDA"/>
    <x v="7"/>
    <s v="'34998025"/>
    <x v="4542"/>
    <x v="21"/>
    <x v="15"/>
    <x v="2"/>
    <x v="2"/>
    <x v="6"/>
    <x v="3"/>
    <s v="1 | 1"/>
    <x v="23"/>
    <n v="3004"/>
    <x v="1"/>
  </r>
  <r>
    <x v="1"/>
    <x v="5"/>
    <n v="-24.34"/>
    <x v="20"/>
    <s v="UNIMED-RIO COOPERATIVA DE TRABALHO MEDICO DO RIO DE JANEIRO LTDA"/>
    <x v="7"/>
    <s v="'34998025"/>
    <x v="4542"/>
    <x v="29"/>
    <x v="19"/>
    <x v="1"/>
    <x v="1"/>
    <x v="3"/>
    <x v="3"/>
    <s v="1 | 1"/>
    <x v="24"/>
    <n v="60013"/>
    <x v="1"/>
  </r>
  <r>
    <x v="1"/>
    <x v="5"/>
    <n v="-24.34"/>
    <x v="20"/>
    <s v="UNIMED-RIO COOPERATIVA DE TRABALHO MEDICO DO RIO DE JANEIRO LTDA"/>
    <x v="7"/>
    <s v="'34998026"/>
    <x v="4728"/>
    <x v="8"/>
    <x v="7"/>
    <x v="2"/>
    <x v="2"/>
    <x v="6"/>
    <x v="3"/>
    <s v="1 | 1"/>
    <x v="23"/>
    <n v="8003"/>
    <x v="1"/>
  </r>
  <r>
    <x v="1"/>
    <x v="5"/>
    <n v="-24.34"/>
    <x v="20"/>
    <s v="UNIMED-RIO COOPERATIVA DE TRABALHO MEDICO DO RIO DE JANEIRO LTDA"/>
    <x v="7"/>
    <s v="'34998026"/>
    <x v="4728"/>
    <x v="14"/>
    <x v="11"/>
    <x v="2"/>
    <x v="2"/>
    <x v="6"/>
    <x v="3"/>
    <s v="1 | 1"/>
    <x v="23"/>
    <n v="5005"/>
    <x v="1"/>
  </r>
  <r>
    <x v="1"/>
    <x v="5"/>
    <n v="-24.34"/>
    <x v="20"/>
    <s v="UNIMED-RIO COOPERATIVA DE TRABALHO MEDICO DO RIO DE JANEIRO LTDA"/>
    <x v="7"/>
    <s v="'34998026"/>
    <x v="4728"/>
    <x v="24"/>
    <x v="17"/>
    <x v="2"/>
    <x v="2"/>
    <x v="6"/>
    <x v="3"/>
    <s v="1 | 1"/>
    <x v="23"/>
    <n v="8006"/>
    <x v="1"/>
  </r>
  <r>
    <x v="1"/>
    <x v="5"/>
    <n v="-23.7"/>
    <x v="19"/>
    <s v="UBER DO BRASIL TECNOLOGIA LTDA."/>
    <x v="6"/>
    <s v="'1017121"/>
    <x v="2780"/>
    <x v="9"/>
    <x v="8"/>
    <x v="2"/>
    <x v="2"/>
    <x v="10"/>
    <x v="8"/>
    <s v="1 | 1"/>
    <x v="22"/>
    <n v="8002"/>
    <x v="1"/>
  </r>
  <r>
    <x v="1"/>
    <x v="5"/>
    <n v="-23.5"/>
    <x v="19"/>
    <s v="UBER DO BRASIL TECNOLOGIA LTDA."/>
    <x v="6"/>
    <s v="'1016739"/>
    <x v="4237"/>
    <x v="5"/>
    <x v="5"/>
    <x v="2"/>
    <x v="2"/>
    <x v="10"/>
    <x v="8"/>
    <s v="1 | 1"/>
    <x v="22"/>
    <n v="3006"/>
    <x v="1"/>
  </r>
  <r>
    <x v="1"/>
    <x v="5"/>
    <n v="-22.8"/>
    <x v="19"/>
    <s v="UBER DO BRASIL TECNOLOGIA LTDA."/>
    <x v="6"/>
    <s v="'1016734"/>
    <x v="4228"/>
    <x v="9"/>
    <x v="8"/>
    <x v="2"/>
    <x v="2"/>
    <x v="10"/>
    <x v="8"/>
    <s v="1 | 1"/>
    <x v="22"/>
    <n v="8002"/>
    <x v="1"/>
  </r>
  <r>
    <x v="1"/>
    <x v="5"/>
    <n v="-22.05"/>
    <x v="39"/>
    <s v="OTIMIZA PAGAMENTOS E INTERMEDIACAO DE NEGOCIOS LTDA"/>
    <x v="10"/>
    <s v="'1016658"/>
    <x v="4768"/>
    <x v="29"/>
    <x v="19"/>
    <x v="1"/>
    <x v="1"/>
    <x v="3"/>
    <x v="3"/>
    <s v="1 | 1"/>
    <x v="58"/>
    <n v="60011"/>
    <x v="1"/>
  </r>
  <r>
    <x v="1"/>
    <x v="5"/>
    <n v="-21.2"/>
    <x v="98"/>
    <s v="ITAU UNIBANCO S.A."/>
    <x v="8"/>
    <s v="'20230609024-TAR"/>
    <x v="1271"/>
    <x v="0"/>
    <x v="0"/>
    <x v="2"/>
    <x v="2"/>
    <x v="5"/>
    <x v="4"/>
    <s v="1 | 1"/>
    <x v="117"/>
    <n v="20011"/>
    <x v="1"/>
  </r>
  <r>
    <x v="1"/>
    <x v="5"/>
    <n v="-21.2"/>
    <x v="98"/>
    <s v="ITAU UNIBANCO S.A."/>
    <x v="8"/>
    <s v="'20230612035-TAR"/>
    <x v="1271"/>
    <x v="0"/>
    <x v="0"/>
    <x v="2"/>
    <x v="2"/>
    <x v="5"/>
    <x v="4"/>
    <s v="1 | 1"/>
    <x v="117"/>
    <n v="20011"/>
    <x v="1"/>
  </r>
  <r>
    <x v="1"/>
    <x v="5"/>
    <n v="-20.75"/>
    <x v="98"/>
    <s v="BANCO BRADESCO S.A."/>
    <x v="8"/>
    <s v="'1016725"/>
    <x v="4727"/>
    <x v="0"/>
    <x v="0"/>
    <x v="2"/>
    <x v="2"/>
    <x v="5"/>
    <x v="4"/>
    <s v="1 | 1"/>
    <x v="117"/>
    <n v="20011"/>
    <x v="1"/>
  </r>
  <r>
    <x v="1"/>
    <x v="5"/>
    <n v="-20.75"/>
    <x v="98"/>
    <s v="BANCO BRADESCO S.A."/>
    <x v="8"/>
    <s v="'1017153"/>
    <x v="4727"/>
    <x v="0"/>
    <x v="0"/>
    <x v="2"/>
    <x v="2"/>
    <x v="5"/>
    <x v="4"/>
    <s v="1 | 1"/>
    <x v="117"/>
    <n v="20011"/>
    <x v="1"/>
  </r>
  <r>
    <x v="1"/>
    <x v="5"/>
    <n v="-20.49"/>
    <x v="39"/>
    <s v="RIOPAR PARTICIPACOES S.A."/>
    <x v="2"/>
    <s v="'739001881506"/>
    <x v="4809"/>
    <x v="29"/>
    <x v="19"/>
    <x v="1"/>
    <x v="1"/>
    <x v="3"/>
    <x v="3"/>
    <s v="1 | 1"/>
    <x v="58"/>
    <n v="60011"/>
    <x v="1"/>
  </r>
  <r>
    <x v="1"/>
    <x v="5"/>
    <n v="-20.49"/>
    <x v="39"/>
    <s v="RIOPAR PARTICIPACOES S.A."/>
    <x v="2"/>
    <s v="'73987158"/>
    <x v="4795"/>
    <x v="5"/>
    <x v="5"/>
    <x v="2"/>
    <x v="2"/>
    <x v="6"/>
    <x v="3"/>
    <s v="1 | 1"/>
    <x v="46"/>
    <n v="3006"/>
    <x v="1"/>
  </r>
  <r>
    <x v="1"/>
    <x v="5"/>
    <n v="-20.49"/>
    <x v="39"/>
    <s v="RIOPAR PARTICIPACOES S.A."/>
    <x v="2"/>
    <s v="'73990388"/>
    <x v="4796"/>
    <x v="29"/>
    <x v="19"/>
    <x v="1"/>
    <x v="1"/>
    <x v="3"/>
    <x v="3"/>
    <s v="1 | 1"/>
    <x v="58"/>
    <n v="60011"/>
    <x v="1"/>
  </r>
  <r>
    <x v="1"/>
    <x v="5"/>
    <n v="-20.49"/>
    <x v="39"/>
    <s v="RIOPAR PARTICIPACOES S.A."/>
    <x v="2"/>
    <s v="'73999797"/>
    <x v="4797"/>
    <x v="29"/>
    <x v="19"/>
    <x v="1"/>
    <x v="1"/>
    <x v="3"/>
    <x v="3"/>
    <s v="1 | 1"/>
    <x v="58"/>
    <n v="60011"/>
    <x v="1"/>
  </r>
  <r>
    <x v="1"/>
    <x v="5"/>
    <n v="-20.49"/>
    <x v="39"/>
    <s v="RIOPAR PARTICIPACOES S.A."/>
    <x v="2"/>
    <s v="'74012525"/>
    <x v="4619"/>
    <x v="29"/>
    <x v="19"/>
    <x v="1"/>
    <x v="1"/>
    <x v="3"/>
    <x v="3"/>
    <s v="1 | 1"/>
    <x v="58"/>
    <n v="60011"/>
    <x v="1"/>
  </r>
  <r>
    <x v="1"/>
    <x v="5"/>
    <n v="-20.49"/>
    <x v="39"/>
    <s v="RIOPAR PARTICIPACOES S.A."/>
    <x v="2"/>
    <s v="'74020031"/>
    <x v="4798"/>
    <x v="29"/>
    <x v="19"/>
    <x v="1"/>
    <x v="1"/>
    <x v="3"/>
    <x v="3"/>
    <s v="1 | 1"/>
    <x v="58"/>
    <n v="60011"/>
    <x v="1"/>
  </r>
  <r>
    <x v="1"/>
    <x v="5"/>
    <n v="-20.49"/>
    <x v="39"/>
    <s v="RIOPAR PARTICIPACOES S.A."/>
    <x v="2"/>
    <s v="'74044457"/>
    <x v="4799"/>
    <x v="1"/>
    <x v="1"/>
    <x v="1"/>
    <x v="1"/>
    <x v="3"/>
    <x v="3"/>
    <s v="1 | 1"/>
    <x v="58"/>
    <n v="7001"/>
    <x v="1"/>
  </r>
  <r>
    <x v="1"/>
    <x v="5"/>
    <n v="-20.36"/>
    <x v="63"/>
    <s v="LANÇAMENTO MANUAL"/>
    <x v="1"/>
    <m/>
    <x v="1356"/>
    <x v="25"/>
    <x v="18"/>
    <x v="1"/>
    <x v="1"/>
    <x v="1"/>
    <x v="1"/>
    <m/>
    <x v="75"/>
    <n v="30011"/>
    <x v="0"/>
  </r>
  <r>
    <x v="1"/>
    <x v="5"/>
    <n v="-20.2"/>
    <x v="73"/>
    <s v="SECRETARIA DA RECEITA FEDERAL DO BRASIL - RFB"/>
    <x v="4"/>
    <s v="'1016671"/>
    <x v="4810"/>
    <x v="0"/>
    <x v="0"/>
    <x v="5"/>
    <x v="5"/>
    <x v="13"/>
    <x v="11"/>
    <s v="1 | 1"/>
    <x v="85"/>
    <n v="2001"/>
    <x v="1"/>
  </r>
  <r>
    <x v="1"/>
    <x v="5"/>
    <n v="-19.809999999999999"/>
    <x v="39"/>
    <s v="SODEXO PASS DO BRASIL SERVICOS E COMERCIO S.A."/>
    <x v="10"/>
    <s v="'1016832"/>
    <x v="4811"/>
    <x v="22"/>
    <x v="0"/>
    <x v="2"/>
    <x v="2"/>
    <x v="6"/>
    <x v="3"/>
    <s v="1 | 1"/>
    <x v="46"/>
    <n v="3002"/>
    <x v="1"/>
  </r>
  <r>
    <x v="1"/>
    <x v="5"/>
    <n v="-18.75"/>
    <x v="98"/>
    <s v="ITAU UNIBANCO S.A."/>
    <x v="8"/>
    <s v="'1017163"/>
    <x v="4521"/>
    <x v="0"/>
    <x v="0"/>
    <x v="2"/>
    <x v="2"/>
    <x v="5"/>
    <x v="4"/>
    <s v="1 | 1"/>
    <x v="117"/>
    <n v="20011"/>
    <x v="1"/>
  </r>
  <r>
    <x v="1"/>
    <x v="5"/>
    <n v="-18.600000000000001"/>
    <x v="46"/>
    <s v="SECRETARIA DA RECEITA FEDERAL DO BRASIL - RFB"/>
    <x v="4"/>
    <s v="'1016686"/>
    <x v="4812"/>
    <x v="0"/>
    <x v="0"/>
    <x v="8"/>
    <x v="8"/>
    <x v="19"/>
    <x v="15"/>
    <s v="1 | 1"/>
    <x v="55"/>
    <n v="2001"/>
    <x v="1"/>
  </r>
  <r>
    <x v="1"/>
    <x v="5"/>
    <n v="-18.41"/>
    <x v="121"/>
    <s v="TREVISO RIO VEICULOS LTDA"/>
    <x v="9"/>
    <s v="'184595-Juros"/>
    <x v="751"/>
    <x v="1"/>
    <x v="1"/>
    <x v="2"/>
    <x v="2"/>
    <x v="5"/>
    <x v="4"/>
    <s v="1 | 1"/>
    <x v="143"/>
    <n v="70011"/>
    <x v="1"/>
  </r>
  <r>
    <x v="1"/>
    <x v="5"/>
    <n v="-18.04"/>
    <x v="98"/>
    <s v="ITAU UNIBANCO S.A."/>
    <x v="8"/>
    <s v="'20230612006-TAR"/>
    <x v="1028"/>
    <x v="0"/>
    <x v="0"/>
    <x v="2"/>
    <x v="2"/>
    <x v="5"/>
    <x v="4"/>
    <s v="1 | 1"/>
    <x v="117"/>
    <n v="20011"/>
    <x v="1"/>
  </r>
  <r>
    <x v="1"/>
    <x v="5"/>
    <n v="-18.04"/>
    <x v="98"/>
    <s v="ITAU UNIBANCO S.A."/>
    <x v="8"/>
    <s v="'20230628002-TAR"/>
    <x v="1028"/>
    <x v="0"/>
    <x v="0"/>
    <x v="2"/>
    <x v="2"/>
    <x v="5"/>
    <x v="4"/>
    <s v="1 | 1"/>
    <x v="117"/>
    <n v="20011"/>
    <x v="1"/>
  </r>
  <r>
    <x v="1"/>
    <x v="5"/>
    <n v="-17.79"/>
    <x v="20"/>
    <s v="UNIMED-RIO COOPERATIVA DE TRABALHO MEDICO DO RIO DE JANEIRO LTDA"/>
    <x v="7"/>
    <s v="'34998022"/>
    <x v="4665"/>
    <x v="11"/>
    <x v="6"/>
    <x v="2"/>
    <x v="2"/>
    <x v="6"/>
    <x v="3"/>
    <s v="1 | 1"/>
    <x v="23"/>
    <n v="8004"/>
    <x v="1"/>
  </r>
  <r>
    <x v="1"/>
    <x v="5"/>
    <n v="-17.2"/>
    <x v="19"/>
    <s v="UBER DO BRASIL TECNOLOGIA LTDA."/>
    <x v="6"/>
    <s v="'1017147"/>
    <x v="2052"/>
    <x v="9"/>
    <x v="8"/>
    <x v="2"/>
    <x v="2"/>
    <x v="10"/>
    <x v="8"/>
    <s v="1 | 1"/>
    <x v="22"/>
    <n v="8002"/>
    <x v="1"/>
  </r>
  <r>
    <x v="1"/>
    <x v="5"/>
    <n v="-16.5"/>
    <x v="19"/>
    <s v="UBER DO BRASIL TECNOLOGIA LTDA."/>
    <x v="6"/>
    <s v="'1017130"/>
    <x v="2780"/>
    <x v="9"/>
    <x v="8"/>
    <x v="2"/>
    <x v="2"/>
    <x v="10"/>
    <x v="8"/>
    <s v="1 | 1"/>
    <x v="22"/>
    <n v="8002"/>
    <x v="1"/>
  </r>
  <r>
    <x v="1"/>
    <x v="5"/>
    <n v="-16.399999999999999"/>
    <x v="98"/>
    <s v="ITAU UNIBANCO S.A."/>
    <x v="8"/>
    <s v="'20230619004-TAR"/>
    <x v="1028"/>
    <x v="0"/>
    <x v="0"/>
    <x v="2"/>
    <x v="2"/>
    <x v="5"/>
    <x v="4"/>
    <s v="1 | 1"/>
    <x v="117"/>
    <n v="20011"/>
    <x v="1"/>
  </r>
  <r>
    <x v="1"/>
    <x v="5"/>
    <n v="-15.87"/>
    <x v="96"/>
    <s v="SECRETARIA DA RECEITA FEDERAL DO BRASIL - RFB"/>
    <x v="4"/>
    <s v="'1016866"/>
    <x v="4813"/>
    <x v="0"/>
    <x v="0"/>
    <x v="8"/>
    <x v="8"/>
    <x v="19"/>
    <x v="15"/>
    <s v="1 | 1"/>
    <x v="114"/>
    <n v="2001"/>
    <x v="1"/>
  </r>
  <r>
    <x v="1"/>
    <x v="5"/>
    <n v="-15.25"/>
    <x v="39"/>
    <s v="OTIMIZA PAGAMENTOS E INTERMEDIACAO DE NEGOCIOS LTDA"/>
    <x v="10"/>
    <s v="'1016657"/>
    <x v="4465"/>
    <x v="22"/>
    <x v="0"/>
    <x v="2"/>
    <x v="2"/>
    <x v="6"/>
    <x v="3"/>
    <s v="1 | 1"/>
    <x v="46"/>
    <n v="3002"/>
    <x v="1"/>
  </r>
  <r>
    <x v="1"/>
    <x v="5"/>
    <n v="-15"/>
    <x v="98"/>
    <s v="BANCO SANTANDER (BRASIL) S.A."/>
    <x v="6"/>
    <s v="'1017085"/>
    <x v="1001"/>
    <x v="0"/>
    <x v="0"/>
    <x v="2"/>
    <x v="2"/>
    <x v="5"/>
    <x v="4"/>
    <s v="1 | 1"/>
    <x v="117"/>
    <n v="20011"/>
    <x v="1"/>
  </r>
  <r>
    <x v="1"/>
    <x v="5"/>
    <n v="-15"/>
    <x v="98"/>
    <s v="BANCO SANTANDER (BRASIL) S.A."/>
    <x v="6"/>
    <s v="'1017092"/>
    <x v="1001"/>
    <x v="0"/>
    <x v="0"/>
    <x v="2"/>
    <x v="2"/>
    <x v="5"/>
    <x v="4"/>
    <s v="1 | 1"/>
    <x v="117"/>
    <n v="20011"/>
    <x v="1"/>
  </r>
  <r>
    <x v="1"/>
    <x v="5"/>
    <n v="-14.76"/>
    <x v="98"/>
    <s v="ITAU UNIBANCO S.A."/>
    <x v="8"/>
    <s v="'20230615004-TAR"/>
    <x v="1028"/>
    <x v="0"/>
    <x v="0"/>
    <x v="2"/>
    <x v="2"/>
    <x v="5"/>
    <x v="4"/>
    <s v="1 | 1"/>
    <x v="117"/>
    <n v="20011"/>
    <x v="1"/>
  </r>
  <r>
    <x v="1"/>
    <x v="5"/>
    <n v="-14.63"/>
    <x v="34"/>
    <s v="UNIMED-RIO COOPERATIVA DE TRABALHO MEDICO DO RIO DE JANEIRO LTDA"/>
    <x v="7"/>
    <s v="'34998014"/>
    <x v="3662"/>
    <x v="6"/>
    <x v="1"/>
    <x v="1"/>
    <x v="1"/>
    <x v="3"/>
    <x v="3"/>
    <s v="1 | 1"/>
    <x v="49"/>
    <n v="7003"/>
    <x v="1"/>
  </r>
  <r>
    <x v="1"/>
    <x v="5"/>
    <n v="-13.26"/>
    <x v="45"/>
    <s v="CONDOMINIO DO CENTRO DE ABAST DO EST DA GUANABARA"/>
    <x v="2"/>
    <s v="'139282"/>
    <x v="4600"/>
    <x v="2"/>
    <x v="2"/>
    <x v="2"/>
    <x v="2"/>
    <x v="7"/>
    <x v="5"/>
    <s v="1 | 1"/>
    <x v="54"/>
    <n v="4004"/>
    <x v="1"/>
  </r>
  <r>
    <x v="1"/>
    <x v="5"/>
    <n v="-13.26"/>
    <x v="45"/>
    <s v="CONDOMINIO DO CENTRO DE ABAST DO EST DA GUANABARA"/>
    <x v="2"/>
    <s v="'139311"/>
    <x v="4601"/>
    <x v="2"/>
    <x v="2"/>
    <x v="2"/>
    <x v="2"/>
    <x v="7"/>
    <x v="5"/>
    <s v="1 | 1"/>
    <x v="54"/>
    <n v="4004"/>
    <x v="1"/>
  </r>
  <r>
    <x v="1"/>
    <x v="5"/>
    <n v="-13.26"/>
    <x v="45"/>
    <s v="CONDOMINIO DO CENTRO DE ABAST DO EST DA GUANABARA"/>
    <x v="2"/>
    <s v="'139336"/>
    <x v="4602"/>
    <x v="2"/>
    <x v="2"/>
    <x v="2"/>
    <x v="2"/>
    <x v="7"/>
    <x v="5"/>
    <s v="1 | 1"/>
    <x v="54"/>
    <n v="4004"/>
    <x v="1"/>
  </r>
  <r>
    <x v="1"/>
    <x v="5"/>
    <n v="-12.87"/>
    <x v="19"/>
    <s v="UBER DO BRASIL TECNOLOGIA LTDA."/>
    <x v="6"/>
    <s v="'1017123"/>
    <x v="2780"/>
    <x v="9"/>
    <x v="8"/>
    <x v="2"/>
    <x v="2"/>
    <x v="10"/>
    <x v="8"/>
    <s v="1 | 1"/>
    <x v="22"/>
    <n v="8002"/>
    <x v="1"/>
  </r>
  <r>
    <x v="1"/>
    <x v="5"/>
    <n v="-12.17"/>
    <x v="20"/>
    <s v="UNIMED-RIO COOPERATIVA DE TRABALHO MEDICO DO RIO DE JANEIRO LTDA"/>
    <x v="7"/>
    <s v="'34998020"/>
    <x v="4715"/>
    <x v="21"/>
    <x v="15"/>
    <x v="2"/>
    <x v="2"/>
    <x v="6"/>
    <x v="3"/>
    <s v="1 | 1"/>
    <x v="23"/>
    <n v="3004"/>
    <x v="1"/>
  </r>
  <r>
    <x v="1"/>
    <x v="5"/>
    <n v="-12.17"/>
    <x v="20"/>
    <s v="UNIMED-RIO COOPERATIVA DE TRABALHO MEDICO DO RIO DE JANEIRO LTDA"/>
    <x v="7"/>
    <s v="'34998020"/>
    <x v="4715"/>
    <x v="1"/>
    <x v="1"/>
    <x v="1"/>
    <x v="1"/>
    <x v="3"/>
    <x v="3"/>
    <s v="1 | 1"/>
    <x v="24"/>
    <n v="7001"/>
    <x v="1"/>
  </r>
  <r>
    <x v="1"/>
    <x v="5"/>
    <n v="-12.17"/>
    <x v="20"/>
    <s v="UNIMED-RIO COOPERATIVA DE TRABALHO MEDICO DO RIO DE JANEIRO LTDA"/>
    <x v="7"/>
    <s v="'34998021"/>
    <x v="4514"/>
    <x v="9"/>
    <x v="8"/>
    <x v="2"/>
    <x v="2"/>
    <x v="6"/>
    <x v="3"/>
    <s v="1 | 1"/>
    <x v="23"/>
    <n v="8002"/>
    <x v="1"/>
  </r>
  <r>
    <x v="1"/>
    <x v="5"/>
    <n v="-12.17"/>
    <x v="20"/>
    <s v="UNIMED-RIO COOPERATIVA DE TRABALHO MEDICO DO RIO DE JANEIRO LTDA"/>
    <x v="7"/>
    <s v="'34998022"/>
    <x v="4665"/>
    <x v="17"/>
    <x v="2"/>
    <x v="1"/>
    <x v="1"/>
    <x v="3"/>
    <x v="3"/>
    <s v="1 | 1"/>
    <x v="24"/>
    <n v="5006"/>
    <x v="1"/>
  </r>
  <r>
    <x v="1"/>
    <x v="5"/>
    <n v="-12.17"/>
    <x v="20"/>
    <s v="UNIMED-RIO COOPERATIVA DE TRABALHO MEDICO DO RIO DE JANEIRO LTDA"/>
    <x v="7"/>
    <s v="'34998022"/>
    <x v="4665"/>
    <x v="29"/>
    <x v="19"/>
    <x v="1"/>
    <x v="1"/>
    <x v="3"/>
    <x v="3"/>
    <s v="1 | 1"/>
    <x v="24"/>
    <n v="60011"/>
    <x v="1"/>
  </r>
  <r>
    <x v="1"/>
    <x v="5"/>
    <n v="-12.17"/>
    <x v="20"/>
    <s v="UNIMED-RIO COOPERATIVA DE TRABALHO MEDICO DO RIO DE JANEIRO LTDA"/>
    <x v="7"/>
    <s v="'34998022"/>
    <x v="4665"/>
    <x v="27"/>
    <x v="19"/>
    <x v="1"/>
    <x v="1"/>
    <x v="3"/>
    <x v="3"/>
    <s v="1 | 1"/>
    <x v="24"/>
    <n v="60021"/>
    <x v="1"/>
  </r>
  <r>
    <x v="1"/>
    <x v="5"/>
    <n v="-12.17"/>
    <x v="20"/>
    <s v="UNIMED-RIO COOPERATIVA DE TRABALHO MEDICO DO RIO DE JANEIRO LTDA"/>
    <x v="7"/>
    <s v="'34998022"/>
    <x v="4665"/>
    <x v="27"/>
    <x v="19"/>
    <x v="1"/>
    <x v="1"/>
    <x v="3"/>
    <x v="3"/>
    <s v="1 | 1"/>
    <x v="24"/>
    <n v="60022"/>
    <x v="1"/>
  </r>
  <r>
    <x v="1"/>
    <x v="5"/>
    <n v="-12.17"/>
    <x v="20"/>
    <s v="UNIMED-RIO COOPERATIVA DE TRABALHO MEDICO DO RIO DE JANEIRO LTDA"/>
    <x v="7"/>
    <s v="'34998024"/>
    <x v="4758"/>
    <x v="18"/>
    <x v="13"/>
    <x v="2"/>
    <x v="2"/>
    <x v="6"/>
    <x v="3"/>
    <s v="1 | 1"/>
    <x v="23"/>
    <n v="4001"/>
    <x v="1"/>
  </r>
  <r>
    <x v="1"/>
    <x v="5"/>
    <n v="-12.17"/>
    <x v="20"/>
    <s v="UNIMED-RIO COOPERATIVA DE TRABALHO MEDICO DO RIO DE JANEIRO LTDA"/>
    <x v="7"/>
    <s v="'34998024"/>
    <x v="4758"/>
    <x v="27"/>
    <x v="19"/>
    <x v="1"/>
    <x v="1"/>
    <x v="3"/>
    <x v="3"/>
    <s v="1 | 1"/>
    <x v="24"/>
    <n v="60021"/>
    <x v="1"/>
  </r>
  <r>
    <x v="1"/>
    <x v="5"/>
    <n v="-12.17"/>
    <x v="20"/>
    <s v="UNIMED-RIO COOPERATIVA DE TRABALHO MEDICO DO RIO DE JANEIRO LTDA"/>
    <x v="7"/>
    <s v="'34998025"/>
    <x v="4542"/>
    <x v="23"/>
    <x v="16"/>
    <x v="2"/>
    <x v="2"/>
    <x v="6"/>
    <x v="3"/>
    <s v="1 | 1"/>
    <x v="23"/>
    <n v="1002"/>
    <x v="1"/>
  </r>
  <r>
    <x v="1"/>
    <x v="5"/>
    <n v="-12.17"/>
    <x v="20"/>
    <s v="UNIMED-RIO COOPERATIVA DE TRABALHO MEDICO DO RIO DE JANEIRO LTDA"/>
    <x v="7"/>
    <s v="'34998025"/>
    <x v="4542"/>
    <x v="22"/>
    <x v="0"/>
    <x v="2"/>
    <x v="2"/>
    <x v="6"/>
    <x v="3"/>
    <s v="1 | 1"/>
    <x v="23"/>
    <n v="3002"/>
    <x v="1"/>
  </r>
  <r>
    <x v="1"/>
    <x v="5"/>
    <n v="-12.17"/>
    <x v="20"/>
    <s v="UNIMED-RIO COOPERATIVA DE TRABALHO MEDICO DO RIO DE JANEIRO LTDA"/>
    <x v="7"/>
    <s v="'34998025"/>
    <x v="4542"/>
    <x v="9"/>
    <x v="8"/>
    <x v="2"/>
    <x v="2"/>
    <x v="6"/>
    <x v="3"/>
    <s v="1 | 1"/>
    <x v="23"/>
    <n v="8002"/>
    <x v="1"/>
  </r>
  <r>
    <x v="1"/>
    <x v="5"/>
    <n v="-12.17"/>
    <x v="20"/>
    <s v="UNIMED-RIO COOPERATIVA DE TRABALHO MEDICO DO RIO DE JANEIRO LTDA"/>
    <x v="7"/>
    <s v="'34998025"/>
    <x v="4542"/>
    <x v="15"/>
    <x v="12"/>
    <x v="2"/>
    <x v="2"/>
    <x v="6"/>
    <x v="3"/>
    <s v="1 | 1"/>
    <x v="23"/>
    <n v="5002"/>
    <x v="1"/>
  </r>
  <r>
    <x v="1"/>
    <x v="5"/>
    <n v="-12.17"/>
    <x v="20"/>
    <s v="UNIMED-RIO COOPERATIVA DE TRABALHO MEDICO DO RIO DE JANEIRO LTDA"/>
    <x v="7"/>
    <s v="'34998025"/>
    <x v="4542"/>
    <x v="1"/>
    <x v="1"/>
    <x v="1"/>
    <x v="1"/>
    <x v="3"/>
    <x v="3"/>
    <s v="1 | 1"/>
    <x v="24"/>
    <n v="7001"/>
    <x v="1"/>
  </r>
  <r>
    <x v="1"/>
    <x v="5"/>
    <n v="-12.17"/>
    <x v="20"/>
    <s v="UNIMED-RIO COOPERATIVA DE TRABALHO MEDICO DO RIO DE JANEIRO LTDA"/>
    <x v="7"/>
    <s v="'34998025"/>
    <x v="4542"/>
    <x v="27"/>
    <x v="19"/>
    <x v="1"/>
    <x v="1"/>
    <x v="3"/>
    <x v="3"/>
    <s v="1 | 1"/>
    <x v="24"/>
    <n v="60023"/>
    <x v="1"/>
  </r>
  <r>
    <x v="1"/>
    <x v="5"/>
    <n v="-12.17"/>
    <x v="20"/>
    <s v="UNIMED-RIO COOPERATIVA DE TRABALHO MEDICO DO RIO DE JANEIRO LTDA"/>
    <x v="7"/>
    <s v="'34998025"/>
    <x v="4542"/>
    <x v="4"/>
    <x v="4"/>
    <x v="2"/>
    <x v="2"/>
    <x v="6"/>
    <x v="3"/>
    <s v="1 | 1"/>
    <x v="23"/>
    <n v="40036"/>
    <x v="1"/>
  </r>
  <r>
    <x v="1"/>
    <x v="5"/>
    <n v="-12.17"/>
    <x v="20"/>
    <s v="UNIMED-RIO COOPERATIVA DE TRABALHO MEDICO DO RIO DE JANEIRO LTDA"/>
    <x v="7"/>
    <s v="'34998025"/>
    <x v="4542"/>
    <x v="6"/>
    <x v="1"/>
    <x v="1"/>
    <x v="1"/>
    <x v="3"/>
    <x v="3"/>
    <s v="1 | 1"/>
    <x v="24"/>
    <n v="7003"/>
    <x v="1"/>
  </r>
  <r>
    <x v="1"/>
    <x v="5"/>
    <n v="-12.17"/>
    <x v="20"/>
    <s v="UNIMED-RIO COOPERATIVA DE TRABALHO MEDICO DO RIO DE JANEIRO LTDA"/>
    <x v="7"/>
    <s v="'34998026"/>
    <x v="4728"/>
    <x v="12"/>
    <x v="10"/>
    <x v="2"/>
    <x v="2"/>
    <x v="6"/>
    <x v="3"/>
    <s v="1 | 1"/>
    <x v="23"/>
    <n v="3005"/>
    <x v="1"/>
  </r>
  <r>
    <x v="1"/>
    <x v="5"/>
    <n v="-12.17"/>
    <x v="20"/>
    <s v="UNIMED-RIO COOPERATIVA DE TRABALHO MEDICO DO RIO DE JANEIRO LTDA"/>
    <x v="7"/>
    <s v="'34998026"/>
    <x v="4728"/>
    <x v="15"/>
    <x v="12"/>
    <x v="2"/>
    <x v="2"/>
    <x v="6"/>
    <x v="3"/>
    <s v="1 | 1"/>
    <x v="23"/>
    <n v="5002"/>
    <x v="1"/>
  </r>
  <r>
    <x v="1"/>
    <x v="5"/>
    <n v="-12.17"/>
    <x v="20"/>
    <s v="UNIMED-RIO COOPERATIVA DE TRABALHO MEDICO DO RIO DE JANEIRO LTDA"/>
    <x v="7"/>
    <s v="'34998026"/>
    <x v="4728"/>
    <x v="27"/>
    <x v="19"/>
    <x v="1"/>
    <x v="1"/>
    <x v="3"/>
    <x v="3"/>
    <s v="1 | 1"/>
    <x v="24"/>
    <n v="60022"/>
    <x v="1"/>
  </r>
  <r>
    <x v="1"/>
    <x v="5"/>
    <n v="-12.17"/>
    <x v="20"/>
    <s v="UNIMED-RIO COOPERATIVA DE TRABALHO MEDICO DO RIO DE JANEIRO LTDA"/>
    <x v="7"/>
    <s v="'34998026"/>
    <x v="4728"/>
    <x v="5"/>
    <x v="5"/>
    <x v="2"/>
    <x v="2"/>
    <x v="6"/>
    <x v="3"/>
    <s v="1 | 1"/>
    <x v="23"/>
    <n v="3006"/>
    <x v="1"/>
  </r>
  <r>
    <x v="1"/>
    <x v="5"/>
    <n v="-11.93"/>
    <x v="19"/>
    <s v="UBER DO BRASIL TECNOLOGIA LTDA."/>
    <x v="6"/>
    <s v="'1017125"/>
    <x v="4803"/>
    <x v="5"/>
    <x v="5"/>
    <x v="2"/>
    <x v="2"/>
    <x v="10"/>
    <x v="8"/>
    <s v="1 | 1"/>
    <x v="22"/>
    <n v="3006"/>
    <x v="1"/>
  </r>
  <r>
    <x v="1"/>
    <x v="5"/>
    <n v="-11.91"/>
    <x v="121"/>
    <s v="MADEIREIRA SAO LUIZ LTDA"/>
    <x v="9"/>
    <s v="'44023-Juros"/>
    <x v="751"/>
    <x v="31"/>
    <x v="7"/>
    <x v="2"/>
    <x v="2"/>
    <x v="5"/>
    <x v="4"/>
    <s v="1 | 1"/>
    <x v="143"/>
    <n v="8007"/>
    <x v="1"/>
  </r>
  <r>
    <x v="1"/>
    <x v="5"/>
    <n v="-11.75"/>
    <x v="98"/>
    <s v="BANCO BRADESCO S.A."/>
    <x v="8"/>
    <s v="'1016871"/>
    <x v="4727"/>
    <x v="0"/>
    <x v="0"/>
    <x v="2"/>
    <x v="2"/>
    <x v="5"/>
    <x v="4"/>
    <s v="1 | 1"/>
    <x v="117"/>
    <n v="20011"/>
    <x v="1"/>
  </r>
  <r>
    <x v="1"/>
    <x v="5"/>
    <n v="-11.72"/>
    <x v="97"/>
    <s v="PIRES E VIDAL ASSESSORIA E EMPREENDIMENTOS LTDA"/>
    <x v="7"/>
    <s v="'4454"/>
    <x v="3485"/>
    <x v="33"/>
    <x v="16"/>
    <x v="9"/>
    <x v="9"/>
    <x v="20"/>
    <x v="16"/>
    <s v="1 | 1"/>
    <x v="116"/>
    <n v="9001"/>
    <x v="1"/>
  </r>
  <r>
    <x v="1"/>
    <x v="5"/>
    <n v="-11.41"/>
    <x v="124"/>
    <s v="CLARA INSTITUICAO DE PAGAMENTO LTDA."/>
    <x v="6"/>
    <s v="'1016730"/>
    <x v="4283"/>
    <x v="0"/>
    <x v="0"/>
    <x v="2"/>
    <x v="2"/>
    <x v="5"/>
    <x v="4"/>
    <s v="1 | 1"/>
    <x v="146"/>
    <n v="20011"/>
    <x v="1"/>
  </r>
  <r>
    <x v="1"/>
    <x v="5"/>
    <n v="-11.14"/>
    <x v="39"/>
    <s v="OTIMIZA PAGAMENTOS E INTERMEDIACAO DE NEGOCIOS LTDA"/>
    <x v="10"/>
    <s v="'1016659"/>
    <x v="4768"/>
    <x v="8"/>
    <x v="7"/>
    <x v="2"/>
    <x v="2"/>
    <x v="6"/>
    <x v="3"/>
    <s v="1 | 1"/>
    <x v="46"/>
    <n v="8003"/>
    <x v="1"/>
  </r>
  <r>
    <x v="1"/>
    <x v="5"/>
    <n v="-10.93"/>
    <x v="19"/>
    <s v="UBER DO BRASIL TECNOLOGIA LTDA."/>
    <x v="6"/>
    <s v="'1017124"/>
    <x v="4803"/>
    <x v="5"/>
    <x v="5"/>
    <x v="2"/>
    <x v="2"/>
    <x v="10"/>
    <x v="8"/>
    <s v="1 | 1"/>
    <x v="22"/>
    <n v="3006"/>
    <x v="1"/>
  </r>
  <r>
    <x v="1"/>
    <x v="5"/>
    <n v="-10.6"/>
    <x v="98"/>
    <s v="ITAU UNIBANCO S.A."/>
    <x v="8"/>
    <s v="'20230601010-TAR"/>
    <x v="1271"/>
    <x v="0"/>
    <x v="0"/>
    <x v="2"/>
    <x v="2"/>
    <x v="5"/>
    <x v="4"/>
    <s v="1 | 1"/>
    <x v="117"/>
    <n v="20011"/>
    <x v="1"/>
  </r>
  <r>
    <x v="1"/>
    <x v="5"/>
    <n v="-10.6"/>
    <x v="98"/>
    <s v="ITAU UNIBANCO S.A."/>
    <x v="8"/>
    <s v="'20230605003-TAR"/>
    <x v="1271"/>
    <x v="0"/>
    <x v="0"/>
    <x v="2"/>
    <x v="2"/>
    <x v="5"/>
    <x v="4"/>
    <s v="1 | 1"/>
    <x v="117"/>
    <n v="20011"/>
    <x v="1"/>
  </r>
  <r>
    <x v="1"/>
    <x v="5"/>
    <n v="-10.6"/>
    <x v="98"/>
    <s v="ITAU UNIBANCO S.A."/>
    <x v="8"/>
    <s v="'20230605029-TAR"/>
    <x v="1271"/>
    <x v="0"/>
    <x v="0"/>
    <x v="2"/>
    <x v="2"/>
    <x v="5"/>
    <x v="4"/>
    <s v="1 | 1"/>
    <x v="117"/>
    <n v="20011"/>
    <x v="1"/>
  </r>
  <r>
    <x v="1"/>
    <x v="5"/>
    <n v="-10.6"/>
    <x v="98"/>
    <s v="ITAU UNIBANCO S.A."/>
    <x v="8"/>
    <s v="'20230606005-TAR"/>
    <x v="1271"/>
    <x v="0"/>
    <x v="0"/>
    <x v="2"/>
    <x v="2"/>
    <x v="5"/>
    <x v="4"/>
    <s v="1 | 1"/>
    <x v="117"/>
    <n v="20011"/>
    <x v="1"/>
  </r>
  <r>
    <x v="1"/>
    <x v="5"/>
    <n v="-10.6"/>
    <x v="98"/>
    <s v="ITAU UNIBANCO S.A."/>
    <x v="8"/>
    <s v="'20230606005-TAR"/>
    <x v="1271"/>
    <x v="0"/>
    <x v="0"/>
    <x v="2"/>
    <x v="2"/>
    <x v="5"/>
    <x v="4"/>
    <s v="1 | 1"/>
    <x v="117"/>
    <n v="20011"/>
    <x v="1"/>
  </r>
  <r>
    <x v="1"/>
    <x v="5"/>
    <n v="-10.6"/>
    <x v="98"/>
    <s v="ITAU UNIBANCO S.A."/>
    <x v="8"/>
    <s v="'20230613014-TAR"/>
    <x v="1271"/>
    <x v="0"/>
    <x v="0"/>
    <x v="2"/>
    <x v="2"/>
    <x v="5"/>
    <x v="4"/>
    <s v="1 | 1"/>
    <x v="117"/>
    <n v="20011"/>
    <x v="1"/>
  </r>
  <r>
    <x v="1"/>
    <x v="5"/>
    <n v="-10.6"/>
    <x v="98"/>
    <s v="ITAU UNIBANCO S.A."/>
    <x v="8"/>
    <s v="'20230613016-TAR"/>
    <x v="1271"/>
    <x v="0"/>
    <x v="0"/>
    <x v="2"/>
    <x v="2"/>
    <x v="5"/>
    <x v="4"/>
    <s v="1 | 1"/>
    <x v="117"/>
    <n v="20011"/>
    <x v="1"/>
  </r>
  <r>
    <x v="1"/>
    <x v="5"/>
    <n v="-10.6"/>
    <x v="98"/>
    <s v="ITAU UNIBANCO S.A."/>
    <x v="8"/>
    <s v="'20230614015-TAR"/>
    <x v="1271"/>
    <x v="0"/>
    <x v="0"/>
    <x v="2"/>
    <x v="2"/>
    <x v="5"/>
    <x v="4"/>
    <s v="1 | 1"/>
    <x v="117"/>
    <n v="20011"/>
    <x v="1"/>
  </r>
  <r>
    <x v="1"/>
    <x v="5"/>
    <n v="-10.6"/>
    <x v="98"/>
    <s v="ITAU UNIBANCO S.A."/>
    <x v="8"/>
    <s v="'20230619003-TAR"/>
    <x v="1271"/>
    <x v="0"/>
    <x v="0"/>
    <x v="2"/>
    <x v="2"/>
    <x v="5"/>
    <x v="4"/>
    <s v="1 | 1"/>
    <x v="117"/>
    <n v="20011"/>
    <x v="1"/>
  </r>
  <r>
    <x v="1"/>
    <x v="5"/>
    <n v="-10.6"/>
    <x v="98"/>
    <s v="ITAU UNIBANCO S.A."/>
    <x v="8"/>
    <s v="'20230619034-TAR"/>
    <x v="1271"/>
    <x v="0"/>
    <x v="0"/>
    <x v="2"/>
    <x v="2"/>
    <x v="5"/>
    <x v="4"/>
    <s v="1 | 1"/>
    <x v="117"/>
    <n v="20011"/>
    <x v="1"/>
  </r>
  <r>
    <x v="1"/>
    <x v="5"/>
    <n v="-10.6"/>
    <x v="98"/>
    <s v="ITAU UNIBANCO S.A."/>
    <x v="8"/>
    <s v="'20230620004-TAR"/>
    <x v="1271"/>
    <x v="0"/>
    <x v="0"/>
    <x v="2"/>
    <x v="2"/>
    <x v="5"/>
    <x v="4"/>
    <s v="1 | 1"/>
    <x v="117"/>
    <n v="20011"/>
    <x v="1"/>
  </r>
  <r>
    <x v="1"/>
    <x v="5"/>
    <n v="-10.6"/>
    <x v="98"/>
    <s v="ITAU UNIBANCO S.A."/>
    <x v="8"/>
    <s v="'20230621015-TAR"/>
    <x v="1271"/>
    <x v="0"/>
    <x v="0"/>
    <x v="2"/>
    <x v="2"/>
    <x v="5"/>
    <x v="4"/>
    <s v="1 | 1"/>
    <x v="117"/>
    <n v="20011"/>
    <x v="1"/>
  </r>
  <r>
    <x v="1"/>
    <x v="5"/>
    <n v="-10.6"/>
    <x v="98"/>
    <s v="ITAU UNIBANCO S.A."/>
    <x v="8"/>
    <s v="'20230622016-TAR"/>
    <x v="1271"/>
    <x v="0"/>
    <x v="0"/>
    <x v="2"/>
    <x v="2"/>
    <x v="5"/>
    <x v="4"/>
    <s v="1 | 1"/>
    <x v="117"/>
    <n v="20011"/>
    <x v="1"/>
  </r>
  <r>
    <x v="1"/>
    <x v="5"/>
    <n v="-10.6"/>
    <x v="98"/>
    <s v="ITAU UNIBANCO S.A."/>
    <x v="8"/>
    <s v="'20230623003-TAR"/>
    <x v="1271"/>
    <x v="0"/>
    <x v="0"/>
    <x v="2"/>
    <x v="2"/>
    <x v="5"/>
    <x v="4"/>
    <s v="1 | 1"/>
    <x v="117"/>
    <n v="20011"/>
    <x v="1"/>
  </r>
  <r>
    <x v="1"/>
    <x v="5"/>
    <n v="-10.6"/>
    <x v="98"/>
    <s v="ITAU UNIBANCO S.A."/>
    <x v="8"/>
    <s v="'20230623021-TAR"/>
    <x v="1271"/>
    <x v="0"/>
    <x v="0"/>
    <x v="2"/>
    <x v="2"/>
    <x v="5"/>
    <x v="4"/>
    <s v="1 | 1"/>
    <x v="117"/>
    <n v="20011"/>
    <x v="1"/>
  </r>
  <r>
    <x v="1"/>
    <x v="5"/>
    <n v="-10.6"/>
    <x v="98"/>
    <s v="ITAU UNIBANCO S.A."/>
    <x v="8"/>
    <s v="'20230628017-TAR"/>
    <x v="1271"/>
    <x v="0"/>
    <x v="0"/>
    <x v="2"/>
    <x v="2"/>
    <x v="5"/>
    <x v="4"/>
    <s v="1 | 1"/>
    <x v="117"/>
    <n v="20011"/>
    <x v="1"/>
  </r>
  <r>
    <x v="1"/>
    <x v="5"/>
    <n v="-10.51"/>
    <x v="39"/>
    <s v="OTIMIZA PAGAMENTOS E INTERMEDIACAO DE NEGOCIOS LTDA"/>
    <x v="10"/>
    <s v="'1016657"/>
    <x v="4465"/>
    <x v="5"/>
    <x v="5"/>
    <x v="2"/>
    <x v="2"/>
    <x v="6"/>
    <x v="3"/>
    <s v="1 | 1"/>
    <x v="46"/>
    <n v="3006"/>
    <x v="1"/>
  </r>
  <r>
    <x v="1"/>
    <x v="5"/>
    <n v="-10.220000000000001"/>
    <x v="121"/>
    <s v="MADEIREIRA SAO LUIZ LTDA"/>
    <x v="9"/>
    <s v="'44023-Juros"/>
    <x v="751"/>
    <x v="1"/>
    <x v="1"/>
    <x v="2"/>
    <x v="2"/>
    <x v="5"/>
    <x v="4"/>
    <s v="1 | 1"/>
    <x v="143"/>
    <n v="70011"/>
    <x v="1"/>
  </r>
  <r>
    <x v="1"/>
    <x v="5"/>
    <n v="-9.84"/>
    <x v="98"/>
    <s v="ITAU UNIBANCO S.A."/>
    <x v="8"/>
    <s v="'20230620005-TAR"/>
    <x v="1028"/>
    <x v="0"/>
    <x v="0"/>
    <x v="2"/>
    <x v="2"/>
    <x v="5"/>
    <x v="4"/>
    <s v="1 | 1"/>
    <x v="117"/>
    <n v="20011"/>
    <x v="1"/>
  </r>
  <r>
    <x v="1"/>
    <x v="5"/>
    <n v="-9.6999999999999993"/>
    <x v="19"/>
    <s v="UBER DO BRASIL TECNOLOGIA LTDA."/>
    <x v="6"/>
    <s v="'1017144"/>
    <x v="2780"/>
    <x v="9"/>
    <x v="8"/>
    <x v="2"/>
    <x v="2"/>
    <x v="10"/>
    <x v="8"/>
    <s v="1 | 1"/>
    <x v="22"/>
    <n v="8002"/>
    <x v="1"/>
  </r>
  <r>
    <x v="1"/>
    <x v="5"/>
    <n v="-9.0500000000000007"/>
    <x v="39"/>
    <s v="OTIMIZA PAGAMENTOS E INTERMEDIACAO DE NEGOCIOS LTDA"/>
    <x v="7"/>
    <s v="'31175"/>
    <x v="4635"/>
    <x v="7"/>
    <x v="6"/>
    <x v="1"/>
    <x v="1"/>
    <x v="3"/>
    <x v="3"/>
    <s v="1 | 1"/>
    <x v="58"/>
    <n v="3008"/>
    <x v="1"/>
  </r>
  <r>
    <x v="1"/>
    <x v="5"/>
    <n v="-9"/>
    <x v="98"/>
    <s v="BANCO BRADESCO S.A."/>
    <x v="8"/>
    <s v="'1016652"/>
    <x v="1001"/>
    <x v="0"/>
    <x v="0"/>
    <x v="2"/>
    <x v="2"/>
    <x v="5"/>
    <x v="4"/>
    <s v="1 | 1"/>
    <x v="117"/>
    <n v="20011"/>
    <x v="1"/>
  </r>
  <r>
    <x v="1"/>
    <x v="5"/>
    <n v="-9"/>
    <x v="98"/>
    <s v="BANCO BRADESCO S.A."/>
    <x v="8"/>
    <s v="'1017018"/>
    <x v="4727"/>
    <x v="0"/>
    <x v="0"/>
    <x v="2"/>
    <x v="2"/>
    <x v="5"/>
    <x v="4"/>
    <s v="1 | 1"/>
    <x v="117"/>
    <n v="20011"/>
    <x v="1"/>
  </r>
  <r>
    <x v="1"/>
    <x v="5"/>
    <n v="-8.6"/>
    <x v="39"/>
    <s v="OTIMIZA PAGAMENTOS E INTERMEDIACAO DE NEGOCIOS LTDA"/>
    <x v="10"/>
    <s v="'1016657"/>
    <x v="4465"/>
    <x v="24"/>
    <x v="17"/>
    <x v="2"/>
    <x v="2"/>
    <x v="6"/>
    <x v="3"/>
    <s v="1 | 1"/>
    <x v="46"/>
    <n v="8006"/>
    <x v="1"/>
  </r>
  <r>
    <x v="1"/>
    <x v="5"/>
    <n v="-8.44"/>
    <x v="20"/>
    <s v="UNIMED-RIO COOPERATIVA DE TRABALHO MEDICO DO RIO DE JANEIRO LTDA"/>
    <x v="7"/>
    <s v="'34998022"/>
    <x v="4665"/>
    <x v="6"/>
    <x v="1"/>
    <x v="1"/>
    <x v="1"/>
    <x v="3"/>
    <x v="3"/>
    <s v="1 | 1"/>
    <x v="24"/>
    <n v="7003"/>
    <x v="1"/>
  </r>
  <r>
    <x v="1"/>
    <x v="5"/>
    <n v="-8.1999999999999993"/>
    <x v="98"/>
    <s v="ITAU UNIBANCO S.A."/>
    <x v="8"/>
    <s v="'20230629002-TAR"/>
    <x v="1028"/>
    <x v="0"/>
    <x v="0"/>
    <x v="2"/>
    <x v="2"/>
    <x v="5"/>
    <x v="4"/>
    <s v="1 | 1"/>
    <x v="117"/>
    <n v="20011"/>
    <x v="1"/>
  </r>
  <r>
    <x v="1"/>
    <x v="5"/>
    <n v="-8.1"/>
    <x v="98"/>
    <s v="ITAU UNIBANCO S.A."/>
    <x v="8"/>
    <s v="'20230630004-TAR"/>
    <x v="1216"/>
    <x v="0"/>
    <x v="0"/>
    <x v="2"/>
    <x v="2"/>
    <x v="5"/>
    <x v="4"/>
    <s v="1 | 1"/>
    <x v="117"/>
    <n v="20011"/>
    <x v="1"/>
  </r>
  <r>
    <x v="1"/>
    <x v="5"/>
    <n v="-8.01"/>
    <x v="19"/>
    <s v="UBER DO BRASIL TECNOLOGIA LTDA."/>
    <x v="6"/>
    <s v="'1017148"/>
    <x v="2052"/>
    <x v="9"/>
    <x v="8"/>
    <x v="2"/>
    <x v="2"/>
    <x v="10"/>
    <x v="8"/>
    <s v="1 | 1"/>
    <x v="22"/>
    <n v="8002"/>
    <x v="1"/>
  </r>
  <r>
    <x v="1"/>
    <x v="5"/>
    <n v="-8"/>
    <x v="3"/>
    <s v="SODEXO PASS DO BRASIL SERVICOS E COMERCIO S.A."/>
    <x v="10"/>
    <s v="'1016799"/>
    <x v="4814"/>
    <x v="1"/>
    <x v="1"/>
    <x v="1"/>
    <x v="1"/>
    <x v="3"/>
    <x v="3"/>
    <s v="1 | 1"/>
    <x v="3"/>
    <n v="7001"/>
    <x v="1"/>
  </r>
  <r>
    <x v="1"/>
    <x v="5"/>
    <n v="-8"/>
    <x v="19"/>
    <s v="UBER DO BRASIL TECNOLOGIA LTDA."/>
    <x v="6"/>
    <s v="'1017140"/>
    <x v="4789"/>
    <x v="8"/>
    <x v="7"/>
    <x v="2"/>
    <x v="2"/>
    <x v="10"/>
    <x v="8"/>
    <s v="1 | 1"/>
    <x v="22"/>
    <n v="8003"/>
    <x v="1"/>
  </r>
  <r>
    <x v="1"/>
    <x v="5"/>
    <n v="-7.3"/>
    <x v="19"/>
    <s v="UBER DO BRASIL TECNOLOGIA LTDA."/>
    <x v="6"/>
    <s v="'1017139"/>
    <x v="4789"/>
    <x v="8"/>
    <x v="7"/>
    <x v="2"/>
    <x v="2"/>
    <x v="10"/>
    <x v="8"/>
    <s v="1 | 1"/>
    <x v="22"/>
    <n v="8003"/>
    <x v="1"/>
  </r>
  <r>
    <x v="1"/>
    <x v="5"/>
    <n v="-7.2"/>
    <x v="19"/>
    <s v="UBER DO BRASIL TECNOLOGIA LTDA."/>
    <x v="6"/>
    <s v="'1017146"/>
    <x v="2780"/>
    <x v="9"/>
    <x v="8"/>
    <x v="2"/>
    <x v="2"/>
    <x v="10"/>
    <x v="8"/>
    <s v="1 | 1"/>
    <x v="22"/>
    <n v="8002"/>
    <x v="1"/>
  </r>
  <r>
    <x v="1"/>
    <x v="5"/>
    <n v="-6.73"/>
    <x v="124"/>
    <s v="CLARA INSTITUICAO DE PAGAMENTO LTDA."/>
    <x v="6"/>
    <s v="'1017149"/>
    <x v="4283"/>
    <x v="0"/>
    <x v="0"/>
    <x v="2"/>
    <x v="2"/>
    <x v="5"/>
    <x v="4"/>
    <s v="1 | 1"/>
    <x v="146"/>
    <n v="20011"/>
    <x v="1"/>
  </r>
  <r>
    <x v="1"/>
    <x v="5"/>
    <n v="-6.59"/>
    <x v="98"/>
    <s v="BANCO SANTANDER (BRASIL) S.A."/>
    <x v="6"/>
    <s v="'1016613"/>
    <x v="4683"/>
    <x v="0"/>
    <x v="0"/>
    <x v="2"/>
    <x v="2"/>
    <x v="5"/>
    <x v="4"/>
    <s v="1 | 1"/>
    <x v="117"/>
    <n v="20011"/>
    <x v="1"/>
  </r>
  <r>
    <x v="1"/>
    <x v="5"/>
    <n v="-6.56"/>
    <x v="98"/>
    <s v="ITAU UNIBANCO S.A."/>
    <x v="8"/>
    <s v="'20230616005-TAR"/>
    <x v="1028"/>
    <x v="0"/>
    <x v="0"/>
    <x v="2"/>
    <x v="2"/>
    <x v="5"/>
    <x v="4"/>
    <s v="1 | 1"/>
    <x v="117"/>
    <n v="20011"/>
    <x v="1"/>
  </r>
  <r>
    <x v="1"/>
    <x v="5"/>
    <n v="-5.5"/>
    <x v="98"/>
    <s v="ITAU UNIBANCO S.A."/>
    <x v="8"/>
    <s v="'20230601002-TAR"/>
    <x v="1028"/>
    <x v="0"/>
    <x v="0"/>
    <x v="2"/>
    <x v="2"/>
    <x v="5"/>
    <x v="4"/>
    <s v="1 | 1"/>
    <x v="117"/>
    <n v="20011"/>
    <x v="1"/>
  </r>
  <r>
    <x v="1"/>
    <x v="5"/>
    <n v="-5.4"/>
    <x v="19"/>
    <s v="UBER DO BRASIL TECNOLOGIA LTDA."/>
    <x v="6"/>
    <s v="'1017138"/>
    <x v="4789"/>
    <x v="8"/>
    <x v="7"/>
    <x v="2"/>
    <x v="2"/>
    <x v="10"/>
    <x v="8"/>
    <s v="1 | 1"/>
    <x v="22"/>
    <n v="8003"/>
    <x v="1"/>
  </r>
  <r>
    <x v="1"/>
    <x v="5"/>
    <n v="-5.12"/>
    <x v="39"/>
    <s v="OTIMIZA PAGAMENTOS E INTERMEDIACAO DE NEGOCIOS LTDA"/>
    <x v="10"/>
    <s v="'1016658"/>
    <x v="4768"/>
    <x v="29"/>
    <x v="19"/>
    <x v="1"/>
    <x v="1"/>
    <x v="3"/>
    <x v="3"/>
    <s v="1 | 1"/>
    <x v="58"/>
    <n v="60012"/>
    <x v="1"/>
  </r>
  <r>
    <x v="1"/>
    <x v="5"/>
    <n v="-4.92"/>
    <x v="98"/>
    <s v="ITAU UNIBANCO S.A."/>
    <x v="8"/>
    <s v="'20230605006-TAR"/>
    <x v="1028"/>
    <x v="0"/>
    <x v="0"/>
    <x v="2"/>
    <x v="2"/>
    <x v="5"/>
    <x v="4"/>
    <s v="1 | 1"/>
    <x v="117"/>
    <n v="20011"/>
    <x v="1"/>
  </r>
  <r>
    <x v="1"/>
    <x v="5"/>
    <n v="-4.92"/>
    <x v="98"/>
    <s v="ITAU UNIBANCO S.A."/>
    <x v="8"/>
    <s v="'20230607004-TAR"/>
    <x v="1028"/>
    <x v="0"/>
    <x v="0"/>
    <x v="2"/>
    <x v="2"/>
    <x v="5"/>
    <x v="4"/>
    <s v="1 | 1"/>
    <x v="117"/>
    <n v="20011"/>
    <x v="1"/>
  </r>
  <r>
    <x v="1"/>
    <x v="5"/>
    <n v="-4.92"/>
    <x v="98"/>
    <s v="ITAU UNIBANCO S.A."/>
    <x v="8"/>
    <s v="'20230609003-TAR"/>
    <x v="1028"/>
    <x v="0"/>
    <x v="0"/>
    <x v="2"/>
    <x v="2"/>
    <x v="5"/>
    <x v="4"/>
    <s v="1 | 1"/>
    <x v="117"/>
    <n v="20011"/>
    <x v="1"/>
  </r>
  <r>
    <x v="1"/>
    <x v="5"/>
    <n v="-4.92"/>
    <x v="98"/>
    <s v="ITAU UNIBANCO S.A."/>
    <x v="8"/>
    <s v="'20230620004-TAR"/>
    <x v="1028"/>
    <x v="0"/>
    <x v="0"/>
    <x v="2"/>
    <x v="2"/>
    <x v="5"/>
    <x v="4"/>
    <s v="1 | 1"/>
    <x v="117"/>
    <n v="20011"/>
    <x v="1"/>
  </r>
  <r>
    <x v="1"/>
    <x v="5"/>
    <n v="-4.92"/>
    <x v="98"/>
    <s v="ITAU UNIBANCO S.A."/>
    <x v="8"/>
    <s v="'20230622002-TAR"/>
    <x v="1028"/>
    <x v="0"/>
    <x v="0"/>
    <x v="2"/>
    <x v="2"/>
    <x v="5"/>
    <x v="4"/>
    <s v="1 | 1"/>
    <x v="117"/>
    <n v="20011"/>
    <x v="1"/>
  </r>
  <r>
    <x v="1"/>
    <x v="5"/>
    <n v="-4.92"/>
    <x v="98"/>
    <s v="ITAU UNIBANCO S.A."/>
    <x v="8"/>
    <s v="'20230630008-TAR"/>
    <x v="1028"/>
    <x v="0"/>
    <x v="0"/>
    <x v="2"/>
    <x v="2"/>
    <x v="5"/>
    <x v="4"/>
    <s v="1 | 1"/>
    <x v="117"/>
    <n v="20011"/>
    <x v="1"/>
  </r>
  <r>
    <x v="1"/>
    <x v="5"/>
    <n v="-3.71"/>
    <x v="124"/>
    <s v="BANCO SANTANDER (BRASIL) S.A."/>
    <x v="6"/>
    <s v="'1016497"/>
    <x v="4486"/>
    <x v="0"/>
    <x v="0"/>
    <x v="2"/>
    <x v="2"/>
    <x v="5"/>
    <x v="4"/>
    <s v="1 | 1"/>
    <x v="146"/>
    <n v="2001"/>
    <x v="1"/>
  </r>
  <r>
    <x v="1"/>
    <x v="5"/>
    <n v="-3.51"/>
    <x v="121"/>
    <s v="CREDITAS SOLUCOES FINANCEIRAS LTDA."/>
    <x v="2"/>
    <s v="'1016855-Juros"/>
    <x v="751"/>
    <x v="5"/>
    <x v="5"/>
    <x v="2"/>
    <x v="2"/>
    <x v="5"/>
    <x v="4"/>
    <s v="1 | 1"/>
    <x v="143"/>
    <n v="3006"/>
    <x v="1"/>
  </r>
  <r>
    <x v="1"/>
    <x v="5"/>
    <n v="-3.28"/>
    <x v="98"/>
    <s v="ITAU UNIBANCO S.A."/>
    <x v="8"/>
    <s v="'20230613005-TAR"/>
    <x v="1028"/>
    <x v="0"/>
    <x v="0"/>
    <x v="2"/>
    <x v="2"/>
    <x v="5"/>
    <x v="4"/>
    <s v="1 | 1"/>
    <x v="117"/>
    <n v="20011"/>
    <x v="1"/>
  </r>
  <r>
    <x v="1"/>
    <x v="5"/>
    <n v="-3.28"/>
    <x v="98"/>
    <s v="ITAU UNIBANCO S.A."/>
    <x v="8"/>
    <s v="'20230627004-TAR"/>
    <x v="1028"/>
    <x v="0"/>
    <x v="0"/>
    <x v="2"/>
    <x v="2"/>
    <x v="5"/>
    <x v="4"/>
    <s v="1 | 1"/>
    <x v="117"/>
    <n v="20011"/>
    <x v="1"/>
  </r>
  <r>
    <x v="1"/>
    <x v="5"/>
    <n v="-3.06"/>
    <x v="121"/>
    <s v="PLAX INDUSTRIA E COMERCIO DE SOLVENTES LTDA"/>
    <x v="9"/>
    <s v="'18603-Juros"/>
    <x v="751"/>
    <x v="13"/>
    <x v="2"/>
    <x v="2"/>
    <x v="2"/>
    <x v="5"/>
    <x v="4"/>
    <s v="1 | 1"/>
    <x v="143"/>
    <n v="5003"/>
    <x v="1"/>
  </r>
  <r>
    <x v="1"/>
    <x v="5"/>
    <n v="-3"/>
    <x v="98"/>
    <s v="ITAU UNIBANCO S.A."/>
    <x v="8"/>
    <s v="'20230602005-TAR"/>
    <x v="4815"/>
    <x v="0"/>
    <x v="0"/>
    <x v="2"/>
    <x v="2"/>
    <x v="5"/>
    <x v="4"/>
    <s v="1 | 1"/>
    <x v="117"/>
    <n v="20011"/>
    <x v="1"/>
  </r>
  <r>
    <x v="1"/>
    <x v="5"/>
    <n v="-2.38"/>
    <x v="121"/>
    <s v="JAE ILHA DESCARTAVEIS E LIMPEZA LTDA"/>
    <x v="9"/>
    <s v="'546677-Juros"/>
    <x v="751"/>
    <x v="2"/>
    <x v="2"/>
    <x v="2"/>
    <x v="2"/>
    <x v="5"/>
    <x v="4"/>
    <s v="1 | 1"/>
    <x v="143"/>
    <n v="4004"/>
    <x v="1"/>
  </r>
  <r>
    <x v="1"/>
    <x v="5"/>
    <n v="-2"/>
    <x v="19"/>
    <s v="UBER DO BRASIL TECNOLOGIA LTDA."/>
    <x v="6"/>
    <s v="'1016737"/>
    <x v="4237"/>
    <x v="5"/>
    <x v="5"/>
    <x v="2"/>
    <x v="2"/>
    <x v="10"/>
    <x v="8"/>
    <s v="1 | 1"/>
    <x v="22"/>
    <n v="3006"/>
    <x v="1"/>
  </r>
  <r>
    <x v="1"/>
    <x v="5"/>
    <n v="-1.99"/>
    <x v="39"/>
    <s v="OTIMIZA PAGAMENTOS E INTERMEDIACAO DE NEGOCIOS LTDA"/>
    <x v="10"/>
    <s v="'1016657"/>
    <x v="4465"/>
    <x v="9"/>
    <x v="8"/>
    <x v="2"/>
    <x v="2"/>
    <x v="6"/>
    <x v="3"/>
    <s v="1 | 1"/>
    <x v="46"/>
    <n v="8002"/>
    <x v="1"/>
  </r>
  <r>
    <x v="1"/>
    <x v="5"/>
    <n v="-1.64"/>
    <x v="98"/>
    <s v="ITAU UNIBANCO S.A."/>
    <x v="8"/>
    <s v="'20230601007-TAR"/>
    <x v="1028"/>
    <x v="0"/>
    <x v="0"/>
    <x v="2"/>
    <x v="2"/>
    <x v="5"/>
    <x v="4"/>
    <s v="1 | 1"/>
    <x v="117"/>
    <n v="20011"/>
    <x v="1"/>
  </r>
  <r>
    <x v="1"/>
    <x v="5"/>
    <n v="-1.64"/>
    <x v="98"/>
    <s v="ITAU UNIBANCO S.A."/>
    <x v="8"/>
    <s v="'20230602004-TAR"/>
    <x v="1028"/>
    <x v="0"/>
    <x v="0"/>
    <x v="2"/>
    <x v="2"/>
    <x v="5"/>
    <x v="4"/>
    <s v="1 | 1"/>
    <x v="117"/>
    <n v="20011"/>
    <x v="1"/>
  </r>
  <r>
    <x v="1"/>
    <x v="5"/>
    <n v="-1.64"/>
    <x v="98"/>
    <s v="ITAU UNIBANCO S.A."/>
    <x v="8"/>
    <s v="'20230605004-TAR"/>
    <x v="1028"/>
    <x v="0"/>
    <x v="0"/>
    <x v="2"/>
    <x v="2"/>
    <x v="5"/>
    <x v="4"/>
    <s v="1 | 1"/>
    <x v="117"/>
    <n v="20011"/>
    <x v="1"/>
  </r>
  <r>
    <x v="1"/>
    <x v="5"/>
    <n v="-1.64"/>
    <x v="98"/>
    <s v="ITAU UNIBANCO S.A."/>
    <x v="8"/>
    <s v="'20230606006-TAR"/>
    <x v="1028"/>
    <x v="0"/>
    <x v="0"/>
    <x v="2"/>
    <x v="2"/>
    <x v="5"/>
    <x v="4"/>
    <s v="1 | 1"/>
    <x v="117"/>
    <n v="20011"/>
    <x v="1"/>
  </r>
  <r>
    <x v="1"/>
    <x v="5"/>
    <n v="-1.64"/>
    <x v="98"/>
    <s v="ITAU UNIBANCO S.A."/>
    <x v="8"/>
    <s v="'20230614004-TAR"/>
    <x v="1028"/>
    <x v="0"/>
    <x v="0"/>
    <x v="2"/>
    <x v="2"/>
    <x v="5"/>
    <x v="4"/>
    <s v="1 | 1"/>
    <x v="117"/>
    <n v="20011"/>
    <x v="1"/>
  </r>
  <r>
    <x v="1"/>
    <x v="5"/>
    <n v="-0.9"/>
    <x v="98"/>
    <s v="ITAU UNIBANCO S.A."/>
    <x v="8"/>
    <s v="'20230602002-TAR"/>
    <x v="1216"/>
    <x v="0"/>
    <x v="0"/>
    <x v="2"/>
    <x v="2"/>
    <x v="5"/>
    <x v="4"/>
    <s v="1 | 1"/>
    <x v="117"/>
    <n v="20011"/>
    <x v="1"/>
  </r>
  <r>
    <x v="1"/>
    <x v="5"/>
    <n v="-0.9"/>
    <x v="98"/>
    <s v="ITAU UNIBANCO S.A."/>
    <x v="8"/>
    <s v="'20230616002-TAR"/>
    <x v="1216"/>
    <x v="0"/>
    <x v="0"/>
    <x v="2"/>
    <x v="2"/>
    <x v="5"/>
    <x v="4"/>
    <s v="1 | 1"/>
    <x v="117"/>
    <n v="20011"/>
    <x v="1"/>
  </r>
  <r>
    <x v="1"/>
    <x v="5"/>
    <n v="-0.9"/>
    <x v="98"/>
    <s v="ITAU UNIBANCO S.A."/>
    <x v="8"/>
    <s v="'20230619002-TAR"/>
    <x v="1216"/>
    <x v="0"/>
    <x v="0"/>
    <x v="2"/>
    <x v="2"/>
    <x v="5"/>
    <x v="4"/>
    <s v="1 | 1"/>
    <x v="117"/>
    <n v="20011"/>
    <x v="1"/>
  </r>
  <r>
    <x v="1"/>
    <x v="5"/>
    <n v="-0.59"/>
    <x v="121"/>
    <s v="OI S.A. - EM RECUPERACAO JUDICIAL"/>
    <x v="2"/>
    <s v="'198483854-Juros"/>
    <x v="751"/>
    <x v="24"/>
    <x v="17"/>
    <x v="2"/>
    <x v="2"/>
    <x v="5"/>
    <x v="4"/>
    <s v="1 | 1"/>
    <x v="143"/>
    <n v="80061"/>
    <x v="1"/>
  </r>
  <r>
    <x v="1"/>
    <x v="5"/>
    <n v="-0.5"/>
    <x v="98"/>
    <s v="ITAU UNIBANCO S.A."/>
    <x v="8"/>
    <s v="'20230602006-TAR"/>
    <x v="2804"/>
    <x v="0"/>
    <x v="0"/>
    <x v="2"/>
    <x v="2"/>
    <x v="5"/>
    <x v="4"/>
    <s v="1 | 1"/>
    <x v="117"/>
    <n v="20011"/>
    <x v="1"/>
  </r>
  <r>
    <x v="1"/>
    <x v="5"/>
    <n v="-0.08"/>
    <x v="12"/>
    <s v="A CASA DOS MACACOS FERRAMENTAS E EQUIPAMENTOS HIDRAULICOS LTDA"/>
    <x v="9"/>
    <s v="'2054-Juros"/>
    <x v="1304"/>
    <x v="1"/>
    <x v="1"/>
    <x v="4"/>
    <x v="4"/>
    <x v="11"/>
    <x v="9"/>
    <s v="1 | 1"/>
    <x v="14"/>
    <n v="7001"/>
    <x v="1"/>
  </r>
  <r>
    <x v="1"/>
    <x v="5"/>
    <n v="-7.0000000000000007E-2"/>
    <x v="26"/>
    <s v="HOSTGATOR COM. LLC"/>
    <x v="2"/>
    <s v="'29905145-Juros"/>
    <x v="1304"/>
    <x v="24"/>
    <x v="17"/>
    <x v="2"/>
    <x v="2"/>
    <x v="10"/>
    <x v="8"/>
    <s v="1 | 1"/>
    <x v="31"/>
    <n v="8006"/>
    <x v="1"/>
  </r>
  <r>
    <x v="1"/>
    <x v="5"/>
    <n v="-0.06"/>
    <x v="41"/>
    <s v="KABUM COMERCIO ELETRONICO S.A."/>
    <x v="9"/>
    <s v="'17206196-Juros"/>
    <x v="1304"/>
    <x v="24"/>
    <x v="17"/>
    <x v="4"/>
    <x v="4"/>
    <x v="11"/>
    <x v="9"/>
    <s v="1 | 1"/>
    <x v="50"/>
    <n v="8006"/>
    <x v="1"/>
  </r>
  <r>
    <x v="1"/>
    <x v="5"/>
    <n v="-0.06"/>
    <x v="121"/>
    <s v="TRANSRIO CAMINHOES, ONIBUS, MAQUINAS E MOTORES LTDA"/>
    <x v="7"/>
    <s v="'86910-Juros"/>
    <x v="751"/>
    <x v="1"/>
    <x v="1"/>
    <x v="2"/>
    <x v="2"/>
    <x v="5"/>
    <x v="4"/>
    <s v="1 | 1"/>
    <x v="143"/>
    <n v="70011"/>
    <x v="1"/>
  </r>
  <r>
    <x v="1"/>
    <x v="5"/>
    <n v="-0.06"/>
    <x v="121"/>
    <s v="TRANSRIO CAMINHOES, ONIBUS, MAQUINAS E MOTORES LTDA"/>
    <x v="7"/>
    <s v="'86911-Juros"/>
    <x v="751"/>
    <x v="1"/>
    <x v="1"/>
    <x v="2"/>
    <x v="2"/>
    <x v="5"/>
    <x v="4"/>
    <s v="1 | 1"/>
    <x v="143"/>
    <n v="70011"/>
    <x v="1"/>
  </r>
  <r>
    <x v="1"/>
    <x v="5"/>
    <n v="-0.06"/>
    <x v="121"/>
    <s v="TRANSRIO CAMINHOES, ONIBUS, MAQUINAS E MOTORES LTDA"/>
    <x v="7"/>
    <s v="'86913-Juros"/>
    <x v="751"/>
    <x v="1"/>
    <x v="1"/>
    <x v="2"/>
    <x v="2"/>
    <x v="5"/>
    <x v="4"/>
    <s v="1 | 1"/>
    <x v="143"/>
    <n v="70011"/>
    <x v="1"/>
  </r>
  <r>
    <x v="1"/>
    <x v="5"/>
    <n v="-0.06"/>
    <x v="121"/>
    <s v="TRANSRIO CAMINHOES, ONIBUS, MAQUINAS E MOTORES LTDA"/>
    <x v="7"/>
    <s v="'87296-Juros"/>
    <x v="751"/>
    <x v="1"/>
    <x v="1"/>
    <x v="2"/>
    <x v="2"/>
    <x v="5"/>
    <x v="4"/>
    <s v="1 | 1"/>
    <x v="143"/>
    <n v="70011"/>
    <x v="1"/>
  </r>
  <r>
    <x v="1"/>
    <x v="5"/>
    <n v="-0.06"/>
    <x v="121"/>
    <s v="TRANSRIO CAMINHOES, ONIBUS, MAQUINAS E MOTORES LTDA"/>
    <x v="7"/>
    <s v="'87315-Juros"/>
    <x v="751"/>
    <x v="1"/>
    <x v="1"/>
    <x v="2"/>
    <x v="2"/>
    <x v="5"/>
    <x v="4"/>
    <s v="1 | 1"/>
    <x v="143"/>
    <n v="70011"/>
    <x v="1"/>
  </r>
  <r>
    <x v="1"/>
    <x v="5"/>
    <n v="-0.06"/>
    <x v="121"/>
    <s v="TRANSRIO CAMINHOES, ONIBUS, MAQUINAS E MOTORES LTDA"/>
    <x v="7"/>
    <s v="'87317-Juros"/>
    <x v="751"/>
    <x v="1"/>
    <x v="1"/>
    <x v="2"/>
    <x v="2"/>
    <x v="5"/>
    <x v="4"/>
    <s v="1 | 1"/>
    <x v="143"/>
    <n v="70011"/>
    <x v="1"/>
  </r>
  <r>
    <x v="1"/>
    <x v="5"/>
    <n v="-0.06"/>
    <x v="121"/>
    <s v="TRANSRIO CAMINHOES, ONIBUS, MAQUINAS E MOTORES LTDA"/>
    <x v="7"/>
    <s v="'87318-Juros"/>
    <x v="751"/>
    <x v="1"/>
    <x v="1"/>
    <x v="2"/>
    <x v="2"/>
    <x v="5"/>
    <x v="4"/>
    <s v="1 | 1"/>
    <x v="143"/>
    <n v="70011"/>
    <x v="1"/>
  </r>
  <r>
    <x v="1"/>
    <x v="5"/>
    <n v="-0.06"/>
    <x v="19"/>
    <s v="RIO WORD CONSTRUCENTER MATERIAL DE CONSTRUCAO LTDA"/>
    <x v="9"/>
    <s v="'7587-Juros"/>
    <x v="1304"/>
    <x v="31"/>
    <x v="7"/>
    <x v="2"/>
    <x v="2"/>
    <x v="10"/>
    <x v="8"/>
    <s v="1 | 1"/>
    <x v="22"/>
    <n v="8007"/>
    <x v="1"/>
  </r>
  <r>
    <x v="1"/>
    <x v="5"/>
    <n v="-0.05"/>
    <x v="121"/>
    <s v="TRANSRIO CAMINHOES, ONIBUS, MAQUINAS E MOTORES LTDA"/>
    <x v="7"/>
    <s v="'87297-Juros"/>
    <x v="751"/>
    <x v="1"/>
    <x v="1"/>
    <x v="2"/>
    <x v="2"/>
    <x v="5"/>
    <x v="4"/>
    <s v="1 | 1"/>
    <x v="143"/>
    <n v="70011"/>
    <x v="1"/>
  </r>
  <r>
    <x v="1"/>
    <x v="5"/>
    <n v="-0.05"/>
    <x v="121"/>
    <s v="TRANSRIO CAMINHOES, ONIBUS, MAQUINAS E MOTORES LTDA"/>
    <x v="7"/>
    <s v="'87299-Juros"/>
    <x v="751"/>
    <x v="1"/>
    <x v="1"/>
    <x v="2"/>
    <x v="2"/>
    <x v="5"/>
    <x v="4"/>
    <s v="1 | 1"/>
    <x v="143"/>
    <n v="70011"/>
    <x v="1"/>
  </r>
  <r>
    <x v="1"/>
    <x v="5"/>
    <n v="-0.04"/>
    <x v="123"/>
    <s v="CAOA MOTOR DO BRASIL LTDA"/>
    <x v="9"/>
    <s v="'44283-Juros"/>
    <x v="1304"/>
    <x v="1"/>
    <x v="1"/>
    <x v="1"/>
    <x v="1"/>
    <x v="1"/>
    <x v="1"/>
    <s v="1 | 1"/>
    <x v="145"/>
    <n v="7001"/>
    <x v="1"/>
  </r>
  <r>
    <x v="1"/>
    <x v="5"/>
    <n v="-0.02"/>
    <x v="123"/>
    <s v="CAOA MOTOR DO BRASIL LTDA"/>
    <x v="9"/>
    <s v="'44282-Juros"/>
    <x v="1304"/>
    <x v="1"/>
    <x v="1"/>
    <x v="1"/>
    <x v="1"/>
    <x v="1"/>
    <x v="1"/>
    <s v="1 | 1"/>
    <x v="145"/>
    <n v="7001"/>
    <x v="1"/>
  </r>
  <r>
    <x v="1"/>
    <x v="5"/>
    <n v="-0.02"/>
    <x v="23"/>
    <s v="M. M. J. DE LIMA"/>
    <x v="9"/>
    <s v="'13978-Juros"/>
    <x v="1304"/>
    <x v="27"/>
    <x v="19"/>
    <x v="1"/>
    <x v="1"/>
    <x v="8"/>
    <x v="6"/>
    <s v="1 | 1"/>
    <x v="28"/>
    <n v="6002"/>
    <x v="1"/>
  </r>
  <r>
    <x v="1"/>
    <x v="5"/>
    <n v="-0.01"/>
    <x v="3"/>
    <s v="SODEXO PASS DO BRASIL SERVICOS E COMERCIO S.A."/>
    <x v="10"/>
    <s v="'1016677"/>
    <x v="4816"/>
    <x v="29"/>
    <x v="19"/>
    <x v="1"/>
    <x v="1"/>
    <x v="3"/>
    <x v="3"/>
    <s v="1 | 1"/>
    <x v="3"/>
    <n v="60011"/>
    <x v="1"/>
  </r>
  <r>
    <x v="1"/>
    <x v="5"/>
    <n v="-0.01"/>
    <x v="3"/>
    <s v="SODEXO PASS DO BRASIL SERVICOS E COMERCIO S.A."/>
    <x v="10"/>
    <s v="'1016883"/>
    <x v="4817"/>
    <x v="4"/>
    <x v="4"/>
    <x v="2"/>
    <x v="2"/>
    <x v="6"/>
    <x v="3"/>
    <s v="1 | 1"/>
    <x v="8"/>
    <n v="40036"/>
    <x v="1"/>
  </r>
  <r>
    <x v="1"/>
    <x v="5"/>
    <n v="-0.01"/>
    <x v="41"/>
    <s v="MAGAZINE LUIZA S/A"/>
    <x v="9"/>
    <s v="'906168-Juros"/>
    <x v="1304"/>
    <x v="24"/>
    <x v="17"/>
    <x v="4"/>
    <x v="4"/>
    <x v="11"/>
    <x v="9"/>
    <s v="1 | 1"/>
    <x v="50"/>
    <n v="80061"/>
    <x v="1"/>
  </r>
  <r>
    <x v="1"/>
    <x v="5"/>
    <n v="-0.01"/>
    <x v="61"/>
    <s v="PRIMATEC COMERCIO E SERVICO LTDA"/>
    <x v="9"/>
    <s v="'1752-Juros"/>
    <x v="1304"/>
    <x v="4"/>
    <x v="4"/>
    <x v="1"/>
    <x v="1"/>
    <x v="8"/>
    <x v="6"/>
    <s v="1 | 1"/>
    <x v="73"/>
    <n v="40031"/>
    <x v="1"/>
  </r>
  <r>
    <x v="1"/>
    <x v="5"/>
    <n v="-0.01"/>
    <x v="42"/>
    <s v="C.H. SANTANA ELETRONICOS"/>
    <x v="9"/>
    <s v="'46943-Juros"/>
    <x v="1304"/>
    <x v="24"/>
    <x v="17"/>
    <x v="2"/>
    <x v="2"/>
    <x v="10"/>
    <x v="8"/>
    <s v="1 | 1"/>
    <x v="51"/>
    <n v="8006"/>
    <x v="1"/>
  </r>
  <r>
    <x v="1"/>
    <x v="5"/>
    <n v="-0.01"/>
    <x v="42"/>
    <s v="M.A.GONCALVES WIRELESS"/>
    <x v="9"/>
    <s v="'1486-Juros"/>
    <x v="1304"/>
    <x v="24"/>
    <x v="17"/>
    <x v="2"/>
    <x v="2"/>
    <x v="10"/>
    <x v="8"/>
    <s v="1 | 1"/>
    <x v="51"/>
    <n v="8006"/>
    <x v="1"/>
  </r>
  <r>
    <x v="1"/>
    <x v="5"/>
    <n v="-0.01"/>
    <x v="42"/>
    <s v="WESLLEY ALBERT LIMA"/>
    <x v="9"/>
    <s v="'180086-Juros"/>
    <x v="1304"/>
    <x v="24"/>
    <x v="17"/>
    <x v="2"/>
    <x v="2"/>
    <x v="10"/>
    <x v="8"/>
    <s v="1 | 1"/>
    <x v="51"/>
    <n v="8006"/>
    <x v="1"/>
  </r>
  <r>
    <x v="1"/>
    <x v="5"/>
    <n v="0"/>
    <x v="26"/>
    <s v="HOSTGATOR COM. LLC"/>
    <x v="2"/>
    <s v="'1013462"/>
    <x v="907"/>
    <x v="24"/>
    <x v="17"/>
    <x v="2"/>
    <x v="2"/>
    <x v="10"/>
    <x v="8"/>
    <s v="6 | 12"/>
    <x v="31"/>
    <n v="8006"/>
    <x v="1"/>
  </r>
  <r>
    <x v="1"/>
    <x v="5"/>
    <n v="1E-3"/>
    <x v="19"/>
    <m/>
    <x v="12"/>
    <m/>
    <x v="751"/>
    <x v="7"/>
    <x v="6"/>
    <x v="2"/>
    <x v="2"/>
    <x v="10"/>
    <x v="8"/>
    <m/>
    <x v="22"/>
    <n v="3008"/>
    <x v="0"/>
  </r>
  <r>
    <x v="1"/>
    <x v="5"/>
    <n v="1E-3"/>
    <x v="19"/>
    <m/>
    <x v="12"/>
    <m/>
    <x v="751"/>
    <x v="18"/>
    <x v="13"/>
    <x v="2"/>
    <x v="2"/>
    <x v="10"/>
    <x v="8"/>
    <m/>
    <x v="22"/>
    <n v="4001"/>
    <x v="0"/>
  </r>
  <r>
    <x v="1"/>
    <x v="5"/>
    <n v="1E-3"/>
    <x v="19"/>
    <m/>
    <x v="12"/>
    <m/>
    <x v="751"/>
    <x v="35"/>
    <x v="0"/>
    <x v="2"/>
    <x v="2"/>
    <x v="10"/>
    <x v="8"/>
    <m/>
    <x v="22"/>
    <n v="9002"/>
    <x v="0"/>
  </r>
  <r>
    <x v="1"/>
    <x v="5"/>
    <n v="1E-3"/>
    <x v="19"/>
    <m/>
    <x v="12"/>
    <m/>
    <x v="751"/>
    <x v="31"/>
    <x v="7"/>
    <x v="2"/>
    <x v="2"/>
    <x v="10"/>
    <x v="8"/>
    <m/>
    <x v="22"/>
    <n v="8007"/>
    <x v="0"/>
  </r>
  <r>
    <x v="1"/>
    <x v="5"/>
    <n v="1E-3"/>
    <x v="19"/>
    <m/>
    <x v="12"/>
    <m/>
    <x v="751"/>
    <x v="19"/>
    <x v="14"/>
    <x v="2"/>
    <x v="2"/>
    <x v="10"/>
    <x v="8"/>
    <m/>
    <x v="22"/>
    <n v="3003"/>
    <x v="0"/>
  </r>
  <r>
    <x v="1"/>
    <x v="5"/>
    <n v="1E-3"/>
    <x v="19"/>
    <m/>
    <x v="12"/>
    <m/>
    <x v="751"/>
    <x v="30"/>
    <x v="6"/>
    <x v="2"/>
    <x v="2"/>
    <x v="10"/>
    <x v="8"/>
    <m/>
    <x v="22"/>
    <n v="3007"/>
    <x v="0"/>
  </r>
  <r>
    <x v="1"/>
    <x v="5"/>
    <n v="1E-3"/>
    <x v="19"/>
    <m/>
    <x v="12"/>
    <m/>
    <x v="751"/>
    <x v="25"/>
    <x v="18"/>
    <x v="2"/>
    <x v="2"/>
    <x v="10"/>
    <x v="8"/>
    <m/>
    <x v="22"/>
    <n v="3001"/>
    <x v="0"/>
  </r>
  <r>
    <x v="1"/>
    <x v="5"/>
    <n v="1E-3"/>
    <x v="19"/>
    <m/>
    <x v="12"/>
    <m/>
    <x v="751"/>
    <x v="0"/>
    <x v="0"/>
    <x v="2"/>
    <x v="2"/>
    <x v="10"/>
    <x v="8"/>
    <m/>
    <x v="22"/>
    <n v="2001"/>
    <x v="0"/>
  </r>
  <r>
    <x v="1"/>
    <x v="5"/>
    <n v="1E-3"/>
    <x v="19"/>
    <m/>
    <x v="12"/>
    <m/>
    <x v="751"/>
    <x v="12"/>
    <x v="10"/>
    <x v="2"/>
    <x v="2"/>
    <x v="10"/>
    <x v="8"/>
    <m/>
    <x v="22"/>
    <n v="3005"/>
    <x v="0"/>
  </r>
  <r>
    <x v="1"/>
    <x v="5"/>
    <n v="1E-3"/>
    <x v="19"/>
    <m/>
    <x v="12"/>
    <m/>
    <x v="751"/>
    <x v="23"/>
    <x v="16"/>
    <x v="2"/>
    <x v="2"/>
    <x v="10"/>
    <x v="8"/>
    <m/>
    <x v="22"/>
    <n v="1002"/>
    <x v="0"/>
  </r>
  <r>
    <x v="1"/>
    <x v="5"/>
    <n v="1E-3"/>
    <x v="19"/>
    <m/>
    <x v="12"/>
    <m/>
    <x v="751"/>
    <x v="21"/>
    <x v="15"/>
    <x v="2"/>
    <x v="2"/>
    <x v="10"/>
    <x v="8"/>
    <m/>
    <x v="22"/>
    <n v="3004"/>
    <x v="0"/>
  </r>
  <r>
    <x v="1"/>
    <x v="5"/>
    <n v="1E-3"/>
    <x v="19"/>
    <m/>
    <x v="12"/>
    <m/>
    <x v="751"/>
    <x v="22"/>
    <x v="0"/>
    <x v="2"/>
    <x v="2"/>
    <x v="10"/>
    <x v="8"/>
    <m/>
    <x v="22"/>
    <n v="3002"/>
    <x v="0"/>
  </r>
  <r>
    <x v="1"/>
    <x v="5"/>
    <n v="1E-3"/>
    <x v="19"/>
    <m/>
    <x v="12"/>
    <m/>
    <x v="751"/>
    <x v="20"/>
    <x v="2"/>
    <x v="2"/>
    <x v="2"/>
    <x v="10"/>
    <x v="8"/>
    <m/>
    <x v="22"/>
    <n v="5001"/>
    <x v="0"/>
  </r>
  <r>
    <x v="1"/>
    <x v="5"/>
    <n v="1E-3"/>
    <x v="19"/>
    <m/>
    <x v="12"/>
    <m/>
    <x v="751"/>
    <x v="20"/>
    <x v="2"/>
    <x v="2"/>
    <x v="2"/>
    <x v="10"/>
    <x v="8"/>
    <m/>
    <x v="22"/>
    <n v="50011"/>
    <x v="0"/>
  </r>
  <r>
    <x v="1"/>
    <x v="5"/>
    <n v="1E-3"/>
    <x v="19"/>
    <m/>
    <x v="12"/>
    <m/>
    <x v="751"/>
    <x v="20"/>
    <x v="2"/>
    <x v="2"/>
    <x v="2"/>
    <x v="10"/>
    <x v="8"/>
    <m/>
    <x v="22"/>
    <n v="50012"/>
    <x v="0"/>
  </r>
  <r>
    <x v="1"/>
    <x v="5"/>
    <n v="1E-3"/>
    <x v="19"/>
    <m/>
    <x v="12"/>
    <m/>
    <x v="751"/>
    <x v="20"/>
    <x v="2"/>
    <x v="2"/>
    <x v="2"/>
    <x v="10"/>
    <x v="8"/>
    <m/>
    <x v="22"/>
    <n v="50013"/>
    <x v="0"/>
  </r>
  <r>
    <x v="1"/>
    <x v="5"/>
    <n v="1E-3"/>
    <x v="19"/>
    <m/>
    <x v="12"/>
    <m/>
    <x v="751"/>
    <x v="20"/>
    <x v="2"/>
    <x v="2"/>
    <x v="2"/>
    <x v="10"/>
    <x v="8"/>
    <m/>
    <x v="22"/>
    <n v="50014"/>
    <x v="0"/>
  </r>
  <r>
    <x v="1"/>
    <x v="5"/>
    <n v="1E-3"/>
    <x v="19"/>
    <m/>
    <x v="12"/>
    <m/>
    <x v="751"/>
    <x v="20"/>
    <x v="2"/>
    <x v="2"/>
    <x v="2"/>
    <x v="10"/>
    <x v="8"/>
    <m/>
    <x v="22"/>
    <n v="50015"/>
    <x v="0"/>
  </r>
  <r>
    <x v="1"/>
    <x v="5"/>
    <n v="1E-3"/>
    <x v="19"/>
    <m/>
    <x v="12"/>
    <m/>
    <x v="751"/>
    <x v="20"/>
    <x v="2"/>
    <x v="2"/>
    <x v="2"/>
    <x v="10"/>
    <x v="8"/>
    <m/>
    <x v="22"/>
    <n v="50016"/>
    <x v="0"/>
  </r>
  <r>
    <x v="1"/>
    <x v="5"/>
    <n v="1E-3"/>
    <x v="19"/>
    <m/>
    <x v="12"/>
    <m/>
    <x v="751"/>
    <x v="9"/>
    <x v="8"/>
    <x v="2"/>
    <x v="2"/>
    <x v="10"/>
    <x v="8"/>
    <m/>
    <x v="22"/>
    <n v="8002"/>
    <x v="0"/>
  </r>
  <r>
    <x v="1"/>
    <x v="5"/>
    <n v="1E-3"/>
    <x v="19"/>
    <m/>
    <x v="12"/>
    <m/>
    <x v="751"/>
    <x v="16"/>
    <x v="11"/>
    <x v="2"/>
    <x v="2"/>
    <x v="10"/>
    <x v="8"/>
    <m/>
    <x v="22"/>
    <n v="7002"/>
    <x v="0"/>
  </r>
  <r>
    <x v="1"/>
    <x v="5"/>
    <n v="1E-3"/>
    <x v="19"/>
    <m/>
    <x v="12"/>
    <m/>
    <x v="751"/>
    <x v="16"/>
    <x v="11"/>
    <x v="2"/>
    <x v="2"/>
    <x v="10"/>
    <x v="8"/>
    <m/>
    <x v="22"/>
    <n v="70021"/>
    <x v="0"/>
  </r>
  <r>
    <x v="1"/>
    <x v="5"/>
    <n v="1E-3"/>
    <x v="19"/>
    <m/>
    <x v="12"/>
    <m/>
    <x v="751"/>
    <x v="16"/>
    <x v="11"/>
    <x v="2"/>
    <x v="2"/>
    <x v="10"/>
    <x v="8"/>
    <m/>
    <x v="22"/>
    <n v="70022"/>
    <x v="0"/>
  </r>
  <r>
    <x v="1"/>
    <x v="5"/>
    <n v="1E-3"/>
    <x v="19"/>
    <m/>
    <x v="12"/>
    <m/>
    <x v="751"/>
    <x v="16"/>
    <x v="11"/>
    <x v="2"/>
    <x v="2"/>
    <x v="10"/>
    <x v="8"/>
    <m/>
    <x v="22"/>
    <n v="70023"/>
    <x v="0"/>
  </r>
  <r>
    <x v="1"/>
    <x v="5"/>
    <n v="1E-3"/>
    <x v="19"/>
    <m/>
    <x v="12"/>
    <m/>
    <x v="751"/>
    <x v="16"/>
    <x v="11"/>
    <x v="2"/>
    <x v="2"/>
    <x v="10"/>
    <x v="8"/>
    <m/>
    <x v="22"/>
    <n v="70024"/>
    <x v="0"/>
  </r>
  <r>
    <x v="1"/>
    <x v="5"/>
    <n v="1E-3"/>
    <x v="19"/>
    <m/>
    <x v="12"/>
    <m/>
    <x v="751"/>
    <x v="13"/>
    <x v="2"/>
    <x v="2"/>
    <x v="2"/>
    <x v="10"/>
    <x v="8"/>
    <m/>
    <x v="22"/>
    <n v="5003"/>
    <x v="0"/>
  </r>
  <r>
    <x v="1"/>
    <x v="5"/>
    <n v="1E-3"/>
    <x v="19"/>
    <m/>
    <x v="12"/>
    <m/>
    <x v="751"/>
    <x v="13"/>
    <x v="2"/>
    <x v="2"/>
    <x v="2"/>
    <x v="10"/>
    <x v="8"/>
    <m/>
    <x v="22"/>
    <n v="50031"/>
    <x v="0"/>
  </r>
  <r>
    <x v="1"/>
    <x v="5"/>
    <n v="1E-3"/>
    <x v="19"/>
    <m/>
    <x v="12"/>
    <m/>
    <x v="751"/>
    <x v="13"/>
    <x v="2"/>
    <x v="2"/>
    <x v="2"/>
    <x v="10"/>
    <x v="8"/>
    <m/>
    <x v="22"/>
    <n v="50032"/>
    <x v="0"/>
  </r>
  <r>
    <x v="1"/>
    <x v="5"/>
    <n v="1E-3"/>
    <x v="19"/>
    <m/>
    <x v="12"/>
    <m/>
    <x v="751"/>
    <x v="13"/>
    <x v="2"/>
    <x v="2"/>
    <x v="2"/>
    <x v="10"/>
    <x v="8"/>
    <m/>
    <x v="22"/>
    <n v="50033"/>
    <x v="0"/>
  </r>
  <r>
    <x v="1"/>
    <x v="5"/>
    <n v="1E-3"/>
    <x v="19"/>
    <m/>
    <x v="12"/>
    <m/>
    <x v="751"/>
    <x v="13"/>
    <x v="2"/>
    <x v="2"/>
    <x v="2"/>
    <x v="10"/>
    <x v="8"/>
    <m/>
    <x v="22"/>
    <n v="50034"/>
    <x v="0"/>
  </r>
  <r>
    <x v="1"/>
    <x v="5"/>
    <n v="1E-3"/>
    <x v="19"/>
    <m/>
    <x v="12"/>
    <m/>
    <x v="751"/>
    <x v="17"/>
    <x v="2"/>
    <x v="2"/>
    <x v="2"/>
    <x v="10"/>
    <x v="8"/>
    <m/>
    <x v="22"/>
    <n v="5006"/>
    <x v="0"/>
  </r>
  <r>
    <x v="1"/>
    <x v="5"/>
    <n v="1E-3"/>
    <x v="19"/>
    <m/>
    <x v="12"/>
    <m/>
    <x v="751"/>
    <x v="15"/>
    <x v="12"/>
    <x v="2"/>
    <x v="2"/>
    <x v="10"/>
    <x v="8"/>
    <m/>
    <x v="22"/>
    <n v="5002"/>
    <x v="0"/>
  </r>
  <r>
    <x v="1"/>
    <x v="5"/>
    <n v="1E-3"/>
    <x v="19"/>
    <m/>
    <x v="12"/>
    <m/>
    <x v="751"/>
    <x v="11"/>
    <x v="6"/>
    <x v="2"/>
    <x v="2"/>
    <x v="10"/>
    <x v="8"/>
    <m/>
    <x v="22"/>
    <n v="8004"/>
    <x v="0"/>
  </r>
  <r>
    <x v="1"/>
    <x v="5"/>
    <n v="1E-3"/>
    <x v="19"/>
    <m/>
    <x v="12"/>
    <m/>
    <x v="751"/>
    <x v="10"/>
    <x v="9"/>
    <x v="2"/>
    <x v="2"/>
    <x v="10"/>
    <x v="8"/>
    <m/>
    <x v="22"/>
    <n v="8001"/>
    <x v="0"/>
  </r>
  <r>
    <x v="1"/>
    <x v="5"/>
    <n v="1E-3"/>
    <x v="19"/>
    <m/>
    <x v="12"/>
    <m/>
    <x v="751"/>
    <x v="1"/>
    <x v="1"/>
    <x v="2"/>
    <x v="2"/>
    <x v="10"/>
    <x v="8"/>
    <m/>
    <x v="22"/>
    <n v="7001"/>
    <x v="0"/>
  </r>
  <r>
    <x v="1"/>
    <x v="5"/>
    <n v="1E-3"/>
    <x v="19"/>
    <m/>
    <x v="12"/>
    <m/>
    <x v="751"/>
    <x v="1"/>
    <x v="1"/>
    <x v="2"/>
    <x v="2"/>
    <x v="10"/>
    <x v="8"/>
    <m/>
    <x v="22"/>
    <n v="70011"/>
    <x v="0"/>
  </r>
  <r>
    <x v="1"/>
    <x v="5"/>
    <n v="1E-3"/>
    <x v="19"/>
    <m/>
    <x v="12"/>
    <m/>
    <x v="751"/>
    <x v="1"/>
    <x v="1"/>
    <x v="2"/>
    <x v="2"/>
    <x v="10"/>
    <x v="8"/>
    <m/>
    <x v="22"/>
    <n v="70012"/>
    <x v="0"/>
  </r>
  <r>
    <x v="1"/>
    <x v="5"/>
    <n v="1E-3"/>
    <x v="19"/>
    <m/>
    <x v="12"/>
    <m/>
    <x v="751"/>
    <x v="1"/>
    <x v="1"/>
    <x v="2"/>
    <x v="2"/>
    <x v="10"/>
    <x v="8"/>
    <m/>
    <x v="22"/>
    <n v="70013"/>
    <x v="0"/>
  </r>
  <r>
    <x v="1"/>
    <x v="5"/>
    <n v="1E-3"/>
    <x v="19"/>
    <m/>
    <x v="12"/>
    <m/>
    <x v="751"/>
    <x v="1"/>
    <x v="1"/>
    <x v="2"/>
    <x v="2"/>
    <x v="10"/>
    <x v="8"/>
    <m/>
    <x v="22"/>
    <n v="70014"/>
    <x v="0"/>
  </r>
  <r>
    <x v="1"/>
    <x v="5"/>
    <n v="1E-3"/>
    <x v="19"/>
    <m/>
    <x v="12"/>
    <m/>
    <x v="751"/>
    <x v="29"/>
    <x v="19"/>
    <x v="2"/>
    <x v="2"/>
    <x v="10"/>
    <x v="8"/>
    <m/>
    <x v="22"/>
    <n v="6001"/>
    <x v="0"/>
  </r>
  <r>
    <x v="1"/>
    <x v="5"/>
    <n v="1E-3"/>
    <x v="19"/>
    <m/>
    <x v="12"/>
    <m/>
    <x v="751"/>
    <x v="29"/>
    <x v="19"/>
    <x v="2"/>
    <x v="2"/>
    <x v="10"/>
    <x v="8"/>
    <m/>
    <x v="22"/>
    <n v="60011"/>
    <x v="0"/>
  </r>
  <r>
    <x v="1"/>
    <x v="5"/>
    <n v="1E-3"/>
    <x v="19"/>
    <m/>
    <x v="12"/>
    <m/>
    <x v="751"/>
    <x v="29"/>
    <x v="19"/>
    <x v="2"/>
    <x v="2"/>
    <x v="10"/>
    <x v="8"/>
    <m/>
    <x v="22"/>
    <n v="60012"/>
    <x v="0"/>
  </r>
  <r>
    <x v="1"/>
    <x v="5"/>
    <n v="1E-3"/>
    <x v="19"/>
    <m/>
    <x v="12"/>
    <m/>
    <x v="751"/>
    <x v="29"/>
    <x v="19"/>
    <x v="2"/>
    <x v="2"/>
    <x v="10"/>
    <x v="8"/>
    <m/>
    <x v="22"/>
    <n v="60013"/>
    <x v="0"/>
  </r>
  <r>
    <x v="1"/>
    <x v="5"/>
    <n v="1E-3"/>
    <x v="19"/>
    <m/>
    <x v="12"/>
    <m/>
    <x v="751"/>
    <x v="29"/>
    <x v="19"/>
    <x v="2"/>
    <x v="2"/>
    <x v="10"/>
    <x v="8"/>
    <m/>
    <x v="22"/>
    <n v="60014"/>
    <x v="0"/>
  </r>
  <r>
    <x v="1"/>
    <x v="5"/>
    <n v="1E-3"/>
    <x v="19"/>
    <m/>
    <x v="12"/>
    <m/>
    <x v="751"/>
    <x v="27"/>
    <x v="19"/>
    <x v="2"/>
    <x v="2"/>
    <x v="10"/>
    <x v="8"/>
    <m/>
    <x v="22"/>
    <n v="6002"/>
    <x v="0"/>
  </r>
  <r>
    <x v="1"/>
    <x v="5"/>
    <n v="1E-3"/>
    <x v="19"/>
    <m/>
    <x v="12"/>
    <m/>
    <x v="751"/>
    <x v="27"/>
    <x v="19"/>
    <x v="2"/>
    <x v="2"/>
    <x v="10"/>
    <x v="8"/>
    <m/>
    <x v="22"/>
    <n v="60021"/>
    <x v="0"/>
  </r>
  <r>
    <x v="1"/>
    <x v="5"/>
    <n v="1E-3"/>
    <x v="19"/>
    <m/>
    <x v="12"/>
    <m/>
    <x v="751"/>
    <x v="27"/>
    <x v="19"/>
    <x v="2"/>
    <x v="2"/>
    <x v="10"/>
    <x v="8"/>
    <m/>
    <x v="22"/>
    <n v="60022"/>
    <x v="0"/>
  </r>
  <r>
    <x v="1"/>
    <x v="5"/>
    <n v="1E-3"/>
    <x v="19"/>
    <m/>
    <x v="12"/>
    <m/>
    <x v="751"/>
    <x v="27"/>
    <x v="19"/>
    <x v="2"/>
    <x v="2"/>
    <x v="10"/>
    <x v="8"/>
    <m/>
    <x v="22"/>
    <n v="60023"/>
    <x v="0"/>
  </r>
  <r>
    <x v="1"/>
    <x v="5"/>
    <n v="1E-3"/>
    <x v="19"/>
    <m/>
    <x v="12"/>
    <m/>
    <x v="751"/>
    <x v="27"/>
    <x v="19"/>
    <x v="2"/>
    <x v="2"/>
    <x v="10"/>
    <x v="8"/>
    <m/>
    <x v="22"/>
    <n v="60024"/>
    <x v="0"/>
  </r>
  <r>
    <x v="1"/>
    <x v="5"/>
    <n v="1E-3"/>
    <x v="19"/>
    <m/>
    <x v="12"/>
    <m/>
    <x v="751"/>
    <x v="2"/>
    <x v="2"/>
    <x v="2"/>
    <x v="2"/>
    <x v="10"/>
    <x v="8"/>
    <m/>
    <x v="22"/>
    <n v="4004"/>
    <x v="0"/>
  </r>
  <r>
    <x v="1"/>
    <x v="5"/>
    <n v="1E-3"/>
    <x v="19"/>
    <m/>
    <x v="12"/>
    <m/>
    <x v="751"/>
    <x v="26"/>
    <x v="2"/>
    <x v="2"/>
    <x v="2"/>
    <x v="10"/>
    <x v="8"/>
    <m/>
    <x v="22"/>
    <n v="5004"/>
    <x v="0"/>
  </r>
  <r>
    <x v="1"/>
    <x v="5"/>
    <n v="1E-3"/>
    <x v="19"/>
    <m/>
    <x v="12"/>
    <m/>
    <x v="751"/>
    <x v="8"/>
    <x v="7"/>
    <x v="2"/>
    <x v="2"/>
    <x v="10"/>
    <x v="8"/>
    <m/>
    <x v="22"/>
    <n v="8003"/>
    <x v="0"/>
  </r>
  <r>
    <x v="1"/>
    <x v="5"/>
    <n v="1E-3"/>
    <x v="19"/>
    <m/>
    <x v="12"/>
    <m/>
    <x v="751"/>
    <x v="5"/>
    <x v="5"/>
    <x v="2"/>
    <x v="2"/>
    <x v="10"/>
    <x v="8"/>
    <m/>
    <x v="22"/>
    <n v="3006"/>
    <x v="0"/>
  </r>
  <r>
    <x v="1"/>
    <x v="5"/>
    <n v="1E-3"/>
    <x v="19"/>
    <m/>
    <x v="12"/>
    <m/>
    <x v="751"/>
    <x v="4"/>
    <x v="4"/>
    <x v="2"/>
    <x v="2"/>
    <x v="10"/>
    <x v="8"/>
    <m/>
    <x v="22"/>
    <n v="4003"/>
    <x v="0"/>
  </r>
  <r>
    <x v="1"/>
    <x v="5"/>
    <n v="1E-3"/>
    <x v="19"/>
    <m/>
    <x v="12"/>
    <m/>
    <x v="751"/>
    <x v="4"/>
    <x v="4"/>
    <x v="2"/>
    <x v="2"/>
    <x v="10"/>
    <x v="8"/>
    <m/>
    <x v="22"/>
    <n v="40031"/>
    <x v="0"/>
  </r>
  <r>
    <x v="1"/>
    <x v="5"/>
    <n v="1E-3"/>
    <x v="19"/>
    <m/>
    <x v="12"/>
    <m/>
    <x v="751"/>
    <x v="4"/>
    <x v="4"/>
    <x v="2"/>
    <x v="2"/>
    <x v="10"/>
    <x v="8"/>
    <m/>
    <x v="22"/>
    <n v="40032"/>
    <x v="0"/>
  </r>
  <r>
    <x v="1"/>
    <x v="5"/>
    <n v="1E-3"/>
    <x v="19"/>
    <m/>
    <x v="12"/>
    <m/>
    <x v="751"/>
    <x v="4"/>
    <x v="4"/>
    <x v="2"/>
    <x v="2"/>
    <x v="10"/>
    <x v="8"/>
    <m/>
    <x v="22"/>
    <n v="40033"/>
    <x v="0"/>
  </r>
  <r>
    <x v="1"/>
    <x v="5"/>
    <n v="1E-3"/>
    <x v="19"/>
    <m/>
    <x v="12"/>
    <m/>
    <x v="751"/>
    <x v="4"/>
    <x v="4"/>
    <x v="2"/>
    <x v="2"/>
    <x v="10"/>
    <x v="8"/>
    <m/>
    <x v="22"/>
    <n v="40034"/>
    <x v="0"/>
  </r>
  <r>
    <x v="1"/>
    <x v="5"/>
    <n v="1E-3"/>
    <x v="19"/>
    <m/>
    <x v="12"/>
    <m/>
    <x v="751"/>
    <x v="4"/>
    <x v="4"/>
    <x v="2"/>
    <x v="2"/>
    <x v="10"/>
    <x v="8"/>
    <m/>
    <x v="22"/>
    <n v="40035"/>
    <x v="0"/>
  </r>
  <r>
    <x v="1"/>
    <x v="5"/>
    <n v="1E-3"/>
    <x v="19"/>
    <m/>
    <x v="12"/>
    <m/>
    <x v="751"/>
    <x v="4"/>
    <x v="4"/>
    <x v="2"/>
    <x v="2"/>
    <x v="10"/>
    <x v="8"/>
    <m/>
    <x v="22"/>
    <n v="40036"/>
    <x v="0"/>
  </r>
  <r>
    <x v="1"/>
    <x v="5"/>
    <n v="1E-3"/>
    <x v="19"/>
    <m/>
    <x v="12"/>
    <m/>
    <x v="751"/>
    <x v="32"/>
    <x v="16"/>
    <x v="2"/>
    <x v="2"/>
    <x v="10"/>
    <x v="8"/>
    <m/>
    <x v="22"/>
    <n v="2003"/>
    <x v="0"/>
  </r>
  <r>
    <x v="1"/>
    <x v="5"/>
    <n v="1E-3"/>
    <x v="19"/>
    <m/>
    <x v="12"/>
    <m/>
    <x v="751"/>
    <x v="28"/>
    <x v="16"/>
    <x v="2"/>
    <x v="2"/>
    <x v="10"/>
    <x v="8"/>
    <m/>
    <x v="22"/>
    <n v="8005"/>
    <x v="0"/>
  </r>
  <r>
    <x v="1"/>
    <x v="5"/>
    <n v="1E-3"/>
    <x v="19"/>
    <m/>
    <x v="12"/>
    <m/>
    <x v="751"/>
    <x v="14"/>
    <x v="11"/>
    <x v="2"/>
    <x v="2"/>
    <x v="10"/>
    <x v="8"/>
    <m/>
    <x v="22"/>
    <n v="5005"/>
    <x v="0"/>
  </r>
  <r>
    <x v="1"/>
    <x v="5"/>
    <n v="1E-3"/>
    <x v="19"/>
    <m/>
    <x v="12"/>
    <m/>
    <x v="751"/>
    <x v="6"/>
    <x v="1"/>
    <x v="2"/>
    <x v="2"/>
    <x v="10"/>
    <x v="8"/>
    <m/>
    <x v="22"/>
    <n v="7003"/>
    <x v="0"/>
  </r>
  <r>
    <x v="1"/>
    <x v="5"/>
    <n v="1E-3"/>
    <x v="19"/>
    <m/>
    <x v="12"/>
    <m/>
    <x v="751"/>
    <x v="6"/>
    <x v="1"/>
    <x v="2"/>
    <x v="2"/>
    <x v="10"/>
    <x v="8"/>
    <m/>
    <x v="22"/>
    <n v="70031"/>
    <x v="0"/>
  </r>
  <r>
    <x v="1"/>
    <x v="5"/>
    <n v="1E-3"/>
    <x v="19"/>
    <m/>
    <x v="12"/>
    <m/>
    <x v="751"/>
    <x v="6"/>
    <x v="1"/>
    <x v="2"/>
    <x v="2"/>
    <x v="10"/>
    <x v="8"/>
    <m/>
    <x v="22"/>
    <n v="70032"/>
    <x v="0"/>
  </r>
  <r>
    <x v="1"/>
    <x v="5"/>
    <n v="1E-3"/>
    <x v="19"/>
    <m/>
    <x v="12"/>
    <m/>
    <x v="751"/>
    <x v="6"/>
    <x v="1"/>
    <x v="2"/>
    <x v="2"/>
    <x v="10"/>
    <x v="8"/>
    <m/>
    <x v="22"/>
    <n v="70033"/>
    <x v="0"/>
  </r>
  <r>
    <x v="1"/>
    <x v="5"/>
    <n v="1E-3"/>
    <x v="19"/>
    <m/>
    <x v="12"/>
    <m/>
    <x v="751"/>
    <x v="6"/>
    <x v="1"/>
    <x v="2"/>
    <x v="2"/>
    <x v="10"/>
    <x v="8"/>
    <m/>
    <x v="22"/>
    <n v="70034"/>
    <x v="0"/>
  </r>
  <r>
    <x v="1"/>
    <x v="5"/>
    <n v="1E-3"/>
    <x v="19"/>
    <m/>
    <x v="12"/>
    <m/>
    <x v="751"/>
    <x v="33"/>
    <x v="16"/>
    <x v="2"/>
    <x v="2"/>
    <x v="10"/>
    <x v="8"/>
    <m/>
    <x v="22"/>
    <n v="9001"/>
    <x v="0"/>
  </r>
  <r>
    <x v="1"/>
    <x v="5"/>
    <n v="1E-3"/>
    <x v="19"/>
    <m/>
    <x v="12"/>
    <m/>
    <x v="751"/>
    <x v="33"/>
    <x v="16"/>
    <x v="2"/>
    <x v="2"/>
    <x v="10"/>
    <x v="8"/>
    <m/>
    <x v="22"/>
    <n v="9001"/>
    <x v="0"/>
  </r>
  <r>
    <x v="1"/>
    <x v="5"/>
    <n v="1E-3"/>
    <x v="19"/>
    <m/>
    <x v="12"/>
    <m/>
    <x v="751"/>
    <x v="24"/>
    <x v="17"/>
    <x v="2"/>
    <x v="2"/>
    <x v="10"/>
    <x v="8"/>
    <m/>
    <x v="22"/>
    <n v="8006"/>
    <x v="0"/>
  </r>
  <r>
    <x v="1"/>
    <x v="5"/>
    <n v="1E-3"/>
    <x v="19"/>
    <m/>
    <x v="12"/>
    <m/>
    <x v="751"/>
    <x v="3"/>
    <x v="3"/>
    <x v="2"/>
    <x v="2"/>
    <x v="10"/>
    <x v="8"/>
    <m/>
    <x v="22"/>
    <n v="4002"/>
    <x v="0"/>
  </r>
  <r>
    <x v="1"/>
    <x v="5"/>
    <n v="1E-3"/>
    <x v="19"/>
    <m/>
    <x v="12"/>
    <m/>
    <x v="751"/>
    <x v="3"/>
    <x v="3"/>
    <x v="2"/>
    <x v="2"/>
    <x v="10"/>
    <x v="8"/>
    <m/>
    <x v="22"/>
    <n v="40021"/>
    <x v="0"/>
  </r>
  <r>
    <x v="1"/>
    <x v="5"/>
    <n v="1E-3"/>
    <x v="19"/>
    <m/>
    <x v="12"/>
    <m/>
    <x v="751"/>
    <x v="3"/>
    <x v="3"/>
    <x v="2"/>
    <x v="2"/>
    <x v="10"/>
    <x v="8"/>
    <m/>
    <x v="22"/>
    <n v="40022"/>
    <x v="0"/>
  </r>
  <r>
    <x v="1"/>
    <x v="5"/>
    <n v="1E-3"/>
    <x v="19"/>
    <m/>
    <x v="12"/>
    <m/>
    <x v="751"/>
    <x v="3"/>
    <x v="3"/>
    <x v="2"/>
    <x v="2"/>
    <x v="10"/>
    <x v="8"/>
    <m/>
    <x v="22"/>
    <n v="40023"/>
    <x v="0"/>
  </r>
  <r>
    <x v="1"/>
    <x v="5"/>
    <n v="1E-3"/>
    <x v="19"/>
    <m/>
    <x v="12"/>
    <m/>
    <x v="751"/>
    <x v="3"/>
    <x v="3"/>
    <x v="2"/>
    <x v="2"/>
    <x v="10"/>
    <x v="8"/>
    <m/>
    <x v="22"/>
    <n v="40024"/>
    <x v="0"/>
  </r>
  <r>
    <x v="1"/>
    <x v="5"/>
    <n v="1E-3"/>
    <x v="19"/>
    <m/>
    <x v="12"/>
    <m/>
    <x v="751"/>
    <x v="3"/>
    <x v="3"/>
    <x v="2"/>
    <x v="2"/>
    <x v="10"/>
    <x v="8"/>
    <m/>
    <x v="22"/>
    <n v="40025"/>
    <x v="0"/>
  </r>
  <r>
    <x v="1"/>
    <x v="5"/>
    <n v="1E-3"/>
    <x v="19"/>
    <m/>
    <x v="12"/>
    <m/>
    <x v="751"/>
    <x v="3"/>
    <x v="3"/>
    <x v="2"/>
    <x v="2"/>
    <x v="10"/>
    <x v="8"/>
    <m/>
    <x v="22"/>
    <n v="40026"/>
    <x v="0"/>
  </r>
  <r>
    <x v="1"/>
    <x v="5"/>
    <n v="1E-3"/>
    <x v="19"/>
    <m/>
    <x v="12"/>
    <m/>
    <x v="751"/>
    <x v="36"/>
    <x v="0"/>
    <x v="2"/>
    <x v="2"/>
    <x v="10"/>
    <x v="8"/>
    <m/>
    <x v="22"/>
    <n v="2002"/>
    <x v="0"/>
  </r>
  <r>
    <x v="1"/>
    <x v="5"/>
    <n v="1E-3"/>
    <x v="19"/>
    <m/>
    <x v="12"/>
    <m/>
    <x v="751"/>
    <x v="37"/>
    <x v="0"/>
    <x v="2"/>
    <x v="2"/>
    <x v="10"/>
    <x v="8"/>
    <m/>
    <x v="22"/>
    <n v="2005"/>
    <x v="0"/>
  </r>
  <r>
    <x v="1"/>
    <x v="5"/>
    <n v="1E-3"/>
    <x v="19"/>
    <m/>
    <x v="12"/>
    <m/>
    <x v="751"/>
    <x v="38"/>
    <x v="0"/>
    <x v="2"/>
    <x v="2"/>
    <x v="10"/>
    <x v="8"/>
    <m/>
    <x v="22"/>
    <n v="2004"/>
    <x v="0"/>
  </r>
  <r>
    <x v="1"/>
    <x v="5"/>
    <n v="1E-3"/>
    <x v="19"/>
    <m/>
    <x v="12"/>
    <m/>
    <x v="751"/>
    <x v="39"/>
    <x v="0"/>
    <x v="2"/>
    <x v="2"/>
    <x v="10"/>
    <x v="8"/>
    <m/>
    <x v="22"/>
    <n v="9003"/>
    <x v="0"/>
  </r>
  <r>
    <x v="1"/>
    <x v="5"/>
    <n v="0.06"/>
    <x v="41"/>
    <s v="KABUM COMERCIO ELETRONICO S.A."/>
    <x v="9"/>
    <s v="'17206196"/>
    <x v="2242"/>
    <x v="24"/>
    <x v="17"/>
    <x v="4"/>
    <x v="4"/>
    <x v="11"/>
    <x v="9"/>
    <s v="4 | 10"/>
    <x v="50"/>
    <n v="8006"/>
    <x v="1"/>
  </r>
  <r>
    <x v="1"/>
    <x v="5"/>
    <n v="7.0000000000000007E-2"/>
    <x v="51"/>
    <s v="BANCO VOLKSWAGEN S.A."/>
    <x v="8"/>
    <s v="'0041580760"/>
    <x v="647"/>
    <x v="0"/>
    <x v="0"/>
    <x v="7"/>
    <x v="7"/>
    <x v="18"/>
    <x v="14"/>
    <s v="50 | 58"/>
    <x v="63"/>
    <n v="20011"/>
    <x v="0"/>
  </r>
  <r>
    <x v="1"/>
    <x v="5"/>
    <n v="7.0000000000000007E-2"/>
    <x v="51"/>
    <s v="BANCO VOLKSWAGEN S.A."/>
    <x v="8"/>
    <s v="'0041580787"/>
    <x v="647"/>
    <x v="0"/>
    <x v="0"/>
    <x v="7"/>
    <x v="7"/>
    <x v="18"/>
    <x v="14"/>
    <s v="50 | 58"/>
    <x v="63"/>
    <n v="20011"/>
    <x v="0"/>
  </r>
  <r>
    <x v="1"/>
    <x v="5"/>
    <n v="1.99"/>
    <x v="23"/>
    <s v="FENIX EMERGENCIAS AMBIENTAIS LTDA"/>
    <x v="9"/>
    <s v="'11992"/>
    <x v="1146"/>
    <x v="20"/>
    <x v="2"/>
    <x v="1"/>
    <x v="1"/>
    <x v="8"/>
    <x v="6"/>
    <s v="19 | 24"/>
    <x v="28"/>
    <n v="5001"/>
    <x v="1"/>
  </r>
  <r>
    <x v="1"/>
    <x v="5"/>
    <n v="1.99"/>
    <x v="23"/>
    <s v="FENIX EMERGENCIAS AMBIENTAIS LTDA"/>
    <x v="9"/>
    <s v="'11992"/>
    <x v="1146"/>
    <x v="20"/>
    <x v="2"/>
    <x v="1"/>
    <x v="1"/>
    <x v="8"/>
    <x v="6"/>
    <s v="19 | 24"/>
    <x v="28"/>
    <n v="50016"/>
    <x v="1"/>
  </r>
  <r>
    <x v="1"/>
    <x v="5"/>
    <n v="12.28"/>
    <x v="39"/>
    <s v="VR BENEFICIOS E SERVICOS DE PROCESSAMENTO S.A"/>
    <x v="10"/>
    <s v="'1016289"/>
    <x v="4568"/>
    <x v="0"/>
    <x v="0"/>
    <x v="2"/>
    <x v="2"/>
    <x v="6"/>
    <x v="3"/>
    <s v="1 | 1"/>
    <x v="46"/>
    <n v="2001"/>
    <x v="1"/>
  </r>
  <r>
    <x v="1"/>
    <x v="5"/>
    <n v="15.53"/>
    <x v="20"/>
    <s v="UNIMED-RIO COOPERATIVA DE TRABALHO MEDICO DO RIO DE JANEIRO LTDA"/>
    <x v="7"/>
    <s v="'34998022"/>
    <x v="4665"/>
    <x v="16"/>
    <x v="11"/>
    <x v="1"/>
    <x v="1"/>
    <x v="3"/>
    <x v="3"/>
    <s v="1 | 1"/>
    <x v="24"/>
    <n v="7002"/>
    <x v="1"/>
  </r>
  <r>
    <x v="1"/>
    <x v="5"/>
    <n v="31.19"/>
    <x v="56"/>
    <s v="PIRES E VIDAL ASSESSORIA E EMPREENDIMENTOS LTDA"/>
    <x v="7"/>
    <s v="'4454"/>
    <x v="3485"/>
    <x v="12"/>
    <x v="10"/>
    <x v="2"/>
    <x v="2"/>
    <x v="6"/>
    <x v="3"/>
    <s v="1 | 1"/>
    <x v="68"/>
    <n v="3005"/>
    <x v="1"/>
  </r>
  <r>
    <x v="1"/>
    <x v="5"/>
    <n v="41.07"/>
    <x v="20"/>
    <s v="UNIMED-RIO COOPERATIVA DE TRABALHO MEDICO DO RIO DE JANEIRO LTDA"/>
    <x v="7"/>
    <s v="'34998025"/>
    <x v="4542"/>
    <x v="27"/>
    <x v="19"/>
    <x v="1"/>
    <x v="1"/>
    <x v="3"/>
    <x v="3"/>
    <s v="1 | 1"/>
    <x v="24"/>
    <n v="60021"/>
    <x v="1"/>
  </r>
  <r>
    <x v="1"/>
    <x v="5"/>
    <n v="161.03"/>
    <x v="34"/>
    <s v="UNIMED-RIO COOPERATIVA DE TRABALHO MEDICO DO RIO DE JANEIRO LTDA"/>
    <x v="7"/>
    <s v="'34998014"/>
    <x v="3662"/>
    <x v="16"/>
    <x v="11"/>
    <x v="1"/>
    <x v="1"/>
    <x v="3"/>
    <x v="3"/>
    <s v="1 | 1"/>
    <x v="49"/>
    <n v="7002"/>
    <x v="1"/>
  </r>
  <r>
    <x v="1"/>
    <x v="5"/>
    <n v="549.79"/>
    <x v="34"/>
    <s v="UNIMED-RIO COOPERATIVA DE TRABALHO MEDICO DO RIO DE JANEIRO LTDA"/>
    <x v="7"/>
    <s v="'34998016"/>
    <x v="3601"/>
    <x v="27"/>
    <x v="19"/>
    <x v="1"/>
    <x v="1"/>
    <x v="3"/>
    <x v="3"/>
    <s v="1 | 1"/>
    <x v="49"/>
    <n v="60021"/>
    <x v="1"/>
  </r>
  <r>
    <x v="1"/>
    <x v="5"/>
    <n v="12280.98"/>
    <x v="104"/>
    <s v="LANÇAMENTO MANUAL"/>
    <x v="1"/>
    <m/>
    <x v="3606"/>
    <x v="17"/>
    <x v="2"/>
    <x v="1"/>
    <x v="1"/>
    <x v="8"/>
    <x v="6"/>
    <m/>
    <x v="123"/>
    <n v="5006"/>
    <x v="0"/>
  </r>
  <r>
    <x v="1"/>
    <x v="5"/>
    <n v="19736.62"/>
    <x v="104"/>
    <s v="LANÇAMENTO MANUAL"/>
    <x v="1"/>
    <m/>
    <x v="3581"/>
    <x v="26"/>
    <x v="2"/>
    <x v="1"/>
    <x v="1"/>
    <x v="8"/>
    <x v="6"/>
    <m/>
    <x v="123"/>
    <n v="5004"/>
    <x v="0"/>
  </r>
  <r>
    <x v="1"/>
    <x v="6"/>
    <n v="-157000"/>
    <x v="119"/>
    <s v="KIOTO AMBIENTAL LTDA"/>
    <x v="6"/>
    <s v="'1017188"/>
    <x v="4294"/>
    <x v="0"/>
    <x v="0"/>
    <x v="12"/>
    <x v="12"/>
    <x v="24"/>
    <x v="20"/>
    <s v="1 | 1"/>
    <x v="141"/>
    <n v="2001"/>
    <x v="1"/>
  </r>
  <r>
    <x v="1"/>
    <x v="6"/>
    <n v="-92866.82"/>
    <x v="108"/>
    <s v="ITAU UNIBANCO S.A."/>
    <x v="8"/>
    <s v="'1012470"/>
    <x v="535"/>
    <x v="0"/>
    <x v="0"/>
    <x v="3"/>
    <x v="3"/>
    <x v="9"/>
    <x v="7"/>
    <s v="8 | 12"/>
    <x v="128"/>
    <n v="20011"/>
    <x v="1"/>
  </r>
  <r>
    <x v="1"/>
    <x v="6"/>
    <n v="-82000"/>
    <x v="119"/>
    <s v="KIOTO AMBIENTAL LTDA"/>
    <x v="6"/>
    <s v="'1017187"/>
    <x v="4294"/>
    <x v="0"/>
    <x v="0"/>
    <x v="12"/>
    <x v="12"/>
    <x v="24"/>
    <x v="20"/>
    <s v="1 | 1"/>
    <x v="141"/>
    <n v="2001"/>
    <x v="1"/>
  </r>
  <r>
    <x v="1"/>
    <x v="6"/>
    <n v="-81682.45"/>
    <x v="3"/>
    <s v="SODEXO PASS DO BRASIL SERVICOS E COMERCIO S.A."/>
    <x v="10"/>
    <s v="'1017025"/>
    <x v="4818"/>
    <x v="29"/>
    <x v="19"/>
    <x v="1"/>
    <x v="1"/>
    <x v="3"/>
    <x v="3"/>
    <s v="1 | 1"/>
    <x v="3"/>
    <n v="60011"/>
    <x v="1"/>
  </r>
  <r>
    <x v="1"/>
    <x v="6"/>
    <n v="-49739.3"/>
    <x v="108"/>
    <s v="ITAU UNIBANCO S.A."/>
    <x v="8"/>
    <s v="'1008585"/>
    <x v="548"/>
    <x v="0"/>
    <x v="0"/>
    <x v="3"/>
    <x v="3"/>
    <x v="9"/>
    <x v="7"/>
    <s v="13 | 25"/>
    <x v="128"/>
    <n v="20011"/>
    <x v="1"/>
  </r>
  <r>
    <x v="1"/>
    <x v="6"/>
    <n v="-40362.769999999997"/>
    <x v="66"/>
    <s v="ITAU UNIBANCO S.A."/>
    <x v="8"/>
    <s v="'1002190"/>
    <x v="552"/>
    <x v="0"/>
    <x v="0"/>
    <x v="7"/>
    <x v="7"/>
    <x v="18"/>
    <x v="14"/>
    <s v="23 | 36"/>
    <x v="78"/>
    <n v="20011"/>
    <x v="0"/>
  </r>
  <r>
    <x v="1"/>
    <x v="6"/>
    <n v="-36081.25"/>
    <x v="52"/>
    <s v="ALLIANZ SEGUROS S/A"/>
    <x v="8"/>
    <s v="'5177202353310565696 "/>
    <x v="2831"/>
    <x v="25"/>
    <x v="18"/>
    <x v="1"/>
    <x v="1"/>
    <x v="1"/>
    <x v="1"/>
    <s v="4 | 10"/>
    <x v="64"/>
    <n v="30011"/>
    <x v="1"/>
  </r>
  <r>
    <x v="1"/>
    <x v="6"/>
    <n v="-34296.92"/>
    <x v="39"/>
    <s v="RIOPAR PARTICIPACOES S.A."/>
    <x v="2"/>
    <s v="'74071059"/>
    <x v="4640"/>
    <x v="29"/>
    <x v="19"/>
    <x v="1"/>
    <x v="1"/>
    <x v="3"/>
    <x v="3"/>
    <s v="1 | 1"/>
    <x v="58"/>
    <n v="60011"/>
    <x v="1"/>
  </r>
  <r>
    <x v="1"/>
    <x v="6"/>
    <n v="-34134.160000000003"/>
    <x v="108"/>
    <s v="ITAU UNIBANCO S.A."/>
    <x v="8"/>
    <s v="'1008673"/>
    <x v="556"/>
    <x v="0"/>
    <x v="0"/>
    <x v="3"/>
    <x v="3"/>
    <x v="9"/>
    <x v="7"/>
    <s v="14 | 26"/>
    <x v="128"/>
    <n v="20011"/>
    <x v="1"/>
  </r>
  <r>
    <x v="1"/>
    <x v="6"/>
    <n v="-31979.98"/>
    <x v="52"/>
    <s v="SOMPO SEGUROS S.A."/>
    <x v="8"/>
    <s v="'3103131553"/>
    <x v="559"/>
    <x v="25"/>
    <x v="18"/>
    <x v="1"/>
    <x v="1"/>
    <x v="1"/>
    <x v="1"/>
    <s v="9 | 10"/>
    <x v="64"/>
    <n v="30011"/>
    <x v="1"/>
  </r>
  <r>
    <x v="1"/>
    <x v="6"/>
    <n v="-25200.58"/>
    <x v="21"/>
    <s v="FERIAS "/>
    <x v="3"/>
    <s v="'1017004"/>
    <x v="4819"/>
    <x v="29"/>
    <x v="19"/>
    <x v="1"/>
    <x v="1"/>
    <x v="2"/>
    <x v="2"/>
    <s v="1 | 1"/>
    <x v="27"/>
    <n v="60011"/>
    <x v="1"/>
  </r>
  <r>
    <x v="1"/>
    <x v="6"/>
    <n v="-22475"/>
    <x v="116"/>
    <s v="PETROBRAS DISTRIBUIDORA SA"/>
    <x v="9"/>
    <s v="'3152409"/>
    <x v="543"/>
    <x v="27"/>
    <x v="19"/>
    <x v="1"/>
    <x v="1"/>
    <x v="1"/>
    <x v="1"/>
    <s v="1 | 1"/>
    <x v="137"/>
    <n v="6002"/>
    <x v="1"/>
  </r>
  <r>
    <x v="1"/>
    <x v="6"/>
    <n v="-22475"/>
    <x v="116"/>
    <s v="PETROBRAS DISTRIBUIDORA SA"/>
    <x v="9"/>
    <s v="'3152703"/>
    <x v="543"/>
    <x v="27"/>
    <x v="19"/>
    <x v="1"/>
    <x v="1"/>
    <x v="1"/>
    <x v="1"/>
    <s v="1 | 1"/>
    <x v="137"/>
    <n v="6002"/>
    <x v="1"/>
  </r>
  <r>
    <x v="1"/>
    <x v="6"/>
    <n v="-19787.330000000002"/>
    <x v="8"/>
    <s v="AMI3 SOLUCOES AMBIENTAIS E TRANSPORTE DE RESIDUOS LTDA"/>
    <x v="6"/>
    <s v="'1013564"/>
    <x v="579"/>
    <x v="23"/>
    <x v="16"/>
    <x v="1"/>
    <x v="1"/>
    <x v="2"/>
    <x v="2"/>
    <s v="7 | 19"/>
    <x v="10"/>
    <n v="10021"/>
    <x v="1"/>
  </r>
  <r>
    <x v="1"/>
    <x v="6"/>
    <n v="-19009.96"/>
    <x v="7"/>
    <s v="JOSE EDUARDO DIAS ALMEIDA"/>
    <x v="8"/>
    <s v="'1017178"/>
    <x v="4820"/>
    <x v="2"/>
    <x v="2"/>
    <x v="2"/>
    <x v="2"/>
    <x v="7"/>
    <x v="5"/>
    <s v="1 | 1"/>
    <x v="9"/>
    <n v="4004"/>
    <x v="1"/>
  </r>
  <r>
    <x v="1"/>
    <x v="6"/>
    <n v="-17000"/>
    <x v="84"/>
    <s v="LANÇAMENTO MANUAL"/>
    <x v="1"/>
    <m/>
    <x v="1356"/>
    <x v="25"/>
    <x v="18"/>
    <x v="1"/>
    <x v="1"/>
    <x v="1"/>
    <x v="1"/>
    <m/>
    <x v="102"/>
    <n v="30011"/>
    <x v="0"/>
  </r>
  <r>
    <x v="1"/>
    <x v="6"/>
    <n v="-14535.77"/>
    <x v="66"/>
    <s v="ITAU UNIBANCO S.A."/>
    <x v="8"/>
    <s v="'1005473"/>
    <x v="596"/>
    <x v="0"/>
    <x v="0"/>
    <x v="7"/>
    <x v="7"/>
    <x v="18"/>
    <x v="14"/>
    <s v="17 | 36"/>
    <x v="78"/>
    <n v="20011"/>
    <x v="1"/>
  </r>
  <r>
    <x v="1"/>
    <x v="6"/>
    <n v="-12938.89"/>
    <x v="21"/>
    <s v="FERIAS "/>
    <x v="3"/>
    <s v="'1016949"/>
    <x v="4821"/>
    <x v="4"/>
    <x v="4"/>
    <x v="2"/>
    <x v="2"/>
    <x v="4"/>
    <x v="2"/>
    <s v="1 | 1"/>
    <x v="25"/>
    <n v="40036"/>
    <x v="1"/>
  </r>
  <r>
    <x v="1"/>
    <x v="6"/>
    <n v="-12360"/>
    <x v="67"/>
    <s v="FOLHA DE PAGAMENTO"/>
    <x v="6"/>
    <s v="'1013529"/>
    <x v="610"/>
    <x v="23"/>
    <x v="16"/>
    <x v="2"/>
    <x v="2"/>
    <x v="10"/>
    <x v="8"/>
    <s v="1 | 1"/>
    <x v="79"/>
    <n v="1002"/>
    <x v="1"/>
  </r>
  <r>
    <x v="1"/>
    <x v="6"/>
    <n v="-12341.21"/>
    <x v="7"/>
    <s v="RENT IN RIO LOCACAO DE VEICULOS BLINDADOS EIRELI"/>
    <x v="8"/>
    <s v="'1016073"/>
    <x v="3604"/>
    <x v="2"/>
    <x v="2"/>
    <x v="1"/>
    <x v="1"/>
    <x v="15"/>
    <x v="5"/>
    <s v="3 | 12"/>
    <x v="95"/>
    <n v="40041"/>
    <x v="1"/>
  </r>
  <r>
    <x v="1"/>
    <x v="6"/>
    <n v="-12196.777777777777"/>
    <x v="102"/>
    <s v="LANÇAMENTO MANUAL"/>
    <x v="1"/>
    <m/>
    <x v="1356"/>
    <x v="13"/>
    <x v="2"/>
    <x v="1"/>
    <x v="1"/>
    <x v="8"/>
    <x v="6"/>
    <m/>
    <x v="121"/>
    <n v="50031"/>
    <x v="0"/>
  </r>
  <r>
    <x v="1"/>
    <x v="6"/>
    <n v="-11895.03"/>
    <x v="87"/>
    <s v="BANCO MERCEDES-BENZ DO BRASIL S/A"/>
    <x v="8"/>
    <s v="'1000624"/>
    <x v="613"/>
    <x v="0"/>
    <x v="0"/>
    <x v="7"/>
    <x v="7"/>
    <x v="18"/>
    <x v="14"/>
    <s v="41 | 48"/>
    <x v="105"/>
    <n v="20011"/>
    <x v="0"/>
  </r>
  <r>
    <x v="1"/>
    <x v="6"/>
    <n v="-10337.51"/>
    <x v="51"/>
    <s v="BMW FINANCEIRA S.A - CREDITO, FINANCIAMENTO E INVESTIMENTO."/>
    <x v="8"/>
    <s v="'1014352"/>
    <x v="654"/>
    <x v="23"/>
    <x v="16"/>
    <x v="7"/>
    <x v="7"/>
    <x v="18"/>
    <x v="14"/>
    <s v="5 | 35"/>
    <x v="63"/>
    <n v="1002"/>
    <x v="1"/>
  </r>
  <r>
    <x v="1"/>
    <x v="6"/>
    <n v="-9885.14"/>
    <x v="66"/>
    <s v="ITAU UNIBANCO S.A."/>
    <x v="8"/>
    <s v="'1002191"/>
    <x v="629"/>
    <x v="0"/>
    <x v="0"/>
    <x v="7"/>
    <x v="7"/>
    <x v="18"/>
    <x v="14"/>
    <s v="22 | 35"/>
    <x v="78"/>
    <n v="20011"/>
    <x v="0"/>
  </r>
  <r>
    <x v="1"/>
    <x v="6"/>
    <n v="-9000"/>
    <x v="119"/>
    <s v="EKO TRANSPORTES E RECOLHIMENTO DE RESIDUOS LTDA"/>
    <x v="6"/>
    <s v="'1017214"/>
    <x v="528"/>
    <x v="0"/>
    <x v="0"/>
    <x v="12"/>
    <x v="12"/>
    <x v="24"/>
    <x v="20"/>
    <s v="1 | 1"/>
    <x v="141"/>
    <n v="20011"/>
    <x v="1"/>
  </r>
  <r>
    <x v="1"/>
    <x v="6"/>
    <n v="-7900.95"/>
    <x v="127"/>
    <s v="BANCO SANTANDER (BRASIL) S.A."/>
    <x v="6"/>
    <s v="'1017230"/>
    <x v="4822"/>
    <x v="0"/>
    <x v="0"/>
    <x v="2"/>
    <x v="2"/>
    <x v="5"/>
    <x v="4"/>
    <s v="1 | 1"/>
    <x v="150"/>
    <n v="20011"/>
    <x v="1"/>
  </r>
  <r>
    <x v="1"/>
    <x v="6"/>
    <n v="-7859.34"/>
    <x v="51"/>
    <s v="BANCO VOLKSWAGEN S.A."/>
    <x v="8"/>
    <s v="'0041580787"/>
    <x v="647"/>
    <x v="0"/>
    <x v="0"/>
    <x v="7"/>
    <x v="7"/>
    <x v="18"/>
    <x v="14"/>
    <s v="51 | 58"/>
    <x v="63"/>
    <n v="20011"/>
    <x v="0"/>
  </r>
  <r>
    <x v="1"/>
    <x v="6"/>
    <n v="-7859.21"/>
    <x v="51"/>
    <s v="BANCO VOLKSWAGEN S.A."/>
    <x v="8"/>
    <s v="'0041580760"/>
    <x v="647"/>
    <x v="0"/>
    <x v="0"/>
    <x v="7"/>
    <x v="7"/>
    <x v="18"/>
    <x v="14"/>
    <s v="51 | 58"/>
    <x v="63"/>
    <n v="20011"/>
    <x v="0"/>
  </r>
  <r>
    <x v="1"/>
    <x v="6"/>
    <n v="-7587.44"/>
    <x v="3"/>
    <s v="SODEXO PASS DO BRASIL SERVICOS E COMERCIO S.A."/>
    <x v="10"/>
    <s v="'1017025"/>
    <x v="4818"/>
    <x v="29"/>
    <x v="19"/>
    <x v="1"/>
    <x v="1"/>
    <x v="3"/>
    <x v="3"/>
    <s v="1 | 1"/>
    <x v="3"/>
    <n v="60012"/>
    <x v="1"/>
  </r>
  <r>
    <x v="1"/>
    <x v="6"/>
    <n v="-7539.35"/>
    <x v="51"/>
    <s v="BMW FINANCEIRA S.A - CREDITO, FINANCIAMENTO E INVESTIMENTO."/>
    <x v="8"/>
    <s v="'1013326"/>
    <x v="654"/>
    <x v="23"/>
    <x v="16"/>
    <x v="7"/>
    <x v="7"/>
    <x v="18"/>
    <x v="14"/>
    <s v="7 | 36"/>
    <x v="63"/>
    <n v="1002"/>
    <x v="1"/>
  </r>
  <r>
    <x v="1"/>
    <x v="6"/>
    <n v="-7539.35"/>
    <x v="51"/>
    <s v="BMW FINANCEIRA S.A - CREDITO, FINANCIAMENTO E INVESTIMENTO."/>
    <x v="8"/>
    <s v="'1013671"/>
    <x v="654"/>
    <x v="23"/>
    <x v="16"/>
    <x v="7"/>
    <x v="7"/>
    <x v="18"/>
    <x v="14"/>
    <s v="6 | 36"/>
    <x v="63"/>
    <n v="1002"/>
    <x v="1"/>
  </r>
  <r>
    <x v="1"/>
    <x v="6"/>
    <n v="-7500"/>
    <x v="51"/>
    <s v="BYD DO BRASIL LTDA."/>
    <x v="9"/>
    <s v="'1223"/>
    <x v="655"/>
    <x v="0"/>
    <x v="0"/>
    <x v="7"/>
    <x v="7"/>
    <x v="18"/>
    <x v="14"/>
    <s v="28 | 44"/>
    <x v="63"/>
    <n v="20011"/>
    <x v="0"/>
  </r>
  <r>
    <x v="1"/>
    <x v="6"/>
    <n v="-7353.15"/>
    <x v="3"/>
    <s v="SODEXO PASS DO BRASIL SERVICOS E COMERCIO S.A."/>
    <x v="10"/>
    <s v="'1017020"/>
    <x v="4823"/>
    <x v="1"/>
    <x v="1"/>
    <x v="1"/>
    <x v="1"/>
    <x v="3"/>
    <x v="3"/>
    <s v="1 | 1"/>
    <x v="3"/>
    <n v="7001"/>
    <x v="1"/>
  </r>
  <r>
    <x v="1"/>
    <x v="6"/>
    <n v="-7336.34"/>
    <x v="87"/>
    <s v="BANCO MERCEDES-BENZ DO BRASIL S/A"/>
    <x v="6"/>
    <s v="'1000372"/>
    <x v="652"/>
    <x v="0"/>
    <x v="0"/>
    <x v="7"/>
    <x v="7"/>
    <x v="18"/>
    <x v="14"/>
    <s v="40 | 49"/>
    <x v="105"/>
    <n v="20011"/>
    <x v="0"/>
  </r>
  <r>
    <x v="1"/>
    <x v="6"/>
    <n v="-6665.02"/>
    <x v="51"/>
    <s v="BANCO VOLKSWAGEN S.A."/>
    <x v="8"/>
    <s v="'0041580795"/>
    <x v="647"/>
    <x v="0"/>
    <x v="0"/>
    <x v="7"/>
    <x v="7"/>
    <x v="18"/>
    <x v="14"/>
    <s v="51 | 58"/>
    <x v="63"/>
    <n v="20011"/>
    <x v="0"/>
  </r>
  <r>
    <x v="1"/>
    <x v="6"/>
    <n v="-6575.3"/>
    <x v="52"/>
    <s v="ALLIANZ SEGUROS S/A"/>
    <x v="8"/>
    <s v="'1014762"/>
    <x v="3650"/>
    <x v="25"/>
    <x v="18"/>
    <x v="1"/>
    <x v="1"/>
    <x v="1"/>
    <x v="1"/>
    <s v="3 | 9"/>
    <x v="64"/>
    <n v="30011"/>
    <x v="1"/>
  </r>
  <r>
    <x v="1"/>
    <x v="6"/>
    <n v="-6310.02"/>
    <x v="21"/>
    <s v="FERIAS "/>
    <x v="3"/>
    <s v="'1017004"/>
    <x v="4819"/>
    <x v="29"/>
    <x v="19"/>
    <x v="1"/>
    <x v="1"/>
    <x v="2"/>
    <x v="2"/>
    <s v="1 | 1"/>
    <x v="27"/>
    <n v="60012"/>
    <x v="1"/>
  </r>
  <r>
    <x v="1"/>
    <x v="6"/>
    <n v="-5779.69"/>
    <x v="3"/>
    <s v="SODEXO PASS DO BRASIL SERVICOS E COMERCIO S.A."/>
    <x v="10"/>
    <s v="'1017028"/>
    <x v="4824"/>
    <x v="27"/>
    <x v="19"/>
    <x v="1"/>
    <x v="1"/>
    <x v="3"/>
    <x v="3"/>
    <s v="1 | 1"/>
    <x v="3"/>
    <n v="60021"/>
    <x v="1"/>
  </r>
  <r>
    <x v="1"/>
    <x v="6"/>
    <n v="-5614.7"/>
    <x v="84"/>
    <s v="LANÇAMENTO MANUAL"/>
    <x v="1"/>
    <m/>
    <x v="1356"/>
    <x v="25"/>
    <x v="18"/>
    <x v="1"/>
    <x v="1"/>
    <x v="1"/>
    <x v="1"/>
    <m/>
    <x v="102"/>
    <n v="30011"/>
    <x v="0"/>
  </r>
  <r>
    <x v="1"/>
    <x v="6"/>
    <n v="-5282.7"/>
    <x v="45"/>
    <s v="PREFEITURA DO RIO DE JANEIRO - IPTU"/>
    <x v="4"/>
    <s v="'1013605"/>
    <x v="1429"/>
    <x v="2"/>
    <x v="2"/>
    <x v="2"/>
    <x v="2"/>
    <x v="7"/>
    <x v="5"/>
    <s v="6 | 10"/>
    <x v="54"/>
    <n v="4004"/>
    <x v="1"/>
  </r>
  <r>
    <x v="1"/>
    <x v="6"/>
    <n v="-5260.93"/>
    <x v="51"/>
    <s v="BANCO VOLKSWAGEN S.A."/>
    <x v="8"/>
    <s v="'0041580680"/>
    <x v="647"/>
    <x v="0"/>
    <x v="0"/>
    <x v="7"/>
    <x v="7"/>
    <x v="18"/>
    <x v="14"/>
    <s v="51 | 58"/>
    <x v="63"/>
    <n v="20011"/>
    <x v="0"/>
  </r>
  <r>
    <x v="1"/>
    <x v="6"/>
    <n v="-5200"/>
    <x v="105"/>
    <s v="LEANDRO ASSIS DA SILVA TEIXEIRA 08335759707"/>
    <x v="9"/>
    <s v="'189"/>
    <x v="3095"/>
    <x v="6"/>
    <x v="1"/>
    <x v="1"/>
    <x v="1"/>
    <x v="8"/>
    <x v="6"/>
    <s v="1 | 1"/>
    <x v="124"/>
    <n v="7003"/>
    <x v="1"/>
  </r>
  <r>
    <x v="1"/>
    <x v="6"/>
    <n v="-5017.46"/>
    <x v="7"/>
    <s v="GUILHERME CARVALHO DE ALMEIDA"/>
    <x v="8"/>
    <s v="'1017179"/>
    <x v="4825"/>
    <x v="2"/>
    <x v="2"/>
    <x v="1"/>
    <x v="1"/>
    <x v="15"/>
    <x v="5"/>
    <s v="1 | 1"/>
    <x v="95"/>
    <n v="40041"/>
    <x v="1"/>
  </r>
  <r>
    <x v="1"/>
    <x v="6"/>
    <n v="-5017.46"/>
    <x v="7"/>
    <s v="GUILHERME CARVALHO DE ALMEIDA"/>
    <x v="8"/>
    <s v="'1017180"/>
    <x v="4826"/>
    <x v="2"/>
    <x v="2"/>
    <x v="1"/>
    <x v="1"/>
    <x v="15"/>
    <x v="5"/>
    <s v="1 | 1"/>
    <x v="95"/>
    <n v="40041"/>
    <x v="1"/>
  </r>
  <r>
    <x v="1"/>
    <x v="6"/>
    <n v="-5000"/>
    <x v="120"/>
    <s v="T D L SOLUCOES AMBIENTAIS EIRELI"/>
    <x v="8"/>
    <s v="'09"/>
    <x v="690"/>
    <x v="0"/>
    <x v="0"/>
    <x v="1"/>
    <x v="1"/>
    <x v="8"/>
    <x v="6"/>
    <s v="9 | 11"/>
    <x v="142"/>
    <n v="2001"/>
    <x v="1"/>
  </r>
  <r>
    <x v="1"/>
    <x v="6"/>
    <n v="-4911.38"/>
    <x v="111"/>
    <s v="TRIBUNAL REGIONAL DO TRABALHO DA 1A. REGIAO"/>
    <x v="4"/>
    <s v="' 0101110-89.2021.5.01.00221907"/>
    <x v="4827"/>
    <x v="9"/>
    <x v="8"/>
    <x v="2"/>
    <x v="2"/>
    <x v="10"/>
    <x v="8"/>
    <s v="1 | 1"/>
    <x v="131"/>
    <n v="8002"/>
    <x v="1"/>
  </r>
  <r>
    <x v="1"/>
    <x v="6"/>
    <n v="-4850.58"/>
    <x v="3"/>
    <s v="SODEXO PASS DO BRASIL SERVICOS E COMERCIO S.A."/>
    <x v="10"/>
    <s v="'1017025"/>
    <x v="4818"/>
    <x v="29"/>
    <x v="19"/>
    <x v="1"/>
    <x v="1"/>
    <x v="3"/>
    <x v="3"/>
    <s v="1 | 1"/>
    <x v="3"/>
    <n v="60014"/>
    <x v="1"/>
  </r>
  <r>
    <x v="1"/>
    <x v="6"/>
    <n v="-4796.4399999999996"/>
    <x v="3"/>
    <s v="SODEXO PASS DO BRASIL SERVICOS E COMERCIO S.A."/>
    <x v="10"/>
    <s v="'1017001"/>
    <x v="4828"/>
    <x v="29"/>
    <x v="19"/>
    <x v="1"/>
    <x v="1"/>
    <x v="3"/>
    <x v="3"/>
    <s v="1 | 1"/>
    <x v="3"/>
    <n v="60011"/>
    <x v="1"/>
  </r>
  <r>
    <x v="1"/>
    <x v="6"/>
    <n v="-4675.2700000000004"/>
    <x v="21"/>
    <s v="FERIAS "/>
    <x v="3"/>
    <s v="'1017004"/>
    <x v="4819"/>
    <x v="10"/>
    <x v="9"/>
    <x v="2"/>
    <x v="2"/>
    <x v="4"/>
    <x v="2"/>
    <s v="1 | 1"/>
    <x v="25"/>
    <n v="8001"/>
    <x v="1"/>
  </r>
  <r>
    <x v="1"/>
    <x v="6"/>
    <n v="-4519.8500000000004"/>
    <x v="21"/>
    <s v="FERIAS "/>
    <x v="3"/>
    <s v="'1016949"/>
    <x v="4821"/>
    <x v="29"/>
    <x v="19"/>
    <x v="1"/>
    <x v="1"/>
    <x v="2"/>
    <x v="2"/>
    <s v="1 | 1"/>
    <x v="27"/>
    <n v="60011"/>
    <x v="1"/>
  </r>
  <r>
    <x v="1"/>
    <x v="6"/>
    <n v="-4410"/>
    <x v="41"/>
    <s v="LANÇAMENTO MANUAL"/>
    <x v="1"/>
    <m/>
    <x v="1356"/>
    <x v="24"/>
    <x v="17"/>
    <x v="4"/>
    <x v="4"/>
    <x v="11"/>
    <x v="9"/>
    <m/>
    <x v="50"/>
    <n v="8006"/>
    <x v="0"/>
  </r>
  <r>
    <x v="1"/>
    <x v="6"/>
    <n v="-4395.95"/>
    <x v="98"/>
    <s v="ITAU UNIBANCO S.A."/>
    <x v="8"/>
    <s v="'1017221"/>
    <x v="1216"/>
    <x v="0"/>
    <x v="0"/>
    <x v="2"/>
    <x v="2"/>
    <x v="5"/>
    <x v="4"/>
    <s v="1 | 1"/>
    <x v="117"/>
    <n v="20011"/>
    <x v="1"/>
  </r>
  <r>
    <x v="1"/>
    <x v="6"/>
    <n v="-4115.1000000000004"/>
    <x v="21"/>
    <s v="FERIAS "/>
    <x v="3"/>
    <s v="'1016948"/>
    <x v="4829"/>
    <x v="1"/>
    <x v="1"/>
    <x v="1"/>
    <x v="1"/>
    <x v="2"/>
    <x v="2"/>
    <s v="1 | 1"/>
    <x v="27"/>
    <n v="7001"/>
    <x v="1"/>
  </r>
  <r>
    <x v="1"/>
    <x v="6"/>
    <n v="-4100"/>
    <x v="40"/>
    <s v="YURI"/>
    <x v="6"/>
    <s v="'1012760"/>
    <x v="710"/>
    <x v="28"/>
    <x v="16"/>
    <x v="2"/>
    <x v="2"/>
    <x v="12"/>
    <x v="10"/>
    <s v="1 | 1"/>
    <x v="48"/>
    <n v="8005"/>
    <x v="1"/>
  </r>
  <r>
    <x v="1"/>
    <x v="6"/>
    <n v="-4080"/>
    <x v="90"/>
    <s v="EKO TRANSPORTES E RECOLHIMENTO DE RESIDUOS LTDA"/>
    <x v="6"/>
    <s v="'1017191"/>
    <x v="4830"/>
    <x v="29"/>
    <x v="19"/>
    <x v="1"/>
    <x v="1"/>
    <x v="2"/>
    <x v="2"/>
    <s v="1 | 1"/>
    <x v="108"/>
    <n v="60011"/>
    <x v="1"/>
  </r>
  <r>
    <x v="1"/>
    <x v="6"/>
    <n v="-3803.96"/>
    <x v="21"/>
    <s v="FERIAS "/>
    <x v="3"/>
    <s v="'1017217"/>
    <x v="4831"/>
    <x v="8"/>
    <x v="7"/>
    <x v="2"/>
    <x v="2"/>
    <x v="4"/>
    <x v="2"/>
    <s v="1 | 1"/>
    <x v="25"/>
    <n v="8003"/>
    <x v="1"/>
  </r>
  <r>
    <x v="1"/>
    <x v="6"/>
    <n v="-3766.9"/>
    <x v="21"/>
    <s v="FERIAS "/>
    <x v="3"/>
    <s v="'1017004"/>
    <x v="4819"/>
    <x v="21"/>
    <x v="15"/>
    <x v="2"/>
    <x v="2"/>
    <x v="4"/>
    <x v="2"/>
    <s v="1 | 1"/>
    <x v="25"/>
    <n v="3004"/>
    <x v="1"/>
  </r>
  <r>
    <x v="1"/>
    <x v="6"/>
    <n v="-3633.59"/>
    <x v="41"/>
    <s v="KABUM COMERCIO ELETRONICO S.A."/>
    <x v="9"/>
    <s v="'17206196"/>
    <x v="2242"/>
    <x v="24"/>
    <x v="17"/>
    <x v="4"/>
    <x v="4"/>
    <x v="11"/>
    <x v="9"/>
    <s v="5 | 10"/>
    <x v="50"/>
    <n v="8006"/>
    <x v="1"/>
  </r>
  <r>
    <x v="1"/>
    <x v="6"/>
    <n v="-3623.51"/>
    <x v="21"/>
    <s v="FERIAS "/>
    <x v="3"/>
    <s v="'1017004"/>
    <x v="4819"/>
    <x v="29"/>
    <x v="19"/>
    <x v="1"/>
    <x v="1"/>
    <x v="2"/>
    <x v="2"/>
    <s v="1 | 1"/>
    <x v="27"/>
    <n v="60014"/>
    <x v="1"/>
  </r>
  <r>
    <x v="1"/>
    <x v="6"/>
    <n v="-3571.28"/>
    <x v="121"/>
    <s v="COMPANHIA MUNICIPAL DE LIMPEZA URBANA - COMLURB"/>
    <x v="7"/>
    <s v="'218241"/>
    <x v="2244"/>
    <x v="0"/>
    <x v="0"/>
    <x v="2"/>
    <x v="2"/>
    <x v="5"/>
    <x v="4"/>
    <s v="5 | 12"/>
    <x v="143"/>
    <n v="2001"/>
    <x v="1"/>
  </r>
  <r>
    <x v="1"/>
    <x v="6"/>
    <n v="-3365.68"/>
    <x v="51"/>
    <s v="BANCO VOLKSWAGEN S.A."/>
    <x v="8"/>
    <s v="'1001131"/>
    <x v="737"/>
    <x v="0"/>
    <x v="0"/>
    <x v="7"/>
    <x v="7"/>
    <x v="18"/>
    <x v="14"/>
    <s v="51 | 60"/>
    <x v="63"/>
    <n v="20011"/>
    <x v="0"/>
  </r>
  <r>
    <x v="1"/>
    <x v="6"/>
    <n v="-3263.16"/>
    <x v="66"/>
    <s v="ITAU UNIBANCO S.A."/>
    <x v="8"/>
    <s v="'16827104"/>
    <x v="741"/>
    <x v="23"/>
    <x v="16"/>
    <x v="7"/>
    <x v="7"/>
    <x v="18"/>
    <x v="14"/>
    <s v="12 | 60"/>
    <x v="78"/>
    <n v="1002"/>
    <x v="1"/>
  </r>
  <r>
    <x v="1"/>
    <x v="6"/>
    <n v="-3218.4"/>
    <x v="3"/>
    <s v="SODEXO PASS DO BRASIL SERVICOS E COMERCIO S.A."/>
    <x v="10"/>
    <s v="'1017028"/>
    <x v="4824"/>
    <x v="18"/>
    <x v="13"/>
    <x v="2"/>
    <x v="2"/>
    <x v="6"/>
    <x v="3"/>
    <s v="1 | 1"/>
    <x v="8"/>
    <n v="4001"/>
    <x v="1"/>
  </r>
  <r>
    <x v="1"/>
    <x v="6"/>
    <n v="-3039.03"/>
    <x v="8"/>
    <s v="AMI3 SOLUCOES AMBIENTAIS E TRANSPORTE DE RESIDUOS LTDA"/>
    <x v="6"/>
    <s v="'1012829"/>
    <x v="579"/>
    <x v="23"/>
    <x v="16"/>
    <x v="1"/>
    <x v="1"/>
    <x v="2"/>
    <x v="2"/>
    <s v="7 | 19"/>
    <x v="10"/>
    <n v="10021"/>
    <x v="1"/>
  </r>
  <r>
    <x v="1"/>
    <x v="6"/>
    <n v="-3015.56"/>
    <x v="3"/>
    <s v="VR BENEFICIOS E SERVICOS DE PROCESSAMENTO S.A"/>
    <x v="10"/>
    <s v="'1017026"/>
    <x v="4832"/>
    <x v="29"/>
    <x v="19"/>
    <x v="1"/>
    <x v="1"/>
    <x v="3"/>
    <x v="3"/>
    <s v="1 | 1"/>
    <x v="3"/>
    <n v="60011"/>
    <x v="1"/>
  </r>
  <r>
    <x v="1"/>
    <x v="6"/>
    <n v="-3000"/>
    <x v="120"/>
    <s v="T D L SOLUCOES AMBIENTAIS EIRELI"/>
    <x v="8"/>
    <s v="'1011533"/>
    <x v="755"/>
    <x v="0"/>
    <x v="0"/>
    <x v="1"/>
    <x v="1"/>
    <x v="8"/>
    <x v="6"/>
    <s v="10 | 12"/>
    <x v="142"/>
    <n v="2001"/>
    <x v="1"/>
  </r>
  <r>
    <x v="1"/>
    <x v="6"/>
    <n v="-3000"/>
    <x v="19"/>
    <s v="MARCIA DIAS ALMEIDA KEDE"/>
    <x v="5"/>
    <s v="'1012745"/>
    <x v="757"/>
    <x v="0"/>
    <x v="0"/>
    <x v="2"/>
    <x v="2"/>
    <x v="10"/>
    <x v="8"/>
    <s v="1 | 1"/>
    <x v="22"/>
    <n v="2001"/>
    <x v="1"/>
  </r>
  <r>
    <x v="1"/>
    <x v="6"/>
    <n v="-3000"/>
    <x v="63"/>
    <s v="LANÇAMENTO MANUAL"/>
    <x v="1"/>
    <m/>
    <x v="1356"/>
    <x v="25"/>
    <x v="18"/>
    <x v="1"/>
    <x v="1"/>
    <x v="1"/>
    <x v="1"/>
    <m/>
    <x v="75"/>
    <n v="30011"/>
    <x v="0"/>
  </r>
  <r>
    <x v="1"/>
    <x v="6"/>
    <n v="-2991.52"/>
    <x v="3"/>
    <s v="SODEXO PASS DO BRASIL SERVICOS E COMERCIO S.A."/>
    <x v="10"/>
    <s v="'1017024"/>
    <x v="4833"/>
    <x v="29"/>
    <x v="19"/>
    <x v="1"/>
    <x v="1"/>
    <x v="3"/>
    <x v="3"/>
    <s v="1 | 1"/>
    <x v="3"/>
    <n v="60011"/>
    <x v="1"/>
  </r>
  <r>
    <x v="1"/>
    <x v="6"/>
    <n v="-2722.07"/>
    <x v="49"/>
    <s v="UELINTON LUIZ VIANA PEREIRA 09074059759"/>
    <x v="7"/>
    <s v="'140"/>
    <x v="3047"/>
    <x v="11"/>
    <x v="6"/>
    <x v="2"/>
    <x v="2"/>
    <x v="7"/>
    <x v="5"/>
    <s v="1 | 1"/>
    <x v="60"/>
    <n v="8004"/>
    <x v="1"/>
  </r>
  <r>
    <x v="1"/>
    <x v="6"/>
    <n v="-2662.61"/>
    <x v="21"/>
    <s v="FERIAS "/>
    <x v="3"/>
    <s v="'1016951"/>
    <x v="4834"/>
    <x v="29"/>
    <x v="19"/>
    <x v="1"/>
    <x v="1"/>
    <x v="2"/>
    <x v="2"/>
    <s v="1 | 1"/>
    <x v="27"/>
    <n v="60011"/>
    <x v="1"/>
  </r>
  <r>
    <x v="1"/>
    <x v="6"/>
    <n v="-2645.32"/>
    <x v="21"/>
    <s v="FERIAS "/>
    <x v="3"/>
    <s v="'1016950"/>
    <x v="4835"/>
    <x v="29"/>
    <x v="19"/>
    <x v="1"/>
    <x v="1"/>
    <x v="2"/>
    <x v="2"/>
    <s v="1 | 1"/>
    <x v="27"/>
    <n v="60013"/>
    <x v="1"/>
  </r>
  <r>
    <x v="1"/>
    <x v="6"/>
    <n v="-2485.69"/>
    <x v="98"/>
    <s v="ITAU UNIBANCO S.A."/>
    <x v="8"/>
    <s v="'1017203"/>
    <x v="1028"/>
    <x v="0"/>
    <x v="0"/>
    <x v="2"/>
    <x v="2"/>
    <x v="5"/>
    <x v="4"/>
    <s v="1 | 1"/>
    <x v="117"/>
    <n v="20011"/>
    <x v="1"/>
  </r>
  <r>
    <x v="1"/>
    <x v="6"/>
    <n v="-2468.8000000000002"/>
    <x v="21"/>
    <s v="FERIAS "/>
    <x v="3"/>
    <s v="'1016948"/>
    <x v="4829"/>
    <x v="11"/>
    <x v="6"/>
    <x v="2"/>
    <x v="2"/>
    <x v="4"/>
    <x v="2"/>
    <s v="1 | 1"/>
    <x v="25"/>
    <n v="8004"/>
    <x v="1"/>
  </r>
  <r>
    <x v="1"/>
    <x v="6"/>
    <n v="-2268.0500000000002"/>
    <x v="39"/>
    <s v="RIOPAR PARTICIPACOES S.A."/>
    <x v="2"/>
    <s v="'74052670"/>
    <x v="4836"/>
    <x v="29"/>
    <x v="19"/>
    <x v="1"/>
    <x v="1"/>
    <x v="3"/>
    <x v="3"/>
    <s v="1 | 1"/>
    <x v="58"/>
    <n v="60011"/>
    <x v="1"/>
  </r>
  <r>
    <x v="1"/>
    <x v="6"/>
    <n v="-2248.31"/>
    <x v="70"/>
    <s v="DEPARTAMENTO DE TRANSITO DO ESTADO DO RIO DE JANEIRO"/>
    <x v="4"/>
    <s v="'1017195"/>
    <x v="4837"/>
    <x v="25"/>
    <x v="18"/>
    <x v="1"/>
    <x v="1"/>
    <x v="1"/>
    <x v="1"/>
    <s v="1 | 1"/>
    <x v="82"/>
    <n v="30011"/>
    <x v="1"/>
  </r>
  <r>
    <x v="1"/>
    <x v="6"/>
    <n v="-2150"/>
    <x v="28"/>
    <s v="TOP NET BRASIL SERVICOS DE TELECOMUNICACOES LTDA"/>
    <x v="7"/>
    <s v="'13828"/>
    <x v="816"/>
    <x v="24"/>
    <x v="17"/>
    <x v="1"/>
    <x v="1"/>
    <x v="8"/>
    <x v="6"/>
    <s v="1 | 1"/>
    <x v="33"/>
    <n v="80061"/>
    <x v="1"/>
  </r>
  <r>
    <x v="1"/>
    <x v="6"/>
    <n v="-2105.4"/>
    <x v="39"/>
    <s v="RIOPAR PARTICIPACOES S.A."/>
    <x v="2"/>
    <s v="'74052752"/>
    <x v="4838"/>
    <x v="1"/>
    <x v="1"/>
    <x v="1"/>
    <x v="1"/>
    <x v="3"/>
    <x v="3"/>
    <s v="1 | 1"/>
    <x v="58"/>
    <n v="7001"/>
    <x v="1"/>
  </r>
  <r>
    <x v="1"/>
    <x v="6"/>
    <n v="-2000"/>
    <x v="119"/>
    <s v="A CLEAN SANEAMENTO AMBIENTAL DE RESIDUOS EIRELI"/>
    <x v="6"/>
    <s v="'1017206"/>
    <x v="539"/>
    <x v="0"/>
    <x v="0"/>
    <x v="12"/>
    <x v="12"/>
    <x v="24"/>
    <x v="20"/>
    <s v="1 | 1"/>
    <x v="141"/>
    <n v="2001"/>
    <x v="1"/>
  </r>
  <r>
    <x v="1"/>
    <x v="6"/>
    <n v="-1997.45"/>
    <x v="3"/>
    <s v="SODEXO PASS DO BRASIL SERVICOS E COMERCIO S.A."/>
    <x v="10"/>
    <s v="'1017020"/>
    <x v="4823"/>
    <x v="6"/>
    <x v="1"/>
    <x v="1"/>
    <x v="1"/>
    <x v="3"/>
    <x v="3"/>
    <s v="1 | 1"/>
    <x v="3"/>
    <n v="7003"/>
    <x v="1"/>
  </r>
  <r>
    <x v="1"/>
    <x v="6"/>
    <n v="-1925.5866666666666"/>
    <x v="84"/>
    <s v="LANÇAMENTO MANUAL"/>
    <x v="1"/>
    <m/>
    <x v="1356"/>
    <x v="25"/>
    <x v="18"/>
    <x v="1"/>
    <x v="1"/>
    <x v="1"/>
    <x v="1"/>
    <m/>
    <x v="102"/>
    <n v="30011"/>
    <x v="0"/>
  </r>
  <r>
    <x v="1"/>
    <x v="6"/>
    <n v="-1886.63"/>
    <x v="39"/>
    <s v="OTIMIZA PAGAMENTOS E INTERMEDIACAO DE NEGOCIOS LTDA"/>
    <x v="7"/>
    <s v="'32361"/>
    <x v="4839"/>
    <x v="29"/>
    <x v="19"/>
    <x v="1"/>
    <x v="1"/>
    <x v="3"/>
    <x v="3"/>
    <s v="1 | 1"/>
    <x v="58"/>
    <n v="60011"/>
    <x v="1"/>
  </r>
  <r>
    <x v="1"/>
    <x v="6"/>
    <n v="-1877.4"/>
    <x v="3"/>
    <s v="SODEXO PASS DO BRASIL SERVICOS E COMERCIO S.A."/>
    <x v="10"/>
    <s v="'1017020"/>
    <x v="4823"/>
    <x v="11"/>
    <x v="6"/>
    <x v="2"/>
    <x v="2"/>
    <x v="6"/>
    <x v="3"/>
    <s v="1 | 1"/>
    <x v="8"/>
    <n v="8004"/>
    <x v="1"/>
  </r>
  <r>
    <x v="1"/>
    <x v="6"/>
    <n v="-1877.4"/>
    <x v="97"/>
    <s v="SODEXO PASS DO BRASIL SERVICOS E COMERCIO S.A."/>
    <x v="10"/>
    <s v="'1017020"/>
    <x v="4823"/>
    <x v="33"/>
    <x v="16"/>
    <x v="9"/>
    <x v="9"/>
    <x v="20"/>
    <x v="16"/>
    <s v="1 | 1"/>
    <x v="116"/>
    <n v="9001"/>
    <x v="1"/>
  </r>
  <r>
    <x v="1"/>
    <x v="6"/>
    <n v="-1776.8"/>
    <x v="39"/>
    <s v="RIOPAR PARTICIPACOES S.A."/>
    <x v="2"/>
    <s v="'74071059"/>
    <x v="4640"/>
    <x v="29"/>
    <x v="19"/>
    <x v="1"/>
    <x v="1"/>
    <x v="3"/>
    <x v="3"/>
    <s v="1 | 1"/>
    <x v="58"/>
    <n v="60014"/>
    <x v="1"/>
  </r>
  <r>
    <x v="1"/>
    <x v="6"/>
    <n v="-1773.8"/>
    <x v="45"/>
    <s v="PREFEITURA DO RIO DE JANEIRO - IPTU"/>
    <x v="4"/>
    <s v="'1013607"/>
    <x v="1578"/>
    <x v="2"/>
    <x v="2"/>
    <x v="1"/>
    <x v="1"/>
    <x v="15"/>
    <x v="5"/>
    <s v="6 | 10"/>
    <x v="57"/>
    <n v="40041"/>
    <x v="1"/>
  </r>
  <r>
    <x v="1"/>
    <x v="6"/>
    <n v="-1770.08"/>
    <x v="124"/>
    <s v="BANCO SANTANDER (BRASIL) S.A."/>
    <x v="6"/>
    <s v="'1017229"/>
    <x v="4840"/>
    <x v="0"/>
    <x v="0"/>
    <x v="2"/>
    <x v="2"/>
    <x v="5"/>
    <x v="4"/>
    <s v="1 | 1"/>
    <x v="146"/>
    <n v="20011"/>
    <x v="1"/>
  </r>
  <r>
    <x v="1"/>
    <x v="6"/>
    <n v="-1762.2"/>
    <x v="3"/>
    <s v="SODEXO PASS DO BRASIL SERVICOS E COMERCIO S.A."/>
    <x v="10"/>
    <s v="'1017025"/>
    <x v="4818"/>
    <x v="27"/>
    <x v="19"/>
    <x v="1"/>
    <x v="1"/>
    <x v="3"/>
    <x v="3"/>
    <s v="1 | 1"/>
    <x v="3"/>
    <n v="60021"/>
    <x v="1"/>
  </r>
  <r>
    <x v="1"/>
    <x v="6"/>
    <n v="-1731.59"/>
    <x v="22"/>
    <s v="TRACKSALE INTERNET LTDA"/>
    <x v="7"/>
    <s v="'1344"/>
    <x v="825"/>
    <x v="8"/>
    <x v="7"/>
    <x v="2"/>
    <x v="2"/>
    <x v="10"/>
    <x v="8"/>
    <s v="1 | 1"/>
    <x v="26"/>
    <n v="8003"/>
    <x v="1"/>
  </r>
  <r>
    <x v="1"/>
    <x v="6"/>
    <n v="-1631.55"/>
    <x v="3"/>
    <s v="SODEXO PASS DO BRASIL SERVICOS E COMERCIO S.A."/>
    <x v="10"/>
    <s v="'1017020"/>
    <x v="4823"/>
    <x v="7"/>
    <x v="6"/>
    <x v="1"/>
    <x v="1"/>
    <x v="3"/>
    <x v="3"/>
    <s v="1 | 1"/>
    <x v="3"/>
    <n v="3008"/>
    <x v="1"/>
  </r>
  <r>
    <x v="1"/>
    <x v="6"/>
    <n v="-1603.95"/>
    <x v="3"/>
    <s v="VR BENEFICIOS E SERVICOS DE PROCESSAMENTO S.A"/>
    <x v="10"/>
    <s v="'1017026"/>
    <x v="4832"/>
    <x v="29"/>
    <x v="19"/>
    <x v="1"/>
    <x v="1"/>
    <x v="3"/>
    <x v="3"/>
    <s v="1 | 1"/>
    <x v="3"/>
    <n v="60013"/>
    <x v="1"/>
  </r>
  <r>
    <x v="1"/>
    <x v="6"/>
    <n v="-1600"/>
    <x v="7"/>
    <s v="JOSE EDUARDO DIAS ALMEIDA"/>
    <x v="8"/>
    <s v="'1012945"/>
    <x v="838"/>
    <x v="2"/>
    <x v="2"/>
    <x v="2"/>
    <x v="2"/>
    <x v="7"/>
    <x v="5"/>
    <s v="1 | 1"/>
    <x v="9"/>
    <n v="4004"/>
    <x v="1"/>
  </r>
  <r>
    <x v="1"/>
    <x v="6"/>
    <n v="-1565"/>
    <x v="22"/>
    <s v="ELOVERDE SISTEMAS LTDA"/>
    <x v="7"/>
    <s v="'1574"/>
    <x v="839"/>
    <x v="15"/>
    <x v="12"/>
    <x v="2"/>
    <x v="2"/>
    <x v="10"/>
    <x v="8"/>
    <s v="1 | 1"/>
    <x v="26"/>
    <n v="5002"/>
    <x v="1"/>
  </r>
  <r>
    <x v="1"/>
    <x v="6"/>
    <n v="-1408.05"/>
    <x v="3"/>
    <s v="SODEXO PASS DO BRASIL SERVICOS E COMERCIO S.A."/>
    <x v="10"/>
    <s v="'1017028"/>
    <x v="4824"/>
    <x v="19"/>
    <x v="14"/>
    <x v="2"/>
    <x v="2"/>
    <x v="6"/>
    <x v="3"/>
    <s v="1 | 1"/>
    <x v="8"/>
    <n v="3003"/>
    <x v="1"/>
  </r>
  <r>
    <x v="1"/>
    <x v="6"/>
    <n v="-1408.05"/>
    <x v="3"/>
    <s v="SODEXO PASS DO BRASIL SERVICOS E COMERCIO S.A."/>
    <x v="10"/>
    <s v="'1017028"/>
    <x v="4824"/>
    <x v="4"/>
    <x v="4"/>
    <x v="2"/>
    <x v="2"/>
    <x v="6"/>
    <x v="3"/>
    <s v="1 | 1"/>
    <x v="8"/>
    <n v="40036"/>
    <x v="1"/>
  </r>
  <r>
    <x v="1"/>
    <x v="6"/>
    <n v="-1408.05"/>
    <x v="3"/>
    <s v="SODEXO PASS DO BRASIL SERVICOS E COMERCIO S.A."/>
    <x v="10"/>
    <s v="'1017028"/>
    <x v="4824"/>
    <x v="3"/>
    <x v="3"/>
    <x v="2"/>
    <x v="2"/>
    <x v="6"/>
    <x v="3"/>
    <s v="1 | 1"/>
    <x v="8"/>
    <n v="40026"/>
    <x v="1"/>
  </r>
  <r>
    <x v="1"/>
    <x v="6"/>
    <n v="-1400"/>
    <x v="79"/>
    <s v="ROMULO PEREIRA DA SILVA"/>
    <x v="8"/>
    <s v="'1012964"/>
    <x v="857"/>
    <x v="18"/>
    <x v="13"/>
    <x v="2"/>
    <x v="2"/>
    <x v="12"/>
    <x v="10"/>
    <s v="1 | 1"/>
    <x v="96"/>
    <n v="4001"/>
    <x v="1"/>
  </r>
  <r>
    <x v="1"/>
    <x v="6"/>
    <n v="-1400"/>
    <x v="79"/>
    <s v="ROMULO PEREIRA DA SILVA"/>
    <x v="8"/>
    <s v="'1012965"/>
    <x v="857"/>
    <x v="18"/>
    <x v="13"/>
    <x v="2"/>
    <x v="2"/>
    <x v="12"/>
    <x v="10"/>
    <s v="1 | 1"/>
    <x v="96"/>
    <n v="4001"/>
    <x v="1"/>
  </r>
  <r>
    <x v="1"/>
    <x v="6"/>
    <n v="-1400"/>
    <x v="79"/>
    <s v="ROMULO PEREIRA DA SILVA"/>
    <x v="8"/>
    <s v="'1012966"/>
    <x v="857"/>
    <x v="18"/>
    <x v="13"/>
    <x v="2"/>
    <x v="2"/>
    <x v="12"/>
    <x v="10"/>
    <s v="1 | 1"/>
    <x v="96"/>
    <n v="4001"/>
    <x v="1"/>
  </r>
  <r>
    <x v="1"/>
    <x v="6"/>
    <n v="-1400"/>
    <x v="79"/>
    <s v="ROMULO PEREIRA DA SILVA"/>
    <x v="8"/>
    <s v="'1012967"/>
    <x v="857"/>
    <x v="18"/>
    <x v="13"/>
    <x v="2"/>
    <x v="2"/>
    <x v="12"/>
    <x v="10"/>
    <s v="1 | 1"/>
    <x v="96"/>
    <n v="4001"/>
    <x v="1"/>
  </r>
  <r>
    <x v="1"/>
    <x v="6"/>
    <n v="-1399.44"/>
    <x v="45"/>
    <s v="RENT IN RIO LOCACAO DE VEICULOS BLINDADOS EIRELI"/>
    <x v="8"/>
    <s v="'1015274"/>
    <x v="3112"/>
    <x v="2"/>
    <x v="2"/>
    <x v="2"/>
    <x v="2"/>
    <x v="7"/>
    <x v="5"/>
    <s v="4 | 9"/>
    <x v="54"/>
    <n v="40041"/>
    <x v="1"/>
  </r>
  <r>
    <x v="1"/>
    <x v="6"/>
    <n v="-1337.3"/>
    <x v="39"/>
    <s v="RIOPAR PARTICIPACOES S.A."/>
    <x v="2"/>
    <s v="'74052855"/>
    <x v="4841"/>
    <x v="27"/>
    <x v="19"/>
    <x v="1"/>
    <x v="1"/>
    <x v="3"/>
    <x v="3"/>
    <s v="1 | 1"/>
    <x v="58"/>
    <n v="60021"/>
    <x v="1"/>
  </r>
  <r>
    <x v="1"/>
    <x v="6"/>
    <n v="-1313.01"/>
    <x v="39"/>
    <s v="RIOPAR PARTICIPACOES S.A."/>
    <x v="2"/>
    <s v="'74071059"/>
    <x v="4640"/>
    <x v="29"/>
    <x v="19"/>
    <x v="1"/>
    <x v="1"/>
    <x v="3"/>
    <x v="3"/>
    <s v="1 | 1"/>
    <x v="58"/>
    <n v="60012"/>
    <x v="1"/>
  </r>
  <r>
    <x v="1"/>
    <x v="6"/>
    <n v="-1302"/>
    <x v="111"/>
    <s v="PROCESSO"/>
    <x v="6"/>
    <s v="'1013650"/>
    <x v="864"/>
    <x v="9"/>
    <x v="8"/>
    <x v="2"/>
    <x v="2"/>
    <x v="10"/>
    <x v="8"/>
    <s v="7 | 12"/>
    <x v="131"/>
    <n v="8002"/>
    <x v="1"/>
  </r>
  <r>
    <x v="1"/>
    <x v="6"/>
    <n v="-1252.3"/>
    <x v="39"/>
    <s v="RIOPAR PARTICIPACOES S.A."/>
    <x v="2"/>
    <s v="'74052752"/>
    <x v="4838"/>
    <x v="7"/>
    <x v="6"/>
    <x v="1"/>
    <x v="1"/>
    <x v="3"/>
    <x v="3"/>
    <s v="1 | 1"/>
    <x v="58"/>
    <n v="3008"/>
    <x v="1"/>
  </r>
  <r>
    <x v="1"/>
    <x v="6"/>
    <n v="-1252.05"/>
    <x v="39"/>
    <s v="RIOPAR PARTICIPACOES S.A."/>
    <x v="2"/>
    <s v="'74052810"/>
    <x v="4842"/>
    <x v="29"/>
    <x v="19"/>
    <x v="1"/>
    <x v="1"/>
    <x v="3"/>
    <x v="3"/>
    <s v="1 | 1"/>
    <x v="58"/>
    <n v="60013"/>
    <x v="1"/>
  </r>
  <r>
    <x v="1"/>
    <x v="6"/>
    <n v="-1242.8699999999999"/>
    <x v="26"/>
    <s v="GENYO TECNOLOGIA DA INFORMACAO LTDA"/>
    <x v="7"/>
    <s v="'8578"/>
    <x v="875"/>
    <x v="12"/>
    <x v="10"/>
    <x v="2"/>
    <x v="2"/>
    <x v="10"/>
    <x v="8"/>
    <s v="1 | 1"/>
    <x v="31"/>
    <n v="3005"/>
    <x v="1"/>
  </r>
  <r>
    <x v="1"/>
    <x v="6"/>
    <n v="-1201.5999999999999"/>
    <x v="20"/>
    <s v="UNIMED-RIO COOPERATIVA DE TRABALHO MEDICO DO RIO DE JANEIRO LTDA"/>
    <x v="7"/>
    <s v="'35193600"/>
    <x v="4843"/>
    <x v="29"/>
    <x v="19"/>
    <x v="1"/>
    <x v="1"/>
    <x v="3"/>
    <x v="3"/>
    <s v="1 | 1"/>
    <x v="24"/>
    <n v="60011"/>
    <x v="1"/>
  </r>
  <r>
    <x v="1"/>
    <x v="6"/>
    <n v="-1200"/>
    <x v="77"/>
    <s v="EDINAILDO PIRES LOPES 31654223700"/>
    <x v="7"/>
    <s v="'50098"/>
    <x v="2230"/>
    <x v="1"/>
    <x v="1"/>
    <x v="1"/>
    <x v="1"/>
    <x v="8"/>
    <x v="6"/>
    <s v="1 | 1"/>
    <x v="92"/>
    <n v="70011"/>
    <x v="1"/>
  </r>
  <r>
    <x v="1"/>
    <x v="6"/>
    <n v="-1177.4000000000001"/>
    <x v="39"/>
    <s v="RIOPAR PARTICIPACOES S.A."/>
    <x v="2"/>
    <s v="'74052855"/>
    <x v="4841"/>
    <x v="18"/>
    <x v="13"/>
    <x v="2"/>
    <x v="2"/>
    <x v="6"/>
    <x v="3"/>
    <s v="1 | 1"/>
    <x v="46"/>
    <n v="4001"/>
    <x v="1"/>
  </r>
  <r>
    <x v="1"/>
    <x v="6"/>
    <n v="-1147"/>
    <x v="33"/>
    <s v="R Z K QUIMICA DO BRASIL LTDA"/>
    <x v="9"/>
    <s v="'60938"/>
    <x v="4844"/>
    <x v="17"/>
    <x v="2"/>
    <x v="2"/>
    <x v="2"/>
    <x v="7"/>
    <x v="5"/>
    <s v="1 | 3"/>
    <x v="39"/>
    <n v="5006"/>
    <x v="1"/>
  </r>
  <r>
    <x v="1"/>
    <x v="6"/>
    <n v="-1112.6099999999999"/>
    <x v="43"/>
    <s v="BANCO ITAUCARD S.A."/>
    <x v="8"/>
    <s v="'1016924"/>
    <x v="4845"/>
    <x v="0"/>
    <x v="0"/>
    <x v="7"/>
    <x v="7"/>
    <x v="18"/>
    <x v="14"/>
    <s v="1 | 1"/>
    <x v="52"/>
    <n v="2001"/>
    <x v="1"/>
  </r>
  <r>
    <x v="1"/>
    <x v="6"/>
    <n v="-1098.6500000000001"/>
    <x v="13"/>
    <s v="SOCIEDADE DE ENSINO SUPERIOR ESTACIO DE SA LTDA"/>
    <x v="2"/>
    <s v="'2023.06.258944-1"/>
    <x v="4846"/>
    <x v="8"/>
    <x v="7"/>
    <x v="2"/>
    <x v="2"/>
    <x v="6"/>
    <x v="3"/>
    <s v="1 | 1"/>
    <x v="16"/>
    <n v="8003"/>
    <x v="1"/>
  </r>
  <r>
    <x v="1"/>
    <x v="6"/>
    <n v="-1093.46"/>
    <x v="3"/>
    <s v="SODEXO PASS DO BRASIL SERVICOS E COMERCIO S.A."/>
    <x v="10"/>
    <s v="'1017025"/>
    <x v="4818"/>
    <x v="27"/>
    <x v="19"/>
    <x v="1"/>
    <x v="1"/>
    <x v="3"/>
    <x v="3"/>
    <s v="1 | 1"/>
    <x v="3"/>
    <n v="60022"/>
    <x v="1"/>
  </r>
  <r>
    <x v="1"/>
    <x v="6"/>
    <n v="-990.66"/>
    <x v="26"/>
    <s v="HOSTGATOR COM. LLC"/>
    <x v="2"/>
    <s v="'1013462"/>
    <x v="907"/>
    <x v="24"/>
    <x v="17"/>
    <x v="2"/>
    <x v="2"/>
    <x v="10"/>
    <x v="8"/>
    <s v="7 | 12"/>
    <x v="31"/>
    <n v="8006"/>
    <x v="1"/>
  </r>
  <r>
    <x v="1"/>
    <x v="6"/>
    <n v="-969.35"/>
    <x v="3"/>
    <s v="SODEXO PASS DO BRASIL SERVICOS E COMERCIO S.A."/>
    <x v="10"/>
    <s v="'1017001"/>
    <x v="4828"/>
    <x v="1"/>
    <x v="1"/>
    <x v="1"/>
    <x v="1"/>
    <x v="3"/>
    <x v="3"/>
    <s v="1 | 1"/>
    <x v="3"/>
    <n v="7001"/>
    <x v="1"/>
  </r>
  <r>
    <x v="1"/>
    <x v="6"/>
    <n v="-956.07"/>
    <x v="20"/>
    <s v="UNIMED-RIO COOPERATIVA DE TRABALHO MEDICO DO RIO DE JANEIRO LTDA"/>
    <x v="7"/>
    <s v="'35193604"/>
    <x v="4847"/>
    <x v="29"/>
    <x v="19"/>
    <x v="1"/>
    <x v="1"/>
    <x v="3"/>
    <x v="3"/>
    <s v="1 | 1"/>
    <x v="24"/>
    <n v="60011"/>
    <x v="1"/>
  </r>
  <r>
    <x v="1"/>
    <x v="6"/>
    <n v="-953.35"/>
    <x v="26"/>
    <s v="RD GESTAO E SISTEMAS S.A."/>
    <x v="7"/>
    <s v="'1434541"/>
    <x v="917"/>
    <x v="10"/>
    <x v="9"/>
    <x v="2"/>
    <x v="2"/>
    <x v="10"/>
    <x v="8"/>
    <s v="7 | 12"/>
    <x v="31"/>
    <n v="8001"/>
    <x v="1"/>
  </r>
  <r>
    <x v="1"/>
    <x v="6"/>
    <n v="-938.7"/>
    <x v="3"/>
    <s v="SODEXO PASS DO BRASIL SERVICOS E COMERCIO S.A."/>
    <x v="10"/>
    <s v="'1017025"/>
    <x v="4818"/>
    <x v="19"/>
    <x v="14"/>
    <x v="2"/>
    <x v="2"/>
    <x v="6"/>
    <x v="3"/>
    <s v="1 | 1"/>
    <x v="8"/>
    <n v="3003"/>
    <x v="1"/>
  </r>
  <r>
    <x v="1"/>
    <x v="6"/>
    <n v="-938.7"/>
    <x v="3"/>
    <s v="SODEXO PASS DO BRASIL SERVICOS E COMERCIO S.A."/>
    <x v="10"/>
    <s v="'1017028"/>
    <x v="4824"/>
    <x v="21"/>
    <x v="15"/>
    <x v="2"/>
    <x v="2"/>
    <x v="6"/>
    <x v="3"/>
    <s v="1 | 1"/>
    <x v="8"/>
    <n v="3004"/>
    <x v="1"/>
  </r>
  <r>
    <x v="1"/>
    <x v="6"/>
    <n v="-938.7"/>
    <x v="3"/>
    <s v="SODEXO PASS DO BRASIL SERVICOS E COMERCIO S.A."/>
    <x v="10"/>
    <s v="'1017028"/>
    <x v="4824"/>
    <x v="8"/>
    <x v="7"/>
    <x v="2"/>
    <x v="2"/>
    <x v="6"/>
    <x v="3"/>
    <s v="1 | 1"/>
    <x v="8"/>
    <n v="8003"/>
    <x v="1"/>
  </r>
  <r>
    <x v="1"/>
    <x v="6"/>
    <n v="-907.35"/>
    <x v="39"/>
    <s v="RIOPAR PARTICIPACOES S.A."/>
    <x v="2"/>
    <s v="'74052810"/>
    <x v="4842"/>
    <x v="29"/>
    <x v="19"/>
    <x v="1"/>
    <x v="1"/>
    <x v="3"/>
    <x v="3"/>
    <s v="1 | 1"/>
    <x v="58"/>
    <n v="60011"/>
    <x v="1"/>
  </r>
  <r>
    <x v="1"/>
    <x v="6"/>
    <n v="-881.1"/>
    <x v="3"/>
    <s v="SODEXO PASS DO BRASIL SERVICOS E COMERCIO S.A."/>
    <x v="10"/>
    <s v="'1017014"/>
    <x v="4824"/>
    <x v="27"/>
    <x v="19"/>
    <x v="1"/>
    <x v="1"/>
    <x v="3"/>
    <x v="3"/>
    <s v="1 | 1"/>
    <x v="3"/>
    <n v="60021"/>
    <x v="1"/>
  </r>
  <r>
    <x v="1"/>
    <x v="6"/>
    <n v="-826.95"/>
    <x v="3"/>
    <s v="SODEXO PASS DO BRASIL SERVICOS E COMERCIO S.A."/>
    <x v="10"/>
    <s v="'1017020"/>
    <x v="4823"/>
    <x v="16"/>
    <x v="11"/>
    <x v="1"/>
    <x v="1"/>
    <x v="3"/>
    <x v="3"/>
    <s v="1 | 1"/>
    <x v="3"/>
    <n v="7002"/>
    <x v="1"/>
  </r>
  <r>
    <x v="1"/>
    <x v="6"/>
    <n v="-826.95"/>
    <x v="3"/>
    <s v="SODEXO PASS DO BRASIL SERVICOS E COMERCIO S.A."/>
    <x v="10"/>
    <s v="'1017025"/>
    <x v="4818"/>
    <x v="1"/>
    <x v="1"/>
    <x v="1"/>
    <x v="1"/>
    <x v="3"/>
    <x v="3"/>
    <s v="1 | 1"/>
    <x v="3"/>
    <n v="7001"/>
    <x v="1"/>
  </r>
  <r>
    <x v="1"/>
    <x v="6"/>
    <n v="-796.45"/>
    <x v="13"/>
    <s v="FACULDADES CATOLICAS"/>
    <x v="2"/>
    <s v="'1016360"/>
    <x v="950"/>
    <x v="23"/>
    <x v="16"/>
    <x v="2"/>
    <x v="2"/>
    <x v="6"/>
    <x v="3"/>
    <s v="3 | 5"/>
    <x v="16"/>
    <n v="1002"/>
    <x v="1"/>
  </r>
  <r>
    <x v="1"/>
    <x v="6"/>
    <n v="-778.5"/>
    <x v="39"/>
    <s v="VR BENEFICIOS E SERVICOS DE PROCESSAMENTO S.A"/>
    <x v="10"/>
    <s v="'1017027"/>
    <x v="4848"/>
    <x v="29"/>
    <x v="19"/>
    <x v="1"/>
    <x v="1"/>
    <x v="3"/>
    <x v="3"/>
    <s v="1 | 1"/>
    <x v="58"/>
    <n v="60011"/>
    <x v="1"/>
  </r>
  <r>
    <x v="1"/>
    <x v="6"/>
    <n v="-769.35"/>
    <x v="3"/>
    <s v="SODEXO PASS DO BRASIL SERVICOS E COMERCIO S.A."/>
    <x v="10"/>
    <s v="'1017020"/>
    <x v="4823"/>
    <x v="27"/>
    <x v="19"/>
    <x v="1"/>
    <x v="1"/>
    <x v="3"/>
    <x v="3"/>
    <s v="1 | 1"/>
    <x v="3"/>
    <n v="60022"/>
    <x v="1"/>
  </r>
  <r>
    <x v="1"/>
    <x v="6"/>
    <n v="-740.5"/>
    <x v="45"/>
    <s v="PREFEITURA DO RIO DE JANEIRO - IPTU"/>
    <x v="4"/>
    <s v="'1013609"/>
    <x v="1726"/>
    <x v="2"/>
    <x v="2"/>
    <x v="1"/>
    <x v="1"/>
    <x v="15"/>
    <x v="5"/>
    <s v="6 | 10"/>
    <x v="57"/>
    <n v="40041"/>
    <x v="1"/>
  </r>
  <r>
    <x v="1"/>
    <x v="6"/>
    <n v="-733"/>
    <x v="63"/>
    <s v="LANÇAMENTO MANUAL"/>
    <x v="1"/>
    <m/>
    <x v="1356"/>
    <x v="25"/>
    <x v="18"/>
    <x v="1"/>
    <x v="1"/>
    <x v="1"/>
    <x v="1"/>
    <m/>
    <x v="75"/>
    <n v="30011"/>
    <x v="0"/>
  </r>
  <r>
    <x v="1"/>
    <x v="6"/>
    <n v="-726.6"/>
    <x v="39"/>
    <s v="SODEXO PASS DO BRASIL SERVICOS E COMERCIO S.A."/>
    <x v="10"/>
    <s v="'1017016"/>
    <x v="4849"/>
    <x v="3"/>
    <x v="3"/>
    <x v="2"/>
    <x v="2"/>
    <x v="6"/>
    <x v="3"/>
    <s v="1 | 1"/>
    <x v="46"/>
    <n v="40026"/>
    <x v="1"/>
  </r>
  <r>
    <x v="1"/>
    <x v="6"/>
    <n v="-722.4"/>
    <x v="39"/>
    <s v="RIOPAR PARTICIPACOES S.A."/>
    <x v="2"/>
    <s v="'74052752"/>
    <x v="4838"/>
    <x v="11"/>
    <x v="6"/>
    <x v="2"/>
    <x v="2"/>
    <x v="6"/>
    <x v="3"/>
    <s v="1 | 1"/>
    <x v="46"/>
    <n v="8004"/>
    <x v="1"/>
  </r>
  <r>
    <x v="1"/>
    <x v="6"/>
    <n v="-700"/>
    <x v="7"/>
    <s v="JOSE EDUARDO DIAS ALMEIDA"/>
    <x v="8"/>
    <s v="'1017181"/>
    <x v="4850"/>
    <x v="2"/>
    <x v="2"/>
    <x v="2"/>
    <x v="2"/>
    <x v="7"/>
    <x v="5"/>
    <s v="1 | 1"/>
    <x v="9"/>
    <n v="4004"/>
    <x v="1"/>
  </r>
  <r>
    <x v="1"/>
    <x v="6"/>
    <n v="-700"/>
    <x v="7"/>
    <s v="JOSE EDUARDO DIAS ALMEIDA"/>
    <x v="8"/>
    <s v="'1017182"/>
    <x v="4851"/>
    <x v="2"/>
    <x v="2"/>
    <x v="2"/>
    <x v="2"/>
    <x v="7"/>
    <x v="5"/>
    <s v="1 | 1"/>
    <x v="9"/>
    <n v="4004"/>
    <x v="1"/>
  </r>
  <r>
    <x v="1"/>
    <x v="6"/>
    <n v="-699.3"/>
    <x v="39"/>
    <s v="RIOPAR PARTICIPACOES S.A."/>
    <x v="2"/>
    <s v="'74052855"/>
    <x v="4841"/>
    <x v="21"/>
    <x v="15"/>
    <x v="2"/>
    <x v="2"/>
    <x v="6"/>
    <x v="3"/>
    <s v="1 | 1"/>
    <x v="46"/>
    <n v="3004"/>
    <x v="1"/>
  </r>
  <r>
    <x v="1"/>
    <x v="6"/>
    <n v="-679.95"/>
    <x v="3"/>
    <s v="SODEXO PASS DO BRASIL SERVICOS E COMERCIO S.A."/>
    <x v="10"/>
    <s v="'1017020"/>
    <x v="4823"/>
    <x v="27"/>
    <x v="19"/>
    <x v="1"/>
    <x v="1"/>
    <x v="3"/>
    <x v="3"/>
    <s v="1 | 1"/>
    <x v="3"/>
    <n v="60021"/>
    <x v="1"/>
  </r>
  <r>
    <x v="1"/>
    <x v="6"/>
    <n v="-670.5"/>
    <x v="3"/>
    <s v="SODEXO PASS DO BRASIL SERVICOS E COMERCIO S.A."/>
    <x v="10"/>
    <s v="'1017020"/>
    <x v="4823"/>
    <x v="13"/>
    <x v="2"/>
    <x v="1"/>
    <x v="1"/>
    <x v="3"/>
    <x v="3"/>
    <s v="1 | 1"/>
    <x v="3"/>
    <n v="5003"/>
    <x v="1"/>
  </r>
  <r>
    <x v="1"/>
    <x v="6"/>
    <n v="-632.70000000000005"/>
    <x v="39"/>
    <s v="RIOPAR PARTICIPACOES S.A."/>
    <x v="2"/>
    <s v="'74052752"/>
    <x v="4838"/>
    <x v="16"/>
    <x v="11"/>
    <x v="1"/>
    <x v="1"/>
    <x v="3"/>
    <x v="3"/>
    <s v="1 | 1"/>
    <x v="58"/>
    <n v="7002"/>
    <x v="1"/>
  </r>
  <r>
    <x v="1"/>
    <x v="6"/>
    <n v="-612.9"/>
    <x v="3"/>
    <s v="SODEXO PASS DO BRASIL SERVICOS E COMERCIO S.A."/>
    <x v="10"/>
    <s v="'1017025"/>
    <x v="4818"/>
    <x v="27"/>
    <x v="19"/>
    <x v="1"/>
    <x v="1"/>
    <x v="3"/>
    <x v="3"/>
    <s v="1 | 1"/>
    <x v="3"/>
    <n v="60023"/>
    <x v="1"/>
  </r>
  <r>
    <x v="1"/>
    <x v="6"/>
    <n v="-612.9"/>
    <x v="3"/>
    <s v="VR BENEFICIOS E SERVICOS DE PROCESSAMENTO S.A"/>
    <x v="10"/>
    <s v="'1017026"/>
    <x v="4832"/>
    <x v="27"/>
    <x v="19"/>
    <x v="1"/>
    <x v="1"/>
    <x v="3"/>
    <x v="3"/>
    <s v="1 | 1"/>
    <x v="3"/>
    <n v="60021"/>
    <x v="1"/>
  </r>
  <r>
    <x v="1"/>
    <x v="6"/>
    <n v="-600"/>
    <x v="24"/>
    <s v="ASSOCIACAO DAS EMPRESAS DE COLETA DE RESIDUOS DA REGIAO METROPOLITANA DO ESTADO DO RIO DE JANEIRO - AEMERJ"/>
    <x v="6"/>
    <s v="'1017098"/>
    <x v="4852"/>
    <x v="0"/>
    <x v="0"/>
    <x v="2"/>
    <x v="2"/>
    <x v="12"/>
    <x v="10"/>
    <s v="1 | 1"/>
    <x v="29"/>
    <n v="2001"/>
    <x v="1"/>
  </r>
  <r>
    <x v="1"/>
    <x v="6"/>
    <n v="-600"/>
    <x v="24"/>
    <s v="ASSOCIACAO DAS EMPRESAS DE COLETA DE RESIDUOS DA REGIAO METROPOLITANA DO ESTADO DO RIO DE JANEIRO - AEMERJ"/>
    <x v="6"/>
    <s v="'1017099"/>
    <x v="4852"/>
    <x v="0"/>
    <x v="0"/>
    <x v="2"/>
    <x v="2"/>
    <x v="12"/>
    <x v="10"/>
    <s v="1 | 1"/>
    <x v="29"/>
    <n v="2001"/>
    <x v="1"/>
  </r>
  <r>
    <x v="1"/>
    <x v="6"/>
    <n v="-581.1"/>
    <x v="3"/>
    <s v="SODEXO PASS DO BRASIL SERVICOS E COMERCIO S.A."/>
    <x v="10"/>
    <s v="'1017021"/>
    <x v="4853"/>
    <x v="1"/>
    <x v="1"/>
    <x v="1"/>
    <x v="1"/>
    <x v="3"/>
    <x v="3"/>
    <s v="1 | 1"/>
    <x v="3"/>
    <n v="7001"/>
    <x v="1"/>
  </r>
  <r>
    <x v="1"/>
    <x v="6"/>
    <n v="-580.98"/>
    <x v="54"/>
    <s v="CONDOMINIO DO CENTRO DE ABAST DO EST DA GUANABARA"/>
    <x v="2"/>
    <s v="'142068"/>
    <x v="4854"/>
    <x v="2"/>
    <x v="2"/>
    <x v="2"/>
    <x v="2"/>
    <x v="7"/>
    <x v="5"/>
    <s v="1 | 1"/>
    <x v="66"/>
    <n v="4004"/>
    <x v="1"/>
  </r>
  <r>
    <x v="1"/>
    <x v="6"/>
    <n v="-580.98"/>
    <x v="54"/>
    <s v="CONDOMINIO DO CENTRO DE ABAST DO EST DA GUANABARA"/>
    <x v="2"/>
    <s v="'142097"/>
    <x v="4855"/>
    <x v="2"/>
    <x v="2"/>
    <x v="2"/>
    <x v="2"/>
    <x v="7"/>
    <x v="5"/>
    <s v="1 | 1"/>
    <x v="66"/>
    <n v="4004"/>
    <x v="1"/>
  </r>
  <r>
    <x v="1"/>
    <x v="6"/>
    <n v="-580.98"/>
    <x v="54"/>
    <s v="CONDOMINIO DO CENTRO DE ABAST DO EST DA GUANABARA"/>
    <x v="2"/>
    <s v="'142122"/>
    <x v="4856"/>
    <x v="2"/>
    <x v="2"/>
    <x v="2"/>
    <x v="2"/>
    <x v="7"/>
    <x v="5"/>
    <s v="1 | 1"/>
    <x v="66"/>
    <n v="4004"/>
    <x v="1"/>
  </r>
  <r>
    <x v="1"/>
    <x v="6"/>
    <n v="-567.04999999999995"/>
    <x v="3"/>
    <s v="SODEXO PASS DO BRASIL SERVICOS E COMERCIO S.A."/>
    <x v="10"/>
    <s v="'1017177"/>
    <x v="4857"/>
    <x v="29"/>
    <x v="19"/>
    <x v="1"/>
    <x v="1"/>
    <x v="3"/>
    <x v="3"/>
    <s v="1 | 1"/>
    <x v="3"/>
    <n v="60011"/>
    <x v="1"/>
  </r>
  <r>
    <x v="1"/>
    <x v="6"/>
    <n v="-564.4"/>
    <x v="39"/>
    <s v="RIOPAR PARTICIPACOES S.A."/>
    <x v="2"/>
    <s v="'74052752"/>
    <x v="4838"/>
    <x v="6"/>
    <x v="1"/>
    <x v="1"/>
    <x v="1"/>
    <x v="3"/>
    <x v="3"/>
    <s v="1 | 1"/>
    <x v="58"/>
    <n v="7003"/>
    <x v="1"/>
  </r>
  <r>
    <x v="1"/>
    <x v="6"/>
    <n v="-557.05999999999995"/>
    <x v="3"/>
    <s v="SODEXO PASS DO BRASIL SERVICOS E COMERCIO S.A."/>
    <x v="10"/>
    <s v="'1017025"/>
    <x v="4818"/>
    <x v="29"/>
    <x v="19"/>
    <x v="1"/>
    <x v="1"/>
    <x v="3"/>
    <x v="3"/>
    <s v="1 | 1"/>
    <x v="3"/>
    <n v="60013"/>
    <x v="1"/>
  </r>
  <r>
    <x v="1"/>
    <x v="6"/>
    <n v="-550"/>
    <x v="28"/>
    <s v="TOP NET BRASIL SERVICOS DE TELECOMUNICACOES LTDA"/>
    <x v="7"/>
    <s v="'13831"/>
    <x v="967"/>
    <x v="24"/>
    <x v="17"/>
    <x v="1"/>
    <x v="1"/>
    <x v="8"/>
    <x v="6"/>
    <s v="1 | 1"/>
    <x v="33"/>
    <n v="80061"/>
    <x v="1"/>
  </r>
  <r>
    <x v="1"/>
    <x v="6"/>
    <n v="-536.76"/>
    <x v="13"/>
    <s v="UOL CURSOS TECNOLOGIA EDUCACIONAL LTDA."/>
    <x v="2"/>
    <s v="'1007377"/>
    <x v="1036"/>
    <x v="22"/>
    <x v="0"/>
    <x v="2"/>
    <x v="2"/>
    <x v="6"/>
    <x v="3"/>
    <s v="1 | 1"/>
    <x v="16"/>
    <n v="3002"/>
    <x v="1"/>
  </r>
  <r>
    <x v="1"/>
    <x v="6"/>
    <n v="-523.52"/>
    <x v="43"/>
    <s v="BANCO BRADESCO S.A."/>
    <x v="8"/>
    <s v="'701018975"/>
    <x v="1040"/>
    <x v="0"/>
    <x v="0"/>
    <x v="7"/>
    <x v="7"/>
    <x v="18"/>
    <x v="14"/>
    <s v="19 | 84"/>
    <x v="52"/>
    <n v="20011"/>
    <x v="0"/>
  </r>
  <r>
    <x v="1"/>
    <x v="6"/>
    <n v="-523.52"/>
    <x v="43"/>
    <s v="BANCO BRADESCO S.A."/>
    <x v="8"/>
    <s v="'701018983"/>
    <x v="1040"/>
    <x v="0"/>
    <x v="0"/>
    <x v="7"/>
    <x v="7"/>
    <x v="18"/>
    <x v="14"/>
    <s v="19 | 84"/>
    <x v="52"/>
    <n v="20011"/>
    <x v="0"/>
  </r>
  <r>
    <x v="1"/>
    <x v="6"/>
    <n v="-508.62"/>
    <x v="3"/>
    <s v="SODEXO PASS DO BRASIL SERVICOS E COMERCIO S.A."/>
    <x v="10"/>
    <s v="'1017024"/>
    <x v="4833"/>
    <x v="27"/>
    <x v="19"/>
    <x v="1"/>
    <x v="1"/>
    <x v="3"/>
    <x v="3"/>
    <s v="1 | 1"/>
    <x v="3"/>
    <n v="60022"/>
    <x v="1"/>
  </r>
  <r>
    <x v="1"/>
    <x v="6"/>
    <n v="-469.35"/>
    <x v="3"/>
    <s v="SODEXO PASS DO BRASIL SERVICOS E COMERCIO S.A."/>
    <x v="10"/>
    <s v="'1017014"/>
    <x v="4824"/>
    <x v="12"/>
    <x v="10"/>
    <x v="2"/>
    <x v="2"/>
    <x v="6"/>
    <x v="3"/>
    <s v="1 | 1"/>
    <x v="8"/>
    <n v="3005"/>
    <x v="1"/>
  </r>
  <r>
    <x v="1"/>
    <x v="6"/>
    <n v="-469.35"/>
    <x v="3"/>
    <s v="SODEXO PASS DO BRASIL SERVICOS E COMERCIO S.A."/>
    <x v="10"/>
    <s v="'1017014"/>
    <x v="4824"/>
    <x v="10"/>
    <x v="9"/>
    <x v="2"/>
    <x v="2"/>
    <x v="6"/>
    <x v="3"/>
    <s v="1 | 1"/>
    <x v="8"/>
    <n v="8001"/>
    <x v="1"/>
  </r>
  <r>
    <x v="1"/>
    <x v="6"/>
    <n v="-469.35"/>
    <x v="3"/>
    <s v="SODEXO PASS DO BRASIL SERVICOS E COMERCIO S.A."/>
    <x v="10"/>
    <s v="'1017014"/>
    <x v="4824"/>
    <x v="4"/>
    <x v="4"/>
    <x v="2"/>
    <x v="2"/>
    <x v="6"/>
    <x v="3"/>
    <s v="1 | 1"/>
    <x v="8"/>
    <n v="40036"/>
    <x v="1"/>
  </r>
  <r>
    <x v="1"/>
    <x v="6"/>
    <n v="-469.35"/>
    <x v="3"/>
    <s v="SODEXO PASS DO BRASIL SERVICOS E COMERCIO S.A."/>
    <x v="10"/>
    <s v="'1017014"/>
    <x v="4824"/>
    <x v="3"/>
    <x v="3"/>
    <x v="2"/>
    <x v="2"/>
    <x v="6"/>
    <x v="3"/>
    <s v="1 | 1"/>
    <x v="8"/>
    <n v="40026"/>
    <x v="1"/>
  </r>
  <r>
    <x v="1"/>
    <x v="6"/>
    <n v="-469.35"/>
    <x v="3"/>
    <s v="SODEXO PASS DO BRASIL SERVICOS E COMERCIO S.A."/>
    <x v="10"/>
    <s v="'1017024"/>
    <x v="4833"/>
    <x v="12"/>
    <x v="10"/>
    <x v="2"/>
    <x v="2"/>
    <x v="6"/>
    <x v="3"/>
    <s v="1 | 1"/>
    <x v="8"/>
    <n v="3005"/>
    <x v="1"/>
  </r>
  <r>
    <x v="1"/>
    <x v="6"/>
    <n v="-469.35"/>
    <x v="3"/>
    <s v="SODEXO PASS DO BRASIL SERVICOS E COMERCIO S.A."/>
    <x v="10"/>
    <s v="'1017024"/>
    <x v="4833"/>
    <x v="22"/>
    <x v="0"/>
    <x v="2"/>
    <x v="2"/>
    <x v="6"/>
    <x v="3"/>
    <s v="1 | 1"/>
    <x v="8"/>
    <n v="3002"/>
    <x v="1"/>
  </r>
  <r>
    <x v="1"/>
    <x v="6"/>
    <n v="-469.35"/>
    <x v="3"/>
    <s v="SODEXO PASS DO BRASIL SERVICOS E COMERCIO S.A."/>
    <x v="10"/>
    <s v="'1017024"/>
    <x v="4833"/>
    <x v="9"/>
    <x v="8"/>
    <x v="2"/>
    <x v="2"/>
    <x v="6"/>
    <x v="3"/>
    <s v="1 | 1"/>
    <x v="8"/>
    <n v="8002"/>
    <x v="1"/>
  </r>
  <r>
    <x v="1"/>
    <x v="6"/>
    <n v="-469.35"/>
    <x v="3"/>
    <s v="SODEXO PASS DO BRASIL SERVICOS E COMERCIO S.A."/>
    <x v="10"/>
    <s v="'1017024"/>
    <x v="4833"/>
    <x v="10"/>
    <x v="9"/>
    <x v="2"/>
    <x v="2"/>
    <x v="6"/>
    <x v="3"/>
    <s v="1 | 1"/>
    <x v="8"/>
    <n v="8001"/>
    <x v="1"/>
  </r>
  <r>
    <x v="1"/>
    <x v="6"/>
    <n v="-469.35"/>
    <x v="3"/>
    <s v="SODEXO PASS DO BRASIL SERVICOS E COMERCIO S.A."/>
    <x v="10"/>
    <s v="'1017025"/>
    <x v="4818"/>
    <x v="22"/>
    <x v="0"/>
    <x v="2"/>
    <x v="2"/>
    <x v="6"/>
    <x v="3"/>
    <s v="1 | 1"/>
    <x v="8"/>
    <n v="3002"/>
    <x v="1"/>
  </r>
  <r>
    <x v="1"/>
    <x v="6"/>
    <n v="-469.35"/>
    <x v="3"/>
    <s v="SODEXO PASS DO BRASIL SERVICOS E COMERCIO S.A."/>
    <x v="10"/>
    <s v="'1017025"/>
    <x v="4818"/>
    <x v="9"/>
    <x v="8"/>
    <x v="2"/>
    <x v="2"/>
    <x v="6"/>
    <x v="3"/>
    <s v="1 | 1"/>
    <x v="8"/>
    <n v="8002"/>
    <x v="1"/>
  </r>
  <r>
    <x v="1"/>
    <x v="6"/>
    <n v="-469.35"/>
    <x v="3"/>
    <s v="SODEXO PASS DO BRASIL SERVICOS E COMERCIO S.A."/>
    <x v="10"/>
    <s v="'1017025"/>
    <x v="4818"/>
    <x v="5"/>
    <x v="5"/>
    <x v="2"/>
    <x v="2"/>
    <x v="6"/>
    <x v="3"/>
    <s v="1 | 1"/>
    <x v="8"/>
    <n v="3006"/>
    <x v="1"/>
  </r>
  <r>
    <x v="1"/>
    <x v="6"/>
    <n v="-469.35"/>
    <x v="3"/>
    <s v="SODEXO PASS DO BRASIL SERVICOS E COMERCIO S.A."/>
    <x v="10"/>
    <s v="'1017025"/>
    <x v="4818"/>
    <x v="24"/>
    <x v="17"/>
    <x v="2"/>
    <x v="2"/>
    <x v="6"/>
    <x v="3"/>
    <s v="1 | 1"/>
    <x v="8"/>
    <n v="8006"/>
    <x v="1"/>
  </r>
  <r>
    <x v="1"/>
    <x v="6"/>
    <n v="-469.35"/>
    <x v="3"/>
    <s v="SODEXO PASS DO BRASIL SERVICOS E COMERCIO S.A."/>
    <x v="10"/>
    <s v="'1017028"/>
    <x v="4824"/>
    <x v="15"/>
    <x v="12"/>
    <x v="2"/>
    <x v="2"/>
    <x v="6"/>
    <x v="3"/>
    <s v="1 | 1"/>
    <x v="8"/>
    <n v="5002"/>
    <x v="1"/>
  </r>
  <r>
    <x v="1"/>
    <x v="6"/>
    <n v="-469.35"/>
    <x v="3"/>
    <s v="SODEXO PASS DO BRASIL SERVICOS E COMERCIO S.A."/>
    <x v="10"/>
    <s v="'1017028"/>
    <x v="4824"/>
    <x v="27"/>
    <x v="19"/>
    <x v="1"/>
    <x v="1"/>
    <x v="3"/>
    <x v="3"/>
    <s v="1 | 1"/>
    <x v="3"/>
    <n v="60022"/>
    <x v="1"/>
  </r>
  <r>
    <x v="1"/>
    <x v="6"/>
    <n v="-469.35"/>
    <x v="3"/>
    <s v="SODEXO PASS DO BRASIL SERVICOS E COMERCIO S.A."/>
    <x v="10"/>
    <s v="'1017028"/>
    <x v="4824"/>
    <x v="5"/>
    <x v="5"/>
    <x v="2"/>
    <x v="2"/>
    <x v="6"/>
    <x v="3"/>
    <s v="1 | 1"/>
    <x v="8"/>
    <n v="3006"/>
    <x v="1"/>
  </r>
  <r>
    <x v="1"/>
    <x v="6"/>
    <n v="-469.35"/>
    <x v="3"/>
    <s v="SODEXO PASS DO BRASIL SERVICOS E COMERCIO S.A."/>
    <x v="10"/>
    <s v="'1017028"/>
    <x v="4824"/>
    <x v="14"/>
    <x v="11"/>
    <x v="2"/>
    <x v="2"/>
    <x v="6"/>
    <x v="3"/>
    <s v="1 | 1"/>
    <x v="8"/>
    <n v="5005"/>
    <x v="1"/>
  </r>
  <r>
    <x v="1"/>
    <x v="6"/>
    <n v="-469.35"/>
    <x v="3"/>
    <s v="VR BENEFICIOS E SERVICOS DE PROCESSAMENTO S.A"/>
    <x v="10"/>
    <s v="'1017026"/>
    <x v="4832"/>
    <x v="18"/>
    <x v="13"/>
    <x v="2"/>
    <x v="2"/>
    <x v="6"/>
    <x v="3"/>
    <s v="1 | 1"/>
    <x v="8"/>
    <n v="4001"/>
    <x v="1"/>
  </r>
  <r>
    <x v="1"/>
    <x v="6"/>
    <n v="-469.35"/>
    <x v="3"/>
    <s v="VR BENEFICIOS E SERVICOS DE PROCESSAMENTO S.A"/>
    <x v="10"/>
    <s v="'1017026"/>
    <x v="4832"/>
    <x v="29"/>
    <x v="19"/>
    <x v="1"/>
    <x v="1"/>
    <x v="3"/>
    <x v="3"/>
    <s v="1 | 1"/>
    <x v="3"/>
    <n v="60012"/>
    <x v="1"/>
  </r>
  <r>
    <x v="1"/>
    <x v="6"/>
    <n v="-469.35"/>
    <x v="3"/>
    <s v="VR BENEFICIOS E SERVICOS DE PROCESSAMENTO S.A"/>
    <x v="10"/>
    <s v="'1017026"/>
    <x v="4832"/>
    <x v="3"/>
    <x v="3"/>
    <x v="2"/>
    <x v="2"/>
    <x v="6"/>
    <x v="3"/>
    <s v="1 | 1"/>
    <x v="8"/>
    <n v="40026"/>
    <x v="1"/>
  </r>
  <r>
    <x v="1"/>
    <x v="6"/>
    <n v="-456.04"/>
    <x v="52"/>
    <s v="ALLIANZ SEGUROS S/A"/>
    <x v="8"/>
    <s v="'5177202353310432354"/>
    <x v="3278"/>
    <x v="25"/>
    <x v="18"/>
    <x v="1"/>
    <x v="1"/>
    <x v="1"/>
    <x v="1"/>
    <s v="4 | 6"/>
    <x v="64"/>
    <n v="30011"/>
    <x v="1"/>
  </r>
  <r>
    <x v="1"/>
    <x v="6"/>
    <n v="-450"/>
    <x v="39"/>
    <s v="RIOPAR PARTICIPACOES S.A."/>
    <x v="2"/>
    <s v="'27313125"/>
    <x v="3295"/>
    <x v="29"/>
    <x v="19"/>
    <x v="1"/>
    <x v="1"/>
    <x v="3"/>
    <x v="3"/>
    <s v="1 | 1"/>
    <x v="58"/>
    <n v="60011"/>
    <x v="1"/>
  </r>
  <r>
    <x v="1"/>
    <x v="6"/>
    <n v="-432.42"/>
    <x v="39"/>
    <s v="RIOPAR PARTICIPACOES S.A."/>
    <x v="2"/>
    <s v="'74071059"/>
    <x v="4640"/>
    <x v="27"/>
    <x v="19"/>
    <x v="1"/>
    <x v="1"/>
    <x v="3"/>
    <x v="3"/>
    <s v="1 | 1"/>
    <x v="58"/>
    <n v="60022"/>
    <x v="1"/>
  </r>
  <r>
    <x v="1"/>
    <x v="6"/>
    <n v="-428.07"/>
    <x v="39"/>
    <s v="OTIMIZA PAGAMENTOS E INTERMEDIACAO DE NEGOCIOS LTDA"/>
    <x v="7"/>
    <s v="'32362"/>
    <x v="4858"/>
    <x v="1"/>
    <x v="1"/>
    <x v="1"/>
    <x v="1"/>
    <x v="3"/>
    <x v="3"/>
    <s v="1 | 1"/>
    <x v="58"/>
    <n v="7001"/>
    <x v="1"/>
  </r>
  <r>
    <x v="1"/>
    <x v="6"/>
    <n v="-424.65"/>
    <x v="3"/>
    <s v="VR BENEFICIOS E SERVICOS DE PROCESSAMENTO S.A"/>
    <x v="10"/>
    <s v="'1017026"/>
    <x v="4832"/>
    <x v="6"/>
    <x v="1"/>
    <x v="1"/>
    <x v="1"/>
    <x v="3"/>
    <x v="3"/>
    <s v="1 | 1"/>
    <x v="3"/>
    <n v="7003"/>
    <x v="1"/>
  </r>
  <r>
    <x v="1"/>
    <x v="6"/>
    <n v="-422.8"/>
    <x v="39"/>
    <s v="RIOPAR PARTICIPACOES S.A."/>
    <x v="2"/>
    <s v="'74071059"/>
    <x v="4640"/>
    <x v="27"/>
    <x v="19"/>
    <x v="1"/>
    <x v="1"/>
    <x v="3"/>
    <x v="3"/>
    <s v="1 | 1"/>
    <x v="58"/>
    <n v="60021"/>
    <x v="1"/>
  </r>
  <r>
    <x v="1"/>
    <x v="6"/>
    <n v="-399.33"/>
    <x v="13"/>
    <s v="ANHANGUERA EDUCACIONAL PARTICIPACOES S/A"/>
    <x v="2"/>
    <s v="'315543960"/>
    <x v="4859"/>
    <x v="5"/>
    <x v="5"/>
    <x v="2"/>
    <x v="2"/>
    <x v="6"/>
    <x v="3"/>
    <s v="1 | 1"/>
    <x v="16"/>
    <n v="3006"/>
    <x v="1"/>
  </r>
  <r>
    <x v="1"/>
    <x v="6"/>
    <n v="-376.2"/>
    <x v="39"/>
    <s v="RIOPAR PARTICIPACOES S.A."/>
    <x v="2"/>
    <s v="'74052810"/>
    <x v="4842"/>
    <x v="6"/>
    <x v="1"/>
    <x v="1"/>
    <x v="1"/>
    <x v="3"/>
    <x v="3"/>
    <s v="1 | 1"/>
    <x v="58"/>
    <n v="7003"/>
    <x v="1"/>
  </r>
  <r>
    <x v="1"/>
    <x v="6"/>
    <n v="-368.13"/>
    <x v="20"/>
    <s v="UNIMED-RIO COOPERATIVA DE TRABALHO MEDICO DO RIO DE JANEIRO LTDA"/>
    <x v="7"/>
    <s v="'35193602"/>
    <x v="4085"/>
    <x v="1"/>
    <x v="1"/>
    <x v="1"/>
    <x v="1"/>
    <x v="3"/>
    <x v="3"/>
    <s v="1 | 1"/>
    <x v="24"/>
    <n v="7001"/>
    <x v="1"/>
  </r>
  <r>
    <x v="1"/>
    <x v="6"/>
    <n v="-368.1"/>
    <x v="39"/>
    <s v="SODEXO PASS DO BRASIL SERVICOS E COMERCIO S.A."/>
    <x v="10"/>
    <s v="'1017023"/>
    <x v="4860"/>
    <x v="22"/>
    <x v="0"/>
    <x v="2"/>
    <x v="2"/>
    <x v="6"/>
    <x v="3"/>
    <s v="1 | 1"/>
    <x v="46"/>
    <n v="3002"/>
    <x v="1"/>
  </r>
  <r>
    <x v="1"/>
    <x v="6"/>
    <n v="-364.44"/>
    <x v="121"/>
    <s v="VAMOS LOCACAO DE CAMINHOES, MAQUINAS E EQUIPAMENTOS S.A."/>
    <x v="6"/>
    <s v="'1014623"/>
    <x v="2589"/>
    <x v="0"/>
    <x v="0"/>
    <x v="2"/>
    <x v="2"/>
    <x v="5"/>
    <x v="4"/>
    <s v="5 | 8"/>
    <x v="143"/>
    <n v="2001"/>
    <x v="1"/>
  </r>
  <r>
    <x v="1"/>
    <x v="6"/>
    <n v="-363.3"/>
    <x v="3"/>
    <s v="SODEXO PASS DO BRASIL SERVICOS E COMERCIO S.A."/>
    <x v="10"/>
    <s v="'1017024"/>
    <x v="4833"/>
    <x v="29"/>
    <x v="19"/>
    <x v="1"/>
    <x v="1"/>
    <x v="3"/>
    <x v="3"/>
    <s v="1 | 1"/>
    <x v="3"/>
    <n v="60012"/>
    <x v="1"/>
  </r>
  <r>
    <x v="1"/>
    <x v="6"/>
    <n v="-363.3"/>
    <x v="39"/>
    <s v="RIOPAR PARTICIPACOES S.A."/>
    <x v="2"/>
    <s v="'74052810"/>
    <x v="4842"/>
    <x v="29"/>
    <x v="19"/>
    <x v="1"/>
    <x v="1"/>
    <x v="3"/>
    <x v="3"/>
    <s v="1 | 1"/>
    <x v="58"/>
    <n v="60012"/>
    <x v="1"/>
  </r>
  <r>
    <x v="1"/>
    <x v="6"/>
    <n v="-363.3"/>
    <x v="39"/>
    <s v="RIOPAR PARTICIPACOES S.A."/>
    <x v="2"/>
    <s v="'74052855"/>
    <x v="4841"/>
    <x v="12"/>
    <x v="10"/>
    <x v="2"/>
    <x v="2"/>
    <x v="6"/>
    <x v="3"/>
    <s v="1 | 1"/>
    <x v="46"/>
    <n v="3005"/>
    <x v="1"/>
  </r>
  <r>
    <x v="1"/>
    <x v="6"/>
    <n v="-363.3"/>
    <x v="39"/>
    <s v="RIOPAR PARTICIPACOES S.A."/>
    <x v="2"/>
    <s v="'74052855"/>
    <x v="4841"/>
    <x v="3"/>
    <x v="3"/>
    <x v="2"/>
    <x v="2"/>
    <x v="6"/>
    <x v="3"/>
    <s v="1 | 1"/>
    <x v="46"/>
    <n v="40026"/>
    <x v="1"/>
  </r>
  <r>
    <x v="1"/>
    <x v="6"/>
    <n v="-363.3"/>
    <x v="39"/>
    <s v="RIOPAR PARTICIPACOES S.A."/>
    <x v="2"/>
    <s v="'74071059"/>
    <x v="4640"/>
    <x v="12"/>
    <x v="10"/>
    <x v="2"/>
    <x v="2"/>
    <x v="6"/>
    <x v="3"/>
    <s v="1 | 1"/>
    <x v="46"/>
    <n v="3005"/>
    <x v="1"/>
  </r>
  <r>
    <x v="1"/>
    <x v="6"/>
    <n v="-363.3"/>
    <x v="39"/>
    <s v="SODEXO PASS DO BRASIL SERVICOS E COMERCIO S.A."/>
    <x v="10"/>
    <s v="'1017016"/>
    <x v="4849"/>
    <x v="27"/>
    <x v="19"/>
    <x v="1"/>
    <x v="1"/>
    <x v="3"/>
    <x v="3"/>
    <s v="1 | 1"/>
    <x v="58"/>
    <n v="60021"/>
    <x v="1"/>
  </r>
  <r>
    <x v="1"/>
    <x v="6"/>
    <n v="-363.3"/>
    <x v="39"/>
    <s v="SODEXO PASS DO BRASIL SERVICOS E COMERCIO S.A."/>
    <x v="10"/>
    <s v="'1017022"/>
    <x v="4861"/>
    <x v="27"/>
    <x v="19"/>
    <x v="1"/>
    <x v="1"/>
    <x v="3"/>
    <x v="3"/>
    <s v="1 | 1"/>
    <x v="58"/>
    <n v="60022"/>
    <x v="1"/>
  </r>
  <r>
    <x v="1"/>
    <x v="6"/>
    <n v="-363.3"/>
    <x v="39"/>
    <s v="VR BENEFICIOS E SERVICOS DE PROCESSAMENTO S.A"/>
    <x v="10"/>
    <s v="'1017027"/>
    <x v="4848"/>
    <x v="18"/>
    <x v="13"/>
    <x v="2"/>
    <x v="2"/>
    <x v="6"/>
    <x v="3"/>
    <s v="1 | 1"/>
    <x v="46"/>
    <n v="4001"/>
    <x v="1"/>
  </r>
  <r>
    <x v="1"/>
    <x v="6"/>
    <n v="-361.59"/>
    <x v="23"/>
    <s v="FENIX EMERGENCIAS AMBIENTAIS LTDA"/>
    <x v="9"/>
    <s v="'11992"/>
    <x v="1146"/>
    <x v="20"/>
    <x v="2"/>
    <x v="1"/>
    <x v="1"/>
    <x v="8"/>
    <x v="6"/>
    <s v="20 | 24"/>
    <x v="28"/>
    <n v="5001"/>
    <x v="1"/>
  </r>
  <r>
    <x v="1"/>
    <x v="6"/>
    <n v="-353.78"/>
    <x v="39"/>
    <s v="RIOPAR PARTICIPACOES S.A."/>
    <x v="2"/>
    <s v="'74071059"/>
    <x v="4640"/>
    <x v="10"/>
    <x v="9"/>
    <x v="2"/>
    <x v="2"/>
    <x v="6"/>
    <x v="3"/>
    <s v="1 | 1"/>
    <x v="46"/>
    <n v="8001"/>
    <x v="1"/>
  </r>
  <r>
    <x v="1"/>
    <x v="6"/>
    <n v="-350"/>
    <x v="90"/>
    <s v="EKO TRANSPORTES E RECOLHIMENTO DE RESIDUOS LTDA"/>
    <x v="6"/>
    <s v="'1017191"/>
    <x v="4830"/>
    <x v="29"/>
    <x v="19"/>
    <x v="1"/>
    <x v="1"/>
    <x v="2"/>
    <x v="2"/>
    <s v="1 | 1"/>
    <x v="108"/>
    <n v="60012"/>
    <x v="1"/>
  </r>
  <r>
    <x v="1"/>
    <x v="6"/>
    <n v="-350"/>
    <x v="23"/>
    <s v="FENIX EMERGENCIAS AMBIENTAIS LTDA"/>
    <x v="9"/>
    <s v="'11814"/>
    <x v="1123"/>
    <x v="20"/>
    <x v="2"/>
    <x v="1"/>
    <x v="1"/>
    <x v="8"/>
    <x v="6"/>
    <s v="23 | 24"/>
    <x v="28"/>
    <n v="5001"/>
    <x v="0"/>
  </r>
  <r>
    <x v="1"/>
    <x v="6"/>
    <n v="-350"/>
    <x v="23"/>
    <s v="FENIX EMERGENCIAS AMBIENTAIS LTDA"/>
    <x v="9"/>
    <s v="'11815"/>
    <x v="1124"/>
    <x v="20"/>
    <x v="2"/>
    <x v="1"/>
    <x v="1"/>
    <x v="8"/>
    <x v="6"/>
    <s v="23 | 24"/>
    <x v="28"/>
    <n v="5001"/>
    <x v="0"/>
  </r>
  <r>
    <x v="1"/>
    <x v="6"/>
    <n v="-296.55"/>
    <x v="39"/>
    <s v="RIOPAR PARTICIPACOES S.A."/>
    <x v="2"/>
    <s v="'74071059"/>
    <x v="4640"/>
    <x v="9"/>
    <x v="8"/>
    <x v="2"/>
    <x v="2"/>
    <x v="6"/>
    <x v="3"/>
    <s v="1 | 1"/>
    <x v="46"/>
    <n v="8002"/>
    <x v="1"/>
  </r>
  <r>
    <x v="1"/>
    <x v="6"/>
    <n v="-294.10000000000002"/>
    <x v="39"/>
    <s v="RIOPAR PARTICIPACOES S.A."/>
    <x v="2"/>
    <s v="'74052752"/>
    <x v="4838"/>
    <x v="27"/>
    <x v="19"/>
    <x v="1"/>
    <x v="1"/>
    <x v="3"/>
    <x v="3"/>
    <s v="1 | 1"/>
    <x v="58"/>
    <n v="60021"/>
    <x v="1"/>
  </r>
  <r>
    <x v="1"/>
    <x v="6"/>
    <n v="-273.52999999999997"/>
    <x v="121"/>
    <s v="COMPANHIA MUNICIPAL DE LIMPEZA URBANA - COMLURB"/>
    <x v="7"/>
    <s v="'218331"/>
    <x v="2638"/>
    <x v="0"/>
    <x v="0"/>
    <x v="2"/>
    <x v="2"/>
    <x v="5"/>
    <x v="4"/>
    <s v="5 | 12"/>
    <x v="143"/>
    <n v="2001"/>
    <x v="1"/>
  </r>
  <r>
    <x v="1"/>
    <x v="6"/>
    <n v="-242.2"/>
    <x v="39"/>
    <s v="RIOPAR PARTICIPACOES S.A."/>
    <x v="2"/>
    <s v="'74071059"/>
    <x v="4640"/>
    <x v="27"/>
    <x v="19"/>
    <x v="1"/>
    <x v="1"/>
    <x v="3"/>
    <x v="3"/>
    <s v="1 | 1"/>
    <x v="58"/>
    <n v="60023"/>
    <x v="1"/>
  </r>
  <r>
    <x v="1"/>
    <x v="6"/>
    <n v="-242.2"/>
    <x v="39"/>
    <s v="VR BENEFICIOS E SERVICOS DE PROCESSAMENTO S.A"/>
    <x v="10"/>
    <s v="'1017027"/>
    <x v="4848"/>
    <x v="27"/>
    <x v="19"/>
    <x v="1"/>
    <x v="1"/>
    <x v="3"/>
    <x v="3"/>
    <s v="1 | 1"/>
    <x v="58"/>
    <n v="60021"/>
    <x v="1"/>
  </r>
  <r>
    <x v="1"/>
    <x v="6"/>
    <n v="-241.85"/>
    <x v="39"/>
    <s v="RIOPAR PARTICIPACOES S.A."/>
    <x v="2"/>
    <s v="'74071059"/>
    <x v="4640"/>
    <x v="29"/>
    <x v="19"/>
    <x v="1"/>
    <x v="1"/>
    <x v="3"/>
    <x v="3"/>
    <s v="1 | 1"/>
    <x v="58"/>
    <n v="60013"/>
    <x v="1"/>
  </r>
  <r>
    <x v="1"/>
    <x v="6"/>
    <n v="-219.19"/>
    <x v="13"/>
    <s v="EDITORA E DISTRIBUIDORA EDUCACIONAL S/A"/>
    <x v="2"/>
    <s v="'315287305"/>
    <x v="1884"/>
    <x v="5"/>
    <x v="5"/>
    <x v="2"/>
    <x v="2"/>
    <x v="6"/>
    <x v="3"/>
    <s v="1 | 1"/>
    <x v="16"/>
    <n v="3006"/>
    <x v="1"/>
  </r>
  <r>
    <x v="1"/>
    <x v="6"/>
    <n v="-210"/>
    <x v="3"/>
    <s v="SODEXO PASS DO BRASIL SERVICOS E COMERCIO S.A."/>
    <x v="10"/>
    <s v="'1017001"/>
    <x v="4828"/>
    <x v="21"/>
    <x v="15"/>
    <x v="2"/>
    <x v="2"/>
    <x v="6"/>
    <x v="3"/>
    <s v="1 | 1"/>
    <x v="8"/>
    <n v="3004"/>
    <x v="1"/>
  </r>
  <r>
    <x v="1"/>
    <x v="6"/>
    <n v="-210"/>
    <x v="3"/>
    <s v="SODEXO PASS DO BRASIL SERVICOS E COMERCIO S.A."/>
    <x v="10"/>
    <s v="'1017025"/>
    <x v="4818"/>
    <x v="10"/>
    <x v="9"/>
    <x v="2"/>
    <x v="2"/>
    <x v="6"/>
    <x v="3"/>
    <s v="1 | 1"/>
    <x v="8"/>
    <n v="8001"/>
    <x v="1"/>
  </r>
  <r>
    <x v="1"/>
    <x v="6"/>
    <n v="-206.89"/>
    <x v="20"/>
    <s v="UNIMED-RIO COOPERATIVA DE TRABALHO MEDICO DO RIO DE JANEIRO LTDA"/>
    <x v="7"/>
    <s v="'35193604"/>
    <x v="4847"/>
    <x v="29"/>
    <x v="19"/>
    <x v="1"/>
    <x v="1"/>
    <x v="3"/>
    <x v="3"/>
    <s v="1 | 1"/>
    <x v="24"/>
    <n v="60012"/>
    <x v="1"/>
  </r>
  <r>
    <x v="1"/>
    <x v="6"/>
    <n v="-201.85"/>
    <x v="39"/>
    <s v="RIOPAR PARTICIPACOES S.A."/>
    <x v="2"/>
    <s v="'74071059"/>
    <x v="4640"/>
    <x v="22"/>
    <x v="0"/>
    <x v="2"/>
    <x v="2"/>
    <x v="6"/>
    <x v="3"/>
    <s v="1 | 1"/>
    <x v="46"/>
    <n v="3002"/>
    <x v="1"/>
  </r>
  <r>
    <x v="1"/>
    <x v="6"/>
    <n v="-200"/>
    <x v="3"/>
    <s v="SODEXO PASS DO BRASIL SERVICOS E COMERCIO S.A."/>
    <x v="10"/>
    <s v="'1017170"/>
    <x v="4862"/>
    <x v="27"/>
    <x v="19"/>
    <x v="1"/>
    <x v="1"/>
    <x v="3"/>
    <x v="3"/>
    <s v="1 | 1"/>
    <x v="3"/>
    <n v="60021"/>
    <x v="1"/>
  </r>
  <r>
    <x v="1"/>
    <x v="6"/>
    <n v="-183.31"/>
    <x v="20"/>
    <s v="UNIMED-RIO COOPERATIVA DE TRABALHO MEDICO DO RIO DE JANEIRO LTDA"/>
    <x v="7"/>
    <s v="'35193605"/>
    <x v="4172"/>
    <x v="27"/>
    <x v="19"/>
    <x v="1"/>
    <x v="1"/>
    <x v="3"/>
    <x v="3"/>
    <s v="1 | 1"/>
    <x v="24"/>
    <n v="60021"/>
    <x v="1"/>
  </r>
  <r>
    <x v="1"/>
    <x v="6"/>
    <n v="-182.55"/>
    <x v="20"/>
    <s v="UNIMED-RIO COOPERATIVA DE TRABALHO MEDICO DO RIO DE JANEIRO LTDA"/>
    <x v="7"/>
    <s v="'35193599"/>
    <x v="4863"/>
    <x v="29"/>
    <x v="19"/>
    <x v="1"/>
    <x v="1"/>
    <x v="3"/>
    <x v="3"/>
    <s v="1 | 1"/>
    <x v="24"/>
    <n v="60011"/>
    <x v="1"/>
  </r>
  <r>
    <x v="1"/>
    <x v="6"/>
    <n v="-180.6"/>
    <x v="39"/>
    <s v="RIOPAR PARTICIPACOES S.A."/>
    <x v="2"/>
    <s v="'74052855"/>
    <x v="4841"/>
    <x v="15"/>
    <x v="12"/>
    <x v="2"/>
    <x v="2"/>
    <x v="6"/>
    <x v="3"/>
    <s v="1 | 1"/>
    <x v="46"/>
    <n v="5002"/>
    <x v="1"/>
  </r>
  <r>
    <x v="1"/>
    <x v="6"/>
    <n v="-180.6"/>
    <x v="39"/>
    <s v="RIOPAR PARTICIPACOES S.A."/>
    <x v="2"/>
    <s v="'74052855"/>
    <x v="4841"/>
    <x v="10"/>
    <x v="9"/>
    <x v="2"/>
    <x v="2"/>
    <x v="6"/>
    <x v="3"/>
    <s v="1 | 1"/>
    <x v="46"/>
    <n v="8001"/>
    <x v="1"/>
  </r>
  <r>
    <x v="1"/>
    <x v="6"/>
    <n v="-180.6"/>
    <x v="39"/>
    <s v="RIOPAR PARTICIPACOES S.A."/>
    <x v="2"/>
    <s v="'74052855"/>
    <x v="4841"/>
    <x v="4"/>
    <x v="4"/>
    <x v="2"/>
    <x v="2"/>
    <x v="6"/>
    <x v="3"/>
    <s v="1 | 1"/>
    <x v="46"/>
    <n v="40036"/>
    <x v="1"/>
  </r>
  <r>
    <x v="1"/>
    <x v="6"/>
    <n v="-179.75"/>
    <x v="13"/>
    <s v="SOCIEDADE DE ENSINO SUPERIOR ESTACIO DE SA LTDA"/>
    <x v="2"/>
    <s v="'2023.06.580338-8"/>
    <x v="4864"/>
    <x v="21"/>
    <x v="15"/>
    <x v="2"/>
    <x v="2"/>
    <x v="6"/>
    <x v="3"/>
    <s v="1 | 1"/>
    <x v="16"/>
    <n v="3004"/>
    <x v="1"/>
  </r>
  <r>
    <x v="1"/>
    <x v="6"/>
    <n v="-178.89"/>
    <x v="39"/>
    <s v="OTIMIZA PAGAMENTOS E INTERMEDIACAO DE NEGOCIOS LTDA"/>
    <x v="7"/>
    <s v="'32361"/>
    <x v="4839"/>
    <x v="29"/>
    <x v="19"/>
    <x v="1"/>
    <x v="1"/>
    <x v="3"/>
    <x v="3"/>
    <s v="1 | 1"/>
    <x v="58"/>
    <n v="60012"/>
    <x v="1"/>
  </r>
  <r>
    <x v="1"/>
    <x v="6"/>
    <n v="-176.15"/>
    <x v="39"/>
    <s v="RIOPAR PARTICIPACOES S.A."/>
    <x v="2"/>
    <s v="'74052855"/>
    <x v="4841"/>
    <x v="8"/>
    <x v="7"/>
    <x v="2"/>
    <x v="2"/>
    <x v="6"/>
    <x v="3"/>
    <s v="1 | 1"/>
    <x v="46"/>
    <n v="8003"/>
    <x v="1"/>
  </r>
  <r>
    <x v="1"/>
    <x v="6"/>
    <n v="-172"/>
    <x v="33"/>
    <s v="R Z K QUIMICA DO BRASIL LTDA"/>
    <x v="9"/>
    <s v="'60937"/>
    <x v="4865"/>
    <x v="17"/>
    <x v="2"/>
    <x v="2"/>
    <x v="2"/>
    <x v="7"/>
    <x v="5"/>
    <s v="1 | 3"/>
    <x v="39"/>
    <n v="5006"/>
    <x v="1"/>
  </r>
  <r>
    <x v="1"/>
    <x v="6"/>
    <n v="-167.03"/>
    <x v="31"/>
    <s v="CONDOMINIO DO CENTRO DE ABAST DO EST DA GUANABARA"/>
    <x v="2"/>
    <s v="'142097"/>
    <x v="4855"/>
    <x v="2"/>
    <x v="2"/>
    <x v="2"/>
    <x v="2"/>
    <x v="7"/>
    <x v="5"/>
    <s v="1 | 1"/>
    <x v="115"/>
    <n v="4004"/>
    <x v="1"/>
  </r>
  <r>
    <x v="1"/>
    <x v="6"/>
    <n v="-165"/>
    <x v="13"/>
    <s v="SOCIEDADE DE ENSINO SUPERIOR ESTACIO DE SA LTDA"/>
    <x v="2"/>
    <s v="'2023074052781"/>
    <x v="4866"/>
    <x v="21"/>
    <x v="15"/>
    <x v="2"/>
    <x v="2"/>
    <x v="6"/>
    <x v="3"/>
    <s v="1 | 1"/>
    <x v="16"/>
    <n v="3004"/>
    <x v="1"/>
  </r>
  <r>
    <x v="1"/>
    <x v="6"/>
    <n v="-122.35"/>
    <x v="3"/>
    <s v="SODEXO PASS DO BRASIL SERVICOS E COMERCIO S.A."/>
    <x v="10"/>
    <s v="'1017167"/>
    <x v="4867"/>
    <x v="29"/>
    <x v="19"/>
    <x v="1"/>
    <x v="1"/>
    <x v="3"/>
    <x v="3"/>
    <s v="1 | 1"/>
    <x v="3"/>
    <n v="60011"/>
    <x v="1"/>
  </r>
  <r>
    <x v="1"/>
    <x v="6"/>
    <n v="-121.7"/>
    <x v="20"/>
    <s v="UNIMED-RIO COOPERATIVA DE TRABALHO MEDICO DO RIO DE JANEIRO LTDA"/>
    <x v="7"/>
    <s v="'35193603"/>
    <x v="4176"/>
    <x v="29"/>
    <x v="19"/>
    <x v="1"/>
    <x v="1"/>
    <x v="3"/>
    <x v="3"/>
    <s v="1 | 1"/>
    <x v="24"/>
    <n v="60011"/>
    <x v="1"/>
  </r>
  <r>
    <x v="1"/>
    <x v="6"/>
    <n v="-103.45"/>
    <x v="20"/>
    <s v="UNIMED-RIO COOPERATIVA DE TRABALHO MEDICO DO RIO DE JANEIRO LTDA"/>
    <x v="7"/>
    <s v="'35193605"/>
    <x v="4172"/>
    <x v="18"/>
    <x v="13"/>
    <x v="2"/>
    <x v="2"/>
    <x v="6"/>
    <x v="3"/>
    <s v="1 | 1"/>
    <x v="23"/>
    <n v="4001"/>
    <x v="1"/>
  </r>
  <r>
    <x v="1"/>
    <x v="6"/>
    <n v="-100"/>
    <x v="3"/>
    <s v="SODEXO PASS DO BRASIL SERVICOS E COMERCIO S.A."/>
    <x v="10"/>
    <s v="'1017170"/>
    <x v="4862"/>
    <x v="5"/>
    <x v="5"/>
    <x v="2"/>
    <x v="2"/>
    <x v="6"/>
    <x v="3"/>
    <s v="1 | 1"/>
    <x v="8"/>
    <n v="3006"/>
    <x v="1"/>
  </r>
  <r>
    <x v="1"/>
    <x v="6"/>
    <n v="-100"/>
    <x v="3"/>
    <s v="SODEXO PASS DO BRASIL SERVICOS E COMERCIO S.A."/>
    <x v="10"/>
    <s v="'1017170"/>
    <x v="4862"/>
    <x v="14"/>
    <x v="11"/>
    <x v="2"/>
    <x v="2"/>
    <x v="6"/>
    <x v="3"/>
    <s v="1 | 1"/>
    <x v="8"/>
    <n v="5005"/>
    <x v="1"/>
  </r>
  <r>
    <x v="1"/>
    <x v="6"/>
    <n v="-100"/>
    <x v="3"/>
    <s v="SODEXO PASS DO BRASIL SERVICOS E COMERCIO S.A."/>
    <x v="10"/>
    <s v="'1017177"/>
    <x v="4857"/>
    <x v="9"/>
    <x v="8"/>
    <x v="2"/>
    <x v="2"/>
    <x v="6"/>
    <x v="3"/>
    <s v="1 | 1"/>
    <x v="8"/>
    <n v="8002"/>
    <x v="1"/>
  </r>
  <r>
    <x v="1"/>
    <x v="6"/>
    <n v="-100"/>
    <x v="3"/>
    <s v="SODEXO PASS DO BRASIL SERVICOS E COMERCIO S.A."/>
    <x v="10"/>
    <s v="'1017177"/>
    <x v="4857"/>
    <x v="29"/>
    <x v="19"/>
    <x v="1"/>
    <x v="1"/>
    <x v="3"/>
    <x v="3"/>
    <s v="1 | 1"/>
    <x v="3"/>
    <n v="60012"/>
    <x v="1"/>
  </r>
  <r>
    <x v="1"/>
    <x v="6"/>
    <n v="-100"/>
    <x v="3"/>
    <s v="VR BENEFICIOS E SERVICOS DE PROCESSAMENTO S.A"/>
    <x v="10"/>
    <s v="'1017168"/>
    <x v="4868"/>
    <x v="29"/>
    <x v="19"/>
    <x v="1"/>
    <x v="1"/>
    <x v="3"/>
    <x v="3"/>
    <s v="1 | 1"/>
    <x v="3"/>
    <n v="60012"/>
    <x v="1"/>
  </r>
  <r>
    <x v="1"/>
    <x v="6"/>
    <n v="-90.86"/>
    <x v="39"/>
    <s v="OTIMIZA PAGAMENTOS E INTERMEDIACAO DE NEGOCIOS LTDA"/>
    <x v="7"/>
    <s v="'32359"/>
    <x v="4869"/>
    <x v="29"/>
    <x v="19"/>
    <x v="1"/>
    <x v="1"/>
    <x v="3"/>
    <x v="3"/>
    <s v="1 | 1"/>
    <x v="58"/>
    <n v="60011"/>
    <x v="1"/>
  </r>
  <r>
    <x v="1"/>
    <x v="6"/>
    <n v="-87.54"/>
    <x v="39"/>
    <s v="OTIMIZA PAGAMENTOS E INTERMEDIACAO DE NEGOCIOS LTDA"/>
    <x v="7"/>
    <s v="'32361"/>
    <x v="4839"/>
    <x v="29"/>
    <x v="19"/>
    <x v="1"/>
    <x v="1"/>
    <x v="3"/>
    <x v="3"/>
    <s v="1 | 1"/>
    <x v="58"/>
    <n v="60014"/>
    <x v="1"/>
  </r>
  <r>
    <x v="1"/>
    <x v="6"/>
    <n v="-86.81"/>
    <x v="39"/>
    <s v="OTIMIZA PAGAMENTOS E INTERMEDIACAO DE NEGOCIOS LTDA"/>
    <x v="7"/>
    <s v="'32363"/>
    <x v="4870"/>
    <x v="18"/>
    <x v="13"/>
    <x v="2"/>
    <x v="2"/>
    <x v="6"/>
    <x v="3"/>
    <s v="1 | 1"/>
    <x v="46"/>
    <n v="4001"/>
    <x v="1"/>
  </r>
  <r>
    <x v="1"/>
    <x v="6"/>
    <n v="-85.95"/>
    <x v="20"/>
    <s v="UNIMED-RIO COOPERATIVA DE TRABALHO MEDICO DO RIO DE JANEIRO LTDA"/>
    <x v="7"/>
    <s v="'35193602"/>
    <x v="4085"/>
    <x v="7"/>
    <x v="6"/>
    <x v="1"/>
    <x v="1"/>
    <x v="3"/>
    <x v="3"/>
    <s v="1 | 1"/>
    <x v="24"/>
    <n v="3008"/>
    <x v="1"/>
  </r>
  <r>
    <x v="1"/>
    <x v="6"/>
    <n v="-85.19"/>
    <x v="20"/>
    <s v="UNIMED-RIO COOPERATIVA DE TRABALHO MEDICO DO RIO DE JANEIRO LTDA"/>
    <x v="7"/>
    <s v="'35193605"/>
    <x v="4172"/>
    <x v="21"/>
    <x v="15"/>
    <x v="2"/>
    <x v="2"/>
    <x v="6"/>
    <x v="3"/>
    <s v="1 | 1"/>
    <x v="23"/>
    <n v="3004"/>
    <x v="1"/>
  </r>
  <r>
    <x v="1"/>
    <x v="6"/>
    <n v="-85.19"/>
    <x v="20"/>
    <s v="UNIMED-RIO COOPERATIVA DE TRABALHO MEDICO DO RIO DE JANEIRO LTDA"/>
    <x v="7"/>
    <s v="'35193605"/>
    <x v="4172"/>
    <x v="3"/>
    <x v="3"/>
    <x v="2"/>
    <x v="2"/>
    <x v="6"/>
    <x v="3"/>
    <s v="1 | 1"/>
    <x v="23"/>
    <n v="40026"/>
    <x v="1"/>
  </r>
  <r>
    <x v="1"/>
    <x v="6"/>
    <n v="-82.67"/>
    <x v="39"/>
    <s v="OTIMIZA PAGAMENTOS E INTERMEDIACAO DE NEGOCIOS LTDA"/>
    <x v="7"/>
    <s v="'32363"/>
    <x v="4870"/>
    <x v="27"/>
    <x v="19"/>
    <x v="1"/>
    <x v="1"/>
    <x v="3"/>
    <x v="3"/>
    <s v="1 | 1"/>
    <x v="58"/>
    <n v="60021"/>
    <x v="1"/>
  </r>
  <r>
    <x v="1"/>
    <x v="6"/>
    <n v="-73.099999999999994"/>
    <x v="39"/>
    <s v="RIOPAR PARTICIPACOES S.A."/>
    <x v="2"/>
    <s v="'74071059"/>
    <x v="4640"/>
    <x v="24"/>
    <x v="17"/>
    <x v="2"/>
    <x v="2"/>
    <x v="6"/>
    <x v="3"/>
    <s v="1 | 1"/>
    <x v="46"/>
    <n v="8006"/>
    <x v="1"/>
  </r>
  <r>
    <x v="1"/>
    <x v="6"/>
    <n v="-73.02"/>
    <x v="20"/>
    <s v="UNIMED-RIO COOPERATIVA DE TRABALHO MEDICO DO RIO DE JANEIRO LTDA"/>
    <x v="7"/>
    <s v="'35193600"/>
    <x v="4843"/>
    <x v="29"/>
    <x v="19"/>
    <x v="1"/>
    <x v="1"/>
    <x v="3"/>
    <x v="3"/>
    <s v="1 | 1"/>
    <x v="24"/>
    <n v="60012"/>
    <x v="1"/>
  </r>
  <r>
    <x v="1"/>
    <x v="6"/>
    <n v="-73.02"/>
    <x v="20"/>
    <s v="UNIMED-RIO COOPERATIVA DE TRABALHO MEDICO DO RIO DE JANEIRO LTDA"/>
    <x v="7"/>
    <s v="'35193605"/>
    <x v="4172"/>
    <x v="19"/>
    <x v="14"/>
    <x v="2"/>
    <x v="2"/>
    <x v="6"/>
    <x v="3"/>
    <s v="1 | 1"/>
    <x v="23"/>
    <n v="3003"/>
    <x v="1"/>
  </r>
  <r>
    <x v="1"/>
    <x v="6"/>
    <n v="-70.59"/>
    <x v="20"/>
    <s v="UNIMED-RIO COOPERATIVA DE TRABALHO MEDICO DO RIO DE JANEIRO LTDA"/>
    <x v="7"/>
    <s v="'35193604"/>
    <x v="4847"/>
    <x v="29"/>
    <x v="19"/>
    <x v="1"/>
    <x v="1"/>
    <x v="3"/>
    <x v="3"/>
    <s v="1 | 1"/>
    <x v="24"/>
    <n v="60014"/>
    <x v="1"/>
  </r>
  <r>
    <x v="1"/>
    <x v="6"/>
    <n v="-70"/>
    <x v="90"/>
    <s v="EKO TRANSPORTES E RECOLHIMENTO DE RESIDUOS LTDA"/>
    <x v="6"/>
    <s v="'1017191"/>
    <x v="4830"/>
    <x v="29"/>
    <x v="19"/>
    <x v="1"/>
    <x v="1"/>
    <x v="2"/>
    <x v="2"/>
    <s v="1 | 1"/>
    <x v="108"/>
    <n v="60014"/>
    <x v="1"/>
  </r>
  <r>
    <x v="1"/>
    <x v="6"/>
    <n v="-66.400000000000006"/>
    <x v="48"/>
    <s v="CONDOMINIO DO CENTRO DE ABAST DO EST DA GUANABARA"/>
    <x v="2"/>
    <s v="'142068"/>
    <x v="4854"/>
    <x v="2"/>
    <x v="2"/>
    <x v="2"/>
    <x v="2"/>
    <x v="7"/>
    <x v="5"/>
    <s v="1 | 1"/>
    <x v="86"/>
    <n v="4004"/>
    <x v="1"/>
  </r>
  <r>
    <x v="1"/>
    <x v="6"/>
    <n v="-66.400000000000006"/>
    <x v="48"/>
    <s v="CONDOMINIO DO CENTRO DE ABAST DO EST DA GUANABARA"/>
    <x v="2"/>
    <s v="'142097"/>
    <x v="4855"/>
    <x v="2"/>
    <x v="2"/>
    <x v="2"/>
    <x v="2"/>
    <x v="7"/>
    <x v="5"/>
    <s v="1 | 1"/>
    <x v="86"/>
    <n v="4004"/>
    <x v="1"/>
  </r>
  <r>
    <x v="1"/>
    <x v="6"/>
    <n v="-66.400000000000006"/>
    <x v="48"/>
    <s v="CONDOMINIO DO CENTRO DE ABAST DO EST DA GUANABARA"/>
    <x v="2"/>
    <s v="'142122"/>
    <x v="4856"/>
    <x v="2"/>
    <x v="2"/>
    <x v="2"/>
    <x v="2"/>
    <x v="7"/>
    <x v="5"/>
    <s v="1 | 1"/>
    <x v="86"/>
    <n v="4004"/>
    <x v="1"/>
  </r>
  <r>
    <x v="1"/>
    <x v="6"/>
    <n v="-65.88"/>
    <x v="31"/>
    <s v="CONDOMINIO DO CENTRO DE ABAST DO EST DA GUANABARA"/>
    <x v="2"/>
    <s v="'142068"/>
    <x v="4854"/>
    <x v="2"/>
    <x v="2"/>
    <x v="2"/>
    <x v="2"/>
    <x v="7"/>
    <x v="5"/>
    <s v="1 | 1"/>
    <x v="115"/>
    <n v="4004"/>
    <x v="1"/>
  </r>
  <r>
    <x v="1"/>
    <x v="6"/>
    <n v="-65.88"/>
    <x v="31"/>
    <s v="CONDOMINIO DO CENTRO DE ABAST DO EST DA GUANABARA"/>
    <x v="2"/>
    <s v="'142122"/>
    <x v="4856"/>
    <x v="2"/>
    <x v="2"/>
    <x v="2"/>
    <x v="2"/>
    <x v="7"/>
    <x v="5"/>
    <s v="1 | 1"/>
    <x v="115"/>
    <n v="4004"/>
    <x v="1"/>
  </r>
  <r>
    <x v="1"/>
    <x v="6"/>
    <n v="-60.86"/>
    <x v="20"/>
    <s v="UNIMED-RIO COOPERATIVA DE TRABALHO MEDICO DO RIO DE JANEIRO LTDA"/>
    <x v="7"/>
    <s v="'35193602"/>
    <x v="4085"/>
    <x v="16"/>
    <x v="11"/>
    <x v="1"/>
    <x v="1"/>
    <x v="3"/>
    <x v="3"/>
    <s v="1 | 1"/>
    <x v="24"/>
    <n v="7002"/>
    <x v="1"/>
  </r>
  <r>
    <x v="1"/>
    <x v="6"/>
    <n v="-60.85"/>
    <x v="20"/>
    <s v="UNIMED-RIO COOPERATIVA DE TRABALHO MEDICO DO RIO DE JANEIRO LTDA"/>
    <x v="7"/>
    <s v="'35193600"/>
    <x v="4843"/>
    <x v="29"/>
    <x v="19"/>
    <x v="1"/>
    <x v="1"/>
    <x v="3"/>
    <x v="3"/>
    <s v="1 | 1"/>
    <x v="24"/>
    <n v="60014"/>
    <x v="1"/>
  </r>
  <r>
    <x v="1"/>
    <x v="6"/>
    <n v="-60.85"/>
    <x v="20"/>
    <s v="UNIMED-RIO COOPERATIVA DE TRABALHO MEDICO DO RIO DE JANEIRO LTDA"/>
    <x v="7"/>
    <s v="'35193605"/>
    <x v="4172"/>
    <x v="4"/>
    <x v="4"/>
    <x v="2"/>
    <x v="2"/>
    <x v="6"/>
    <x v="3"/>
    <s v="1 | 1"/>
    <x v="23"/>
    <n v="40036"/>
    <x v="1"/>
  </r>
  <r>
    <x v="1"/>
    <x v="6"/>
    <n v="-48.68"/>
    <x v="20"/>
    <s v="UNIMED-RIO COOPERATIVA DE TRABALHO MEDICO DO RIO DE JANEIRO LTDA"/>
    <x v="7"/>
    <s v="'35193599"/>
    <x v="4863"/>
    <x v="8"/>
    <x v="7"/>
    <x v="2"/>
    <x v="2"/>
    <x v="6"/>
    <x v="3"/>
    <s v="1 | 1"/>
    <x v="23"/>
    <n v="8003"/>
    <x v="1"/>
  </r>
  <r>
    <x v="1"/>
    <x v="6"/>
    <n v="-48.68"/>
    <x v="20"/>
    <s v="UNIMED-RIO COOPERATIVA DE TRABALHO MEDICO DO RIO DE JANEIRO LTDA"/>
    <x v="7"/>
    <s v="'35193600"/>
    <x v="4843"/>
    <x v="27"/>
    <x v="19"/>
    <x v="1"/>
    <x v="1"/>
    <x v="3"/>
    <x v="3"/>
    <s v="1 | 1"/>
    <x v="24"/>
    <n v="60022"/>
    <x v="1"/>
  </r>
  <r>
    <x v="1"/>
    <x v="6"/>
    <n v="-48.68"/>
    <x v="20"/>
    <s v="UNIMED-RIO COOPERATIVA DE TRABALHO MEDICO DO RIO DE JANEIRO LTDA"/>
    <x v="7"/>
    <s v="'35193602"/>
    <x v="4085"/>
    <x v="11"/>
    <x v="6"/>
    <x v="2"/>
    <x v="2"/>
    <x v="6"/>
    <x v="3"/>
    <s v="1 | 1"/>
    <x v="23"/>
    <n v="8004"/>
    <x v="1"/>
  </r>
  <r>
    <x v="1"/>
    <x v="6"/>
    <n v="-48.68"/>
    <x v="20"/>
    <s v="UNIMED-RIO COOPERATIVA DE TRABALHO MEDICO DO RIO DE JANEIRO LTDA"/>
    <x v="7"/>
    <s v="'35193605"/>
    <x v="4172"/>
    <x v="22"/>
    <x v="0"/>
    <x v="2"/>
    <x v="2"/>
    <x v="6"/>
    <x v="3"/>
    <s v="1 | 1"/>
    <x v="23"/>
    <n v="3002"/>
    <x v="1"/>
  </r>
  <r>
    <x v="1"/>
    <x v="6"/>
    <n v="-48.68"/>
    <x v="97"/>
    <s v="UNIMED-RIO COOPERATIVA DE TRABALHO MEDICO DO RIO DE JANEIRO LTDA"/>
    <x v="7"/>
    <s v="'35193602"/>
    <x v="4085"/>
    <x v="33"/>
    <x v="16"/>
    <x v="9"/>
    <x v="9"/>
    <x v="20"/>
    <x v="16"/>
    <s v="1 | 1"/>
    <x v="116"/>
    <n v="9001"/>
    <x v="1"/>
  </r>
  <r>
    <x v="1"/>
    <x v="6"/>
    <n v="-44.62"/>
    <x v="20"/>
    <s v="UNIMED-RIO COOPERATIVA DE TRABALHO MEDICO DO RIO DE JANEIRO LTDA"/>
    <x v="7"/>
    <s v="'35193603"/>
    <x v="4176"/>
    <x v="29"/>
    <x v="19"/>
    <x v="1"/>
    <x v="1"/>
    <x v="3"/>
    <x v="3"/>
    <s v="1 | 1"/>
    <x v="24"/>
    <n v="60013"/>
    <x v="1"/>
  </r>
  <r>
    <x v="1"/>
    <x v="6"/>
    <n v="-44.12"/>
    <x v="39"/>
    <s v="OTIMIZA PAGAMENTOS E INTERMEDIACAO DE NEGOCIOS LTDA"/>
    <x v="7"/>
    <s v="'32361"/>
    <x v="4839"/>
    <x v="27"/>
    <x v="19"/>
    <x v="1"/>
    <x v="1"/>
    <x v="3"/>
    <x v="3"/>
    <s v="1 | 1"/>
    <x v="58"/>
    <n v="60021"/>
    <x v="1"/>
  </r>
  <r>
    <x v="1"/>
    <x v="6"/>
    <n v="-36.51"/>
    <x v="20"/>
    <s v="UNIMED-RIO COOPERATIVA DE TRABALHO MEDICO DO RIO DE JANEIRO LTDA"/>
    <x v="7"/>
    <s v="'35193600"/>
    <x v="4843"/>
    <x v="10"/>
    <x v="9"/>
    <x v="2"/>
    <x v="2"/>
    <x v="6"/>
    <x v="3"/>
    <s v="1 | 1"/>
    <x v="23"/>
    <n v="8001"/>
    <x v="1"/>
  </r>
  <r>
    <x v="1"/>
    <x v="6"/>
    <n v="-36.51"/>
    <x v="20"/>
    <s v="UNIMED-RIO COOPERATIVA DE TRABALHO MEDICO DO RIO DE JANEIRO LTDA"/>
    <x v="7"/>
    <s v="'35193602"/>
    <x v="4085"/>
    <x v="13"/>
    <x v="2"/>
    <x v="1"/>
    <x v="1"/>
    <x v="3"/>
    <x v="3"/>
    <s v="1 | 1"/>
    <x v="24"/>
    <n v="5003"/>
    <x v="1"/>
  </r>
  <r>
    <x v="1"/>
    <x v="6"/>
    <n v="-36.51"/>
    <x v="20"/>
    <s v="UNIMED-RIO COOPERATIVA DE TRABALHO MEDICO DO RIO DE JANEIRO LTDA"/>
    <x v="7"/>
    <s v="'35193603"/>
    <x v="4176"/>
    <x v="3"/>
    <x v="3"/>
    <x v="2"/>
    <x v="2"/>
    <x v="6"/>
    <x v="3"/>
    <s v="1 | 1"/>
    <x v="23"/>
    <n v="40026"/>
    <x v="1"/>
  </r>
  <r>
    <x v="1"/>
    <x v="6"/>
    <n v="-36.51"/>
    <x v="20"/>
    <s v="UNIMED-RIO COOPERATIVA DE TRABALHO MEDICO DO RIO DE JANEIRO LTDA"/>
    <x v="7"/>
    <s v="'35193604"/>
    <x v="4847"/>
    <x v="19"/>
    <x v="14"/>
    <x v="2"/>
    <x v="2"/>
    <x v="6"/>
    <x v="3"/>
    <s v="1 | 1"/>
    <x v="23"/>
    <n v="3003"/>
    <x v="1"/>
  </r>
  <r>
    <x v="1"/>
    <x v="6"/>
    <n v="-36.51"/>
    <x v="20"/>
    <s v="UNIMED-RIO COOPERATIVA DE TRABALHO MEDICO DO RIO DE JANEIRO LTDA"/>
    <x v="7"/>
    <s v="'35193605"/>
    <x v="4172"/>
    <x v="29"/>
    <x v="19"/>
    <x v="1"/>
    <x v="1"/>
    <x v="3"/>
    <x v="3"/>
    <s v="1 | 1"/>
    <x v="24"/>
    <n v="60011"/>
    <x v="1"/>
  </r>
  <r>
    <x v="1"/>
    <x v="6"/>
    <n v="-27.89"/>
    <x v="39"/>
    <s v="OTIMIZA PAGAMENTOS E INTERMEDIACAO DE NEGOCIOS LTDA"/>
    <x v="7"/>
    <s v="'32361"/>
    <x v="4839"/>
    <x v="10"/>
    <x v="9"/>
    <x v="2"/>
    <x v="2"/>
    <x v="6"/>
    <x v="3"/>
    <s v="1 | 1"/>
    <x v="46"/>
    <n v="8001"/>
    <x v="1"/>
  </r>
  <r>
    <x v="1"/>
    <x v="6"/>
    <n v="-27.09"/>
    <x v="39"/>
    <s v="OTIMIZA PAGAMENTOS E INTERMEDIACAO DE NEGOCIOS LTDA"/>
    <x v="7"/>
    <s v="'32361"/>
    <x v="4839"/>
    <x v="15"/>
    <x v="12"/>
    <x v="2"/>
    <x v="2"/>
    <x v="6"/>
    <x v="3"/>
    <s v="1 | 1"/>
    <x v="46"/>
    <n v="5002"/>
    <x v="1"/>
  </r>
  <r>
    <x v="1"/>
    <x v="6"/>
    <n v="-27.09"/>
    <x v="39"/>
    <s v="OTIMIZA PAGAMENTOS E INTERMEDIACAO DE NEGOCIOS LTDA"/>
    <x v="7"/>
    <s v="'32362"/>
    <x v="4858"/>
    <x v="11"/>
    <x v="6"/>
    <x v="2"/>
    <x v="2"/>
    <x v="6"/>
    <x v="3"/>
    <s v="1 | 1"/>
    <x v="46"/>
    <n v="8004"/>
    <x v="1"/>
  </r>
  <r>
    <x v="1"/>
    <x v="6"/>
    <n v="-24.34"/>
    <x v="20"/>
    <s v="UNIMED-RIO COOPERATIVA DE TRABALHO MEDICO DO RIO DE JANEIRO LTDA"/>
    <x v="7"/>
    <s v="'35193600"/>
    <x v="4843"/>
    <x v="22"/>
    <x v="0"/>
    <x v="2"/>
    <x v="2"/>
    <x v="6"/>
    <x v="3"/>
    <s v="1 | 1"/>
    <x v="23"/>
    <n v="3002"/>
    <x v="1"/>
  </r>
  <r>
    <x v="1"/>
    <x v="6"/>
    <n v="-24.34"/>
    <x v="20"/>
    <s v="UNIMED-RIO COOPERATIVA DE TRABALHO MEDICO DO RIO DE JANEIRO LTDA"/>
    <x v="7"/>
    <s v="'35193600"/>
    <x v="4843"/>
    <x v="1"/>
    <x v="1"/>
    <x v="1"/>
    <x v="1"/>
    <x v="3"/>
    <x v="3"/>
    <s v="1 | 1"/>
    <x v="24"/>
    <n v="7001"/>
    <x v="1"/>
  </r>
  <r>
    <x v="1"/>
    <x v="6"/>
    <n v="-24.34"/>
    <x v="20"/>
    <s v="UNIMED-RIO COOPERATIVA DE TRABALHO MEDICO DO RIO DE JANEIRO LTDA"/>
    <x v="7"/>
    <s v="'35193600"/>
    <x v="4843"/>
    <x v="29"/>
    <x v="19"/>
    <x v="1"/>
    <x v="1"/>
    <x v="3"/>
    <x v="3"/>
    <s v="1 | 1"/>
    <x v="24"/>
    <n v="60013"/>
    <x v="1"/>
  </r>
  <r>
    <x v="1"/>
    <x v="6"/>
    <n v="-24.34"/>
    <x v="20"/>
    <s v="UNIMED-RIO COOPERATIVA DE TRABALHO MEDICO DO RIO DE JANEIRO LTDA"/>
    <x v="7"/>
    <s v="'35193600"/>
    <x v="4843"/>
    <x v="5"/>
    <x v="5"/>
    <x v="2"/>
    <x v="2"/>
    <x v="6"/>
    <x v="3"/>
    <s v="1 | 1"/>
    <x v="23"/>
    <n v="3006"/>
    <x v="1"/>
  </r>
  <r>
    <x v="1"/>
    <x v="6"/>
    <n v="-24.34"/>
    <x v="20"/>
    <s v="UNIMED-RIO COOPERATIVA DE TRABALHO MEDICO DO RIO DE JANEIRO LTDA"/>
    <x v="7"/>
    <s v="'35193602"/>
    <x v="4085"/>
    <x v="6"/>
    <x v="1"/>
    <x v="1"/>
    <x v="1"/>
    <x v="3"/>
    <x v="3"/>
    <s v="1 | 1"/>
    <x v="24"/>
    <n v="7003"/>
    <x v="1"/>
  </r>
  <r>
    <x v="1"/>
    <x v="6"/>
    <n v="-24.34"/>
    <x v="20"/>
    <s v="UNIMED-RIO COOPERATIVA DE TRABALHO MEDICO DO RIO DE JANEIRO LTDA"/>
    <x v="7"/>
    <s v="'35193604"/>
    <x v="4847"/>
    <x v="21"/>
    <x v="15"/>
    <x v="2"/>
    <x v="2"/>
    <x v="6"/>
    <x v="3"/>
    <s v="1 | 1"/>
    <x v="23"/>
    <n v="3004"/>
    <x v="1"/>
  </r>
  <r>
    <x v="1"/>
    <x v="6"/>
    <n v="-24.34"/>
    <x v="20"/>
    <s v="UNIMED-RIO COOPERATIVA DE TRABALHO MEDICO DO RIO DE JANEIRO LTDA"/>
    <x v="7"/>
    <s v="'35193605"/>
    <x v="4172"/>
    <x v="8"/>
    <x v="7"/>
    <x v="2"/>
    <x v="2"/>
    <x v="6"/>
    <x v="3"/>
    <s v="1 | 1"/>
    <x v="23"/>
    <n v="8003"/>
    <x v="1"/>
  </r>
  <r>
    <x v="1"/>
    <x v="6"/>
    <n v="-24.34"/>
    <x v="20"/>
    <s v="UNIMED-RIO COOPERATIVA DE TRABALHO MEDICO DO RIO DE JANEIRO LTDA"/>
    <x v="7"/>
    <s v="'35193605"/>
    <x v="4172"/>
    <x v="14"/>
    <x v="11"/>
    <x v="2"/>
    <x v="2"/>
    <x v="6"/>
    <x v="3"/>
    <s v="1 | 1"/>
    <x v="23"/>
    <n v="5005"/>
    <x v="1"/>
  </r>
  <r>
    <x v="1"/>
    <x v="6"/>
    <n v="-24.34"/>
    <x v="20"/>
    <s v="UNIMED-RIO COOPERATIVA DE TRABALHO MEDICO DO RIO DE JANEIRO LTDA"/>
    <x v="7"/>
    <s v="'35193605"/>
    <x v="4172"/>
    <x v="24"/>
    <x v="17"/>
    <x v="2"/>
    <x v="2"/>
    <x v="6"/>
    <x v="3"/>
    <s v="1 | 1"/>
    <x v="23"/>
    <n v="8006"/>
    <x v="1"/>
  </r>
  <r>
    <x v="1"/>
    <x v="6"/>
    <n v="-24.22"/>
    <x v="39"/>
    <s v="OTIMIZA PAGAMENTOS E INTERMEDIACAO DE NEGOCIOS LTDA"/>
    <x v="7"/>
    <s v="'32361"/>
    <x v="4839"/>
    <x v="22"/>
    <x v="0"/>
    <x v="2"/>
    <x v="2"/>
    <x v="6"/>
    <x v="3"/>
    <s v="1 | 1"/>
    <x v="46"/>
    <n v="3002"/>
    <x v="1"/>
  </r>
  <r>
    <x v="1"/>
    <x v="6"/>
    <n v="-23.41"/>
    <x v="39"/>
    <s v="OTIMIZA PAGAMENTOS E INTERMEDIACAO DE NEGOCIOS LTDA"/>
    <x v="7"/>
    <s v="'32361"/>
    <x v="4839"/>
    <x v="29"/>
    <x v="19"/>
    <x v="1"/>
    <x v="1"/>
    <x v="3"/>
    <x v="3"/>
    <s v="1 | 1"/>
    <x v="58"/>
    <n v="60013"/>
    <x v="1"/>
  </r>
  <r>
    <x v="1"/>
    <x v="6"/>
    <n v="-20.49"/>
    <x v="39"/>
    <s v="RIOPAR PARTICIPACOES S.A."/>
    <x v="2"/>
    <s v="'74102278"/>
    <x v="4871"/>
    <x v="27"/>
    <x v="19"/>
    <x v="1"/>
    <x v="1"/>
    <x v="3"/>
    <x v="3"/>
    <s v="1 | 1"/>
    <x v="58"/>
    <n v="60021"/>
    <x v="1"/>
  </r>
  <r>
    <x v="1"/>
    <x v="6"/>
    <n v="-20.49"/>
    <x v="39"/>
    <s v="RIOPAR PARTICIPACOES S.A."/>
    <x v="2"/>
    <s v="'74144133"/>
    <x v="4872"/>
    <x v="29"/>
    <x v="19"/>
    <x v="1"/>
    <x v="1"/>
    <x v="3"/>
    <x v="3"/>
    <s v="1 | 1"/>
    <x v="58"/>
    <n v="60011"/>
    <x v="1"/>
  </r>
  <r>
    <x v="1"/>
    <x v="6"/>
    <n v="-20.49"/>
    <x v="39"/>
    <s v="RIOPAR PARTICIPACOES S.A."/>
    <x v="2"/>
    <s v="'74144164"/>
    <x v="4873"/>
    <x v="29"/>
    <x v="19"/>
    <x v="1"/>
    <x v="1"/>
    <x v="3"/>
    <x v="3"/>
    <s v="1 | 1"/>
    <x v="58"/>
    <n v="60014"/>
    <x v="1"/>
  </r>
  <r>
    <x v="1"/>
    <x v="6"/>
    <n v="-20.36"/>
    <x v="63"/>
    <s v="LANÇAMENTO MANUAL"/>
    <x v="1"/>
    <m/>
    <x v="1356"/>
    <x v="25"/>
    <x v="18"/>
    <x v="1"/>
    <x v="1"/>
    <x v="1"/>
    <x v="1"/>
    <m/>
    <x v="75"/>
    <n v="30011"/>
    <x v="0"/>
  </r>
  <r>
    <x v="1"/>
    <x v="6"/>
    <n v="-18.670000000000002"/>
    <x v="39"/>
    <s v="OTIMIZA PAGAMENTOS E INTERMEDIACAO DE NEGOCIOS LTDA"/>
    <x v="7"/>
    <s v="'32361"/>
    <x v="4839"/>
    <x v="27"/>
    <x v="19"/>
    <x v="1"/>
    <x v="1"/>
    <x v="3"/>
    <x v="3"/>
    <s v="1 | 1"/>
    <x v="58"/>
    <n v="60022"/>
    <x v="1"/>
  </r>
  <r>
    <x v="1"/>
    <x v="6"/>
    <n v="-16.13"/>
    <x v="39"/>
    <s v="OTIMIZA PAGAMENTOS E INTERMEDIACAO DE NEGOCIOS LTDA"/>
    <x v="7"/>
    <s v="'32361"/>
    <x v="4839"/>
    <x v="24"/>
    <x v="17"/>
    <x v="2"/>
    <x v="2"/>
    <x v="6"/>
    <x v="3"/>
    <s v="1 | 1"/>
    <x v="46"/>
    <n v="8006"/>
    <x v="1"/>
  </r>
  <r>
    <x v="1"/>
    <x v="6"/>
    <n v="-13.26"/>
    <x v="45"/>
    <s v="CONDOMINIO DO CENTRO DE ABAST DO EST DA GUANABARA"/>
    <x v="2"/>
    <s v="'142068"/>
    <x v="4854"/>
    <x v="2"/>
    <x v="2"/>
    <x v="2"/>
    <x v="2"/>
    <x v="7"/>
    <x v="5"/>
    <s v="1 | 1"/>
    <x v="54"/>
    <n v="4004"/>
    <x v="1"/>
  </r>
  <r>
    <x v="1"/>
    <x v="6"/>
    <n v="-13.26"/>
    <x v="45"/>
    <s v="CONDOMINIO DO CENTRO DE ABAST DO EST DA GUANABARA"/>
    <x v="2"/>
    <s v="'142097"/>
    <x v="4855"/>
    <x v="2"/>
    <x v="2"/>
    <x v="2"/>
    <x v="2"/>
    <x v="7"/>
    <x v="5"/>
    <s v="1 | 1"/>
    <x v="54"/>
    <n v="4004"/>
    <x v="1"/>
  </r>
  <r>
    <x v="1"/>
    <x v="6"/>
    <n v="-13.26"/>
    <x v="45"/>
    <s v="CONDOMINIO DO CENTRO DE ABAST DO EST DA GUANABARA"/>
    <x v="2"/>
    <s v="'142122"/>
    <x v="4856"/>
    <x v="2"/>
    <x v="2"/>
    <x v="2"/>
    <x v="2"/>
    <x v="7"/>
    <x v="5"/>
    <s v="1 | 1"/>
    <x v="54"/>
    <n v="4004"/>
    <x v="1"/>
  </r>
  <r>
    <x v="1"/>
    <x v="6"/>
    <n v="-12.7"/>
    <x v="39"/>
    <s v="SODEXO PASS DO BRASIL SERVICOS E COMERCIO S.A."/>
    <x v="10"/>
    <s v="'1017016"/>
    <x v="4849"/>
    <x v="0"/>
    <x v="0"/>
    <x v="2"/>
    <x v="2"/>
    <x v="6"/>
    <x v="3"/>
    <s v="1 | 1"/>
    <x v="46"/>
    <n v="2001"/>
    <x v="1"/>
  </r>
  <r>
    <x v="1"/>
    <x v="6"/>
    <n v="-12.17"/>
    <x v="20"/>
    <s v="UNIMED-RIO COOPERATIVA DE TRABALHO MEDICO DO RIO DE JANEIRO LTDA"/>
    <x v="7"/>
    <s v="'35193599"/>
    <x v="4863"/>
    <x v="21"/>
    <x v="15"/>
    <x v="2"/>
    <x v="2"/>
    <x v="6"/>
    <x v="3"/>
    <s v="1 | 1"/>
    <x v="23"/>
    <n v="3004"/>
    <x v="1"/>
  </r>
  <r>
    <x v="1"/>
    <x v="6"/>
    <n v="-12.17"/>
    <x v="20"/>
    <s v="UNIMED-RIO COOPERATIVA DE TRABALHO MEDICO DO RIO DE JANEIRO LTDA"/>
    <x v="7"/>
    <s v="'35193599"/>
    <x v="4863"/>
    <x v="1"/>
    <x v="1"/>
    <x v="1"/>
    <x v="1"/>
    <x v="3"/>
    <x v="3"/>
    <s v="1 | 1"/>
    <x v="24"/>
    <n v="7001"/>
    <x v="1"/>
  </r>
  <r>
    <x v="1"/>
    <x v="6"/>
    <n v="-12.17"/>
    <x v="20"/>
    <s v="UNIMED-RIO COOPERATIVA DE TRABALHO MEDICO DO RIO DE JANEIRO LTDA"/>
    <x v="7"/>
    <s v="'35193600"/>
    <x v="4843"/>
    <x v="9"/>
    <x v="8"/>
    <x v="2"/>
    <x v="2"/>
    <x v="6"/>
    <x v="3"/>
    <s v="1 | 1"/>
    <x v="23"/>
    <n v="8002"/>
    <x v="1"/>
  </r>
  <r>
    <x v="1"/>
    <x v="6"/>
    <n v="-12.17"/>
    <x v="20"/>
    <s v="UNIMED-RIO COOPERATIVA DE TRABALHO MEDICO DO RIO DE JANEIRO LTDA"/>
    <x v="7"/>
    <s v="'35193602"/>
    <x v="4085"/>
    <x v="17"/>
    <x v="2"/>
    <x v="1"/>
    <x v="1"/>
    <x v="3"/>
    <x v="3"/>
    <s v="1 | 1"/>
    <x v="24"/>
    <n v="5006"/>
    <x v="1"/>
  </r>
  <r>
    <x v="1"/>
    <x v="6"/>
    <n v="-12.17"/>
    <x v="20"/>
    <s v="UNIMED-RIO COOPERATIVA DE TRABALHO MEDICO DO RIO DE JANEIRO LTDA"/>
    <x v="7"/>
    <s v="'35193602"/>
    <x v="4085"/>
    <x v="29"/>
    <x v="19"/>
    <x v="1"/>
    <x v="1"/>
    <x v="3"/>
    <x v="3"/>
    <s v="1 | 1"/>
    <x v="24"/>
    <n v="60011"/>
    <x v="1"/>
  </r>
  <r>
    <x v="1"/>
    <x v="6"/>
    <n v="-12.17"/>
    <x v="20"/>
    <s v="UNIMED-RIO COOPERATIVA DE TRABALHO MEDICO DO RIO DE JANEIRO LTDA"/>
    <x v="7"/>
    <s v="'35193602"/>
    <x v="4085"/>
    <x v="27"/>
    <x v="19"/>
    <x v="1"/>
    <x v="1"/>
    <x v="3"/>
    <x v="3"/>
    <s v="1 | 1"/>
    <x v="24"/>
    <n v="60021"/>
    <x v="1"/>
  </r>
  <r>
    <x v="1"/>
    <x v="6"/>
    <n v="-12.17"/>
    <x v="20"/>
    <s v="UNIMED-RIO COOPERATIVA DE TRABALHO MEDICO DO RIO DE JANEIRO LTDA"/>
    <x v="7"/>
    <s v="'35193602"/>
    <x v="4085"/>
    <x v="27"/>
    <x v="19"/>
    <x v="1"/>
    <x v="1"/>
    <x v="3"/>
    <x v="3"/>
    <s v="1 | 1"/>
    <x v="24"/>
    <n v="60022"/>
    <x v="1"/>
  </r>
  <r>
    <x v="1"/>
    <x v="6"/>
    <n v="-12.17"/>
    <x v="20"/>
    <s v="UNIMED-RIO COOPERATIVA DE TRABALHO MEDICO DO RIO DE JANEIRO LTDA"/>
    <x v="7"/>
    <s v="'35193603"/>
    <x v="4176"/>
    <x v="18"/>
    <x v="13"/>
    <x v="2"/>
    <x v="2"/>
    <x v="6"/>
    <x v="3"/>
    <s v="1 | 1"/>
    <x v="23"/>
    <n v="4001"/>
    <x v="1"/>
  </r>
  <r>
    <x v="1"/>
    <x v="6"/>
    <n v="-12.17"/>
    <x v="20"/>
    <s v="UNIMED-RIO COOPERATIVA DE TRABALHO MEDICO DO RIO DE JANEIRO LTDA"/>
    <x v="7"/>
    <s v="'35193603"/>
    <x v="4176"/>
    <x v="27"/>
    <x v="19"/>
    <x v="1"/>
    <x v="1"/>
    <x v="3"/>
    <x v="3"/>
    <s v="1 | 1"/>
    <x v="24"/>
    <n v="60021"/>
    <x v="1"/>
  </r>
  <r>
    <x v="1"/>
    <x v="6"/>
    <n v="-12.17"/>
    <x v="20"/>
    <s v="UNIMED-RIO COOPERATIVA DE TRABALHO MEDICO DO RIO DE JANEIRO LTDA"/>
    <x v="7"/>
    <s v="'35193604"/>
    <x v="4847"/>
    <x v="23"/>
    <x v="16"/>
    <x v="2"/>
    <x v="2"/>
    <x v="6"/>
    <x v="3"/>
    <s v="1 | 1"/>
    <x v="23"/>
    <n v="1002"/>
    <x v="1"/>
  </r>
  <r>
    <x v="1"/>
    <x v="6"/>
    <n v="-12.17"/>
    <x v="20"/>
    <s v="UNIMED-RIO COOPERATIVA DE TRABALHO MEDICO DO RIO DE JANEIRO LTDA"/>
    <x v="7"/>
    <s v="'35193604"/>
    <x v="4847"/>
    <x v="22"/>
    <x v="0"/>
    <x v="2"/>
    <x v="2"/>
    <x v="6"/>
    <x v="3"/>
    <s v="1 | 1"/>
    <x v="23"/>
    <n v="3002"/>
    <x v="1"/>
  </r>
  <r>
    <x v="1"/>
    <x v="6"/>
    <n v="-12.17"/>
    <x v="20"/>
    <s v="UNIMED-RIO COOPERATIVA DE TRABALHO MEDICO DO RIO DE JANEIRO LTDA"/>
    <x v="7"/>
    <s v="'35193604"/>
    <x v="4847"/>
    <x v="9"/>
    <x v="8"/>
    <x v="2"/>
    <x v="2"/>
    <x v="6"/>
    <x v="3"/>
    <s v="1 | 1"/>
    <x v="23"/>
    <n v="8002"/>
    <x v="1"/>
  </r>
  <r>
    <x v="1"/>
    <x v="6"/>
    <n v="-12.17"/>
    <x v="20"/>
    <s v="UNIMED-RIO COOPERATIVA DE TRABALHO MEDICO DO RIO DE JANEIRO LTDA"/>
    <x v="7"/>
    <s v="'35193604"/>
    <x v="4847"/>
    <x v="15"/>
    <x v="12"/>
    <x v="2"/>
    <x v="2"/>
    <x v="6"/>
    <x v="3"/>
    <s v="1 | 1"/>
    <x v="23"/>
    <n v="5002"/>
    <x v="1"/>
  </r>
  <r>
    <x v="1"/>
    <x v="6"/>
    <n v="-12.17"/>
    <x v="20"/>
    <s v="UNIMED-RIO COOPERATIVA DE TRABALHO MEDICO DO RIO DE JANEIRO LTDA"/>
    <x v="7"/>
    <s v="'35193604"/>
    <x v="4847"/>
    <x v="1"/>
    <x v="1"/>
    <x v="1"/>
    <x v="1"/>
    <x v="3"/>
    <x v="3"/>
    <s v="1 | 1"/>
    <x v="24"/>
    <n v="7001"/>
    <x v="1"/>
  </r>
  <r>
    <x v="1"/>
    <x v="6"/>
    <n v="-12.17"/>
    <x v="20"/>
    <s v="UNIMED-RIO COOPERATIVA DE TRABALHO MEDICO DO RIO DE JANEIRO LTDA"/>
    <x v="7"/>
    <s v="'35193604"/>
    <x v="4847"/>
    <x v="27"/>
    <x v="19"/>
    <x v="1"/>
    <x v="1"/>
    <x v="3"/>
    <x v="3"/>
    <s v="1 | 1"/>
    <x v="24"/>
    <n v="60023"/>
    <x v="1"/>
  </r>
  <r>
    <x v="1"/>
    <x v="6"/>
    <n v="-12.17"/>
    <x v="20"/>
    <s v="UNIMED-RIO COOPERATIVA DE TRABALHO MEDICO DO RIO DE JANEIRO LTDA"/>
    <x v="7"/>
    <s v="'35193604"/>
    <x v="4847"/>
    <x v="4"/>
    <x v="4"/>
    <x v="2"/>
    <x v="2"/>
    <x v="6"/>
    <x v="3"/>
    <s v="1 | 1"/>
    <x v="23"/>
    <n v="40036"/>
    <x v="1"/>
  </r>
  <r>
    <x v="1"/>
    <x v="6"/>
    <n v="-12.17"/>
    <x v="20"/>
    <s v="UNIMED-RIO COOPERATIVA DE TRABALHO MEDICO DO RIO DE JANEIRO LTDA"/>
    <x v="7"/>
    <s v="'35193604"/>
    <x v="4847"/>
    <x v="6"/>
    <x v="1"/>
    <x v="1"/>
    <x v="1"/>
    <x v="3"/>
    <x v="3"/>
    <s v="1 | 1"/>
    <x v="24"/>
    <n v="7003"/>
    <x v="1"/>
  </r>
  <r>
    <x v="1"/>
    <x v="6"/>
    <n v="-12.17"/>
    <x v="20"/>
    <s v="UNIMED-RIO COOPERATIVA DE TRABALHO MEDICO DO RIO DE JANEIRO LTDA"/>
    <x v="7"/>
    <s v="'35193605"/>
    <x v="4172"/>
    <x v="12"/>
    <x v="10"/>
    <x v="2"/>
    <x v="2"/>
    <x v="6"/>
    <x v="3"/>
    <s v="1 | 1"/>
    <x v="23"/>
    <n v="3005"/>
    <x v="1"/>
  </r>
  <r>
    <x v="1"/>
    <x v="6"/>
    <n v="-12.17"/>
    <x v="20"/>
    <s v="UNIMED-RIO COOPERATIVA DE TRABALHO MEDICO DO RIO DE JANEIRO LTDA"/>
    <x v="7"/>
    <s v="'35193605"/>
    <x v="4172"/>
    <x v="15"/>
    <x v="12"/>
    <x v="2"/>
    <x v="2"/>
    <x v="6"/>
    <x v="3"/>
    <s v="1 | 1"/>
    <x v="23"/>
    <n v="5002"/>
    <x v="1"/>
  </r>
  <r>
    <x v="1"/>
    <x v="6"/>
    <n v="-12.17"/>
    <x v="20"/>
    <s v="UNIMED-RIO COOPERATIVA DE TRABALHO MEDICO DO RIO DE JANEIRO LTDA"/>
    <x v="7"/>
    <s v="'35193605"/>
    <x v="4172"/>
    <x v="27"/>
    <x v="19"/>
    <x v="1"/>
    <x v="1"/>
    <x v="3"/>
    <x v="3"/>
    <s v="1 | 1"/>
    <x v="24"/>
    <n v="60022"/>
    <x v="1"/>
  </r>
  <r>
    <x v="1"/>
    <x v="6"/>
    <n v="-12.17"/>
    <x v="20"/>
    <s v="UNIMED-RIO COOPERATIVA DE TRABALHO MEDICO DO RIO DE JANEIRO LTDA"/>
    <x v="7"/>
    <s v="'35193605"/>
    <x v="4172"/>
    <x v="5"/>
    <x v="5"/>
    <x v="2"/>
    <x v="2"/>
    <x v="6"/>
    <x v="3"/>
    <s v="1 | 1"/>
    <x v="23"/>
    <n v="3006"/>
    <x v="1"/>
  </r>
  <r>
    <x v="1"/>
    <x v="6"/>
    <n v="-10.8"/>
    <x v="98"/>
    <s v="ITAU UNIBANCO S.A."/>
    <x v="8"/>
    <s v="'1017223"/>
    <x v="1216"/>
    <x v="0"/>
    <x v="0"/>
    <x v="2"/>
    <x v="2"/>
    <x v="5"/>
    <x v="4"/>
    <s v="1 | 1"/>
    <x v="117"/>
    <n v="20011"/>
    <x v="1"/>
  </r>
  <r>
    <x v="1"/>
    <x v="6"/>
    <n v="-9.6999999999999993"/>
    <x v="39"/>
    <s v="OTIMIZA PAGAMENTOS E INTERMEDIACAO DE NEGOCIOS LTDA"/>
    <x v="7"/>
    <s v="'32361"/>
    <x v="4839"/>
    <x v="9"/>
    <x v="8"/>
    <x v="2"/>
    <x v="2"/>
    <x v="6"/>
    <x v="3"/>
    <s v="1 | 1"/>
    <x v="46"/>
    <n v="8002"/>
    <x v="1"/>
  </r>
  <r>
    <x v="1"/>
    <x v="6"/>
    <n v="-8.11"/>
    <x v="20"/>
    <s v="UNIMED-RIO COOPERATIVA DE TRABALHO MEDICO DO RIO DE JANEIRO LTDA"/>
    <x v="7"/>
    <s v="'35193604"/>
    <x v="4847"/>
    <x v="29"/>
    <x v="19"/>
    <x v="1"/>
    <x v="1"/>
    <x v="3"/>
    <x v="3"/>
    <s v="1 | 1"/>
    <x v="24"/>
    <n v="60013"/>
    <x v="1"/>
  </r>
  <r>
    <x v="1"/>
    <x v="6"/>
    <n v="-7.8"/>
    <x v="3"/>
    <s v="SODEXO PASS DO BRASIL SERVICOS E COMERCIO S.A."/>
    <x v="10"/>
    <s v="'1017001"/>
    <x v="4828"/>
    <x v="0"/>
    <x v="0"/>
    <x v="2"/>
    <x v="2"/>
    <x v="6"/>
    <x v="3"/>
    <s v="1 | 1"/>
    <x v="8"/>
    <n v="2001"/>
    <x v="1"/>
  </r>
  <r>
    <x v="1"/>
    <x v="6"/>
    <n v="-7.77"/>
    <x v="121"/>
    <s v="TRANSRIO CAMINHOES, ONIBUS, MAQUINAS E MOTORES LTDA"/>
    <x v="7"/>
    <s v="'88452-Juros"/>
    <x v="751"/>
    <x v="1"/>
    <x v="1"/>
    <x v="2"/>
    <x v="2"/>
    <x v="5"/>
    <x v="4"/>
    <s v="1 | 1"/>
    <x v="143"/>
    <n v="70011"/>
    <x v="1"/>
  </r>
  <r>
    <x v="1"/>
    <x v="6"/>
    <n v="-6.56"/>
    <x v="98"/>
    <s v="ITAU UNIBANCO S.A."/>
    <x v="8"/>
    <s v="'20230703007-TAR"/>
    <x v="1028"/>
    <x v="0"/>
    <x v="0"/>
    <x v="2"/>
    <x v="2"/>
    <x v="5"/>
    <x v="4"/>
    <s v="1 | 1"/>
    <x v="117"/>
    <n v="20011"/>
    <x v="1"/>
  </r>
  <r>
    <x v="1"/>
    <x v="6"/>
    <n v="-5.4"/>
    <x v="39"/>
    <s v="SODEXO PASS DO BRASIL SERVICOS E COMERCIO S.A."/>
    <x v="10"/>
    <s v="'1017022"/>
    <x v="4861"/>
    <x v="0"/>
    <x v="0"/>
    <x v="2"/>
    <x v="2"/>
    <x v="6"/>
    <x v="3"/>
    <s v="1 | 1"/>
    <x v="46"/>
    <n v="2001"/>
    <x v="1"/>
  </r>
  <r>
    <x v="1"/>
    <x v="6"/>
    <n v="-2.1"/>
    <x v="39"/>
    <s v="OTIMIZA PAGAMENTOS E INTERMEDIACAO DE NEGOCIOS LTDA"/>
    <x v="7"/>
    <s v="'32362"/>
    <x v="4858"/>
    <x v="6"/>
    <x v="1"/>
    <x v="1"/>
    <x v="1"/>
    <x v="3"/>
    <x v="3"/>
    <s v="1 | 1"/>
    <x v="58"/>
    <n v="7003"/>
    <x v="1"/>
  </r>
  <r>
    <x v="1"/>
    <x v="6"/>
    <n v="-1.64"/>
    <x v="98"/>
    <s v="ITAU UNIBANCO S.A."/>
    <x v="8"/>
    <s v="'20230703002-TAR"/>
    <x v="1028"/>
    <x v="0"/>
    <x v="0"/>
    <x v="2"/>
    <x v="2"/>
    <x v="5"/>
    <x v="4"/>
    <s v="1 | 1"/>
    <x v="117"/>
    <n v="20011"/>
    <x v="1"/>
  </r>
  <r>
    <x v="1"/>
    <x v="6"/>
    <n v="-0.67"/>
    <x v="39"/>
    <s v="OTIMIZA PAGAMENTOS E INTERMEDIACAO DE NEGOCIOS LTDA"/>
    <x v="7"/>
    <s v="'32363"/>
    <x v="4870"/>
    <x v="8"/>
    <x v="7"/>
    <x v="2"/>
    <x v="2"/>
    <x v="6"/>
    <x v="3"/>
    <s v="1 | 1"/>
    <x v="46"/>
    <n v="8003"/>
    <x v="1"/>
  </r>
  <r>
    <x v="1"/>
    <x v="6"/>
    <n v="-0.03"/>
    <x v="39"/>
    <s v="OTIMIZA PAGAMENTOS E INTERMEDIACAO DE NEGOCIOS LTDA"/>
    <x v="7"/>
    <s v="'32362"/>
    <x v="4858"/>
    <x v="7"/>
    <x v="6"/>
    <x v="1"/>
    <x v="1"/>
    <x v="3"/>
    <x v="3"/>
    <s v="1 | 1"/>
    <x v="58"/>
    <n v="3008"/>
    <x v="1"/>
  </r>
  <r>
    <x v="1"/>
    <x v="6"/>
    <n v="0"/>
    <x v="26"/>
    <s v="HOSTGATOR COM. LLC"/>
    <x v="2"/>
    <s v="'1013462"/>
    <x v="907"/>
    <x v="24"/>
    <x v="17"/>
    <x v="2"/>
    <x v="2"/>
    <x v="10"/>
    <x v="8"/>
    <s v="7 | 12"/>
    <x v="31"/>
    <n v="8006"/>
    <x v="1"/>
  </r>
  <r>
    <x v="1"/>
    <x v="6"/>
    <n v="1E-3"/>
    <x v="19"/>
    <m/>
    <x v="12"/>
    <m/>
    <x v="751"/>
    <x v="7"/>
    <x v="6"/>
    <x v="2"/>
    <x v="2"/>
    <x v="10"/>
    <x v="8"/>
    <m/>
    <x v="22"/>
    <n v="3008"/>
    <x v="0"/>
  </r>
  <r>
    <x v="1"/>
    <x v="6"/>
    <n v="1E-3"/>
    <x v="19"/>
    <m/>
    <x v="12"/>
    <m/>
    <x v="751"/>
    <x v="18"/>
    <x v="13"/>
    <x v="2"/>
    <x v="2"/>
    <x v="10"/>
    <x v="8"/>
    <m/>
    <x v="22"/>
    <n v="4001"/>
    <x v="0"/>
  </r>
  <r>
    <x v="1"/>
    <x v="6"/>
    <n v="1E-3"/>
    <x v="19"/>
    <m/>
    <x v="12"/>
    <m/>
    <x v="751"/>
    <x v="35"/>
    <x v="0"/>
    <x v="2"/>
    <x v="2"/>
    <x v="10"/>
    <x v="8"/>
    <m/>
    <x v="22"/>
    <n v="9002"/>
    <x v="0"/>
  </r>
  <r>
    <x v="1"/>
    <x v="6"/>
    <n v="1E-3"/>
    <x v="19"/>
    <m/>
    <x v="12"/>
    <m/>
    <x v="751"/>
    <x v="31"/>
    <x v="7"/>
    <x v="2"/>
    <x v="2"/>
    <x v="10"/>
    <x v="8"/>
    <m/>
    <x v="22"/>
    <n v="8007"/>
    <x v="0"/>
  </r>
  <r>
    <x v="1"/>
    <x v="6"/>
    <n v="1E-3"/>
    <x v="19"/>
    <m/>
    <x v="12"/>
    <m/>
    <x v="751"/>
    <x v="19"/>
    <x v="14"/>
    <x v="2"/>
    <x v="2"/>
    <x v="10"/>
    <x v="8"/>
    <m/>
    <x v="22"/>
    <n v="3003"/>
    <x v="0"/>
  </r>
  <r>
    <x v="1"/>
    <x v="6"/>
    <n v="1E-3"/>
    <x v="19"/>
    <m/>
    <x v="12"/>
    <m/>
    <x v="751"/>
    <x v="30"/>
    <x v="6"/>
    <x v="2"/>
    <x v="2"/>
    <x v="10"/>
    <x v="8"/>
    <m/>
    <x v="22"/>
    <n v="3007"/>
    <x v="0"/>
  </r>
  <r>
    <x v="1"/>
    <x v="6"/>
    <n v="1E-3"/>
    <x v="19"/>
    <m/>
    <x v="12"/>
    <m/>
    <x v="751"/>
    <x v="25"/>
    <x v="18"/>
    <x v="2"/>
    <x v="2"/>
    <x v="10"/>
    <x v="8"/>
    <m/>
    <x v="22"/>
    <n v="3001"/>
    <x v="0"/>
  </r>
  <r>
    <x v="1"/>
    <x v="6"/>
    <n v="1E-3"/>
    <x v="19"/>
    <m/>
    <x v="12"/>
    <m/>
    <x v="751"/>
    <x v="0"/>
    <x v="0"/>
    <x v="2"/>
    <x v="2"/>
    <x v="10"/>
    <x v="8"/>
    <m/>
    <x v="22"/>
    <n v="2001"/>
    <x v="0"/>
  </r>
  <r>
    <x v="1"/>
    <x v="6"/>
    <n v="1E-3"/>
    <x v="19"/>
    <m/>
    <x v="12"/>
    <m/>
    <x v="751"/>
    <x v="12"/>
    <x v="10"/>
    <x v="2"/>
    <x v="2"/>
    <x v="10"/>
    <x v="8"/>
    <m/>
    <x v="22"/>
    <n v="3005"/>
    <x v="0"/>
  </r>
  <r>
    <x v="1"/>
    <x v="6"/>
    <n v="1E-3"/>
    <x v="19"/>
    <m/>
    <x v="12"/>
    <m/>
    <x v="751"/>
    <x v="23"/>
    <x v="16"/>
    <x v="2"/>
    <x v="2"/>
    <x v="10"/>
    <x v="8"/>
    <m/>
    <x v="22"/>
    <n v="1002"/>
    <x v="0"/>
  </r>
  <r>
    <x v="1"/>
    <x v="6"/>
    <n v="1E-3"/>
    <x v="19"/>
    <m/>
    <x v="12"/>
    <m/>
    <x v="751"/>
    <x v="21"/>
    <x v="15"/>
    <x v="2"/>
    <x v="2"/>
    <x v="10"/>
    <x v="8"/>
    <m/>
    <x v="22"/>
    <n v="3004"/>
    <x v="0"/>
  </r>
  <r>
    <x v="1"/>
    <x v="6"/>
    <n v="1E-3"/>
    <x v="19"/>
    <m/>
    <x v="12"/>
    <m/>
    <x v="751"/>
    <x v="22"/>
    <x v="0"/>
    <x v="2"/>
    <x v="2"/>
    <x v="10"/>
    <x v="8"/>
    <m/>
    <x v="22"/>
    <n v="3002"/>
    <x v="0"/>
  </r>
  <r>
    <x v="1"/>
    <x v="6"/>
    <n v="1E-3"/>
    <x v="19"/>
    <m/>
    <x v="12"/>
    <m/>
    <x v="751"/>
    <x v="20"/>
    <x v="2"/>
    <x v="2"/>
    <x v="2"/>
    <x v="10"/>
    <x v="8"/>
    <m/>
    <x v="22"/>
    <n v="5001"/>
    <x v="0"/>
  </r>
  <r>
    <x v="1"/>
    <x v="6"/>
    <n v="1E-3"/>
    <x v="19"/>
    <m/>
    <x v="12"/>
    <m/>
    <x v="751"/>
    <x v="20"/>
    <x v="2"/>
    <x v="2"/>
    <x v="2"/>
    <x v="10"/>
    <x v="8"/>
    <m/>
    <x v="22"/>
    <n v="50011"/>
    <x v="0"/>
  </r>
  <r>
    <x v="1"/>
    <x v="6"/>
    <n v="1E-3"/>
    <x v="19"/>
    <m/>
    <x v="12"/>
    <m/>
    <x v="751"/>
    <x v="20"/>
    <x v="2"/>
    <x v="2"/>
    <x v="2"/>
    <x v="10"/>
    <x v="8"/>
    <m/>
    <x v="22"/>
    <n v="50012"/>
    <x v="0"/>
  </r>
  <r>
    <x v="1"/>
    <x v="6"/>
    <n v="1E-3"/>
    <x v="19"/>
    <m/>
    <x v="12"/>
    <m/>
    <x v="751"/>
    <x v="20"/>
    <x v="2"/>
    <x v="2"/>
    <x v="2"/>
    <x v="10"/>
    <x v="8"/>
    <m/>
    <x v="22"/>
    <n v="50013"/>
    <x v="0"/>
  </r>
  <r>
    <x v="1"/>
    <x v="6"/>
    <n v="1E-3"/>
    <x v="19"/>
    <m/>
    <x v="12"/>
    <m/>
    <x v="751"/>
    <x v="20"/>
    <x v="2"/>
    <x v="2"/>
    <x v="2"/>
    <x v="10"/>
    <x v="8"/>
    <m/>
    <x v="22"/>
    <n v="50014"/>
    <x v="0"/>
  </r>
  <r>
    <x v="1"/>
    <x v="6"/>
    <n v="1E-3"/>
    <x v="19"/>
    <m/>
    <x v="12"/>
    <m/>
    <x v="751"/>
    <x v="20"/>
    <x v="2"/>
    <x v="2"/>
    <x v="2"/>
    <x v="10"/>
    <x v="8"/>
    <m/>
    <x v="22"/>
    <n v="50015"/>
    <x v="0"/>
  </r>
  <r>
    <x v="1"/>
    <x v="6"/>
    <n v="1E-3"/>
    <x v="19"/>
    <m/>
    <x v="12"/>
    <m/>
    <x v="751"/>
    <x v="20"/>
    <x v="2"/>
    <x v="2"/>
    <x v="2"/>
    <x v="10"/>
    <x v="8"/>
    <m/>
    <x v="22"/>
    <n v="50016"/>
    <x v="0"/>
  </r>
  <r>
    <x v="1"/>
    <x v="6"/>
    <n v="1E-3"/>
    <x v="19"/>
    <m/>
    <x v="12"/>
    <m/>
    <x v="751"/>
    <x v="9"/>
    <x v="8"/>
    <x v="2"/>
    <x v="2"/>
    <x v="10"/>
    <x v="8"/>
    <m/>
    <x v="22"/>
    <n v="8002"/>
    <x v="0"/>
  </r>
  <r>
    <x v="1"/>
    <x v="6"/>
    <n v="1E-3"/>
    <x v="19"/>
    <m/>
    <x v="12"/>
    <m/>
    <x v="751"/>
    <x v="16"/>
    <x v="11"/>
    <x v="2"/>
    <x v="2"/>
    <x v="10"/>
    <x v="8"/>
    <m/>
    <x v="22"/>
    <n v="7002"/>
    <x v="0"/>
  </r>
  <r>
    <x v="1"/>
    <x v="6"/>
    <n v="1E-3"/>
    <x v="19"/>
    <m/>
    <x v="12"/>
    <m/>
    <x v="751"/>
    <x v="16"/>
    <x v="11"/>
    <x v="2"/>
    <x v="2"/>
    <x v="10"/>
    <x v="8"/>
    <m/>
    <x v="22"/>
    <n v="70021"/>
    <x v="0"/>
  </r>
  <r>
    <x v="1"/>
    <x v="6"/>
    <n v="1E-3"/>
    <x v="19"/>
    <m/>
    <x v="12"/>
    <m/>
    <x v="751"/>
    <x v="16"/>
    <x v="11"/>
    <x v="2"/>
    <x v="2"/>
    <x v="10"/>
    <x v="8"/>
    <m/>
    <x v="22"/>
    <n v="70022"/>
    <x v="0"/>
  </r>
  <r>
    <x v="1"/>
    <x v="6"/>
    <n v="1E-3"/>
    <x v="19"/>
    <m/>
    <x v="12"/>
    <m/>
    <x v="751"/>
    <x v="16"/>
    <x v="11"/>
    <x v="2"/>
    <x v="2"/>
    <x v="10"/>
    <x v="8"/>
    <m/>
    <x v="22"/>
    <n v="70023"/>
    <x v="0"/>
  </r>
  <r>
    <x v="1"/>
    <x v="6"/>
    <n v="1E-3"/>
    <x v="19"/>
    <m/>
    <x v="12"/>
    <m/>
    <x v="751"/>
    <x v="16"/>
    <x v="11"/>
    <x v="2"/>
    <x v="2"/>
    <x v="10"/>
    <x v="8"/>
    <m/>
    <x v="22"/>
    <n v="70024"/>
    <x v="0"/>
  </r>
  <r>
    <x v="1"/>
    <x v="6"/>
    <n v="1E-3"/>
    <x v="19"/>
    <m/>
    <x v="12"/>
    <m/>
    <x v="751"/>
    <x v="13"/>
    <x v="2"/>
    <x v="2"/>
    <x v="2"/>
    <x v="10"/>
    <x v="8"/>
    <m/>
    <x v="22"/>
    <n v="5003"/>
    <x v="0"/>
  </r>
  <r>
    <x v="1"/>
    <x v="6"/>
    <n v="1E-3"/>
    <x v="19"/>
    <m/>
    <x v="12"/>
    <m/>
    <x v="751"/>
    <x v="13"/>
    <x v="2"/>
    <x v="2"/>
    <x v="2"/>
    <x v="10"/>
    <x v="8"/>
    <m/>
    <x v="22"/>
    <n v="50031"/>
    <x v="0"/>
  </r>
  <r>
    <x v="1"/>
    <x v="6"/>
    <n v="1E-3"/>
    <x v="19"/>
    <m/>
    <x v="12"/>
    <m/>
    <x v="751"/>
    <x v="13"/>
    <x v="2"/>
    <x v="2"/>
    <x v="2"/>
    <x v="10"/>
    <x v="8"/>
    <m/>
    <x v="22"/>
    <n v="50032"/>
    <x v="0"/>
  </r>
  <r>
    <x v="1"/>
    <x v="6"/>
    <n v="1E-3"/>
    <x v="19"/>
    <m/>
    <x v="12"/>
    <m/>
    <x v="751"/>
    <x v="13"/>
    <x v="2"/>
    <x v="2"/>
    <x v="2"/>
    <x v="10"/>
    <x v="8"/>
    <m/>
    <x v="22"/>
    <n v="50033"/>
    <x v="0"/>
  </r>
  <r>
    <x v="1"/>
    <x v="6"/>
    <n v="1E-3"/>
    <x v="19"/>
    <m/>
    <x v="12"/>
    <m/>
    <x v="751"/>
    <x v="13"/>
    <x v="2"/>
    <x v="2"/>
    <x v="2"/>
    <x v="10"/>
    <x v="8"/>
    <m/>
    <x v="22"/>
    <n v="50034"/>
    <x v="0"/>
  </r>
  <r>
    <x v="1"/>
    <x v="6"/>
    <n v="1E-3"/>
    <x v="19"/>
    <m/>
    <x v="12"/>
    <m/>
    <x v="751"/>
    <x v="17"/>
    <x v="2"/>
    <x v="2"/>
    <x v="2"/>
    <x v="10"/>
    <x v="8"/>
    <m/>
    <x v="22"/>
    <n v="5006"/>
    <x v="0"/>
  </r>
  <r>
    <x v="1"/>
    <x v="6"/>
    <n v="1E-3"/>
    <x v="19"/>
    <m/>
    <x v="12"/>
    <m/>
    <x v="751"/>
    <x v="15"/>
    <x v="12"/>
    <x v="2"/>
    <x v="2"/>
    <x v="10"/>
    <x v="8"/>
    <m/>
    <x v="22"/>
    <n v="5002"/>
    <x v="0"/>
  </r>
  <r>
    <x v="1"/>
    <x v="6"/>
    <n v="1E-3"/>
    <x v="19"/>
    <m/>
    <x v="12"/>
    <m/>
    <x v="751"/>
    <x v="11"/>
    <x v="6"/>
    <x v="2"/>
    <x v="2"/>
    <x v="10"/>
    <x v="8"/>
    <m/>
    <x v="22"/>
    <n v="8004"/>
    <x v="0"/>
  </r>
  <r>
    <x v="1"/>
    <x v="6"/>
    <n v="1E-3"/>
    <x v="19"/>
    <m/>
    <x v="12"/>
    <m/>
    <x v="751"/>
    <x v="10"/>
    <x v="9"/>
    <x v="2"/>
    <x v="2"/>
    <x v="10"/>
    <x v="8"/>
    <m/>
    <x v="22"/>
    <n v="8001"/>
    <x v="0"/>
  </r>
  <r>
    <x v="1"/>
    <x v="6"/>
    <n v="1E-3"/>
    <x v="19"/>
    <m/>
    <x v="12"/>
    <m/>
    <x v="751"/>
    <x v="1"/>
    <x v="1"/>
    <x v="2"/>
    <x v="2"/>
    <x v="10"/>
    <x v="8"/>
    <m/>
    <x v="22"/>
    <n v="7001"/>
    <x v="0"/>
  </r>
  <r>
    <x v="1"/>
    <x v="6"/>
    <n v="1E-3"/>
    <x v="19"/>
    <m/>
    <x v="12"/>
    <m/>
    <x v="751"/>
    <x v="1"/>
    <x v="1"/>
    <x v="2"/>
    <x v="2"/>
    <x v="10"/>
    <x v="8"/>
    <m/>
    <x v="22"/>
    <n v="70011"/>
    <x v="0"/>
  </r>
  <r>
    <x v="1"/>
    <x v="6"/>
    <n v="1E-3"/>
    <x v="19"/>
    <m/>
    <x v="12"/>
    <m/>
    <x v="751"/>
    <x v="1"/>
    <x v="1"/>
    <x v="2"/>
    <x v="2"/>
    <x v="10"/>
    <x v="8"/>
    <m/>
    <x v="22"/>
    <n v="70012"/>
    <x v="0"/>
  </r>
  <r>
    <x v="1"/>
    <x v="6"/>
    <n v="1E-3"/>
    <x v="19"/>
    <m/>
    <x v="12"/>
    <m/>
    <x v="751"/>
    <x v="1"/>
    <x v="1"/>
    <x v="2"/>
    <x v="2"/>
    <x v="10"/>
    <x v="8"/>
    <m/>
    <x v="22"/>
    <n v="70013"/>
    <x v="0"/>
  </r>
  <r>
    <x v="1"/>
    <x v="6"/>
    <n v="1E-3"/>
    <x v="19"/>
    <m/>
    <x v="12"/>
    <m/>
    <x v="751"/>
    <x v="1"/>
    <x v="1"/>
    <x v="2"/>
    <x v="2"/>
    <x v="10"/>
    <x v="8"/>
    <m/>
    <x v="22"/>
    <n v="70014"/>
    <x v="0"/>
  </r>
  <r>
    <x v="1"/>
    <x v="6"/>
    <n v="1E-3"/>
    <x v="19"/>
    <m/>
    <x v="12"/>
    <m/>
    <x v="751"/>
    <x v="29"/>
    <x v="19"/>
    <x v="2"/>
    <x v="2"/>
    <x v="10"/>
    <x v="8"/>
    <m/>
    <x v="22"/>
    <n v="6001"/>
    <x v="0"/>
  </r>
  <r>
    <x v="1"/>
    <x v="6"/>
    <n v="1E-3"/>
    <x v="19"/>
    <m/>
    <x v="12"/>
    <m/>
    <x v="751"/>
    <x v="29"/>
    <x v="19"/>
    <x v="2"/>
    <x v="2"/>
    <x v="10"/>
    <x v="8"/>
    <m/>
    <x v="22"/>
    <n v="60011"/>
    <x v="0"/>
  </r>
  <r>
    <x v="1"/>
    <x v="6"/>
    <n v="1E-3"/>
    <x v="19"/>
    <m/>
    <x v="12"/>
    <m/>
    <x v="751"/>
    <x v="29"/>
    <x v="19"/>
    <x v="2"/>
    <x v="2"/>
    <x v="10"/>
    <x v="8"/>
    <m/>
    <x v="22"/>
    <n v="60012"/>
    <x v="0"/>
  </r>
  <r>
    <x v="1"/>
    <x v="6"/>
    <n v="1E-3"/>
    <x v="19"/>
    <m/>
    <x v="12"/>
    <m/>
    <x v="751"/>
    <x v="29"/>
    <x v="19"/>
    <x v="2"/>
    <x v="2"/>
    <x v="10"/>
    <x v="8"/>
    <m/>
    <x v="22"/>
    <n v="60013"/>
    <x v="0"/>
  </r>
  <r>
    <x v="1"/>
    <x v="6"/>
    <n v="1E-3"/>
    <x v="19"/>
    <m/>
    <x v="12"/>
    <m/>
    <x v="751"/>
    <x v="29"/>
    <x v="19"/>
    <x v="2"/>
    <x v="2"/>
    <x v="10"/>
    <x v="8"/>
    <m/>
    <x v="22"/>
    <n v="60014"/>
    <x v="0"/>
  </r>
  <r>
    <x v="1"/>
    <x v="6"/>
    <n v="1E-3"/>
    <x v="19"/>
    <m/>
    <x v="12"/>
    <m/>
    <x v="751"/>
    <x v="27"/>
    <x v="19"/>
    <x v="2"/>
    <x v="2"/>
    <x v="10"/>
    <x v="8"/>
    <m/>
    <x v="22"/>
    <n v="6002"/>
    <x v="0"/>
  </r>
  <r>
    <x v="1"/>
    <x v="6"/>
    <n v="1E-3"/>
    <x v="19"/>
    <m/>
    <x v="12"/>
    <m/>
    <x v="751"/>
    <x v="27"/>
    <x v="19"/>
    <x v="2"/>
    <x v="2"/>
    <x v="10"/>
    <x v="8"/>
    <m/>
    <x v="22"/>
    <n v="60021"/>
    <x v="0"/>
  </r>
  <r>
    <x v="1"/>
    <x v="6"/>
    <n v="1E-3"/>
    <x v="19"/>
    <m/>
    <x v="12"/>
    <m/>
    <x v="751"/>
    <x v="27"/>
    <x v="19"/>
    <x v="2"/>
    <x v="2"/>
    <x v="10"/>
    <x v="8"/>
    <m/>
    <x v="22"/>
    <n v="60022"/>
    <x v="0"/>
  </r>
  <r>
    <x v="1"/>
    <x v="6"/>
    <n v="1E-3"/>
    <x v="19"/>
    <m/>
    <x v="12"/>
    <m/>
    <x v="751"/>
    <x v="27"/>
    <x v="19"/>
    <x v="2"/>
    <x v="2"/>
    <x v="10"/>
    <x v="8"/>
    <m/>
    <x v="22"/>
    <n v="60023"/>
    <x v="0"/>
  </r>
  <r>
    <x v="1"/>
    <x v="6"/>
    <n v="1E-3"/>
    <x v="19"/>
    <m/>
    <x v="12"/>
    <m/>
    <x v="751"/>
    <x v="27"/>
    <x v="19"/>
    <x v="2"/>
    <x v="2"/>
    <x v="10"/>
    <x v="8"/>
    <m/>
    <x v="22"/>
    <n v="60024"/>
    <x v="0"/>
  </r>
  <r>
    <x v="1"/>
    <x v="6"/>
    <n v="1E-3"/>
    <x v="19"/>
    <m/>
    <x v="12"/>
    <m/>
    <x v="751"/>
    <x v="2"/>
    <x v="2"/>
    <x v="2"/>
    <x v="2"/>
    <x v="10"/>
    <x v="8"/>
    <m/>
    <x v="22"/>
    <n v="4004"/>
    <x v="0"/>
  </r>
  <r>
    <x v="1"/>
    <x v="6"/>
    <n v="1E-3"/>
    <x v="19"/>
    <m/>
    <x v="12"/>
    <m/>
    <x v="751"/>
    <x v="26"/>
    <x v="2"/>
    <x v="2"/>
    <x v="2"/>
    <x v="10"/>
    <x v="8"/>
    <m/>
    <x v="22"/>
    <n v="5004"/>
    <x v="0"/>
  </r>
  <r>
    <x v="1"/>
    <x v="6"/>
    <n v="1E-3"/>
    <x v="19"/>
    <m/>
    <x v="12"/>
    <m/>
    <x v="751"/>
    <x v="8"/>
    <x v="7"/>
    <x v="2"/>
    <x v="2"/>
    <x v="10"/>
    <x v="8"/>
    <m/>
    <x v="22"/>
    <n v="8003"/>
    <x v="0"/>
  </r>
  <r>
    <x v="1"/>
    <x v="6"/>
    <n v="1E-3"/>
    <x v="19"/>
    <m/>
    <x v="12"/>
    <m/>
    <x v="751"/>
    <x v="5"/>
    <x v="5"/>
    <x v="2"/>
    <x v="2"/>
    <x v="10"/>
    <x v="8"/>
    <m/>
    <x v="22"/>
    <n v="3006"/>
    <x v="0"/>
  </r>
  <r>
    <x v="1"/>
    <x v="6"/>
    <n v="1E-3"/>
    <x v="19"/>
    <m/>
    <x v="12"/>
    <m/>
    <x v="751"/>
    <x v="4"/>
    <x v="4"/>
    <x v="2"/>
    <x v="2"/>
    <x v="10"/>
    <x v="8"/>
    <m/>
    <x v="22"/>
    <n v="4003"/>
    <x v="0"/>
  </r>
  <r>
    <x v="1"/>
    <x v="6"/>
    <n v="1E-3"/>
    <x v="19"/>
    <m/>
    <x v="12"/>
    <m/>
    <x v="751"/>
    <x v="4"/>
    <x v="4"/>
    <x v="2"/>
    <x v="2"/>
    <x v="10"/>
    <x v="8"/>
    <m/>
    <x v="22"/>
    <n v="40031"/>
    <x v="0"/>
  </r>
  <r>
    <x v="1"/>
    <x v="6"/>
    <n v="1E-3"/>
    <x v="19"/>
    <m/>
    <x v="12"/>
    <m/>
    <x v="751"/>
    <x v="4"/>
    <x v="4"/>
    <x v="2"/>
    <x v="2"/>
    <x v="10"/>
    <x v="8"/>
    <m/>
    <x v="22"/>
    <n v="40032"/>
    <x v="0"/>
  </r>
  <r>
    <x v="1"/>
    <x v="6"/>
    <n v="1E-3"/>
    <x v="19"/>
    <m/>
    <x v="12"/>
    <m/>
    <x v="751"/>
    <x v="4"/>
    <x v="4"/>
    <x v="2"/>
    <x v="2"/>
    <x v="10"/>
    <x v="8"/>
    <m/>
    <x v="22"/>
    <n v="40033"/>
    <x v="0"/>
  </r>
  <r>
    <x v="1"/>
    <x v="6"/>
    <n v="1E-3"/>
    <x v="19"/>
    <m/>
    <x v="12"/>
    <m/>
    <x v="751"/>
    <x v="4"/>
    <x v="4"/>
    <x v="2"/>
    <x v="2"/>
    <x v="10"/>
    <x v="8"/>
    <m/>
    <x v="22"/>
    <n v="40034"/>
    <x v="0"/>
  </r>
  <r>
    <x v="1"/>
    <x v="6"/>
    <n v="1E-3"/>
    <x v="19"/>
    <m/>
    <x v="12"/>
    <m/>
    <x v="751"/>
    <x v="4"/>
    <x v="4"/>
    <x v="2"/>
    <x v="2"/>
    <x v="10"/>
    <x v="8"/>
    <m/>
    <x v="22"/>
    <n v="40035"/>
    <x v="0"/>
  </r>
  <r>
    <x v="1"/>
    <x v="6"/>
    <n v="1E-3"/>
    <x v="19"/>
    <m/>
    <x v="12"/>
    <m/>
    <x v="751"/>
    <x v="4"/>
    <x v="4"/>
    <x v="2"/>
    <x v="2"/>
    <x v="10"/>
    <x v="8"/>
    <m/>
    <x v="22"/>
    <n v="40036"/>
    <x v="0"/>
  </r>
  <r>
    <x v="1"/>
    <x v="6"/>
    <n v="1E-3"/>
    <x v="19"/>
    <m/>
    <x v="12"/>
    <m/>
    <x v="751"/>
    <x v="32"/>
    <x v="16"/>
    <x v="2"/>
    <x v="2"/>
    <x v="10"/>
    <x v="8"/>
    <m/>
    <x v="22"/>
    <n v="2003"/>
    <x v="0"/>
  </r>
  <r>
    <x v="1"/>
    <x v="6"/>
    <n v="1E-3"/>
    <x v="19"/>
    <m/>
    <x v="12"/>
    <m/>
    <x v="751"/>
    <x v="28"/>
    <x v="16"/>
    <x v="2"/>
    <x v="2"/>
    <x v="10"/>
    <x v="8"/>
    <m/>
    <x v="22"/>
    <n v="8005"/>
    <x v="0"/>
  </r>
  <r>
    <x v="1"/>
    <x v="6"/>
    <n v="1E-3"/>
    <x v="19"/>
    <m/>
    <x v="12"/>
    <m/>
    <x v="751"/>
    <x v="14"/>
    <x v="11"/>
    <x v="2"/>
    <x v="2"/>
    <x v="10"/>
    <x v="8"/>
    <m/>
    <x v="22"/>
    <n v="5005"/>
    <x v="0"/>
  </r>
  <r>
    <x v="1"/>
    <x v="6"/>
    <n v="1E-3"/>
    <x v="19"/>
    <m/>
    <x v="12"/>
    <m/>
    <x v="751"/>
    <x v="6"/>
    <x v="1"/>
    <x v="2"/>
    <x v="2"/>
    <x v="10"/>
    <x v="8"/>
    <m/>
    <x v="22"/>
    <n v="7003"/>
    <x v="0"/>
  </r>
  <r>
    <x v="1"/>
    <x v="6"/>
    <n v="1E-3"/>
    <x v="19"/>
    <m/>
    <x v="12"/>
    <m/>
    <x v="751"/>
    <x v="6"/>
    <x v="1"/>
    <x v="2"/>
    <x v="2"/>
    <x v="10"/>
    <x v="8"/>
    <m/>
    <x v="22"/>
    <n v="70031"/>
    <x v="0"/>
  </r>
  <r>
    <x v="1"/>
    <x v="6"/>
    <n v="1E-3"/>
    <x v="19"/>
    <m/>
    <x v="12"/>
    <m/>
    <x v="751"/>
    <x v="6"/>
    <x v="1"/>
    <x v="2"/>
    <x v="2"/>
    <x v="10"/>
    <x v="8"/>
    <m/>
    <x v="22"/>
    <n v="70032"/>
    <x v="0"/>
  </r>
  <r>
    <x v="1"/>
    <x v="6"/>
    <n v="1E-3"/>
    <x v="19"/>
    <m/>
    <x v="12"/>
    <m/>
    <x v="751"/>
    <x v="6"/>
    <x v="1"/>
    <x v="2"/>
    <x v="2"/>
    <x v="10"/>
    <x v="8"/>
    <m/>
    <x v="22"/>
    <n v="70033"/>
    <x v="0"/>
  </r>
  <r>
    <x v="1"/>
    <x v="6"/>
    <n v="1E-3"/>
    <x v="19"/>
    <m/>
    <x v="12"/>
    <m/>
    <x v="751"/>
    <x v="6"/>
    <x v="1"/>
    <x v="2"/>
    <x v="2"/>
    <x v="10"/>
    <x v="8"/>
    <m/>
    <x v="22"/>
    <n v="70034"/>
    <x v="0"/>
  </r>
  <r>
    <x v="1"/>
    <x v="6"/>
    <n v="1E-3"/>
    <x v="19"/>
    <m/>
    <x v="12"/>
    <m/>
    <x v="751"/>
    <x v="33"/>
    <x v="16"/>
    <x v="2"/>
    <x v="2"/>
    <x v="10"/>
    <x v="8"/>
    <m/>
    <x v="22"/>
    <n v="9001"/>
    <x v="0"/>
  </r>
  <r>
    <x v="1"/>
    <x v="6"/>
    <n v="1E-3"/>
    <x v="19"/>
    <m/>
    <x v="12"/>
    <m/>
    <x v="751"/>
    <x v="33"/>
    <x v="16"/>
    <x v="2"/>
    <x v="2"/>
    <x v="10"/>
    <x v="8"/>
    <m/>
    <x v="22"/>
    <n v="9001"/>
    <x v="0"/>
  </r>
  <r>
    <x v="1"/>
    <x v="6"/>
    <n v="1E-3"/>
    <x v="19"/>
    <m/>
    <x v="12"/>
    <m/>
    <x v="751"/>
    <x v="24"/>
    <x v="17"/>
    <x v="2"/>
    <x v="2"/>
    <x v="10"/>
    <x v="8"/>
    <m/>
    <x v="22"/>
    <n v="8006"/>
    <x v="0"/>
  </r>
  <r>
    <x v="1"/>
    <x v="6"/>
    <n v="1E-3"/>
    <x v="19"/>
    <m/>
    <x v="12"/>
    <m/>
    <x v="751"/>
    <x v="3"/>
    <x v="3"/>
    <x v="2"/>
    <x v="2"/>
    <x v="10"/>
    <x v="8"/>
    <m/>
    <x v="22"/>
    <n v="4002"/>
    <x v="0"/>
  </r>
  <r>
    <x v="1"/>
    <x v="6"/>
    <n v="1E-3"/>
    <x v="19"/>
    <m/>
    <x v="12"/>
    <m/>
    <x v="751"/>
    <x v="3"/>
    <x v="3"/>
    <x v="2"/>
    <x v="2"/>
    <x v="10"/>
    <x v="8"/>
    <m/>
    <x v="22"/>
    <n v="40021"/>
    <x v="0"/>
  </r>
  <r>
    <x v="1"/>
    <x v="6"/>
    <n v="1E-3"/>
    <x v="19"/>
    <m/>
    <x v="12"/>
    <m/>
    <x v="751"/>
    <x v="3"/>
    <x v="3"/>
    <x v="2"/>
    <x v="2"/>
    <x v="10"/>
    <x v="8"/>
    <m/>
    <x v="22"/>
    <n v="40022"/>
    <x v="0"/>
  </r>
  <r>
    <x v="1"/>
    <x v="6"/>
    <n v="1E-3"/>
    <x v="19"/>
    <m/>
    <x v="12"/>
    <m/>
    <x v="751"/>
    <x v="3"/>
    <x v="3"/>
    <x v="2"/>
    <x v="2"/>
    <x v="10"/>
    <x v="8"/>
    <m/>
    <x v="22"/>
    <n v="40023"/>
    <x v="0"/>
  </r>
  <r>
    <x v="1"/>
    <x v="6"/>
    <n v="1E-3"/>
    <x v="19"/>
    <m/>
    <x v="12"/>
    <m/>
    <x v="751"/>
    <x v="3"/>
    <x v="3"/>
    <x v="2"/>
    <x v="2"/>
    <x v="10"/>
    <x v="8"/>
    <m/>
    <x v="22"/>
    <n v="40024"/>
    <x v="0"/>
  </r>
  <r>
    <x v="1"/>
    <x v="6"/>
    <n v="1E-3"/>
    <x v="19"/>
    <m/>
    <x v="12"/>
    <m/>
    <x v="751"/>
    <x v="3"/>
    <x v="3"/>
    <x v="2"/>
    <x v="2"/>
    <x v="10"/>
    <x v="8"/>
    <m/>
    <x v="22"/>
    <n v="40025"/>
    <x v="0"/>
  </r>
  <r>
    <x v="1"/>
    <x v="6"/>
    <n v="1E-3"/>
    <x v="19"/>
    <m/>
    <x v="12"/>
    <m/>
    <x v="751"/>
    <x v="3"/>
    <x v="3"/>
    <x v="2"/>
    <x v="2"/>
    <x v="10"/>
    <x v="8"/>
    <m/>
    <x v="22"/>
    <n v="40026"/>
    <x v="0"/>
  </r>
  <r>
    <x v="1"/>
    <x v="6"/>
    <n v="1E-3"/>
    <x v="19"/>
    <m/>
    <x v="12"/>
    <m/>
    <x v="751"/>
    <x v="36"/>
    <x v="0"/>
    <x v="2"/>
    <x v="2"/>
    <x v="10"/>
    <x v="8"/>
    <m/>
    <x v="22"/>
    <n v="2002"/>
    <x v="0"/>
  </r>
  <r>
    <x v="1"/>
    <x v="6"/>
    <n v="1E-3"/>
    <x v="19"/>
    <m/>
    <x v="12"/>
    <m/>
    <x v="751"/>
    <x v="37"/>
    <x v="0"/>
    <x v="2"/>
    <x v="2"/>
    <x v="10"/>
    <x v="8"/>
    <m/>
    <x v="22"/>
    <n v="2005"/>
    <x v="0"/>
  </r>
  <r>
    <x v="1"/>
    <x v="6"/>
    <n v="1E-3"/>
    <x v="19"/>
    <m/>
    <x v="12"/>
    <m/>
    <x v="751"/>
    <x v="38"/>
    <x v="0"/>
    <x v="2"/>
    <x v="2"/>
    <x v="10"/>
    <x v="8"/>
    <m/>
    <x v="22"/>
    <n v="2004"/>
    <x v="0"/>
  </r>
  <r>
    <x v="1"/>
    <x v="6"/>
    <n v="1E-3"/>
    <x v="19"/>
    <m/>
    <x v="12"/>
    <m/>
    <x v="751"/>
    <x v="39"/>
    <x v="0"/>
    <x v="2"/>
    <x v="2"/>
    <x v="10"/>
    <x v="8"/>
    <m/>
    <x v="22"/>
    <n v="9003"/>
    <x v="0"/>
  </r>
  <r>
    <x v="1"/>
    <x v="6"/>
    <n v="0.06"/>
    <x v="41"/>
    <s v="KABUM COMERCIO ELETRONICO S.A."/>
    <x v="9"/>
    <s v="'17206196"/>
    <x v="2242"/>
    <x v="24"/>
    <x v="17"/>
    <x v="4"/>
    <x v="4"/>
    <x v="11"/>
    <x v="9"/>
    <s v="5 | 10"/>
    <x v="50"/>
    <n v="8006"/>
    <x v="1"/>
  </r>
  <r>
    <x v="1"/>
    <x v="6"/>
    <n v="7.0000000000000007E-2"/>
    <x v="51"/>
    <s v="BANCO VOLKSWAGEN S.A."/>
    <x v="8"/>
    <s v="'0041580760"/>
    <x v="647"/>
    <x v="0"/>
    <x v="0"/>
    <x v="7"/>
    <x v="7"/>
    <x v="18"/>
    <x v="14"/>
    <s v="51 | 58"/>
    <x v="63"/>
    <n v="20011"/>
    <x v="0"/>
  </r>
  <r>
    <x v="1"/>
    <x v="6"/>
    <n v="7.0000000000000007E-2"/>
    <x v="51"/>
    <s v="BANCO VOLKSWAGEN S.A."/>
    <x v="8"/>
    <s v="'0041580787"/>
    <x v="647"/>
    <x v="0"/>
    <x v="0"/>
    <x v="7"/>
    <x v="7"/>
    <x v="18"/>
    <x v="14"/>
    <s v="51 | 58"/>
    <x v="63"/>
    <n v="20011"/>
    <x v="0"/>
  </r>
  <r>
    <x v="1"/>
    <x v="6"/>
    <n v="2.3199999999999998"/>
    <x v="23"/>
    <s v="FENIX EMERGENCIAS AMBIENTAIS LTDA"/>
    <x v="9"/>
    <s v="'11992"/>
    <x v="1146"/>
    <x v="20"/>
    <x v="2"/>
    <x v="1"/>
    <x v="1"/>
    <x v="8"/>
    <x v="6"/>
    <s v="20 | 24"/>
    <x v="28"/>
    <n v="5001"/>
    <x v="1"/>
  </r>
  <r>
    <x v="1"/>
    <x v="6"/>
    <n v="2.3199999999999998"/>
    <x v="23"/>
    <s v="FENIX EMERGENCIAS AMBIENTAIS LTDA"/>
    <x v="9"/>
    <s v="'11992"/>
    <x v="1146"/>
    <x v="20"/>
    <x v="2"/>
    <x v="1"/>
    <x v="1"/>
    <x v="8"/>
    <x v="6"/>
    <s v="20 | 24"/>
    <x v="28"/>
    <n v="50016"/>
    <x v="1"/>
  </r>
  <r>
    <x v="1"/>
    <x v="6"/>
    <n v="8.1199999999999992"/>
    <x v="20"/>
    <s v="UNIMED-RIO COOPERATIVA DE TRABALHO MEDICO DO RIO DE JANEIRO LTDA"/>
    <x v="7"/>
    <s v="'35193604"/>
    <x v="4847"/>
    <x v="27"/>
    <x v="19"/>
    <x v="1"/>
    <x v="1"/>
    <x v="3"/>
    <x v="3"/>
    <s v="1 | 1"/>
    <x v="24"/>
    <n v="60021"/>
    <x v="1"/>
  </r>
  <r>
    <x v="1"/>
    <x v="6"/>
    <n v="20.76"/>
    <x v="39"/>
    <s v="VR BENEFICIOS E SERVICOS DE PROCESSAMENTO S.A"/>
    <x v="10"/>
    <s v="'1017027"/>
    <x v="4848"/>
    <x v="0"/>
    <x v="0"/>
    <x v="2"/>
    <x v="2"/>
    <x v="6"/>
    <x v="3"/>
    <s v="1 | 1"/>
    <x v="46"/>
    <n v="2001"/>
    <x v="1"/>
  </r>
  <r>
    <x v="1"/>
    <x v="6"/>
    <n v="20000"/>
    <x v="17"/>
    <s v="LANÇAMENTO MANUAL"/>
    <x v="1"/>
    <m/>
    <x v="4314"/>
    <x v="10"/>
    <x v="9"/>
    <x v="2"/>
    <x v="2"/>
    <x v="10"/>
    <x v="8"/>
    <m/>
    <x v="20"/>
    <n v="8001"/>
    <x v="0"/>
  </r>
  <r>
    <x v="1"/>
    <x v="6"/>
    <n v="22500"/>
    <x v="89"/>
    <s v="LANÇAMENTO MANUAL"/>
    <x v="1"/>
    <m/>
    <x v="4314"/>
    <x v="10"/>
    <x v="9"/>
    <x v="2"/>
    <x v="2"/>
    <x v="10"/>
    <x v="8"/>
    <m/>
    <x v="107"/>
    <n v="8001"/>
    <x v="0"/>
  </r>
  <r>
    <x v="1"/>
    <x v="6"/>
    <n v="25500"/>
    <x v="32"/>
    <s v="LANÇAMENTO MANUAL"/>
    <x v="1"/>
    <m/>
    <x v="4314"/>
    <x v="10"/>
    <x v="9"/>
    <x v="2"/>
    <x v="2"/>
    <x v="12"/>
    <x v="10"/>
    <m/>
    <x v="37"/>
    <n v="8001"/>
    <x v="0"/>
  </r>
  <r>
    <x v="1"/>
    <x v="7"/>
    <n v="-17000"/>
    <x v="84"/>
    <s v="LANÇAMENTO MANUAL"/>
    <x v="1"/>
    <m/>
    <x v="1356"/>
    <x v="25"/>
    <x v="18"/>
    <x v="1"/>
    <x v="1"/>
    <x v="1"/>
    <x v="1"/>
    <m/>
    <x v="102"/>
    <n v="30011"/>
    <x v="0"/>
  </r>
  <r>
    <x v="1"/>
    <x v="7"/>
    <n v="-12196.777777777777"/>
    <x v="102"/>
    <s v="LANÇAMENTO MANUAL"/>
    <x v="1"/>
    <m/>
    <x v="1356"/>
    <x v="13"/>
    <x v="2"/>
    <x v="1"/>
    <x v="1"/>
    <x v="8"/>
    <x v="6"/>
    <m/>
    <x v="121"/>
    <n v="50031"/>
    <x v="0"/>
  </r>
  <r>
    <x v="1"/>
    <x v="7"/>
    <n v="-5614.7"/>
    <x v="84"/>
    <s v="LANÇAMENTO MANUAL"/>
    <x v="1"/>
    <m/>
    <x v="1356"/>
    <x v="25"/>
    <x v="18"/>
    <x v="1"/>
    <x v="1"/>
    <x v="1"/>
    <x v="1"/>
    <m/>
    <x v="102"/>
    <n v="30011"/>
    <x v="0"/>
  </r>
  <r>
    <x v="1"/>
    <x v="7"/>
    <n v="-4410"/>
    <x v="41"/>
    <s v="LANÇAMENTO MANUAL"/>
    <x v="1"/>
    <m/>
    <x v="1356"/>
    <x v="24"/>
    <x v="17"/>
    <x v="4"/>
    <x v="4"/>
    <x v="11"/>
    <x v="9"/>
    <m/>
    <x v="50"/>
    <n v="8006"/>
    <x v="0"/>
  </r>
  <r>
    <x v="1"/>
    <x v="7"/>
    <n v="-3000"/>
    <x v="63"/>
    <s v="LANÇAMENTO MANUAL"/>
    <x v="1"/>
    <m/>
    <x v="1356"/>
    <x v="25"/>
    <x v="18"/>
    <x v="1"/>
    <x v="1"/>
    <x v="1"/>
    <x v="1"/>
    <m/>
    <x v="75"/>
    <n v="30011"/>
    <x v="0"/>
  </r>
  <r>
    <x v="1"/>
    <x v="7"/>
    <n v="-1925.5866666666666"/>
    <x v="84"/>
    <s v="LANÇAMENTO MANUAL"/>
    <x v="1"/>
    <m/>
    <x v="1356"/>
    <x v="25"/>
    <x v="18"/>
    <x v="1"/>
    <x v="1"/>
    <x v="1"/>
    <x v="1"/>
    <m/>
    <x v="102"/>
    <n v="30011"/>
    <x v="0"/>
  </r>
  <r>
    <x v="1"/>
    <x v="7"/>
    <n v="-733"/>
    <x v="63"/>
    <s v="LANÇAMENTO MANUAL"/>
    <x v="1"/>
    <m/>
    <x v="1356"/>
    <x v="25"/>
    <x v="18"/>
    <x v="1"/>
    <x v="1"/>
    <x v="1"/>
    <x v="1"/>
    <m/>
    <x v="75"/>
    <n v="30011"/>
    <x v="0"/>
  </r>
  <r>
    <x v="1"/>
    <x v="7"/>
    <n v="-20.36"/>
    <x v="63"/>
    <s v="LANÇAMENTO MANUAL"/>
    <x v="1"/>
    <m/>
    <x v="1356"/>
    <x v="25"/>
    <x v="18"/>
    <x v="1"/>
    <x v="1"/>
    <x v="1"/>
    <x v="1"/>
    <m/>
    <x v="75"/>
    <n v="30011"/>
    <x v="0"/>
  </r>
  <r>
    <x v="1"/>
    <x v="7"/>
    <n v="1E-3"/>
    <x v="19"/>
    <m/>
    <x v="12"/>
    <m/>
    <x v="751"/>
    <x v="7"/>
    <x v="6"/>
    <x v="2"/>
    <x v="2"/>
    <x v="10"/>
    <x v="8"/>
    <m/>
    <x v="22"/>
    <n v="3008"/>
    <x v="0"/>
  </r>
  <r>
    <x v="1"/>
    <x v="7"/>
    <n v="1E-3"/>
    <x v="19"/>
    <m/>
    <x v="12"/>
    <m/>
    <x v="751"/>
    <x v="18"/>
    <x v="13"/>
    <x v="2"/>
    <x v="2"/>
    <x v="10"/>
    <x v="8"/>
    <m/>
    <x v="22"/>
    <n v="4001"/>
    <x v="0"/>
  </r>
  <r>
    <x v="1"/>
    <x v="7"/>
    <n v="1E-3"/>
    <x v="19"/>
    <m/>
    <x v="12"/>
    <m/>
    <x v="751"/>
    <x v="35"/>
    <x v="0"/>
    <x v="2"/>
    <x v="2"/>
    <x v="10"/>
    <x v="8"/>
    <m/>
    <x v="22"/>
    <n v="9002"/>
    <x v="0"/>
  </r>
  <r>
    <x v="1"/>
    <x v="7"/>
    <n v="1E-3"/>
    <x v="19"/>
    <m/>
    <x v="12"/>
    <m/>
    <x v="751"/>
    <x v="31"/>
    <x v="7"/>
    <x v="2"/>
    <x v="2"/>
    <x v="10"/>
    <x v="8"/>
    <m/>
    <x v="22"/>
    <n v="8007"/>
    <x v="0"/>
  </r>
  <r>
    <x v="1"/>
    <x v="7"/>
    <n v="1E-3"/>
    <x v="19"/>
    <m/>
    <x v="12"/>
    <m/>
    <x v="751"/>
    <x v="19"/>
    <x v="14"/>
    <x v="2"/>
    <x v="2"/>
    <x v="10"/>
    <x v="8"/>
    <m/>
    <x v="22"/>
    <n v="3003"/>
    <x v="0"/>
  </r>
  <r>
    <x v="1"/>
    <x v="7"/>
    <n v="1E-3"/>
    <x v="19"/>
    <m/>
    <x v="12"/>
    <m/>
    <x v="751"/>
    <x v="30"/>
    <x v="6"/>
    <x v="2"/>
    <x v="2"/>
    <x v="10"/>
    <x v="8"/>
    <m/>
    <x v="22"/>
    <n v="3007"/>
    <x v="0"/>
  </r>
  <r>
    <x v="1"/>
    <x v="7"/>
    <n v="1E-3"/>
    <x v="19"/>
    <m/>
    <x v="12"/>
    <m/>
    <x v="751"/>
    <x v="25"/>
    <x v="18"/>
    <x v="2"/>
    <x v="2"/>
    <x v="10"/>
    <x v="8"/>
    <m/>
    <x v="22"/>
    <n v="3001"/>
    <x v="0"/>
  </r>
  <r>
    <x v="1"/>
    <x v="7"/>
    <n v="1E-3"/>
    <x v="19"/>
    <m/>
    <x v="12"/>
    <m/>
    <x v="751"/>
    <x v="0"/>
    <x v="0"/>
    <x v="2"/>
    <x v="2"/>
    <x v="10"/>
    <x v="8"/>
    <m/>
    <x v="22"/>
    <n v="2001"/>
    <x v="0"/>
  </r>
  <r>
    <x v="1"/>
    <x v="7"/>
    <n v="1E-3"/>
    <x v="19"/>
    <m/>
    <x v="12"/>
    <m/>
    <x v="751"/>
    <x v="12"/>
    <x v="10"/>
    <x v="2"/>
    <x v="2"/>
    <x v="10"/>
    <x v="8"/>
    <m/>
    <x v="22"/>
    <n v="3005"/>
    <x v="0"/>
  </r>
  <r>
    <x v="1"/>
    <x v="7"/>
    <n v="1E-3"/>
    <x v="19"/>
    <m/>
    <x v="12"/>
    <m/>
    <x v="751"/>
    <x v="23"/>
    <x v="16"/>
    <x v="2"/>
    <x v="2"/>
    <x v="10"/>
    <x v="8"/>
    <m/>
    <x v="22"/>
    <n v="1002"/>
    <x v="0"/>
  </r>
  <r>
    <x v="1"/>
    <x v="7"/>
    <n v="1E-3"/>
    <x v="19"/>
    <m/>
    <x v="12"/>
    <m/>
    <x v="751"/>
    <x v="21"/>
    <x v="15"/>
    <x v="2"/>
    <x v="2"/>
    <x v="10"/>
    <x v="8"/>
    <m/>
    <x v="22"/>
    <n v="3004"/>
    <x v="0"/>
  </r>
  <r>
    <x v="1"/>
    <x v="7"/>
    <n v="1E-3"/>
    <x v="19"/>
    <m/>
    <x v="12"/>
    <m/>
    <x v="751"/>
    <x v="22"/>
    <x v="0"/>
    <x v="2"/>
    <x v="2"/>
    <x v="10"/>
    <x v="8"/>
    <m/>
    <x v="22"/>
    <n v="3002"/>
    <x v="0"/>
  </r>
  <r>
    <x v="1"/>
    <x v="7"/>
    <n v="1E-3"/>
    <x v="19"/>
    <m/>
    <x v="12"/>
    <m/>
    <x v="751"/>
    <x v="20"/>
    <x v="2"/>
    <x v="2"/>
    <x v="2"/>
    <x v="10"/>
    <x v="8"/>
    <m/>
    <x v="22"/>
    <n v="5001"/>
    <x v="0"/>
  </r>
  <r>
    <x v="1"/>
    <x v="7"/>
    <n v="1E-3"/>
    <x v="19"/>
    <m/>
    <x v="12"/>
    <m/>
    <x v="751"/>
    <x v="20"/>
    <x v="2"/>
    <x v="2"/>
    <x v="2"/>
    <x v="10"/>
    <x v="8"/>
    <m/>
    <x v="22"/>
    <n v="50011"/>
    <x v="0"/>
  </r>
  <r>
    <x v="1"/>
    <x v="7"/>
    <n v="1E-3"/>
    <x v="19"/>
    <m/>
    <x v="12"/>
    <m/>
    <x v="751"/>
    <x v="20"/>
    <x v="2"/>
    <x v="2"/>
    <x v="2"/>
    <x v="10"/>
    <x v="8"/>
    <m/>
    <x v="22"/>
    <n v="50012"/>
    <x v="0"/>
  </r>
  <r>
    <x v="1"/>
    <x v="7"/>
    <n v="1E-3"/>
    <x v="19"/>
    <m/>
    <x v="12"/>
    <m/>
    <x v="751"/>
    <x v="20"/>
    <x v="2"/>
    <x v="2"/>
    <x v="2"/>
    <x v="10"/>
    <x v="8"/>
    <m/>
    <x v="22"/>
    <n v="50013"/>
    <x v="0"/>
  </r>
  <r>
    <x v="1"/>
    <x v="7"/>
    <n v="1E-3"/>
    <x v="19"/>
    <m/>
    <x v="12"/>
    <m/>
    <x v="751"/>
    <x v="20"/>
    <x v="2"/>
    <x v="2"/>
    <x v="2"/>
    <x v="10"/>
    <x v="8"/>
    <m/>
    <x v="22"/>
    <n v="50014"/>
    <x v="0"/>
  </r>
  <r>
    <x v="1"/>
    <x v="7"/>
    <n v="1E-3"/>
    <x v="19"/>
    <m/>
    <x v="12"/>
    <m/>
    <x v="751"/>
    <x v="20"/>
    <x v="2"/>
    <x v="2"/>
    <x v="2"/>
    <x v="10"/>
    <x v="8"/>
    <m/>
    <x v="22"/>
    <n v="50015"/>
    <x v="0"/>
  </r>
  <r>
    <x v="1"/>
    <x v="7"/>
    <n v="1E-3"/>
    <x v="19"/>
    <m/>
    <x v="12"/>
    <m/>
    <x v="751"/>
    <x v="20"/>
    <x v="2"/>
    <x v="2"/>
    <x v="2"/>
    <x v="10"/>
    <x v="8"/>
    <m/>
    <x v="22"/>
    <n v="50016"/>
    <x v="0"/>
  </r>
  <r>
    <x v="1"/>
    <x v="7"/>
    <n v="1E-3"/>
    <x v="19"/>
    <m/>
    <x v="12"/>
    <m/>
    <x v="751"/>
    <x v="9"/>
    <x v="8"/>
    <x v="2"/>
    <x v="2"/>
    <x v="10"/>
    <x v="8"/>
    <m/>
    <x v="22"/>
    <n v="8002"/>
    <x v="0"/>
  </r>
  <r>
    <x v="1"/>
    <x v="7"/>
    <n v="1E-3"/>
    <x v="19"/>
    <m/>
    <x v="12"/>
    <m/>
    <x v="751"/>
    <x v="16"/>
    <x v="11"/>
    <x v="2"/>
    <x v="2"/>
    <x v="10"/>
    <x v="8"/>
    <m/>
    <x v="22"/>
    <n v="7002"/>
    <x v="0"/>
  </r>
  <r>
    <x v="1"/>
    <x v="7"/>
    <n v="1E-3"/>
    <x v="19"/>
    <m/>
    <x v="12"/>
    <m/>
    <x v="751"/>
    <x v="16"/>
    <x v="11"/>
    <x v="2"/>
    <x v="2"/>
    <x v="10"/>
    <x v="8"/>
    <m/>
    <x v="22"/>
    <n v="70021"/>
    <x v="0"/>
  </r>
  <r>
    <x v="1"/>
    <x v="7"/>
    <n v="1E-3"/>
    <x v="19"/>
    <m/>
    <x v="12"/>
    <m/>
    <x v="751"/>
    <x v="16"/>
    <x v="11"/>
    <x v="2"/>
    <x v="2"/>
    <x v="10"/>
    <x v="8"/>
    <m/>
    <x v="22"/>
    <n v="70022"/>
    <x v="0"/>
  </r>
  <r>
    <x v="1"/>
    <x v="7"/>
    <n v="1E-3"/>
    <x v="19"/>
    <m/>
    <x v="12"/>
    <m/>
    <x v="751"/>
    <x v="16"/>
    <x v="11"/>
    <x v="2"/>
    <x v="2"/>
    <x v="10"/>
    <x v="8"/>
    <m/>
    <x v="22"/>
    <n v="70023"/>
    <x v="0"/>
  </r>
  <r>
    <x v="1"/>
    <x v="7"/>
    <n v="1E-3"/>
    <x v="19"/>
    <m/>
    <x v="12"/>
    <m/>
    <x v="751"/>
    <x v="16"/>
    <x v="11"/>
    <x v="2"/>
    <x v="2"/>
    <x v="10"/>
    <x v="8"/>
    <m/>
    <x v="22"/>
    <n v="70024"/>
    <x v="0"/>
  </r>
  <r>
    <x v="1"/>
    <x v="7"/>
    <n v="1E-3"/>
    <x v="19"/>
    <m/>
    <x v="12"/>
    <m/>
    <x v="751"/>
    <x v="13"/>
    <x v="2"/>
    <x v="2"/>
    <x v="2"/>
    <x v="10"/>
    <x v="8"/>
    <m/>
    <x v="22"/>
    <n v="5003"/>
    <x v="0"/>
  </r>
  <r>
    <x v="1"/>
    <x v="7"/>
    <n v="1E-3"/>
    <x v="19"/>
    <m/>
    <x v="12"/>
    <m/>
    <x v="751"/>
    <x v="13"/>
    <x v="2"/>
    <x v="2"/>
    <x v="2"/>
    <x v="10"/>
    <x v="8"/>
    <m/>
    <x v="22"/>
    <n v="50031"/>
    <x v="0"/>
  </r>
  <r>
    <x v="1"/>
    <x v="7"/>
    <n v="1E-3"/>
    <x v="19"/>
    <m/>
    <x v="12"/>
    <m/>
    <x v="751"/>
    <x v="13"/>
    <x v="2"/>
    <x v="2"/>
    <x v="2"/>
    <x v="10"/>
    <x v="8"/>
    <m/>
    <x v="22"/>
    <n v="50032"/>
    <x v="0"/>
  </r>
  <r>
    <x v="1"/>
    <x v="7"/>
    <n v="1E-3"/>
    <x v="19"/>
    <m/>
    <x v="12"/>
    <m/>
    <x v="751"/>
    <x v="13"/>
    <x v="2"/>
    <x v="2"/>
    <x v="2"/>
    <x v="10"/>
    <x v="8"/>
    <m/>
    <x v="22"/>
    <n v="50033"/>
    <x v="0"/>
  </r>
  <r>
    <x v="1"/>
    <x v="7"/>
    <n v="1E-3"/>
    <x v="19"/>
    <m/>
    <x v="12"/>
    <m/>
    <x v="751"/>
    <x v="13"/>
    <x v="2"/>
    <x v="2"/>
    <x v="2"/>
    <x v="10"/>
    <x v="8"/>
    <m/>
    <x v="22"/>
    <n v="50034"/>
    <x v="0"/>
  </r>
  <r>
    <x v="1"/>
    <x v="7"/>
    <n v="1E-3"/>
    <x v="19"/>
    <m/>
    <x v="12"/>
    <m/>
    <x v="751"/>
    <x v="17"/>
    <x v="2"/>
    <x v="2"/>
    <x v="2"/>
    <x v="10"/>
    <x v="8"/>
    <m/>
    <x v="22"/>
    <n v="5006"/>
    <x v="0"/>
  </r>
  <r>
    <x v="1"/>
    <x v="7"/>
    <n v="1E-3"/>
    <x v="19"/>
    <m/>
    <x v="12"/>
    <m/>
    <x v="751"/>
    <x v="15"/>
    <x v="12"/>
    <x v="2"/>
    <x v="2"/>
    <x v="10"/>
    <x v="8"/>
    <m/>
    <x v="22"/>
    <n v="5002"/>
    <x v="0"/>
  </r>
  <r>
    <x v="1"/>
    <x v="7"/>
    <n v="1E-3"/>
    <x v="19"/>
    <m/>
    <x v="12"/>
    <m/>
    <x v="751"/>
    <x v="11"/>
    <x v="6"/>
    <x v="2"/>
    <x v="2"/>
    <x v="10"/>
    <x v="8"/>
    <m/>
    <x v="22"/>
    <n v="8004"/>
    <x v="0"/>
  </r>
  <r>
    <x v="1"/>
    <x v="7"/>
    <n v="1E-3"/>
    <x v="19"/>
    <m/>
    <x v="12"/>
    <m/>
    <x v="751"/>
    <x v="10"/>
    <x v="9"/>
    <x v="2"/>
    <x v="2"/>
    <x v="10"/>
    <x v="8"/>
    <m/>
    <x v="22"/>
    <n v="8001"/>
    <x v="0"/>
  </r>
  <r>
    <x v="1"/>
    <x v="7"/>
    <n v="1E-3"/>
    <x v="19"/>
    <m/>
    <x v="12"/>
    <m/>
    <x v="751"/>
    <x v="1"/>
    <x v="1"/>
    <x v="2"/>
    <x v="2"/>
    <x v="10"/>
    <x v="8"/>
    <m/>
    <x v="22"/>
    <n v="7001"/>
    <x v="0"/>
  </r>
  <r>
    <x v="1"/>
    <x v="7"/>
    <n v="1E-3"/>
    <x v="19"/>
    <m/>
    <x v="12"/>
    <m/>
    <x v="751"/>
    <x v="1"/>
    <x v="1"/>
    <x v="2"/>
    <x v="2"/>
    <x v="10"/>
    <x v="8"/>
    <m/>
    <x v="22"/>
    <n v="70011"/>
    <x v="0"/>
  </r>
  <r>
    <x v="1"/>
    <x v="7"/>
    <n v="1E-3"/>
    <x v="19"/>
    <m/>
    <x v="12"/>
    <m/>
    <x v="751"/>
    <x v="1"/>
    <x v="1"/>
    <x v="2"/>
    <x v="2"/>
    <x v="10"/>
    <x v="8"/>
    <m/>
    <x v="22"/>
    <n v="70012"/>
    <x v="0"/>
  </r>
  <r>
    <x v="1"/>
    <x v="7"/>
    <n v="1E-3"/>
    <x v="19"/>
    <m/>
    <x v="12"/>
    <m/>
    <x v="751"/>
    <x v="1"/>
    <x v="1"/>
    <x v="2"/>
    <x v="2"/>
    <x v="10"/>
    <x v="8"/>
    <m/>
    <x v="22"/>
    <n v="70013"/>
    <x v="0"/>
  </r>
  <r>
    <x v="1"/>
    <x v="7"/>
    <n v="1E-3"/>
    <x v="19"/>
    <m/>
    <x v="12"/>
    <m/>
    <x v="751"/>
    <x v="1"/>
    <x v="1"/>
    <x v="2"/>
    <x v="2"/>
    <x v="10"/>
    <x v="8"/>
    <m/>
    <x v="22"/>
    <n v="70014"/>
    <x v="0"/>
  </r>
  <r>
    <x v="1"/>
    <x v="7"/>
    <n v="1E-3"/>
    <x v="19"/>
    <m/>
    <x v="12"/>
    <m/>
    <x v="751"/>
    <x v="29"/>
    <x v="19"/>
    <x v="2"/>
    <x v="2"/>
    <x v="10"/>
    <x v="8"/>
    <m/>
    <x v="22"/>
    <n v="6001"/>
    <x v="0"/>
  </r>
  <r>
    <x v="1"/>
    <x v="7"/>
    <n v="1E-3"/>
    <x v="19"/>
    <m/>
    <x v="12"/>
    <m/>
    <x v="751"/>
    <x v="29"/>
    <x v="19"/>
    <x v="2"/>
    <x v="2"/>
    <x v="10"/>
    <x v="8"/>
    <m/>
    <x v="22"/>
    <n v="60011"/>
    <x v="0"/>
  </r>
  <r>
    <x v="1"/>
    <x v="7"/>
    <n v="1E-3"/>
    <x v="19"/>
    <m/>
    <x v="12"/>
    <m/>
    <x v="751"/>
    <x v="29"/>
    <x v="19"/>
    <x v="2"/>
    <x v="2"/>
    <x v="10"/>
    <x v="8"/>
    <m/>
    <x v="22"/>
    <n v="60012"/>
    <x v="0"/>
  </r>
  <r>
    <x v="1"/>
    <x v="7"/>
    <n v="1E-3"/>
    <x v="19"/>
    <m/>
    <x v="12"/>
    <m/>
    <x v="751"/>
    <x v="29"/>
    <x v="19"/>
    <x v="2"/>
    <x v="2"/>
    <x v="10"/>
    <x v="8"/>
    <m/>
    <x v="22"/>
    <n v="60013"/>
    <x v="0"/>
  </r>
  <r>
    <x v="1"/>
    <x v="7"/>
    <n v="1E-3"/>
    <x v="19"/>
    <m/>
    <x v="12"/>
    <m/>
    <x v="751"/>
    <x v="29"/>
    <x v="19"/>
    <x v="2"/>
    <x v="2"/>
    <x v="10"/>
    <x v="8"/>
    <m/>
    <x v="22"/>
    <n v="60014"/>
    <x v="0"/>
  </r>
  <r>
    <x v="1"/>
    <x v="7"/>
    <n v="1E-3"/>
    <x v="19"/>
    <m/>
    <x v="12"/>
    <m/>
    <x v="751"/>
    <x v="27"/>
    <x v="19"/>
    <x v="2"/>
    <x v="2"/>
    <x v="10"/>
    <x v="8"/>
    <m/>
    <x v="22"/>
    <n v="6002"/>
    <x v="0"/>
  </r>
  <r>
    <x v="1"/>
    <x v="7"/>
    <n v="1E-3"/>
    <x v="19"/>
    <m/>
    <x v="12"/>
    <m/>
    <x v="751"/>
    <x v="27"/>
    <x v="19"/>
    <x v="2"/>
    <x v="2"/>
    <x v="10"/>
    <x v="8"/>
    <m/>
    <x v="22"/>
    <n v="60021"/>
    <x v="0"/>
  </r>
  <r>
    <x v="1"/>
    <x v="7"/>
    <n v="1E-3"/>
    <x v="19"/>
    <m/>
    <x v="12"/>
    <m/>
    <x v="751"/>
    <x v="27"/>
    <x v="19"/>
    <x v="2"/>
    <x v="2"/>
    <x v="10"/>
    <x v="8"/>
    <m/>
    <x v="22"/>
    <n v="60022"/>
    <x v="0"/>
  </r>
  <r>
    <x v="1"/>
    <x v="7"/>
    <n v="1E-3"/>
    <x v="19"/>
    <m/>
    <x v="12"/>
    <m/>
    <x v="751"/>
    <x v="27"/>
    <x v="19"/>
    <x v="2"/>
    <x v="2"/>
    <x v="10"/>
    <x v="8"/>
    <m/>
    <x v="22"/>
    <n v="60023"/>
    <x v="0"/>
  </r>
  <r>
    <x v="1"/>
    <x v="7"/>
    <n v="1E-3"/>
    <x v="19"/>
    <m/>
    <x v="12"/>
    <m/>
    <x v="751"/>
    <x v="27"/>
    <x v="19"/>
    <x v="2"/>
    <x v="2"/>
    <x v="10"/>
    <x v="8"/>
    <m/>
    <x v="22"/>
    <n v="60024"/>
    <x v="0"/>
  </r>
  <r>
    <x v="1"/>
    <x v="7"/>
    <n v="1E-3"/>
    <x v="19"/>
    <m/>
    <x v="12"/>
    <m/>
    <x v="751"/>
    <x v="2"/>
    <x v="2"/>
    <x v="2"/>
    <x v="2"/>
    <x v="10"/>
    <x v="8"/>
    <m/>
    <x v="22"/>
    <n v="4004"/>
    <x v="0"/>
  </r>
  <r>
    <x v="1"/>
    <x v="7"/>
    <n v="1E-3"/>
    <x v="19"/>
    <m/>
    <x v="12"/>
    <m/>
    <x v="751"/>
    <x v="26"/>
    <x v="2"/>
    <x v="2"/>
    <x v="2"/>
    <x v="10"/>
    <x v="8"/>
    <m/>
    <x v="22"/>
    <n v="5004"/>
    <x v="0"/>
  </r>
  <r>
    <x v="1"/>
    <x v="7"/>
    <n v="1E-3"/>
    <x v="19"/>
    <m/>
    <x v="12"/>
    <m/>
    <x v="751"/>
    <x v="8"/>
    <x v="7"/>
    <x v="2"/>
    <x v="2"/>
    <x v="10"/>
    <x v="8"/>
    <m/>
    <x v="22"/>
    <n v="8003"/>
    <x v="0"/>
  </r>
  <r>
    <x v="1"/>
    <x v="7"/>
    <n v="1E-3"/>
    <x v="19"/>
    <m/>
    <x v="12"/>
    <m/>
    <x v="751"/>
    <x v="5"/>
    <x v="5"/>
    <x v="2"/>
    <x v="2"/>
    <x v="10"/>
    <x v="8"/>
    <m/>
    <x v="22"/>
    <n v="3006"/>
    <x v="0"/>
  </r>
  <r>
    <x v="1"/>
    <x v="7"/>
    <n v="1E-3"/>
    <x v="19"/>
    <m/>
    <x v="12"/>
    <m/>
    <x v="751"/>
    <x v="4"/>
    <x v="4"/>
    <x v="2"/>
    <x v="2"/>
    <x v="10"/>
    <x v="8"/>
    <m/>
    <x v="22"/>
    <n v="4003"/>
    <x v="0"/>
  </r>
  <r>
    <x v="1"/>
    <x v="7"/>
    <n v="1E-3"/>
    <x v="19"/>
    <m/>
    <x v="12"/>
    <m/>
    <x v="751"/>
    <x v="4"/>
    <x v="4"/>
    <x v="2"/>
    <x v="2"/>
    <x v="10"/>
    <x v="8"/>
    <m/>
    <x v="22"/>
    <n v="40031"/>
    <x v="0"/>
  </r>
  <r>
    <x v="1"/>
    <x v="7"/>
    <n v="1E-3"/>
    <x v="19"/>
    <m/>
    <x v="12"/>
    <m/>
    <x v="751"/>
    <x v="4"/>
    <x v="4"/>
    <x v="2"/>
    <x v="2"/>
    <x v="10"/>
    <x v="8"/>
    <m/>
    <x v="22"/>
    <n v="40032"/>
    <x v="0"/>
  </r>
  <r>
    <x v="1"/>
    <x v="7"/>
    <n v="1E-3"/>
    <x v="19"/>
    <m/>
    <x v="12"/>
    <m/>
    <x v="751"/>
    <x v="4"/>
    <x v="4"/>
    <x v="2"/>
    <x v="2"/>
    <x v="10"/>
    <x v="8"/>
    <m/>
    <x v="22"/>
    <n v="40033"/>
    <x v="0"/>
  </r>
  <r>
    <x v="1"/>
    <x v="7"/>
    <n v="1E-3"/>
    <x v="19"/>
    <m/>
    <x v="12"/>
    <m/>
    <x v="751"/>
    <x v="4"/>
    <x v="4"/>
    <x v="2"/>
    <x v="2"/>
    <x v="10"/>
    <x v="8"/>
    <m/>
    <x v="22"/>
    <n v="40034"/>
    <x v="0"/>
  </r>
  <r>
    <x v="1"/>
    <x v="7"/>
    <n v="1E-3"/>
    <x v="19"/>
    <m/>
    <x v="12"/>
    <m/>
    <x v="751"/>
    <x v="4"/>
    <x v="4"/>
    <x v="2"/>
    <x v="2"/>
    <x v="10"/>
    <x v="8"/>
    <m/>
    <x v="22"/>
    <n v="40035"/>
    <x v="0"/>
  </r>
  <r>
    <x v="1"/>
    <x v="7"/>
    <n v="1E-3"/>
    <x v="19"/>
    <m/>
    <x v="12"/>
    <m/>
    <x v="751"/>
    <x v="4"/>
    <x v="4"/>
    <x v="2"/>
    <x v="2"/>
    <x v="10"/>
    <x v="8"/>
    <m/>
    <x v="22"/>
    <n v="40036"/>
    <x v="0"/>
  </r>
  <r>
    <x v="1"/>
    <x v="7"/>
    <n v="1E-3"/>
    <x v="19"/>
    <m/>
    <x v="12"/>
    <m/>
    <x v="751"/>
    <x v="32"/>
    <x v="16"/>
    <x v="2"/>
    <x v="2"/>
    <x v="10"/>
    <x v="8"/>
    <m/>
    <x v="22"/>
    <n v="2003"/>
    <x v="0"/>
  </r>
  <r>
    <x v="1"/>
    <x v="7"/>
    <n v="1E-3"/>
    <x v="19"/>
    <m/>
    <x v="12"/>
    <m/>
    <x v="751"/>
    <x v="28"/>
    <x v="16"/>
    <x v="2"/>
    <x v="2"/>
    <x v="10"/>
    <x v="8"/>
    <m/>
    <x v="22"/>
    <n v="8005"/>
    <x v="0"/>
  </r>
  <r>
    <x v="1"/>
    <x v="7"/>
    <n v="1E-3"/>
    <x v="19"/>
    <m/>
    <x v="12"/>
    <m/>
    <x v="751"/>
    <x v="14"/>
    <x v="11"/>
    <x v="2"/>
    <x v="2"/>
    <x v="10"/>
    <x v="8"/>
    <m/>
    <x v="22"/>
    <n v="5005"/>
    <x v="0"/>
  </r>
  <r>
    <x v="1"/>
    <x v="7"/>
    <n v="1E-3"/>
    <x v="19"/>
    <m/>
    <x v="12"/>
    <m/>
    <x v="751"/>
    <x v="6"/>
    <x v="1"/>
    <x v="2"/>
    <x v="2"/>
    <x v="10"/>
    <x v="8"/>
    <m/>
    <x v="22"/>
    <n v="7003"/>
    <x v="0"/>
  </r>
  <r>
    <x v="1"/>
    <x v="7"/>
    <n v="1E-3"/>
    <x v="19"/>
    <m/>
    <x v="12"/>
    <m/>
    <x v="751"/>
    <x v="6"/>
    <x v="1"/>
    <x v="2"/>
    <x v="2"/>
    <x v="10"/>
    <x v="8"/>
    <m/>
    <x v="22"/>
    <n v="70031"/>
    <x v="0"/>
  </r>
  <r>
    <x v="1"/>
    <x v="7"/>
    <n v="1E-3"/>
    <x v="19"/>
    <m/>
    <x v="12"/>
    <m/>
    <x v="751"/>
    <x v="6"/>
    <x v="1"/>
    <x v="2"/>
    <x v="2"/>
    <x v="10"/>
    <x v="8"/>
    <m/>
    <x v="22"/>
    <n v="70032"/>
    <x v="0"/>
  </r>
  <r>
    <x v="1"/>
    <x v="7"/>
    <n v="1E-3"/>
    <x v="19"/>
    <m/>
    <x v="12"/>
    <m/>
    <x v="751"/>
    <x v="6"/>
    <x v="1"/>
    <x v="2"/>
    <x v="2"/>
    <x v="10"/>
    <x v="8"/>
    <m/>
    <x v="22"/>
    <n v="70033"/>
    <x v="0"/>
  </r>
  <r>
    <x v="1"/>
    <x v="7"/>
    <n v="1E-3"/>
    <x v="19"/>
    <m/>
    <x v="12"/>
    <m/>
    <x v="751"/>
    <x v="6"/>
    <x v="1"/>
    <x v="2"/>
    <x v="2"/>
    <x v="10"/>
    <x v="8"/>
    <m/>
    <x v="22"/>
    <n v="70034"/>
    <x v="0"/>
  </r>
  <r>
    <x v="1"/>
    <x v="7"/>
    <n v="1E-3"/>
    <x v="19"/>
    <m/>
    <x v="12"/>
    <m/>
    <x v="751"/>
    <x v="33"/>
    <x v="16"/>
    <x v="2"/>
    <x v="2"/>
    <x v="10"/>
    <x v="8"/>
    <m/>
    <x v="22"/>
    <n v="9001"/>
    <x v="0"/>
  </r>
  <r>
    <x v="1"/>
    <x v="7"/>
    <n v="1E-3"/>
    <x v="19"/>
    <m/>
    <x v="12"/>
    <m/>
    <x v="751"/>
    <x v="33"/>
    <x v="16"/>
    <x v="2"/>
    <x v="2"/>
    <x v="10"/>
    <x v="8"/>
    <m/>
    <x v="22"/>
    <n v="9001"/>
    <x v="0"/>
  </r>
  <r>
    <x v="1"/>
    <x v="7"/>
    <n v="1E-3"/>
    <x v="19"/>
    <m/>
    <x v="12"/>
    <m/>
    <x v="751"/>
    <x v="24"/>
    <x v="17"/>
    <x v="2"/>
    <x v="2"/>
    <x v="10"/>
    <x v="8"/>
    <m/>
    <x v="22"/>
    <n v="8006"/>
    <x v="0"/>
  </r>
  <r>
    <x v="1"/>
    <x v="7"/>
    <n v="1E-3"/>
    <x v="19"/>
    <m/>
    <x v="12"/>
    <m/>
    <x v="751"/>
    <x v="3"/>
    <x v="3"/>
    <x v="2"/>
    <x v="2"/>
    <x v="10"/>
    <x v="8"/>
    <m/>
    <x v="22"/>
    <n v="4002"/>
    <x v="0"/>
  </r>
  <r>
    <x v="1"/>
    <x v="7"/>
    <n v="1E-3"/>
    <x v="19"/>
    <m/>
    <x v="12"/>
    <m/>
    <x v="751"/>
    <x v="3"/>
    <x v="3"/>
    <x v="2"/>
    <x v="2"/>
    <x v="10"/>
    <x v="8"/>
    <m/>
    <x v="22"/>
    <n v="40021"/>
    <x v="0"/>
  </r>
  <r>
    <x v="1"/>
    <x v="7"/>
    <n v="1E-3"/>
    <x v="19"/>
    <m/>
    <x v="12"/>
    <m/>
    <x v="751"/>
    <x v="3"/>
    <x v="3"/>
    <x v="2"/>
    <x v="2"/>
    <x v="10"/>
    <x v="8"/>
    <m/>
    <x v="22"/>
    <n v="40022"/>
    <x v="0"/>
  </r>
  <r>
    <x v="1"/>
    <x v="7"/>
    <n v="1E-3"/>
    <x v="19"/>
    <m/>
    <x v="12"/>
    <m/>
    <x v="751"/>
    <x v="3"/>
    <x v="3"/>
    <x v="2"/>
    <x v="2"/>
    <x v="10"/>
    <x v="8"/>
    <m/>
    <x v="22"/>
    <n v="40023"/>
    <x v="0"/>
  </r>
  <r>
    <x v="1"/>
    <x v="7"/>
    <n v="1E-3"/>
    <x v="19"/>
    <m/>
    <x v="12"/>
    <m/>
    <x v="751"/>
    <x v="3"/>
    <x v="3"/>
    <x v="2"/>
    <x v="2"/>
    <x v="10"/>
    <x v="8"/>
    <m/>
    <x v="22"/>
    <n v="40024"/>
    <x v="0"/>
  </r>
  <r>
    <x v="1"/>
    <x v="7"/>
    <n v="1E-3"/>
    <x v="19"/>
    <m/>
    <x v="12"/>
    <m/>
    <x v="751"/>
    <x v="3"/>
    <x v="3"/>
    <x v="2"/>
    <x v="2"/>
    <x v="10"/>
    <x v="8"/>
    <m/>
    <x v="22"/>
    <n v="40025"/>
    <x v="0"/>
  </r>
  <r>
    <x v="1"/>
    <x v="7"/>
    <n v="1E-3"/>
    <x v="19"/>
    <m/>
    <x v="12"/>
    <m/>
    <x v="751"/>
    <x v="3"/>
    <x v="3"/>
    <x v="2"/>
    <x v="2"/>
    <x v="10"/>
    <x v="8"/>
    <m/>
    <x v="22"/>
    <n v="40026"/>
    <x v="0"/>
  </r>
  <r>
    <x v="1"/>
    <x v="7"/>
    <n v="1E-3"/>
    <x v="19"/>
    <m/>
    <x v="12"/>
    <m/>
    <x v="751"/>
    <x v="36"/>
    <x v="0"/>
    <x v="2"/>
    <x v="2"/>
    <x v="10"/>
    <x v="8"/>
    <m/>
    <x v="22"/>
    <n v="2002"/>
    <x v="0"/>
  </r>
  <r>
    <x v="1"/>
    <x v="7"/>
    <n v="1E-3"/>
    <x v="19"/>
    <m/>
    <x v="12"/>
    <m/>
    <x v="751"/>
    <x v="37"/>
    <x v="0"/>
    <x v="2"/>
    <x v="2"/>
    <x v="10"/>
    <x v="8"/>
    <m/>
    <x v="22"/>
    <n v="2005"/>
    <x v="0"/>
  </r>
  <r>
    <x v="1"/>
    <x v="7"/>
    <n v="1E-3"/>
    <x v="19"/>
    <m/>
    <x v="12"/>
    <m/>
    <x v="751"/>
    <x v="38"/>
    <x v="0"/>
    <x v="2"/>
    <x v="2"/>
    <x v="10"/>
    <x v="8"/>
    <m/>
    <x v="22"/>
    <n v="2004"/>
    <x v="0"/>
  </r>
  <r>
    <x v="1"/>
    <x v="7"/>
    <n v="1E-3"/>
    <x v="19"/>
    <m/>
    <x v="12"/>
    <m/>
    <x v="751"/>
    <x v="39"/>
    <x v="0"/>
    <x v="2"/>
    <x v="2"/>
    <x v="10"/>
    <x v="8"/>
    <m/>
    <x v="22"/>
    <n v="9003"/>
    <x v="0"/>
  </r>
  <r>
    <x v="1"/>
    <x v="8"/>
    <n v="-50000"/>
    <x v="17"/>
    <s v="LANÇAMENTO MANUAL"/>
    <x v="1"/>
    <m/>
    <x v="4314"/>
    <x v="10"/>
    <x v="9"/>
    <x v="2"/>
    <x v="2"/>
    <x v="10"/>
    <x v="8"/>
    <m/>
    <x v="20"/>
    <n v="8001"/>
    <x v="0"/>
  </r>
  <r>
    <x v="1"/>
    <x v="8"/>
    <n v="-20000"/>
    <x v="17"/>
    <s v="LANÇAMENTO MANUAL"/>
    <x v="1"/>
    <m/>
    <x v="4314"/>
    <x v="10"/>
    <x v="9"/>
    <x v="2"/>
    <x v="2"/>
    <x v="10"/>
    <x v="8"/>
    <m/>
    <x v="20"/>
    <n v="8001"/>
    <x v="0"/>
  </r>
  <r>
    <x v="1"/>
    <x v="8"/>
    <n v="-17000"/>
    <x v="84"/>
    <s v="LANÇAMENTO MANUAL"/>
    <x v="1"/>
    <m/>
    <x v="1356"/>
    <x v="25"/>
    <x v="18"/>
    <x v="1"/>
    <x v="1"/>
    <x v="1"/>
    <x v="1"/>
    <m/>
    <x v="102"/>
    <n v="30011"/>
    <x v="0"/>
  </r>
  <r>
    <x v="1"/>
    <x v="8"/>
    <n v="-12196.777777777777"/>
    <x v="102"/>
    <s v="LANÇAMENTO MANUAL"/>
    <x v="1"/>
    <m/>
    <x v="1356"/>
    <x v="13"/>
    <x v="2"/>
    <x v="1"/>
    <x v="1"/>
    <x v="8"/>
    <x v="6"/>
    <m/>
    <x v="121"/>
    <n v="50031"/>
    <x v="0"/>
  </r>
  <r>
    <x v="1"/>
    <x v="8"/>
    <n v="-5614.7"/>
    <x v="84"/>
    <s v="LANÇAMENTO MANUAL"/>
    <x v="1"/>
    <m/>
    <x v="1356"/>
    <x v="25"/>
    <x v="18"/>
    <x v="1"/>
    <x v="1"/>
    <x v="1"/>
    <x v="1"/>
    <m/>
    <x v="102"/>
    <n v="30011"/>
    <x v="0"/>
  </r>
  <r>
    <x v="1"/>
    <x v="8"/>
    <n v="-4410"/>
    <x v="41"/>
    <s v="LANÇAMENTO MANUAL"/>
    <x v="1"/>
    <m/>
    <x v="1356"/>
    <x v="24"/>
    <x v="17"/>
    <x v="4"/>
    <x v="4"/>
    <x v="11"/>
    <x v="9"/>
    <m/>
    <x v="50"/>
    <n v="8006"/>
    <x v="0"/>
  </r>
  <r>
    <x v="1"/>
    <x v="8"/>
    <n v="-3000"/>
    <x v="63"/>
    <s v="LANÇAMENTO MANUAL"/>
    <x v="1"/>
    <m/>
    <x v="1356"/>
    <x v="25"/>
    <x v="18"/>
    <x v="1"/>
    <x v="1"/>
    <x v="1"/>
    <x v="1"/>
    <m/>
    <x v="75"/>
    <n v="30011"/>
    <x v="0"/>
  </r>
  <r>
    <x v="1"/>
    <x v="8"/>
    <n v="-1925.5866666666666"/>
    <x v="84"/>
    <s v="LANÇAMENTO MANUAL"/>
    <x v="1"/>
    <m/>
    <x v="1356"/>
    <x v="25"/>
    <x v="18"/>
    <x v="1"/>
    <x v="1"/>
    <x v="1"/>
    <x v="1"/>
    <m/>
    <x v="102"/>
    <n v="30011"/>
    <x v="0"/>
  </r>
  <r>
    <x v="1"/>
    <x v="8"/>
    <n v="-733"/>
    <x v="63"/>
    <s v="LANÇAMENTO MANUAL"/>
    <x v="1"/>
    <m/>
    <x v="1356"/>
    <x v="25"/>
    <x v="18"/>
    <x v="1"/>
    <x v="1"/>
    <x v="1"/>
    <x v="1"/>
    <m/>
    <x v="75"/>
    <n v="30011"/>
    <x v="0"/>
  </r>
  <r>
    <x v="1"/>
    <x v="8"/>
    <n v="-20.36"/>
    <x v="63"/>
    <s v="LANÇAMENTO MANUAL"/>
    <x v="1"/>
    <m/>
    <x v="1356"/>
    <x v="25"/>
    <x v="18"/>
    <x v="1"/>
    <x v="1"/>
    <x v="1"/>
    <x v="1"/>
    <m/>
    <x v="75"/>
    <n v="30011"/>
    <x v="0"/>
  </r>
  <r>
    <x v="1"/>
    <x v="8"/>
    <n v="1E-3"/>
    <x v="19"/>
    <m/>
    <x v="12"/>
    <m/>
    <x v="751"/>
    <x v="7"/>
    <x v="6"/>
    <x v="2"/>
    <x v="2"/>
    <x v="10"/>
    <x v="8"/>
    <m/>
    <x v="22"/>
    <n v="3008"/>
    <x v="0"/>
  </r>
  <r>
    <x v="1"/>
    <x v="8"/>
    <n v="1E-3"/>
    <x v="19"/>
    <m/>
    <x v="12"/>
    <m/>
    <x v="751"/>
    <x v="18"/>
    <x v="13"/>
    <x v="2"/>
    <x v="2"/>
    <x v="10"/>
    <x v="8"/>
    <m/>
    <x v="22"/>
    <n v="4001"/>
    <x v="0"/>
  </r>
  <r>
    <x v="1"/>
    <x v="8"/>
    <n v="1E-3"/>
    <x v="19"/>
    <m/>
    <x v="12"/>
    <m/>
    <x v="751"/>
    <x v="35"/>
    <x v="0"/>
    <x v="2"/>
    <x v="2"/>
    <x v="10"/>
    <x v="8"/>
    <m/>
    <x v="22"/>
    <n v="9002"/>
    <x v="0"/>
  </r>
  <r>
    <x v="1"/>
    <x v="8"/>
    <n v="1E-3"/>
    <x v="19"/>
    <m/>
    <x v="12"/>
    <m/>
    <x v="751"/>
    <x v="31"/>
    <x v="7"/>
    <x v="2"/>
    <x v="2"/>
    <x v="10"/>
    <x v="8"/>
    <m/>
    <x v="22"/>
    <n v="8007"/>
    <x v="0"/>
  </r>
  <r>
    <x v="1"/>
    <x v="8"/>
    <n v="1E-3"/>
    <x v="19"/>
    <m/>
    <x v="12"/>
    <m/>
    <x v="751"/>
    <x v="19"/>
    <x v="14"/>
    <x v="2"/>
    <x v="2"/>
    <x v="10"/>
    <x v="8"/>
    <m/>
    <x v="22"/>
    <n v="3003"/>
    <x v="0"/>
  </r>
  <r>
    <x v="1"/>
    <x v="8"/>
    <n v="1E-3"/>
    <x v="19"/>
    <m/>
    <x v="12"/>
    <m/>
    <x v="751"/>
    <x v="30"/>
    <x v="6"/>
    <x v="2"/>
    <x v="2"/>
    <x v="10"/>
    <x v="8"/>
    <m/>
    <x v="22"/>
    <n v="3007"/>
    <x v="0"/>
  </r>
  <r>
    <x v="1"/>
    <x v="8"/>
    <n v="1E-3"/>
    <x v="19"/>
    <m/>
    <x v="12"/>
    <m/>
    <x v="751"/>
    <x v="25"/>
    <x v="18"/>
    <x v="2"/>
    <x v="2"/>
    <x v="10"/>
    <x v="8"/>
    <m/>
    <x v="22"/>
    <n v="3001"/>
    <x v="0"/>
  </r>
  <r>
    <x v="1"/>
    <x v="8"/>
    <n v="1E-3"/>
    <x v="19"/>
    <m/>
    <x v="12"/>
    <m/>
    <x v="751"/>
    <x v="0"/>
    <x v="0"/>
    <x v="2"/>
    <x v="2"/>
    <x v="10"/>
    <x v="8"/>
    <m/>
    <x v="22"/>
    <n v="2001"/>
    <x v="0"/>
  </r>
  <r>
    <x v="1"/>
    <x v="8"/>
    <n v="1E-3"/>
    <x v="19"/>
    <m/>
    <x v="12"/>
    <m/>
    <x v="751"/>
    <x v="12"/>
    <x v="10"/>
    <x v="2"/>
    <x v="2"/>
    <x v="10"/>
    <x v="8"/>
    <m/>
    <x v="22"/>
    <n v="3005"/>
    <x v="0"/>
  </r>
  <r>
    <x v="1"/>
    <x v="8"/>
    <n v="1E-3"/>
    <x v="19"/>
    <m/>
    <x v="12"/>
    <m/>
    <x v="751"/>
    <x v="23"/>
    <x v="16"/>
    <x v="2"/>
    <x v="2"/>
    <x v="10"/>
    <x v="8"/>
    <m/>
    <x v="22"/>
    <n v="1002"/>
    <x v="0"/>
  </r>
  <r>
    <x v="1"/>
    <x v="8"/>
    <n v="1E-3"/>
    <x v="19"/>
    <m/>
    <x v="12"/>
    <m/>
    <x v="751"/>
    <x v="21"/>
    <x v="15"/>
    <x v="2"/>
    <x v="2"/>
    <x v="10"/>
    <x v="8"/>
    <m/>
    <x v="22"/>
    <n v="3004"/>
    <x v="0"/>
  </r>
  <r>
    <x v="1"/>
    <x v="8"/>
    <n v="1E-3"/>
    <x v="19"/>
    <m/>
    <x v="12"/>
    <m/>
    <x v="751"/>
    <x v="22"/>
    <x v="0"/>
    <x v="2"/>
    <x v="2"/>
    <x v="10"/>
    <x v="8"/>
    <m/>
    <x v="22"/>
    <n v="3002"/>
    <x v="0"/>
  </r>
  <r>
    <x v="1"/>
    <x v="8"/>
    <n v="1E-3"/>
    <x v="19"/>
    <m/>
    <x v="12"/>
    <m/>
    <x v="751"/>
    <x v="20"/>
    <x v="2"/>
    <x v="2"/>
    <x v="2"/>
    <x v="10"/>
    <x v="8"/>
    <m/>
    <x v="22"/>
    <n v="5001"/>
    <x v="0"/>
  </r>
  <r>
    <x v="1"/>
    <x v="8"/>
    <n v="1E-3"/>
    <x v="19"/>
    <m/>
    <x v="12"/>
    <m/>
    <x v="751"/>
    <x v="20"/>
    <x v="2"/>
    <x v="2"/>
    <x v="2"/>
    <x v="10"/>
    <x v="8"/>
    <m/>
    <x v="22"/>
    <n v="50011"/>
    <x v="0"/>
  </r>
  <r>
    <x v="1"/>
    <x v="8"/>
    <n v="1E-3"/>
    <x v="19"/>
    <m/>
    <x v="12"/>
    <m/>
    <x v="751"/>
    <x v="20"/>
    <x v="2"/>
    <x v="2"/>
    <x v="2"/>
    <x v="10"/>
    <x v="8"/>
    <m/>
    <x v="22"/>
    <n v="50012"/>
    <x v="0"/>
  </r>
  <r>
    <x v="1"/>
    <x v="8"/>
    <n v="1E-3"/>
    <x v="19"/>
    <m/>
    <x v="12"/>
    <m/>
    <x v="751"/>
    <x v="20"/>
    <x v="2"/>
    <x v="2"/>
    <x v="2"/>
    <x v="10"/>
    <x v="8"/>
    <m/>
    <x v="22"/>
    <n v="50013"/>
    <x v="0"/>
  </r>
  <r>
    <x v="1"/>
    <x v="8"/>
    <n v="1E-3"/>
    <x v="19"/>
    <m/>
    <x v="12"/>
    <m/>
    <x v="751"/>
    <x v="20"/>
    <x v="2"/>
    <x v="2"/>
    <x v="2"/>
    <x v="10"/>
    <x v="8"/>
    <m/>
    <x v="22"/>
    <n v="50014"/>
    <x v="0"/>
  </r>
  <r>
    <x v="1"/>
    <x v="8"/>
    <n v="1E-3"/>
    <x v="19"/>
    <m/>
    <x v="12"/>
    <m/>
    <x v="751"/>
    <x v="20"/>
    <x v="2"/>
    <x v="2"/>
    <x v="2"/>
    <x v="10"/>
    <x v="8"/>
    <m/>
    <x v="22"/>
    <n v="50015"/>
    <x v="0"/>
  </r>
  <r>
    <x v="1"/>
    <x v="8"/>
    <n v="1E-3"/>
    <x v="19"/>
    <m/>
    <x v="12"/>
    <m/>
    <x v="751"/>
    <x v="20"/>
    <x v="2"/>
    <x v="2"/>
    <x v="2"/>
    <x v="10"/>
    <x v="8"/>
    <m/>
    <x v="22"/>
    <n v="50016"/>
    <x v="0"/>
  </r>
  <r>
    <x v="1"/>
    <x v="8"/>
    <n v="1E-3"/>
    <x v="19"/>
    <m/>
    <x v="12"/>
    <m/>
    <x v="751"/>
    <x v="9"/>
    <x v="8"/>
    <x v="2"/>
    <x v="2"/>
    <x v="10"/>
    <x v="8"/>
    <m/>
    <x v="22"/>
    <n v="8002"/>
    <x v="0"/>
  </r>
  <r>
    <x v="1"/>
    <x v="8"/>
    <n v="1E-3"/>
    <x v="19"/>
    <m/>
    <x v="12"/>
    <m/>
    <x v="751"/>
    <x v="16"/>
    <x v="11"/>
    <x v="2"/>
    <x v="2"/>
    <x v="10"/>
    <x v="8"/>
    <m/>
    <x v="22"/>
    <n v="7002"/>
    <x v="0"/>
  </r>
  <r>
    <x v="1"/>
    <x v="8"/>
    <n v="1E-3"/>
    <x v="19"/>
    <m/>
    <x v="12"/>
    <m/>
    <x v="751"/>
    <x v="16"/>
    <x v="11"/>
    <x v="2"/>
    <x v="2"/>
    <x v="10"/>
    <x v="8"/>
    <m/>
    <x v="22"/>
    <n v="70021"/>
    <x v="0"/>
  </r>
  <r>
    <x v="1"/>
    <x v="8"/>
    <n v="1E-3"/>
    <x v="19"/>
    <m/>
    <x v="12"/>
    <m/>
    <x v="751"/>
    <x v="16"/>
    <x v="11"/>
    <x v="2"/>
    <x v="2"/>
    <x v="10"/>
    <x v="8"/>
    <m/>
    <x v="22"/>
    <n v="70022"/>
    <x v="0"/>
  </r>
  <r>
    <x v="1"/>
    <x v="8"/>
    <n v="1E-3"/>
    <x v="19"/>
    <m/>
    <x v="12"/>
    <m/>
    <x v="751"/>
    <x v="16"/>
    <x v="11"/>
    <x v="2"/>
    <x v="2"/>
    <x v="10"/>
    <x v="8"/>
    <m/>
    <x v="22"/>
    <n v="70023"/>
    <x v="0"/>
  </r>
  <r>
    <x v="1"/>
    <x v="8"/>
    <n v="1E-3"/>
    <x v="19"/>
    <m/>
    <x v="12"/>
    <m/>
    <x v="751"/>
    <x v="16"/>
    <x v="11"/>
    <x v="2"/>
    <x v="2"/>
    <x v="10"/>
    <x v="8"/>
    <m/>
    <x v="22"/>
    <n v="70024"/>
    <x v="0"/>
  </r>
  <r>
    <x v="1"/>
    <x v="8"/>
    <n v="1E-3"/>
    <x v="19"/>
    <m/>
    <x v="12"/>
    <m/>
    <x v="751"/>
    <x v="13"/>
    <x v="2"/>
    <x v="2"/>
    <x v="2"/>
    <x v="10"/>
    <x v="8"/>
    <m/>
    <x v="22"/>
    <n v="5003"/>
    <x v="0"/>
  </r>
  <r>
    <x v="1"/>
    <x v="8"/>
    <n v="1E-3"/>
    <x v="19"/>
    <m/>
    <x v="12"/>
    <m/>
    <x v="751"/>
    <x v="13"/>
    <x v="2"/>
    <x v="2"/>
    <x v="2"/>
    <x v="10"/>
    <x v="8"/>
    <m/>
    <x v="22"/>
    <n v="50031"/>
    <x v="0"/>
  </r>
  <r>
    <x v="1"/>
    <x v="8"/>
    <n v="1E-3"/>
    <x v="19"/>
    <m/>
    <x v="12"/>
    <m/>
    <x v="751"/>
    <x v="13"/>
    <x v="2"/>
    <x v="2"/>
    <x v="2"/>
    <x v="10"/>
    <x v="8"/>
    <m/>
    <x v="22"/>
    <n v="50032"/>
    <x v="0"/>
  </r>
  <r>
    <x v="1"/>
    <x v="8"/>
    <n v="1E-3"/>
    <x v="19"/>
    <m/>
    <x v="12"/>
    <m/>
    <x v="751"/>
    <x v="13"/>
    <x v="2"/>
    <x v="2"/>
    <x v="2"/>
    <x v="10"/>
    <x v="8"/>
    <m/>
    <x v="22"/>
    <n v="50033"/>
    <x v="0"/>
  </r>
  <r>
    <x v="1"/>
    <x v="8"/>
    <n v="1E-3"/>
    <x v="19"/>
    <m/>
    <x v="12"/>
    <m/>
    <x v="751"/>
    <x v="13"/>
    <x v="2"/>
    <x v="2"/>
    <x v="2"/>
    <x v="10"/>
    <x v="8"/>
    <m/>
    <x v="22"/>
    <n v="50034"/>
    <x v="0"/>
  </r>
  <r>
    <x v="1"/>
    <x v="8"/>
    <n v="1E-3"/>
    <x v="19"/>
    <m/>
    <x v="12"/>
    <m/>
    <x v="751"/>
    <x v="17"/>
    <x v="2"/>
    <x v="2"/>
    <x v="2"/>
    <x v="10"/>
    <x v="8"/>
    <m/>
    <x v="22"/>
    <n v="5006"/>
    <x v="0"/>
  </r>
  <r>
    <x v="1"/>
    <x v="8"/>
    <n v="1E-3"/>
    <x v="19"/>
    <m/>
    <x v="12"/>
    <m/>
    <x v="751"/>
    <x v="15"/>
    <x v="12"/>
    <x v="2"/>
    <x v="2"/>
    <x v="10"/>
    <x v="8"/>
    <m/>
    <x v="22"/>
    <n v="5002"/>
    <x v="0"/>
  </r>
  <r>
    <x v="1"/>
    <x v="8"/>
    <n v="1E-3"/>
    <x v="19"/>
    <m/>
    <x v="12"/>
    <m/>
    <x v="751"/>
    <x v="11"/>
    <x v="6"/>
    <x v="2"/>
    <x v="2"/>
    <x v="10"/>
    <x v="8"/>
    <m/>
    <x v="22"/>
    <n v="8004"/>
    <x v="0"/>
  </r>
  <r>
    <x v="1"/>
    <x v="8"/>
    <n v="1E-3"/>
    <x v="19"/>
    <m/>
    <x v="12"/>
    <m/>
    <x v="751"/>
    <x v="10"/>
    <x v="9"/>
    <x v="2"/>
    <x v="2"/>
    <x v="10"/>
    <x v="8"/>
    <m/>
    <x v="22"/>
    <n v="8001"/>
    <x v="0"/>
  </r>
  <r>
    <x v="1"/>
    <x v="8"/>
    <n v="1E-3"/>
    <x v="19"/>
    <m/>
    <x v="12"/>
    <m/>
    <x v="751"/>
    <x v="1"/>
    <x v="1"/>
    <x v="2"/>
    <x v="2"/>
    <x v="10"/>
    <x v="8"/>
    <m/>
    <x v="22"/>
    <n v="7001"/>
    <x v="0"/>
  </r>
  <r>
    <x v="1"/>
    <x v="8"/>
    <n v="1E-3"/>
    <x v="19"/>
    <m/>
    <x v="12"/>
    <m/>
    <x v="751"/>
    <x v="1"/>
    <x v="1"/>
    <x v="2"/>
    <x v="2"/>
    <x v="10"/>
    <x v="8"/>
    <m/>
    <x v="22"/>
    <n v="70011"/>
    <x v="0"/>
  </r>
  <r>
    <x v="1"/>
    <x v="8"/>
    <n v="1E-3"/>
    <x v="19"/>
    <m/>
    <x v="12"/>
    <m/>
    <x v="751"/>
    <x v="1"/>
    <x v="1"/>
    <x v="2"/>
    <x v="2"/>
    <x v="10"/>
    <x v="8"/>
    <m/>
    <x v="22"/>
    <n v="70012"/>
    <x v="0"/>
  </r>
  <r>
    <x v="1"/>
    <x v="8"/>
    <n v="1E-3"/>
    <x v="19"/>
    <m/>
    <x v="12"/>
    <m/>
    <x v="751"/>
    <x v="1"/>
    <x v="1"/>
    <x v="2"/>
    <x v="2"/>
    <x v="10"/>
    <x v="8"/>
    <m/>
    <x v="22"/>
    <n v="70013"/>
    <x v="0"/>
  </r>
  <r>
    <x v="1"/>
    <x v="8"/>
    <n v="1E-3"/>
    <x v="19"/>
    <m/>
    <x v="12"/>
    <m/>
    <x v="751"/>
    <x v="1"/>
    <x v="1"/>
    <x v="2"/>
    <x v="2"/>
    <x v="10"/>
    <x v="8"/>
    <m/>
    <x v="22"/>
    <n v="70014"/>
    <x v="0"/>
  </r>
  <r>
    <x v="1"/>
    <x v="8"/>
    <n v="1E-3"/>
    <x v="19"/>
    <m/>
    <x v="12"/>
    <m/>
    <x v="751"/>
    <x v="29"/>
    <x v="19"/>
    <x v="2"/>
    <x v="2"/>
    <x v="10"/>
    <x v="8"/>
    <m/>
    <x v="22"/>
    <n v="6001"/>
    <x v="0"/>
  </r>
  <r>
    <x v="1"/>
    <x v="8"/>
    <n v="1E-3"/>
    <x v="19"/>
    <m/>
    <x v="12"/>
    <m/>
    <x v="751"/>
    <x v="29"/>
    <x v="19"/>
    <x v="2"/>
    <x v="2"/>
    <x v="10"/>
    <x v="8"/>
    <m/>
    <x v="22"/>
    <n v="60011"/>
    <x v="0"/>
  </r>
  <r>
    <x v="1"/>
    <x v="8"/>
    <n v="1E-3"/>
    <x v="19"/>
    <m/>
    <x v="12"/>
    <m/>
    <x v="751"/>
    <x v="29"/>
    <x v="19"/>
    <x v="2"/>
    <x v="2"/>
    <x v="10"/>
    <x v="8"/>
    <m/>
    <x v="22"/>
    <n v="60012"/>
    <x v="0"/>
  </r>
  <r>
    <x v="1"/>
    <x v="8"/>
    <n v="1E-3"/>
    <x v="19"/>
    <m/>
    <x v="12"/>
    <m/>
    <x v="751"/>
    <x v="29"/>
    <x v="19"/>
    <x v="2"/>
    <x v="2"/>
    <x v="10"/>
    <x v="8"/>
    <m/>
    <x v="22"/>
    <n v="60013"/>
    <x v="0"/>
  </r>
  <r>
    <x v="1"/>
    <x v="8"/>
    <n v="1E-3"/>
    <x v="19"/>
    <m/>
    <x v="12"/>
    <m/>
    <x v="751"/>
    <x v="29"/>
    <x v="19"/>
    <x v="2"/>
    <x v="2"/>
    <x v="10"/>
    <x v="8"/>
    <m/>
    <x v="22"/>
    <n v="60014"/>
    <x v="0"/>
  </r>
  <r>
    <x v="1"/>
    <x v="8"/>
    <n v="1E-3"/>
    <x v="19"/>
    <m/>
    <x v="12"/>
    <m/>
    <x v="751"/>
    <x v="27"/>
    <x v="19"/>
    <x v="2"/>
    <x v="2"/>
    <x v="10"/>
    <x v="8"/>
    <m/>
    <x v="22"/>
    <n v="6002"/>
    <x v="0"/>
  </r>
  <r>
    <x v="1"/>
    <x v="8"/>
    <n v="1E-3"/>
    <x v="19"/>
    <m/>
    <x v="12"/>
    <m/>
    <x v="751"/>
    <x v="27"/>
    <x v="19"/>
    <x v="2"/>
    <x v="2"/>
    <x v="10"/>
    <x v="8"/>
    <m/>
    <x v="22"/>
    <n v="60021"/>
    <x v="0"/>
  </r>
  <r>
    <x v="1"/>
    <x v="8"/>
    <n v="1E-3"/>
    <x v="19"/>
    <m/>
    <x v="12"/>
    <m/>
    <x v="751"/>
    <x v="27"/>
    <x v="19"/>
    <x v="2"/>
    <x v="2"/>
    <x v="10"/>
    <x v="8"/>
    <m/>
    <x v="22"/>
    <n v="60022"/>
    <x v="0"/>
  </r>
  <r>
    <x v="1"/>
    <x v="8"/>
    <n v="1E-3"/>
    <x v="19"/>
    <m/>
    <x v="12"/>
    <m/>
    <x v="751"/>
    <x v="27"/>
    <x v="19"/>
    <x v="2"/>
    <x v="2"/>
    <x v="10"/>
    <x v="8"/>
    <m/>
    <x v="22"/>
    <n v="60023"/>
    <x v="0"/>
  </r>
  <r>
    <x v="1"/>
    <x v="8"/>
    <n v="1E-3"/>
    <x v="19"/>
    <m/>
    <x v="12"/>
    <m/>
    <x v="751"/>
    <x v="27"/>
    <x v="19"/>
    <x v="2"/>
    <x v="2"/>
    <x v="10"/>
    <x v="8"/>
    <m/>
    <x v="22"/>
    <n v="60024"/>
    <x v="0"/>
  </r>
  <r>
    <x v="1"/>
    <x v="8"/>
    <n v="1E-3"/>
    <x v="19"/>
    <m/>
    <x v="12"/>
    <m/>
    <x v="751"/>
    <x v="2"/>
    <x v="2"/>
    <x v="2"/>
    <x v="2"/>
    <x v="10"/>
    <x v="8"/>
    <m/>
    <x v="22"/>
    <n v="4004"/>
    <x v="0"/>
  </r>
  <r>
    <x v="1"/>
    <x v="8"/>
    <n v="1E-3"/>
    <x v="19"/>
    <m/>
    <x v="12"/>
    <m/>
    <x v="751"/>
    <x v="26"/>
    <x v="2"/>
    <x v="2"/>
    <x v="2"/>
    <x v="10"/>
    <x v="8"/>
    <m/>
    <x v="22"/>
    <n v="5004"/>
    <x v="0"/>
  </r>
  <r>
    <x v="1"/>
    <x v="8"/>
    <n v="1E-3"/>
    <x v="19"/>
    <m/>
    <x v="12"/>
    <m/>
    <x v="751"/>
    <x v="8"/>
    <x v="7"/>
    <x v="2"/>
    <x v="2"/>
    <x v="10"/>
    <x v="8"/>
    <m/>
    <x v="22"/>
    <n v="8003"/>
    <x v="0"/>
  </r>
  <r>
    <x v="1"/>
    <x v="8"/>
    <n v="1E-3"/>
    <x v="19"/>
    <m/>
    <x v="12"/>
    <m/>
    <x v="751"/>
    <x v="5"/>
    <x v="5"/>
    <x v="2"/>
    <x v="2"/>
    <x v="10"/>
    <x v="8"/>
    <m/>
    <x v="22"/>
    <n v="3006"/>
    <x v="0"/>
  </r>
  <r>
    <x v="1"/>
    <x v="8"/>
    <n v="1E-3"/>
    <x v="19"/>
    <m/>
    <x v="12"/>
    <m/>
    <x v="751"/>
    <x v="4"/>
    <x v="4"/>
    <x v="2"/>
    <x v="2"/>
    <x v="10"/>
    <x v="8"/>
    <m/>
    <x v="22"/>
    <n v="4003"/>
    <x v="0"/>
  </r>
  <r>
    <x v="1"/>
    <x v="8"/>
    <n v="1E-3"/>
    <x v="19"/>
    <m/>
    <x v="12"/>
    <m/>
    <x v="751"/>
    <x v="4"/>
    <x v="4"/>
    <x v="2"/>
    <x v="2"/>
    <x v="10"/>
    <x v="8"/>
    <m/>
    <x v="22"/>
    <n v="40031"/>
    <x v="0"/>
  </r>
  <r>
    <x v="1"/>
    <x v="8"/>
    <n v="1E-3"/>
    <x v="19"/>
    <m/>
    <x v="12"/>
    <m/>
    <x v="751"/>
    <x v="4"/>
    <x v="4"/>
    <x v="2"/>
    <x v="2"/>
    <x v="10"/>
    <x v="8"/>
    <m/>
    <x v="22"/>
    <n v="40032"/>
    <x v="0"/>
  </r>
  <r>
    <x v="1"/>
    <x v="8"/>
    <n v="1E-3"/>
    <x v="19"/>
    <m/>
    <x v="12"/>
    <m/>
    <x v="751"/>
    <x v="4"/>
    <x v="4"/>
    <x v="2"/>
    <x v="2"/>
    <x v="10"/>
    <x v="8"/>
    <m/>
    <x v="22"/>
    <n v="40033"/>
    <x v="0"/>
  </r>
  <r>
    <x v="1"/>
    <x v="8"/>
    <n v="1E-3"/>
    <x v="19"/>
    <m/>
    <x v="12"/>
    <m/>
    <x v="751"/>
    <x v="4"/>
    <x v="4"/>
    <x v="2"/>
    <x v="2"/>
    <x v="10"/>
    <x v="8"/>
    <m/>
    <x v="22"/>
    <n v="40034"/>
    <x v="0"/>
  </r>
  <r>
    <x v="1"/>
    <x v="8"/>
    <n v="1E-3"/>
    <x v="19"/>
    <m/>
    <x v="12"/>
    <m/>
    <x v="751"/>
    <x v="4"/>
    <x v="4"/>
    <x v="2"/>
    <x v="2"/>
    <x v="10"/>
    <x v="8"/>
    <m/>
    <x v="22"/>
    <n v="40035"/>
    <x v="0"/>
  </r>
  <r>
    <x v="1"/>
    <x v="8"/>
    <n v="1E-3"/>
    <x v="19"/>
    <m/>
    <x v="12"/>
    <m/>
    <x v="751"/>
    <x v="4"/>
    <x v="4"/>
    <x v="2"/>
    <x v="2"/>
    <x v="10"/>
    <x v="8"/>
    <m/>
    <x v="22"/>
    <n v="40036"/>
    <x v="0"/>
  </r>
  <r>
    <x v="1"/>
    <x v="8"/>
    <n v="1E-3"/>
    <x v="19"/>
    <m/>
    <x v="12"/>
    <m/>
    <x v="751"/>
    <x v="32"/>
    <x v="16"/>
    <x v="2"/>
    <x v="2"/>
    <x v="10"/>
    <x v="8"/>
    <m/>
    <x v="22"/>
    <n v="2003"/>
    <x v="0"/>
  </r>
  <r>
    <x v="1"/>
    <x v="8"/>
    <n v="1E-3"/>
    <x v="19"/>
    <m/>
    <x v="12"/>
    <m/>
    <x v="751"/>
    <x v="28"/>
    <x v="16"/>
    <x v="2"/>
    <x v="2"/>
    <x v="10"/>
    <x v="8"/>
    <m/>
    <x v="22"/>
    <n v="8005"/>
    <x v="0"/>
  </r>
  <r>
    <x v="1"/>
    <x v="8"/>
    <n v="1E-3"/>
    <x v="19"/>
    <m/>
    <x v="12"/>
    <m/>
    <x v="751"/>
    <x v="14"/>
    <x v="11"/>
    <x v="2"/>
    <x v="2"/>
    <x v="10"/>
    <x v="8"/>
    <m/>
    <x v="22"/>
    <n v="5005"/>
    <x v="0"/>
  </r>
  <r>
    <x v="1"/>
    <x v="8"/>
    <n v="1E-3"/>
    <x v="19"/>
    <m/>
    <x v="12"/>
    <m/>
    <x v="751"/>
    <x v="6"/>
    <x v="1"/>
    <x v="2"/>
    <x v="2"/>
    <x v="10"/>
    <x v="8"/>
    <m/>
    <x v="22"/>
    <n v="7003"/>
    <x v="0"/>
  </r>
  <r>
    <x v="1"/>
    <x v="8"/>
    <n v="1E-3"/>
    <x v="19"/>
    <m/>
    <x v="12"/>
    <m/>
    <x v="751"/>
    <x v="6"/>
    <x v="1"/>
    <x v="2"/>
    <x v="2"/>
    <x v="10"/>
    <x v="8"/>
    <m/>
    <x v="22"/>
    <n v="70031"/>
    <x v="0"/>
  </r>
  <r>
    <x v="1"/>
    <x v="8"/>
    <n v="1E-3"/>
    <x v="19"/>
    <m/>
    <x v="12"/>
    <m/>
    <x v="751"/>
    <x v="6"/>
    <x v="1"/>
    <x v="2"/>
    <x v="2"/>
    <x v="10"/>
    <x v="8"/>
    <m/>
    <x v="22"/>
    <n v="70032"/>
    <x v="0"/>
  </r>
  <r>
    <x v="1"/>
    <x v="8"/>
    <n v="1E-3"/>
    <x v="19"/>
    <m/>
    <x v="12"/>
    <m/>
    <x v="751"/>
    <x v="6"/>
    <x v="1"/>
    <x v="2"/>
    <x v="2"/>
    <x v="10"/>
    <x v="8"/>
    <m/>
    <x v="22"/>
    <n v="70033"/>
    <x v="0"/>
  </r>
  <r>
    <x v="1"/>
    <x v="8"/>
    <n v="1E-3"/>
    <x v="19"/>
    <m/>
    <x v="12"/>
    <m/>
    <x v="751"/>
    <x v="6"/>
    <x v="1"/>
    <x v="2"/>
    <x v="2"/>
    <x v="10"/>
    <x v="8"/>
    <m/>
    <x v="22"/>
    <n v="70034"/>
    <x v="0"/>
  </r>
  <r>
    <x v="1"/>
    <x v="8"/>
    <n v="1E-3"/>
    <x v="19"/>
    <m/>
    <x v="12"/>
    <m/>
    <x v="751"/>
    <x v="33"/>
    <x v="16"/>
    <x v="2"/>
    <x v="2"/>
    <x v="10"/>
    <x v="8"/>
    <m/>
    <x v="22"/>
    <n v="9001"/>
    <x v="0"/>
  </r>
  <r>
    <x v="1"/>
    <x v="8"/>
    <n v="1E-3"/>
    <x v="19"/>
    <m/>
    <x v="12"/>
    <m/>
    <x v="751"/>
    <x v="33"/>
    <x v="16"/>
    <x v="2"/>
    <x v="2"/>
    <x v="10"/>
    <x v="8"/>
    <m/>
    <x v="22"/>
    <n v="9001"/>
    <x v="0"/>
  </r>
  <r>
    <x v="1"/>
    <x v="8"/>
    <n v="1E-3"/>
    <x v="19"/>
    <m/>
    <x v="12"/>
    <m/>
    <x v="751"/>
    <x v="24"/>
    <x v="17"/>
    <x v="2"/>
    <x v="2"/>
    <x v="10"/>
    <x v="8"/>
    <m/>
    <x v="22"/>
    <n v="8006"/>
    <x v="0"/>
  </r>
  <r>
    <x v="1"/>
    <x v="8"/>
    <n v="1E-3"/>
    <x v="19"/>
    <m/>
    <x v="12"/>
    <m/>
    <x v="751"/>
    <x v="3"/>
    <x v="3"/>
    <x v="2"/>
    <x v="2"/>
    <x v="10"/>
    <x v="8"/>
    <m/>
    <x v="22"/>
    <n v="4002"/>
    <x v="0"/>
  </r>
  <r>
    <x v="1"/>
    <x v="8"/>
    <n v="1E-3"/>
    <x v="19"/>
    <m/>
    <x v="12"/>
    <m/>
    <x v="751"/>
    <x v="3"/>
    <x v="3"/>
    <x v="2"/>
    <x v="2"/>
    <x v="10"/>
    <x v="8"/>
    <m/>
    <x v="22"/>
    <n v="40021"/>
    <x v="0"/>
  </r>
  <r>
    <x v="1"/>
    <x v="8"/>
    <n v="1E-3"/>
    <x v="19"/>
    <m/>
    <x v="12"/>
    <m/>
    <x v="751"/>
    <x v="3"/>
    <x v="3"/>
    <x v="2"/>
    <x v="2"/>
    <x v="10"/>
    <x v="8"/>
    <m/>
    <x v="22"/>
    <n v="40022"/>
    <x v="0"/>
  </r>
  <r>
    <x v="1"/>
    <x v="8"/>
    <n v="1E-3"/>
    <x v="19"/>
    <m/>
    <x v="12"/>
    <m/>
    <x v="751"/>
    <x v="3"/>
    <x v="3"/>
    <x v="2"/>
    <x v="2"/>
    <x v="10"/>
    <x v="8"/>
    <m/>
    <x v="22"/>
    <n v="40023"/>
    <x v="0"/>
  </r>
  <r>
    <x v="1"/>
    <x v="8"/>
    <n v="1E-3"/>
    <x v="19"/>
    <m/>
    <x v="12"/>
    <m/>
    <x v="751"/>
    <x v="3"/>
    <x v="3"/>
    <x v="2"/>
    <x v="2"/>
    <x v="10"/>
    <x v="8"/>
    <m/>
    <x v="22"/>
    <n v="40024"/>
    <x v="0"/>
  </r>
  <r>
    <x v="1"/>
    <x v="8"/>
    <n v="1E-3"/>
    <x v="19"/>
    <m/>
    <x v="12"/>
    <m/>
    <x v="751"/>
    <x v="3"/>
    <x v="3"/>
    <x v="2"/>
    <x v="2"/>
    <x v="10"/>
    <x v="8"/>
    <m/>
    <x v="22"/>
    <n v="40025"/>
    <x v="0"/>
  </r>
  <r>
    <x v="1"/>
    <x v="8"/>
    <n v="1E-3"/>
    <x v="19"/>
    <m/>
    <x v="12"/>
    <m/>
    <x v="751"/>
    <x v="3"/>
    <x v="3"/>
    <x v="2"/>
    <x v="2"/>
    <x v="10"/>
    <x v="8"/>
    <m/>
    <x v="22"/>
    <n v="40026"/>
    <x v="0"/>
  </r>
  <r>
    <x v="1"/>
    <x v="8"/>
    <n v="1E-3"/>
    <x v="19"/>
    <m/>
    <x v="12"/>
    <m/>
    <x v="751"/>
    <x v="36"/>
    <x v="0"/>
    <x v="2"/>
    <x v="2"/>
    <x v="10"/>
    <x v="8"/>
    <m/>
    <x v="22"/>
    <n v="2002"/>
    <x v="0"/>
  </r>
  <r>
    <x v="1"/>
    <x v="8"/>
    <n v="1E-3"/>
    <x v="19"/>
    <m/>
    <x v="12"/>
    <m/>
    <x v="751"/>
    <x v="37"/>
    <x v="0"/>
    <x v="2"/>
    <x v="2"/>
    <x v="10"/>
    <x v="8"/>
    <m/>
    <x v="22"/>
    <n v="2005"/>
    <x v="0"/>
  </r>
  <r>
    <x v="1"/>
    <x v="8"/>
    <n v="1E-3"/>
    <x v="19"/>
    <m/>
    <x v="12"/>
    <m/>
    <x v="751"/>
    <x v="38"/>
    <x v="0"/>
    <x v="2"/>
    <x v="2"/>
    <x v="10"/>
    <x v="8"/>
    <m/>
    <x v="22"/>
    <n v="2004"/>
    <x v="0"/>
  </r>
  <r>
    <x v="1"/>
    <x v="8"/>
    <n v="1E-3"/>
    <x v="19"/>
    <m/>
    <x v="12"/>
    <m/>
    <x v="751"/>
    <x v="39"/>
    <x v="0"/>
    <x v="2"/>
    <x v="2"/>
    <x v="10"/>
    <x v="8"/>
    <m/>
    <x v="22"/>
    <n v="9003"/>
    <x v="0"/>
  </r>
  <r>
    <x v="1"/>
    <x v="9"/>
    <n v="-17000"/>
    <x v="84"/>
    <s v="LANÇAMENTO MANUAL"/>
    <x v="1"/>
    <m/>
    <x v="1356"/>
    <x v="25"/>
    <x v="18"/>
    <x v="1"/>
    <x v="1"/>
    <x v="1"/>
    <x v="1"/>
    <m/>
    <x v="102"/>
    <n v="30011"/>
    <x v="0"/>
  </r>
  <r>
    <x v="1"/>
    <x v="9"/>
    <n v="-12196.777777777777"/>
    <x v="102"/>
    <s v="LANÇAMENTO MANUAL"/>
    <x v="1"/>
    <m/>
    <x v="1356"/>
    <x v="13"/>
    <x v="2"/>
    <x v="1"/>
    <x v="1"/>
    <x v="8"/>
    <x v="6"/>
    <m/>
    <x v="121"/>
    <n v="50031"/>
    <x v="0"/>
  </r>
  <r>
    <x v="1"/>
    <x v="9"/>
    <n v="-5614.7"/>
    <x v="84"/>
    <s v="LANÇAMENTO MANUAL"/>
    <x v="1"/>
    <m/>
    <x v="1356"/>
    <x v="25"/>
    <x v="18"/>
    <x v="1"/>
    <x v="1"/>
    <x v="1"/>
    <x v="1"/>
    <m/>
    <x v="102"/>
    <n v="30011"/>
    <x v="0"/>
  </r>
  <r>
    <x v="1"/>
    <x v="9"/>
    <n v="-4410"/>
    <x v="41"/>
    <s v="LANÇAMENTO MANUAL"/>
    <x v="1"/>
    <m/>
    <x v="1356"/>
    <x v="24"/>
    <x v="17"/>
    <x v="4"/>
    <x v="4"/>
    <x v="11"/>
    <x v="9"/>
    <m/>
    <x v="50"/>
    <n v="8006"/>
    <x v="0"/>
  </r>
  <r>
    <x v="1"/>
    <x v="9"/>
    <n v="-3000"/>
    <x v="63"/>
    <s v="LANÇAMENTO MANUAL"/>
    <x v="1"/>
    <m/>
    <x v="1356"/>
    <x v="25"/>
    <x v="18"/>
    <x v="1"/>
    <x v="1"/>
    <x v="1"/>
    <x v="1"/>
    <m/>
    <x v="75"/>
    <n v="30011"/>
    <x v="0"/>
  </r>
  <r>
    <x v="1"/>
    <x v="9"/>
    <n v="-1925.5866666666666"/>
    <x v="84"/>
    <s v="LANÇAMENTO MANUAL"/>
    <x v="1"/>
    <m/>
    <x v="1356"/>
    <x v="25"/>
    <x v="18"/>
    <x v="1"/>
    <x v="1"/>
    <x v="1"/>
    <x v="1"/>
    <m/>
    <x v="102"/>
    <n v="30011"/>
    <x v="0"/>
  </r>
  <r>
    <x v="1"/>
    <x v="9"/>
    <n v="-733"/>
    <x v="63"/>
    <s v="LANÇAMENTO MANUAL"/>
    <x v="1"/>
    <m/>
    <x v="1356"/>
    <x v="25"/>
    <x v="18"/>
    <x v="1"/>
    <x v="1"/>
    <x v="1"/>
    <x v="1"/>
    <m/>
    <x v="75"/>
    <n v="30011"/>
    <x v="0"/>
  </r>
  <r>
    <x v="1"/>
    <x v="9"/>
    <n v="-20.36"/>
    <x v="63"/>
    <s v="LANÇAMENTO MANUAL"/>
    <x v="1"/>
    <m/>
    <x v="1356"/>
    <x v="25"/>
    <x v="18"/>
    <x v="1"/>
    <x v="1"/>
    <x v="1"/>
    <x v="1"/>
    <m/>
    <x v="75"/>
    <n v="30011"/>
    <x v="0"/>
  </r>
  <r>
    <x v="1"/>
    <x v="9"/>
    <n v="1E-3"/>
    <x v="19"/>
    <m/>
    <x v="12"/>
    <m/>
    <x v="751"/>
    <x v="7"/>
    <x v="6"/>
    <x v="2"/>
    <x v="2"/>
    <x v="10"/>
    <x v="8"/>
    <m/>
    <x v="22"/>
    <n v="3008"/>
    <x v="0"/>
  </r>
  <r>
    <x v="1"/>
    <x v="9"/>
    <n v="1E-3"/>
    <x v="19"/>
    <m/>
    <x v="12"/>
    <m/>
    <x v="751"/>
    <x v="18"/>
    <x v="13"/>
    <x v="2"/>
    <x v="2"/>
    <x v="10"/>
    <x v="8"/>
    <m/>
    <x v="22"/>
    <n v="4001"/>
    <x v="0"/>
  </r>
  <r>
    <x v="1"/>
    <x v="9"/>
    <n v="1E-3"/>
    <x v="19"/>
    <m/>
    <x v="12"/>
    <m/>
    <x v="751"/>
    <x v="35"/>
    <x v="0"/>
    <x v="2"/>
    <x v="2"/>
    <x v="10"/>
    <x v="8"/>
    <m/>
    <x v="22"/>
    <n v="9002"/>
    <x v="0"/>
  </r>
  <r>
    <x v="1"/>
    <x v="9"/>
    <n v="1E-3"/>
    <x v="19"/>
    <m/>
    <x v="12"/>
    <m/>
    <x v="751"/>
    <x v="31"/>
    <x v="7"/>
    <x v="2"/>
    <x v="2"/>
    <x v="10"/>
    <x v="8"/>
    <m/>
    <x v="22"/>
    <n v="8007"/>
    <x v="0"/>
  </r>
  <r>
    <x v="1"/>
    <x v="9"/>
    <n v="1E-3"/>
    <x v="19"/>
    <m/>
    <x v="12"/>
    <m/>
    <x v="751"/>
    <x v="19"/>
    <x v="14"/>
    <x v="2"/>
    <x v="2"/>
    <x v="10"/>
    <x v="8"/>
    <m/>
    <x v="22"/>
    <n v="3003"/>
    <x v="0"/>
  </r>
  <r>
    <x v="1"/>
    <x v="9"/>
    <n v="1E-3"/>
    <x v="19"/>
    <m/>
    <x v="12"/>
    <m/>
    <x v="751"/>
    <x v="30"/>
    <x v="6"/>
    <x v="2"/>
    <x v="2"/>
    <x v="10"/>
    <x v="8"/>
    <m/>
    <x v="22"/>
    <n v="3007"/>
    <x v="0"/>
  </r>
  <r>
    <x v="1"/>
    <x v="9"/>
    <n v="1E-3"/>
    <x v="19"/>
    <m/>
    <x v="12"/>
    <m/>
    <x v="751"/>
    <x v="25"/>
    <x v="18"/>
    <x v="2"/>
    <x v="2"/>
    <x v="10"/>
    <x v="8"/>
    <m/>
    <x v="22"/>
    <n v="3001"/>
    <x v="0"/>
  </r>
  <r>
    <x v="1"/>
    <x v="9"/>
    <n v="1E-3"/>
    <x v="19"/>
    <m/>
    <x v="12"/>
    <m/>
    <x v="751"/>
    <x v="0"/>
    <x v="0"/>
    <x v="2"/>
    <x v="2"/>
    <x v="10"/>
    <x v="8"/>
    <m/>
    <x v="22"/>
    <n v="2001"/>
    <x v="0"/>
  </r>
  <r>
    <x v="1"/>
    <x v="9"/>
    <n v="1E-3"/>
    <x v="19"/>
    <m/>
    <x v="12"/>
    <m/>
    <x v="751"/>
    <x v="12"/>
    <x v="10"/>
    <x v="2"/>
    <x v="2"/>
    <x v="10"/>
    <x v="8"/>
    <m/>
    <x v="22"/>
    <n v="3005"/>
    <x v="0"/>
  </r>
  <r>
    <x v="1"/>
    <x v="9"/>
    <n v="1E-3"/>
    <x v="19"/>
    <m/>
    <x v="12"/>
    <m/>
    <x v="751"/>
    <x v="23"/>
    <x v="16"/>
    <x v="2"/>
    <x v="2"/>
    <x v="10"/>
    <x v="8"/>
    <m/>
    <x v="22"/>
    <n v="1002"/>
    <x v="0"/>
  </r>
  <r>
    <x v="1"/>
    <x v="9"/>
    <n v="1E-3"/>
    <x v="19"/>
    <m/>
    <x v="12"/>
    <m/>
    <x v="751"/>
    <x v="21"/>
    <x v="15"/>
    <x v="2"/>
    <x v="2"/>
    <x v="10"/>
    <x v="8"/>
    <m/>
    <x v="22"/>
    <n v="3004"/>
    <x v="0"/>
  </r>
  <r>
    <x v="1"/>
    <x v="9"/>
    <n v="1E-3"/>
    <x v="19"/>
    <m/>
    <x v="12"/>
    <m/>
    <x v="751"/>
    <x v="22"/>
    <x v="0"/>
    <x v="2"/>
    <x v="2"/>
    <x v="10"/>
    <x v="8"/>
    <m/>
    <x v="22"/>
    <n v="3002"/>
    <x v="0"/>
  </r>
  <r>
    <x v="1"/>
    <x v="9"/>
    <n v="1E-3"/>
    <x v="19"/>
    <m/>
    <x v="12"/>
    <m/>
    <x v="751"/>
    <x v="20"/>
    <x v="2"/>
    <x v="2"/>
    <x v="2"/>
    <x v="10"/>
    <x v="8"/>
    <m/>
    <x v="22"/>
    <n v="5001"/>
    <x v="0"/>
  </r>
  <r>
    <x v="1"/>
    <x v="9"/>
    <n v="1E-3"/>
    <x v="19"/>
    <m/>
    <x v="12"/>
    <m/>
    <x v="751"/>
    <x v="20"/>
    <x v="2"/>
    <x v="2"/>
    <x v="2"/>
    <x v="10"/>
    <x v="8"/>
    <m/>
    <x v="22"/>
    <n v="50011"/>
    <x v="0"/>
  </r>
  <r>
    <x v="1"/>
    <x v="9"/>
    <n v="1E-3"/>
    <x v="19"/>
    <m/>
    <x v="12"/>
    <m/>
    <x v="751"/>
    <x v="20"/>
    <x v="2"/>
    <x v="2"/>
    <x v="2"/>
    <x v="10"/>
    <x v="8"/>
    <m/>
    <x v="22"/>
    <n v="50012"/>
    <x v="0"/>
  </r>
  <r>
    <x v="1"/>
    <x v="9"/>
    <n v="1E-3"/>
    <x v="19"/>
    <m/>
    <x v="12"/>
    <m/>
    <x v="751"/>
    <x v="20"/>
    <x v="2"/>
    <x v="2"/>
    <x v="2"/>
    <x v="10"/>
    <x v="8"/>
    <m/>
    <x v="22"/>
    <n v="50013"/>
    <x v="0"/>
  </r>
  <r>
    <x v="1"/>
    <x v="9"/>
    <n v="1E-3"/>
    <x v="19"/>
    <m/>
    <x v="12"/>
    <m/>
    <x v="751"/>
    <x v="20"/>
    <x v="2"/>
    <x v="2"/>
    <x v="2"/>
    <x v="10"/>
    <x v="8"/>
    <m/>
    <x v="22"/>
    <n v="50014"/>
    <x v="0"/>
  </r>
  <r>
    <x v="1"/>
    <x v="9"/>
    <n v="1E-3"/>
    <x v="19"/>
    <m/>
    <x v="12"/>
    <m/>
    <x v="751"/>
    <x v="20"/>
    <x v="2"/>
    <x v="2"/>
    <x v="2"/>
    <x v="10"/>
    <x v="8"/>
    <m/>
    <x v="22"/>
    <n v="50015"/>
    <x v="0"/>
  </r>
  <r>
    <x v="1"/>
    <x v="9"/>
    <n v="1E-3"/>
    <x v="19"/>
    <m/>
    <x v="12"/>
    <m/>
    <x v="751"/>
    <x v="20"/>
    <x v="2"/>
    <x v="2"/>
    <x v="2"/>
    <x v="10"/>
    <x v="8"/>
    <m/>
    <x v="22"/>
    <n v="50016"/>
    <x v="0"/>
  </r>
  <r>
    <x v="1"/>
    <x v="9"/>
    <n v="1E-3"/>
    <x v="19"/>
    <m/>
    <x v="12"/>
    <m/>
    <x v="751"/>
    <x v="9"/>
    <x v="8"/>
    <x v="2"/>
    <x v="2"/>
    <x v="10"/>
    <x v="8"/>
    <m/>
    <x v="22"/>
    <n v="8002"/>
    <x v="0"/>
  </r>
  <r>
    <x v="1"/>
    <x v="9"/>
    <n v="1E-3"/>
    <x v="19"/>
    <m/>
    <x v="12"/>
    <m/>
    <x v="751"/>
    <x v="16"/>
    <x v="11"/>
    <x v="2"/>
    <x v="2"/>
    <x v="10"/>
    <x v="8"/>
    <m/>
    <x v="22"/>
    <n v="7002"/>
    <x v="0"/>
  </r>
  <r>
    <x v="1"/>
    <x v="9"/>
    <n v="1E-3"/>
    <x v="19"/>
    <m/>
    <x v="12"/>
    <m/>
    <x v="751"/>
    <x v="16"/>
    <x v="11"/>
    <x v="2"/>
    <x v="2"/>
    <x v="10"/>
    <x v="8"/>
    <m/>
    <x v="22"/>
    <n v="70021"/>
    <x v="0"/>
  </r>
  <r>
    <x v="1"/>
    <x v="9"/>
    <n v="1E-3"/>
    <x v="19"/>
    <m/>
    <x v="12"/>
    <m/>
    <x v="751"/>
    <x v="16"/>
    <x v="11"/>
    <x v="2"/>
    <x v="2"/>
    <x v="10"/>
    <x v="8"/>
    <m/>
    <x v="22"/>
    <n v="70022"/>
    <x v="0"/>
  </r>
  <r>
    <x v="1"/>
    <x v="9"/>
    <n v="1E-3"/>
    <x v="19"/>
    <m/>
    <x v="12"/>
    <m/>
    <x v="751"/>
    <x v="16"/>
    <x v="11"/>
    <x v="2"/>
    <x v="2"/>
    <x v="10"/>
    <x v="8"/>
    <m/>
    <x v="22"/>
    <n v="70023"/>
    <x v="0"/>
  </r>
  <r>
    <x v="1"/>
    <x v="9"/>
    <n v="1E-3"/>
    <x v="19"/>
    <m/>
    <x v="12"/>
    <m/>
    <x v="751"/>
    <x v="16"/>
    <x v="11"/>
    <x v="2"/>
    <x v="2"/>
    <x v="10"/>
    <x v="8"/>
    <m/>
    <x v="22"/>
    <n v="70024"/>
    <x v="0"/>
  </r>
  <r>
    <x v="1"/>
    <x v="9"/>
    <n v="1E-3"/>
    <x v="19"/>
    <m/>
    <x v="12"/>
    <m/>
    <x v="751"/>
    <x v="13"/>
    <x v="2"/>
    <x v="2"/>
    <x v="2"/>
    <x v="10"/>
    <x v="8"/>
    <m/>
    <x v="22"/>
    <n v="5003"/>
    <x v="0"/>
  </r>
  <r>
    <x v="1"/>
    <x v="9"/>
    <n v="1E-3"/>
    <x v="19"/>
    <m/>
    <x v="12"/>
    <m/>
    <x v="751"/>
    <x v="13"/>
    <x v="2"/>
    <x v="2"/>
    <x v="2"/>
    <x v="10"/>
    <x v="8"/>
    <m/>
    <x v="22"/>
    <n v="50031"/>
    <x v="0"/>
  </r>
  <r>
    <x v="1"/>
    <x v="9"/>
    <n v="1E-3"/>
    <x v="19"/>
    <m/>
    <x v="12"/>
    <m/>
    <x v="751"/>
    <x v="13"/>
    <x v="2"/>
    <x v="2"/>
    <x v="2"/>
    <x v="10"/>
    <x v="8"/>
    <m/>
    <x v="22"/>
    <n v="50032"/>
    <x v="0"/>
  </r>
  <r>
    <x v="1"/>
    <x v="9"/>
    <n v="1E-3"/>
    <x v="19"/>
    <m/>
    <x v="12"/>
    <m/>
    <x v="751"/>
    <x v="13"/>
    <x v="2"/>
    <x v="2"/>
    <x v="2"/>
    <x v="10"/>
    <x v="8"/>
    <m/>
    <x v="22"/>
    <n v="50033"/>
    <x v="0"/>
  </r>
  <r>
    <x v="1"/>
    <x v="9"/>
    <n v="1E-3"/>
    <x v="19"/>
    <m/>
    <x v="12"/>
    <m/>
    <x v="751"/>
    <x v="13"/>
    <x v="2"/>
    <x v="2"/>
    <x v="2"/>
    <x v="10"/>
    <x v="8"/>
    <m/>
    <x v="22"/>
    <n v="50034"/>
    <x v="0"/>
  </r>
  <r>
    <x v="1"/>
    <x v="9"/>
    <n v="1E-3"/>
    <x v="19"/>
    <m/>
    <x v="12"/>
    <m/>
    <x v="751"/>
    <x v="17"/>
    <x v="2"/>
    <x v="2"/>
    <x v="2"/>
    <x v="10"/>
    <x v="8"/>
    <m/>
    <x v="22"/>
    <n v="5006"/>
    <x v="0"/>
  </r>
  <r>
    <x v="1"/>
    <x v="9"/>
    <n v="1E-3"/>
    <x v="19"/>
    <m/>
    <x v="12"/>
    <m/>
    <x v="751"/>
    <x v="15"/>
    <x v="12"/>
    <x v="2"/>
    <x v="2"/>
    <x v="10"/>
    <x v="8"/>
    <m/>
    <x v="22"/>
    <n v="5002"/>
    <x v="0"/>
  </r>
  <r>
    <x v="1"/>
    <x v="9"/>
    <n v="1E-3"/>
    <x v="19"/>
    <m/>
    <x v="12"/>
    <m/>
    <x v="751"/>
    <x v="11"/>
    <x v="6"/>
    <x v="2"/>
    <x v="2"/>
    <x v="10"/>
    <x v="8"/>
    <m/>
    <x v="22"/>
    <n v="8004"/>
    <x v="0"/>
  </r>
  <r>
    <x v="1"/>
    <x v="9"/>
    <n v="1E-3"/>
    <x v="19"/>
    <m/>
    <x v="12"/>
    <m/>
    <x v="751"/>
    <x v="10"/>
    <x v="9"/>
    <x v="2"/>
    <x v="2"/>
    <x v="10"/>
    <x v="8"/>
    <m/>
    <x v="22"/>
    <n v="8001"/>
    <x v="0"/>
  </r>
  <r>
    <x v="1"/>
    <x v="9"/>
    <n v="1E-3"/>
    <x v="19"/>
    <m/>
    <x v="12"/>
    <m/>
    <x v="751"/>
    <x v="1"/>
    <x v="1"/>
    <x v="2"/>
    <x v="2"/>
    <x v="10"/>
    <x v="8"/>
    <m/>
    <x v="22"/>
    <n v="7001"/>
    <x v="0"/>
  </r>
  <r>
    <x v="1"/>
    <x v="9"/>
    <n v="1E-3"/>
    <x v="19"/>
    <m/>
    <x v="12"/>
    <m/>
    <x v="751"/>
    <x v="1"/>
    <x v="1"/>
    <x v="2"/>
    <x v="2"/>
    <x v="10"/>
    <x v="8"/>
    <m/>
    <x v="22"/>
    <n v="70011"/>
    <x v="0"/>
  </r>
  <r>
    <x v="1"/>
    <x v="9"/>
    <n v="1E-3"/>
    <x v="19"/>
    <m/>
    <x v="12"/>
    <m/>
    <x v="751"/>
    <x v="1"/>
    <x v="1"/>
    <x v="2"/>
    <x v="2"/>
    <x v="10"/>
    <x v="8"/>
    <m/>
    <x v="22"/>
    <n v="70012"/>
    <x v="0"/>
  </r>
  <r>
    <x v="1"/>
    <x v="9"/>
    <n v="1E-3"/>
    <x v="19"/>
    <m/>
    <x v="12"/>
    <m/>
    <x v="751"/>
    <x v="1"/>
    <x v="1"/>
    <x v="2"/>
    <x v="2"/>
    <x v="10"/>
    <x v="8"/>
    <m/>
    <x v="22"/>
    <n v="70013"/>
    <x v="0"/>
  </r>
  <r>
    <x v="1"/>
    <x v="9"/>
    <n v="1E-3"/>
    <x v="19"/>
    <m/>
    <x v="12"/>
    <m/>
    <x v="751"/>
    <x v="1"/>
    <x v="1"/>
    <x v="2"/>
    <x v="2"/>
    <x v="10"/>
    <x v="8"/>
    <m/>
    <x v="22"/>
    <n v="70014"/>
    <x v="0"/>
  </r>
  <r>
    <x v="1"/>
    <x v="9"/>
    <n v="1E-3"/>
    <x v="19"/>
    <m/>
    <x v="12"/>
    <m/>
    <x v="751"/>
    <x v="29"/>
    <x v="19"/>
    <x v="2"/>
    <x v="2"/>
    <x v="10"/>
    <x v="8"/>
    <m/>
    <x v="22"/>
    <n v="6001"/>
    <x v="0"/>
  </r>
  <r>
    <x v="1"/>
    <x v="9"/>
    <n v="1E-3"/>
    <x v="19"/>
    <m/>
    <x v="12"/>
    <m/>
    <x v="751"/>
    <x v="29"/>
    <x v="19"/>
    <x v="2"/>
    <x v="2"/>
    <x v="10"/>
    <x v="8"/>
    <m/>
    <x v="22"/>
    <n v="60011"/>
    <x v="0"/>
  </r>
  <r>
    <x v="1"/>
    <x v="9"/>
    <n v="1E-3"/>
    <x v="19"/>
    <m/>
    <x v="12"/>
    <m/>
    <x v="751"/>
    <x v="29"/>
    <x v="19"/>
    <x v="2"/>
    <x v="2"/>
    <x v="10"/>
    <x v="8"/>
    <m/>
    <x v="22"/>
    <n v="60012"/>
    <x v="0"/>
  </r>
  <r>
    <x v="1"/>
    <x v="9"/>
    <n v="1E-3"/>
    <x v="19"/>
    <m/>
    <x v="12"/>
    <m/>
    <x v="751"/>
    <x v="29"/>
    <x v="19"/>
    <x v="2"/>
    <x v="2"/>
    <x v="10"/>
    <x v="8"/>
    <m/>
    <x v="22"/>
    <n v="60013"/>
    <x v="0"/>
  </r>
  <r>
    <x v="1"/>
    <x v="9"/>
    <n v="1E-3"/>
    <x v="19"/>
    <m/>
    <x v="12"/>
    <m/>
    <x v="751"/>
    <x v="29"/>
    <x v="19"/>
    <x v="2"/>
    <x v="2"/>
    <x v="10"/>
    <x v="8"/>
    <m/>
    <x v="22"/>
    <n v="60014"/>
    <x v="0"/>
  </r>
  <r>
    <x v="1"/>
    <x v="9"/>
    <n v="1E-3"/>
    <x v="19"/>
    <m/>
    <x v="12"/>
    <m/>
    <x v="751"/>
    <x v="27"/>
    <x v="19"/>
    <x v="2"/>
    <x v="2"/>
    <x v="10"/>
    <x v="8"/>
    <m/>
    <x v="22"/>
    <n v="6002"/>
    <x v="0"/>
  </r>
  <r>
    <x v="1"/>
    <x v="9"/>
    <n v="1E-3"/>
    <x v="19"/>
    <m/>
    <x v="12"/>
    <m/>
    <x v="751"/>
    <x v="27"/>
    <x v="19"/>
    <x v="2"/>
    <x v="2"/>
    <x v="10"/>
    <x v="8"/>
    <m/>
    <x v="22"/>
    <n v="60021"/>
    <x v="0"/>
  </r>
  <r>
    <x v="1"/>
    <x v="9"/>
    <n v="1E-3"/>
    <x v="19"/>
    <m/>
    <x v="12"/>
    <m/>
    <x v="751"/>
    <x v="27"/>
    <x v="19"/>
    <x v="2"/>
    <x v="2"/>
    <x v="10"/>
    <x v="8"/>
    <m/>
    <x v="22"/>
    <n v="60022"/>
    <x v="0"/>
  </r>
  <r>
    <x v="1"/>
    <x v="9"/>
    <n v="1E-3"/>
    <x v="19"/>
    <m/>
    <x v="12"/>
    <m/>
    <x v="751"/>
    <x v="27"/>
    <x v="19"/>
    <x v="2"/>
    <x v="2"/>
    <x v="10"/>
    <x v="8"/>
    <m/>
    <x v="22"/>
    <n v="60023"/>
    <x v="0"/>
  </r>
  <r>
    <x v="1"/>
    <x v="9"/>
    <n v="1E-3"/>
    <x v="19"/>
    <m/>
    <x v="12"/>
    <m/>
    <x v="751"/>
    <x v="27"/>
    <x v="19"/>
    <x v="2"/>
    <x v="2"/>
    <x v="10"/>
    <x v="8"/>
    <m/>
    <x v="22"/>
    <n v="60024"/>
    <x v="0"/>
  </r>
  <r>
    <x v="1"/>
    <x v="9"/>
    <n v="1E-3"/>
    <x v="19"/>
    <m/>
    <x v="12"/>
    <m/>
    <x v="751"/>
    <x v="2"/>
    <x v="2"/>
    <x v="2"/>
    <x v="2"/>
    <x v="10"/>
    <x v="8"/>
    <m/>
    <x v="22"/>
    <n v="4004"/>
    <x v="0"/>
  </r>
  <r>
    <x v="1"/>
    <x v="9"/>
    <n v="1E-3"/>
    <x v="19"/>
    <m/>
    <x v="12"/>
    <m/>
    <x v="751"/>
    <x v="26"/>
    <x v="2"/>
    <x v="2"/>
    <x v="2"/>
    <x v="10"/>
    <x v="8"/>
    <m/>
    <x v="22"/>
    <n v="5004"/>
    <x v="0"/>
  </r>
  <r>
    <x v="1"/>
    <x v="9"/>
    <n v="1E-3"/>
    <x v="19"/>
    <m/>
    <x v="12"/>
    <m/>
    <x v="751"/>
    <x v="8"/>
    <x v="7"/>
    <x v="2"/>
    <x v="2"/>
    <x v="10"/>
    <x v="8"/>
    <m/>
    <x v="22"/>
    <n v="8003"/>
    <x v="0"/>
  </r>
  <r>
    <x v="1"/>
    <x v="9"/>
    <n v="1E-3"/>
    <x v="19"/>
    <m/>
    <x v="12"/>
    <m/>
    <x v="751"/>
    <x v="5"/>
    <x v="5"/>
    <x v="2"/>
    <x v="2"/>
    <x v="10"/>
    <x v="8"/>
    <m/>
    <x v="22"/>
    <n v="3006"/>
    <x v="0"/>
  </r>
  <r>
    <x v="1"/>
    <x v="9"/>
    <n v="1E-3"/>
    <x v="19"/>
    <m/>
    <x v="12"/>
    <m/>
    <x v="751"/>
    <x v="4"/>
    <x v="4"/>
    <x v="2"/>
    <x v="2"/>
    <x v="10"/>
    <x v="8"/>
    <m/>
    <x v="22"/>
    <n v="4003"/>
    <x v="0"/>
  </r>
  <r>
    <x v="1"/>
    <x v="9"/>
    <n v="1E-3"/>
    <x v="19"/>
    <m/>
    <x v="12"/>
    <m/>
    <x v="751"/>
    <x v="4"/>
    <x v="4"/>
    <x v="2"/>
    <x v="2"/>
    <x v="10"/>
    <x v="8"/>
    <m/>
    <x v="22"/>
    <n v="40031"/>
    <x v="0"/>
  </r>
  <r>
    <x v="1"/>
    <x v="9"/>
    <n v="1E-3"/>
    <x v="19"/>
    <m/>
    <x v="12"/>
    <m/>
    <x v="751"/>
    <x v="4"/>
    <x v="4"/>
    <x v="2"/>
    <x v="2"/>
    <x v="10"/>
    <x v="8"/>
    <m/>
    <x v="22"/>
    <n v="40032"/>
    <x v="0"/>
  </r>
  <r>
    <x v="1"/>
    <x v="9"/>
    <n v="1E-3"/>
    <x v="19"/>
    <m/>
    <x v="12"/>
    <m/>
    <x v="751"/>
    <x v="4"/>
    <x v="4"/>
    <x v="2"/>
    <x v="2"/>
    <x v="10"/>
    <x v="8"/>
    <m/>
    <x v="22"/>
    <n v="40033"/>
    <x v="0"/>
  </r>
  <r>
    <x v="1"/>
    <x v="9"/>
    <n v="1E-3"/>
    <x v="19"/>
    <m/>
    <x v="12"/>
    <m/>
    <x v="751"/>
    <x v="4"/>
    <x v="4"/>
    <x v="2"/>
    <x v="2"/>
    <x v="10"/>
    <x v="8"/>
    <m/>
    <x v="22"/>
    <n v="40034"/>
    <x v="0"/>
  </r>
  <r>
    <x v="1"/>
    <x v="9"/>
    <n v="1E-3"/>
    <x v="19"/>
    <m/>
    <x v="12"/>
    <m/>
    <x v="751"/>
    <x v="4"/>
    <x v="4"/>
    <x v="2"/>
    <x v="2"/>
    <x v="10"/>
    <x v="8"/>
    <m/>
    <x v="22"/>
    <n v="40035"/>
    <x v="0"/>
  </r>
  <r>
    <x v="1"/>
    <x v="9"/>
    <n v="1E-3"/>
    <x v="19"/>
    <m/>
    <x v="12"/>
    <m/>
    <x v="751"/>
    <x v="4"/>
    <x v="4"/>
    <x v="2"/>
    <x v="2"/>
    <x v="10"/>
    <x v="8"/>
    <m/>
    <x v="22"/>
    <n v="40036"/>
    <x v="0"/>
  </r>
  <r>
    <x v="1"/>
    <x v="9"/>
    <n v="1E-3"/>
    <x v="19"/>
    <m/>
    <x v="12"/>
    <m/>
    <x v="751"/>
    <x v="32"/>
    <x v="16"/>
    <x v="2"/>
    <x v="2"/>
    <x v="10"/>
    <x v="8"/>
    <m/>
    <x v="22"/>
    <n v="2003"/>
    <x v="0"/>
  </r>
  <r>
    <x v="1"/>
    <x v="9"/>
    <n v="1E-3"/>
    <x v="19"/>
    <m/>
    <x v="12"/>
    <m/>
    <x v="751"/>
    <x v="28"/>
    <x v="16"/>
    <x v="2"/>
    <x v="2"/>
    <x v="10"/>
    <x v="8"/>
    <m/>
    <x v="22"/>
    <n v="8005"/>
    <x v="0"/>
  </r>
  <r>
    <x v="1"/>
    <x v="9"/>
    <n v="1E-3"/>
    <x v="19"/>
    <m/>
    <x v="12"/>
    <m/>
    <x v="751"/>
    <x v="14"/>
    <x v="11"/>
    <x v="2"/>
    <x v="2"/>
    <x v="10"/>
    <x v="8"/>
    <m/>
    <x v="22"/>
    <n v="5005"/>
    <x v="0"/>
  </r>
  <r>
    <x v="1"/>
    <x v="9"/>
    <n v="1E-3"/>
    <x v="19"/>
    <m/>
    <x v="12"/>
    <m/>
    <x v="751"/>
    <x v="6"/>
    <x v="1"/>
    <x v="2"/>
    <x v="2"/>
    <x v="10"/>
    <x v="8"/>
    <m/>
    <x v="22"/>
    <n v="7003"/>
    <x v="0"/>
  </r>
  <r>
    <x v="1"/>
    <x v="9"/>
    <n v="1E-3"/>
    <x v="19"/>
    <m/>
    <x v="12"/>
    <m/>
    <x v="751"/>
    <x v="6"/>
    <x v="1"/>
    <x v="2"/>
    <x v="2"/>
    <x v="10"/>
    <x v="8"/>
    <m/>
    <x v="22"/>
    <n v="70031"/>
    <x v="0"/>
  </r>
  <r>
    <x v="1"/>
    <x v="9"/>
    <n v="1E-3"/>
    <x v="19"/>
    <m/>
    <x v="12"/>
    <m/>
    <x v="751"/>
    <x v="6"/>
    <x v="1"/>
    <x v="2"/>
    <x v="2"/>
    <x v="10"/>
    <x v="8"/>
    <m/>
    <x v="22"/>
    <n v="70032"/>
    <x v="0"/>
  </r>
  <r>
    <x v="1"/>
    <x v="9"/>
    <n v="1E-3"/>
    <x v="19"/>
    <m/>
    <x v="12"/>
    <m/>
    <x v="751"/>
    <x v="6"/>
    <x v="1"/>
    <x v="2"/>
    <x v="2"/>
    <x v="10"/>
    <x v="8"/>
    <m/>
    <x v="22"/>
    <n v="70033"/>
    <x v="0"/>
  </r>
  <r>
    <x v="1"/>
    <x v="9"/>
    <n v="1E-3"/>
    <x v="19"/>
    <m/>
    <x v="12"/>
    <m/>
    <x v="751"/>
    <x v="6"/>
    <x v="1"/>
    <x v="2"/>
    <x v="2"/>
    <x v="10"/>
    <x v="8"/>
    <m/>
    <x v="22"/>
    <n v="70034"/>
    <x v="0"/>
  </r>
  <r>
    <x v="1"/>
    <x v="9"/>
    <n v="1E-3"/>
    <x v="19"/>
    <m/>
    <x v="12"/>
    <m/>
    <x v="751"/>
    <x v="33"/>
    <x v="16"/>
    <x v="2"/>
    <x v="2"/>
    <x v="10"/>
    <x v="8"/>
    <m/>
    <x v="22"/>
    <n v="9001"/>
    <x v="0"/>
  </r>
  <r>
    <x v="1"/>
    <x v="9"/>
    <n v="1E-3"/>
    <x v="19"/>
    <m/>
    <x v="12"/>
    <m/>
    <x v="751"/>
    <x v="33"/>
    <x v="16"/>
    <x v="2"/>
    <x v="2"/>
    <x v="10"/>
    <x v="8"/>
    <m/>
    <x v="22"/>
    <n v="9001"/>
    <x v="0"/>
  </r>
  <r>
    <x v="1"/>
    <x v="9"/>
    <n v="1E-3"/>
    <x v="19"/>
    <m/>
    <x v="12"/>
    <m/>
    <x v="751"/>
    <x v="24"/>
    <x v="17"/>
    <x v="2"/>
    <x v="2"/>
    <x v="10"/>
    <x v="8"/>
    <m/>
    <x v="22"/>
    <n v="8006"/>
    <x v="0"/>
  </r>
  <r>
    <x v="1"/>
    <x v="9"/>
    <n v="1E-3"/>
    <x v="19"/>
    <m/>
    <x v="12"/>
    <m/>
    <x v="751"/>
    <x v="3"/>
    <x v="3"/>
    <x v="2"/>
    <x v="2"/>
    <x v="10"/>
    <x v="8"/>
    <m/>
    <x v="22"/>
    <n v="4002"/>
    <x v="0"/>
  </r>
  <r>
    <x v="1"/>
    <x v="9"/>
    <n v="1E-3"/>
    <x v="19"/>
    <m/>
    <x v="12"/>
    <m/>
    <x v="751"/>
    <x v="3"/>
    <x v="3"/>
    <x v="2"/>
    <x v="2"/>
    <x v="10"/>
    <x v="8"/>
    <m/>
    <x v="22"/>
    <n v="40021"/>
    <x v="0"/>
  </r>
  <r>
    <x v="1"/>
    <x v="9"/>
    <n v="1E-3"/>
    <x v="19"/>
    <m/>
    <x v="12"/>
    <m/>
    <x v="751"/>
    <x v="3"/>
    <x v="3"/>
    <x v="2"/>
    <x v="2"/>
    <x v="10"/>
    <x v="8"/>
    <m/>
    <x v="22"/>
    <n v="40022"/>
    <x v="0"/>
  </r>
  <r>
    <x v="1"/>
    <x v="9"/>
    <n v="1E-3"/>
    <x v="19"/>
    <m/>
    <x v="12"/>
    <m/>
    <x v="751"/>
    <x v="3"/>
    <x v="3"/>
    <x v="2"/>
    <x v="2"/>
    <x v="10"/>
    <x v="8"/>
    <m/>
    <x v="22"/>
    <n v="40023"/>
    <x v="0"/>
  </r>
  <r>
    <x v="1"/>
    <x v="9"/>
    <n v="1E-3"/>
    <x v="19"/>
    <m/>
    <x v="12"/>
    <m/>
    <x v="751"/>
    <x v="3"/>
    <x v="3"/>
    <x v="2"/>
    <x v="2"/>
    <x v="10"/>
    <x v="8"/>
    <m/>
    <x v="22"/>
    <n v="40024"/>
    <x v="0"/>
  </r>
  <r>
    <x v="1"/>
    <x v="9"/>
    <n v="1E-3"/>
    <x v="19"/>
    <m/>
    <x v="12"/>
    <m/>
    <x v="751"/>
    <x v="3"/>
    <x v="3"/>
    <x v="2"/>
    <x v="2"/>
    <x v="10"/>
    <x v="8"/>
    <m/>
    <x v="22"/>
    <n v="40025"/>
    <x v="0"/>
  </r>
  <r>
    <x v="1"/>
    <x v="9"/>
    <n v="1E-3"/>
    <x v="19"/>
    <m/>
    <x v="12"/>
    <m/>
    <x v="751"/>
    <x v="3"/>
    <x v="3"/>
    <x v="2"/>
    <x v="2"/>
    <x v="10"/>
    <x v="8"/>
    <m/>
    <x v="22"/>
    <n v="40026"/>
    <x v="0"/>
  </r>
  <r>
    <x v="1"/>
    <x v="9"/>
    <n v="1E-3"/>
    <x v="19"/>
    <m/>
    <x v="12"/>
    <m/>
    <x v="751"/>
    <x v="36"/>
    <x v="0"/>
    <x v="2"/>
    <x v="2"/>
    <x v="10"/>
    <x v="8"/>
    <m/>
    <x v="22"/>
    <n v="2002"/>
    <x v="0"/>
  </r>
  <r>
    <x v="1"/>
    <x v="9"/>
    <n v="1E-3"/>
    <x v="19"/>
    <m/>
    <x v="12"/>
    <m/>
    <x v="751"/>
    <x v="37"/>
    <x v="0"/>
    <x v="2"/>
    <x v="2"/>
    <x v="10"/>
    <x v="8"/>
    <m/>
    <x v="22"/>
    <n v="2005"/>
    <x v="0"/>
  </r>
  <r>
    <x v="1"/>
    <x v="9"/>
    <n v="1E-3"/>
    <x v="19"/>
    <m/>
    <x v="12"/>
    <m/>
    <x v="751"/>
    <x v="38"/>
    <x v="0"/>
    <x v="2"/>
    <x v="2"/>
    <x v="10"/>
    <x v="8"/>
    <m/>
    <x v="22"/>
    <n v="2004"/>
    <x v="0"/>
  </r>
  <r>
    <x v="1"/>
    <x v="9"/>
    <n v="1E-3"/>
    <x v="19"/>
    <m/>
    <x v="12"/>
    <m/>
    <x v="751"/>
    <x v="39"/>
    <x v="0"/>
    <x v="2"/>
    <x v="2"/>
    <x v="10"/>
    <x v="8"/>
    <m/>
    <x v="22"/>
    <n v="9003"/>
    <x v="0"/>
  </r>
  <r>
    <x v="1"/>
    <x v="9"/>
    <n v="20000"/>
    <x v="17"/>
    <s v="LANÇAMENTO MANUAL"/>
    <x v="1"/>
    <m/>
    <x v="4314"/>
    <x v="10"/>
    <x v="9"/>
    <x v="2"/>
    <x v="2"/>
    <x v="10"/>
    <x v="8"/>
    <m/>
    <x v="20"/>
    <n v="8001"/>
    <x v="0"/>
  </r>
  <r>
    <x v="1"/>
    <x v="9"/>
    <n v="50000"/>
    <x v="17"/>
    <s v="LANÇAMENTO MANUAL"/>
    <x v="1"/>
    <m/>
    <x v="4314"/>
    <x v="10"/>
    <x v="9"/>
    <x v="2"/>
    <x v="2"/>
    <x v="10"/>
    <x v="8"/>
    <m/>
    <x v="20"/>
    <n v="8001"/>
    <x v="0"/>
  </r>
  <r>
    <x v="1"/>
    <x v="10"/>
    <n v="-17000"/>
    <x v="84"/>
    <s v="LANÇAMENTO MANUAL"/>
    <x v="1"/>
    <m/>
    <x v="1356"/>
    <x v="25"/>
    <x v="18"/>
    <x v="1"/>
    <x v="1"/>
    <x v="1"/>
    <x v="1"/>
    <m/>
    <x v="102"/>
    <n v="30011"/>
    <x v="0"/>
  </r>
  <r>
    <x v="1"/>
    <x v="10"/>
    <n v="-12196.777777777777"/>
    <x v="102"/>
    <s v="LANÇAMENTO MANUAL"/>
    <x v="1"/>
    <m/>
    <x v="1356"/>
    <x v="13"/>
    <x v="2"/>
    <x v="1"/>
    <x v="1"/>
    <x v="8"/>
    <x v="6"/>
    <m/>
    <x v="121"/>
    <n v="50031"/>
    <x v="0"/>
  </r>
  <r>
    <x v="1"/>
    <x v="10"/>
    <n v="-5614.7"/>
    <x v="84"/>
    <s v="LANÇAMENTO MANUAL"/>
    <x v="1"/>
    <m/>
    <x v="1356"/>
    <x v="25"/>
    <x v="18"/>
    <x v="1"/>
    <x v="1"/>
    <x v="1"/>
    <x v="1"/>
    <m/>
    <x v="102"/>
    <n v="30011"/>
    <x v="0"/>
  </r>
  <r>
    <x v="1"/>
    <x v="10"/>
    <n v="-4410"/>
    <x v="41"/>
    <s v="LANÇAMENTO MANUAL"/>
    <x v="1"/>
    <m/>
    <x v="1356"/>
    <x v="24"/>
    <x v="17"/>
    <x v="4"/>
    <x v="4"/>
    <x v="11"/>
    <x v="9"/>
    <m/>
    <x v="50"/>
    <n v="8006"/>
    <x v="0"/>
  </r>
  <r>
    <x v="1"/>
    <x v="10"/>
    <n v="-3000"/>
    <x v="63"/>
    <s v="LANÇAMENTO MANUAL"/>
    <x v="1"/>
    <m/>
    <x v="1356"/>
    <x v="25"/>
    <x v="18"/>
    <x v="1"/>
    <x v="1"/>
    <x v="1"/>
    <x v="1"/>
    <m/>
    <x v="75"/>
    <n v="30011"/>
    <x v="0"/>
  </r>
  <r>
    <x v="1"/>
    <x v="10"/>
    <n v="-1925.5866666666666"/>
    <x v="84"/>
    <s v="LANÇAMENTO MANUAL"/>
    <x v="1"/>
    <m/>
    <x v="1356"/>
    <x v="25"/>
    <x v="18"/>
    <x v="1"/>
    <x v="1"/>
    <x v="1"/>
    <x v="1"/>
    <m/>
    <x v="102"/>
    <n v="30011"/>
    <x v="0"/>
  </r>
  <r>
    <x v="1"/>
    <x v="10"/>
    <n v="-733"/>
    <x v="63"/>
    <s v="LANÇAMENTO MANUAL"/>
    <x v="1"/>
    <m/>
    <x v="1356"/>
    <x v="25"/>
    <x v="18"/>
    <x v="1"/>
    <x v="1"/>
    <x v="1"/>
    <x v="1"/>
    <m/>
    <x v="75"/>
    <n v="30011"/>
    <x v="0"/>
  </r>
  <r>
    <x v="1"/>
    <x v="10"/>
    <n v="-231.52416666666667"/>
    <x v="29"/>
    <s v="LANÇAMENTO MANUAL"/>
    <x v="1"/>
    <m/>
    <x v="4874"/>
    <x v="0"/>
    <x v="0"/>
    <x v="2"/>
    <x v="2"/>
    <x v="4"/>
    <x v="2"/>
    <m/>
    <x v="34"/>
    <n v="2001"/>
    <x v="0"/>
  </r>
  <r>
    <x v="1"/>
    <x v="10"/>
    <n v="-206.55416666666667"/>
    <x v="29"/>
    <s v="LANÇAMENTO MANUAL"/>
    <x v="1"/>
    <m/>
    <x v="4874"/>
    <x v="0"/>
    <x v="0"/>
    <x v="2"/>
    <x v="2"/>
    <x v="4"/>
    <x v="2"/>
    <m/>
    <x v="34"/>
    <n v="2001"/>
    <x v="0"/>
  </r>
  <r>
    <x v="1"/>
    <x v="10"/>
    <n v="-44.214166666666678"/>
    <x v="29"/>
    <s v="LANÇAMENTO MANUAL"/>
    <x v="1"/>
    <m/>
    <x v="4874"/>
    <x v="0"/>
    <x v="0"/>
    <x v="2"/>
    <x v="2"/>
    <x v="4"/>
    <x v="2"/>
    <m/>
    <x v="34"/>
    <n v="2001"/>
    <x v="0"/>
  </r>
  <r>
    <x v="1"/>
    <x v="10"/>
    <n v="-20.36"/>
    <x v="63"/>
    <s v="LANÇAMENTO MANUAL"/>
    <x v="1"/>
    <m/>
    <x v="1356"/>
    <x v="25"/>
    <x v="18"/>
    <x v="1"/>
    <x v="1"/>
    <x v="1"/>
    <x v="1"/>
    <m/>
    <x v="75"/>
    <n v="30011"/>
    <x v="0"/>
  </r>
  <r>
    <x v="1"/>
    <x v="10"/>
    <n v="1E-3"/>
    <x v="19"/>
    <m/>
    <x v="12"/>
    <m/>
    <x v="751"/>
    <x v="7"/>
    <x v="6"/>
    <x v="2"/>
    <x v="2"/>
    <x v="10"/>
    <x v="8"/>
    <m/>
    <x v="22"/>
    <n v="3008"/>
    <x v="0"/>
  </r>
  <r>
    <x v="1"/>
    <x v="10"/>
    <n v="1E-3"/>
    <x v="19"/>
    <m/>
    <x v="12"/>
    <m/>
    <x v="751"/>
    <x v="18"/>
    <x v="13"/>
    <x v="2"/>
    <x v="2"/>
    <x v="10"/>
    <x v="8"/>
    <m/>
    <x v="22"/>
    <n v="4001"/>
    <x v="0"/>
  </r>
  <r>
    <x v="1"/>
    <x v="10"/>
    <n v="1E-3"/>
    <x v="19"/>
    <m/>
    <x v="12"/>
    <m/>
    <x v="751"/>
    <x v="35"/>
    <x v="0"/>
    <x v="2"/>
    <x v="2"/>
    <x v="10"/>
    <x v="8"/>
    <m/>
    <x v="22"/>
    <n v="9002"/>
    <x v="0"/>
  </r>
  <r>
    <x v="1"/>
    <x v="10"/>
    <n v="1E-3"/>
    <x v="19"/>
    <m/>
    <x v="12"/>
    <m/>
    <x v="751"/>
    <x v="31"/>
    <x v="7"/>
    <x v="2"/>
    <x v="2"/>
    <x v="10"/>
    <x v="8"/>
    <m/>
    <x v="22"/>
    <n v="8007"/>
    <x v="0"/>
  </r>
  <r>
    <x v="1"/>
    <x v="10"/>
    <n v="1E-3"/>
    <x v="19"/>
    <m/>
    <x v="12"/>
    <m/>
    <x v="751"/>
    <x v="19"/>
    <x v="14"/>
    <x v="2"/>
    <x v="2"/>
    <x v="10"/>
    <x v="8"/>
    <m/>
    <x v="22"/>
    <n v="3003"/>
    <x v="0"/>
  </r>
  <r>
    <x v="1"/>
    <x v="10"/>
    <n v="1E-3"/>
    <x v="19"/>
    <m/>
    <x v="12"/>
    <m/>
    <x v="751"/>
    <x v="30"/>
    <x v="6"/>
    <x v="2"/>
    <x v="2"/>
    <x v="10"/>
    <x v="8"/>
    <m/>
    <x v="22"/>
    <n v="3007"/>
    <x v="0"/>
  </r>
  <r>
    <x v="1"/>
    <x v="10"/>
    <n v="1E-3"/>
    <x v="19"/>
    <m/>
    <x v="12"/>
    <m/>
    <x v="751"/>
    <x v="25"/>
    <x v="18"/>
    <x v="2"/>
    <x v="2"/>
    <x v="10"/>
    <x v="8"/>
    <m/>
    <x v="22"/>
    <n v="3001"/>
    <x v="0"/>
  </r>
  <r>
    <x v="1"/>
    <x v="10"/>
    <n v="1E-3"/>
    <x v="19"/>
    <m/>
    <x v="12"/>
    <m/>
    <x v="751"/>
    <x v="0"/>
    <x v="0"/>
    <x v="2"/>
    <x v="2"/>
    <x v="10"/>
    <x v="8"/>
    <m/>
    <x v="22"/>
    <n v="2001"/>
    <x v="0"/>
  </r>
  <r>
    <x v="1"/>
    <x v="10"/>
    <n v="1E-3"/>
    <x v="19"/>
    <m/>
    <x v="12"/>
    <m/>
    <x v="751"/>
    <x v="12"/>
    <x v="10"/>
    <x v="2"/>
    <x v="2"/>
    <x v="10"/>
    <x v="8"/>
    <m/>
    <x v="22"/>
    <n v="3005"/>
    <x v="0"/>
  </r>
  <r>
    <x v="1"/>
    <x v="10"/>
    <n v="1E-3"/>
    <x v="19"/>
    <m/>
    <x v="12"/>
    <m/>
    <x v="751"/>
    <x v="23"/>
    <x v="16"/>
    <x v="2"/>
    <x v="2"/>
    <x v="10"/>
    <x v="8"/>
    <m/>
    <x v="22"/>
    <n v="1002"/>
    <x v="0"/>
  </r>
  <r>
    <x v="1"/>
    <x v="10"/>
    <n v="1E-3"/>
    <x v="19"/>
    <m/>
    <x v="12"/>
    <m/>
    <x v="751"/>
    <x v="21"/>
    <x v="15"/>
    <x v="2"/>
    <x v="2"/>
    <x v="10"/>
    <x v="8"/>
    <m/>
    <x v="22"/>
    <n v="3004"/>
    <x v="0"/>
  </r>
  <r>
    <x v="1"/>
    <x v="10"/>
    <n v="1E-3"/>
    <x v="19"/>
    <m/>
    <x v="12"/>
    <m/>
    <x v="751"/>
    <x v="22"/>
    <x v="0"/>
    <x v="2"/>
    <x v="2"/>
    <x v="10"/>
    <x v="8"/>
    <m/>
    <x v="22"/>
    <n v="3002"/>
    <x v="0"/>
  </r>
  <r>
    <x v="1"/>
    <x v="10"/>
    <n v="1E-3"/>
    <x v="19"/>
    <m/>
    <x v="12"/>
    <m/>
    <x v="751"/>
    <x v="20"/>
    <x v="2"/>
    <x v="2"/>
    <x v="2"/>
    <x v="10"/>
    <x v="8"/>
    <m/>
    <x v="22"/>
    <n v="5001"/>
    <x v="0"/>
  </r>
  <r>
    <x v="1"/>
    <x v="10"/>
    <n v="1E-3"/>
    <x v="19"/>
    <m/>
    <x v="12"/>
    <m/>
    <x v="751"/>
    <x v="20"/>
    <x v="2"/>
    <x v="2"/>
    <x v="2"/>
    <x v="10"/>
    <x v="8"/>
    <m/>
    <x v="22"/>
    <n v="50011"/>
    <x v="0"/>
  </r>
  <r>
    <x v="1"/>
    <x v="10"/>
    <n v="1E-3"/>
    <x v="19"/>
    <m/>
    <x v="12"/>
    <m/>
    <x v="751"/>
    <x v="20"/>
    <x v="2"/>
    <x v="2"/>
    <x v="2"/>
    <x v="10"/>
    <x v="8"/>
    <m/>
    <x v="22"/>
    <n v="50012"/>
    <x v="0"/>
  </r>
  <r>
    <x v="1"/>
    <x v="10"/>
    <n v="1E-3"/>
    <x v="19"/>
    <m/>
    <x v="12"/>
    <m/>
    <x v="751"/>
    <x v="20"/>
    <x v="2"/>
    <x v="2"/>
    <x v="2"/>
    <x v="10"/>
    <x v="8"/>
    <m/>
    <x v="22"/>
    <n v="50013"/>
    <x v="0"/>
  </r>
  <r>
    <x v="1"/>
    <x v="10"/>
    <n v="1E-3"/>
    <x v="19"/>
    <m/>
    <x v="12"/>
    <m/>
    <x v="751"/>
    <x v="20"/>
    <x v="2"/>
    <x v="2"/>
    <x v="2"/>
    <x v="10"/>
    <x v="8"/>
    <m/>
    <x v="22"/>
    <n v="50014"/>
    <x v="0"/>
  </r>
  <r>
    <x v="1"/>
    <x v="10"/>
    <n v="1E-3"/>
    <x v="19"/>
    <m/>
    <x v="12"/>
    <m/>
    <x v="751"/>
    <x v="20"/>
    <x v="2"/>
    <x v="2"/>
    <x v="2"/>
    <x v="10"/>
    <x v="8"/>
    <m/>
    <x v="22"/>
    <n v="50015"/>
    <x v="0"/>
  </r>
  <r>
    <x v="1"/>
    <x v="10"/>
    <n v="1E-3"/>
    <x v="19"/>
    <m/>
    <x v="12"/>
    <m/>
    <x v="751"/>
    <x v="20"/>
    <x v="2"/>
    <x v="2"/>
    <x v="2"/>
    <x v="10"/>
    <x v="8"/>
    <m/>
    <x v="22"/>
    <n v="50016"/>
    <x v="0"/>
  </r>
  <r>
    <x v="1"/>
    <x v="10"/>
    <n v="1E-3"/>
    <x v="19"/>
    <m/>
    <x v="12"/>
    <m/>
    <x v="751"/>
    <x v="9"/>
    <x v="8"/>
    <x v="2"/>
    <x v="2"/>
    <x v="10"/>
    <x v="8"/>
    <m/>
    <x v="22"/>
    <n v="8002"/>
    <x v="0"/>
  </r>
  <r>
    <x v="1"/>
    <x v="10"/>
    <n v="1E-3"/>
    <x v="19"/>
    <m/>
    <x v="12"/>
    <m/>
    <x v="751"/>
    <x v="16"/>
    <x v="11"/>
    <x v="2"/>
    <x v="2"/>
    <x v="10"/>
    <x v="8"/>
    <m/>
    <x v="22"/>
    <n v="7002"/>
    <x v="0"/>
  </r>
  <r>
    <x v="1"/>
    <x v="10"/>
    <n v="1E-3"/>
    <x v="19"/>
    <m/>
    <x v="12"/>
    <m/>
    <x v="751"/>
    <x v="16"/>
    <x v="11"/>
    <x v="2"/>
    <x v="2"/>
    <x v="10"/>
    <x v="8"/>
    <m/>
    <x v="22"/>
    <n v="70021"/>
    <x v="0"/>
  </r>
  <r>
    <x v="1"/>
    <x v="10"/>
    <n v="1E-3"/>
    <x v="19"/>
    <m/>
    <x v="12"/>
    <m/>
    <x v="751"/>
    <x v="16"/>
    <x v="11"/>
    <x v="2"/>
    <x v="2"/>
    <x v="10"/>
    <x v="8"/>
    <m/>
    <x v="22"/>
    <n v="70022"/>
    <x v="0"/>
  </r>
  <r>
    <x v="1"/>
    <x v="10"/>
    <n v="1E-3"/>
    <x v="19"/>
    <m/>
    <x v="12"/>
    <m/>
    <x v="751"/>
    <x v="16"/>
    <x v="11"/>
    <x v="2"/>
    <x v="2"/>
    <x v="10"/>
    <x v="8"/>
    <m/>
    <x v="22"/>
    <n v="70023"/>
    <x v="0"/>
  </r>
  <r>
    <x v="1"/>
    <x v="10"/>
    <n v="1E-3"/>
    <x v="19"/>
    <m/>
    <x v="12"/>
    <m/>
    <x v="751"/>
    <x v="16"/>
    <x v="11"/>
    <x v="2"/>
    <x v="2"/>
    <x v="10"/>
    <x v="8"/>
    <m/>
    <x v="22"/>
    <n v="70024"/>
    <x v="0"/>
  </r>
  <r>
    <x v="1"/>
    <x v="10"/>
    <n v="1E-3"/>
    <x v="19"/>
    <m/>
    <x v="12"/>
    <m/>
    <x v="751"/>
    <x v="13"/>
    <x v="2"/>
    <x v="2"/>
    <x v="2"/>
    <x v="10"/>
    <x v="8"/>
    <m/>
    <x v="22"/>
    <n v="5003"/>
    <x v="0"/>
  </r>
  <r>
    <x v="1"/>
    <x v="10"/>
    <n v="1E-3"/>
    <x v="19"/>
    <m/>
    <x v="12"/>
    <m/>
    <x v="751"/>
    <x v="13"/>
    <x v="2"/>
    <x v="2"/>
    <x v="2"/>
    <x v="10"/>
    <x v="8"/>
    <m/>
    <x v="22"/>
    <n v="50031"/>
    <x v="0"/>
  </r>
  <r>
    <x v="1"/>
    <x v="10"/>
    <n v="1E-3"/>
    <x v="19"/>
    <m/>
    <x v="12"/>
    <m/>
    <x v="751"/>
    <x v="13"/>
    <x v="2"/>
    <x v="2"/>
    <x v="2"/>
    <x v="10"/>
    <x v="8"/>
    <m/>
    <x v="22"/>
    <n v="50032"/>
    <x v="0"/>
  </r>
  <r>
    <x v="1"/>
    <x v="10"/>
    <n v="1E-3"/>
    <x v="19"/>
    <m/>
    <x v="12"/>
    <m/>
    <x v="751"/>
    <x v="13"/>
    <x v="2"/>
    <x v="2"/>
    <x v="2"/>
    <x v="10"/>
    <x v="8"/>
    <m/>
    <x v="22"/>
    <n v="50033"/>
    <x v="0"/>
  </r>
  <r>
    <x v="1"/>
    <x v="10"/>
    <n v="1E-3"/>
    <x v="19"/>
    <m/>
    <x v="12"/>
    <m/>
    <x v="751"/>
    <x v="13"/>
    <x v="2"/>
    <x v="2"/>
    <x v="2"/>
    <x v="10"/>
    <x v="8"/>
    <m/>
    <x v="22"/>
    <n v="50034"/>
    <x v="0"/>
  </r>
  <r>
    <x v="1"/>
    <x v="10"/>
    <n v="1E-3"/>
    <x v="19"/>
    <m/>
    <x v="12"/>
    <m/>
    <x v="751"/>
    <x v="17"/>
    <x v="2"/>
    <x v="2"/>
    <x v="2"/>
    <x v="10"/>
    <x v="8"/>
    <m/>
    <x v="22"/>
    <n v="5006"/>
    <x v="0"/>
  </r>
  <r>
    <x v="1"/>
    <x v="10"/>
    <n v="1E-3"/>
    <x v="19"/>
    <m/>
    <x v="12"/>
    <m/>
    <x v="751"/>
    <x v="15"/>
    <x v="12"/>
    <x v="2"/>
    <x v="2"/>
    <x v="10"/>
    <x v="8"/>
    <m/>
    <x v="22"/>
    <n v="5002"/>
    <x v="0"/>
  </r>
  <r>
    <x v="1"/>
    <x v="10"/>
    <n v="1E-3"/>
    <x v="19"/>
    <m/>
    <x v="12"/>
    <m/>
    <x v="751"/>
    <x v="11"/>
    <x v="6"/>
    <x v="2"/>
    <x v="2"/>
    <x v="10"/>
    <x v="8"/>
    <m/>
    <x v="22"/>
    <n v="8004"/>
    <x v="0"/>
  </r>
  <r>
    <x v="1"/>
    <x v="10"/>
    <n v="1E-3"/>
    <x v="19"/>
    <m/>
    <x v="12"/>
    <m/>
    <x v="751"/>
    <x v="10"/>
    <x v="9"/>
    <x v="2"/>
    <x v="2"/>
    <x v="10"/>
    <x v="8"/>
    <m/>
    <x v="22"/>
    <n v="8001"/>
    <x v="0"/>
  </r>
  <r>
    <x v="1"/>
    <x v="10"/>
    <n v="1E-3"/>
    <x v="19"/>
    <m/>
    <x v="12"/>
    <m/>
    <x v="751"/>
    <x v="1"/>
    <x v="1"/>
    <x v="2"/>
    <x v="2"/>
    <x v="10"/>
    <x v="8"/>
    <m/>
    <x v="22"/>
    <n v="7001"/>
    <x v="0"/>
  </r>
  <r>
    <x v="1"/>
    <x v="10"/>
    <n v="1E-3"/>
    <x v="19"/>
    <m/>
    <x v="12"/>
    <m/>
    <x v="751"/>
    <x v="1"/>
    <x v="1"/>
    <x v="2"/>
    <x v="2"/>
    <x v="10"/>
    <x v="8"/>
    <m/>
    <x v="22"/>
    <n v="70011"/>
    <x v="0"/>
  </r>
  <r>
    <x v="1"/>
    <x v="10"/>
    <n v="1E-3"/>
    <x v="19"/>
    <m/>
    <x v="12"/>
    <m/>
    <x v="751"/>
    <x v="1"/>
    <x v="1"/>
    <x v="2"/>
    <x v="2"/>
    <x v="10"/>
    <x v="8"/>
    <m/>
    <x v="22"/>
    <n v="70012"/>
    <x v="0"/>
  </r>
  <r>
    <x v="1"/>
    <x v="10"/>
    <n v="1E-3"/>
    <x v="19"/>
    <m/>
    <x v="12"/>
    <m/>
    <x v="751"/>
    <x v="1"/>
    <x v="1"/>
    <x v="2"/>
    <x v="2"/>
    <x v="10"/>
    <x v="8"/>
    <m/>
    <x v="22"/>
    <n v="70013"/>
    <x v="0"/>
  </r>
  <r>
    <x v="1"/>
    <x v="10"/>
    <n v="1E-3"/>
    <x v="19"/>
    <m/>
    <x v="12"/>
    <m/>
    <x v="751"/>
    <x v="1"/>
    <x v="1"/>
    <x v="2"/>
    <x v="2"/>
    <x v="10"/>
    <x v="8"/>
    <m/>
    <x v="22"/>
    <n v="70014"/>
    <x v="0"/>
  </r>
  <r>
    <x v="1"/>
    <x v="10"/>
    <n v="1E-3"/>
    <x v="19"/>
    <m/>
    <x v="12"/>
    <m/>
    <x v="751"/>
    <x v="29"/>
    <x v="19"/>
    <x v="2"/>
    <x v="2"/>
    <x v="10"/>
    <x v="8"/>
    <m/>
    <x v="22"/>
    <n v="6001"/>
    <x v="0"/>
  </r>
  <r>
    <x v="1"/>
    <x v="10"/>
    <n v="1E-3"/>
    <x v="19"/>
    <m/>
    <x v="12"/>
    <m/>
    <x v="751"/>
    <x v="29"/>
    <x v="19"/>
    <x v="2"/>
    <x v="2"/>
    <x v="10"/>
    <x v="8"/>
    <m/>
    <x v="22"/>
    <n v="60011"/>
    <x v="0"/>
  </r>
  <r>
    <x v="1"/>
    <x v="10"/>
    <n v="1E-3"/>
    <x v="19"/>
    <m/>
    <x v="12"/>
    <m/>
    <x v="751"/>
    <x v="29"/>
    <x v="19"/>
    <x v="2"/>
    <x v="2"/>
    <x v="10"/>
    <x v="8"/>
    <m/>
    <x v="22"/>
    <n v="60012"/>
    <x v="0"/>
  </r>
  <r>
    <x v="1"/>
    <x v="10"/>
    <n v="1E-3"/>
    <x v="19"/>
    <m/>
    <x v="12"/>
    <m/>
    <x v="751"/>
    <x v="29"/>
    <x v="19"/>
    <x v="2"/>
    <x v="2"/>
    <x v="10"/>
    <x v="8"/>
    <m/>
    <x v="22"/>
    <n v="60013"/>
    <x v="0"/>
  </r>
  <r>
    <x v="1"/>
    <x v="10"/>
    <n v="1E-3"/>
    <x v="19"/>
    <m/>
    <x v="12"/>
    <m/>
    <x v="751"/>
    <x v="29"/>
    <x v="19"/>
    <x v="2"/>
    <x v="2"/>
    <x v="10"/>
    <x v="8"/>
    <m/>
    <x v="22"/>
    <n v="60014"/>
    <x v="0"/>
  </r>
  <r>
    <x v="1"/>
    <x v="10"/>
    <n v="1E-3"/>
    <x v="19"/>
    <m/>
    <x v="12"/>
    <m/>
    <x v="751"/>
    <x v="27"/>
    <x v="19"/>
    <x v="2"/>
    <x v="2"/>
    <x v="10"/>
    <x v="8"/>
    <m/>
    <x v="22"/>
    <n v="6002"/>
    <x v="0"/>
  </r>
  <r>
    <x v="1"/>
    <x v="10"/>
    <n v="1E-3"/>
    <x v="19"/>
    <m/>
    <x v="12"/>
    <m/>
    <x v="751"/>
    <x v="27"/>
    <x v="19"/>
    <x v="2"/>
    <x v="2"/>
    <x v="10"/>
    <x v="8"/>
    <m/>
    <x v="22"/>
    <n v="60021"/>
    <x v="0"/>
  </r>
  <r>
    <x v="1"/>
    <x v="10"/>
    <n v="1E-3"/>
    <x v="19"/>
    <m/>
    <x v="12"/>
    <m/>
    <x v="751"/>
    <x v="27"/>
    <x v="19"/>
    <x v="2"/>
    <x v="2"/>
    <x v="10"/>
    <x v="8"/>
    <m/>
    <x v="22"/>
    <n v="60022"/>
    <x v="0"/>
  </r>
  <r>
    <x v="1"/>
    <x v="10"/>
    <n v="1E-3"/>
    <x v="19"/>
    <m/>
    <x v="12"/>
    <m/>
    <x v="751"/>
    <x v="27"/>
    <x v="19"/>
    <x v="2"/>
    <x v="2"/>
    <x v="10"/>
    <x v="8"/>
    <m/>
    <x v="22"/>
    <n v="60023"/>
    <x v="0"/>
  </r>
  <r>
    <x v="1"/>
    <x v="10"/>
    <n v="1E-3"/>
    <x v="19"/>
    <m/>
    <x v="12"/>
    <m/>
    <x v="751"/>
    <x v="27"/>
    <x v="19"/>
    <x v="2"/>
    <x v="2"/>
    <x v="10"/>
    <x v="8"/>
    <m/>
    <x v="22"/>
    <n v="60024"/>
    <x v="0"/>
  </r>
  <r>
    <x v="1"/>
    <x v="10"/>
    <n v="1E-3"/>
    <x v="19"/>
    <m/>
    <x v="12"/>
    <m/>
    <x v="751"/>
    <x v="2"/>
    <x v="2"/>
    <x v="2"/>
    <x v="2"/>
    <x v="10"/>
    <x v="8"/>
    <m/>
    <x v="22"/>
    <n v="4004"/>
    <x v="0"/>
  </r>
  <r>
    <x v="1"/>
    <x v="10"/>
    <n v="1E-3"/>
    <x v="19"/>
    <m/>
    <x v="12"/>
    <m/>
    <x v="751"/>
    <x v="26"/>
    <x v="2"/>
    <x v="2"/>
    <x v="2"/>
    <x v="10"/>
    <x v="8"/>
    <m/>
    <x v="22"/>
    <n v="5004"/>
    <x v="0"/>
  </r>
  <r>
    <x v="1"/>
    <x v="10"/>
    <n v="1E-3"/>
    <x v="19"/>
    <m/>
    <x v="12"/>
    <m/>
    <x v="751"/>
    <x v="8"/>
    <x v="7"/>
    <x v="2"/>
    <x v="2"/>
    <x v="10"/>
    <x v="8"/>
    <m/>
    <x v="22"/>
    <n v="8003"/>
    <x v="0"/>
  </r>
  <r>
    <x v="1"/>
    <x v="10"/>
    <n v="1E-3"/>
    <x v="19"/>
    <m/>
    <x v="12"/>
    <m/>
    <x v="751"/>
    <x v="5"/>
    <x v="5"/>
    <x v="2"/>
    <x v="2"/>
    <x v="10"/>
    <x v="8"/>
    <m/>
    <x v="22"/>
    <n v="3006"/>
    <x v="0"/>
  </r>
  <r>
    <x v="1"/>
    <x v="10"/>
    <n v="1E-3"/>
    <x v="19"/>
    <m/>
    <x v="12"/>
    <m/>
    <x v="751"/>
    <x v="4"/>
    <x v="4"/>
    <x v="2"/>
    <x v="2"/>
    <x v="10"/>
    <x v="8"/>
    <m/>
    <x v="22"/>
    <n v="4003"/>
    <x v="0"/>
  </r>
  <r>
    <x v="1"/>
    <x v="10"/>
    <n v="1E-3"/>
    <x v="19"/>
    <m/>
    <x v="12"/>
    <m/>
    <x v="751"/>
    <x v="4"/>
    <x v="4"/>
    <x v="2"/>
    <x v="2"/>
    <x v="10"/>
    <x v="8"/>
    <m/>
    <x v="22"/>
    <n v="40031"/>
    <x v="0"/>
  </r>
  <r>
    <x v="1"/>
    <x v="10"/>
    <n v="1E-3"/>
    <x v="19"/>
    <m/>
    <x v="12"/>
    <m/>
    <x v="751"/>
    <x v="4"/>
    <x v="4"/>
    <x v="2"/>
    <x v="2"/>
    <x v="10"/>
    <x v="8"/>
    <m/>
    <x v="22"/>
    <n v="40032"/>
    <x v="0"/>
  </r>
  <r>
    <x v="1"/>
    <x v="10"/>
    <n v="1E-3"/>
    <x v="19"/>
    <m/>
    <x v="12"/>
    <m/>
    <x v="751"/>
    <x v="4"/>
    <x v="4"/>
    <x v="2"/>
    <x v="2"/>
    <x v="10"/>
    <x v="8"/>
    <m/>
    <x v="22"/>
    <n v="40033"/>
    <x v="0"/>
  </r>
  <r>
    <x v="1"/>
    <x v="10"/>
    <n v="1E-3"/>
    <x v="19"/>
    <m/>
    <x v="12"/>
    <m/>
    <x v="751"/>
    <x v="4"/>
    <x v="4"/>
    <x v="2"/>
    <x v="2"/>
    <x v="10"/>
    <x v="8"/>
    <m/>
    <x v="22"/>
    <n v="40034"/>
    <x v="0"/>
  </r>
  <r>
    <x v="1"/>
    <x v="10"/>
    <n v="1E-3"/>
    <x v="19"/>
    <m/>
    <x v="12"/>
    <m/>
    <x v="751"/>
    <x v="4"/>
    <x v="4"/>
    <x v="2"/>
    <x v="2"/>
    <x v="10"/>
    <x v="8"/>
    <m/>
    <x v="22"/>
    <n v="40035"/>
    <x v="0"/>
  </r>
  <r>
    <x v="1"/>
    <x v="10"/>
    <n v="1E-3"/>
    <x v="19"/>
    <m/>
    <x v="12"/>
    <m/>
    <x v="751"/>
    <x v="4"/>
    <x v="4"/>
    <x v="2"/>
    <x v="2"/>
    <x v="10"/>
    <x v="8"/>
    <m/>
    <x v="22"/>
    <n v="40036"/>
    <x v="0"/>
  </r>
  <r>
    <x v="1"/>
    <x v="10"/>
    <n v="1E-3"/>
    <x v="19"/>
    <m/>
    <x v="12"/>
    <m/>
    <x v="751"/>
    <x v="32"/>
    <x v="16"/>
    <x v="2"/>
    <x v="2"/>
    <x v="10"/>
    <x v="8"/>
    <m/>
    <x v="22"/>
    <n v="2003"/>
    <x v="0"/>
  </r>
  <r>
    <x v="1"/>
    <x v="10"/>
    <n v="1E-3"/>
    <x v="19"/>
    <m/>
    <x v="12"/>
    <m/>
    <x v="751"/>
    <x v="28"/>
    <x v="16"/>
    <x v="2"/>
    <x v="2"/>
    <x v="10"/>
    <x v="8"/>
    <m/>
    <x v="22"/>
    <n v="8005"/>
    <x v="0"/>
  </r>
  <r>
    <x v="1"/>
    <x v="10"/>
    <n v="1E-3"/>
    <x v="19"/>
    <m/>
    <x v="12"/>
    <m/>
    <x v="751"/>
    <x v="14"/>
    <x v="11"/>
    <x v="2"/>
    <x v="2"/>
    <x v="10"/>
    <x v="8"/>
    <m/>
    <x v="22"/>
    <n v="5005"/>
    <x v="0"/>
  </r>
  <r>
    <x v="1"/>
    <x v="10"/>
    <n v="1E-3"/>
    <x v="19"/>
    <m/>
    <x v="12"/>
    <m/>
    <x v="751"/>
    <x v="6"/>
    <x v="1"/>
    <x v="2"/>
    <x v="2"/>
    <x v="10"/>
    <x v="8"/>
    <m/>
    <x v="22"/>
    <n v="7003"/>
    <x v="0"/>
  </r>
  <r>
    <x v="1"/>
    <x v="10"/>
    <n v="1E-3"/>
    <x v="19"/>
    <m/>
    <x v="12"/>
    <m/>
    <x v="751"/>
    <x v="6"/>
    <x v="1"/>
    <x v="2"/>
    <x v="2"/>
    <x v="10"/>
    <x v="8"/>
    <m/>
    <x v="22"/>
    <n v="70031"/>
    <x v="0"/>
  </r>
  <r>
    <x v="1"/>
    <x v="10"/>
    <n v="1E-3"/>
    <x v="19"/>
    <m/>
    <x v="12"/>
    <m/>
    <x v="751"/>
    <x v="6"/>
    <x v="1"/>
    <x v="2"/>
    <x v="2"/>
    <x v="10"/>
    <x v="8"/>
    <m/>
    <x v="22"/>
    <n v="70032"/>
    <x v="0"/>
  </r>
  <r>
    <x v="1"/>
    <x v="10"/>
    <n v="1E-3"/>
    <x v="19"/>
    <m/>
    <x v="12"/>
    <m/>
    <x v="751"/>
    <x v="6"/>
    <x v="1"/>
    <x v="2"/>
    <x v="2"/>
    <x v="10"/>
    <x v="8"/>
    <m/>
    <x v="22"/>
    <n v="70033"/>
    <x v="0"/>
  </r>
  <r>
    <x v="1"/>
    <x v="10"/>
    <n v="1E-3"/>
    <x v="19"/>
    <m/>
    <x v="12"/>
    <m/>
    <x v="751"/>
    <x v="6"/>
    <x v="1"/>
    <x v="2"/>
    <x v="2"/>
    <x v="10"/>
    <x v="8"/>
    <m/>
    <x v="22"/>
    <n v="70034"/>
    <x v="0"/>
  </r>
  <r>
    <x v="1"/>
    <x v="10"/>
    <n v="1E-3"/>
    <x v="19"/>
    <m/>
    <x v="12"/>
    <m/>
    <x v="751"/>
    <x v="33"/>
    <x v="16"/>
    <x v="2"/>
    <x v="2"/>
    <x v="10"/>
    <x v="8"/>
    <m/>
    <x v="22"/>
    <n v="9001"/>
    <x v="0"/>
  </r>
  <r>
    <x v="1"/>
    <x v="10"/>
    <n v="1E-3"/>
    <x v="19"/>
    <m/>
    <x v="12"/>
    <m/>
    <x v="751"/>
    <x v="33"/>
    <x v="16"/>
    <x v="2"/>
    <x v="2"/>
    <x v="10"/>
    <x v="8"/>
    <m/>
    <x v="22"/>
    <n v="9001"/>
    <x v="0"/>
  </r>
  <r>
    <x v="1"/>
    <x v="10"/>
    <n v="1E-3"/>
    <x v="19"/>
    <m/>
    <x v="12"/>
    <m/>
    <x v="751"/>
    <x v="24"/>
    <x v="17"/>
    <x v="2"/>
    <x v="2"/>
    <x v="10"/>
    <x v="8"/>
    <m/>
    <x v="22"/>
    <n v="8006"/>
    <x v="0"/>
  </r>
  <r>
    <x v="1"/>
    <x v="10"/>
    <n v="1E-3"/>
    <x v="19"/>
    <m/>
    <x v="12"/>
    <m/>
    <x v="751"/>
    <x v="3"/>
    <x v="3"/>
    <x v="2"/>
    <x v="2"/>
    <x v="10"/>
    <x v="8"/>
    <m/>
    <x v="22"/>
    <n v="4002"/>
    <x v="0"/>
  </r>
  <r>
    <x v="1"/>
    <x v="10"/>
    <n v="1E-3"/>
    <x v="19"/>
    <m/>
    <x v="12"/>
    <m/>
    <x v="751"/>
    <x v="3"/>
    <x v="3"/>
    <x v="2"/>
    <x v="2"/>
    <x v="10"/>
    <x v="8"/>
    <m/>
    <x v="22"/>
    <n v="40021"/>
    <x v="0"/>
  </r>
  <r>
    <x v="1"/>
    <x v="10"/>
    <n v="1E-3"/>
    <x v="19"/>
    <m/>
    <x v="12"/>
    <m/>
    <x v="751"/>
    <x v="3"/>
    <x v="3"/>
    <x v="2"/>
    <x v="2"/>
    <x v="10"/>
    <x v="8"/>
    <m/>
    <x v="22"/>
    <n v="40022"/>
    <x v="0"/>
  </r>
  <r>
    <x v="1"/>
    <x v="10"/>
    <n v="1E-3"/>
    <x v="19"/>
    <m/>
    <x v="12"/>
    <m/>
    <x v="751"/>
    <x v="3"/>
    <x v="3"/>
    <x v="2"/>
    <x v="2"/>
    <x v="10"/>
    <x v="8"/>
    <m/>
    <x v="22"/>
    <n v="40023"/>
    <x v="0"/>
  </r>
  <r>
    <x v="1"/>
    <x v="10"/>
    <n v="1E-3"/>
    <x v="19"/>
    <m/>
    <x v="12"/>
    <m/>
    <x v="751"/>
    <x v="3"/>
    <x v="3"/>
    <x v="2"/>
    <x v="2"/>
    <x v="10"/>
    <x v="8"/>
    <m/>
    <x v="22"/>
    <n v="40024"/>
    <x v="0"/>
  </r>
  <r>
    <x v="1"/>
    <x v="10"/>
    <n v="1E-3"/>
    <x v="19"/>
    <m/>
    <x v="12"/>
    <m/>
    <x v="751"/>
    <x v="3"/>
    <x v="3"/>
    <x v="2"/>
    <x v="2"/>
    <x v="10"/>
    <x v="8"/>
    <m/>
    <x v="22"/>
    <n v="40025"/>
    <x v="0"/>
  </r>
  <r>
    <x v="1"/>
    <x v="10"/>
    <n v="1E-3"/>
    <x v="19"/>
    <m/>
    <x v="12"/>
    <m/>
    <x v="751"/>
    <x v="3"/>
    <x v="3"/>
    <x v="2"/>
    <x v="2"/>
    <x v="10"/>
    <x v="8"/>
    <m/>
    <x v="22"/>
    <n v="40026"/>
    <x v="0"/>
  </r>
  <r>
    <x v="1"/>
    <x v="10"/>
    <n v="1E-3"/>
    <x v="19"/>
    <m/>
    <x v="12"/>
    <m/>
    <x v="751"/>
    <x v="36"/>
    <x v="0"/>
    <x v="2"/>
    <x v="2"/>
    <x v="10"/>
    <x v="8"/>
    <m/>
    <x v="22"/>
    <n v="2002"/>
    <x v="0"/>
  </r>
  <r>
    <x v="1"/>
    <x v="10"/>
    <n v="1E-3"/>
    <x v="19"/>
    <m/>
    <x v="12"/>
    <m/>
    <x v="751"/>
    <x v="37"/>
    <x v="0"/>
    <x v="2"/>
    <x v="2"/>
    <x v="10"/>
    <x v="8"/>
    <m/>
    <x v="22"/>
    <n v="2005"/>
    <x v="0"/>
  </r>
  <r>
    <x v="1"/>
    <x v="10"/>
    <n v="1E-3"/>
    <x v="19"/>
    <m/>
    <x v="12"/>
    <m/>
    <x v="751"/>
    <x v="38"/>
    <x v="0"/>
    <x v="2"/>
    <x v="2"/>
    <x v="10"/>
    <x v="8"/>
    <m/>
    <x v="22"/>
    <n v="2004"/>
    <x v="0"/>
  </r>
  <r>
    <x v="1"/>
    <x v="10"/>
    <n v="1E-3"/>
    <x v="19"/>
    <m/>
    <x v="12"/>
    <m/>
    <x v="751"/>
    <x v="39"/>
    <x v="0"/>
    <x v="2"/>
    <x v="2"/>
    <x v="10"/>
    <x v="8"/>
    <m/>
    <x v="22"/>
    <n v="9003"/>
    <x v="0"/>
  </r>
  <r>
    <x v="1"/>
    <x v="10"/>
    <n v="3.8166666666666664"/>
    <x v="29"/>
    <s v="LANÇAMENTO MANUAL"/>
    <x v="1"/>
    <m/>
    <x v="4874"/>
    <x v="4"/>
    <x v="4"/>
    <x v="2"/>
    <x v="2"/>
    <x v="4"/>
    <x v="2"/>
    <m/>
    <x v="34"/>
    <n v="4003"/>
    <x v="0"/>
  </r>
  <r>
    <x v="1"/>
    <x v="10"/>
    <n v="9.6408333333333331"/>
    <x v="29"/>
    <s v="LANÇAMENTO MANUAL"/>
    <x v="1"/>
    <m/>
    <x v="4874"/>
    <x v="15"/>
    <x v="12"/>
    <x v="2"/>
    <x v="2"/>
    <x v="4"/>
    <x v="2"/>
    <m/>
    <x v="34"/>
    <n v="5002"/>
    <x v="0"/>
  </r>
  <r>
    <x v="1"/>
    <x v="10"/>
    <n v="24.310833333333335"/>
    <x v="29"/>
    <s v="LANÇAMENTO MANUAL"/>
    <x v="1"/>
    <m/>
    <x v="4874"/>
    <x v="32"/>
    <x v="16"/>
    <x v="2"/>
    <x v="2"/>
    <x v="4"/>
    <x v="2"/>
    <m/>
    <x v="34"/>
    <n v="2003"/>
    <x v="0"/>
  </r>
  <r>
    <x v="1"/>
    <x v="10"/>
    <n v="26.442499999999999"/>
    <x v="29"/>
    <s v="LANÇAMENTO MANUAL"/>
    <x v="1"/>
    <m/>
    <x v="4874"/>
    <x v="27"/>
    <x v="19"/>
    <x v="1"/>
    <x v="1"/>
    <x v="2"/>
    <x v="2"/>
    <m/>
    <x v="38"/>
    <n v="60023"/>
    <x v="0"/>
  </r>
  <r>
    <x v="1"/>
    <x v="10"/>
    <n v="26.666666666666668"/>
    <x v="29"/>
    <s v="LANÇAMENTO MANUAL"/>
    <x v="1"/>
    <m/>
    <x v="4874"/>
    <x v="14"/>
    <x v="11"/>
    <x v="2"/>
    <x v="2"/>
    <x v="4"/>
    <x v="2"/>
    <m/>
    <x v="34"/>
    <n v="5005"/>
    <x v="0"/>
  </r>
  <r>
    <x v="1"/>
    <x v="10"/>
    <n v="33.920833333333327"/>
    <x v="29"/>
    <s v="LANÇAMENTO MANUAL"/>
    <x v="1"/>
    <m/>
    <x v="4874"/>
    <x v="14"/>
    <x v="11"/>
    <x v="1"/>
    <x v="1"/>
    <x v="2"/>
    <x v="2"/>
    <m/>
    <x v="38"/>
    <n v="5005"/>
    <x v="0"/>
  </r>
  <r>
    <x v="1"/>
    <x v="10"/>
    <n v="85.153333333333322"/>
    <x v="29"/>
    <s v="LANÇAMENTO MANUAL"/>
    <x v="1"/>
    <m/>
    <x v="4874"/>
    <x v="14"/>
    <x v="11"/>
    <x v="2"/>
    <x v="2"/>
    <x v="4"/>
    <x v="2"/>
    <m/>
    <x v="34"/>
    <n v="5005"/>
    <x v="0"/>
  </r>
  <r>
    <x v="1"/>
    <x v="10"/>
    <n v="90.375"/>
    <x v="29"/>
    <s v="LANÇAMENTO MANUAL"/>
    <x v="1"/>
    <m/>
    <x v="4874"/>
    <x v="24"/>
    <x v="17"/>
    <x v="2"/>
    <x v="2"/>
    <x v="4"/>
    <x v="2"/>
    <m/>
    <x v="34"/>
    <n v="8006"/>
    <x v="0"/>
  </r>
  <r>
    <x v="1"/>
    <x v="10"/>
    <n v="90.748333333333335"/>
    <x v="29"/>
    <s v="LANÇAMENTO MANUAL"/>
    <x v="1"/>
    <m/>
    <x v="4874"/>
    <x v="24"/>
    <x v="17"/>
    <x v="2"/>
    <x v="2"/>
    <x v="4"/>
    <x v="2"/>
    <m/>
    <x v="34"/>
    <n v="8006"/>
    <x v="0"/>
  </r>
  <r>
    <x v="1"/>
    <x v="10"/>
    <n v="96.067499999999995"/>
    <x v="29"/>
    <s v="LANÇAMENTO MANUAL"/>
    <x v="1"/>
    <m/>
    <x v="4874"/>
    <x v="24"/>
    <x v="17"/>
    <x v="2"/>
    <x v="2"/>
    <x v="4"/>
    <x v="2"/>
    <m/>
    <x v="34"/>
    <n v="8006"/>
    <x v="0"/>
  </r>
  <r>
    <x v="1"/>
    <x v="10"/>
    <n v="124.92333333333333"/>
    <x v="29"/>
    <s v="LANÇAMENTO MANUAL"/>
    <x v="1"/>
    <m/>
    <x v="4874"/>
    <x v="24"/>
    <x v="17"/>
    <x v="2"/>
    <x v="2"/>
    <x v="4"/>
    <x v="2"/>
    <m/>
    <x v="34"/>
    <n v="8006"/>
    <x v="0"/>
  </r>
  <r>
    <x v="1"/>
    <x v="10"/>
    <n v="128.51750000000001"/>
    <x v="29"/>
    <s v="LANÇAMENTO MANUAL"/>
    <x v="1"/>
    <m/>
    <x v="4874"/>
    <x v="24"/>
    <x v="17"/>
    <x v="2"/>
    <x v="2"/>
    <x v="4"/>
    <x v="2"/>
    <m/>
    <x v="34"/>
    <n v="8006"/>
    <x v="0"/>
  </r>
  <r>
    <x v="1"/>
    <x v="10"/>
    <n v="135.38999999999999"/>
    <x v="29"/>
    <s v="LANÇAMENTO MANUAL"/>
    <x v="1"/>
    <m/>
    <x v="4874"/>
    <x v="14"/>
    <x v="11"/>
    <x v="1"/>
    <x v="1"/>
    <x v="2"/>
    <x v="2"/>
    <m/>
    <x v="38"/>
    <n v="5005"/>
    <x v="0"/>
  </r>
  <r>
    <x v="1"/>
    <x v="10"/>
    <n v="141.29166666666666"/>
    <x v="29"/>
    <s v="LANÇAMENTO MANUAL"/>
    <x v="1"/>
    <m/>
    <x v="4874"/>
    <x v="13"/>
    <x v="2"/>
    <x v="1"/>
    <x v="1"/>
    <x v="2"/>
    <x v="2"/>
    <m/>
    <x v="38"/>
    <n v="5003"/>
    <x v="0"/>
  </r>
  <r>
    <x v="1"/>
    <x v="10"/>
    <n v="160.06666666666666"/>
    <x v="29"/>
    <s v="LANÇAMENTO MANUAL"/>
    <x v="1"/>
    <m/>
    <x v="4874"/>
    <x v="14"/>
    <x v="11"/>
    <x v="1"/>
    <x v="1"/>
    <x v="2"/>
    <x v="2"/>
    <m/>
    <x v="38"/>
    <n v="5005"/>
    <x v="0"/>
  </r>
  <r>
    <x v="1"/>
    <x v="10"/>
    <n v="164.78749999999999"/>
    <x v="29"/>
    <s v="LANÇAMENTO MANUAL"/>
    <x v="1"/>
    <m/>
    <x v="4874"/>
    <x v="1"/>
    <x v="1"/>
    <x v="1"/>
    <x v="1"/>
    <x v="2"/>
    <x v="2"/>
    <m/>
    <x v="38"/>
    <n v="7001"/>
    <x v="0"/>
  </r>
  <r>
    <x v="1"/>
    <x v="10"/>
    <n v="174.28583333333336"/>
    <x v="29"/>
    <s v="LANÇAMENTO MANUAL"/>
    <x v="1"/>
    <m/>
    <x v="4874"/>
    <x v="13"/>
    <x v="2"/>
    <x v="1"/>
    <x v="1"/>
    <x v="2"/>
    <x v="2"/>
    <m/>
    <x v="38"/>
    <n v="5003"/>
    <x v="0"/>
  </r>
  <r>
    <x v="1"/>
    <x v="10"/>
    <n v="187.64916666666667"/>
    <x v="29"/>
    <s v="LANÇAMENTO MANUAL"/>
    <x v="1"/>
    <m/>
    <x v="4874"/>
    <x v="16"/>
    <x v="11"/>
    <x v="1"/>
    <x v="1"/>
    <x v="2"/>
    <x v="2"/>
    <m/>
    <x v="38"/>
    <n v="7002"/>
    <x v="0"/>
  </r>
  <r>
    <x v="1"/>
    <x v="10"/>
    <n v="187.71083333333334"/>
    <x v="29"/>
    <s v="LANÇAMENTO MANUAL"/>
    <x v="1"/>
    <m/>
    <x v="4874"/>
    <x v="27"/>
    <x v="19"/>
    <x v="1"/>
    <x v="1"/>
    <x v="2"/>
    <x v="2"/>
    <m/>
    <x v="38"/>
    <n v="60023"/>
    <x v="0"/>
  </r>
  <r>
    <x v="1"/>
    <x v="10"/>
    <n v="199.75"/>
    <x v="29"/>
    <s v="LANÇAMENTO MANUAL"/>
    <x v="1"/>
    <m/>
    <x v="4874"/>
    <x v="16"/>
    <x v="11"/>
    <x v="1"/>
    <x v="1"/>
    <x v="2"/>
    <x v="2"/>
    <m/>
    <x v="38"/>
    <n v="7002"/>
    <x v="0"/>
  </r>
  <r>
    <x v="1"/>
    <x v="10"/>
    <n v="216.7441666666667"/>
    <x v="29"/>
    <s v="LANÇAMENTO MANUAL"/>
    <x v="1"/>
    <m/>
    <x v="4874"/>
    <x v="27"/>
    <x v="19"/>
    <x v="1"/>
    <x v="1"/>
    <x v="2"/>
    <x v="2"/>
    <m/>
    <x v="38"/>
    <n v="60023"/>
    <x v="0"/>
  </r>
  <r>
    <x v="1"/>
    <x v="10"/>
    <n v="229.56499999999997"/>
    <x v="29"/>
    <s v="LANÇAMENTO MANUAL"/>
    <x v="1"/>
    <m/>
    <x v="4874"/>
    <x v="15"/>
    <x v="12"/>
    <x v="2"/>
    <x v="2"/>
    <x v="4"/>
    <x v="2"/>
    <m/>
    <x v="34"/>
    <n v="5002"/>
    <x v="0"/>
  </r>
  <r>
    <x v="1"/>
    <x v="10"/>
    <n v="232.38333333333333"/>
    <x v="29"/>
    <s v="LANÇAMENTO MANUAL"/>
    <x v="1"/>
    <m/>
    <x v="4874"/>
    <x v="13"/>
    <x v="2"/>
    <x v="1"/>
    <x v="1"/>
    <x v="2"/>
    <x v="2"/>
    <m/>
    <x v="38"/>
    <n v="5003"/>
    <x v="0"/>
  </r>
  <r>
    <x v="1"/>
    <x v="10"/>
    <n v="238.10833333333335"/>
    <x v="29"/>
    <s v="LANÇAMENTO MANUAL"/>
    <x v="1"/>
    <m/>
    <x v="4874"/>
    <x v="15"/>
    <x v="12"/>
    <x v="2"/>
    <x v="2"/>
    <x v="4"/>
    <x v="2"/>
    <m/>
    <x v="34"/>
    <n v="5002"/>
    <x v="0"/>
  </r>
  <r>
    <x v="1"/>
    <x v="10"/>
    <n v="244.06083333333333"/>
    <x v="29"/>
    <s v="LANÇAMENTO MANUAL"/>
    <x v="1"/>
    <m/>
    <x v="4874"/>
    <x v="6"/>
    <x v="1"/>
    <x v="1"/>
    <x v="1"/>
    <x v="2"/>
    <x v="2"/>
    <m/>
    <x v="38"/>
    <n v="7003"/>
    <x v="0"/>
  </r>
  <r>
    <x v="1"/>
    <x v="10"/>
    <n v="244.91750000000002"/>
    <x v="29"/>
    <s v="LANÇAMENTO MANUAL"/>
    <x v="1"/>
    <m/>
    <x v="4874"/>
    <x v="15"/>
    <x v="12"/>
    <x v="2"/>
    <x v="2"/>
    <x v="4"/>
    <x v="2"/>
    <m/>
    <x v="34"/>
    <n v="5002"/>
    <x v="0"/>
  </r>
  <r>
    <x v="1"/>
    <x v="10"/>
    <n v="247.35500000000002"/>
    <x v="29"/>
    <s v="LANÇAMENTO MANUAL"/>
    <x v="1"/>
    <m/>
    <x v="4874"/>
    <x v="27"/>
    <x v="19"/>
    <x v="1"/>
    <x v="1"/>
    <x v="2"/>
    <x v="2"/>
    <m/>
    <x v="38"/>
    <n v="60023"/>
    <x v="0"/>
  </r>
  <r>
    <x v="1"/>
    <x v="10"/>
    <n v="254.91916666666668"/>
    <x v="29"/>
    <s v="LANÇAMENTO MANUAL"/>
    <x v="1"/>
    <m/>
    <x v="4874"/>
    <x v="4"/>
    <x v="4"/>
    <x v="2"/>
    <x v="2"/>
    <x v="4"/>
    <x v="2"/>
    <m/>
    <x v="34"/>
    <n v="4003"/>
    <x v="0"/>
  </r>
  <r>
    <x v="1"/>
    <x v="10"/>
    <n v="256.53416666666664"/>
    <x v="29"/>
    <s v="LANÇAMENTO MANUAL"/>
    <x v="1"/>
    <m/>
    <x v="4874"/>
    <x v="14"/>
    <x v="11"/>
    <x v="1"/>
    <x v="1"/>
    <x v="2"/>
    <x v="2"/>
    <m/>
    <x v="38"/>
    <n v="5005"/>
    <x v="0"/>
  </r>
  <r>
    <x v="1"/>
    <x v="10"/>
    <n v="257.50083333333333"/>
    <x v="29"/>
    <s v="LANÇAMENTO MANUAL"/>
    <x v="1"/>
    <m/>
    <x v="4874"/>
    <x v="13"/>
    <x v="2"/>
    <x v="1"/>
    <x v="1"/>
    <x v="2"/>
    <x v="2"/>
    <m/>
    <x v="38"/>
    <n v="5003"/>
    <x v="0"/>
  </r>
  <r>
    <x v="1"/>
    <x v="10"/>
    <n v="278.76000000000005"/>
    <x v="29"/>
    <s v="LANÇAMENTO MANUAL"/>
    <x v="1"/>
    <m/>
    <x v="4874"/>
    <x v="23"/>
    <x v="16"/>
    <x v="2"/>
    <x v="2"/>
    <x v="4"/>
    <x v="2"/>
    <m/>
    <x v="34"/>
    <n v="1002"/>
    <x v="0"/>
  </r>
  <r>
    <x v="1"/>
    <x v="10"/>
    <n v="288.74166666666667"/>
    <x v="29"/>
    <s v="LANÇAMENTO MANUAL"/>
    <x v="1"/>
    <m/>
    <x v="4874"/>
    <x v="14"/>
    <x v="11"/>
    <x v="1"/>
    <x v="1"/>
    <x v="2"/>
    <x v="2"/>
    <m/>
    <x v="38"/>
    <n v="5005"/>
    <x v="0"/>
  </r>
  <r>
    <x v="1"/>
    <x v="10"/>
    <n v="292.63583333333332"/>
    <x v="29"/>
    <s v="LANÇAMENTO MANUAL"/>
    <x v="1"/>
    <m/>
    <x v="4874"/>
    <x v="7"/>
    <x v="6"/>
    <x v="1"/>
    <x v="1"/>
    <x v="2"/>
    <x v="2"/>
    <m/>
    <x v="38"/>
    <n v="3008"/>
    <x v="0"/>
  </r>
  <r>
    <x v="1"/>
    <x v="10"/>
    <n v="295.22583333333336"/>
    <x v="29"/>
    <s v="LANÇAMENTO MANUAL"/>
    <x v="1"/>
    <m/>
    <x v="4874"/>
    <x v="7"/>
    <x v="6"/>
    <x v="1"/>
    <x v="1"/>
    <x v="2"/>
    <x v="2"/>
    <m/>
    <x v="38"/>
    <n v="3008"/>
    <x v="0"/>
  </r>
  <r>
    <x v="1"/>
    <x v="10"/>
    <n v="297.05166666666668"/>
    <x v="29"/>
    <s v="LANÇAMENTO MANUAL"/>
    <x v="1"/>
    <m/>
    <x v="4874"/>
    <x v="17"/>
    <x v="2"/>
    <x v="1"/>
    <x v="1"/>
    <x v="2"/>
    <x v="2"/>
    <m/>
    <x v="38"/>
    <n v="5006"/>
    <x v="0"/>
  </r>
  <r>
    <x v="1"/>
    <x v="10"/>
    <n v="298.70499999999998"/>
    <x v="29"/>
    <s v="LANÇAMENTO MANUAL"/>
    <x v="1"/>
    <m/>
    <x v="4874"/>
    <x v="0"/>
    <x v="0"/>
    <x v="2"/>
    <x v="2"/>
    <x v="4"/>
    <x v="2"/>
    <m/>
    <x v="34"/>
    <n v="20011"/>
    <x v="0"/>
  </r>
  <r>
    <x v="1"/>
    <x v="10"/>
    <n v="307.36833333333334"/>
    <x v="29"/>
    <s v="LANÇAMENTO MANUAL"/>
    <x v="1"/>
    <m/>
    <x v="4874"/>
    <x v="27"/>
    <x v="19"/>
    <x v="1"/>
    <x v="1"/>
    <x v="2"/>
    <x v="2"/>
    <m/>
    <x v="38"/>
    <n v="60023"/>
    <x v="0"/>
  </r>
  <r>
    <x v="1"/>
    <x v="10"/>
    <n v="310.66750000000002"/>
    <x v="29"/>
    <s v="LANÇAMENTO MANUAL"/>
    <x v="1"/>
    <m/>
    <x v="4874"/>
    <x v="14"/>
    <x v="11"/>
    <x v="1"/>
    <x v="1"/>
    <x v="2"/>
    <x v="2"/>
    <m/>
    <x v="38"/>
    <n v="5005"/>
    <x v="0"/>
  </r>
  <r>
    <x v="1"/>
    <x v="10"/>
    <n v="313.10833333333335"/>
    <x v="29"/>
    <s v="LANÇAMENTO MANUAL"/>
    <x v="1"/>
    <m/>
    <x v="4874"/>
    <x v="16"/>
    <x v="11"/>
    <x v="1"/>
    <x v="1"/>
    <x v="2"/>
    <x v="2"/>
    <m/>
    <x v="38"/>
    <n v="7002"/>
    <x v="0"/>
  </r>
  <r>
    <x v="1"/>
    <x v="10"/>
    <n v="323.15833333333336"/>
    <x v="29"/>
    <s v="LANÇAMENTO MANUAL"/>
    <x v="1"/>
    <m/>
    <x v="4874"/>
    <x v="16"/>
    <x v="11"/>
    <x v="1"/>
    <x v="1"/>
    <x v="2"/>
    <x v="2"/>
    <m/>
    <x v="38"/>
    <n v="7002"/>
    <x v="0"/>
  </r>
  <r>
    <x v="1"/>
    <x v="10"/>
    <n v="330.20250000000004"/>
    <x v="29"/>
    <s v="LANÇAMENTO MANUAL"/>
    <x v="1"/>
    <m/>
    <x v="4874"/>
    <x v="5"/>
    <x v="5"/>
    <x v="2"/>
    <x v="2"/>
    <x v="4"/>
    <x v="2"/>
    <m/>
    <x v="34"/>
    <n v="3006"/>
    <x v="0"/>
  </r>
  <r>
    <x v="1"/>
    <x v="10"/>
    <n v="330.53000000000003"/>
    <x v="29"/>
    <s v="LANÇAMENTO MANUAL"/>
    <x v="1"/>
    <m/>
    <x v="4874"/>
    <x v="15"/>
    <x v="12"/>
    <x v="2"/>
    <x v="2"/>
    <x v="4"/>
    <x v="2"/>
    <m/>
    <x v="34"/>
    <n v="5002"/>
    <x v="0"/>
  </r>
  <r>
    <x v="1"/>
    <x v="10"/>
    <n v="351.06166666666667"/>
    <x v="29"/>
    <s v="LANÇAMENTO MANUAL"/>
    <x v="1"/>
    <m/>
    <x v="4874"/>
    <x v="5"/>
    <x v="5"/>
    <x v="2"/>
    <x v="2"/>
    <x v="4"/>
    <x v="2"/>
    <m/>
    <x v="34"/>
    <n v="3006"/>
    <x v="0"/>
  </r>
  <r>
    <x v="1"/>
    <x v="10"/>
    <n v="372.7716666666667"/>
    <x v="29"/>
    <s v="LANÇAMENTO MANUAL"/>
    <x v="1"/>
    <m/>
    <x v="4874"/>
    <x v="5"/>
    <x v="5"/>
    <x v="2"/>
    <x v="2"/>
    <x v="4"/>
    <x v="2"/>
    <m/>
    <x v="34"/>
    <n v="3006"/>
    <x v="0"/>
  </r>
  <r>
    <x v="1"/>
    <x v="10"/>
    <n v="398.69416666666666"/>
    <x v="29"/>
    <s v="LANÇAMENTO MANUAL"/>
    <x v="1"/>
    <m/>
    <x v="4874"/>
    <x v="9"/>
    <x v="8"/>
    <x v="2"/>
    <x v="2"/>
    <x v="4"/>
    <x v="2"/>
    <m/>
    <x v="34"/>
    <n v="8002"/>
    <x v="0"/>
  </r>
  <r>
    <x v="1"/>
    <x v="10"/>
    <n v="400.89249999999998"/>
    <x v="29"/>
    <s v="LANÇAMENTO MANUAL"/>
    <x v="1"/>
    <m/>
    <x v="4874"/>
    <x v="9"/>
    <x v="8"/>
    <x v="2"/>
    <x v="2"/>
    <x v="4"/>
    <x v="2"/>
    <m/>
    <x v="34"/>
    <n v="8002"/>
    <x v="0"/>
  </r>
  <r>
    <x v="1"/>
    <x v="10"/>
    <n v="425.55500000000001"/>
    <x v="29"/>
    <s v="LANÇAMENTO MANUAL"/>
    <x v="1"/>
    <m/>
    <x v="4874"/>
    <x v="9"/>
    <x v="8"/>
    <x v="2"/>
    <x v="2"/>
    <x v="4"/>
    <x v="2"/>
    <m/>
    <x v="34"/>
    <n v="8002"/>
    <x v="0"/>
  </r>
  <r>
    <x v="1"/>
    <x v="10"/>
    <n v="443.59583333333336"/>
    <x v="29"/>
    <s v="LANÇAMENTO MANUAL"/>
    <x v="1"/>
    <m/>
    <x v="4874"/>
    <x v="13"/>
    <x v="2"/>
    <x v="1"/>
    <x v="1"/>
    <x v="2"/>
    <x v="2"/>
    <m/>
    <x v="38"/>
    <n v="5003"/>
    <x v="0"/>
  </r>
  <r>
    <x v="1"/>
    <x v="10"/>
    <n v="496.60250000000002"/>
    <x v="29"/>
    <s v="LANÇAMENTO MANUAL"/>
    <x v="1"/>
    <m/>
    <x v="4874"/>
    <x v="23"/>
    <x v="16"/>
    <x v="2"/>
    <x v="2"/>
    <x v="4"/>
    <x v="2"/>
    <m/>
    <x v="34"/>
    <n v="1002"/>
    <x v="0"/>
  </r>
  <r>
    <x v="1"/>
    <x v="10"/>
    <n v="515.35583333333341"/>
    <x v="29"/>
    <s v="LANÇAMENTO MANUAL"/>
    <x v="1"/>
    <m/>
    <x v="4874"/>
    <x v="17"/>
    <x v="2"/>
    <x v="1"/>
    <x v="1"/>
    <x v="2"/>
    <x v="2"/>
    <m/>
    <x v="38"/>
    <n v="5006"/>
    <x v="0"/>
  </r>
  <r>
    <x v="1"/>
    <x v="10"/>
    <n v="519.00166666666667"/>
    <x v="29"/>
    <s v="LANÇAMENTO MANUAL"/>
    <x v="1"/>
    <m/>
    <x v="4874"/>
    <x v="5"/>
    <x v="5"/>
    <x v="2"/>
    <x v="2"/>
    <x v="4"/>
    <x v="2"/>
    <m/>
    <x v="34"/>
    <n v="3006"/>
    <x v="0"/>
  </r>
  <r>
    <x v="1"/>
    <x v="10"/>
    <n v="538.37"/>
    <x v="29"/>
    <s v="LANÇAMENTO MANUAL"/>
    <x v="1"/>
    <m/>
    <x v="4874"/>
    <x v="7"/>
    <x v="6"/>
    <x v="1"/>
    <x v="1"/>
    <x v="2"/>
    <x v="2"/>
    <m/>
    <x v="38"/>
    <n v="3008"/>
    <x v="0"/>
  </r>
  <r>
    <x v="1"/>
    <x v="10"/>
    <n v="539.17666666666673"/>
    <x v="29"/>
    <s v="LANÇAMENTO MANUAL"/>
    <x v="1"/>
    <m/>
    <x v="4874"/>
    <x v="17"/>
    <x v="2"/>
    <x v="1"/>
    <x v="1"/>
    <x v="2"/>
    <x v="2"/>
    <m/>
    <x v="38"/>
    <n v="5006"/>
    <x v="0"/>
  </r>
  <r>
    <x v="1"/>
    <x v="10"/>
    <n v="540.2116666666667"/>
    <x v="29"/>
    <s v="LANÇAMENTO MANUAL"/>
    <x v="1"/>
    <m/>
    <x v="4874"/>
    <x v="7"/>
    <x v="6"/>
    <x v="1"/>
    <x v="1"/>
    <x v="2"/>
    <x v="2"/>
    <m/>
    <x v="38"/>
    <n v="3008"/>
    <x v="0"/>
  </r>
  <r>
    <x v="1"/>
    <x v="10"/>
    <n v="548.22916666666663"/>
    <x v="29"/>
    <s v="LANÇAMENTO MANUAL"/>
    <x v="1"/>
    <m/>
    <x v="4874"/>
    <x v="8"/>
    <x v="7"/>
    <x v="2"/>
    <x v="2"/>
    <x v="4"/>
    <x v="2"/>
    <m/>
    <x v="34"/>
    <n v="8003"/>
    <x v="0"/>
  </r>
  <r>
    <x v="1"/>
    <x v="10"/>
    <n v="562.24666666666667"/>
    <x v="29"/>
    <s v="LANÇAMENTO MANUAL"/>
    <x v="1"/>
    <m/>
    <x v="4874"/>
    <x v="5"/>
    <x v="5"/>
    <x v="2"/>
    <x v="2"/>
    <x v="4"/>
    <x v="2"/>
    <m/>
    <x v="34"/>
    <n v="3006"/>
    <x v="0"/>
  </r>
  <r>
    <x v="1"/>
    <x v="10"/>
    <n v="562.46"/>
    <x v="29"/>
    <s v="LANÇAMENTO MANUAL"/>
    <x v="1"/>
    <m/>
    <x v="4874"/>
    <x v="10"/>
    <x v="9"/>
    <x v="2"/>
    <x v="2"/>
    <x v="4"/>
    <x v="2"/>
    <m/>
    <x v="34"/>
    <n v="8001"/>
    <x v="0"/>
  </r>
  <r>
    <x v="1"/>
    <x v="10"/>
    <n v="566.14"/>
    <x v="29"/>
    <s v="LANÇAMENTO MANUAL"/>
    <x v="1"/>
    <m/>
    <x v="4874"/>
    <x v="10"/>
    <x v="9"/>
    <x v="2"/>
    <x v="2"/>
    <x v="4"/>
    <x v="2"/>
    <m/>
    <x v="34"/>
    <n v="8001"/>
    <x v="0"/>
  </r>
  <r>
    <x v="1"/>
    <x v="10"/>
    <n v="600.88833333333332"/>
    <x v="29"/>
    <s v="LANÇAMENTO MANUAL"/>
    <x v="1"/>
    <m/>
    <x v="4874"/>
    <x v="10"/>
    <x v="9"/>
    <x v="2"/>
    <x v="2"/>
    <x v="4"/>
    <x v="2"/>
    <m/>
    <x v="34"/>
    <n v="8001"/>
    <x v="0"/>
  </r>
  <r>
    <x v="1"/>
    <x v="10"/>
    <n v="602.10166666666669"/>
    <x v="29"/>
    <s v="LANÇAMENTO MANUAL"/>
    <x v="1"/>
    <m/>
    <x v="4874"/>
    <x v="12"/>
    <x v="10"/>
    <x v="2"/>
    <x v="2"/>
    <x v="4"/>
    <x v="2"/>
    <m/>
    <x v="34"/>
    <n v="3005"/>
    <x v="0"/>
  </r>
  <r>
    <x v="1"/>
    <x v="10"/>
    <n v="616.98083333333341"/>
    <x v="29"/>
    <s v="LANÇAMENTO MANUAL"/>
    <x v="1"/>
    <m/>
    <x v="4874"/>
    <x v="12"/>
    <x v="10"/>
    <x v="2"/>
    <x v="2"/>
    <x v="4"/>
    <x v="2"/>
    <m/>
    <x v="34"/>
    <n v="3005"/>
    <x v="0"/>
  </r>
  <r>
    <x v="1"/>
    <x v="10"/>
    <n v="619.48583333333329"/>
    <x v="29"/>
    <s v="LANÇAMENTO MANUAL"/>
    <x v="1"/>
    <m/>
    <x v="4874"/>
    <x v="9"/>
    <x v="8"/>
    <x v="2"/>
    <x v="2"/>
    <x v="4"/>
    <x v="2"/>
    <m/>
    <x v="34"/>
    <n v="8002"/>
    <x v="0"/>
  </r>
  <r>
    <x v="1"/>
    <x v="10"/>
    <n v="626.02"/>
    <x v="29"/>
    <s v="LANÇAMENTO MANUAL"/>
    <x v="1"/>
    <m/>
    <x v="4874"/>
    <x v="9"/>
    <x v="8"/>
    <x v="2"/>
    <x v="2"/>
    <x v="4"/>
    <x v="2"/>
    <m/>
    <x v="34"/>
    <n v="8002"/>
    <x v="0"/>
  </r>
  <r>
    <x v="1"/>
    <x v="10"/>
    <n v="642.65500000000009"/>
    <x v="29"/>
    <s v="LANÇAMENTO MANUAL"/>
    <x v="1"/>
    <m/>
    <x v="4874"/>
    <x v="4"/>
    <x v="4"/>
    <x v="2"/>
    <x v="2"/>
    <x v="4"/>
    <x v="2"/>
    <m/>
    <x v="34"/>
    <n v="40036"/>
    <x v="0"/>
  </r>
  <r>
    <x v="1"/>
    <x v="10"/>
    <n v="649.68083333333334"/>
    <x v="29"/>
    <s v="LANÇAMENTO MANUAL"/>
    <x v="1"/>
    <m/>
    <x v="4874"/>
    <x v="4"/>
    <x v="4"/>
    <x v="2"/>
    <x v="2"/>
    <x v="4"/>
    <x v="2"/>
    <m/>
    <x v="34"/>
    <n v="40036"/>
    <x v="0"/>
  </r>
  <r>
    <x v="1"/>
    <x v="10"/>
    <n v="667.55666666666673"/>
    <x v="29"/>
    <s v="LANÇAMENTO MANUAL"/>
    <x v="1"/>
    <m/>
    <x v="4874"/>
    <x v="23"/>
    <x v="16"/>
    <x v="2"/>
    <x v="2"/>
    <x v="4"/>
    <x v="2"/>
    <m/>
    <x v="34"/>
    <n v="1002"/>
    <x v="0"/>
  </r>
  <r>
    <x v="1"/>
    <x v="10"/>
    <n v="699.55583333333334"/>
    <x v="29"/>
    <s v="LANÇAMENTO MANUAL"/>
    <x v="1"/>
    <m/>
    <x v="4874"/>
    <x v="8"/>
    <x v="7"/>
    <x v="2"/>
    <x v="2"/>
    <x v="4"/>
    <x v="2"/>
    <m/>
    <x v="34"/>
    <n v="8003"/>
    <x v="0"/>
  </r>
  <r>
    <x v="1"/>
    <x v="10"/>
    <n v="705.59250000000009"/>
    <x v="29"/>
    <s v="LANÇAMENTO MANUAL"/>
    <x v="1"/>
    <m/>
    <x v="4874"/>
    <x v="19"/>
    <x v="14"/>
    <x v="2"/>
    <x v="2"/>
    <x v="4"/>
    <x v="2"/>
    <m/>
    <x v="34"/>
    <n v="3003"/>
    <x v="0"/>
  </r>
  <r>
    <x v="1"/>
    <x v="10"/>
    <n v="710.1825"/>
    <x v="29"/>
    <s v="LANÇAMENTO MANUAL"/>
    <x v="1"/>
    <m/>
    <x v="4874"/>
    <x v="8"/>
    <x v="7"/>
    <x v="2"/>
    <x v="2"/>
    <x v="4"/>
    <x v="2"/>
    <m/>
    <x v="34"/>
    <n v="8003"/>
    <x v="0"/>
  </r>
  <r>
    <x v="1"/>
    <x v="10"/>
    <n v="720.90666666666675"/>
    <x v="29"/>
    <s v="LANÇAMENTO MANUAL"/>
    <x v="1"/>
    <m/>
    <x v="4874"/>
    <x v="10"/>
    <x v="9"/>
    <x v="2"/>
    <x v="2"/>
    <x v="4"/>
    <x v="2"/>
    <m/>
    <x v="34"/>
    <n v="8001"/>
    <x v="0"/>
  </r>
  <r>
    <x v="1"/>
    <x v="10"/>
    <n v="724.76083333333338"/>
    <x v="29"/>
    <s v="LANÇAMENTO MANUAL"/>
    <x v="1"/>
    <m/>
    <x v="4874"/>
    <x v="12"/>
    <x v="10"/>
    <x v="2"/>
    <x v="2"/>
    <x v="4"/>
    <x v="2"/>
    <m/>
    <x v="34"/>
    <n v="3005"/>
    <x v="0"/>
  </r>
  <r>
    <x v="1"/>
    <x v="10"/>
    <n v="729.9375"/>
    <x v="29"/>
    <s v="LANÇAMENTO MANUAL"/>
    <x v="1"/>
    <m/>
    <x v="4874"/>
    <x v="12"/>
    <x v="10"/>
    <x v="2"/>
    <x v="2"/>
    <x v="4"/>
    <x v="2"/>
    <m/>
    <x v="34"/>
    <n v="3005"/>
    <x v="0"/>
  </r>
  <r>
    <x v="1"/>
    <x v="10"/>
    <n v="738.22416666666652"/>
    <x v="29"/>
    <s v="LANÇAMENTO MANUAL"/>
    <x v="1"/>
    <m/>
    <x v="4874"/>
    <x v="21"/>
    <x v="15"/>
    <x v="2"/>
    <x v="2"/>
    <x v="4"/>
    <x v="2"/>
    <m/>
    <x v="34"/>
    <n v="3004"/>
    <x v="0"/>
  </r>
  <r>
    <x v="1"/>
    <x v="10"/>
    <n v="742.71833333333336"/>
    <x v="29"/>
    <s v="LANÇAMENTO MANUAL"/>
    <x v="1"/>
    <m/>
    <x v="4874"/>
    <x v="21"/>
    <x v="15"/>
    <x v="2"/>
    <x v="2"/>
    <x v="4"/>
    <x v="2"/>
    <m/>
    <x v="34"/>
    <n v="3004"/>
    <x v="0"/>
  </r>
  <r>
    <x v="1"/>
    <x v="10"/>
    <n v="746.52333333333343"/>
    <x v="29"/>
    <s v="LANÇAMENTO MANUAL"/>
    <x v="1"/>
    <m/>
    <x v="4874"/>
    <x v="8"/>
    <x v="7"/>
    <x v="2"/>
    <x v="2"/>
    <x v="4"/>
    <x v="2"/>
    <m/>
    <x v="34"/>
    <n v="8003"/>
    <x v="0"/>
  </r>
  <r>
    <x v="1"/>
    <x v="10"/>
    <n v="764.80166666666673"/>
    <x v="29"/>
    <s v="LANÇAMENTO MANUAL"/>
    <x v="1"/>
    <m/>
    <x v="4874"/>
    <x v="11"/>
    <x v="6"/>
    <x v="2"/>
    <x v="2"/>
    <x v="4"/>
    <x v="2"/>
    <m/>
    <x v="34"/>
    <n v="8004"/>
    <x v="0"/>
  </r>
  <r>
    <x v="1"/>
    <x v="10"/>
    <n v="785.46416666666664"/>
    <x v="29"/>
    <s v="LANÇAMENTO MANUAL"/>
    <x v="1"/>
    <m/>
    <x v="4874"/>
    <x v="10"/>
    <x v="9"/>
    <x v="2"/>
    <x v="2"/>
    <x v="4"/>
    <x v="2"/>
    <m/>
    <x v="34"/>
    <n v="8001"/>
    <x v="0"/>
  </r>
  <r>
    <x v="1"/>
    <x v="10"/>
    <n v="790.60500000000002"/>
    <x v="29"/>
    <s v="LANÇAMENTO MANUAL"/>
    <x v="1"/>
    <m/>
    <x v="4874"/>
    <x v="19"/>
    <x v="14"/>
    <x v="2"/>
    <x v="2"/>
    <x v="4"/>
    <x v="2"/>
    <m/>
    <x v="34"/>
    <n v="3003"/>
    <x v="0"/>
  </r>
  <r>
    <x v="1"/>
    <x v="10"/>
    <n v="825.77833333333331"/>
    <x v="29"/>
    <s v="LANÇAMENTO MANUAL"/>
    <x v="1"/>
    <m/>
    <x v="4874"/>
    <x v="23"/>
    <x v="16"/>
    <x v="2"/>
    <x v="2"/>
    <x v="4"/>
    <x v="2"/>
    <m/>
    <x v="34"/>
    <n v="1002"/>
    <x v="0"/>
  </r>
  <r>
    <x v="1"/>
    <x v="10"/>
    <n v="862.46083333333343"/>
    <x v="29"/>
    <s v="LANÇAMENTO MANUAL"/>
    <x v="1"/>
    <m/>
    <x v="4874"/>
    <x v="21"/>
    <x v="15"/>
    <x v="2"/>
    <x v="2"/>
    <x v="4"/>
    <x v="2"/>
    <m/>
    <x v="34"/>
    <n v="3004"/>
    <x v="0"/>
  </r>
  <r>
    <x v="1"/>
    <x v="10"/>
    <n v="866.46916666666675"/>
    <x v="29"/>
    <s v="LANÇAMENTO MANUAL"/>
    <x v="1"/>
    <m/>
    <x v="4874"/>
    <x v="23"/>
    <x v="16"/>
    <x v="2"/>
    <x v="2"/>
    <x v="4"/>
    <x v="2"/>
    <m/>
    <x v="34"/>
    <n v="1002"/>
    <x v="0"/>
  </r>
  <r>
    <x v="1"/>
    <x v="10"/>
    <n v="884.18499999999995"/>
    <x v="29"/>
    <s v="LANÇAMENTO MANUAL"/>
    <x v="1"/>
    <m/>
    <x v="4874"/>
    <x v="19"/>
    <x v="14"/>
    <x v="2"/>
    <x v="2"/>
    <x v="4"/>
    <x v="2"/>
    <m/>
    <x v="34"/>
    <n v="3003"/>
    <x v="0"/>
  </r>
  <r>
    <x v="1"/>
    <x v="10"/>
    <n v="931.26416666666671"/>
    <x v="29"/>
    <s v="LANÇAMENTO MANUAL"/>
    <x v="1"/>
    <m/>
    <x v="4874"/>
    <x v="11"/>
    <x v="6"/>
    <x v="2"/>
    <x v="2"/>
    <x v="4"/>
    <x v="2"/>
    <m/>
    <x v="34"/>
    <n v="8004"/>
    <x v="0"/>
  </r>
  <r>
    <x v="1"/>
    <x v="10"/>
    <n v="1005.8691666666667"/>
    <x v="29"/>
    <s v="LANÇAMENTO MANUAL"/>
    <x v="1"/>
    <m/>
    <x v="4874"/>
    <x v="19"/>
    <x v="14"/>
    <x v="2"/>
    <x v="2"/>
    <x v="4"/>
    <x v="2"/>
    <m/>
    <x v="34"/>
    <n v="3003"/>
    <x v="0"/>
  </r>
  <r>
    <x v="1"/>
    <x v="10"/>
    <n v="1066.9875"/>
    <x v="29"/>
    <s v="LANÇAMENTO MANUAL"/>
    <x v="1"/>
    <m/>
    <x v="4874"/>
    <x v="11"/>
    <x v="6"/>
    <x v="2"/>
    <x v="2"/>
    <x v="4"/>
    <x v="2"/>
    <m/>
    <x v="34"/>
    <n v="8004"/>
    <x v="0"/>
  </r>
  <r>
    <x v="1"/>
    <x v="10"/>
    <n v="1115.71"/>
    <x v="29"/>
    <s v="LANÇAMENTO MANUAL"/>
    <x v="1"/>
    <m/>
    <x v="4874"/>
    <x v="21"/>
    <x v="15"/>
    <x v="2"/>
    <x v="2"/>
    <x v="4"/>
    <x v="2"/>
    <m/>
    <x v="34"/>
    <n v="3004"/>
    <x v="0"/>
  </r>
  <r>
    <x v="1"/>
    <x v="10"/>
    <n v="1122.8475000000001"/>
    <x v="29"/>
    <s v="LANÇAMENTO MANUAL"/>
    <x v="1"/>
    <m/>
    <x v="4874"/>
    <x v="11"/>
    <x v="6"/>
    <x v="2"/>
    <x v="2"/>
    <x v="4"/>
    <x v="2"/>
    <m/>
    <x v="34"/>
    <n v="8004"/>
    <x v="0"/>
  </r>
  <r>
    <x v="1"/>
    <x v="10"/>
    <n v="1130.0891666666669"/>
    <x v="29"/>
    <s v="LANÇAMENTO MANUAL"/>
    <x v="1"/>
    <m/>
    <x v="4874"/>
    <x v="18"/>
    <x v="13"/>
    <x v="2"/>
    <x v="2"/>
    <x v="4"/>
    <x v="2"/>
    <m/>
    <x v="34"/>
    <n v="4001"/>
    <x v="0"/>
  </r>
  <r>
    <x v="1"/>
    <x v="10"/>
    <n v="1157.1833333333334"/>
    <x v="29"/>
    <s v="LANÇAMENTO MANUAL"/>
    <x v="1"/>
    <m/>
    <x v="4874"/>
    <x v="19"/>
    <x v="14"/>
    <x v="2"/>
    <x v="2"/>
    <x v="4"/>
    <x v="2"/>
    <m/>
    <x v="34"/>
    <n v="3003"/>
    <x v="0"/>
  </r>
  <r>
    <x v="1"/>
    <x v="10"/>
    <n v="1170.5766666666666"/>
    <x v="29"/>
    <s v="LANÇAMENTO MANUAL"/>
    <x v="1"/>
    <m/>
    <x v="4874"/>
    <x v="0"/>
    <x v="0"/>
    <x v="2"/>
    <x v="2"/>
    <x v="4"/>
    <x v="2"/>
    <m/>
    <x v="34"/>
    <n v="20011"/>
    <x v="0"/>
  </r>
  <r>
    <x v="1"/>
    <x v="10"/>
    <n v="1188.3883333333333"/>
    <x v="29"/>
    <s v="LANÇAMENTO MANUAL"/>
    <x v="1"/>
    <m/>
    <x v="4874"/>
    <x v="18"/>
    <x v="13"/>
    <x v="2"/>
    <x v="2"/>
    <x v="4"/>
    <x v="2"/>
    <m/>
    <x v="34"/>
    <n v="4001"/>
    <x v="0"/>
  </r>
  <r>
    <x v="1"/>
    <x v="10"/>
    <n v="1188.7441666666666"/>
    <x v="29"/>
    <s v="LANÇAMENTO MANUAL"/>
    <x v="1"/>
    <m/>
    <x v="4874"/>
    <x v="22"/>
    <x v="0"/>
    <x v="2"/>
    <x v="2"/>
    <x v="4"/>
    <x v="2"/>
    <m/>
    <x v="34"/>
    <n v="3002"/>
    <x v="0"/>
  </r>
  <r>
    <x v="1"/>
    <x v="10"/>
    <n v="1213.24"/>
    <x v="29"/>
    <s v="LANÇAMENTO MANUAL"/>
    <x v="1"/>
    <m/>
    <x v="4874"/>
    <x v="27"/>
    <x v="19"/>
    <x v="1"/>
    <x v="1"/>
    <x v="2"/>
    <x v="2"/>
    <m/>
    <x v="38"/>
    <n v="60022"/>
    <x v="0"/>
  </r>
  <r>
    <x v="1"/>
    <x v="10"/>
    <n v="1243.5374999999999"/>
    <x v="29"/>
    <s v="LANÇAMENTO MANUAL"/>
    <x v="1"/>
    <m/>
    <x v="4874"/>
    <x v="21"/>
    <x v="15"/>
    <x v="2"/>
    <x v="2"/>
    <x v="4"/>
    <x v="2"/>
    <m/>
    <x v="34"/>
    <n v="3004"/>
    <x v="0"/>
  </r>
  <r>
    <x v="1"/>
    <x v="10"/>
    <n v="1286.7525000000001"/>
    <x v="29"/>
    <s v="LANÇAMENTO MANUAL"/>
    <x v="1"/>
    <m/>
    <x v="4874"/>
    <x v="6"/>
    <x v="1"/>
    <x v="1"/>
    <x v="1"/>
    <x v="2"/>
    <x v="2"/>
    <m/>
    <x v="38"/>
    <n v="7003"/>
    <x v="0"/>
  </r>
  <r>
    <x v="1"/>
    <x v="10"/>
    <n v="1323.9024999999999"/>
    <x v="29"/>
    <s v="LANÇAMENTO MANUAL"/>
    <x v="1"/>
    <m/>
    <x v="4874"/>
    <x v="29"/>
    <x v="19"/>
    <x v="1"/>
    <x v="1"/>
    <x v="2"/>
    <x v="2"/>
    <m/>
    <x v="38"/>
    <n v="60014"/>
    <x v="0"/>
  </r>
  <r>
    <x v="1"/>
    <x v="10"/>
    <n v="1328.1233333333332"/>
    <x v="29"/>
    <s v="LANÇAMENTO MANUAL"/>
    <x v="1"/>
    <m/>
    <x v="4874"/>
    <x v="8"/>
    <x v="7"/>
    <x v="2"/>
    <x v="2"/>
    <x v="4"/>
    <x v="2"/>
    <m/>
    <x v="34"/>
    <n v="8003"/>
    <x v="0"/>
  </r>
  <r>
    <x v="1"/>
    <x v="10"/>
    <n v="1376.8358333333335"/>
    <x v="29"/>
    <s v="LANÇAMENTO MANUAL"/>
    <x v="1"/>
    <m/>
    <x v="4874"/>
    <x v="6"/>
    <x v="1"/>
    <x v="1"/>
    <x v="1"/>
    <x v="2"/>
    <x v="2"/>
    <m/>
    <x v="38"/>
    <n v="7003"/>
    <x v="0"/>
  </r>
  <r>
    <x v="1"/>
    <x v="10"/>
    <n v="1392.4308333333331"/>
    <x v="29"/>
    <s v="LANÇAMENTO MANUAL"/>
    <x v="1"/>
    <m/>
    <x v="4874"/>
    <x v="12"/>
    <x v="10"/>
    <x v="2"/>
    <x v="2"/>
    <x v="4"/>
    <x v="2"/>
    <m/>
    <x v="34"/>
    <n v="3005"/>
    <x v="0"/>
  </r>
  <r>
    <x v="1"/>
    <x v="10"/>
    <n v="1405.8658333333333"/>
    <x v="29"/>
    <s v="LANÇAMENTO MANUAL"/>
    <x v="1"/>
    <m/>
    <x v="4874"/>
    <x v="6"/>
    <x v="1"/>
    <x v="1"/>
    <x v="1"/>
    <x v="2"/>
    <x v="2"/>
    <m/>
    <x v="38"/>
    <n v="7003"/>
    <x v="0"/>
  </r>
  <r>
    <x v="1"/>
    <x v="10"/>
    <n v="1409.5600000000002"/>
    <x v="29"/>
    <s v="LANÇAMENTO MANUAL"/>
    <x v="1"/>
    <m/>
    <x v="4874"/>
    <x v="6"/>
    <x v="1"/>
    <x v="1"/>
    <x v="1"/>
    <x v="2"/>
    <x v="2"/>
    <m/>
    <x v="38"/>
    <n v="7003"/>
    <x v="0"/>
  </r>
  <r>
    <x v="1"/>
    <x v="10"/>
    <n v="1444.7041666666667"/>
    <x v="29"/>
    <s v="LANÇAMENTO MANUAL"/>
    <x v="1"/>
    <m/>
    <x v="4874"/>
    <x v="18"/>
    <x v="13"/>
    <x v="2"/>
    <x v="2"/>
    <x v="4"/>
    <x v="2"/>
    <m/>
    <x v="34"/>
    <n v="4001"/>
    <x v="0"/>
  </r>
  <r>
    <x v="1"/>
    <x v="10"/>
    <n v="1447.2750000000003"/>
    <x v="29"/>
    <s v="LANÇAMENTO MANUAL"/>
    <x v="1"/>
    <m/>
    <x v="4874"/>
    <x v="4"/>
    <x v="4"/>
    <x v="2"/>
    <x v="2"/>
    <x v="4"/>
    <x v="2"/>
    <m/>
    <x v="34"/>
    <n v="4003"/>
    <x v="0"/>
  </r>
  <r>
    <x v="1"/>
    <x v="10"/>
    <n v="1476.5283333333334"/>
    <x v="29"/>
    <s v="LANÇAMENTO MANUAL"/>
    <x v="1"/>
    <m/>
    <x v="4874"/>
    <x v="11"/>
    <x v="6"/>
    <x v="2"/>
    <x v="2"/>
    <x v="4"/>
    <x v="2"/>
    <m/>
    <x v="34"/>
    <n v="8004"/>
    <x v="0"/>
  </r>
  <r>
    <x v="1"/>
    <x v="10"/>
    <n v="1493.8758333333333"/>
    <x v="29"/>
    <s v="LANÇAMENTO MANUAL"/>
    <x v="1"/>
    <m/>
    <x v="4874"/>
    <x v="27"/>
    <x v="19"/>
    <x v="1"/>
    <x v="1"/>
    <x v="2"/>
    <x v="2"/>
    <m/>
    <x v="38"/>
    <n v="60022"/>
    <x v="0"/>
  </r>
  <r>
    <x v="1"/>
    <x v="10"/>
    <n v="1508.7083333333333"/>
    <x v="29"/>
    <s v="LANÇAMENTO MANUAL"/>
    <x v="1"/>
    <m/>
    <x v="4874"/>
    <x v="29"/>
    <x v="19"/>
    <x v="1"/>
    <x v="1"/>
    <x v="2"/>
    <x v="2"/>
    <m/>
    <x v="38"/>
    <n v="60013"/>
    <x v="0"/>
  </r>
  <r>
    <x v="1"/>
    <x v="10"/>
    <n v="1520.8824999999999"/>
    <x v="29"/>
    <s v="LANÇAMENTO MANUAL"/>
    <x v="1"/>
    <m/>
    <x v="4874"/>
    <x v="0"/>
    <x v="0"/>
    <x v="2"/>
    <x v="2"/>
    <x v="4"/>
    <x v="2"/>
    <m/>
    <x v="34"/>
    <n v="2001"/>
    <x v="0"/>
  </r>
  <r>
    <x v="1"/>
    <x v="10"/>
    <n v="1526.1441666666667"/>
    <x v="29"/>
    <s v="LANÇAMENTO MANUAL"/>
    <x v="1"/>
    <m/>
    <x v="4874"/>
    <x v="18"/>
    <x v="13"/>
    <x v="2"/>
    <x v="2"/>
    <x v="4"/>
    <x v="2"/>
    <m/>
    <x v="34"/>
    <n v="4001"/>
    <x v="0"/>
  </r>
  <r>
    <x v="1"/>
    <x v="10"/>
    <n v="1599.8025"/>
    <x v="29"/>
    <s v="LANÇAMENTO MANUAL"/>
    <x v="1"/>
    <m/>
    <x v="4874"/>
    <x v="27"/>
    <x v="19"/>
    <x v="1"/>
    <x v="1"/>
    <x v="2"/>
    <x v="2"/>
    <m/>
    <x v="38"/>
    <n v="60022"/>
    <x v="0"/>
  </r>
  <r>
    <x v="1"/>
    <x v="10"/>
    <n v="1622.4183333333333"/>
    <x v="29"/>
    <s v="LANÇAMENTO MANUAL"/>
    <x v="1"/>
    <m/>
    <x v="4874"/>
    <x v="22"/>
    <x v="0"/>
    <x v="2"/>
    <x v="2"/>
    <x v="4"/>
    <x v="2"/>
    <m/>
    <x v="34"/>
    <n v="3002"/>
    <x v="0"/>
  </r>
  <r>
    <x v="1"/>
    <x v="10"/>
    <n v="1633.9925000000001"/>
    <x v="29"/>
    <s v="LANÇAMENTO MANUAL"/>
    <x v="1"/>
    <m/>
    <x v="4874"/>
    <x v="29"/>
    <x v="19"/>
    <x v="1"/>
    <x v="1"/>
    <x v="2"/>
    <x v="2"/>
    <m/>
    <x v="38"/>
    <n v="60013"/>
    <x v="0"/>
  </r>
  <r>
    <x v="1"/>
    <x v="10"/>
    <n v="1655.7033333333331"/>
    <x v="29"/>
    <s v="LANÇAMENTO MANUAL"/>
    <x v="1"/>
    <m/>
    <x v="4874"/>
    <x v="0"/>
    <x v="0"/>
    <x v="1"/>
    <x v="1"/>
    <x v="2"/>
    <x v="2"/>
    <m/>
    <x v="38"/>
    <n v="2001"/>
    <x v="0"/>
  </r>
  <r>
    <x v="1"/>
    <x v="10"/>
    <n v="1724.0741666666665"/>
    <x v="29"/>
    <s v="LANÇAMENTO MANUAL"/>
    <x v="1"/>
    <m/>
    <x v="4874"/>
    <x v="18"/>
    <x v="13"/>
    <x v="2"/>
    <x v="2"/>
    <x v="4"/>
    <x v="2"/>
    <m/>
    <x v="34"/>
    <n v="4001"/>
    <x v="0"/>
  </r>
  <r>
    <x v="1"/>
    <x v="10"/>
    <n v="1761.3950000000002"/>
    <x v="29"/>
    <s v="LANÇAMENTO MANUAL"/>
    <x v="1"/>
    <m/>
    <x v="4874"/>
    <x v="27"/>
    <x v="19"/>
    <x v="1"/>
    <x v="1"/>
    <x v="2"/>
    <x v="2"/>
    <m/>
    <x v="38"/>
    <n v="60022"/>
    <x v="0"/>
  </r>
  <r>
    <x v="1"/>
    <x v="10"/>
    <n v="1768.5550000000001"/>
    <x v="29"/>
    <s v="LANÇAMENTO MANUAL"/>
    <x v="1"/>
    <m/>
    <x v="4874"/>
    <x v="22"/>
    <x v="0"/>
    <x v="2"/>
    <x v="2"/>
    <x v="4"/>
    <x v="2"/>
    <m/>
    <x v="34"/>
    <n v="3002"/>
    <x v="0"/>
  </r>
  <r>
    <x v="1"/>
    <x v="10"/>
    <n v="1799.0024999999998"/>
    <x v="29"/>
    <s v="LANÇAMENTO MANUAL"/>
    <x v="1"/>
    <m/>
    <x v="4874"/>
    <x v="22"/>
    <x v="0"/>
    <x v="2"/>
    <x v="2"/>
    <x v="4"/>
    <x v="2"/>
    <m/>
    <x v="34"/>
    <n v="3002"/>
    <x v="0"/>
  </r>
  <r>
    <x v="1"/>
    <x v="10"/>
    <n v="1807.3025"/>
    <x v="29"/>
    <s v="LANÇAMENTO MANUAL"/>
    <x v="1"/>
    <m/>
    <x v="4874"/>
    <x v="0"/>
    <x v="0"/>
    <x v="2"/>
    <x v="2"/>
    <x v="4"/>
    <x v="2"/>
    <m/>
    <x v="34"/>
    <n v="2001"/>
    <x v="0"/>
  </r>
  <r>
    <x v="1"/>
    <x v="10"/>
    <n v="1861.3525"/>
    <x v="29"/>
    <s v="LANÇAMENTO MANUAL"/>
    <x v="1"/>
    <m/>
    <x v="4874"/>
    <x v="27"/>
    <x v="19"/>
    <x v="1"/>
    <x v="1"/>
    <x v="2"/>
    <x v="2"/>
    <m/>
    <x v="38"/>
    <n v="60022"/>
    <x v="0"/>
  </r>
  <r>
    <x v="1"/>
    <x v="10"/>
    <n v="1949.3491666666669"/>
    <x v="29"/>
    <s v="LANÇAMENTO MANUAL"/>
    <x v="1"/>
    <m/>
    <x v="4874"/>
    <x v="29"/>
    <x v="19"/>
    <x v="1"/>
    <x v="1"/>
    <x v="2"/>
    <x v="2"/>
    <m/>
    <x v="38"/>
    <n v="60014"/>
    <x v="0"/>
  </r>
  <r>
    <x v="1"/>
    <x v="10"/>
    <n v="1993.6491666666668"/>
    <x v="29"/>
    <s v="LANÇAMENTO MANUAL"/>
    <x v="1"/>
    <m/>
    <x v="4874"/>
    <x v="22"/>
    <x v="0"/>
    <x v="2"/>
    <x v="2"/>
    <x v="4"/>
    <x v="2"/>
    <m/>
    <x v="34"/>
    <n v="3002"/>
    <x v="0"/>
  </r>
  <r>
    <x v="1"/>
    <x v="10"/>
    <n v="2049.2058333333334"/>
    <x v="29"/>
    <s v="LANÇAMENTO MANUAL"/>
    <x v="1"/>
    <m/>
    <x v="4874"/>
    <x v="29"/>
    <x v="19"/>
    <x v="1"/>
    <x v="1"/>
    <x v="2"/>
    <x v="2"/>
    <m/>
    <x v="38"/>
    <n v="60013"/>
    <x v="0"/>
  </r>
  <r>
    <x v="1"/>
    <x v="10"/>
    <n v="2140.3491666666664"/>
    <x v="29"/>
    <s v="LANÇAMENTO MANUAL"/>
    <x v="1"/>
    <m/>
    <x v="4874"/>
    <x v="29"/>
    <x v="19"/>
    <x v="1"/>
    <x v="1"/>
    <x v="2"/>
    <x v="2"/>
    <m/>
    <x v="38"/>
    <n v="60014"/>
    <x v="0"/>
  </r>
  <r>
    <x v="1"/>
    <x v="10"/>
    <n v="2250.6408333333334"/>
    <x v="29"/>
    <s v="LANÇAMENTO MANUAL"/>
    <x v="1"/>
    <m/>
    <x v="4874"/>
    <x v="29"/>
    <x v="19"/>
    <x v="1"/>
    <x v="1"/>
    <x v="2"/>
    <x v="2"/>
    <m/>
    <x v="38"/>
    <n v="60013"/>
    <x v="0"/>
  </r>
  <r>
    <x v="1"/>
    <x v="10"/>
    <n v="2312.2016666666664"/>
    <x v="29"/>
    <s v="LANÇAMENTO MANUAL"/>
    <x v="1"/>
    <m/>
    <x v="4874"/>
    <x v="4"/>
    <x v="4"/>
    <x v="2"/>
    <x v="2"/>
    <x v="4"/>
    <x v="2"/>
    <m/>
    <x v="34"/>
    <n v="40036"/>
    <x v="0"/>
  </r>
  <r>
    <x v="1"/>
    <x v="10"/>
    <n v="2427.3566666666666"/>
    <x v="29"/>
    <s v="LANÇAMENTO MANUAL"/>
    <x v="1"/>
    <m/>
    <x v="4874"/>
    <x v="3"/>
    <x v="3"/>
    <x v="2"/>
    <x v="2"/>
    <x v="4"/>
    <x v="2"/>
    <m/>
    <x v="34"/>
    <n v="40026"/>
    <x v="0"/>
  </r>
  <r>
    <x v="1"/>
    <x v="10"/>
    <n v="2526.1366666666668"/>
    <x v="29"/>
    <s v="LANÇAMENTO MANUAL"/>
    <x v="1"/>
    <m/>
    <x v="4874"/>
    <x v="29"/>
    <x v="19"/>
    <x v="1"/>
    <x v="1"/>
    <x v="2"/>
    <x v="2"/>
    <m/>
    <x v="38"/>
    <n v="60013"/>
    <x v="0"/>
  </r>
  <r>
    <x v="1"/>
    <x v="10"/>
    <n v="2739.1366666666668"/>
    <x v="29"/>
    <s v="LANÇAMENTO MANUAL"/>
    <x v="1"/>
    <m/>
    <x v="4874"/>
    <x v="29"/>
    <x v="19"/>
    <x v="1"/>
    <x v="1"/>
    <x v="2"/>
    <x v="2"/>
    <m/>
    <x v="38"/>
    <n v="60014"/>
    <x v="0"/>
  </r>
  <r>
    <x v="1"/>
    <x v="10"/>
    <n v="2757.7325000000001"/>
    <x v="29"/>
    <s v="LANÇAMENTO MANUAL"/>
    <x v="1"/>
    <m/>
    <x v="4874"/>
    <x v="29"/>
    <x v="19"/>
    <x v="1"/>
    <x v="1"/>
    <x v="2"/>
    <x v="2"/>
    <m/>
    <x v="38"/>
    <n v="60014"/>
    <x v="0"/>
  </r>
  <r>
    <x v="1"/>
    <x v="10"/>
    <n v="2995.0633333333335"/>
    <x v="29"/>
    <s v="LANÇAMENTO MANUAL"/>
    <x v="1"/>
    <m/>
    <x v="4874"/>
    <x v="4"/>
    <x v="4"/>
    <x v="2"/>
    <x v="2"/>
    <x v="4"/>
    <x v="2"/>
    <m/>
    <x v="34"/>
    <n v="40036"/>
    <x v="0"/>
  </r>
  <r>
    <x v="1"/>
    <x v="10"/>
    <n v="3161.4766666666669"/>
    <x v="29"/>
    <s v="LANÇAMENTO MANUAL"/>
    <x v="1"/>
    <m/>
    <x v="4874"/>
    <x v="4"/>
    <x v="4"/>
    <x v="2"/>
    <x v="2"/>
    <x v="4"/>
    <x v="2"/>
    <m/>
    <x v="34"/>
    <n v="40036"/>
    <x v="0"/>
  </r>
  <r>
    <x v="1"/>
    <x v="10"/>
    <n v="3164.6166666666668"/>
    <x v="29"/>
    <s v="LANÇAMENTO MANUAL"/>
    <x v="1"/>
    <m/>
    <x v="4874"/>
    <x v="29"/>
    <x v="19"/>
    <x v="1"/>
    <x v="1"/>
    <x v="2"/>
    <x v="2"/>
    <m/>
    <x v="38"/>
    <n v="60012"/>
    <x v="0"/>
  </r>
  <r>
    <x v="1"/>
    <x v="10"/>
    <n v="3208.6624999999999"/>
    <x v="29"/>
    <s v="LANÇAMENTO MANUAL"/>
    <x v="1"/>
    <m/>
    <x v="4874"/>
    <x v="3"/>
    <x v="3"/>
    <x v="2"/>
    <x v="2"/>
    <x v="4"/>
    <x v="2"/>
    <m/>
    <x v="34"/>
    <n v="40026"/>
    <x v="0"/>
  </r>
  <r>
    <x v="1"/>
    <x v="10"/>
    <n v="3569.3391666666666"/>
    <x v="29"/>
    <s v="LANÇAMENTO MANUAL"/>
    <x v="1"/>
    <m/>
    <x v="4874"/>
    <x v="29"/>
    <x v="19"/>
    <x v="1"/>
    <x v="1"/>
    <x v="2"/>
    <x v="2"/>
    <m/>
    <x v="38"/>
    <n v="60012"/>
    <x v="0"/>
  </r>
  <r>
    <x v="1"/>
    <x v="10"/>
    <n v="3653.1266666666666"/>
    <x v="29"/>
    <s v="LANÇAMENTO MANUAL"/>
    <x v="1"/>
    <m/>
    <x v="4874"/>
    <x v="27"/>
    <x v="19"/>
    <x v="1"/>
    <x v="1"/>
    <x v="2"/>
    <x v="2"/>
    <m/>
    <x v="38"/>
    <n v="60021"/>
    <x v="0"/>
  </r>
  <r>
    <x v="1"/>
    <x v="10"/>
    <n v="3725.3758333333335"/>
    <x v="29"/>
    <s v="LANÇAMENTO MANUAL"/>
    <x v="1"/>
    <m/>
    <x v="4874"/>
    <x v="27"/>
    <x v="19"/>
    <x v="1"/>
    <x v="1"/>
    <x v="2"/>
    <x v="2"/>
    <m/>
    <x v="38"/>
    <n v="60021"/>
    <x v="0"/>
  </r>
  <r>
    <x v="1"/>
    <x v="10"/>
    <n v="3753.9016666666666"/>
    <x v="29"/>
    <s v="LANÇAMENTO MANUAL"/>
    <x v="1"/>
    <m/>
    <x v="4874"/>
    <x v="3"/>
    <x v="3"/>
    <x v="2"/>
    <x v="2"/>
    <x v="4"/>
    <x v="2"/>
    <m/>
    <x v="34"/>
    <n v="40026"/>
    <x v="0"/>
  </r>
  <r>
    <x v="1"/>
    <x v="10"/>
    <n v="3947.4675000000002"/>
    <x v="29"/>
    <s v="LANÇAMENTO MANUAL"/>
    <x v="1"/>
    <m/>
    <x v="4874"/>
    <x v="3"/>
    <x v="3"/>
    <x v="2"/>
    <x v="2"/>
    <x v="4"/>
    <x v="2"/>
    <m/>
    <x v="34"/>
    <n v="40026"/>
    <x v="0"/>
  </r>
  <r>
    <x v="1"/>
    <x v="10"/>
    <n v="4323.1033333333335"/>
    <x v="29"/>
    <s v="LANÇAMENTO MANUAL"/>
    <x v="1"/>
    <m/>
    <x v="4874"/>
    <x v="29"/>
    <x v="19"/>
    <x v="1"/>
    <x v="1"/>
    <x v="2"/>
    <x v="2"/>
    <m/>
    <x v="38"/>
    <n v="60012"/>
    <x v="0"/>
  </r>
  <r>
    <x v="1"/>
    <x v="10"/>
    <n v="4394.899166666667"/>
    <x v="29"/>
    <s v="LANÇAMENTO MANUAL"/>
    <x v="1"/>
    <m/>
    <x v="4874"/>
    <x v="29"/>
    <x v="19"/>
    <x v="1"/>
    <x v="1"/>
    <x v="2"/>
    <x v="2"/>
    <m/>
    <x v="38"/>
    <n v="60012"/>
    <x v="0"/>
  </r>
  <r>
    <x v="1"/>
    <x v="10"/>
    <n v="4631.1841666666669"/>
    <x v="29"/>
    <s v="LANÇAMENTO MANUAL"/>
    <x v="1"/>
    <m/>
    <x v="4874"/>
    <x v="27"/>
    <x v="19"/>
    <x v="1"/>
    <x v="1"/>
    <x v="2"/>
    <x v="2"/>
    <m/>
    <x v="38"/>
    <n v="60021"/>
    <x v="0"/>
  </r>
  <r>
    <x v="1"/>
    <x v="10"/>
    <n v="5002.8933333333334"/>
    <x v="29"/>
    <s v="LANÇAMENTO MANUAL"/>
    <x v="1"/>
    <m/>
    <x v="4874"/>
    <x v="1"/>
    <x v="1"/>
    <x v="1"/>
    <x v="1"/>
    <x v="2"/>
    <x v="2"/>
    <m/>
    <x v="38"/>
    <n v="7001"/>
    <x v="0"/>
  </r>
  <r>
    <x v="1"/>
    <x v="10"/>
    <n v="5028.8791666666666"/>
    <x v="29"/>
    <s v="LANÇAMENTO MANUAL"/>
    <x v="1"/>
    <m/>
    <x v="4874"/>
    <x v="27"/>
    <x v="19"/>
    <x v="1"/>
    <x v="1"/>
    <x v="2"/>
    <x v="2"/>
    <m/>
    <x v="38"/>
    <n v="60021"/>
    <x v="0"/>
  </r>
  <r>
    <x v="1"/>
    <x v="10"/>
    <n v="5079.6358333333337"/>
    <x v="29"/>
    <s v="LANÇAMENTO MANUAL"/>
    <x v="1"/>
    <m/>
    <x v="4874"/>
    <x v="3"/>
    <x v="3"/>
    <x v="2"/>
    <x v="2"/>
    <x v="4"/>
    <x v="2"/>
    <m/>
    <x v="34"/>
    <n v="40026"/>
    <x v="0"/>
  </r>
  <r>
    <x v="1"/>
    <x v="10"/>
    <n v="5083.9324999999999"/>
    <x v="29"/>
    <s v="LANÇAMENTO MANUAL"/>
    <x v="1"/>
    <m/>
    <x v="4874"/>
    <x v="29"/>
    <x v="19"/>
    <x v="1"/>
    <x v="1"/>
    <x v="2"/>
    <x v="2"/>
    <m/>
    <x v="38"/>
    <n v="60012"/>
    <x v="0"/>
  </r>
  <r>
    <x v="1"/>
    <x v="10"/>
    <n v="5096.2183333333332"/>
    <x v="29"/>
    <s v="LANÇAMENTO MANUAL"/>
    <x v="1"/>
    <m/>
    <x v="4874"/>
    <x v="27"/>
    <x v="19"/>
    <x v="1"/>
    <x v="1"/>
    <x v="2"/>
    <x v="2"/>
    <m/>
    <x v="38"/>
    <n v="60021"/>
    <x v="0"/>
  </r>
  <r>
    <x v="1"/>
    <x v="10"/>
    <n v="5650.6808333333329"/>
    <x v="29"/>
    <s v="LANÇAMENTO MANUAL"/>
    <x v="1"/>
    <m/>
    <x v="4874"/>
    <x v="1"/>
    <x v="1"/>
    <x v="1"/>
    <x v="1"/>
    <x v="2"/>
    <x v="2"/>
    <m/>
    <x v="38"/>
    <n v="7001"/>
    <x v="0"/>
  </r>
  <r>
    <x v="1"/>
    <x v="10"/>
    <n v="5719.4100000000008"/>
    <x v="29"/>
    <s v="LANÇAMENTO MANUAL"/>
    <x v="1"/>
    <m/>
    <x v="4874"/>
    <x v="16"/>
    <x v="11"/>
    <x v="1"/>
    <x v="1"/>
    <x v="2"/>
    <x v="2"/>
    <m/>
    <x v="38"/>
    <n v="7002"/>
    <x v="0"/>
  </r>
  <r>
    <x v="1"/>
    <x v="10"/>
    <n v="6181.2016666666668"/>
    <x v="29"/>
    <s v="LANÇAMENTO MANUAL"/>
    <x v="1"/>
    <m/>
    <x v="4874"/>
    <x v="12"/>
    <x v="10"/>
    <x v="1"/>
    <x v="1"/>
    <x v="2"/>
    <x v="2"/>
    <m/>
    <x v="38"/>
    <n v="30051"/>
    <x v="0"/>
  </r>
  <r>
    <x v="1"/>
    <x v="10"/>
    <n v="6218.126666666667"/>
    <x v="29"/>
    <s v="LANÇAMENTO MANUAL"/>
    <x v="1"/>
    <m/>
    <x v="4874"/>
    <x v="1"/>
    <x v="1"/>
    <x v="1"/>
    <x v="1"/>
    <x v="2"/>
    <x v="2"/>
    <m/>
    <x v="38"/>
    <n v="7001"/>
    <x v="0"/>
  </r>
  <r>
    <x v="1"/>
    <x v="10"/>
    <n v="6231.9366666666656"/>
    <x v="29"/>
    <s v="LANÇAMENTO MANUAL"/>
    <x v="1"/>
    <m/>
    <x v="4874"/>
    <x v="1"/>
    <x v="1"/>
    <x v="1"/>
    <x v="1"/>
    <x v="2"/>
    <x v="2"/>
    <m/>
    <x v="38"/>
    <n v="7001"/>
    <x v="0"/>
  </r>
  <r>
    <x v="1"/>
    <x v="10"/>
    <n v="11553.489166666666"/>
    <x v="29"/>
    <s v="LANÇAMENTO MANUAL"/>
    <x v="1"/>
    <m/>
    <x v="4874"/>
    <x v="0"/>
    <x v="0"/>
    <x v="1"/>
    <x v="1"/>
    <x v="2"/>
    <x v="2"/>
    <m/>
    <x v="38"/>
    <n v="2001"/>
    <x v="0"/>
  </r>
  <r>
    <x v="1"/>
    <x v="10"/>
    <n v="11653.87"/>
    <x v="29"/>
    <s v="LANÇAMENTO MANUAL"/>
    <x v="1"/>
    <m/>
    <x v="4874"/>
    <x v="0"/>
    <x v="0"/>
    <x v="1"/>
    <x v="1"/>
    <x v="2"/>
    <x v="2"/>
    <m/>
    <x v="38"/>
    <n v="2001"/>
    <x v="0"/>
  </r>
  <r>
    <x v="1"/>
    <x v="10"/>
    <n v="12482.611666666666"/>
    <x v="29"/>
    <s v="LANÇAMENTO MANUAL"/>
    <x v="1"/>
    <m/>
    <x v="4874"/>
    <x v="7"/>
    <x v="6"/>
    <x v="1"/>
    <x v="1"/>
    <x v="2"/>
    <x v="2"/>
    <m/>
    <x v="38"/>
    <n v="3008"/>
    <x v="0"/>
  </r>
  <r>
    <x v="1"/>
    <x v="10"/>
    <n v="30317.515000000003"/>
    <x v="29"/>
    <s v="LANÇAMENTO MANUAL"/>
    <x v="1"/>
    <m/>
    <x v="4874"/>
    <x v="29"/>
    <x v="19"/>
    <x v="1"/>
    <x v="1"/>
    <x v="2"/>
    <x v="2"/>
    <m/>
    <x v="38"/>
    <n v="60011"/>
    <x v="0"/>
  </r>
  <r>
    <x v="1"/>
    <x v="10"/>
    <n v="31368.608333333337"/>
    <x v="29"/>
    <s v="LANÇAMENTO MANUAL"/>
    <x v="1"/>
    <m/>
    <x v="4874"/>
    <x v="29"/>
    <x v="19"/>
    <x v="1"/>
    <x v="1"/>
    <x v="2"/>
    <x v="2"/>
    <m/>
    <x v="38"/>
    <n v="60011"/>
    <x v="0"/>
  </r>
  <r>
    <x v="1"/>
    <x v="10"/>
    <n v="33167.164166666662"/>
    <x v="29"/>
    <s v="LANÇAMENTO MANUAL"/>
    <x v="1"/>
    <m/>
    <x v="4874"/>
    <x v="29"/>
    <x v="19"/>
    <x v="1"/>
    <x v="1"/>
    <x v="2"/>
    <x v="2"/>
    <m/>
    <x v="38"/>
    <n v="60011"/>
    <x v="0"/>
  </r>
  <r>
    <x v="1"/>
    <x v="10"/>
    <n v="45041.453333333338"/>
    <x v="29"/>
    <s v="LANÇAMENTO MANUAL"/>
    <x v="1"/>
    <m/>
    <x v="4874"/>
    <x v="29"/>
    <x v="19"/>
    <x v="1"/>
    <x v="1"/>
    <x v="2"/>
    <x v="2"/>
    <m/>
    <x v="38"/>
    <n v="60011"/>
    <x v="0"/>
  </r>
  <r>
    <x v="1"/>
    <x v="10"/>
    <n v="45929.666666666664"/>
    <x v="29"/>
    <s v="LANÇAMENTO MANUAL"/>
    <x v="1"/>
    <m/>
    <x v="4874"/>
    <x v="29"/>
    <x v="19"/>
    <x v="1"/>
    <x v="1"/>
    <x v="2"/>
    <x v="2"/>
    <m/>
    <x v="38"/>
    <n v="60011"/>
    <x v="0"/>
  </r>
  <r>
    <x v="1"/>
    <x v="11"/>
    <n v="-17000"/>
    <x v="84"/>
    <s v="LANÇAMENTO MANUAL"/>
    <x v="1"/>
    <m/>
    <x v="1356"/>
    <x v="25"/>
    <x v="18"/>
    <x v="1"/>
    <x v="1"/>
    <x v="1"/>
    <x v="1"/>
    <m/>
    <x v="102"/>
    <n v="30011"/>
    <x v="0"/>
  </r>
  <r>
    <x v="1"/>
    <x v="11"/>
    <n v="-16440"/>
    <x v="48"/>
    <s v="LANÇAMENTO MANUAL"/>
    <x v="1"/>
    <m/>
    <x v="2107"/>
    <x v="2"/>
    <x v="2"/>
    <x v="1"/>
    <x v="1"/>
    <x v="15"/>
    <x v="5"/>
    <m/>
    <x v="59"/>
    <n v="40041"/>
    <x v="0"/>
  </r>
  <r>
    <x v="1"/>
    <x v="11"/>
    <n v="-12196.777777777777"/>
    <x v="102"/>
    <s v="LANÇAMENTO MANUAL"/>
    <x v="1"/>
    <m/>
    <x v="1356"/>
    <x v="13"/>
    <x v="2"/>
    <x v="1"/>
    <x v="1"/>
    <x v="8"/>
    <x v="6"/>
    <m/>
    <x v="121"/>
    <n v="50031"/>
    <x v="0"/>
  </r>
  <r>
    <x v="1"/>
    <x v="11"/>
    <n v="-5614.7"/>
    <x v="84"/>
    <s v="LANÇAMENTO MANUAL"/>
    <x v="1"/>
    <m/>
    <x v="1356"/>
    <x v="25"/>
    <x v="18"/>
    <x v="1"/>
    <x v="1"/>
    <x v="1"/>
    <x v="1"/>
    <m/>
    <x v="102"/>
    <n v="30011"/>
    <x v="0"/>
  </r>
  <r>
    <x v="1"/>
    <x v="11"/>
    <n v="-4410"/>
    <x v="41"/>
    <s v="LANÇAMENTO MANUAL"/>
    <x v="1"/>
    <m/>
    <x v="1356"/>
    <x v="24"/>
    <x v="17"/>
    <x v="4"/>
    <x v="4"/>
    <x v="11"/>
    <x v="9"/>
    <m/>
    <x v="50"/>
    <n v="8006"/>
    <x v="0"/>
  </r>
  <r>
    <x v="1"/>
    <x v="11"/>
    <n v="-3000"/>
    <x v="63"/>
    <s v="LANÇAMENTO MANUAL"/>
    <x v="1"/>
    <m/>
    <x v="1356"/>
    <x v="25"/>
    <x v="18"/>
    <x v="1"/>
    <x v="1"/>
    <x v="1"/>
    <x v="1"/>
    <m/>
    <x v="75"/>
    <n v="30011"/>
    <x v="0"/>
  </r>
  <r>
    <x v="1"/>
    <x v="11"/>
    <n v="-1925.5866666666666"/>
    <x v="84"/>
    <s v="LANÇAMENTO MANUAL"/>
    <x v="1"/>
    <m/>
    <x v="1356"/>
    <x v="25"/>
    <x v="18"/>
    <x v="1"/>
    <x v="1"/>
    <x v="1"/>
    <x v="1"/>
    <m/>
    <x v="102"/>
    <n v="30011"/>
    <x v="0"/>
  </r>
  <r>
    <x v="1"/>
    <x v="11"/>
    <n v="-733"/>
    <x v="63"/>
    <s v="LANÇAMENTO MANUAL"/>
    <x v="1"/>
    <m/>
    <x v="1356"/>
    <x v="25"/>
    <x v="18"/>
    <x v="1"/>
    <x v="1"/>
    <x v="1"/>
    <x v="1"/>
    <m/>
    <x v="75"/>
    <n v="30011"/>
    <x v="0"/>
  </r>
  <r>
    <x v="1"/>
    <x v="11"/>
    <n v="-20.36"/>
    <x v="63"/>
    <s v="LANÇAMENTO MANUAL"/>
    <x v="1"/>
    <m/>
    <x v="1356"/>
    <x v="25"/>
    <x v="18"/>
    <x v="1"/>
    <x v="1"/>
    <x v="1"/>
    <x v="1"/>
    <m/>
    <x v="75"/>
    <n v="30011"/>
    <x v="0"/>
  </r>
  <r>
    <x v="1"/>
    <x v="11"/>
    <n v="1E-3"/>
    <x v="19"/>
    <m/>
    <x v="12"/>
    <m/>
    <x v="751"/>
    <x v="7"/>
    <x v="6"/>
    <x v="2"/>
    <x v="2"/>
    <x v="10"/>
    <x v="8"/>
    <m/>
    <x v="22"/>
    <n v="3008"/>
    <x v="0"/>
  </r>
  <r>
    <x v="1"/>
    <x v="11"/>
    <n v="1E-3"/>
    <x v="19"/>
    <m/>
    <x v="12"/>
    <m/>
    <x v="751"/>
    <x v="18"/>
    <x v="13"/>
    <x v="2"/>
    <x v="2"/>
    <x v="10"/>
    <x v="8"/>
    <m/>
    <x v="22"/>
    <n v="4001"/>
    <x v="0"/>
  </r>
  <r>
    <x v="1"/>
    <x v="11"/>
    <n v="1E-3"/>
    <x v="19"/>
    <m/>
    <x v="12"/>
    <m/>
    <x v="751"/>
    <x v="35"/>
    <x v="0"/>
    <x v="2"/>
    <x v="2"/>
    <x v="10"/>
    <x v="8"/>
    <m/>
    <x v="22"/>
    <n v="9002"/>
    <x v="0"/>
  </r>
  <r>
    <x v="1"/>
    <x v="11"/>
    <n v="1E-3"/>
    <x v="19"/>
    <m/>
    <x v="12"/>
    <m/>
    <x v="751"/>
    <x v="31"/>
    <x v="7"/>
    <x v="2"/>
    <x v="2"/>
    <x v="10"/>
    <x v="8"/>
    <m/>
    <x v="22"/>
    <n v="8007"/>
    <x v="0"/>
  </r>
  <r>
    <x v="1"/>
    <x v="11"/>
    <n v="1E-3"/>
    <x v="19"/>
    <m/>
    <x v="12"/>
    <m/>
    <x v="751"/>
    <x v="19"/>
    <x v="14"/>
    <x v="2"/>
    <x v="2"/>
    <x v="10"/>
    <x v="8"/>
    <m/>
    <x v="22"/>
    <n v="3003"/>
    <x v="0"/>
  </r>
  <r>
    <x v="1"/>
    <x v="11"/>
    <n v="1E-3"/>
    <x v="19"/>
    <m/>
    <x v="12"/>
    <m/>
    <x v="751"/>
    <x v="30"/>
    <x v="6"/>
    <x v="2"/>
    <x v="2"/>
    <x v="10"/>
    <x v="8"/>
    <m/>
    <x v="22"/>
    <n v="3007"/>
    <x v="0"/>
  </r>
  <r>
    <x v="1"/>
    <x v="11"/>
    <n v="1E-3"/>
    <x v="19"/>
    <m/>
    <x v="12"/>
    <m/>
    <x v="751"/>
    <x v="25"/>
    <x v="18"/>
    <x v="2"/>
    <x v="2"/>
    <x v="10"/>
    <x v="8"/>
    <m/>
    <x v="22"/>
    <n v="3001"/>
    <x v="0"/>
  </r>
  <r>
    <x v="1"/>
    <x v="11"/>
    <n v="1E-3"/>
    <x v="19"/>
    <m/>
    <x v="12"/>
    <m/>
    <x v="751"/>
    <x v="0"/>
    <x v="0"/>
    <x v="2"/>
    <x v="2"/>
    <x v="10"/>
    <x v="8"/>
    <m/>
    <x v="22"/>
    <n v="2001"/>
    <x v="0"/>
  </r>
  <r>
    <x v="1"/>
    <x v="11"/>
    <n v="1E-3"/>
    <x v="19"/>
    <m/>
    <x v="12"/>
    <m/>
    <x v="751"/>
    <x v="12"/>
    <x v="10"/>
    <x v="2"/>
    <x v="2"/>
    <x v="10"/>
    <x v="8"/>
    <m/>
    <x v="22"/>
    <n v="3005"/>
    <x v="0"/>
  </r>
  <r>
    <x v="1"/>
    <x v="11"/>
    <n v="1E-3"/>
    <x v="19"/>
    <m/>
    <x v="12"/>
    <m/>
    <x v="751"/>
    <x v="23"/>
    <x v="16"/>
    <x v="2"/>
    <x v="2"/>
    <x v="10"/>
    <x v="8"/>
    <m/>
    <x v="22"/>
    <n v="1002"/>
    <x v="0"/>
  </r>
  <r>
    <x v="1"/>
    <x v="11"/>
    <n v="1E-3"/>
    <x v="19"/>
    <m/>
    <x v="12"/>
    <m/>
    <x v="751"/>
    <x v="21"/>
    <x v="15"/>
    <x v="2"/>
    <x v="2"/>
    <x v="10"/>
    <x v="8"/>
    <m/>
    <x v="22"/>
    <n v="3004"/>
    <x v="0"/>
  </r>
  <r>
    <x v="1"/>
    <x v="11"/>
    <n v="1E-3"/>
    <x v="19"/>
    <m/>
    <x v="12"/>
    <m/>
    <x v="751"/>
    <x v="22"/>
    <x v="0"/>
    <x v="2"/>
    <x v="2"/>
    <x v="10"/>
    <x v="8"/>
    <m/>
    <x v="22"/>
    <n v="3002"/>
    <x v="0"/>
  </r>
  <r>
    <x v="1"/>
    <x v="11"/>
    <n v="1E-3"/>
    <x v="19"/>
    <m/>
    <x v="12"/>
    <m/>
    <x v="751"/>
    <x v="20"/>
    <x v="2"/>
    <x v="2"/>
    <x v="2"/>
    <x v="10"/>
    <x v="8"/>
    <m/>
    <x v="22"/>
    <n v="5001"/>
    <x v="0"/>
  </r>
  <r>
    <x v="1"/>
    <x v="11"/>
    <n v="1E-3"/>
    <x v="19"/>
    <m/>
    <x v="12"/>
    <m/>
    <x v="751"/>
    <x v="20"/>
    <x v="2"/>
    <x v="2"/>
    <x v="2"/>
    <x v="10"/>
    <x v="8"/>
    <m/>
    <x v="22"/>
    <n v="50011"/>
    <x v="0"/>
  </r>
  <r>
    <x v="1"/>
    <x v="11"/>
    <n v="1E-3"/>
    <x v="19"/>
    <m/>
    <x v="12"/>
    <m/>
    <x v="751"/>
    <x v="20"/>
    <x v="2"/>
    <x v="2"/>
    <x v="2"/>
    <x v="10"/>
    <x v="8"/>
    <m/>
    <x v="22"/>
    <n v="50012"/>
    <x v="0"/>
  </r>
  <r>
    <x v="1"/>
    <x v="11"/>
    <n v="1E-3"/>
    <x v="19"/>
    <m/>
    <x v="12"/>
    <m/>
    <x v="751"/>
    <x v="20"/>
    <x v="2"/>
    <x v="2"/>
    <x v="2"/>
    <x v="10"/>
    <x v="8"/>
    <m/>
    <x v="22"/>
    <n v="50013"/>
    <x v="0"/>
  </r>
  <r>
    <x v="1"/>
    <x v="11"/>
    <n v="1E-3"/>
    <x v="19"/>
    <m/>
    <x v="12"/>
    <m/>
    <x v="751"/>
    <x v="20"/>
    <x v="2"/>
    <x v="2"/>
    <x v="2"/>
    <x v="10"/>
    <x v="8"/>
    <m/>
    <x v="22"/>
    <n v="50014"/>
    <x v="0"/>
  </r>
  <r>
    <x v="1"/>
    <x v="11"/>
    <n v="1E-3"/>
    <x v="19"/>
    <m/>
    <x v="12"/>
    <m/>
    <x v="751"/>
    <x v="20"/>
    <x v="2"/>
    <x v="2"/>
    <x v="2"/>
    <x v="10"/>
    <x v="8"/>
    <m/>
    <x v="22"/>
    <n v="50015"/>
    <x v="0"/>
  </r>
  <r>
    <x v="1"/>
    <x v="11"/>
    <n v="1E-3"/>
    <x v="19"/>
    <m/>
    <x v="12"/>
    <m/>
    <x v="751"/>
    <x v="20"/>
    <x v="2"/>
    <x v="2"/>
    <x v="2"/>
    <x v="10"/>
    <x v="8"/>
    <m/>
    <x v="22"/>
    <n v="50016"/>
    <x v="0"/>
  </r>
  <r>
    <x v="1"/>
    <x v="11"/>
    <n v="1E-3"/>
    <x v="19"/>
    <m/>
    <x v="12"/>
    <m/>
    <x v="751"/>
    <x v="9"/>
    <x v="8"/>
    <x v="2"/>
    <x v="2"/>
    <x v="10"/>
    <x v="8"/>
    <m/>
    <x v="22"/>
    <n v="8002"/>
    <x v="0"/>
  </r>
  <r>
    <x v="1"/>
    <x v="11"/>
    <n v="1E-3"/>
    <x v="19"/>
    <m/>
    <x v="12"/>
    <m/>
    <x v="751"/>
    <x v="16"/>
    <x v="11"/>
    <x v="2"/>
    <x v="2"/>
    <x v="10"/>
    <x v="8"/>
    <m/>
    <x v="22"/>
    <n v="7002"/>
    <x v="0"/>
  </r>
  <r>
    <x v="1"/>
    <x v="11"/>
    <n v="1E-3"/>
    <x v="19"/>
    <m/>
    <x v="12"/>
    <m/>
    <x v="751"/>
    <x v="16"/>
    <x v="11"/>
    <x v="2"/>
    <x v="2"/>
    <x v="10"/>
    <x v="8"/>
    <m/>
    <x v="22"/>
    <n v="70021"/>
    <x v="0"/>
  </r>
  <r>
    <x v="1"/>
    <x v="11"/>
    <n v="1E-3"/>
    <x v="19"/>
    <m/>
    <x v="12"/>
    <m/>
    <x v="751"/>
    <x v="16"/>
    <x v="11"/>
    <x v="2"/>
    <x v="2"/>
    <x v="10"/>
    <x v="8"/>
    <m/>
    <x v="22"/>
    <n v="70022"/>
    <x v="0"/>
  </r>
  <r>
    <x v="1"/>
    <x v="11"/>
    <n v="1E-3"/>
    <x v="19"/>
    <m/>
    <x v="12"/>
    <m/>
    <x v="751"/>
    <x v="16"/>
    <x v="11"/>
    <x v="2"/>
    <x v="2"/>
    <x v="10"/>
    <x v="8"/>
    <m/>
    <x v="22"/>
    <n v="70023"/>
    <x v="0"/>
  </r>
  <r>
    <x v="1"/>
    <x v="11"/>
    <n v="1E-3"/>
    <x v="19"/>
    <m/>
    <x v="12"/>
    <m/>
    <x v="751"/>
    <x v="16"/>
    <x v="11"/>
    <x v="2"/>
    <x v="2"/>
    <x v="10"/>
    <x v="8"/>
    <m/>
    <x v="22"/>
    <n v="70024"/>
    <x v="0"/>
  </r>
  <r>
    <x v="1"/>
    <x v="11"/>
    <n v="1E-3"/>
    <x v="19"/>
    <m/>
    <x v="12"/>
    <m/>
    <x v="751"/>
    <x v="13"/>
    <x v="2"/>
    <x v="2"/>
    <x v="2"/>
    <x v="10"/>
    <x v="8"/>
    <m/>
    <x v="22"/>
    <n v="5003"/>
    <x v="0"/>
  </r>
  <r>
    <x v="1"/>
    <x v="11"/>
    <n v="1E-3"/>
    <x v="19"/>
    <m/>
    <x v="12"/>
    <m/>
    <x v="751"/>
    <x v="13"/>
    <x v="2"/>
    <x v="2"/>
    <x v="2"/>
    <x v="10"/>
    <x v="8"/>
    <m/>
    <x v="22"/>
    <n v="50031"/>
    <x v="0"/>
  </r>
  <r>
    <x v="1"/>
    <x v="11"/>
    <n v="1E-3"/>
    <x v="19"/>
    <m/>
    <x v="12"/>
    <m/>
    <x v="751"/>
    <x v="13"/>
    <x v="2"/>
    <x v="2"/>
    <x v="2"/>
    <x v="10"/>
    <x v="8"/>
    <m/>
    <x v="22"/>
    <n v="50032"/>
    <x v="0"/>
  </r>
  <r>
    <x v="1"/>
    <x v="11"/>
    <n v="1E-3"/>
    <x v="19"/>
    <m/>
    <x v="12"/>
    <m/>
    <x v="751"/>
    <x v="13"/>
    <x v="2"/>
    <x v="2"/>
    <x v="2"/>
    <x v="10"/>
    <x v="8"/>
    <m/>
    <x v="22"/>
    <n v="50033"/>
    <x v="0"/>
  </r>
  <r>
    <x v="1"/>
    <x v="11"/>
    <n v="1E-3"/>
    <x v="19"/>
    <m/>
    <x v="12"/>
    <m/>
    <x v="751"/>
    <x v="13"/>
    <x v="2"/>
    <x v="2"/>
    <x v="2"/>
    <x v="10"/>
    <x v="8"/>
    <m/>
    <x v="22"/>
    <n v="50034"/>
    <x v="0"/>
  </r>
  <r>
    <x v="1"/>
    <x v="11"/>
    <n v="1E-3"/>
    <x v="19"/>
    <m/>
    <x v="12"/>
    <m/>
    <x v="751"/>
    <x v="17"/>
    <x v="2"/>
    <x v="2"/>
    <x v="2"/>
    <x v="10"/>
    <x v="8"/>
    <m/>
    <x v="22"/>
    <n v="5006"/>
    <x v="0"/>
  </r>
  <r>
    <x v="1"/>
    <x v="11"/>
    <n v="1E-3"/>
    <x v="19"/>
    <m/>
    <x v="12"/>
    <m/>
    <x v="751"/>
    <x v="15"/>
    <x v="12"/>
    <x v="2"/>
    <x v="2"/>
    <x v="10"/>
    <x v="8"/>
    <m/>
    <x v="22"/>
    <n v="5002"/>
    <x v="0"/>
  </r>
  <r>
    <x v="1"/>
    <x v="11"/>
    <n v="1E-3"/>
    <x v="19"/>
    <m/>
    <x v="12"/>
    <m/>
    <x v="751"/>
    <x v="11"/>
    <x v="6"/>
    <x v="2"/>
    <x v="2"/>
    <x v="10"/>
    <x v="8"/>
    <m/>
    <x v="22"/>
    <n v="8004"/>
    <x v="0"/>
  </r>
  <r>
    <x v="1"/>
    <x v="11"/>
    <n v="1E-3"/>
    <x v="19"/>
    <m/>
    <x v="12"/>
    <m/>
    <x v="751"/>
    <x v="10"/>
    <x v="9"/>
    <x v="2"/>
    <x v="2"/>
    <x v="10"/>
    <x v="8"/>
    <m/>
    <x v="22"/>
    <n v="8001"/>
    <x v="0"/>
  </r>
  <r>
    <x v="1"/>
    <x v="11"/>
    <n v="1E-3"/>
    <x v="19"/>
    <m/>
    <x v="12"/>
    <m/>
    <x v="751"/>
    <x v="1"/>
    <x v="1"/>
    <x v="2"/>
    <x v="2"/>
    <x v="10"/>
    <x v="8"/>
    <m/>
    <x v="22"/>
    <n v="7001"/>
    <x v="0"/>
  </r>
  <r>
    <x v="1"/>
    <x v="11"/>
    <n v="1E-3"/>
    <x v="19"/>
    <m/>
    <x v="12"/>
    <m/>
    <x v="751"/>
    <x v="1"/>
    <x v="1"/>
    <x v="2"/>
    <x v="2"/>
    <x v="10"/>
    <x v="8"/>
    <m/>
    <x v="22"/>
    <n v="70011"/>
    <x v="0"/>
  </r>
  <r>
    <x v="1"/>
    <x v="11"/>
    <n v="1E-3"/>
    <x v="19"/>
    <m/>
    <x v="12"/>
    <m/>
    <x v="751"/>
    <x v="1"/>
    <x v="1"/>
    <x v="2"/>
    <x v="2"/>
    <x v="10"/>
    <x v="8"/>
    <m/>
    <x v="22"/>
    <n v="70012"/>
    <x v="0"/>
  </r>
  <r>
    <x v="1"/>
    <x v="11"/>
    <n v="1E-3"/>
    <x v="19"/>
    <m/>
    <x v="12"/>
    <m/>
    <x v="751"/>
    <x v="1"/>
    <x v="1"/>
    <x v="2"/>
    <x v="2"/>
    <x v="10"/>
    <x v="8"/>
    <m/>
    <x v="22"/>
    <n v="70013"/>
    <x v="0"/>
  </r>
  <r>
    <x v="1"/>
    <x v="11"/>
    <n v="1E-3"/>
    <x v="19"/>
    <m/>
    <x v="12"/>
    <m/>
    <x v="751"/>
    <x v="1"/>
    <x v="1"/>
    <x v="2"/>
    <x v="2"/>
    <x v="10"/>
    <x v="8"/>
    <m/>
    <x v="22"/>
    <n v="70014"/>
    <x v="0"/>
  </r>
  <r>
    <x v="1"/>
    <x v="11"/>
    <n v="1E-3"/>
    <x v="19"/>
    <m/>
    <x v="12"/>
    <m/>
    <x v="751"/>
    <x v="29"/>
    <x v="19"/>
    <x v="2"/>
    <x v="2"/>
    <x v="10"/>
    <x v="8"/>
    <m/>
    <x v="22"/>
    <n v="6001"/>
    <x v="0"/>
  </r>
  <r>
    <x v="1"/>
    <x v="11"/>
    <n v="1E-3"/>
    <x v="19"/>
    <m/>
    <x v="12"/>
    <m/>
    <x v="751"/>
    <x v="29"/>
    <x v="19"/>
    <x v="2"/>
    <x v="2"/>
    <x v="10"/>
    <x v="8"/>
    <m/>
    <x v="22"/>
    <n v="60011"/>
    <x v="0"/>
  </r>
  <r>
    <x v="1"/>
    <x v="11"/>
    <n v="1E-3"/>
    <x v="19"/>
    <m/>
    <x v="12"/>
    <m/>
    <x v="751"/>
    <x v="29"/>
    <x v="19"/>
    <x v="2"/>
    <x v="2"/>
    <x v="10"/>
    <x v="8"/>
    <m/>
    <x v="22"/>
    <n v="60012"/>
    <x v="0"/>
  </r>
  <r>
    <x v="1"/>
    <x v="11"/>
    <n v="1E-3"/>
    <x v="19"/>
    <m/>
    <x v="12"/>
    <m/>
    <x v="751"/>
    <x v="29"/>
    <x v="19"/>
    <x v="2"/>
    <x v="2"/>
    <x v="10"/>
    <x v="8"/>
    <m/>
    <x v="22"/>
    <n v="60013"/>
    <x v="0"/>
  </r>
  <r>
    <x v="1"/>
    <x v="11"/>
    <n v="1E-3"/>
    <x v="19"/>
    <m/>
    <x v="12"/>
    <m/>
    <x v="751"/>
    <x v="29"/>
    <x v="19"/>
    <x v="2"/>
    <x v="2"/>
    <x v="10"/>
    <x v="8"/>
    <m/>
    <x v="22"/>
    <n v="60014"/>
    <x v="0"/>
  </r>
  <r>
    <x v="1"/>
    <x v="11"/>
    <n v="1E-3"/>
    <x v="19"/>
    <m/>
    <x v="12"/>
    <m/>
    <x v="751"/>
    <x v="27"/>
    <x v="19"/>
    <x v="2"/>
    <x v="2"/>
    <x v="10"/>
    <x v="8"/>
    <m/>
    <x v="22"/>
    <n v="6002"/>
    <x v="0"/>
  </r>
  <r>
    <x v="1"/>
    <x v="11"/>
    <n v="1E-3"/>
    <x v="19"/>
    <m/>
    <x v="12"/>
    <m/>
    <x v="751"/>
    <x v="27"/>
    <x v="19"/>
    <x v="2"/>
    <x v="2"/>
    <x v="10"/>
    <x v="8"/>
    <m/>
    <x v="22"/>
    <n v="60021"/>
    <x v="0"/>
  </r>
  <r>
    <x v="1"/>
    <x v="11"/>
    <n v="1E-3"/>
    <x v="19"/>
    <m/>
    <x v="12"/>
    <m/>
    <x v="751"/>
    <x v="27"/>
    <x v="19"/>
    <x v="2"/>
    <x v="2"/>
    <x v="10"/>
    <x v="8"/>
    <m/>
    <x v="22"/>
    <n v="60022"/>
    <x v="0"/>
  </r>
  <r>
    <x v="1"/>
    <x v="11"/>
    <n v="1E-3"/>
    <x v="19"/>
    <m/>
    <x v="12"/>
    <m/>
    <x v="751"/>
    <x v="27"/>
    <x v="19"/>
    <x v="2"/>
    <x v="2"/>
    <x v="10"/>
    <x v="8"/>
    <m/>
    <x v="22"/>
    <n v="60023"/>
    <x v="0"/>
  </r>
  <r>
    <x v="1"/>
    <x v="11"/>
    <n v="1E-3"/>
    <x v="19"/>
    <m/>
    <x v="12"/>
    <m/>
    <x v="751"/>
    <x v="27"/>
    <x v="19"/>
    <x v="2"/>
    <x v="2"/>
    <x v="10"/>
    <x v="8"/>
    <m/>
    <x v="22"/>
    <n v="60024"/>
    <x v="0"/>
  </r>
  <r>
    <x v="1"/>
    <x v="11"/>
    <n v="1E-3"/>
    <x v="19"/>
    <m/>
    <x v="12"/>
    <m/>
    <x v="751"/>
    <x v="2"/>
    <x v="2"/>
    <x v="2"/>
    <x v="2"/>
    <x v="10"/>
    <x v="8"/>
    <m/>
    <x v="22"/>
    <n v="4004"/>
    <x v="0"/>
  </r>
  <r>
    <x v="1"/>
    <x v="11"/>
    <n v="1E-3"/>
    <x v="19"/>
    <m/>
    <x v="12"/>
    <m/>
    <x v="751"/>
    <x v="26"/>
    <x v="2"/>
    <x v="2"/>
    <x v="2"/>
    <x v="10"/>
    <x v="8"/>
    <m/>
    <x v="22"/>
    <n v="5004"/>
    <x v="0"/>
  </r>
  <r>
    <x v="1"/>
    <x v="11"/>
    <n v="1E-3"/>
    <x v="19"/>
    <m/>
    <x v="12"/>
    <m/>
    <x v="751"/>
    <x v="8"/>
    <x v="7"/>
    <x v="2"/>
    <x v="2"/>
    <x v="10"/>
    <x v="8"/>
    <m/>
    <x v="22"/>
    <n v="8003"/>
    <x v="0"/>
  </r>
  <r>
    <x v="1"/>
    <x v="11"/>
    <n v="1E-3"/>
    <x v="19"/>
    <m/>
    <x v="12"/>
    <m/>
    <x v="751"/>
    <x v="5"/>
    <x v="5"/>
    <x v="2"/>
    <x v="2"/>
    <x v="10"/>
    <x v="8"/>
    <m/>
    <x v="22"/>
    <n v="3006"/>
    <x v="0"/>
  </r>
  <r>
    <x v="1"/>
    <x v="11"/>
    <n v="1E-3"/>
    <x v="19"/>
    <m/>
    <x v="12"/>
    <m/>
    <x v="751"/>
    <x v="4"/>
    <x v="4"/>
    <x v="2"/>
    <x v="2"/>
    <x v="10"/>
    <x v="8"/>
    <m/>
    <x v="22"/>
    <n v="4003"/>
    <x v="0"/>
  </r>
  <r>
    <x v="1"/>
    <x v="11"/>
    <n v="1E-3"/>
    <x v="19"/>
    <m/>
    <x v="12"/>
    <m/>
    <x v="751"/>
    <x v="4"/>
    <x v="4"/>
    <x v="2"/>
    <x v="2"/>
    <x v="10"/>
    <x v="8"/>
    <m/>
    <x v="22"/>
    <n v="40031"/>
    <x v="0"/>
  </r>
  <r>
    <x v="1"/>
    <x v="11"/>
    <n v="1E-3"/>
    <x v="19"/>
    <m/>
    <x v="12"/>
    <m/>
    <x v="751"/>
    <x v="4"/>
    <x v="4"/>
    <x v="2"/>
    <x v="2"/>
    <x v="10"/>
    <x v="8"/>
    <m/>
    <x v="22"/>
    <n v="40032"/>
    <x v="0"/>
  </r>
  <r>
    <x v="1"/>
    <x v="11"/>
    <n v="1E-3"/>
    <x v="19"/>
    <m/>
    <x v="12"/>
    <m/>
    <x v="751"/>
    <x v="4"/>
    <x v="4"/>
    <x v="2"/>
    <x v="2"/>
    <x v="10"/>
    <x v="8"/>
    <m/>
    <x v="22"/>
    <n v="40033"/>
    <x v="0"/>
  </r>
  <r>
    <x v="1"/>
    <x v="11"/>
    <n v="1E-3"/>
    <x v="19"/>
    <m/>
    <x v="12"/>
    <m/>
    <x v="751"/>
    <x v="4"/>
    <x v="4"/>
    <x v="2"/>
    <x v="2"/>
    <x v="10"/>
    <x v="8"/>
    <m/>
    <x v="22"/>
    <n v="40034"/>
    <x v="0"/>
  </r>
  <r>
    <x v="1"/>
    <x v="11"/>
    <n v="1E-3"/>
    <x v="19"/>
    <m/>
    <x v="12"/>
    <m/>
    <x v="751"/>
    <x v="4"/>
    <x v="4"/>
    <x v="2"/>
    <x v="2"/>
    <x v="10"/>
    <x v="8"/>
    <m/>
    <x v="22"/>
    <n v="40035"/>
    <x v="0"/>
  </r>
  <r>
    <x v="1"/>
    <x v="11"/>
    <n v="1E-3"/>
    <x v="19"/>
    <m/>
    <x v="12"/>
    <m/>
    <x v="751"/>
    <x v="4"/>
    <x v="4"/>
    <x v="2"/>
    <x v="2"/>
    <x v="10"/>
    <x v="8"/>
    <m/>
    <x v="22"/>
    <n v="40036"/>
    <x v="0"/>
  </r>
  <r>
    <x v="1"/>
    <x v="11"/>
    <n v="1E-3"/>
    <x v="19"/>
    <m/>
    <x v="12"/>
    <m/>
    <x v="751"/>
    <x v="32"/>
    <x v="16"/>
    <x v="2"/>
    <x v="2"/>
    <x v="10"/>
    <x v="8"/>
    <m/>
    <x v="22"/>
    <n v="2003"/>
    <x v="0"/>
  </r>
  <r>
    <x v="1"/>
    <x v="11"/>
    <n v="1E-3"/>
    <x v="19"/>
    <m/>
    <x v="12"/>
    <m/>
    <x v="751"/>
    <x v="28"/>
    <x v="16"/>
    <x v="2"/>
    <x v="2"/>
    <x v="10"/>
    <x v="8"/>
    <m/>
    <x v="22"/>
    <n v="8005"/>
    <x v="0"/>
  </r>
  <r>
    <x v="1"/>
    <x v="11"/>
    <n v="1E-3"/>
    <x v="19"/>
    <m/>
    <x v="12"/>
    <m/>
    <x v="751"/>
    <x v="14"/>
    <x v="11"/>
    <x v="2"/>
    <x v="2"/>
    <x v="10"/>
    <x v="8"/>
    <m/>
    <x v="22"/>
    <n v="5005"/>
    <x v="0"/>
  </r>
  <r>
    <x v="1"/>
    <x v="11"/>
    <n v="1E-3"/>
    <x v="19"/>
    <m/>
    <x v="12"/>
    <m/>
    <x v="751"/>
    <x v="6"/>
    <x v="1"/>
    <x v="2"/>
    <x v="2"/>
    <x v="10"/>
    <x v="8"/>
    <m/>
    <x v="22"/>
    <n v="7003"/>
    <x v="0"/>
  </r>
  <r>
    <x v="1"/>
    <x v="11"/>
    <n v="1E-3"/>
    <x v="19"/>
    <m/>
    <x v="12"/>
    <m/>
    <x v="751"/>
    <x v="6"/>
    <x v="1"/>
    <x v="2"/>
    <x v="2"/>
    <x v="10"/>
    <x v="8"/>
    <m/>
    <x v="22"/>
    <n v="70031"/>
    <x v="0"/>
  </r>
  <r>
    <x v="1"/>
    <x v="11"/>
    <n v="1E-3"/>
    <x v="19"/>
    <m/>
    <x v="12"/>
    <m/>
    <x v="751"/>
    <x v="6"/>
    <x v="1"/>
    <x v="2"/>
    <x v="2"/>
    <x v="10"/>
    <x v="8"/>
    <m/>
    <x v="22"/>
    <n v="70032"/>
    <x v="0"/>
  </r>
  <r>
    <x v="1"/>
    <x v="11"/>
    <n v="1E-3"/>
    <x v="19"/>
    <m/>
    <x v="12"/>
    <m/>
    <x v="751"/>
    <x v="6"/>
    <x v="1"/>
    <x v="2"/>
    <x v="2"/>
    <x v="10"/>
    <x v="8"/>
    <m/>
    <x v="22"/>
    <n v="70033"/>
    <x v="0"/>
  </r>
  <r>
    <x v="1"/>
    <x v="11"/>
    <n v="1E-3"/>
    <x v="19"/>
    <m/>
    <x v="12"/>
    <m/>
    <x v="751"/>
    <x v="6"/>
    <x v="1"/>
    <x v="2"/>
    <x v="2"/>
    <x v="10"/>
    <x v="8"/>
    <m/>
    <x v="22"/>
    <n v="70034"/>
    <x v="0"/>
  </r>
  <r>
    <x v="1"/>
    <x v="11"/>
    <n v="1E-3"/>
    <x v="19"/>
    <m/>
    <x v="12"/>
    <m/>
    <x v="751"/>
    <x v="33"/>
    <x v="16"/>
    <x v="2"/>
    <x v="2"/>
    <x v="10"/>
    <x v="8"/>
    <m/>
    <x v="22"/>
    <n v="9001"/>
    <x v="0"/>
  </r>
  <r>
    <x v="1"/>
    <x v="11"/>
    <n v="1E-3"/>
    <x v="19"/>
    <m/>
    <x v="12"/>
    <m/>
    <x v="751"/>
    <x v="33"/>
    <x v="16"/>
    <x v="2"/>
    <x v="2"/>
    <x v="10"/>
    <x v="8"/>
    <m/>
    <x v="22"/>
    <n v="9001"/>
    <x v="0"/>
  </r>
  <r>
    <x v="1"/>
    <x v="11"/>
    <n v="1E-3"/>
    <x v="19"/>
    <m/>
    <x v="12"/>
    <m/>
    <x v="751"/>
    <x v="24"/>
    <x v="17"/>
    <x v="2"/>
    <x v="2"/>
    <x v="10"/>
    <x v="8"/>
    <m/>
    <x v="22"/>
    <n v="8006"/>
    <x v="0"/>
  </r>
  <r>
    <x v="1"/>
    <x v="11"/>
    <n v="1E-3"/>
    <x v="19"/>
    <m/>
    <x v="12"/>
    <m/>
    <x v="751"/>
    <x v="3"/>
    <x v="3"/>
    <x v="2"/>
    <x v="2"/>
    <x v="10"/>
    <x v="8"/>
    <m/>
    <x v="22"/>
    <n v="4002"/>
    <x v="0"/>
  </r>
  <r>
    <x v="1"/>
    <x v="11"/>
    <n v="1E-3"/>
    <x v="19"/>
    <m/>
    <x v="12"/>
    <m/>
    <x v="751"/>
    <x v="3"/>
    <x v="3"/>
    <x v="2"/>
    <x v="2"/>
    <x v="10"/>
    <x v="8"/>
    <m/>
    <x v="22"/>
    <n v="40021"/>
    <x v="0"/>
  </r>
  <r>
    <x v="1"/>
    <x v="11"/>
    <n v="1E-3"/>
    <x v="19"/>
    <m/>
    <x v="12"/>
    <m/>
    <x v="751"/>
    <x v="3"/>
    <x v="3"/>
    <x v="2"/>
    <x v="2"/>
    <x v="10"/>
    <x v="8"/>
    <m/>
    <x v="22"/>
    <n v="40022"/>
    <x v="0"/>
  </r>
  <r>
    <x v="1"/>
    <x v="11"/>
    <n v="1E-3"/>
    <x v="19"/>
    <m/>
    <x v="12"/>
    <m/>
    <x v="751"/>
    <x v="3"/>
    <x v="3"/>
    <x v="2"/>
    <x v="2"/>
    <x v="10"/>
    <x v="8"/>
    <m/>
    <x v="22"/>
    <n v="40023"/>
    <x v="0"/>
  </r>
  <r>
    <x v="1"/>
    <x v="11"/>
    <n v="1E-3"/>
    <x v="19"/>
    <m/>
    <x v="12"/>
    <m/>
    <x v="751"/>
    <x v="3"/>
    <x v="3"/>
    <x v="2"/>
    <x v="2"/>
    <x v="10"/>
    <x v="8"/>
    <m/>
    <x v="22"/>
    <n v="40024"/>
    <x v="0"/>
  </r>
  <r>
    <x v="1"/>
    <x v="11"/>
    <n v="1E-3"/>
    <x v="19"/>
    <m/>
    <x v="12"/>
    <m/>
    <x v="751"/>
    <x v="3"/>
    <x v="3"/>
    <x v="2"/>
    <x v="2"/>
    <x v="10"/>
    <x v="8"/>
    <m/>
    <x v="22"/>
    <n v="40025"/>
    <x v="0"/>
  </r>
  <r>
    <x v="1"/>
    <x v="11"/>
    <n v="1E-3"/>
    <x v="19"/>
    <m/>
    <x v="12"/>
    <m/>
    <x v="751"/>
    <x v="3"/>
    <x v="3"/>
    <x v="2"/>
    <x v="2"/>
    <x v="10"/>
    <x v="8"/>
    <m/>
    <x v="22"/>
    <n v="40026"/>
    <x v="0"/>
  </r>
  <r>
    <x v="1"/>
    <x v="11"/>
    <n v="1E-3"/>
    <x v="19"/>
    <m/>
    <x v="12"/>
    <m/>
    <x v="751"/>
    <x v="36"/>
    <x v="0"/>
    <x v="2"/>
    <x v="2"/>
    <x v="10"/>
    <x v="8"/>
    <m/>
    <x v="22"/>
    <n v="2002"/>
    <x v="0"/>
  </r>
  <r>
    <x v="1"/>
    <x v="11"/>
    <n v="1E-3"/>
    <x v="19"/>
    <m/>
    <x v="12"/>
    <m/>
    <x v="751"/>
    <x v="37"/>
    <x v="0"/>
    <x v="2"/>
    <x v="2"/>
    <x v="10"/>
    <x v="8"/>
    <m/>
    <x v="22"/>
    <n v="2005"/>
    <x v="0"/>
  </r>
  <r>
    <x v="1"/>
    <x v="11"/>
    <n v="1E-3"/>
    <x v="19"/>
    <m/>
    <x v="12"/>
    <m/>
    <x v="751"/>
    <x v="38"/>
    <x v="0"/>
    <x v="2"/>
    <x v="2"/>
    <x v="10"/>
    <x v="8"/>
    <m/>
    <x v="22"/>
    <n v="2004"/>
    <x v="0"/>
  </r>
  <r>
    <x v="1"/>
    <x v="11"/>
    <n v="1E-3"/>
    <x v="19"/>
    <m/>
    <x v="12"/>
    <m/>
    <x v="751"/>
    <x v="39"/>
    <x v="0"/>
    <x v="2"/>
    <x v="2"/>
    <x v="10"/>
    <x v="8"/>
    <m/>
    <x v="22"/>
    <n v="900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0DE574-5249-4D3E-98B4-898B48125634}" name="Tabela dinâmica1" cacheId="7" applyNumberFormats="0" applyBorderFormats="0" applyFontFormats="0" applyPatternFormats="0" applyAlignmentFormats="0" applyWidthHeightFormats="1" dataCaption="Valores" updatedVersion="8" minRefreshableVersion="3" itemPrintTitles="1" createdVersion="8" indent="0" compact="0" compactData="0" gridDropZones="1" multipleFieldFilters="0" fieldListSortAscending="1">
  <location ref="A6:AU945" firstHeaderRow="1" firstDataRow="3" firstDataCol="8"/>
  <pivotFields count="18">
    <pivotField axis="axisCol" compact="0" outline="0" showAll="0">
      <items count="3">
        <item x="0"/>
        <item x="1"/>
        <item t="default"/>
      </items>
    </pivotField>
    <pivotField axis="axisCol" compact="0" outline="0" showAll="0">
      <items count="14">
        <item x="0"/>
        <item x="1"/>
        <item x="2"/>
        <item x="3"/>
        <item x="4"/>
        <item x="5"/>
        <item x="6"/>
        <item x="7"/>
        <item x="8"/>
        <item x="9"/>
        <item x="10"/>
        <item x="11"/>
        <item x="12"/>
        <item t="default"/>
      </items>
    </pivotField>
    <pivotField dataField="1" compact="0" outline="0" showAll="0"/>
    <pivotField axis="axisRow" compact="0" showAll="0" insertBlankRow="1">
      <items count="130">
        <item x="29"/>
        <item x="48"/>
        <item x="59"/>
        <item x="7"/>
        <item x="34"/>
        <item x="81"/>
        <item x="20"/>
        <item x="24"/>
        <item x="3"/>
        <item x="39"/>
        <item x="92"/>
        <item x="55"/>
        <item x="89"/>
        <item x="38"/>
        <item x="66"/>
        <item x="103"/>
        <item x="119"/>
        <item x="75"/>
        <item x="116"/>
        <item x="65"/>
        <item x="8"/>
        <item x="41"/>
        <item x="54"/>
        <item x="43"/>
        <item x="64"/>
        <item x="9"/>
        <item x="107"/>
        <item x="96"/>
        <item x="82"/>
        <item x="37"/>
        <item x="110"/>
        <item x="117"/>
        <item x="69"/>
        <item x="111"/>
        <item x="97"/>
        <item x="90"/>
        <item x="10"/>
        <item x="99"/>
        <item x="108"/>
        <item x="11"/>
        <item x="31"/>
        <item x="57"/>
        <item x="56"/>
        <item x="21"/>
        <item x="12"/>
        <item x="27"/>
        <item x="62"/>
        <item x="13"/>
        <item x="105"/>
        <item x="106"/>
        <item x="14"/>
        <item x="83"/>
        <item x="15"/>
        <item x="115"/>
        <item x="91"/>
        <item x="35"/>
        <item x="45"/>
        <item x="84"/>
        <item x="101"/>
        <item x="30"/>
        <item x="46"/>
        <item x="88"/>
        <item x="58"/>
        <item x="121"/>
        <item x="74"/>
        <item x="87"/>
        <item x="76"/>
        <item x="1"/>
        <item x="16"/>
        <item x="50"/>
        <item x="85"/>
        <item x="61"/>
        <item x="49"/>
        <item x="53"/>
        <item x="17"/>
        <item x="36"/>
        <item x="33"/>
        <item x="42"/>
        <item x="25"/>
        <item x="18"/>
        <item x="93"/>
        <item x="79"/>
        <item x="70"/>
        <item x="60"/>
        <item x="67"/>
        <item x="19"/>
        <item x="23"/>
        <item x="100"/>
        <item x="86"/>
        <item x="73"/>
        <item x="44"/>
        <item x="94"/>
        <item x="80"/>
        <item x="109"/>
        <item x="5"/>
        <item x="77"/>
        <item x="4"/>
        <item x="68"/>
        <item x="6"/>
        <item x="114"/>
        <item x="113"/>
        <item x="2"/>
        <item x="78"/>
        <item x="71"/>
        <item x="40"/>
        <item x="52"/>
        <item x="0"/>
        <item x="112"/>
        <item x="72"/>
        <item x="32"/>
        <item x="104"/>
        <item x="26"/>
        <item x="22"/>
        <item x="95"/>
        <item x="98"/>
        <item x="63"/>
        <item x="28"/>
        <item x="102"/>
        <item x="51"/>
        <item x="47"/>
        <item x="124"/>
        <item x="125"/>
        <item x="123"/>
        <item x="118"/>
        <item x="126"/>
        <item x="127"/>
        <item x="120"/>
        <item x="122"/>
        <item x="128"/>
        <item t="default"/>
      </items>
    </pivotField>
    <pivotField compact="0" outline="0" showAll="0"/>
    <pivotField compact="0" outline="0" showAll="0"/>
    <pivotField compact="0" outline="0" showAll="0"/>
    <pivotField axis="axisRow" compact="0" outline="0" showAll="0">
      <items count="4876">
        <item x="751"/>
        <item x="406"/>
        <item x="414"/>
        <item x="366"/>
        <item x="371"/>
        <item x="333"/>
        <item x="381"/>
        <item x="16"/>
        <item x="402"/>
        <item x="273"/>
        <item x="400"/>
        <item x="401"/>
        <item x="379"/>
        <item x="188"/>
        <item x="356"/>
        <item x="351"/>
        <item x="322"/>
        <item x="344"/>
        <item x="345"/>
        <item x="332"/>
        <item x="276"/>
        <item x="60"/>
        <item x="282"/>
        <item x="308"/>
        <item x="15"/>
        <item x="124"/>
        <item x="415"/>
        <item x="408"/>
        <item x="362"/>
        <item x="405"/>
        <item x="271"/>
        <item x="281"/>
        <item x="89"/>
        <item x="288"/>
        <item x="286"/>
        <item x="57"/>
        <item x="139"/>
        <item x="104"/>
        <item x="380"/>
        <item x="305"/>
        <item x="30"/>
        <item x="283"/>
        <item x="219"/>
        <item x="181"/>
        <item x="279"/>
        <item x="118"/>
        <item x="334"/>
        <item x="226"/>
        <item x="200"/>
        <item x="176"/>
        <item x="17"/>
        <item x="23"/>
        <item x="75"/>
        <item x="98"/>
        <item x="61"/>
        <item x="46"/>
        <item x="330"/>
        <item x="48"/>
        <item x="86"/>
        <item x="134"/>
        <item x="291"/>
        <item x="119"/>
        <item x="120"/>
        <item x="323"/>
        <item x="37"/>
        <item x="146"/>
        <item x="326"/>
        <item x="296"/>
        <item x="131"/>
        <item x="71"/>
        <item x="383"/>
        <item x="12"/>
        <item x="18"/>
        <item x="341"/>
        <item x="312"/>
        <item x="73"/>
        <item x="74"/>
        <item x="69"/>
        <item x="62"/>
        <item x="147"/>
        <item x="24"/>
        <item x="418"/>
        <item x="198"/>
        <item x="140"/>
        <item x="374"/>
        <item x="63"/>
        <item x="254"/>
        <item x="141"/>
        <item x="329"/>
        <item x="261"/>
        <item x="307"/>
        <item x="168"/>
        <item x="290"/>
        <item x="47"/>
        <item x="248"/>
        <item x="92"/>
        <item x="128"/>
        <item x="378"/>
        <item x="52"/>
        <item x="53"/>
        <item x="229"/>
        <item x="420"/>
        <item x="403"/>
        <item x="372"/>
        <item x="58"/>
        <item x="221"/>
        <item x="40"/>
        <item x="393"/>
        <item x="421"/>
        <item x="350"/>
        <item x="199"/>
        <item x="278"/>
        <item x="76"/>
        <item x="132"/>
        <item x="113"/>
        <item x="310"/>
        <item x="114"/>
        <item x="171"/>
        <item x="316"/>
        <item x="293"/>
        <item x="205"/>
        <item x="164"/>
        <item x="157"/>
        <item x="6"/>
        <item x="404"/>
        <item x="5"/>
        <item x="10"/>
        <item x="11"/>
        <item x="7"/>
        <item x="4"/>
        <item x="384"/>
        <item x="135"/>
        <item x="346"/>
        <item x="206"/>
        <item x="390"/>
        <item x="204"/>
        <item x="263"/>
        <item x="239"/>
        <item x="225"/>
        <item x="193"/>
        <item x="367"/>
        <item x="319"/>
        <item x="182"/>
        <item x="121"/>
        <item x="167"/>
        <item x="394"/>
        <item x="123"/>
        <item x="64"/>
        <item x="1705"/>
        <item x="4874"/>
        <item x="2805"/>
        <item x="342"/>
        <item x="25"/>
        <item x="65"/>
        <item x="275"/>
        <item x="112"/>
        <item x="169"/>
        <item x="245"/>
        <item x="8"/>
        <item x="1308"/>
        <item x="1310"/>
        <item x="1309"/>
        <item x="1306"/>
        <item x="1307"/>
        <item x="190"/>
        <item x="152"/>
        <item x="138"/>
        <item x="328"/>
        <item x="19"/>
        <item x="269"/>
        <item x="159"/>
        <item x="172"/>
        <item x="222"/>
        <item x="20"/>
        <item x="235"/>
        <item x="270"/>
        <item x="177"/>
        <item x="364"/>
        <item x="315"/>
        <item x="349"/>
        <item x="183"/>
        <item x="302"/>
        <item x="41"/>
        <item x="215"/>
        <item x="407"/>
        <item x="133"/>
        <item x="1273"/>
        <item x="1216"/>
        <item x="704"/>
        <item x="2804"/>
        <item x="1138"/>
        <item x="2065"/>
        <item x="1271"/>
        <item x="1028"/>
        <item x="363"/>
        <item x="236"/>
        <item x="369"/>
        <item x="26"/>
        <item x="142"/>
        <item x="358"/>
        <item x="320"/>
        <item x="31"/>
        <item x="197"/>
        <item x="21"/>
        <item x="108"/>
        <item x="280"/>
        <item x="260"/>
        <item x="217"/>
        <item x="299"/>
        <item x="154"/>
        <item x="395"/>
        <item x="335"/>
        <item x="96"/>
        <item x="244"/>
        <item x="148"/>
        <item x="265"/>
        <item x="377"/>
        <item x="412"/>
        <item x="262"/>
        <item x="318"/>
        <item x="187"/>
        <item x="130"/>
        <item x="101"/>
        <item x="359"/>
        <item x="95"/>
        <item x="207"/>
        <item x="66"/>
        <item x="143"/>
        <item x="255"/>
        <item x="184"/>
        <item x="243"/>
        <item x="417"/>
        <item x="413"/>
        <item x="399"/>
        <item x="234"/>
        <item x="32"/>
        <item x="33"/>
        <item x="163"/>
        <item x="67"/>
        <item x="259"/>
        <item x="375"/>
        <item x="355"/>
        <item x="237"/>
        <item x="373"/>
        <item x="1304"/>
        <item x="38"/>
        <item x="170"/>
        <item x="304"/>
        <item x="173"/>
        <item x="294"/>
        <item x="208"/>
        <item x="160"/>
        <item x="230"/>
        <item x="115"/>
        <item x="311"/>
        <item x="165"/>
        <item x="174"/>
        <item x="232"/>
        <item x="249"/>
        <item x="175"/>
        <item x="370"/>
        <item x="300"/>
        <item x="382"/>
        <item x="49"/>
        <item x="195"/>
        <item x="298"/>
        <item x="201"/>
        <item x="91"/>
        <item x="110"/>
        <item x="191"/>
        <item x="396"/>
        <item x="111"/>
        <item x="285"/>
        <item x="361"/>
        <item x="360"/>
        <item x="202"/>
        <item x="54"/>
        <item x="178"/>
        <item x="27"/>
        <item x="313"/>
        <item x="233"/>
        <item x="231"/>
        <item x="194"/>
        <item x="109"/>
        <item x="411"/>
        <item x="99"/>
        <item x="289"/>
        <item x="348"/>
        <item x="13"/>
        <item x="14"/>
        <item x="59"/>
        <item x="137"/>
        <item x="185"/>
        <item x="419"/>
        <item x="389"/>
        <item x="257"/>
        <item x="216"/>
        <item x="368"/>
        <item x="301"/>
        <item x="153"/>
        <item x="416"/>
        <item x="44"/>
        <item x="353"/>
        <item x="93"/>
        <item x="189"/>
        <item x="238"/>
        <item x="409"/>
        <item x="68"/>
        <item x="274"/>
        <item x="22"/>
        <item x="39"/>
        <item x="392"/>
        <item x="979"/>
        <item x="391"/>
        <item x="314"/>
        <item x="28"/>
        <item x="327"/>
        <item x="303"/>
        <item x="264"/>
        <item x="352"/>
        <item x="560"/>
        <item x="1376"/>
        <item x="42"/>
        <item x="295"/>
        <item x="250"/>
        <item x="251"/>
        <item x="209"/>
        <item x="126"/>
        <item x="3"/>
        <item x="35"/>
        <item x="9"/>
        <item x="36"/>
        <item x="1683"/>
        <item x="136"/>
        <item x="103"/>
        <item x="884"/>
        <item x="228"/>
        <item x="2756"/>
        <item x="548"/>
        <item x="2234"/>
        <item x="857"/>
        <item x="755"/>
        <item x="690"/>
        <item x="155"/>
        <item x="610"/>
        <item x="1911"/>
        <item x="1296"/>
        <item x="647"/>
        <item x="737"/>
        <item x="579"/>
        <item x="825"/>
        <item x="1496"/>
        <item x="915"/>
        <item x="616"/>
        <item x="72"/>
        <item x="150"/>
        <item x="816"/>
        <item x="967"/>
        <item x="78"/>
        <item x="241"/>
        <item x="83"/>
        <item x="180"/>
        <item x="808"/>
        <item x="1036"/>
        <item x="1229"/>
        <item x="757"/>
        <item x="811"/>
        <item x="1213"/>
        <item x="1040"/>
        <item x="1192"/>
        <item x="1300"/>
        <item x="824"/>
        <item x="710"/>
        <item x="1065"/>
        <item x="1215"/>
        <item x="1257"/>
        <item x="1046"/>
        <item x="695"/>
        <item x="2467"/>
        <item x="615"/>
        <item x="552"/>
        <item x="723"/>
        <item x="864"/>
        <item x="581"/>
        <item x="654"/>
        <item x="1562"/>
        <item x="964"/>
        <item x="2182"/>
        <item x="559"/>
        <item x="1837"/>
        <item x="673"/>
        <item x="1661"/>
        <item x="1061"/>
        <item x="601"/>
        <item x="528"/>
        <item x="539"/>
        <item x="574"/>
        <item x="563"/>
        <item x="1038"/>
        <item x="966"/>
        <item x="791"/>
        <item x="629"/>
        <item x="596"/>
        <item x="892"/>
        <item x="1884"/>
        <item x="213"/>
        <item x="56"/>
        <item x="151"/>
        <item x="292"/>
        <item x="309"/>
        <item x="277"/>
        <item x="838"/>
        <item x="862"/>
        <item x="561"/>
        <item x="535"/>
        <item x="556"/>
        <item x="888"/>
        <item x="1291"/>
        <item x="1803"/>
        <item x="741"/>
        <item x="950"/>
        <item x="1482"/>
        <item x="855"/>
        <item x="1069"/>
        <item x="1888"/>
        <item x="1429"/>
        <item x="1726"/>
        <item x="1578"/>
        <item x="2244"/>
        <item x="2638"/>
        <item x="652"/>
        <item x="613"/>
        <item x="387"/>
        <item x="386"/>
        <item x="1704"/>
        <item x="839"/>
        <item x="1064"/>
        <item x="643"/>
        <item x="907"/>
        <item x="2484"/>
        <item x="1125"/>
        <item x="875"/>
        <item x="1042"/>
        <item x="2231"/>
        <item x="1746"/>
        <item x="655"/>
        <item x="543"/>
        <item x="917"/>
        <item x="605"/>
        <item x="793"/>
        <item x="149"/>
        <item x="122"/>
        <item x="81"/>
        <item x="224"/>
        <item x="247"/>
        <item x="107"/>
        <item x="87"/>
        <item x="321"/>
        <item x="267"/>
        <item x="242"/>
        <item x="88"/>
        <item x="694"/>
        <item x="873"/>
        <item x="750"/>
        <item x="738"/>
        <item x="735"/>
        <item x="788"/>
        <item x="727"/>
        <item x="2539"/>
        <item x="1217"/>
        <item x="1676"/>
        <item x="555"/>
        <item x="1636"/>
        <item x="817"/>
        <item x="628"/>
        <item x="619"/>
        <item x="651"/>
        <item x="815"/>
        <item x="978"/>
        <item x="1146"/>
        <item x="1196"/>
        <item x="1669"/>
        <item x="1186"/>
        <item x="1670"/>
        <item x="790"/>
        <item x="1124"/>
        <item x="1123"/>
        <item x="1732"/>
        <item x="1001"/>
        <item x="1976"/>
        <item x="1852"/>
        <item x="800"/>
        <item x="876"/>
        <item x="529"/>
        <item x="534"/>
        <item x="1823"/>
        <item x="1822"/>
        <item x="1939"/>
        <item x="630"/>
        <item x="1312"/>
        <item x="1885"/>
        <item x="127"/>
        <item x="156"/>
        <item x="161"/>
        <item x="186"/>
        <item x="258"/>
        <item x="253"/>
        <item x="85"/>
        <item x="105"/>
        <item x="106"/>
        <item x="80"/>
        <item x="82"/>
        <item x="79"/>
        <item x="84"/>
        <item x="196"/>
        <item x="102"/>
        <item x="388"/>
        <item x="125"/>
        <item x="94"/>
        <item x="246"/>
        <item x="306"/>
        <item x="220"/>
        <item x="343"/>
        <item x="354"/>
        <item x="77"/>
        <item x="144"/>
        <item x="210"/>
        <item x="145"/>
        <item x="227"/>
        <item x="385"/>
        <item x="272"/>
        <item x="55"/>
        <item x="45"/>
        <item x="223"/>
        <item x="398"/>
        <item x="218"/>
        <item x="70"/>
        <item x="129"/>
        <item x="336"/>
        <item x="337"/>
        <item x="338"/>
        <item x="339"/>
        <item x="340"/>
        <item x="117"/>
        <item x="252"/>
        <item x="214"/>
        <item x="256"/>
        <item x="0"/>
        <item x="268"/>
        <item x="50"/>
        <item x="266"/>
        <item x="376"/>
        <item x="43"/>
        <item x="203"/>
        <item x="116"/>
        <item x="192"/>
        <item x="211"/>
        <item x="212"/>
        <item x="162"/>
        <item x="100"/>
        <item x="166"/>
        <item x="287"/>
        <item x="325"/>
        <item x="317"/>
        <item x="347"/>
        <item x="179"/>
        <item x="90"/>
        <item x="97"/>
        <item x="410"/>
        <item x="2"/>
        <item x="29"/>
        <item x="365"/>
        <item x="284"/>
        <item x="51"/>
        <item x="324"/>
        <item x="331"/>
        <item x="240"/>
        <item x="158"/>
        <item x="34"/>
        <item x="397"/>
        <item x="297"/>
        <item x="357"/>
        <item x="1"/>
        <item x="2067"/>
        <item x="2311"/>
        <item x="2589"/>
        <item x="2078"/>
        <item x="2718"/>
        <item x="2773"/>
        <item x="2636"/>
        <item x="2280"/>
        <item x="2330"/>
        <item x="2098"/>
        <item x="2206"/>
        <item x="2276"/>
        <item x="2161"/>
        <item x="3367"/>
        <item x="2194"/>
        <item x="1356"/>
        <item x="2066"/>
        <item x="1324"/>
        <item x="1360"/>
        <item x="1329"/>
        <item x="1380"/>
        <item x="251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2660"/>
        <item x="2777"/>
        <item x="2726"/>
        <item x="2155"/>
        <item x="2174"/>
        <item x="2501"/>
        <item x="2369"/>
        <item x="2797"/>
        <item x="2272"/>
        <item x="2838"/>
        <item x="2849"/>
        <item x="2867"/>
        <item x="2921"/>
        <item x="2935"/>
        <item x="2996"/>
        <item x="2997"/>
        <item x="3005"/>
        <item x="3008"/>
        <item x="3016"/>
        <item x="3029"/>
        <item x="3059"/>
        <item x="3093"/>
        <item x="3121"/>
        <item x="3136"/>
        <item x="3185"/>
        <item x="3186"/>
        <item x="3240"/>
        <item x="3244"/>
        <item x="3245"/>
        <item x="3246"/>
        <item x="3319"/>
        <item x="3349"/>
        <item x="3375"/>
        <item x="3448"/>
        <item x="3459"/>
        <item x="2343"/>
        <item x="2418"/>
        <item x="2747"/>
        <item x="2874"/>
        <item x="2924"/>
        <item x="2984"/>
        <item x="3046"/>
        <item x="3101"/>
        <item x="2135"/>
        <item x="2143"/>
        <item x="2291"/>
        <item x="2398"/>
        <item x="2627"/>
        <item x="2829"/>
        <item x="2831"/>
        <item x="2850"/>
        <item x="2953"/>
        <item x="2954"/>
        <item x="2955"/>
        <item x="2965"/>
        <item x="2230"/>
        <item x="2985"/>
        <item x="2990"/>
        <item x="2994"/>
        <item x="3011"/>
        <item x="3020"/>
        <item x="3055"/>
        <item x="3122"/>
        <item x="3127"/>
        <item x="3149"/>
        <item x="3155"/>
        <item x="3183"/>
        <item x="3211"/>
        <item x="3230"/>
        <item x="3257"/>
        <item x="3273"/>
        <item x="3275"/>
        <item x="3280"/>
        <item x="3285"/>
        <item x="3297"/>
        <item x="3342"/>
        <item x="3353"/>
        <item x="3368"/>
        <item x="3370"/>
        <item x="3431"/>
        <item x="3458"/>
        <item x="3460"/>
        <item x="3464"/>
        <item x="3472"/>
        <item x="3497"/>
        <item x="3522"/>
        <item x="2107"/>
        <item x="2936"/>
        <item x="3074"/>
        <item x="2337"/>
        <item x="2662"/>
        <item x="2809"/>
        <item x="2819"/>
        <item x="2833"/>
        <item x="2841"/>
        <item x="2845"/>
        <item x="2847"/>
        <item x="2846"/>
        <item x="2848"/>
        <item x="2865"/>
        <item x="2866"/>
        <item x="2873"/>
        <item x="2877"/>
        <item x="2896"/>
        <item x="2899"/>
        <item x="2900"/>
        <item x="2916"/>
        <item x="2919"/>
        <item x="2922"/>
        <item x="2923"/>
        <item x="2927"/>
        <item x="2929"/>
        <item x="2930"/>
        <item x="2932"/>
        <item x="2946"/>
        <item x="2950"/>
        <item x="2966"/>
        <item x="2995"/>
        <item x="3000"/>
        <item x="3003"/>
        <item x="3022"/>
        <item x="3024"/>
        <item x="3026"/>
        <item x="2989"/>
        <item x="3038"/>
        <item x="3042"/>
        <item x="3044"/>
        <item x="3075"/>
        <item x="3082"/>
        <item x="3092"/>
        <item x="3103"/>
        <item x="3111"/>
        <item x="3112"/>
        <item x="3114"/>
        <item x="3117"/>
        <item x="3133"/>
        <item x="3137"/>
        <item x="3140"/>
        <item x="3142"/>
        <item x="3146"/>
        <item x="3166"/>
        <item x="3173"/>
        <item x="3175"/>
        <item x="3187"/>
        <item x="3190"/>
        <item x="3199"/>
        <item x="3203"/>
        <item x="3204"/>
        <item x="3206"/>
        <item x="3207"/>
        <item x="3208"/>
        <item x="3209"/>
        <item x="3210"/>
        <item x="3222"/>
        <item x="3233"/>
        <item x="3241"/>
        <item x="3259"/>
        <item x="3260"/>
        <item x="3268"/>
        <item x="3271"/>
        <item x="3278"/>
        <item x="3281"/>
        <item x="3294"/>
        <item x="3295"/>
        <item x="3298"/>
        <item x="3299"/>
        <item x="3301"/>
        <item x="3305"/>
        <item x="3312"/>
        <item x="3322"/>
        <item x="3327"/>
        <item x="3338"/>
        <item x="3341"/>
        <item x="3350"/>
        <item x="3355"/>
        <item x="3359"/>
        <item x="3360"/>
        <item x="3362"/>
        <item x="3363"/>
        <item x="3365"/>
        <item x="3369"/>
        <item x="3373"/>
        <item x="3378"/>
        <item x="3380"/>
        <item x="3381"/>
        <item x="3382"/>
        <item x="3467"/>
        <item x="3386"/>
        <item x="3392"/>
        <item x="3398"/>
        <item x="3399"/>
        <item x="3400"/>
        <item x="3401"/>
        <item x="3402"/>
        <item x="3415"/>
        <item x="3419"/>
        <item x="3420"/>
        <item x="3423"/>
        <item x="3424"/>
        <item x="3425"/>
        <item x="3427"/>
        <item x="3434"/>
        <item x="3437"/>
        <item x="3439"/>
        <item x="3440"/>
        <item x="3446"/>
        <item x="3449"/>
        <item x="3455"/>
        <item x="3456"/>
        <item x="3457"/>
        <item x="3474"/>
        <item x="3483"/>
        <item x="3488"/>
        <item x="3496"/>
        <item x="3503"/>
        <item x="3510"/>
        <item x="3512"/>
        <item x="3516"/>
        <item x="3527"/>
        <item x="3532"/>
        <item x="2242"/>
        <item x="2840"/>
        <item x="2852"/>
        <item x="2858"/>
        <item x="2869"/>
        <item x="2870"/>
        <item x="2880"/>
        <item x="2885"/>
        <item x="2894"/>
        <item x="2895"/>
        <item x="2911"/>
        <item x="2920"/>
        <item x="2942"/>
        <item x="2944"/>
        <item x="2952"/>
        <item x="2963"/>
        <item x="2974"/>
        <item x="2978"/>
        <item x="2981"/>
        <item x="2982"/>
        <item x="2998"/>
        <item x="3001"/>
        <item x="3018"/>
        <item x="3025"/>
        <item x="3030"/>
        <item x="3035"/>
        <item x="3043"/>
        <item x="3047"/>
        <item x="3051"/>
        <item x="3054"/>
        <item x="3057"/>
        <item x="3067"/>
        <item x="3078"/>
        <item x="3080"/>
        <item x="3085"/>
        <item x="3098"/>
        <item x="3105"/>
        <item x="3118"/>
        <item x="3126"/>
        <item x="3143"/>
        <item x="3160"/>
        <item x="3163"/>
        <item x="3169"/>
        <item x="3171"/>
        <item x="3177"/>
        <item x="3188"/>
        <item x="3195"/>
        <item x="3200"/>
        <item x="3223"/>
        <item x="3249"/>
        <item x="3107"/>
        <item x="3262"/>
        <item x="3270"/>
        <item x="3279"/>
        <item x="3292"/>
        <item x="3302"/>
        <item x="3315"/>
        <item x="3321"/>
        <item x="3335"/>
        <item x="3351"/>
        <item x="3356"/>
        <item x="3357"/>
        <item x="3358"/>
        <item x="3405"/>
        <item x="3407"/>
        <item x="3413"/>
        <item x="3421"/>
        <item x="3422"/>
        <item x="3426"/>
        <item x="3445"/>
        <item x="3471"/>
        <item x="3473"/>
        <item x="3481"/>
        <item x="3494"/>
        <item x="3499"/>
        <item x="3513"/>
        <item x="3514"/>
        <item x="3515"/>
        <item x="3517"/>
        <item x="3519"/>
        <item x="1345"/>
        <item x="2822"/>
        <item x="2886"/>
        <item x="2906"/>
        <item x="2928"/>
        <item x="2957"/>
        <item x="2979"/>
        <item x="3048"/>
        <item x="3066"/>
        <item x="3070"/>
        <item x="3102"/>
        <item x="3129"/>
        <item x="3131"/>
        <item x="3147"/>
        <item x="3172"/>
        <item x="3174"/>
        <item x="3182"/>
        <item x="3197"/>
        <item x="3238"/>
        <item x="3274"/>
        <item x="3284"/>
        <item x="3289"/>
        <item x="3326"/>
        <item x="3323"/>
        <item x="3324"/>
        <item x="3343"/>
        <item x="3348"/>
        <item x="3352"/>
        <item x="3379"/>
        <item x="3387"/>
        <item x="3388"/>
        <item x="3390"/>
        <item x="3428"/>
        <item x="3433"/>
        <item x="3436"/>
        <item x="3475"/>
        <item x="3477"/>
        <item x="3486"/>
        <item x="3498"/>
        <item x="3505"/>
        <item x="3520"/>
        <item x="3529"/>
        <item x="2089"/>
        <item x="2810"/>
        <item x="2814"/>
        <item x="2882"/>
        <item x="2912"/>
        <item x="2933"/>
        <item x="2951"/>
        <item x="2959"/>
        <item x="2967"/>
        <item x="2971"/>
        <item x="3015"/>
        <item x="3019"/>
        <item x="3027"/>
        <item x="3034"/>
        <item x="3039"/>
        <item x="3050"/>
        <item x="3062"/>
        <item x="3065"/>
        <item x="3069"/>
        <item x="3079"/>
        <item x="3086"/>
        <item x="3088"/>
        <item x="3104"/>
        <item x="3115"/>
        <item x="3116"/>
        <item x="3128"/>
        <item x="3134"/>
        <item x="3139"/>
        <item x="3145"/>
        <item x="3152"/>
        <item x="3165"/>
        <item x="3168"/>
        <item x="3170"/>
        <item x="3180"/>
        <item x="3202"/>
        <item x="3219"/>
        <item x="3226"/>
        <item x="3227"/>
        <item x="3229"/>
        <item x="3235"/>
        <item x="3236"/>
        <item x="3237"/>
        <item x="3242"/>
        <item x="3252"/>
        <item x="3261"/>
        <item x="3269"/>
        <item x="3283"/>
        <item x="3296"/>
        <item x="3308"/>
        <item x="3317"/>
        <item x="3318"/>
        <item x="3325"/>
        <item x="3333"/>
        <item x="3336"/>
        <item x="3354"/>
        <item x="3364"/>
        <item x="3371"/>
        <item x="3391"/>
        <item x="3396"/>
        <item x="3411"/>
        <item x="3417"/>
        <item x="3438"/>
        <item x="3478"/>
        <item x="2806"/>
        <item x="2807"/>
        <item x="2808"/>
        <item x="2811"/>
        <item x="2815"/>
        <item x="2816"/>
        <item x="2818"/>
        <item x="2820"/>
        <item x="2821"/>
        <item x="2824"/>
        <item x="2825"/>
        <item x="2826"/>
        <item x="2827"/>
        <item x="2832"/>
        <item x="2834"/>
        <item x="2836"/>
        <item x="2835"/>
        <item x="2837"/>
        <item x="2839"/>
        <item x="2842"/>
        <item x="2844"/>
        <item x="2851"/>
        <item x="2853"/>
        <item x="2854"/>
        <item x="2855"/>
        <item x="2856"/>
        <item x="2857"/>
        <item x="2859"/>
        <item x="2860"/>
        <item x="2864"/>
        <item x="2868"/>
        <item x="2871"/>
        <item x="3605"/>
        <item x="2875"/>
        <item x="2876"/>
        <item x="2878"/>
        <item x="2881"/>
        <item x="2887"/>
        <item x="2888"/>
        <item x="2889"/>
        <item x="2890"/>
        <item x="2893"/>
        <item x="2897"/>
        <item x="2898"/>
        <item x="2901"/>
        <item x="2902"/>
        <item x="2903"/>
        <item x="2905"/>
        <item x="2907"/>
        <item x="2909"/>
        <item x="2913"/>
        <item x="2918"/>
        <item x="2926"/>
        <item x="2934"/>
        <item x="2939"/>
        <item x="2943"/>
        <item x="2945"/>
        <item x="2947"/>
        <item x="2949"/>
        <item x="2958"/>
        <item x="2961"/>
        <item x="2964"/>
        <item x="2968"/>
        <item x="2972"/>
        <item x="2976"/>
        <item x="2977"/>
        <item x="2980"/>
        <item x="3056"/>
        <item x="2986"/>
        <item x="2987"/>
        <item x="2988"/>
        <item x="2993"/>
        <item x="2999"/>
        <item x="3004"/>
        <item x="3006"/>
        <item x="3007"/>
        <item x="3009"/>
        <item x="3010"/>
        <item x="3013"/>
        <item x="3014"/>
        <item x="3017"/>
        <item x="3021"/>
        <item x="3023"/>
        <item x="3031"/>
        <item x="3032"/>
        <item x="3033"/>
        <item x="3036"/>
        <item x="3037"/>
        <item x="3040"/>
        <item x="3052"/>
        <item x="3053"/>
        <item x="3058"/>
        <item x="2991"/>
        <item x="3061"/>
        <item x="3064"/>
        <item x="3068"/>
        <item x="3071"/>
        <item x="3076"/>
        <item x="3077"/>
        <item x="3083"/>
        <item x="3084"/>
        <item x="3087"/>
        <item x="3089"/>
        <item x="3091"/>
        <item x="3094"/>
        <item x="3095"/>
        <item x="3096"/>
        <item x="3097"/>
        <item x="3099"/>
        <item x="3100"/>
        <item x="3108"/>
        <item x="3109"/>
        <item x="3110"/>
        <item x="3113"/>
        <item x="3119"/>
        <item x="3123"/>
        <item x="3124"/>
        <item x="3125"/>
        <item x="3132"/>
        <item x="3135"/>
        <item x="3138"/>
        <item x="3141"/>
        <item x="3144"/>
        <item x="3148"/>
        <item x="3150"/>
        <item x="3151"/>
        <item x="3153"/>
        <item x="3154"/>
        <item x="3156"/>
        <item x="3157"/>
        <item x="3158"/>
        <item x="3159"/>
        <item x="3161"/>
        <item x="3162"/>
        <item x="3178"/>
        <item x="3179"/>
        <item x="3184"/>
        <item x="3189"/>
        <item x="3192"/>
        <item x="3193"/>
        <item x="3194"/>
        <item x="3198"/>
        <item x="3205"/>
        <item x="3214"/>
        <item x="3215"/>
        <item x="3216"/>
        <item x="3217"/>
        <item x="3218"/>
        <item x="3220"/>
        <item x="3221"/>
        <item x="3224"/>
        <item x="3225"/>
        <item x="3228"/>
        <item x="3231"/>
        <item x="3232"/>
        <item x="3234"/>
        <item x="3239"/>
        <item x="3243"/>
        <item x="3247"/>
        <item x="3248"/>
        <item x="3250"/>
        <item x="3251"/>
        <item x="3253"/>
        <item x="3254"/>
        <item x="3255"/>
        <item x="3256"/>
        <item x="3258"/>
        <item x="3263"/>
        <item x="3265"/>
        <item x="3272"/>
        <item x="3276"/>
        <item x="3277"/>
        <item x="3282"/>
        <item x="3287"/>
        <item x="3288"/>
        <item x="3290"/>
        <item x="3291"/>
        <item x="3293"/>
        <item x="3300"/>
        <item x="3303"/>
        <item x="3304"/>
        <item x="3306"/>
        <item x="3309"/>
        <item x="3310"/>
        <item x="3311"/>
        <item x="3313"/>
        <item x="3316"/>
        <item x="3320"/>
        <item x="3329"/>
        <item x="3330"/>
        <item x="3328"/>
        <item x="3334"/>
        <item x="3337"/>
        <item x="3340"/>
        <item x="3344"/>
        <item x="3345"/>
        <item x="3346"/>
        <item x="3347"/>
        <item x="3361"/>
        <item x="3366"/>
        <item x="3374"/>
        <item x="3377"/>
        <item x="3383"/>
        <item x="3385"/>
        <item x="3389"/>
        <item x="3393"/>
        <item x="3394"/>
        <item x="3397"/>
        <item x="3403"/>
        <item x="3408"/>
        <item x="3412"/>
        <item x="3414"/>
        <item x="3416"/>
        <item x="3429"/>
        <item x="3432"/>
        <item x="3435"/>
        <item x="3441"/>
        <item x="3450"/>
        <item x="3451"/>
        <item x="3452"/>
        <item x="3453"/>
        <item x="3482"/>
        <item x="3511"/>
        <item x="2828"/>
        <item x="3571"/>
        <item x="3580"/>
        <item x="3582"/>
        <item x="3650"/>
        <item x="3653"/>
        <item x="3659"/>
        <item x="3661"/>
        <item x="3667"/>
        <item x="3642"/>
        <item x="3676"/>
        <item x="3680"/>
        <item x="2960"/>
        <item x="3689"/>
        <item x="3697"/>
        <item x="3715"/>
        <item x="3726"/>
        <item x="3770"/>
        <item x="3786"/>
        <item x="3831"/>
        <item x="3840"/>
        <item x="3845"/>
        <item x="3847"/>
        <item x="3869"/>
        <item x="3874"/>
        <item x="3877"/>
        <item x="3883"/>
        <item x="3885"/>
        <item x="3898"/>
        <item x="3901"/>
        <item x="3917"/>
        <item x="3927"/>
        <item x="3935"/>
        <item x="3940"/>
        <item x="3947"/>
        <item x="3956"/>
        <item x="3957"/>
        <item x="3964"/>
        <item x="3984"/>
        <item x="3989"/>
        <item x="3990"/>
        <item x="3991"/>
        <item x="4005"/>
        <item x="4035"/>
        <item x="4044"/>
        <item x="4055"/>
        <item x="4056"/>
        <item x="4066"/>
        <item x="4074"/>
        <item x="4083"/>
        <item x="4098"/>
        <item x="4110"/>
        <item x="4115"/>
        <item x="4120"/>
        <item x="4124"/>
        <item x="4125"/>
        <item x="4132"/>
        <item x="4134"/>
        <item x="4141"/>
        <item x="4151"/>
        <item x="4180"/>
        <item x="4188"/>
        <item x="4193"/>
        <item x="4204"/>
        <item x="4231"/>
        <item x="4284"/>
        <item x="4288"/>
        <item x="2843"/>
        <item x="2872"/>
        <item x="2879"/>
        <item x="2884"/>
        <item x="2891"/>
        <item x="2892"/>
        <item x="2904"/>
        <item x="2908"/>
        <item x="2925"/>
        <item x="2914"/>
        <item x="2915"/>
        <item x="2917"/>
        <item x="2937"/>
        <item x="2940"/>
        <item x="2941"/>
        <item x="2956"/>
        <item x="2962"/>
        <item x="2973"/>
        <item x="2975"/>
        <item x="2983"/>
        <item x="2992"/>
        <item x="3002"/>
        <item x="3012"/>
        <item x="3041"/>
        <item x="3045"/>
        <item x="3049"/>
        <item x="3073"/>
        <item x="3081"/>
        <item x="3090"/>
        <item x="3164"/>
        <item x="3181"/>
        <item x="3191"/>
        <item x="3201"/>
        <item x="3212"/>
        <item x="3196"/>
        <item x="3266"/>
        <item x="3267"/>
        <item x="3339"/>
        <item x="3376"/>
        <item x="3384"/>
        <item x="3395"/>
        <item x="3404"/>
        <item x="3430"/>
        <item x="3444"/>
        <item x="3447"/>
        <item x="3470"/>
        <item x="3479"/>
        <item x="3487"/>
        <item x="3490"/>
        <item x="3492"/>
        <item x="3495"/>
        <item x="3501"/>
        <item x="3502"/>
        <item x="3518"/>
        <item x="3521"/>
        <item x="3524"/>
        <item x="3530"/>
        <item x="3533"/>
        <item x="3544"/>
        <item x="3556"/>
        <item x="3566"/>
        <item x="3597"/>
        <item x="3565"/>
        <item x="3611"/>
        <item x="3612"/>
        <item x="3616"/>
        <item x="3637"/>
        <item x="3638"/>
        <item x="3640"/>
        <item x="3643"/>
        <item x="3549"/>
        <item x="3652"/>
        <item x="3655"/>
        <item x="3663"/>
        <item x="3666"/>
        <item x="3670"/>
        <item x="3671"/>
        <item x="3674"/>
        <item x="3677"/>
        <item x="3679"/>
        <item x="3687"/>
        <item x="3688"/>
        <item x="3698"/>
        <item x="3704"/>
        <item x="3713"/>
        <item x="3720"/>
        <item x="3721"/>
        <item x="3722"/>
        <item x="3729"/>
        <item x="3738"/>
        <item x="3742"/>
        <item x="3749"/>
        <item x="3772"/>
        <item x="3773"/>
        <item x="3780"/>
        <item x="3785"/>
        <item x="3789"/>
        <item x="3791"/>
        <item x="3795"/>
        <item x="3797"/>
        <item x="3799"/>
        <item x="3808"/>
        <item x="3809"/>
        <item x="3811"/>
        <item x="3813"/>
        <item x="3817"/>
        <item x="3822"/>
        <item x="3836"/>
        <item x="3841"/>
        <item x="3848"/>
        <item x="3853"/>
        <item x="3855"/>
        <item x="3860"/>
        <item x="3864"/>
        <item x="3878"/>
        <item x="3879"/>
        <item x="3887"/>
        <item x="3890"/>
        <item x="3907"/>
        <item x="3910"/>
        <item x="3914"/>
        <item x="3923"/>
        <item x="3926"/>
        <item x="3939"/>
        <item x="3948"/>
        <item x="3950"/>
        <item x="4000"/>
        <item x="4001"/>
        <item x="4007"/>
        <item x="4012"/>
        <item x="4015"/>
        <item x="4032"/>
        <item x="4037"/>
        <item x="4039"/>
        <item x="4043"/>
        <item x="4045"/>
        <item x="3837"/>
        <item x="4086"/>
        <item x="4087"/>
        <item x="4088"/>
        <item x="4094"/>
        <item x="4100"/>
        <item x="4104"/>
        <item x="4111"/>
        <item x="4112"/>
        <item x="4116"/>
        <item x="4117"/>
        <item x="4118"/>
        <item x="4131"/>
        <item x="4135"/>
        <item x="4136"/>
        <item x="4146"/>
        <item x="4152"/>
        <item x="4153"/>
        <item x="4160"/>
        <item x="4161"/>
        <item x="4165"/>
        <item x="4173"/>
        <item x="4179"/>
        <item x="4181"/>
        <item x="4185"/>
        <item x="4186"/>
        <item x="4190"/>
        <item x="4199"/>
        <item x="4206"/>
        <item x="4218"/>
        <item x="4220"/>
        <item x="4221"/>
        <item x="4224"/>
        <item x="4238"/>
        <item x="4245"/>
        <item x="4255"/>
        <item x="4259"/>
        <item x="4279"/>
        <item x="2862"/>
        <item x="2863"/>
        <item x="2910"/>
        <item x="2931"/>
        <item x="2970"/>
        <item x="3028"/>
        <item x="3063"/>
        <item x="3130"/>
        <item x="3409"/>
        <item x="3442"/>
        <item x="3489"/>
        <item x="3506"/>
        <item x="3523"/>
        <item x="3526"/>
        <item x="3588"/>
        <item x="3601"/>
        <item x="3658"/>
        <item x="3662"/>
        <item x="3639"/>
        <item x="3725"/>
        <item x="3755"/>
        <item x="3774"/>
        <item x="3894"/>
        <item x="3915"/>
        <item x="4040"/>
        <item x="4058"/>
        <item x="4059"/>
        <item x="4085"/>
        <item x="4109"/>
        <item x="4168"/>
        <item x="4172"/>
        <item x="4176"/>
        <item x="4244"/>
        <item x="4254"/>
        <item x="4270"/>
        <item x="4277"/>
        <item x="2813"/>
        <item x="2830"/>
        <item x="2883"/>
        <item x="3120"/>
        <item x="3176"/>
        <item x="3372"/>
        <item x="3461"/>
        <item x="3463"/>
        <item x="3600"/>
        <item x="3656"/>
        <item x="3703"/>
        <item x="3736"/>
        <item x="3771"/>
        <item x="3802"/>
        <item x="3803"/>
        <item x="3839"/>
        <item x="3849"/>
        <item x="3859"/>
        <item x="3905"/>
        <item x="3911"/>
        <item x="3943"/>
        <item x="3944"/>
        <item x="4062"/>
        <item x="4067"/>
        <item x="4072"/>
        <item x="4089"/>
        <item x="4101"/>
        <item x="4147"/>
        <item x="4149"/>
        <item x="4210"/>
        <item x="4211"/>
        <item x="4233"/>
        <item x="2817"/>
        <item x="2861"/>
        <item x="2969"/>
        <item x="3167"/>
        <item x="3213"/>
        <item x="3264"/>
        <item x="3286"/>
        <item x="3307"/>
        <item x="3314"/>
        <item x="3331"/>
        <item x="3332"/>
        <item x="3406"/>
        <item x="3410"/>
        <item x="3418"/>
        <item x="3443"/>
        <item x="3454"/>
        <item x="3462"/>
        <item x="3465"/>
        <item x="3466"/>
        <item x="3468"/>
        <item x="3469"/>
        <item x="3476"/>
        <item x="3480"/>
        <item x="3484"/>
        <item x="3485"/>
        <item x="3491"/>
        <item x="3493"/>
        <item x="3500"/>
        <item x="3504"/>
        <item x="3507"/>
        <item x="3508"/>
        <item x="3509"/>
        <item x="3525"/>
        <item x="3528"/>
        <item x="3552"/>
        <item x="3564"/>
        <item x="3604"/>
        <item x="3615"/>
        <item x="3634"/>
        <item x="3649"/>
        <item x="3669"/>
        <item x="3683"/>
        <item x="3691"/>
        <item x="3728"/>
        <item x="3743"/>
        <item x="3717"/>
        <item x="3759"/>
        <item x="3764"/>
        <item x="3766"/>
        <item x="3767"/>
        <item x="3787"/>
        <item x="3792"/>
        <item x="3796"/>
        <item x="3807"/>
        <item x="3812"/>
        <item x="3824"/>
        <item x="3825"/>
        <item x="3854"/>
        <item x="3868"/>
        <item x="3881"/>
        <item x="3888"/>
        <item x="3902"/>
        <item x="3842"/>
        <item x="3928"/>
        <item x="3929"/>
        <item x="3936"/>
        <item x="3946"/>
        <item x="3949"/>
        <item x="3954"/>
        <item x="3962"/>
        <item x="3974"/>
        <item x="3988"/>
        <item x="4013"/>
        <item x="4014"/>
        <item x="4021"/>
        <item x="4022"/>
        <item x="4023"/>
        <item x="4051"/>
        <item x="4122"/>
        <item x="4126"/>
        <item x="4142"/>
        <item x="4171"/>
        <item x="4195"/>
        <item x="4207"/>
        <item x="4208"/>
        <item x="4217"/>
        <item x="4219"/>
        <item x="4223"/>
        <item x="4240"/>
        <item x="4258"/>
        <item x="4260"/>
        <item x="4261"/>
        <item x="4263"/>
        <item x="4268"/>
        <item x="3709"/>
        <item x="4048"/>
        <item x="4096"/>
        <item x="4198"/>
        <item x="3106"/>
        <item x="3534"/>
        <item x="4174"/>
        <item x="4205"/>
        <item x="2938"/>
        <item x="2823"/>
        <item x="2948"/>
        <item x="3745"/>
        <item x="3747"/>
        <item x="3798"/>
        <item x="3819"/>
        <item x="3823"/>
        <item x="3891"/>
        <item x="3903"/>
        <item x="3968"/>
        <item x="3995"/>
        <item x="4009"/>
        <item x="4052"/>
        <item x="4063"/>
        <item x="4127"/>
        <item x="4139"/>
        <item x="4155"/>
        <item x="4156"/>
        <item x="4166"/>
        <item x="4203"/>
        <item x="4281"/>
        <item x="1305"/>
        <item x="1613"/>
        <item x="3531"/>
        <item x="3548"/>
        <item x="3706"/>
        <item x="3718"/>
        <item x="3730"/>
        <item x="3788"/>
        <item x="3805"/>
        <item x="3814"/>
        <item x="3843"/>
        <item x="3844"/>
        <item x="3867"/>
        <item x="3871"/>
        <item x="3884"/>
        <item x="3892"/>
        <item x="3934"/>
        <item x="3952"/>
        <item x="3980"/>
        <item x="4041"/>
        <item x="4068"/>
        <item x="4069"/>
        <item x="4070"/>
        <item x="4079"/>
        <item x="4095"/>
        <item x="4107"/>
        <item x="4145"/>
        <item x="4158"/>
        <item x="4182"/>
        <item x="4227"/>
        <item x="4287"/>
        <item x="3535"/>
        <item x="3716"/>
        <item x="3965"/>
        <item x="4002"/>
        <item x="4033"/>
        <item x="4050"/>
        <item x="4054"/>
        <item x="4064"/>
        <item x="4084"/>
        <item x="4105"/>
        <item x="4162"/>
        <item x="4189"/>
        <item x="422"/>
        <item x="423"/>
        <item x="3692"/>
        <item x="3696"/>
        <item x="3804"/>
        <item x="3832"/>
        <item x="3835"/>
        <item x="3872"/>
        <item x="3875"/>
        <item x="3906"/>
        <item x="3931"/>
        <item x="4091"/>
        <item x="424"/>
        <item x="2812"/>
        <item x="3538"/>
        <item x="3542"/>
        <item x="3545"/>
        <item x="3550"/>
        <item x="3570"/>
        <item x="3577"/>
        <item x="3579"/>
        <item x="3583"/>
        <item x="3585"/>
        <item x="3586"/>
        <item x="3617"/>
        <item x="3628"/>
        <item x="3631"/>
        <item x="3644"/>
        <item x="3651"/>
        <item x="3672"/>
        <item x="3673"/>
        <item x="3675"/>
        <item x="3686"/>
        <item x="3693"/>
        <item x="3694"/>
        <item x="3695"/>
        <item x="3705"/>
        <item x="3712"/>
        <item x="3723"/>
        <item x="3724"/>
        <item x="3731"/>
        <item x="3732"/>
        <item x="3733"/>
        <item x="3734"/>
        <item x="3735"/>
        <item x="3737"/>
        <item x="3741"/>
        <item x="3744"/>
        <item x="3748"/>
        <item x="3751"/>
        <item x="3754"/>
        <item x="3757"/>
        <item x="3758"/>
        <item x="3761"/>
        <item x="3777"/>
        <item x="3779"/>
        <item x="3781"/>
        <item x="3783"/>
        <item x="3784"/>
        <item x="3794"/>
        <item x="3810"/>
        <item x="3815"/>
        <item x="3816"/>
        <item x="3818"/>
        <item x="3820"/>
        <item x="3821"/>
        <item x="3833"/>
        <item x="3838"/>
        <item x="3846"/>
        <item x="3850"/>
        <item x="3852"/>
        <item x="3856"/>
        <item x="3858"/>
        <item x="3873"/>
        <item x="3886"/>
        <item x="3895"/>
        <item x="3896"/>
        <item x="3897"/>
        <item x="3899"/>
        <item x="3908"/>
        <item x="3909"/>
        <item x="3913"/>
        <item x="3919"/>
        <item x="3920"/>
        <item x="3921"/>
        <item x="3924"/>
        <item x="3933"/>
        <item x="3938"/>
        <item x="3942"/>
        <item x="3966"/>
        <item x="3955"/>
        <item x="3959"/>
        <item x="3963"/>
        <item x="3967"/>
        <item x="3972"/>
        <item x="3973"/>
        <item x="3976"/>
        <item x="3977"/>
        <item x="3978"/>
        <item x="3979"/>
        <item x="3983"/>
        <item x="3985"/>
        <item x="3987"/>
        <item x="3992"/>
        <item x="3993"/>
        <item x="3997"/>
        <item x="4006"/>
        <item x="4010"/>
        <item x="4017"/>
        <item x="4049"/>
        <item x="4061"/>
        <item x="4076"/>
        <item x="4092"/>
        <item x="4097"/>
        <item x="4099"/>
        <item x="4103"/>
        <item x="4106"/>
        <item x="4121"/>
        <item x="4129"/>
        <item x="4130"/>
        <item x="4137"/>
        <item x="4150"/>
        <item x="4177"/>
        <item x="4178"/>
        <item x="4192"/>
        <item x="4194"/>
        <item x="4200"/>
        <item x="4212"/>
        <item x="4213"/>
        <item x="4215"/>
        <item x="4216"/>
        <item x="4225"/>
        <item x="4226"/>
        <item x="4228"/>
        <item x="4235"/>
        <item x="4237"/>
        <item x="4242"/>
        <item x="4243"/>
        <item x="4247"/>
        <item x="4251"/>
        <item x="4252"/>
        <item x="4257"/>
        <item x="4264"/>
        <item x="4265"/>
        <item x="4266"/>
        <item x="4276"/>
        <item x="4282"/>
        <item x="4289"/>
        <item x="3739"/>
        <item x="3752"/>
        <item x="3753"/>
        <item x="3775"/>
        <item x="3863"/>
        <item x="3866"/>
        <item x="3882"/>
        <item x="4011"/>
        <item x="4133"/>
        <item x="3060"/>
        <item x="3072"/>
        <item x="3557"/>
        <item x="3701"/>
        <item x="3714"/>
        <item x="3876"/>
        <item x="3880"/>
        <item x="3932"/>
        <item x="3953"/>
        <item x="3960"/>
        <item x="4167"/>
        <item x="4214"/>
        <item x="3740"/>
        <item x="3778"/>
        <item x="3800"/>
        <item x="3857"/>
        <item x="3918"/>
        <item x="3930"/>
        <item x="4025"/>
        <item x="4073"/>
        <item x="4081"/>
        <item x="4119"/>
        <item x="4230"/>
        <item x="3622"/>
        <item x="3727"/>
        <item x="3768"/>
        <item x="3826"/>
        <item x="3827"/>
        <item x="3851"/>
        <item x="3862"/>
        <item x="3925"/>
        <item x="4003"/>
        <item x="4034"/>
        <item x="4036"/>
        <item x="4047"/>
        <item x="4071"/>
        <item x="4128"/>
        <item x="4157"/>
        <item x="4163"/>
        <item x="4164"/>
        <item x="4239"/>
        <item x="4271"/>
        <item x="4274"/>
        <item x="4304"/>
        <item x="4312"/>
        <item x="4317"/>
        <item x="4357"/>
        <item x="4358"/>
        <item x="4419"/>
        <item x="4371"/>
        <item x="4374"/>
        <item x="4379"/>
        <item x="4401"/>
        <item x="4408"/>
        <item x="4420"/>
        <item x="4426"/>
        <item x="4433"/>
        <item x="4440"/>
        <item x="4446"/>
        <item x="4512"/>
        <item x="4515"/>
        <item x="4562"/>
        <item x="4568"/>
        <item x="4571"/>
        <item x="4582"/>
        <item x="4594"/>
        <item x="4598"/>
        <item x="4600"/>
        <item x="4601"/>
        <item x="4602"/>
        <item x="4638"/>
        <item x="4640"/>
        <item x="4645"/>
        <item x="4690"/>
        <item x="4692"/>
        <item x="4732"/>
        <item x="4093"/>
        <item x="524"/>
        <item x="525"/>
        <item x="526"/>
        <item x="527"/>
        <item x="530"/>
        <item x="531"/>
        <item x="532"/>
        <item x="533"/>
        <item x="536"/>
        <item x="537"/>
        <item x="538"/>
        <item x="540"/>
        <item x="541"/>
        <item x="542"/>
        <item x="544"/>
        <item x="545"/>
        <item x="546"/>
        <item x="547"/>
        <item x="549"/>
        <item x="550"/>
        <item x="551"/>
        <item x="553"/>
        <item x="554"/>
        <item x="557"/>
        <item x="558"/>
        <item x="562"/>
        <item x="564"/>
        <item x="565"/>
        <item x="566"/>
        <item x="567"/>
        <item x="568"/>
        <item x="569"/>
        <item x="570"/>
        <item x="571"/>
        <item x="572"/>
        <item x="573"/>
        <item x="575"/>
        <item x="576"/>
        <item x="577"/>
        <item x="578"/>
        <item x="580"/>
        <item x="582"/>
        <item x="583"/>
        <item x="584"/>
        <item x="585"/>
        <item x="586"/>
        <item x="587"/>
        <item x="588"/>
        <item x="589"/>
        <item x="590"/>
        <item x="591"/>
        <item x="592"/>
        <item x="593"/>
        <item x="594"/>
        <item x="595"/>
        <item x="597"/>
        <item x="598"/>
        <item x="599"/>
        <item x="600"/>
        <item x="602"/>
        <item x="603"/>
        <item x="604"/>
        <item x="606"/>
        <item x="607"/>
        <item x="608"/>
        <item x="609"/>
        <item x="611"/>
        <item x="612"/>
        <item x="614"/>
        <item x="617"/>
        <item x="618"/>
        <item x="620"/>
        <item x="621"/>
        <item x="622"/>
        <item x="623"/>
        <item x="624"/>
        <item x="625"/>
        <item x="626"/>
        <item x="627"/>
        <item x="631"/>
        <item x="632"/>
        <item x="633"/>
        <item x="634"/>
        <item x="635"/>
        <item x="636"/>
        <item x="637"/>
        <item x="638"/>
        <item x="639"/>
        <item x="640"/>
        <item x="641"/>
        <item x="642"/>
        <item x="644"/>
        <item x="645"/>
        <item x="646"/>
        <item x="648"/>
        <item x="649"/>
        <item x="650"/>
        <item x="653"/>
        <item x="656"/>
        <item x="657"/>
        <item x="658"/>
        <item x="659"/>
        <item x="660"/>
        <item x="661"/>
        <item x="662"/>
        <item x="663"/>
        <item x="664"/>
        <item x="665"/>
        <item x="666"/>
        <item x="667"/>
        <item x="668"/>
        <item x="669"/>
        <item x="670"/>
        <item x="671"/>
        <item x="672"/>
        <item x="674"/>
        <item x="675"/>
        <item x="676"/>
        <item x="677"/>
        <item x="678"/>
        <item x="679"/>
        <item x="680"/>
        <item x="681"/>
        <item x="682"/>
        <item x="683"/>
        <item x="684"/>
        <item x="685"/>
        <item x="686"/>
        <item x="687"/>
        <item x="688"/>
        <item x="689"/>
        <item x="691"/>
        <item x="692"/>
        <item x="693"/>
        <item x="696"/>
        <item x="697"/>
        <item x="698"/>
        <item x="699"/>
        <item x="700"/>
        <item x="701"/>
        <item x="702"/>
        <item x="703"/>
        <item x="705"/>
        <item x="706"/>
        <item x="707"/>
        <item x="708"/>
        <item x="709"/>
        <item x="711"/>
        <item x="712"/>
        <item x="713"/>
        <item x="714"/>
        <item x="715"/>
        <item x="716"/>
        <item x="717"/>
        <item x="718"/>
        <item x="719"/>
        <item x="720"/>
        <item x="721"/>
        <item x="722"/>
        <item x="724"/>
        <item x="725"/>
        <item x="726"/>
        <item x="728"/>
        <item x="729"/>
        <item x="730"/>
        <item x="731"/>
        <item x="732"/>
        <item x="733"/>
        <item x="734"/>
        <item x="736"/>
        <item x="739"/>
        <item x="740"/>
        <item x="742"/>
        <item x="743"/>
        <item x="744"/>
        <item x="745"/>
        <item x="746"/>
        <item x="747"/>
        <item x="748"/>
        <item x="749"/>
        <item x="752"/>
        <item x="753"/>
        <item x="754"/>
        <item x="756"/>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9"/>
        <item x="792"/>
        <item x="794"/>
        <item x="795"/>
        <item x="796"/>
        <item x="797"/>
        <item x="798"/>
        <item x="799"/>
        <item x="801"/>
        <item x="802"/>
        <item x="803"/>
        <item x="804"/>
        <item x="805"/>
        <item x="806"/>
        <item x="807"/>
        <item x="809"/>
        <item x="810"/>
        <item x="812"/>
        <item x="813"/>
        <item x="814"/>
        <item x="818"/>
        <item x="819"/>
        <item x="820"/>
        <item x="821"/>
        <item x="822"/>
        <item x="823"/>
        <item x="826"/>
        <item x="827"/>
        <item x="828"/>
        <item x="829"/>
        <item x="830"/>
        <item x="831"/>
        <item x="832"/>
        <item x="833"/>
        <item x="834"/>
        <item x="835"/>
        <item x="836"/>
        <item x="837"/>
        <item x="840"/>
        <item x="841"/>
        <item x="842"/>
        <item x="843"/>
        <item x="844"/>
        <item x="845"/>
        <item x="846"/>
        <item x="847"/>
        <item x="848"/>
        <item x="849"/>
        <item x="850"/>
        <item x="851"/>
        <item x="852"/>
        <item x="853"/>
        <item x="854"/>
        <item x="856"/>
        <item x="858"/>
        <item x="859"/>
        <item x="860"/>
        <item x="861"/>
        <item x="863"/>
        <item x="865"/>
        <item x="866"/>
        <item x="867"/>
        <item x="868"/>
        <item x="869"/>
        <item x="870"/>
        <item x="871"/>
        <item x="872"/>
        <item x="874"/>
        <item x="877"/>
        <item x="878"/>
        <item x="879"/>
        <item x="880"/>
        <item x="881"/>
        <item x="882"/>
        <item x="883"/>
        <item x="885"/>
        <item x="886"/>
        <item x="887"/>
        <item x="889"/>
        <item x="890"/>
        <item x="891"/>
        <item x="893"/>
        <item x="894"/>
        <item x="895"/>
        <item x="896"/>
        <item x="897"/>
        <item x="898"/>
        <item x="899"/>
        <item x="900"/>
        <item x="901"/>
        <item x="902"/>
        <item x="903"/>
        <item x="904"/>
        <item x="905"/>
        <item x="906"/>
        <item x="908"/>
        <item x="909"/>
        <item x="910"/>
        <item x="911"/>
        <item x="912"/>
        <item x="913"/>
        <item x="914"/>
        <item x="916"/>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1"/>
        <item x="952"/>
        <item x="953"/>
        <item x="954"/>
        <item x="955"/>
        <item x="956"/>
        <item x="957"/>
        <item x="958"/>
        <item x="959"/>
        <item x="960"/>
        <item x="961"/>
        <item x="962"/>
        <item x="963"/>
        <item x="965"/>
        <item x="968"/>
        <item x="969"/>
        <item x="970"/>
        <item x="971"/>
        <item x="972"/>
        <item x="973"/>
        <item x="974"/>
        <item x="975"/>
        <item x="976"/>
        <item x="977"/>
        <item x="980"/>
        <item x="981"/>
        <item x="982"/>
        <item x="983"/>
        <item x="984"/>
        <item x="985"/>
        <item x="986"/>
        <item x="987"/>
        <item x="988"/>
        <item x="989"/>
        <item x="990"/>
        <item x="991"/>
        <item x="992"/>
        <item x="993"/>
        <item x="994"/>
        <item x="995"/>
        <item x="996"/>
        <item x="997"/>
        <item x="998"/>
        <item x="999"/>
        <item x="1000"/>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9"/>
        <item x="1030"/>
        <item x="1031"/>
        <item x="1032"/>
        <item x="1033"/>
        <item x="1034"/>
        <item x="1035"/>
        <item x="1037"/>
        <item x="1039"/>
        <item x="1041"/>
        <item x="1043"/>
        <item x="1044"/>
        <item x="1045"/>
        <item x="1047"/>
        <item x="1048"/>
        <item x="1049"/>
        <item x="1050"/>
        <item x="1051"/>
        <item x="1052"/>
        <item x="1053"/>
        <item x="1054"/>
        <item x="1055"/>
        <item x="1056"/>
        <item x="1057"/>
        <item x="1058"/>
        <item x="1059"/>
        <item x="1060"/>
        <item x="1062"/>
        <item x="1063"/>
        <item x="1066"/>
        <item x="1067"/>
        <item x="1068"/>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6"/>
        <item x="1127"/>
        <item x="1128"/>
        <item x="1129"/>
        <item x="1130"/>
        <item x="1131"/>
        <item x="1132"/>
        <item x="1133"/>
        <item x="1134"/>
        <item x="1135"/>
        <item x="1136"/>
        <item x="1137"/>
        <item x="1139"/>
        <item x="1140"/>
        <item x="1141"/>
        <item x="1142"/>
        <item x="1143"/>
        <item x="1144"/>
        <item x="1145"/>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7"/>
        <item x="1188"/>
        <item x="1189"/>
        <item x="1190"/>
        <item x="1191"/>
        <item x="1193"/>
        <item x="1194"/>
        <item x="1195"/>
        <item x="1197"/>
        <item x="1198"/>
        <item x="1199"/>
        <item x="1200"/>
        <item x="1201"/>
        <item x="1202"/>
        <item x="1203"/>
        <item x="1204"/>
        <item x="1205"/>
        <item x="1206"/>
        <item x="1207"/>
        <item x="1208"/>
        <item x="1209"/>
        <item x="1210"/>
        <item x="1211"/>
        <item x="1212"/>
        <item x="1214"/>
        <item x="1218"/>
        <item x="1219"/>
        <item x="1220"/>
        <item x="1221"/>
        <item x="1222"/>
        <item x="1223"/>
        <item x="1224"/>
        <item x="1225"/>
        <item x="1226"/>
        <item x="1227"/>
        <item x="1228"/>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8"/>
        <item x="1259"/>
        <item x="1260"/>
        <item x="1261"/>
        <item x="1262"/>
        <item x="1263"/>
        <item x="1264"/>
        <item x="1265"/>
        <item x="1266"/>
        <item x="1267"/>
        <item x="1268"/>
        <item x="1269"/>
        <item x="1270"/>
        <item x="1272"/>
        <item x="1274"/>
        <item x="1275"/>
        <item x="1276"/>
        <item x="1277"/>
        <item x="1278"/>
        <item x="1279"/>
        <item x="1280"/>
        <item x="1281"/>
        <item x="1282"/>
        <item x="1283"/>
        <item x="1284"/>
        <item x="1285"/>
        <item x="1286"/>
        <item x="1287"/>
        <item x="1288"/>
        <item x="1289"/>
        <item x="1290"/>
        <item x="1292"/>
        <item x="1293"/>
        <item x="1294"/>
        <item x="1295"/>
        <item x="1297"/>
        <item x="1298"/>
        <item x="1299"/>
        <item x="1301"/>
        <item x="1302"/>
        <item x="1303"/>
        <item x="1311"/>
        <item x="1313"/>
        <item x="1314"/>
        <item x="1315"/>
        <item x="1316"/>
        <item x="1317"/>
        <item x="1318"/>
        <item x="1319"/>
        <item x="1320"/>
        <item x="1321"/>
        <item x="1322"/>
        <item x="1323"/>
        <item x="1325"/>
        <item x="1326"/>
        <item x="1327"/>
        <item x="1328"/>
        <item x="1330"/>
        <item x="1331"/>
        <item x="1332"/>
        <item x="1333"/>
        <item x="1334"/>
        <item x="1335"/>
        <item x="1336"/>
        <item x="1337"/>
        <item x="1338"/>
        <item x="1339"/>
        <item x="1340"/>
        <item x="1341"/>
        <item x="1342"/>
        <item x="1343"/>
        <item x="1344"/>
        <item x="1346"/>
        <item x="1347"/>
        <item x="1348"/>
        <item x="1349"/>
        <item x="1350"/>
        <item x="1351"/>
        <item x="1352"/>
        <item x="1353"/>
        <item x="1354"/>
        <item x="1355"/>
        <item x="1357"/>
        <item x="1358"/>
        <item x="1359"/>
        <item x="1361"/>
        <item x="1362"/>
        <item x="1363"/>
        <item x="1364"/>
        <item x="1365"/>
        <item x="1366"/>
        <item x="1367"/>
        <item x="1368"/>
        <item x="1369"/>
        <item x="1370"/>
        <item x="1371"/>
        <item x="1372"/>
        <item x="1373"/>
        <item x="1374"/>
        <item x="1375"/>
        <item x="1377"/>
        <item x="1378"/>
        <item x="1379"/>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3"/>
        <item x="1484"/>
        <item x="1485"/>
        <item x="1486"/>
        <item x="1487"/>
        <item x="1488"/>
        <item x="1489"/>
        <item x="1490"/>
        <item x="1491"/>
        <item x="1492"/>
        <item x="1493"/>
        <item x="1494"/>
        <item x="1495"/>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3"/>
        <item x="1564"/>
        <item x="1565"/>
        <item x="1566"/>
        <item x="1567"/>
        <item x="1568"/>
        <item x="1569"/>
        <item x="1570"/>
        <item x="1571"/>
        <item x="1572"/>
        <item x="1573"/>
        <item x="1574"/>
        <item x="1575"/>
        <item x="1576"/>
        <item x="1577"/>
        <item x="1524"/>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4"/>
        <item x="1615"/>
        <item x="1616"/>
        <item x="1617"/>
        <item x="1618"/>
        <item x="1619"/>
        <item x="1620"/>
        <item x="1621"/>
        <item x="1622"/>
        <item x="1623"/>
        <item x="1624"/>
        <item x="1625"/>
        <item x="1626"/>
        <item x="1627"/>
        <item x="1628"/>
        <item x="1629"/>
        <item x="1630"/>
        <item x="1631"/>
        <item x="1632"/>
        <item x="1633"/>
        <item x="1634"/>
        <item x="1635"/>
        <item x="1637"/>
        <item x="1638"/>
        <item x="1639"/>
        <item x="1640"/>
        <item x="1641"/>
        <item x="1642"/>
        <item x="1643"/>
        <item x="1644"/>
        <item x="1645"/>
        <item x="1646"/>
        <item x="1647"/>
        <item x="1648"/>
        <item x="1649"/>
        <item x="1650"/>
        <item x="1651"/>
        <item x="1652"/>
        <item x="1653"/>
        <item x="1654"/>
        <item x="1655"/>
        <item x="1656"/>
        <item x="1657"/>
        <item x="1658"/>
        <item x="1659"/>
        <item x="1660"/>
        <item x="1662"/>
        <item x="1663"/>
        <item x="1664"/>
        <item x="1665"/>
        <item x="1666"/>
        <item x="1667"/>
        <item x="1668"/>
        <item x="1671"/>
        <item x="1672"/>
        <item x="1673"/>
        <item x="1674"/>
        <item x="1675"/>
        <item x="1677"/>
        <item x="1678"/>
        <item x="1679"/>
        <item x="1680"/>
        <item x="1681"/>
        <item x="1682"/>
        <item x="1684"/>
        <item x="1685"/>
        <item x="1686"/>
        <item x="1687"/>
        <item x="1688"/>
        <item x="1689"/>
        <item x="1690"/>
        <item x="1691"/>
        <item x="1692"/>
        <item x="1693"/>
        <item x="1694"/>
        <item x="1695"/>
        <item x="1696"/>
        <item x="1697"/>
        <item x="1698"/>
        <item x="1699"/>
        <item x="1700"/>
        <item x="1701"/>
        <item x="1702"/>
        <item x="1703"/>
        <item x="1706"/>
        <item x="1707"/>
        <item x="1708"/>
        <item x="1709"/>
        <item x="1710"/>
        <item x="1711"/>
        <item x="1712"/>
        <item x="1713"/>
        <item x="1714"/>
        <item x="1715"/>
        <item x="1716"/>
        <item x="1717"/>
        <item x="1718"/>
        <item x="1719"/>
        <item x="1720"/>
        <item x="1721"/>
        <item x="1722"/>
        <item x="1723"/>
        <item x="1724"/>
        <item x="1725"/>
        <item x="1727"/>
        <item x="1728"/>
        <item x="1729"/>
        <item x="1730"/>
        <item x="1731"/>
        <item x="1733"/>
        <item x="1734"/>
        <item x="1735"/>
        <item x="1736"/>
        <item x="1737"/>
        <item x="1738"/>
        <item x="1739"/>
        <item x="1740"/>
        <item x="1741"/>
        <item x="1742"/>
        <item x="1743"/>
        <item x="1744"/>
        <item x="1745"/>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4"/>
        <item x="1805"/>
        <item x="1806"/>
        <item x="1807"/>
        <item x="1808"/>
        <item x="1809"/>
        <item x="1810"/>
        <item x="1811"/>
        <item x="1812"/>
        <item x="1813"/>
        <item x="1814"/>
        <item x="1815"/>
        <item x="1816"/>
        <item x="1817"/>
        <item x="1818"/>
        <item x="1819"/>
        <item x="1820"/>
        <item x="1821"/>
        <item x="1824"/>
        <item x="1825"/>
        <item x="1826"/>
        <item x="1827"/>
        <item x="1828"/>
        <item x="1829"/>
        <item x="1830"/>
        <item x="1831"/>
        <item x="1832"/>
        <item x="1833"/>
        <item x="1834"/>
        <item x="1835"/>
        <item x="1836"/>
        <item x="1838"/>
        <item x="1839"/>
        <item x="1840"/>
        <item x="1841"/>
        <item x="1842"/>
        <item x="1843"/>
        <item x="1844"/>
        <item x="1845"/>
        <item x="1846"/>
        <item x="1847"/>
        <item x="1848"/>
        <item x="1849"/>
        <item x="1850"/>
        <item x="1851"/>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6"/>
        <item x="1887"/>
        <item x="1889"/>
        <item x="1890"/>
        <item x="1891"/>
        <item x="1892"/>
        <item x="1893"/>
        <item x="1894"/>
        <item x="1895"/>
        <item x="1896"/>
        <item x="1897"/>
        <item x="1898"/>
        <item x="1899"/>
        <item x="1900"/>
        <item x="1901"/>
        <item x="1902"/>
        <item x="1903"/>
        <item x="1904"/>
        <item x="1905"/>
        <item x="1906"/>
        <item x="1907"/>
        <item x="1908"/>
        <item x="1909"/>
        <item x="1910"/>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8"/>
        <item x="2069"/>
        <item x="2070"/>
        <item x="2071"/>
        <item x="2072"/>
        <item x="2073"/>
        <item x="2074"/>
        <item x="2075"/>
        <item x="2076"/>
        <item x="2077"/>
        <item x="2079"/>
        <item x="2080"/>
        <item x="2081"/>
        <item x="2082"/>
        <item x="2083"/>
        <item x="2084"/>
        <item x="2085"/>
        <item x="2086"/>
        <item x="2087"/>
        <item x="2088"/>
        <item x="2090"/>
        <item x="2091"/>
        <item x="2092"/>
        <item x="2093"/>
        <item x="2094"/>
        <item x="2095"/>
        <item x="2096"/>
        <item x="2097"/>
        <item x="2099"/>
        <item x="2100"/>
        <item x="2101"/>
        <item x="2102"/>
        <item x="2103"/>
        <item x="2104"/>
        <item x="2105"/>
        <item x="2106"/>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6"/>
        <item x="2137"/>
        <item x="2138"/>
        <item x="2139"/>
        <item x="2140"/>
        <item x="2141"/>
        <item x="2142"/>
        <item x="2144"/>
        <item x="2145"/>
        <item x="2146"/>
        <item x="2147"/>
        <item x="2148"/>
        <item x="2149"/>
        <item x="2150"/>
        <item x="2151"/>
        <item x="2152"/>
        <item x="2153"/>
        <item x="2154"/>
        <item x="2156"/>
        <item x="2157"/>
        <item x="2158"/>
        <item x="2159"/>
        <item x="2160"/>
        <item x="2162"/>
        <item x="2163"/>
        <item x="2164"/>
        <item x="2165"/>
        <item x="2166"/>
        <item x="2167"/>
        <item x="2168"/>
        <item x="2169"/>
        <item x="2170"/>
        <item x="2171"/>
        <item x="2172"/>
        <item x="2173"/>
        <item x="2175"/>
        <item x="2176"/>
        <item x="2177"/>
        <item x="2178"/>
        <item x="2179"/>
        <item x="2180"/>
        <item x="2181"/>
        <item x="2183"/>
        <item x="2184"/>
        <item x="2185"/>
        <item x="2186"/>
        <item x="2187"/>
        <item x="2188"/>
        <item x="2189"/>
        <item x="2190"/>
        <item x="2191"/>
        <item x="2192"/>
        <item x="2193"/>
        <item x="2195"/>
        <item x="2196"/>
        <item x="2197"/>
        <item x="2198"/>
        <item x="2199"/>
        <item x="2200"/>
        <item x="2201"/>
        <item x="2202"/>
        <item x="2203"/>
        <item x="2204"/>
        <item x="2205"/>
        <item x="2207"/>
        <item x="2208"/>
        <item x="2209"/>
        <item x="2210"/>
        <item x="2211"/>
        <item x="2212"/>
        <item x="2213"/>
        <item x="2214"/>
        <item x="2215"/>
        <item x="2216"/>
        <item x="2217"/>
        <item x="2218"/>
        <item x="2219"/>
        <item x="2220"/>
        <item x="2221"/>
        <item x="2222"/>
        <item x="2223"/>
        <item x="2224"/>
        <item x="2225"/>
        <item x="2226"/>
        <item x="2227"/>
        <item x="2228"/>
        <item x="2229"/>
        <item x="2232"/>
        <item x="2233"/>
        <item x="2235"/>
        <item x="2236"/>
        <item x="2237"/>
        <item x="2238"/>
        <item x="2239"/>
        <item x="2240"/>
        <item x="2241"/>
        <item x="2243"/>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3"/>
        <item x="2274"/>
        <item x="2275"/>
        <item x="2277"/>
        <item x="2278"/>
        <item x="2279"/>
        <item x="2281"/>
        <item x="2282"/>
        <item x="2283"/>
        <item x="2284"/>
        <item x="2285"/>
        <item x="2286"/>
        <item x="2287"/>
        <item x="2288"/>
        <item x="2289"/>
        <item x="2290"/>
        <item x="2292"/>
        <item x="2293"/>
        <item x="2294"/>
        <item x="2295"/>
        <item x="2296"/>
        <item x="2297"/>
        <item x="2298"/>
        <item x="2299"/>
        <item x="2300"/>
        <item x="2301"/>
        <item x="2302"/>
        <item x="2303"/>
        <item x="2304"/>
        <item x="2305"/>
        <item x="2306"/>
        <item x="2307"/>
        <item x="2308"/>
        <item x="2309"/>
        <item x="2310"/>
        <item x="2312"/>
        <item x="2313"/>
        <item x="2314"/>
        <item x="2315"/>
        <item x="2316"/>
        <item x="2317"/>
        <item x="2318"/>
        <item x="2319"/>
        <item x="2320"/>
        <item x="2321"/>
        <item x="2322"/>
        <item x="2323"/>
        <item x="2324"/>
        <item x="2325"/>
        <item x="2326"/>
        <item x="2327"/>
        <item x="2328"/>
        <item x="2329"/>
        <item x="2331"/>
        <item x="2332"/>
        <item x="2333"/>
        <item x="2334"/>
        <item x="2335"/>
        <item x="2336"/>
        <item x="2338"/>
        <item x="2339"/>
        <item x="2340"/>
        <item x="2341"/>
        <item x="2342"/>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9"/>
        <item x="2400"/>
        <item x="2401"/>
        <item x="2402"/>
        <item x="2403"/>
        <item x="2404"/>
        <item x="2405"/>
        <item x="2406"/>
        <item x="2407"/>
        <item x="2408"/>
        <item x="2409"/>
        <item x="2410"/>
        <item x="2411"/>
        <item x="2412"/>
        <item x="2413"/>
        <item x="2414"/>
        <item x="2415"/>
        <item x="2416"/>
        <item x="2417"/>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8"/>
        <item x="2469"/>
        <item x="2470"/>
        <item x="2471"/>
        <item x="2472"/>
        <item x="2473"/>
        <item x="2474"/>
        <item x="2475"/>
        <item x="2476"/>
        <item x="2477"/>
        <item x="2478"/>
        <item x="2479"/>
        <item x="2480"/>
        <item x="2481"/>
        <item x="2482"/>
        <item x="2483"/>
        <item x="2485"/>
        <item x="2486"/>
        <item x="2487"/>
        <item x="2488"/>
        <item x="2489"/>
        <item x="2490"/>
        <item x="2491"/>
        <item x="2492"/>
        <item x="2493"/>
        <item x="2494"/>
        <item x="2495"/>
        <item x="2496"/>
        <item x="2497"/>
        <item x="2498"/>
        <item x="2499"/>
        <item x="2500"/>
        <item x="2502"/>
        <item x="2503"/>
        <item x="2504"/>
        <item x="2505"/>
        <item x="2506"/>
        <item x="2507"/>
        <item x="2508"/>
        <item x="2509"/>
        <item x="2510"/>
        <item x="2511"/>
        <item x="2512"/>
        <item x="2513"/>
        <item x="2514"/>
        <item x="2516"/>
        <item x="2517"/>
        <item x="2518"/>
        <item x="2519"/>
        <item x="2520"/>
        <item x="2521"/>
        <item x="2522"/>
        <item x="2523"/>
        <item x="2524"/>
        <item x="2525"/>
        <item x="2526"/>
        <item x="2527"/>
        <item x="2528"/>
        <item x="2529"/>
        <item x="2530"/>
        <item x="2531"/>
        <item x="2532"/>
        <item x="2533"/>
        <item x="2534"/>
        <item x="2535"/>
        <item x="2536"/>
        <item x="2537"/>
        <item x="2538"/>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8"/>
        <item x="2629"/>
        <item x="2630"/>
        <item x="2631"/>
        <item x="2632"/>
        <item x="2633"/>
        <item x="2634"/>
        <item x="2635"/>
        <item x="2637"/>
        <item x="2639"/>
        <item x="2640"/>
        <item x="2641"/>
        <item x="2642"/>
        <item x="2643"/>
        <item x="2644"/>
        <item x="2645"/>
        <item x="2646"/>
        <item x="2647"/>
        <item x="2648"/>
        <item x="2649"/>
        <item x="2650"/>
        <item x="2651"/>
        <item x="2652"/>
        <item x="2653"/>
        <item x="2654"/>
        <item x="2655"/>
        <item x="2656"/>
        <item x="2657"/>
        <item x="2658"/>
        <item x="2659"/>
        <item x="2661"/>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9"/>
        <item x="2720"/>
        <item x="2721"/>
        <item x="2722"/>
        <item x="2723"/>
        <item x="2724"/>
        <item x="2725"/>
        <item x="2727"/>
        <item x="2728"/>
        <item x="2729"/>
        <item x="2730"/>
        <item x="2731"/>
        <item x="2732"/>
        <item x="2733"/>
        <item x="2734"/>
        <item x="2735"/>
        <item x="2736"/>
        <item x="2737"/>
        <item x="2738"/>
        <item x="2739"/>
        <item x="2740"/>
        <item x="2741"/>
        <item x="2742"/>
        <item x="2743"/>
        <item x="2744"/>
        <item x="2745"/>
        <item x="2746"/>
        <item x="2748"/>
        <item x="2749"/>
        <item x="2750"/>
        <item x="2751"/>
        <item x="2752"/>
        <item x="2753"/>
        <item x="2754"/>
        <item x="2755"/>
        <item x="2757"/>
        <item x="2758"/>
        <item x="2759"/>
        <item x="2760"/>
        <item x="2761"/>
        <item x="2762"/>
        <item x="2763"/>
        <item x="2764"/>
        <item x="2765"/>
        <item x="2766"/>
        <item x="2767"/>
        <item x="2768"/>
        <item x="2769"/>
        <item x="2770"/>
        <item x="2771"/>
        <item x="2772"/>
        <item x="2774"/>
        <item x="2775"/>
        <item x="2776"/>
        <item x="2778"/>
        <item x="2779"/>
        <item x="2780"/>
        <item x="2781"/>
        <item x="2782"/>
        <item x="2783"/>
        <item x="2784"/>
        <item x="2785"/>
        <item x="2786"/>
        <item x="2787"/>
        <item x="2788"/>
        <item x="2789"/>
        <item x="2790"/>
        <item x="2791"/>
        <item x="2792"/>
        <item x="2793"/>
        <item x="2794"/>
        <item x="2795"/>
        <item x="2796"/>
        <item x="2798"/>
        <item x="2799"/>
        <item x="2800"/>
        <item x="2801"/>
        <item x="2802"/>
        <item x="2803"/>
        <item x="3554"/>
        <item x="3555"/>
        <item x="3572"/>
        <item x="3614"/>
        <item x="3620"/>
        <item x="3624"/>
        <item x="3632"/>
        <item x="3635"/>
        <item x="3829"/>
        <item x="3865"/>
        <item x="3904"/>
        <item x="3912"/>
        <item x="3916"/>
        <item x="3941"/>
        <item x="3969"/>
        <item x="3982"/>
        <item x="4027"/>
        <item x="4075"/>
        <item x="4077"/>
        <item x="4080"/>
        <item x="4175"/>
        <item x="4183"/>
        <item x="4184"/>
        <item x="4201"/>
        <item x="4232"/>
        <item x="4253"/>
        <item x="4256"/>
        <item x="4283"/>
        <item x="4323"/>
        <item x="4384"/>
        <item x="4532"/>
        <item x="4575"/>
        <item x="4639"/>
        <item x="4641"/>
        <item x="4658"/>
        <item x="3537"/>
        <item x="3540"/>
        <item x="3561"/>
        <item x="3563"/>
        <item x="4337"/>
        <item x="3603"/>
        <item x="3654"/>
        <item x="3681"/>
        <item x="3801"/>
        <item x="3861"/>
        <item x="3870"/>
        <item x="3900"/>
        <item x="3958"/>
        <item x="3994"/>
        <item x="4029"/>
        <item x="4114"/>
        <item x="4138"/>
        <item x="4269"/>
        <item x="4344"/>
        <item x="4383"/>
        <item x="4389"/>
        <item x="4460"/>
        <item x="4497"/>
        <item x="4475"/>
        <item x="4507"/>
        <item x="4526"/>
        <item x="4689"/>
        <item x="4707"/>
        <item x="4761"/>
        <item x="425"/>
        <item x="3539"/>
        <item x="3546"/>
        <item x="3547"/>
        <item x="3559"/>
        <item x="3560"/>
        <item x="3567"/>
        <item x="3568"/>
        <item x="3569"/>
        <item x="3574"/>
        <item x="3578"/>
        <item x="3584"/>
        <item x="3587"/>
        <item x="3590"/>
        <item x="3591"/>
        <item x="3594"/>
        <item x="3596"/>
        <item x="3609"/>
        <item x="3621"/>
        <item x="3623"/>
        <item x="3626"/>
        <item x="3627"/>
        <item x="3645"/>
        <item x="3646"/>
        <item x="3657"/>
        <item x="3678"/>
        <item x="3684"/>
        <item x="3690"/>
        <item x="3699"/>
        <item x="3708"/>
        <item x="3756"/>
        <item x="3760"/>
        <item x="3762"/>
        <item x="3763"/>
        <item x="3776"/>
        <item x="3806"/>
        <item x="3828"/>
        <item x="3893"/>
        <item x="3922"/>
        <item x="3945"/>
        <item x="3951"/>
        <item x="3970"/>
        <item x="3971"/>
        <item x="3981"/>
        <item x="3996"/>
        <item x="3999"/>
        <item x="4008"/>
        <item x="4016"/>
        <item x="4020"/>
        <item x="4026"/>
        <item x="4028"/>
        <item x="4031"/>
        <item x="4038"/>
        <item x="4042"/>
        <item x="4060"/>
        <item x="4082"/>
        <item x="4102"/>
        <item x="4113"/>
        <item x="4154"/>
        <item x="4202"/>
        <item x="4262"/>
        <item x="4267"/>
        <item x="4314"/>
        <item x="4333"/>
        <item x="4345"/>
        <item x="4360"/>
        <item x="4361"/>
        <item x="4372"/>
        <item x="3769"/>
        <item x="4297"/>
        <item x="4473"/>
        <item x="4485"/>
        <item x="4486"/>
        <item x="4492"/>
        <item x="4496"/>
        <item x="4501"/>
        <item x="4519"/>
        <item x="4533"/>
        <item x="4535"/>
        <item x="4538"/>
        <item x="4570"/>
        <item x="4616"/>
        <item x="4635"/>
        <item x="4666"/>
        <item x="4668"/>
        <item x="4669"/>
        <item x="4682"/>
        <item x="4687"/>
        <item x="4723"/>
        <item x="4726"/>
        <item x="4739"/>
        <item x="4561"/>
        <item x="4746"/>
        <item x="4748"/>
        <item x="4760"/>
        <item x="4767"/>
        <item x="4785"/>
        <item x="4815"/>
        <item x="4290"/>
        <item x="3536"/>
        <item x="3551"/>
        <item x="3553"/>
        <item x="3558"/>
        <item x="3562"/>
        <item x="3573"/>
        <item x="3575"/>
        <item x="3576"/>
        <item x="3581"/>
        <item x="3589"/>
        <item x="3593"/>
        <item x="3595"/>
        <item x="3598"/>
        <item x="3599"/>
        <item x="3602"/>
        <item x="3606"/>
        <item x="3607"/>
        <item x="3608"/>
        <item x="3618"/>
        <item x="3619"/>
        <item x="3629"/>
        <item x="3630"/>
        <item x="3664"/>
        <item x="3625"/>
        <item x="3633"/>
        <item x="3636"/>
        <item x="3641"/>
        <item x="3647"/>
        <item x="3660"/>
        <item x="3665"/>
        <item x="3668"/>
        <item x="3682"/>
        <item x="3700"/>
        <item x="3710"/>
        <item x="3711"/>
        <item x="3719"/>
        <item x="3750"/>
        <item x="3765"/>
        <item x="3782"/>
        <item x="3793"/>
        <item x="3830"/>
        <item x="3834"/>
        <item x="3889"/>
        <item x="3937"/>
        <item x="3961"/>
        <item x="3975"/>
        <item x="3986"/>
        <item x="4004"/>
        <item x="4019"/>
        <item x="4024"/>
        <item x="4030"/>
        <item x="4057"/>
        <item x="4065"/>
        <item x="4078"/>
        <item x="4090"/>
        <item x="4140"/>
        <item x="4169"/>
        <item x="4170"/>
        <item x="4191"/>
        <item x="4196"/>
        <item x="4209"/>
        <item x="4222"/>
        <item x="4234"/>
        <item x="4241"/>
        <item x="4246"/>
        <item x="4248"/>
        <item x="4249"/>
        <item x="4250"/>
        <item x="4280"/>
        <item x="4295"/>
        <item x="4298"/>
        <item x="4301"/>
        <item x="4311"/>
        <item x="3592"/>
        <item x="4331"/>
        <item x="4347"/>
        <item x="4349"/>
        <item x="4350"/>
        <item x="4362"/>
        <item x="4365"/>
        <item x="4367"/>
        <item x="4368"/>
        <item x="4373"/>
        <item x="4380"/>
        <item x="4391"/>
        <item x="4397"/>
        <item x="4406"/>
        <item x="4421"/>
        <item x="4422"/>
        <item x="3746"/>
        <item x="4438"/>
        <item x="4442"/>
        <item x="4452"/>
        <item x="4455"/>
        <item x="4463"/>
        <item x="4465"/>
        <item x="4472"/>
        <item x="4484"/>
        <item x="4488"/>
        <item x="4489"/>
        <item x="4495"/>
        <item x="4499"/>
        <item x="4503"/>
        <item x="4505"/>
        <item x="4506"/>
        <item x="4508"/>
        <item x="4509"/>
        <item x="4516"/>
        <item x="4517"/>
        <item x="4521"/>
        <item x="4525"/>
        <item x="4530"/>
        <item x="4536"/>
        <item x="4541"/>
        <item x="4490"/>
        <item x="4545"/>
        <item x="4559"/>
        <item x="4580"/>
        <item x="4583"/>
        <item x="4585"/>
        <item x="4589"/>
        <item x="4592"/>
        <item x="4593"/>
        <item x="4608"/>
        <item x="4610"/>
        <item x="4617"/>
        <item x="4622"/>
        <item x="4625"/>
        <item x="4627"/>
        <item x="4630"/>
        <item x="4636"/>
        <item x="4642"/>
        <item x="4655"/>
        <item x="4657"/>
        <item x="4659"/>
        <item x="4671"/>
        <item x="4676"/>
        <item x="4683"/>
        <item x="4686"/>
        <item x="4693"/>
        <item x="4696"/>
        <item x="4143"/>
        <item x="4701"/>
        <item x="4144"/>
        <item x="4704"/>
        <item x="4709"/>
        <item x="4710"/>
        <item x="4711"/>
        <item x="4717"/>
        <item x="4737"/>
        <item x="4741"/>
        <item x="4187"/>
        <item x="4744"/>
        <item x="4768"/>
        <item x="4776"/>
        <item x="4778"/>
        <item x="4784"/>
        <item x="4236"/>
        <item x="4787"/>
        <item x="4624"/>
        <item x="4793"/>
        <item x="4727"/>
        <item x="4810"/>
        <item x="4812"/>
        <item x="4816"/>
        <item x="3543"/>
        <item x="3613"/>
        <item x="3648"/>
        <item x="3702"/>
        <item x="3707"/>
        <item x="3790"/>
        <item x="4197"/>
        <item x="4229"/>
        <item x="4278"/>
        <item x="4294"/>
        <item x="4303"/>
        <item x="4346"/>
        <item x="4359"/>
        <item x="4388"/>
        <item x="4398"/>
        <item x="4326"/>
        <item x="4403"/>
        <item x="4404"/>
        <item x="4413"/>
        <item x="4431"/>
        <item x="4445"/>
        <item x="4464"/>
        <item x="4467"/>
        <item x="4514"/>
        <item x="4520"/>
        <item x="4534"/>
        <item x="4542"/>
        <item x="4552"/>
        <item x="4554"/>
        <item x="4557"/>
        <item x="4569"/>
        <item x="4614"/>
        <item x="4620"/>
        <item x="4631"/>
        <item x="4646"/>
        <item x="4647"/>
        <item x="4662"/>
        <item x="4665"/>
        <item x="4677"/>
        <item x="4678"/>
        <item x="4694"/>
        <item x="4703"/>
        <item x="4715"/>
        <item x="4728"/>
        <item x="4729"/>
        <item x="4731"/>
        <item x="4749"/>
        <item x="4754"/>
        <item x="4758"/>
        <item x="4762"/>
        <item x="4763"/>
        <item x="4764"/>
        <item x="4782"/>
        <item x="4773"/>
        <item x="4795"/>
        <item x="4796"/>
        <item x="4804"/>
        <item x="4809"/>
        <item x="4814"/>
        <item x="3998"/>
        <item x="4046"/>
        <item x="4108"/>
        <item x="4159"/>
        <item x="4299"/>
        <item x="4315"/>
        <item x="4322"/>
        <item x="4324"/>
        <item x="4336"/>
        <item x="3610"/>
        <item x="4343"/>
        <item x="4353"/>
        <item x="4363"/>
        <item x="4369"/>
        <item x="4375"/>
        <item x="4376"/>
        <item x="4378"/>
        <item x="4382"/>
        <item x="4385"/>
        <item x="4392"/>
        <item x="4393"/>
        <item x="4394"/>
        <item x="4395"/>
        <item x="4399"/>
        <item x="4405"/>
        <item x="4409"/>
        <item x="4411"/>
        <item x="4424"/>
        <item x="4427"/>
        <item x="4432"/>
        <item x="4434"/>
        <item x="4436"/>
        <item x="4439"/>
        <item x="4443"/>
        <item x="4444"/>
        <item x="4449"/>
        <item x="4451"/>
        <item x="4453"/>
        <item x="4454"/>
        <item x="4461"/>
        <item x="4462"/>
        <item x="4474"/>
        <item x="4478"/>
        <item x="4479"/>
        <item x="4480"/>
        <item x="4482"/>
        <item x="4483"/>
        <item x="4493"/>
        <item x="4494"/>
        <item x="4498"/>
        <item x="4500"/>
        <item x="4502"/>
        <item x="4504"/>
        <item x="4511"/>
        <item x="4513"/>
        <item x="4407"/>
        <item x="4518"/>
        <item x="4528"/>
        <item x="4529"/>
        <item x="4531"/>
        <item x="4537"/>
        <item x="4540"/>
        <item x="4544"/>
        <item x="4547"/>
        <item x="4549"/>
        <item x="4550"/>
        <item x="4551"/>
        <item x="4553"/>
        <item x="4555"/>
        <item x="4556"/>
        <item x="4558"/>
        <item x="4563"/>
        <item x="4565"/>
        <item x="4572"/>
        <item x="4574"/>
        <item x="4577"/>
        <item x="4584"/>
        <item x="4586"/>
        <item x="4587"/>
        <item x="4588"/>
        <item x="4591"/>
        <item x="4595"/>
        <item x="4603"/>
        <item x="4605"/>
        <item x="4611"/>
        <item x="4613"/>
        <item x="4018"/>
        <item x="4619"/>
        <item x="4628"/>
        <item x="4634"/>
        <item x="4637"/>
        <item x="4053"/>
        <item x="4648"/>
        <item x="4651"/>
        <item x="4653"/>
        <item x="4654"/>
        <item x="4663"/>
        <item x="4664"/>
        <item x="4667"/>
        <item x="4674"/>
        <item x="4675"/>
        <item x="4679"/>
        <item x="4685"/>
        <item x="4123"/>
        <item x="4691"/>
        <item x="4697"/>
        <item x="4698"/>
        <item x="4700"/>
        <item x="4702"/>
        <item x="4705"/>
        <item x="4148"/>
        <item x="4706"/>
        <item x="4712"/>
        <item x="4718"/>
        <item x="4719"/>
        <item x="4722"/>
        <item x="4725"/>
        <item x="4738"/>
        <item x="4743"/>
        <item x="4750"/>
        <item x="4751"/>
        <item x="4752"/>
        <item x="4755"/>
        <item x="4759"/>
        <item x="4770"/>
        <item x="4771"/>
        <item x="4774"/>
        <item x="4775"/>
        <item x="4779"/>
        <item x="4781"/>
        <item x="4792"/>
        <item x="4794"/>
        <item x="4797"/>
        <item x="4798"/>
        <item x="4806"/>
        <item x="4808"/>
        <item x="4811"/>
        <item x="4813"/>
        <item x="4817"/>
        <item x="3541"/>
        <item x="3685"/>
        <item x="4272"/>
        <item x="4273"/>
        <item x="4275"/>
        <item x="4285"/>
        <item x="4286"/>
        <item x="4296"/>
        <item x="4321"/>
        <item x="4327"/>
        <item x="4329"/>
        <item x="4340"/>
        <item x="4341"/>
        <item x="4381"/>
        <item x="4387"/>
        <item x="4412"/>
        <item x="4414"/>
        <item x="4415"/>
        <item x="4416"/>
        <item x="4417"/>
        <item x="4418"/>
        <item x="4423"/>
        <item x="4430"/>
        <item x="4435"/>
        <item x="4437"/>
        <item x="4441"/>
        <item x="4450"/>
        <item x="4457"/>
        <item x="4458"/>
        <item x="4470"/>
        <item x="4471"/>
        <item x="4476"/>
        <item x="4477"/>
        <item x="4487"/>
        <item x="4510"/>
        <item x="4523"/>
        <item x="4527"/>
        <item x="4539"/>
        <item x="4546"/>
        <item x="4560"/>
        <item x="4573"/>
        <item x="4576"/>
        <item x="4579"/>
        <item x="4581"/>
        <item x="4590"/>
        <item x="4597"/>
        <item x="4607"/>
        <item x="4609"/>
        <item x="4612"/>
        <item x="4621"/>
        <item x="4623"/>
        <item x="4626"/>
        <item x="4629"/>
        <item x="4633"/>
        <item x="4695"/>
        <item x="4716"/>
        <item x="4720"/>
        <item x="4735"/>
        <item x="4740"/>
        <item x="4747"/>
        <item x="4753"/>
        <item x="4757"/>
        <item x="4765"/>
        <item x="4766"/>
        <item x="4769"/>
        <item x="4790"/>
        <item x="4791"/>
        <item x="4799"/>
        <item x="4351"/>
        <item x="4468"/>
        <item x="4469"/>
        <item x="4543"/>
        <item x="4548"/>
        <item x="4567"/>
        <item x="4596"/>
        <item x="4615"/>
        <item x="4632"/>
        <item x="4643"/>
        <item x="4644"/>
        <item x="4660"/>
        <item x="4661"/>
        <item x="4670"/>
        <item x="4672"/>
        <item x="4673"/>
        <item x="4681"/>
        <item x="4688"/>
        <item x="4650"/>
        <item x="4713"/>
        <item x="4714"/>
        <item x="4721"/>
        <item x="4730"/>
        <item x="4736"/>
        <item x="4742"/>
        <item x="4772"/>
        <item x="4777"/>
        <item x="4780"/>
        <item x="4783"/>
        <item x="4786"/>
        <item x="4788"/>
        <item x="4800"/>
        <item x="4801"/>
        <item x="4802"/>
        <item x="4807"/>
        <item x="4325"/>
        <item x="4352"/>
        <item x="4402"/>
        <item x="4447"/>
        <item x="4481"/>
        <item x="4522"/>
        <item x="4578"/>
        <item x="4604"/>
        <item x="4618"/>
        <item x="4656"/>
        <item x="4684"/>
        <item x="4734"/>
        <item x="4789"/>
        <item x="4805"/>
        <item x="4803"/>
        <item x="4291"/>
        <item x="4292"/>
        <item x="4293"/>
        <item x="4300"/>
        <item x="4302"/>
        <item x="4305"/>
        <item x="4306"/>
        <item x="4307"/>
        <item x="4308"/>
        <item x="4309"/>
        <item x="4310"/>
        <item x="4313"/>
        <item x="4316"/>
        <item x="4318"/>
        <item x="4319"/>
        <item x="4320"/>
        <item x="4328"/>
        <item x="4330"/>
        <item x="4332"/>
        <item x="4334"/>
        <item x="4335"/>
        <item x="4338"/>
        <item x="4339"/>
        <item x="4342"/>
        <item x="4348"/>
        <item x="4354"/>
        <item x="4355"/>
        <item x="4356"/>
        <item x="4364"/>
        <item x="4366"/>
        <item x="4370"/>
        <item x="4377"/>
        <item x="4386"/>
        <item x="4390"/>
        <item x="4396"/>
        <item x="4400"/>
        <item x="4410"/>
        <item x="4425"/>
        <item x="4428"/>
        <item x="4429"/>
        <item x="4448"/>
        <item x="4456"/>
        <item x="4459"/>
        <item x="4466"/>
        <item x="4491"/>
        <item x="4524"/>
        <item x="4564"/>
        <item x="4566"/>
        <item x="4599"/>
        <item x="4606"/>
        <item x="4649"/>
        <item x="4652"/>
        <item x="4680"/>
        <item x="4699"/>
        <item x="4708"/>
        <item x="4724"/>
        <item x="4733"/>
        <item x="4745"/>
        <item x="4756"/>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t="default"/>
      </items>
    </pivotField>
    <pivotField axis="axisRow" compact="0" multipleItemSelectionAllowed="1" showAll="0" defaultSubtotal="0">
      <items count="40">
        <item sd="0" x="7"/>
        <item sd="0" x="18"/>
        <item sd="0" x="35"/>
        <item sd="0" x="31"/>
        <item sd="0" x="19"/>
        <item sd="0" x="30"/>
        <item sd="0" x="25"/>
        <item sd="0" x="0"/>
        <item sd="0" x="12"/>
        <item sd="0" x="23"/>
        <item sd="0" x="21"/>
        <item sd="0" x="22"/>
        <item sd="0" x="20"/>
        <item sd="0" x="9"/>
        <item sd="0" x="16"/>
        <item sd="0" x="13"/>
        <item sd="0" x="17"/>
        <item sd="0" x="15"/>
        <item sd="0" x="11"/>
        <item sd="0" x="10"/>
        <item sd="0" x="1"/>
        <item sd="0" x="29"/>
        <item sd="0" x="27"/>
        <item sd="0" x="2"/>
        <item sd="0" x="26"/>
        <item sd="0" x="8"/>
        <item sd="0" x="5"/>
        <item sd="0" x="4"/>
        <item sd="0" x="32"/>
        <item sd="0" x="28"/>
        <item sd="0" x="14"/>
        <item sd="0" x="6"/>
        <item sd="0" x="33"/>
        <item sd="0" x="24"/>
        <item sd="0" x="3"/>
        <item sd="0" x="36"/>
        <item sd="0" x="37"/>
        <item sd="0" x="38"/>
        <item sd="0" x="39"/>
        <item x="34"/>
      </items>
    </pivotField>
    <pivotField compact="0" outline="0" showAll="0"/>
    <pivotField axis="axisRow" compact="0" outline="0" showAll="0" insertBlankRow="1" defaultSubtotal="0">
      <items count="13">
        <item x="0"/>
        <item x="5"/>
        <item x="1"/>
        <item x="2"/>
        <item x="8"/>
        <item x="6"/>
        <item x="3"/>
        <item x="7"/>
        <item x="4"/>
        <item x="9"/>
        <item x="10"/>
        <item x="12"/>
        <item x="11"/>
      </items>
    </pivotField>
    <pivotField axis="axisRow" compact="0" showAll="0" insertBlankRow="1">
      <items count="14">
        <item x="1"/>
        <item x="5"/>
        <item x="2"/>
        <item x="3"/>
        <item x="8"/>
        <item x="7"/>
        <item x="12"/>
        <item x="9"/>
        <item x="6"/>
        <item x="4"/>
        <item x="0"/>
        <item x="10"/>
        <item sd="0" x="11"/>
        <item t="default"/>
      </items>
    </pivotField>
    <pivotField axis="axisRow" compact="0" outline="0" showAll="0" insertBlankRow="1" defaultSubtotal="0">
      <items count="25">
        <item x="0"/>
        <item x="13"/>
        <item x="2"/>
        <item x="16"/>
        <item x="3"/>
        <item x="1"/>
        <item x="21"/>
        <item x="15"/>
        <item x="8"/>
        <item x="4"/>
        <item x="14"/>
        <item x="6"/>
        <item x="7"/>
        <item x="5"/>
        <item x="12"/>
        <item x="10"/>
        <item x="19"/>
        <item x="17"/>
        <item x="9"/>
        <item x="18"/>
        <item x="11"/>
        <item x="20"/>
        <item x="22"/>
        <item x="24"/>
        <item x="23"/>
      </items>
    </pivotField>
    <pivotField axis="axisRow" compact="0" showAll="0" insertBlankRow="1">
      <items count="22">
        <item x="3"/>
        <item x="4"/>
        <item x="18"/>
        <item x="7"/>
        <item x="12"/>
        <item x="1"/>
        <item x="15"/>
        <item x="11"/>
        <item x="5"/>
        <item x="14"/>
        <item x="20"/>
        <item x="8"/>
        <item x="16"/>
        <item x="6"/>
        <item x="13"/>
        <item x="9"/>
        <item x="2"/>
        <item x="0"/>
        <item x="10"/>
        <item x="17"/>
        <item x="19"/>
        <item t="default"/>
      </items>
    </pivotField>
    <pivotField compact="0" outline="0" showAll="0"/>
    <pivotField axis="axisRow" compact="0" outline="0" showAll="0" defaultSubtotal="0">
      <items count="152">
        <item x="21"/>
        <item x="116"/>
        <item x="135"/>
        <item x="134"/>
        <item x="128"/>
        <item x="118"/>
        <item x="12"/>
        <item x="105"/>
        <item x="78"/>
        <item x="52"/>
        <item x="110"/>
        <item x="50"/>
        <item x="14"/>
        <item x="65"/>
        <item x="63"/>
        <item x="136"/>
        <item x="18"/>
        <item x="120"/>
        <item x="114"/>
        <item x="85"/>
        <item x="122"/>
        <item x="55"/>
        <item x="106"/>
        <item x="70"/>
        <item x="56"/>
        <item x="53"/>
        <item x="44"/>
        <item x="2"/>
        <item x="27"/>
        <item x="104"/>
        <item x="109"/>
        <item x="108"/>
        <item x="10"/>
        <item x="38"/>
        <item x="101"/>
        <item x="47"/>
        <item x="42"/>
        <item x="74"/>
        <item x="90"/>
        <item x="58"/>
        <item x="3"/>
        <item x="97"/>
        <item x="49"/>
        <item x="24"/>
        <item x="6"/>
        <item x="15"/>
        <item x="137"/>
        <item x="77"/>
        <item x="88"/>
        <item x="64"/>
        <item x="102"/>
        <item x="82"/>
        <item x="75"/>
        <item x="111"/>
        <item x="113"/>
        <item x="119"/>
        <item x="91"/>
        <item x="62"/>
        <item x="112"/>
        <item x="103"/>
        <item x="126"/>
        <item x="19"/>
        <item x="129"/>
        <item x="98"/>
        <item x="67"/>
        <item x="138"/>
        <item x="133"/>
        <item x="127"/>
        <item x="11"/>
        <item x="73"/>
        <item x="124"/>
        <item x="92"/>
        <item x="69"/>
        <item x="121"/>
        <item x="33"/>
        <item x="84"/>
        <item x="87"/>
        <item x="100"/>
        <item x="28"/>
        <item x="123"/>
        <item x="5"/>
        <item x="25"/>
        <item x="125"/>
        <item x="34"/>
        <item x="93"/>
        <item x="41"/>
        <item x="32"/>
        <item x="89"/>
        <item x="35"/>
        <item x="46"/>
        <item x="8"/>
        <item x="68"/>
        <item x="40"/>
        <item x="23"/>
        <item x="61"/>
        <item x="16"/>
        <item x="99"/>
        <item x="9"/>
        <item x="54"/>
        <item x="66"/>
        <item x="86"/>
        <item x="115"/>
        <item x="71"/>
        <item x="39"/>
        <item x="30"/>
        <item x="60"/>
        <item x="29"/>
        <item x="76"/>
        <item x="17"/>
        <item x="81"/>
        <item x="48"/>
        <item x="37"/>
        <item x="96"/>
        <item x="143"/>
        <item x="7"/>
        <item x="117"/>
        <item x="72"/>
        <item x="43"/>
        <item x="51"/>
        <item x="45"/>
        <item x="31"/>
        <item x="26"/>
        <item x="131"/>
        <item x="20"/>
        <item x="13"/>
        <item x="107"/>
        <item x="80"/>
        <item x="79"/>
        <item x="22"/>
        <item x="141"/>
        <item x="0"/>
        <item x="4"/>
        <item x="130"/>
        <item x="94"/>
        <item x="132"/>
        <item x="1"/>
        <item x="83"/>
        <item x="95"/>
        <item x="57"/>
        <item x="59"/>
        <item x="36"/>
        <item x="146"/>
        <item x="147"/>
        <item x="145"/>
        <item x="139"/>
        <item x="140"/>
        <item x="142"/>
        <item x="149"/>
        <item x="150"/>
        <item x="148"/>
        <item x="144"/>
        <item x="151"/>
      </items>
    </pivotField>
    <pivotField compact="0" outline="0" showAll="0"/>
    <pivotField compact="0" outline="0" showAll="0"/>
  </pivotFields>
  <rowFields count="8">
    <field x="10"/>
    <field x="11"/>
    <field x="12"/>
    <field x="13"/>
    <field x="15"/>
    <field x="3"/>
    <field x="8"/>
    <field x="7"/>
  </rowFields>
  <rowItems count="937">
    <i>
      <x/>
      <x v="10"/>
    </i>
    <i r="2">
      <x/>
      <x v="17"/>
    </i>
    <i r="4">
      <x v="130"/>
      <x v="106"/>
    </i>
    <i r="6">
      <x v="7"/>
    </i>
    <i t="blank" r="5">
      <x v="106"/>
    </i>
    <i r="4">
      <x v="131"/>
      <x v="96"/>
    </i>
    <i r="6">
      <x v="7"/>
    </i>
    <i t="blank" r="5">
      <x v="96"/>
    </i>
    <i>
      <x v="1"/>
      <x v="1"/>
    </i>
    <i r="2">
      <x v="1"/>
      <x v="7"/>
    </i>
    <i r="4">
      <x v="15"/>
      <x v="53"/>
    </i>
    <i r="6">
      <x v="7"/>
    </i>
    <i t="blank" r="5">
      <x v="53"/>
    </i>
    <i r="4">
      <x v="16"/>
      <x v="52"/>
    </i>
    <i r="6">
      <x v="7"/>
    </i>
    <i t="blank" r="5">
      <x v="52"/>
    </i>
    <i r="4">
      <x v="19"/>
      <x v="89"/>
    </i>
    <i r="6">
      <x v="7"/>
    </i>
    <i t="blank" r="5">
      <x v="89"/>
    </i>
    <i r="4">
      <x v="20"/>
      <x v="15"/>
    </i>
    <i r="6">
      <x v="7"/>
    </i>
    <i t="blank" r="5">
      <x v="15"/>
    </i>
    <i>
      <x v="2"/>
      <x/>
    </i>
    <i r="2">
      <x v="2"/>
      <x v="16"/>
    </i>
    <i r="4">
      <x v="27"/>
      <x v="101"/>
    </i>
    <i r="6">
      <x/>
    </i>
    <i r="6">
      <x v="7"/>
    </i>
    <i r="6">
      <x v="14"/>
    </i>
    <i r="6">
      <x v="15"/>
    </i>
    <i r="6">
      <x v="16"/>
    </i>
    <i r="6">
      <x v="20"/>
    </i>
    <i r="6">
      <x v="21"/>
    </i>
    <i r="6">
      <x v="22"/>
    </i>
    <i r="6">
      <x v="30"/>
    </i>
    <i r="6">
      <x v="31"/>
    </i>
    <i t="blank" r="5">
      <x v="101"/>
    </i>
    <i r="4">
      <x v="28"/>
      <x v="43"/>
    </i>
    <i r="6">
      <x/>
    </i>
    <i r="6">
      <x v="7"/>
    </i>
    <i r="6">
      <x v="14"/>
    </i>
    <i r="6">
      <x v="15"/>
    </i>
    <i r="6">
      <x v="16"/>
    </i>
    <i r="6">
      <x v="20"/>
    </i>
    <i r="6">
      <x v="21"/>
    </i>
    <i r="6">
      <x v="22"/>
    </i>
    <i r="6">
      <x v="24"/>
    </i>
    <i r="6">
      <x v="30"/>
    </i>
    <i r="6">
      <x v="31"/>
    </i>
    <i t="blank" r="5">
      <x v="43"/>
    </i>
    <i r="4">
      <x v="29"/>
      <x v="88"/>
    </i>
    <i r="6">
      <x v="20"/>
    </i>
    <i r="6">
      <x v="21"/>
    </i>
    <i r="6">
      <x v="22"/>
    </i>
    <i t="blank" r="5">
      <x v="88"/>
    </i>
    <i r="4">
      <x v="30"/>
      <x v="54"/>
    </i>
    <i r="6">
      <x/>
    </i>
    <i r="6">
      <x v="7"/>
    </i>
    <i r="6">
      <x v="14"/>
    </i>
    <i r="6">
      <x v="15"/>
    </i>
    <i r="6">
      <x v="16"/>
    </i>
    <i r="6">
      <x v="20"/>
    </i>
    <i r="6">
      <x v="21"/>
    </i>
    <i r="6">
      <x v="22"/>
    </i>
    <i r="6">
      <x v="31"/>
    </i>
    <i t="blank" r="5">
      <x v="54"/>
    </i>
    <i r="4">
      <x v="31"/>
      <x v="35"/>
    </i>
    <i r="6">
      <x v="14"/>
    </i>
    <i r="6">
      <x v="18"/>
    </i>
    <i r="6">
      <x v="20"/>
    </i>
    <i r="6">
      <x v="21"/>
    </i>
    <i t="blank" r="5">
      <x v="35"/>
    </i>
    <i r="4">
      <x v="32"/>
      <x v="20"/>
    </i>
    <i r="6">
      <x v="9"/>
    </i>
    <i r="6">
      <x v="27"/>
    </i>
    <i r="6">
      <x v="34"/>
    </i>
    <i t="blank" r="5">
      <x v="20"/>
    </i>
    <i r="4">
      <x v="33"/>
      <x/>
    </i>
    <i r="6">
      <x/>
    </i>
    <i r="6">
      <x v="7"/>
    </i>
    <i r="6">
      <x v="8"/>
    </i>
    <i r="6">
      <x v="14"/>
    </i>
    <i r="6">
      <x v="15"/>
    </i>
    <i r="6">
      <x v="16"/>
    </i>
    <i r="6">
      <x v="20"/>
    </i>
    <i r="6">
      <x v="21"/>
    </i>
    <i r="6">
      <x v="22"/>
    </i>
    <i r="6">
      <x v="30"/>
    </i>
    <i r="6">
      <x v="31"/>
    </i>
    <i t="blank" r="5">
      <x/>
    </i>
    <i r="4">
      <x v="34"/>
      <x v="51"/>
    </i>
    <i r="6">
      <x v="21"/>
    </i>
    <i t="blank" r="5">
      <x v="51"/>
    </i>
    <i r="2">
      <x v="3"/>
      <x v="4"/>
    </i>
    <i r="4">
      <x v="35"/>
      <x v="55"/>
    </i>
    <i r="6">
      <x/>
    </i>
    <i r="6">
      <x v="7"/>
    </i>
    <i r="6">
      <x v="8"/>
    </i>
    <i r="6">
      <x v="14"/>
    </i>
    <i r="6">
      <x v="15"/>
    </i>
    <i r="6">
      <x v="16"/>
    </i>
    <i r="6">
      <x v="20"/>
    </i>
    <i r="6">
      <x v="21"/>
    </i>
    <i r="6">
      <x v="22"/>
    </i>
    <i r="6">
      <x v="30"/>
    </i>
    <i r="6">
      <x v="31"/>
    </i>
    <i t="blank" r="5">
      <x v="55"/>
    </i>
    <i r="4">
      <x v="36"/>
      <x v="45"/>
    </i>
    <i r="6">
      <x/>
    </i>
    <i r="6">
      <x v="14"/>
    </i>
    <i r="6">
      <x v="15"/>
    </i>
    <i r="6">
      <x v="16"/>
    </i>
    <i r="6">
      <x v="20"/>
    </i>
    <i r="6">
      <x v="21"/>
    </i>
    <i r="6">
      <x v="22"/>
    </i>
    <i r="6">
      <x v="30"/>
    </i>
    <i r="6">
      <x v="31"/>
    </i>
    <i t="blank" r="5">
      <x v="45"/>
    </i>
    <i r="4">
      <x v="37"/>
      <x v="46"/>
    </i>
    <i r="6">
      <x/>
    </i>
    <i r="6">
      <x v="7"/>
    </i>
    <i r="6">
      <x v="14"/>
    </i>
    <i r="6">
      <x v="15"/>
    </i>
    <i r="6">
      <x v="16"/>
    </i>
    <i r="6">
      <x v="20"/>
    </i>
    <i r="6">
      <x v="21"/>
    </i>
    <i r="6">
      <x v="22"/>
    </i>
    <i r="6">
      <x v="31"/>
    </i>
    <i t="blank" r="5">
      <x v="46"/>
    </i>
    <i r="4">
      <x v="38"/>
      <x v="59"/>
    </i>
    <i r="6">
      <x/>
    </i>
    <i r="6">
      <x v="8"/>
    </i>
    <i r="6">
      <x v="14"/>
    </i>
    <i r="6">
      <x v="16"/>
    </i>
    <i r="6">
      <x v="20"/>
    </i>
    <i r="6">
      <x v="21"/>
    </i>
    <i r="6">
      <x v="22"/>
    </i>
    <i r="6">
      <x v="30"/>
    </i>
    <i r="6">
      <x v="31"/>
    </i>
    <i t="blank" r="5">
      <x v="59"/>
    </i>
    <i r="4">
      <x v="132"/>
      <x v="30"/>
    </i>
    <i r="6">
      <x v="7"/>
    </i>
    <i t="blank" r="5">
      <x v="30"/>
    </i>
    <i r="2">
      <x v="4"/>
      <x/>
    </i>
    <i r="4">
      <x v="39"/>
      <x v="9"/>
    </i>
    <i r="6">
      <x/>
    </i>
    <i r="6">
      <x v="7"/>
    </i>
    <i r="6">
      <x v="14"/>
    </i>
    <i r="6">
      <x v="15"/>
    </i>
    <i r="6">
      <x v="16"/>
    </i>
    <i r="6">
      <x v="20"/>
    </i>
    <i r="6">
      <x v="21"/>
    </i>
    <i r="6">
      <x v="22"/>
    </i>
    <i r="6">
      <x v="31"/>
    </i>
    <i t="blank" r="5">
      <x v="9"/>
    </i>
    <i r="4">
      <x v="40"/>
      <x v="8"/>
    </i>
    <i r="6">
      <x/>
    </i>
    <i r="6">
      <x v="7"/>
    </i>
    <i r="6">
      <x v="14"/>
    </i>
    <i r="6">
      <x v="15"/>
    </i>
    <i r="6">
      <x v="16"/>
    </i>
    <i r="6">
      <x v="20"/>
    </i>
    <i r="6">
      <x v="21"/>
    </i>
    <i r="6">
      <x v="22"/>
    </i>
    <i r="6">
      <x v="24"/>
    </i>
    <i r="6">
      <x v="30"/>
    </i>
    <i r="6">
      <x v="31"/>
    </i>
    <i t="blank" r="5">
      <x v="8"/>
    </i>
    <i r="4">
      <x v="41"/>
      <x v="42"/>
    </i>
    <i r="6">
      <x v="8"/>
    </i>
    <i t="blank" r="5">
      <x v="42"/>
    </i>
    <i r="4">
      <x v="42"/>
      <x v="4"/>
    </i>
    <i r="6">
      <x/>
    </i>
    <i r="6">
      <x v="14"/>
    </i>
    <i r="6">
      <x v="15"/>
    </i>
    <i r="6">
      <x v="16"/>
    </i>
    <i r="6">
      <x v="20"/>
    </i>
    <i r="6">
      <x v="21"/>
    </i>
    <i r="6">
      <x v="22"/>
    </i>
    <i r="6">
      <x v="30"/>
    </i>
    <i r="6">
      <x v="31"/>
    </i>
    <i t="blank" r="5">
      <x v="4"/>
    </i>
    <i r="4">
      <x v="43"/>
      <x v="6"/>
    </i>
    <i r="6">
      <x/>
    </i>
    <i r="6">
      <x v="14"/>
    </i>
    <i r="6">
      <x v="15"/>
    </i>
    <i r="6">
      <x v="16"/>
    </i>
    <i r="6">
      <x v="20"/>
    </i>
    <i r="6">
      <x v="21"/>
    </i>
    <i r="6">
      <x v="22"/>
    </i>
    <i r="6">
      <x v="24"/>
    </i>
    <i r="6">
      <x v="30"/>
    </i>
    <i r="6">
      <x v="31"/>
    </i>
    <i t="blank" r="5">
      <x v="6"/>
    </i>
    <i r="4">
      <x v="44"/>
      <x v="94"/>
    </i>
    <i r="6">
      <x/>
    </i>
    <i r="6">
      <x v="7"/>
    </i>
    <i r="6">
      <x v="14"/>
    </i>
    <i r="6">
      <x v="15"/>
    </i>
    <i r="6">
      <x v="16"/>
    </i>
    <i r="6">
      <x v="18"/>
    </i>
    <i r="6">
      <x v="20"/>
    </i>
    <i r="6">
      <x v="21"/>
    </i>
    <i r="6">
      <x v="31"/>
    </i>
    <i t="blank" r="5">
      <x v="94"/>
    </i>
    <i r="4">
      <x v="45"/>
      <x v="47"/>
    </i>
    <i r="6">
      <x/>
    </i>
    <i r="6">
      <x v="15"/>
    </i>
    <i r="6">
      <x v="16"/>
    </i>
    <i r="6">
      <x v="20"/>
    </i>
    <i r="6">
      <x v="22"/>
    </i>
    <i r="6">
      <x v="30"/>
    </i>
    <i t="blank" r="5">
      <x v="47"/>
    </i>
    <i r="2">
      <x v="5"/>
      <x v="5"/>
    </i>
    <i r="4">
      <x v="46"/>
      <x v="18"/>
    </i>
    <i r="6">
      <x v="22"/>
    </i>
    <i t="blank" r="5">
      <x v="18"/>
    </i>
    <i r="4">
      <x v="47"/>
      <x v="19"/>
    </i>
    <i r="6">
      <x v="22"/>
    </i>
    <i t="blank" r="5">
      <x v="19"/>
    </i>
    <i r="4">
      <x v="48"/>
      <x v="17"/>
    </i>
    <i r="6">
      <x v="22"/>
    </i>
    <i t="blank" r="5">
      <x v="17"/>
    </i>
    <i r="4">
      <x v="49"/>
      <x v="105"/>
    </i>
    <i r="6">
      <x v="6"/>
    </i>
    <i t="blank" r="5">
      <x v="105"/>
    </i>
    <i r="4">
      <x v="50"/>
      <x v="57"/>
    </i>
    <i r="6">
      <x v="6"/>
    </i>
    <i t="blank" r="5">
      <x v="57"/>
    </i>
    <i r="4">
      <x v="51"/>
      <x v="82"/>
    </i>
    <i r="6">
      <x v="6"/>
    </i>
    <i r="6">
      <x v="21"/>
    </i>
    <i t="blank" r="5">
      <x v="82"/>
    </i>
    <i r="4">
      <x v="52"/>
      <x v="115"/>
    </i>
    <i r="6">
      <x v="6"/>
    </i>
    <i r="6">
      <x v="22"/>
    </i>
    <i t="blank" r="5">
      <x v="115"/>
    </i>
    <i r="4">
      <x v="53"/>
      <x v="80"/>
    </i>
    <i r="6">
      <x v="21"/>
    </i>
    <i t="blank" r="5">
      <x v="80"/>
    </i>
    <i r="4">
      <x v="54"/>
      <x v="113"/>
    </i>
    <i r="6">
      <x v="20"/>
    </i>
    <i t="blank" r="5">
      <x v="113"/>
    </i>
    <i r="4">
      <x v="55"/>
      <x v="87"/>
    </i>
    <i r="6">
      <x v="21"/>
    </i>
    <i t="blank" r="5">
      <x v="87"/>
    </i>
    <i r="4">
      <x v="56"/>
      <x v="66"/>
    </i>
    <i r="6">
      <x v="7"/>
    </i>
    <i t="blank" r="5">
      <x v="66"/>
    </i>
    <i r="4">
      <x v="57"/>
      <x v="69"/>
    </i>
    <i r="6">
      <x v="7"/>
    </i>
    <i r="6">
      <x v="14"/>
    </i>
    <i r="6">
      <x v="17"/>
    </i>
    <i r="6">
      <x v="20"/>
    </i>
    <i r="6">
      <x v="22"/>
    </i>
    <i t="blank" r="5">
      <x v="69"/>
    </i>
    <i r="4">
      <x v="58"/>
      <x v="91"/>
    </i>
    <i r="6">
      <x v="20"/>
    </i>
    <i t="blank" r="5">
      <x v="91"/>
    </i>
    <i r="4">
      <x v="59"/>
      <x v="70"/>
    </i>
    <i r="6">
      <x v="20"/>
    </i>
    <i t="blank" r="5">
      <x v="70"/>
    </i>
    <i r="4">
      <x v="60"/>
      <x v="49"/>
    </i>
    <i r="6">
      <x v="20"/>
    </i>
    <i t="blank" r="5">
      <x v="49"/>
    </i>
    <i r="4">
      <x v="61"/>
      <x v="68"/>
    </i>
    <i r="6">
      <x v="20"/>
    </i>
    <i r="6">
      <x v="31"/>
    </i>
    <i t="blank" r="5">
      <x v="68"/>
    </i>
    <i r="4">
      <x v="62"/>
      <x v="93"/>
    </i>
    <i r="6">
      <x v="20"/>
    </i>
    <i t="blank" r="5">
      <x v="93"/>
    </i>
    <i r="4">
      <x v="63"/>
      <x v="92"/>
    </i>
    <i r="6">
      <x v="20"/>
    </i>
    <i t="blank" r="5">
      <x v="92"/>
    </i>
    <i r="4">
      <x v="64"/>
      <x v="11"/>
    </i>
    <i r="6">
      <x v="20"/>
    </i>
    <i t="blank" r="5">
      <x v="11"/>
    </i>
    <i r="4">
      <x v="135"/>
      <x v="67"/>
    </i>
    <i r="6">
      <x v="7"/>
    </i>
    <i t="blank" r="5">
      <x v="67"/>
    </i>
    <i r="4">
      <x v="143"/>
      <x v="122"/>
    </i>
    <i r="6">
      <x v="20"/>
    </i>
    <i t="blank" r="5">
      <x v="122"/>
    </i>
    <i r="2">
      <x v="6"/>
      <x v="19"/>
    </i>
    <i r="4">
      <x v="65"/>
      <x v="31"/>
    </i>
    <i r="6">
      <x v="7"/>
    </i>
    <i t="blank" r="5">
      <x v="31"/>
    </i>
    <i r="4">
      <x v="66"/>
      <x v="107"/>
    </i>
    <i r="6">
      <x v="7"/>
    </i>
    <i t="blank" r="5">
      <x v="107"/>
    </i>
    <i r="2">
      <x v="7"/>
      <x v="8"/>
    </i>
    <i r="4">
      <x v="137"/>
      <x v="3"/>
    </i>
    <i r="6">
      <x v="23"/>
    </i>
    <i t="blank" r="5">
      <x v="3"/>
    </i>
    <i r="4">
      <x v="138"/>
      <x v="56"/>
    </i>
    <i r="6">
      <x v="23"/>
    </i>
    <i t="blank" r="5">
      <x v="56"/>
    </i>
    <i r="4">
      <x v="139"/>
      <x v="1"/>
    </i>
    <i r="6">
      <x v="23"/>
    </i>
    <i t="blank" r="5">
      <x v="1"/>
    </i>
    <i r="4">
      <x v="140"/>
      <x v="40"/>
    </i>
    <i r="6">
      <x v="23"/>
    </i>
    <i t="blank" r="5">
      <x v="40"/>
    </i>
    <i r="2">
      <x v="8"/>
      <x v="13"/>
    </i>
    <i r="4">
      <x v="67"/>
      <x v="26"/>
    </i>
    <i r="6">
      <x v="27"/>
    </i>
    <i t="blank" r="5">
      <x v="26"/>
    </i>
    <i r="4">
      <x v="68"/>
      <x v="25"/>
    </i>
    <i r="6">
      <x v="27"/>
    </i>
    <i t="blank" r="5">
      <x v="25"/>
    </i>
    <i r="4">
      <x v="69"/>
      <x v="71"/>
    </i>
    <i r="6">
      <x v="27"/>
    </i>
    <i t="blank" r="5">
      <x v="71"/>
    </i>
    <i r="4">
      <x v="70"/>
      <x v="48"/>
    </i>
    <i r="6">
      <x v="31"/>
    </i>
    <i t="blank" r="5">
      <x v="48"/>
    </i>
    <i r="4">
      <x v="71"/>
      <x v="95"/>
    </i>
    <i r="6">
      <x v="20"/>
    </i>
    <i t="blank" r="5">
      <x v="95"/>
    </i>
    <i r="4">
      <x v="72"/>
      <x v="41"/>
    </i>
    <i r="6">
      <x v="14"/>
    </i>
    <i r="6">
      <x v="15"/>
    </i>
    <i r="6">
      <x v="30"/>
    </i>
    <i t="blank" r="5">
      <x v="41"/>
    </i>
    <i r="4">
      <x v="73"/>
      <x v="117"/>
    </i>
    <i r="6">
      <x v="15"/>
    </i>
    <i t="blank" r="5">
      <x v="117"/>
    </i>
    <i r="4">
      <x v="74"/>
      <x v="116"/>
    </i>
    <i r="6">
      <x v="33"/>
    </i>
    <i t="blank" r="5">
      <x v="116"/>
    </i>
    <i r="4">
      <x v="75"/>
      <x v="108"/>
    </i>
    <i r="6">
      <x v="20"/>
    </i>
    <i t="blank" r="5">
      <x v="108"/>
    </i>
    <i r="4">
      <x v="76"/>
      <x v="64"/>
    </i>
    <i r="6">
      <x v="15"/>
    </i>
    <i t="blank" r="5">
      <x v="64"/>
    </i>
    <i r="4">
      <x v="77"/>
      <x v="28"/>
    </i>
    <i r="6">
      <x v="17"/>
    </i>
    <i t="blank" r="5">
      <x v="28"/>
    </i>
    <i r="4">
      <x v="78"/>
      <x v="86"/>
    </i>
    <i r="6">
      <x v="7"/>
    </i>
    <i r="6">
      <x v="12"/>
    </i>
    <i r="6">
      <x v="14"/>
    </i>
    <i r="6">
      <x v="15"/>
    </i>
    <i r="6">
      <x v="17"/>
    </i>
    <i r="6">
      <x v="21"/>
    </i>
    <i r="6">
      <x v="22"/>
    </i>
    <i r="6">
      <x v="31"/>
    </i>
    <i r="6">
      <x v="34"/>
    </i>
    <i t="blank" r="5">
      <x v="86"/>
    </i>
    <i r="4">
      <x v="79"/>
      <x v="110"/>
    </i>
    <i r="6">
      <x v="7"/>
    </i>
    <i r="6">
      <x v="12"/>
    </i>
    <i r="6">
      <x v="16"/>
    </i>
    <i r="6">
      <x v="24"/>
    </i>
    <i t="blank" r="5">
      <x v="110"/>
    </i>
    <i r="4">
      <x v="146"/>
      <x v="126"/>
    </i>
    <i r="6">
      <x v="7"/>
    </i>
    <i r="6">
      <x v="21"/>
    </i>
    <i r="6">
      <x v="34"/>
    </i>
    <i t="blank" r="5">
      <x v="126"/>
    </i>
    <i>
      <x v="3"/>
      <x v="2"/>
    </i>
    <i r="2">
      <x v="9"/>
      <x v="16"/>
    </i>
    <i r="4">
      <x v="80"/>
      <x v="101"/>
    </i>
    <i r="6">
      <x v="1"/>
    </i>
    <i r="6">
      <x v="4"/>
    </i>
    <i r="6">
      <x v="7"/>
    </i>
    <i r="6">
      <x v="8"/>
    </i>
    <i r="6">
      <x v="10"/>
    </i>
    <i r="6">
      <x v="11"/>
    </i>
    <i r="6">
      <x v="13"/>
    </i>
    <i r="6">
      <x v="17"/>
    </i>
    <i r="6">
      <x v="18"/>
    </i>
    <i r="6">
      <x v="19"/>
    </i>
    <i r="6">
      <x v="25"/>
    </i>
    <i r="6">
      <x v="26"/>
    </i>
    <i r="6">
      <x v="27"/>
    </i>
    <i r="6">
      <x v="33"/>
    </i>
    <i r="6">
      <x v="34"/>
    </i>
    <i t="blank" r="5">
      <x v="101"/>
    </i>
    <i r="4">
      <x v="81"/>
      <x v="43"/>
    </i>
    <i r="6">
      <x v="1"/>
    </i>
    <i r="6">
      <x v="4"/>
    </i>
    <i r="6">
      <x v="8"/>
    </i>
    <i r="6">
      <x v="10"/>
    </i>
    <i r="6">
      <x v="11"/>
    </i>
    <i r="6">
      <x v="13"/>
    </i>
    <i r="6">
      <x v="17"/>
    </i>
    <i r="6">
      <x v="18"/>
    </i>
    <i r="6">
      <x v="19"/>
    </i>
    <i r="6">
      <x v="25"/>
    </i>
    <i r="6">
      <x v="26"/>
    </i>
    <i r="6">
      <x v="27"/>
    </i>
    <i r="6">
      <x v="34"/>
    </i>
    <i t="blank" r="5">
      <x v="43"/>
    </i>
    <i r="4">
      <x v="82"/>
      <x v="54"/>
    </i>
    <i r="6">
      <x v="1"/>
    </i>
    <i r="6">
      <x v="7"/>
    </i>
    <i r="6">
      <x v="8"/>
    </i>
    <i r="6">
      <x v="10"/>
    </i>
    <i r="6">
      <x v="11"/>
    </i>
    <i r="6">
      <x v="18"/>
    </i>
    <i r="6">
      <x v="19"/>
    </i>
    <i r="6">
      <x v="26"/>
    </i>
    <i r="6">
      <x v="34"/>
    </i>
    <i t="blank" r="5">
      <x v="54"/>
    </i>
    <i r="4">
      <x v="83"/>
      <x/>
    </i>
    <i r="6">
      <x v="1"/>
    </i>
    <i r="6">
      <x v="4"/>
    </i>
    <i r="6">
      <x v="7"/>
    </i>
    <i r="6">
      <x v="8"/>
    </i>
    <i r="6">
      <x v="9"/>
    </i>
    <i r="6">
      <x v="10"/>
    </i>
    <i r="6">
      <x v="11"/>
    </i>
    <i r="6">
      <x v="13"/>
    </i>
    <i r="6">
      <x v="17"/>
    </i>
    <i r="6">
      <x v="18"/>
    </i>
    <i r="6">
      <x v="19"/>
    </i>
    <i r="6">
      <x v="25"/>
    </i>
    <i r="6">
      <x v="26"/>
    </i>
    <i r="6">
      <x v="27"/>
    </i>
    <i r="6">
      <x v="28"/>
    </i>
    <i r="6">
      <x v="30"/>
    </i>
    <i r="6">
      <x v="33"/>
    </i>
    <i r="6">
      <x v="34"/>
    </i>
    <i t="blank" r="5">
      <x/>
    </i>
    <i r="4">
      <x v="84"/>
      <x v="102"/>
    </i>
    <i r="6">
      <x v="9"/>
    </i>
    <i t="blank" r="5">
      <x v="102"/>
    </i>
    <i r="4">
      <x v="136"/>
      <x v="103"/>
    </i>
    <i r="6">
      <x v="4"/>
    </i>
    <i r="6">
      <x v="5"/>
    </i>
    <i r="6">
      <x v="6"/>
    </i>
    <i r="6">
      <x v="12"/>
    </i>
    <i r="6">
      <x v="13"/>
    </i>
    <i r="6">
      <x v="18"/>
    </i>
    <i r="6">
      <x v="19"/>
    </i>
    <i r="6">
      <x v="25"/>
    </i>
    <i r="6">
      <x v="27"/>
    </i>
    <i r="6">
      <x v="33"/>
    </i>
    <i r="6">
      <x v="34"/>
    </i>
    <i t="blank" r="5">
      <x v="103"/>
    </i>
    <i r="2">
      <x v="10"/>
      <x v="4"/>
    </i>
    <i r="4">
      <x v="85"/>
      <x v="55"/>
    </i>
    <i r="6">
      <x v="1"/>
    </i>
    <i r="6">
      <x v="4"/>
    </i>
    <i r="6">
      <x v="7"/>
    </i>
    <i r="6">
      <x v="8"/>
    </i>
    <i r="6">
      <x v="9"/>
    </i>
    <i r="6">
      <x v="10"/>
    </i>
    <i r="6">
      <x v="11"/>
    </i>
    <i r="6">
      <x v="13"/>
    </i>
    <i r="6">
      <x v="17"/>
    </i>
    <i r="6">
      <x v="18"/>
    </i>
    <i r="6">
      <x v="19"/>
    </i>
    <i r="6">
      <x v="25"/>
    </i>
    <i r="6">
      <x v="26"/>
    </i>
    <i r="6">
      <x v="27"/>
    </i>
    <i r="6">
      <x v="30"/>
    </i>
    <i r="6">
      <x v="33"/>
    </i>
    <i r="6">
      <x v="34"/>
    </i>
    <i t="blank" r="5">
      <x v="55"/>
    </i>
    <i r="4">
      <x v="86"/>
      <x v="45"/>
    </i>
    <i r="6">
      <x v="1"/>
    </i>
    <i r="6">
      <x v="4"/>
    </i>
    <i r="6">
      <x v="7"/>
    </i>
    <i r="6">
      <x v="8"/>
    </i>
    <i r="6">
      <x v="9"/>
    </i>
    <i r="6">
      <x v="10"/>
    </i>
    <i r="6">
      <x v="11"/>
    </i>
    <i r="6">
      <x v="13"/>
    </i>
    <i r="6">
      <x v="17"/>
    </i>
    <i r="6">
      <x v="18"/>
    </i>
    <i r="6">
      <x v="19"/>
    </i>
    <i r="6">
      <x v="25"/>
    </i>
    <i r="6">
      <x v="26"/>
    </i>
    <i r="6">
      <x v="27"/>
    </i>
    <i r="6">
      <x v="30"/>
    </i>
    <i r="6">
      <x v="33"/>
    </i>
    <i r="6">
      <x v="34"/>
    </i>
    <i t="blank" r="5">
      <x v="45"/>
    </i>
    <i r="4">
      <x v="87"/>
      <x v="46"/>
    </i>
    <i r="6">
      <x v="1"/>
    </i>
    <i r="6">
      <x v="7"/>
    </i>
    <i r="6">
      <x v="8"/>
    </i>
    <i r="6">
      <x v="10"/>
    </i>
    <i r="6">
      <x v="11"/>
    </i>
    <i r="6">
      <x v="18"/>
    </i>
    <i r="6">
      <x v="34"/>
    </i>
    <i t="blank" r="5">
      <x v="46"/>
    </i>
    <i r="4">
      <x v="88"/>
      <x v="59"/>
    </i>
    <i r="6">
      <x v="1"/>
    </i>
    <i r="6">
      <x v="4"/>
    </i>
    <i r="6">
      <x v="7"/>
    </i>
    <i r="6">
      <x v="8"/>
    </i>
    <i r="6">
      <x v="9"/>
    </i>
    <i r="6">
      <x v="10"/>
    </i>
    <i r="6">
      <x v="11"/>
    </i>
    <i r="6">
      <x v="13"/>
    </i>
    <i r="6">
      <x v="17"/>
    </i>
    <i r="6">
      <x v="18"/>
    </i>
    <i r="6">
      <x v="19"/>
    </i>
    <i r="6">
      <x v="25"/>
    </i>
    <i r="6">
      <x v="26"/>
    </i>
    <i r="6">
      <x v="27"/>
    </i>
    <i r="6">
      <x v="34"/>
    </i>
    <i t="blank" r="5">
      <x v="59"/>
    </i>
    <i r="4">
      <x v="134"/>
      <x v="30"/>
    </i>
    <i r="6">
      <x v="7"/>
    </i>
    <i t="blank" r="5">
      <x v="30"/>
    </i>
    <i r="2">
      <x v="11"/>
      <x/>
    </i>
    <i r="4">
      <x v="89"/>
      <x v="9"/>
    </i>
    <i r="6">
      <x v="1"/>
    </i>
    <i r="6">
      <x v="4"/>
    </i>
    <i r="6">
      <x v="7"/>
    </i>
    <i r="6">
      <x v="8"/>
    </i>
    <i r="6">
      <x v="10"/>
    </i>
    <i r="6">
      <x v="11"/>
    </i>
    <i r="6">
      <x v="13"/>
    </i>
    <i r="6">
      <x v="17"/>
    </i>
    <i r="6">
      <x v="18"/>
    </i>
    <i r="6">
      <x v="19"/>
    </i>
    <i r="6">
      <x v="25"/>
    </i>
    <i r="6">
      <x v="26"/>
    </i>
    <i r="6">
      <x v="27"/>
    </i>
    <i r="6">
      <x v="33"/>
    </i>
    <i r="6">
      <x v="34"/>
    </i>
    <i t="blank" r="5">
      <x v="9"/>
    </i>
    <i r="4">
      <x v="90"/>
      <x v="8"/>
    </i>
    <i r="6">
      <x v="1"/>
    </i>
    <i r="6">
      <x v="4"/>
    </i>
    <i r="6">
      <x v="7"/>
    </i>
    <i r="6">
      <x v="8"/>
    </i>
    <i r="6">
      <x v="10"/>
    </i>
    <i r="6">
      <x v="11"/>
    </i>
    <i r="6">
      <x v="13"/>
    </i>
    <i r="6">
      <x v="17"/>
    </i>
    <i r="6">
      <x v="18"/>
    </i>
    <i r="6">
      <x v="19"/>
    </i>
    <i r="6">
      <x v="25"/>
    </i>
    <i r="6">
      <x v="26"/>
    </i>
    <i r="6">
      <x v="27"/>
    </i>
    <i r="6">
      <x v="30"/>
    </i>
    <i r="6">
      <x v="33"/>
    </i>
    <i r="6">
      <x v="34"/>
    </i>
    <i t="blank" r="5">
      <x v="8"/>
    </i>
    <i r="4">
      <x v="91"/>
      <x v="42"/>
    </i>
    <i r="6">
      <x v="8"/>
    </i>
    <i t="blank" r="5">
      <x v="42"/>
    </i>
    <i r="4">
      <x v="92"/>
      <x v="4"/>
    </i>
    <i r="6">
      <x v="1"/>
    </i>
    <i r="6">
      <x v="4"/>
    </i>
    <i r="6">
      <x v="8"/>
    </i>
    <i r="6">
      <x v="9"/>
    </i>
    <i r="6">
      <x v="10"/>
    </i>
    <i r="6">
      <x v="11"/>
    </i>
    <i r="6">
      <x v="13"/>
    </i>
    <i r="6">
      <x v="17"/>
    </i>
    <i r="6">
      <x v="18"/>
    </i>
    <i r="6">
      <x v="19"/>
    </i>
    <i r="6">
      <x v="25"/>
    </i>
    <i r="6">
      <x v="26"/>
    </i>
    <i r="6">
      <x v="27"/>
    </i>
    <i r="6">
      <x v="30"/>
    </i>
    <i r="6">
      <x v="34"/>
    </i>
    <i t="blank" r="5">
      <x v="4"/>
    </i>
    <i r="4">
      <x v="93"/>
      <x v="6"/>
    </i>
    <i r="6">
      <x v="1"/>
    </i>
    <i r="6">
      <x v="4"/>
    </i>
    <i r="6">
      <x v="8"/>
    </i>
    <i r="6">
      <x v="9"/>
    </i>
    <i r="6">
      <x v="10"/>
    </i>
    <i r="6">
      <x v="11"/>
    </i>
    <i r="6">
      <x v="13"/>
    </i>
    <i r="6">
      <x v="17"/>
    </i>
    <i r="6">
      <x v="18"/>
    </i>
    <i r="6">
      <x v="19"/>
    </i>
    <i r="6">
      <x v="25"/>
    </i>
    <i r="6">
      <x v="26"/>
    </i>
    <i r="6">
      <x v="27"/>
    </i>
    <i r="6">
      <x v="30"/>
    </i>
    <i r="6">
      <x v="33"/>
    </i>
    <i r="6">
      <x v="34"/>
    </i>
    <i t="blank" r="5">
      <x v="6"/>
    </i>
    <i r="4">
      <x v="94"/>
      <x v="94"/>
    </i>
    <i r="6">
      <x v="18"/>
    </i>
    <i r="6">
      <x v="25"/>
    </i>
    <i t="blank" r="5">
      <x v="94"/>
    </i>
    <i r="4">
      <x v="95"/>
      <x v="47"/>
    </i>
    <i r="6">
      <x v="4"/>
    </i>
    <i r="6">
      <x v="9"/>
    </i>
    <i r="6">
      <x v="10"/>
    </i>
    <i r="6">
      <x v="11"/>
    </i>
    <i r="6">
      <x v="13"/>
    </i>
    <i r="6">
      <x v="16"/>
    </i>
    <i r="6">
      <x v="19"/>
    </i>
    <i r="6">
      <x v="25"/>
    </i>
    <i r="6">
      <x v="26"/>
    </i>
    <i r="6">
      <x v="27"/>
    </i>
    <i r="6">
      <x v="34"/>
    </i>
    <i t="blank" r="5">
      <x v="47"/>
    </i>
    <i r="4">
      <x v="96"/>
      <x v="5"/>
    </i>
    <i r="6">
      <x v="9"/>
    </i>
    <i t="blank" r="5">
      <x v="5"/>
    </i>
    <i r="2">
      <x v="12"/>
      <x v="8"/>
    </i>
    <i r="4">
      <x v="97"/>
      <x v="3"/>
    </i>
    <i r="6">
      <x v="7"/>
    </i>
    <i r="6">
      <x v="23"/>
    </i>
    <i t="blank" r="5">
      <x v="3"/>
    </i>
    <i r="4">
      <x v="98"/>
      <x v="56"/>
    </i>
    <i r="6">
      <x v="23"/>
    </i>
    <i t="blank" r="5">
      <x v="56"/>
    </i>
    <i r="4">
      <x v="99"/>
      <x v="22"/>
    </i>
    <i r="6">
      <x v="23"/>
    </i>
    <i t="blank" r="5">
      <x v="22"/>
    </i>
    <i r="4">
      <x v="100"/>
      <x v="1"/>
    </i>
    <i r="6">
      <x v="7"/>
    </i>
    <i r="6">
      <x v="23"/>
    </i>
    <i t="blank" r="5">
      <x v="1"/>
    </i>
    <i r="4">
      <x v="101"/>
      <x v="40"/>
    </i>
    <i r="6">
      <x v="23"/>
    </i>
    <i t="blank" r="5">
      <x v="40"/>
    </i>
    <i r="4">
      <x v="102"/>
      <x v="2"/>
    </i>
    <i r="6">
      <x v="33"/>
    </i>
    <i t="blank" r="5">
      <x v="2"/>
    </i>
    <i r="4">
      <x v="103"/>
      <x v="76"/>
    </i>
    <i r="6">
      <x v="16"/>
    </i>
    <i r="6">
      <x v="20"/>
    </i>
    <i r="6">
      <x v="23"/>
    </i>
    <i t="blank" r="5">
      <x v="76"/>
    </i>
    <i r="4">
      <x v="104"/>
      <x v="78"/>
    </i>
    <i r="6">
      <x v="16"/>
    </i>
    <i r="6">
      <x v="23"/>
    </i>
    <i t="blank" r="5">
      <x v="78"/>
    </i>
    <i r="4">
      <x v="105"/>
      <x v="72"/>
    </i>
    <i r="6">
      <x v="16"/>
    </i>
    <i r="6">
      <x v="18"/>
    </i>
    <i r="6">
      <x v="23"/>
    </i>
    <i t="blank" r="5">
      <x v="72"/>
    </i>
    <i r="2">
      <x v="13"/>
      <x v="1"/>
    </i>
    <i r="4">
      <x v="113"/>
      <x v="63"/>
    </i>
    <i r="6">
      <x v="3"/>
    </i>
    <i r="6">
      <x v="4"/>
    </i>
    <i r="6">
      <x v="5"/>
    </i>
    <i r="6">
      <x v="6"/>
    </i>
    <i r="6">
      <x v="7"/>
    </i>
    <i r="6">
      <x v="8"/>
    </i>
    <i r="6">
      <x v="9"/>
    </i>
    <i r="6">
      <x v="10"/>
    </i>
    <i r="6">
      <x v="11"/>
    </i>
    <i r="6">
      <x v="12"/>
    </i>
    <i r="6">
      <x v="15"/>
    </i>
    <i r="6">
      <x v="16"/>
    </i>
    <i r="6">
      <x v="18"/>
    </i>
    <i r="6">
      <x v="19"/>
    </i>
    <i r="6">
      <x v="20"/>
    </i>
    <i r="6">
      <x v="21"/>
    </i>
    <i r="6">
      <x v="22"/>
    </i>
    <i r="6">
      <x v="23"/>
    </i>
    <i r="6">
      <x v="25"/>
    </i>
    <i r="6">
      <x v="26"/>
    </i>
    <i r="6">
      <x v="27"/>
    </i>
    <i r="6">
      <x v="33"/>
    </i>
    <i t="blank" r="5">
      <x v="63"/>
    </i>
    <i r="4">
      <x v="114"/>
      <x v="98"/>
    </i>
    <i r="6">
      <x v="7"/>
    </i>
    <i t="blank" r="5">
      <x v="98"/>
    </i>
    <i r="4">
      <x v="115"/>
      <x v="114"/>
    </i>
    <i r="6">
      <x v="7"/>
    </i>
    <i t="blank" r="5">
      <x v="114"/>
    </i>
    <i r="4">
      <x v="141"/>
      <x v="120"/>
    </i>
    <i r="6">
      <x v="7"/>
    </i>
    <i t="blank" r="5">
      <x v="120"/>
    </i>
    <i r="4">
      <x v="148"/>
      <x v="125"/>
    </i>
    <i r="6">
      <x v="7"/>
    </i>
    <i t="blank" r="5">
      <x v="125"/>
    </i>
    <i r="2">
      <x v="14"/>
      <x v="18"/>
    </i>
    <i r="4">
      <x v="106"/>
      <x v="7"/>
    </i>
    <i r="6">
      <x v="7"/>
    </i>
    <i r="6">
      <x v="19"/>
    </i>
    <i t="blank" r="5">
      <x v="7"/>
    </i>
    <i r="4">
      <x v="107"/>
      <x v="24"/>
    </i>
    <i r="6">
      <x v="6"/>
    </i>
    <i r="6">
      <x v="8"/>
    </i>
    <i t="blank" r="5">
      <x v="24"/>
    </i>
    <i r="4">
      <x v="108"/>
      <x v="50"/>
    </i>
    <i r="6">
      <x v="13"/>
    </i>
    <i t="blank" r="5">
      <x v="50"/>
    </i>
    <i r="4">
      <x v="109"/>
      <x v="32"/>
    </i>
    <i r="6">
      <x v="6"/>
    </i>
    <i r="6">
      <x v="21"/>
    </i>
    <i t="blank" r="5">
      <x v="32"/>
    </i>
    <i r="4">
      <x v="110"/>
      <x v="104"/>
    </i>
    <i r="6">
      <x v="29"/>
    </i>
    <i t="blank" r="5">
      <x v="104"/>
    </i>
    <i r="4">
      <x v="111"/>
      <x v="109"/>
    </i>
    <i r="6">
      <x v="3"/>
    </i>
    <i r="6">
      <x v="4"/>
    </i>
    <i r="6">
      <x v="6"/>
    </i>
    <i r="6">
      <x v="7"/>
    </i>
    <i r="6">
      <x v="12"/>
    </i>
    <i r="6">
      <x v="19"/>
    </i>
    <i t="blank" r="5">
      <x v="109"/>
    </i>
    <i r="4">
      <x v="112"/>
      <x v="81"/>
    </i>
    <i r="6">
      <x v="1"/>
    </i>
    <i t="blank" r="5">
      <x v="81"/>
    </i>
    <i r="4">
      <x v="116"/>
      <x v="83"/>
    </i>
    <i r="6">
      <x v="7"/>
    </i>
    <i t="blank" r="5">
      <x v="83"/>
    </i>
    <i r="4">
      <x v="133"/>
      <x v="104"/>
    </i>
    <i r="6">
      <x v="29"/>
    </i>
    <i t="blank" r="5">
      <x v="104"/>
    </i>
    <i r="4">
      <x v="147"/>
      <x v="124"/>
    </i>
    <i r="6">
      <x v="13"/>
    </i>
    <i t="blank" r="5">
      <x v="124"/>
    </i>
    <i r="2">
      <x v="15"/>
      <x v="11"/>
    </i>
    <i r="4">
      <x/>
      <x v="79"/>
    </i>
    <i r="6">
      <x v="1"/>
    </i>
    <i r="6">
      <x v="4"/>
    </i>
    <i r="6">
      <x v="7"/>
    </i>
    <i r="6">
      <x v="14"/>
    </i>
    <i r="6">
      <x v="20"/>
    </i>
    <i r="6">
      <x v="21"/>
    </i>
    <i r="6">
      <x v="22"/>
    </i>
    <i r="6">
      <x v="31"/>
    </i>
    <i t="blank" r="5">
      <x v="79"/>
    </i>
    <i r="4">
      <x v="117"/>
      <x v="75"/>
    </i>
    <i r="6">
      <x/>
    </i>
    <i r="6">
      <x v="1"/>
    </i>
    <i r="6">
      <x v="5"/>
    </i>
    <i r="6">
      <x v="8"/>
    </i>
    <i r="6">
      <x v="21"/>
    </i>
    <i r="6">
      <x v="33"/>
    </i>
    <i t="blank" r="5">
      <x v="75"/>
    </i>
    <i r="4">
      <x v="118"/>
      <x v="77"/>
    </i>
    <i r="6">
      <x v="1"/>
    </i>
    <i r="6">
      <x v="33"/>
    </i>
    <i t="blank" r="5">
      <x v="77"/>
    </i>
    <i r="4">
      <x v="119"/>
      <x v="13"/>
    </i>
    <i r="6">
      <x v="6"/>
    </i>
    <i r="6">
      <x v="13"/>
    </i>
    <i t="blank" r="5">
      <x v="13"/>
    </i>
    <i r="4">
      <x v="120"/>
      <x v="111"/>
    </i>
    <i r="6">
      <x v="1"/>
    </i>
    <i r="6">
      <x v="6"/>
    </i>
    <i r="6">
      <x v="8"/>
    </i>
    <i r="6">
      <x v="11"/>
    </i>
    <i r="6">
      <x v="19"/>
    </i>
    <i r="6">
      <x v="22"/>
    </i>
    <i r="6">
      <x v="26"/>
    </i>
    <i r="6">
      <x v="33"/>
    </i>
    <i t="blank" r="5">
      <x v="111"/>
    </i>
    <i r="4">
      <x v="121"/>
      <x v="112"/>
    </i>
    <i r="6">
      <x v="13"/>
    </i>
    <i r="6">
      <x v="17"/>
    </i>
    <i r="6">
      <x v="20"/>
    </i>
    <i r="6">
      <x v="22"/>
    </i>
    <i r="6">
      <x v="24"/>
    </i>
    <i r="6">
      <x v="25"/>
    </i>
    <i r="6">
      <x v="33"/>
    </i>
    <i r="6">
      <x v="34"/>
    </i>
    <i t="blank" r="5">
      <x v="112"/>
    </i>
    <i r="4">
      <x v="122"/>
      <x v="33"/>
    </i>
    <i r="6">
      <x v="13"/>
    </i>
    <i t="blank" r="5">
      <x v="33"/>
    </i>
    <i r="4">
      <x v="123"/>
      <x v="74"/>
    </i>
    <i r="6">
      <x v="19"/>
    </i>
    <i r="6">
      <x v="26"/>
    </i>
    <i t="blank" r="5">
      <x v="74"/>
    </i>
    <i r="4">
      <x v="124"/>
      <x v="39"/>
    </i>
    <i r="6">
      <x v="13"/>
    </i>
    <i r="6">
      <x v="19"/>
    </i>
    <i r="6">
      <x v="26"/>
    </i>
    <i t="blank" r="5">
      <x v="39"/>
    </i>
    <i r="4">
      <x v="125"/>
      <x v="12"/>
    </i>
    <i r="6">
      <x v="19"/>
    </i>
    <i t="blank" r="5">
      <x v="12"/>
    </i>
    <i r="4">
      <x v="126"/>
      <x v="97"/>
    </i>
    <i r="6">
      <x v="9"/>
    </i>
    <i t="blank" r="5">
      <x v="97"/>
    </i>
    <i r="4">
      <x v="127"/>
      <x v="84"/>
    </i>
    <i r="6">
      <x v="9"/>
    </i>
    <i t="blank" r="5">
      <x v="84"/>
    </i>
    <i r="4">
      <x v="128"/>
      <x v="85"/>
    </i>
    <i r="6">
      <x/>
    </i>
    <i r="6">
      <x v="1"/>
    </i>
    <i r="6">
      <x v="2"/>
    </i>
    <i r="6">
      <x v="3"/>
    </i>
    <i r="6">
      <x v="4"/>
    </i>
    <i r="6">
      <x v="5"/>
    </i>
    <i r="6">
      <x v="6"/>
    </i>
    <i r="6">
      <x v="7"/>
    </i>
    <i r="6">
      <x v="8"/>
    </i>
    <i r="6">
      <x v="9"/>
    </i>
    <i r="6">
      <x v="10"/>
    </i>
    <i r="6">
      <x v="11"/>
    </i>
    <i r="6">
      <x v="12"/>
    </i>
    <i r="6">
      <x v="13"/>
    </i>
    <i r="6">
      <x v="14"/>
    </i>
    <i r="6">
      <x v="15"/>
    </i>
    <i r="6">
      <x v="16"/>
    </i>
    <i r="6">
      <x v="17"/>
    </i>
    <i r="6">
      <x v="18"/>
    </i>
    <i r="6">
      <x v="19"/>
    </i>
    <i r="6">
      <x v="20"/>
    </i>
    <i r="6">
      <x v="21"/>
    </i>
    <i r="6">
      <x v="22"/>
    </i>
    <i r="6">
      <x v="23"/>
    </i>
    <i r="6">
      <x v="24"/>
    </i>
    <i r="6">
      <x v="25"/>
    </i>
    <i r="6">
      <x v="26"/>
    </i>
    <i r="6">
      <x v="27"/>
    </i>
    <i r="6">
      <x v="28"/>
    </i>
    <i r="6">
      <x v="29"/>
    </i>
    <i r="6">
      <x v="30"/>
    </i>
    <i r="6">
      <x v="31"/>
    </i>
    <i r="6">
      <x v="32"/>
    </i>
    <i r="6">
      <x v="33"/>
    </i>
    <i r="6">
      <x v="34"/>
    </i>
    <i r="6">
      <x v="35"/>
    </i>
    <i r="6">
      <x v="36"/>
    </i>
    <i r="6">
      <x v="37"/>
    </i>
    <i r="6">
      <x v="38"/>
    </i>
    <i t="blank" r="5">
      <x v="85"/>
    </i>
    <i r="4">
      <x v="142"/>
      <x v="121"/>
    </i>
    <i r="6">
      <x v="13"/>
    </i>
    <i t="blank" r="5">
      <x v="121"/>
    </i>
    <i r="4">
      <x v="144"/>
      <x v="117"/>
    </i>
    <i r="6">
      <x v="19"/>
    </i>
    <i t="blank" r="5">
      <x v="117"/>
    </i>
    <i r="4">
      <x v="149"/>
      <x v="108"/>
    </i>
    <i r="6">
      <x v="27"/>
    </i>
    <i t="blank" r="5">
      <x v="108"/>
    </i>
    <i>
      <x v="4"/>
      <x v="4"/>
    </i>
    <i r="2">
      <x v="16"/>
      <x v="6"/>
    </i>
    <i r="4">
      <x v="17"/>
      <x v="58"/>
    </i>
    <i r="6">
      <x v="7"/>
    </i>
    <i t="blank" r="5">
      <x v="58"/>
    </i>
    <i r="4">
      <x v="18"/>
      <x v="27"/>
    </i>
    <i r="6">
      <x v="7"/>
    </i>
    <i t="blank" r="5">
      <x v="27"/>
    </i>
    <i r="4">
      <x v="21"/>
      <x v="60"/>
    </i>
    <i r="6">
      <x v="7"/>
    </i>
    <i t="blank" r="5">
      <x v="60"/>
    </i>
    <i r="4">
      <x v="22"/>
      <x v="61"/>
    </i>
    <i r="6">
      <x v="7"/>
    </i>
    <i t="blank" r="5">
      <x v="61"/>
    </i>
    <i>
      <x v="5"/>
      <x v="8"/>
    </i>
    <i r="2">
      <x v="17"/>
      <x v="14"/>
    </i>
    <i r="4">
      <x v="23"/>
      <x v="62"/>
    </i>
    <i r="6">
      <x v="7"/>
    </i>
    <i t="blank" r="5">
      <x v="62"/>
    </i>
    <i r="4">
      <x v="24"/>
      <x v="119"/>
    </i>
    <i r="6">
      <x v="7"/>
    </i>
    <i t="blank" r="5">
      <x v="119"/>
    </i>
    <i r="4">
      <x v="25"/>
      <x v="90"/>
    </i>
    <i r="6">
      <x v="7"/>
    </i>
    <i t="blank" r="5">
      <x v="90"/>
    </i>
    <i r="4">
      <x v="26"/>
      <x v="29"/>
    </i>
    <i r="6">
      <x v="7"/>
    </i>
    <i t="blank" r="5">
      <x v="29"/>
    </i>
    <i>
      <x v="6"/>
      <x v="3"/>
    </i>
    <i r="2">
      <x v="18"/>
      <x v="3"/>
    </i>
    <i r="4">
      <x v="4"/>
      <x v="38"/>
    </i>
    <i r="6">
      <x v="7"/>
    </i>
    <i t="blank" r="5">
      <x v="38"/>
    </i>
    <i r="4">
      <x v="5"/>
      <x v="37"/>
    </i>
    <i r="6">
      <x v="7"/>
    </i>
    <i t="blank" r="5">
      <x v="37"/>
    </i>
    <i r="4">
      <x v="6"/>
      <x v="36"/>
    </i>
    <i r="6">
      <x v="7"/>
    </i>
    <i t="blank" r="5">
      <x v="36"/>
    </i>
    <i>
      <x v="7"/>
      <x v="5"/>
    </i>
    <i r="2">
      <x v="19"/>
      <x v="9"/>
    </i>
    <i r="4">
      <x v="7"/>
      <x v="65"/>
    </i>
    <i r="6">
      <x v="7"/>
    </i>
    <i t="blank" r="5">
      <x v="65"/>
    </i>
    <i r="4">
      <x v="8"/>
      <x v="14"/>
    </i>
    <i r="6">
      <x v="7"/>
    </i>
    <i r="6">
      <x v="9"/>
    </i>
    <i t="blank" r="5">
      <x v="14"/>
    </i>
    <i r="4">
      <x v="9"/>
      <x v="23"/>
    </i>
    <i r="6">
      <x v="7"/>
    </i>
    <i t="blank" r="5">
      <x v="23"/>
    </i>
    <i r="4">
      <x v="14"/>
      <x v="118"/>
    </i>
    <i r="6">
      <x v="7"/>
    </i>
    <i r="6">
      <x v="9"/>
    </i>
    <i t="blank" r="5">
      <x v="118"/>
    </i>
    <i>
      <x v="8"/>
      <x v="9"/>
    </i>
    <i r="2">
      <x v="20"/>
      <x v="15"/>
    </i>
    <i r="4">
      <x v="10"/>
      <x v="10"/>
    </i>
    <i r="6">
      <x v="18"/>
    </i>
    <i r="6">
      <x v="23"/>
    </i>
    <i r="6">
      <x v="28"/>
    </i>
    <i t="blank" r="5">
      <x v="10"/>
    </i>
    <i r="4">
      <x v="11"/>
      <x v="21"/>
    </i>
    <i r="6">
      <x v="33"/>
    </i>
    <i t="blank" r="5">
      <x v="21"/>
    </i>
    <i r="4">
      <x v="12"/>
      <x v="44"/>
    </i>
    <i r="6">
      <x v="20"/>
    </i>
    <i r="6">
      <x v="31"/>
    </i>
    <i t="blank" r="5">
      <x v="44"/>
    </i>
    <i r="4">
      <x v="13"/>
      <x v="73"/>
    </i>
    <i r="6">
      <x v="14"/>
    </i>
    <i r="6">
      <x v="16"/>
    </i>
    <i r="6">
      <x v="20"/>
    </i>
    <i r="6">
      <x v="23"/>
    </i>
    <i r="6">
      <x v="31"/>
    </i>
    <i t="blank" r="5">
      <x v="73"/>
    </i>
    <i r="4">
      <x v="150"/>
      <x v="127"/>
    </i>
    <i r="6">
      <x v="23"/>
    </i>
    <i t="blank" r="5">
      <x v="127"/>
    </i>
    <i r="4">
      <x v="151"/>
      <x v="128"/>
    </i>
    <i r="6">
      <x v="28"/>
    </i>
    <i t="blank" r="5">
      <x v="128"/>
    </i>
    <i>
      <x v="9"/>
      <x v="7"/>
    </i>
    <i r="2">
      <x v="21"/>
      <x v="12"/>
    </i>
    <i r="4">
      <x v="1"/>
      <x v="34"/>
    </i>
    <i r="6">
      <x v="32"/>
    </i>
    <i t="blank" r="5">
      <x v="34"/>
    </i>
    <i>
      <x v="10"/>
      <x v="11"/>
    </i>
    <i r="2">
      <x v="22"/>
      <x v="2"/>
    </i>
    <i r="4">
      <x v="2"/>
      <x v="99"/>
    </i>
    <i r="6">
      <x v="7"/>
    </i>
    <i r="6">
      <x v="32"/>
    </i>
    <i t="blank" r="5">
      <x v="99"/>
    </i>
    <i r="4">
      <x v="3"/>
      <x v="100"/>
    </i>
    <i r="6">
      <x v="7"/>
    </i>
    <i t="blank" r="5">
      <x v="100"/>
    </i>
    <i>
      <x v="11"/>
      <x v="6"/>
    </i>
    <i r="2">
      <x v="23"/>
      <x v="10"/>
    </i>
    <i r="4">
      <x v="129"/>
      <x v="16"/>
    </i>
    <i r="6">
      <x v="7"/>
    </i>
    <i t="blank" r="5">
      <x v="16"/>
    </i>
    <i>
      <x v="12"/>
      <x v="12"/>
    </i>
    <i t="blank" r="1">
      <x v="12"/>
    </i>
    <i t="grand">
      <x/>
    </i>
  </rowItems>
  <colFields count="2">
    <field x="1"/>
    <field x="0"/>
  </colFields>
  <colItems count="39">
    <i>
      <x/>
      <x/>
    </i>
    <i r="1">
      <x v="1"/>
    </i>
    <i t="default">
      <x/>
    </i>
    <i>
      <x v="1"/>
      <x/>
    </i>
    <i r="1">
      <x v="1"/>
    </i>
    <i t="default">
      <x v="1"/>
    </i>
    <i>
      <x v="2"/>
      <x/>
    </i>
    <i r="1">
      <x v="1"/>
    </i>
    <i t="default">
      <x v="2"/>
    </i>
    <i>
      <x v="3"/>
      <x/>
    </i>
    <i r="1">
      <x v="1"/>
    </i>
    <i t="default">
      <x v="3"/>
    </i>
    <i>
      <x v="4"/>
      <x/>
    </i>
    <i r="1">
      <x v="1"/>
    </i>
    <i t="default">
      <x v="4"/>
    </i>
    <i>
      <x v="5"/>
      <x/>
    </i>
    <i r="1">
      <x v="1"/>
    </i>
    <i t="default">
      <x v="5"/>
    </i>
    <i>
      <x v="6"/>
      <x/>
    </i>
    <i r="1">
      <x v="1"/>
    </i>
    <i t="default">
      <x v="6"/>
    </i>
    <i>
      <x v="7"/>
      <x/>
    </i>
    <i r="1">
      <x v="1"/>
    </i>
    <i t="default">
      <x v="7"/>
    </i>
    <i>
      <x v="8"/>
      <x/>
    </i>
    <i r="1">
      <x v="1"/>
    </i>
    <i t="default">
      <x v="8"/>
    </i>
    <i>
      <x v="9"/>
      <x/>
    </i>
    <i r="1">
      <x v="1"/>
    </i>
    <i t="default">
      <x v="9"/>
    </i>
    <i>
      <x v="10"/>
      <x/>
    </i>
    <i r="1">
      <x v="1"/>
    </i>
    <i t="default">
      <x v="10"/>
    </i>
    <i>
      <x v="11"/>
      <x/>
    </i>
    <i r="1">
      <x v="1"/>
    </i>
    <i t="default">
      <x v="11"/>
    </i>
    <i>
      <x v="12"/>
      <x v="1"/>
    </i>
    <i t="default">
      <x v="12"/>
    </i>
    <i t="grand">
      <x/>
    </i>
  </colItems>
  <dataFields count="1">
    <dataField name="Soma de Valor" fld="2" baseField="11" baseItem="10" numFmtId="165"/>
  </dataFields>
  <formats count="100">
    <format dxfId="99">
      <pivotArea dataOnly="0" outline="0" fieldPosition="0">
        <references count="1">
          <reference field="1" count="0" defaultSubtotal="1"/>
        </references>
      </pivotArea>
    </format>
    <format dxfId="98">
      <pivotArea dataOnly="0" outline="0" fieldPosition="0">
        <references count="1">
          <reference field="1" count="0" defaultSubtotal="1"/>
        </references>
      </pivotArea>
    </format>
    <format dxfId="97">
      <pivotArea outline="0" fieldPosition="0">
        <references count="1">
          <reference field="4294967294" count="1">
            <x v="0"/>
          </reference>
        </references>
      </pivotArea>
    </format>
    <format dxfId="96">
      <pivotArea fieldPosition="0">
        <references count="6">
          <reference field="3" count="1">
            <x v="84"/>
          </reference>
          <reference field="10" count="1" selected="0">
            <x v="3"/>
          </reference>
          <reference field="11" count="1" selected="0">
            <x v="2"/>
          </reference>
          <reference field="12" count="1" selected="0">
            <x v="15"/>
          </reference>
          <reference field="13" count="1" selected="0">
            <x v="11"/>
          </reference>
          <reference field="15" count="1" selected="0">
            <x v="127"/>
          </reference>
        </references>
      </pivotArea>
    </format>
    <format dxfId="95">
      <pivotArea fieldPosition="0">
        <references count="7">
          <reference field="3" count="1" selected="0">
            <x v="84"/>
          </reference>
          <reference field="8" count="1">
            <x v="9"/>
          </reference>
          <reference field="10" count="1" selected="0">
            <x v="3"/>
          </reference>
          <reference field="11" count="1" selected="0">
            <x v="2"/>
          </reference>
          <reference field="12" count="1" selected="0">
            <x v="15"/>
          </reference>
          <reference field="13" count="1" selected="0">
            <x v="11"/>
          </reference>
          <reference field="15" count="1" selected="0">
            <x v="127"/>
          </reference>
        </references>
      </pivotArea>
    </format>
    <format dxfId="94">
      <pivotArea dataOnly="0" labelOnly="1" outline="0" offset="IV128:IV129" fieldPosition="0">
        <references count="1">
          <reference field="10" count="1">
            <x v="3"/>
          </reference>
        </references>
      </pivotArea>
    </format>
    <format dxfId="93">
      <pivotArea dataOnly="0" labelOnly="1" outline="0" offset="IV127:IV128" fieldPosition="0">
        <references count="2">
          <reference field="10" count="1" selected="0">
            <x v="3"/>
          </reference>
          <reference field="11" count="1">
            <x v="2"/>
          </reference>
        </references>
      </pivotArea>
    </format>
    <format dxfId="92">
      <pivotArea dataOnly="0" labelOnly="1" outline="0" offset="IV60:IV61" fieldPosition="0">
        <references count="3">
          <reference field="10" count="1" selected="0">
            <x v="3"/>
          </reference>
          <reference field="11" count="1" selected="0">
            <x v="2"/>
          </reference>
          <reference field="12" count="1">
            <x v="15"/>
          </reference>
        </references>
      </pivotArea>
    </format>
    <format dxfId="91">
      <pivotArea dataOnly="0" labelOnly="1" outline="0" offset="IV59:IV60" fieldPosition="0">
        <references count="4">
          <reference field="10" count="1" selected="0">
            <x v="3"/>
          </reference>
          <reference field="11" count="1" selected="0">
            <x v="2"/>
          </reference>
          <reference field="12" count="1" selected="0">
            <x v="15"/>
          </reference>
          <reference field="13" count="1">
            <x v="11"/>
          </reference>
        </references>
      </pivotArea>
    </format>
    <format dxfId="90">
      <pivotArea dataOnly="0" labelOnly="1" outline="0" offset="IV1:IV2" fieldPosition="0">
        <references count="5">
          <reference field="10" count="1" selected="0">
            <x v="3"/>
          </reference>
          <reference field="11" count="1" selected="0">
            <x v="2"/>
          </reference>
          <reference field="12" count="1" selected="0">
            <x v="15"/>
          </reference>
          <reference field="13" count="1" selected="0">
            <x v="11"/>
          </reference>
          <reference field="15" count="1">
            <x v="127"/>
          </reference>
        </references>
      </pivotArea>
    </format>
    <format dxfId="89">
      <pivotArea dataOnly="0" labelOnly="1" outline="0" fieldPosition="0">
        <references count="6">
          <reference field="3" count="1">
            <x v="84"/>
          </reference>
          <reference field="10" count="1" selected="0">
            <x v="3"/>
          </reference>
          <reference field="11" count="1" selected="0">
            <x v="2"/>
          </reference>
          <reference field="12" count="1" selected="0">
            <x v="15"/>
          </reference>
          <reference field="13" count="1" selected="0">
            <x v="11"/>
          </reference>
          <reference field="15" count="1" selected="0">
            <x v="127"/>
          </reference>
        </references>
      </pivotArea>
    </format>
    <format dxfId="88">
      <pivotArea dataOnly="0" labelOnly="1" outline="0" fieldPosition="0">
        <references count="7">
          <reference field="3" count="1" selected="0">
            <x v="84"/>
          </reference>
          <reference field="8" count="1">
            <x v="9"/>
          </reference>
          <reference field="10" count="1" selected="0">
            <x v="3"/>
          </reference>
          <reference field="11" count="1" selected="0">
            <x v="2"/>
          </reference>
          <reference field="12" count="1" selected="0">
            <x v="15"/>
          </reference>
          <reference field="13" count="1" selected="0">
            <x v="11"/>
          </reference>
          <reference field="15" count="1" selected="0">
            <x v="127"/>
          </reference>
        </references>
      </pivotArea>
    </format>
    <format dxfId="87">
      <pivotArea fieldPosition="0">
        <references count="7">
          <reference field="3" count="1" selected="0">
            <x v="6"/>
          </reference>
          <reference field="8" count="1">
            <x v="30"/>
          </reference>
          <reference field="10" count="1" selected="0">
            <x v="3"/>
          </reference>
          <reference field="11" count="1" selected="0">
            <x v="2"/>
          </reference>
          <reference field="12" count="1" selected="0">
            <x v="11"/>
          </reference>
          <reference field="13" count="1" selected="0">
            <x v="0"/>
          </reference>
          <reference field="15" count="1" selected="0">
            <x v="93"/>
          </reference>
        </references>
      </pivotArea>
    </format>
    <format dxfId="86">
      <pivotArea dataOnly="0" labelOnly="1" outline="0" offset="IV210" fieldPosition="0">
        <references count="1">
          <reference field="10" count="1">
            <x v="3"/>
          </reference>
        </references>
      </pivotArea>
    </format>
    <format dxfId="85">
      <pivotArea dataOnly="0" labelOnly="1" outline="0" offset="IV209" fieldPosition="0">
        <references count="2">
          <reference field="10" count="1" selected="0">
            <x v="3"/>
          </reference>
          <reference field="11" count="1">
            <x v="2"/>
          </reference>
        </references>
      </pivotArea>
    </format>
    <format dxfId="84">
      <pivotArea dataOnly="0" labelOnly="1" outline="0" offset="IV70" fieldPosition="0">
        <references count="3">
          <reference field="10" count="1" selected="0">
            <x v="3"/>
          </reference>
          <reference field="11" count="1" selected="0">
            <x v="2"/>
          </reference>
          <reference field="12" count="1">
            <x v="11"/>
          </reference>
        </references>
      </pivotArea>
    </format>
    <format dxfId="83">
      <pivotArea dataOnly="0" labelOnly="1" outline="0" offset="IV69" fieldPosition="0">
        <references count="4">
          <reference field="10" count="1" selected="0">
            <x v="3"/>
          </reference>
          <reference field="11" count="1" selected="0">
            <x v="2"/>
          </reference>
          <reference field="12" count="1" selected="0">
            <x v="11"/>
          </reference>
          <reference field="13" count="1">
            <x v="0"/>
          </reference>
        </references>
      </pivotArea>
    </format>
    <format dxfId="82">
      <pivotArea dataOnly="0" labelOnly="1" outline="0" offset="IV16" fieldPosition="0">
        <references count="5">
          <reference field="10" count="1" selected="0">
            <x v="3"/>
          </reference>
          <reference field="11" count="1" selected="0">
            <x v="2"/>
          </reference>
          <reference field="12" count="1" selected="0">
            <x v="11"/>
          </reference>
          <reference field="13" count="1" selected="0">
            <x v="0"/>
          </reference>
          <reference field="15" count="1">
            <x v="93"/>
          </reference>
        </references>
      </pivotArea>
    </format>
    <format dxfId="81">
      <pivotArea dataOnly="0" labelOnly="1" outline="0" offset="IV15" fieldPosition="0">
        <references count="6">
          <reference field="3" count="1">
            <x v="6"/>
          </reference>
          <reference field="10" count="1" selected="0">
            <x v="3"/>
          </reference>
          <reference field="11" count="1" selected="0">
            <x v="2"/>
          </reference>
          <reference field="12" count="1" selected="0">
            <x v="11"/>
          </reference>
          <reference field="13" count="1" selected="0">
            <x v="0"/>
          </reference>
          <reference field="15" count="1" selected="0">
            <x v="93"/>
          </reference>
        </references>
      </pivotArea>
    </format>
    <format dxfId="80">
      <pivotArea dataOnly="0" labelOnly="1" outline="0" fieldPosition="0">
        <references count="7">
          <reference field="3" count="1" selected="0">
            <x v="6"/>
          </reference>
          <reference field="8" count="1">
            <x v="30"/>
          </reference>
          <reference field="10" count="1" selected="0">
            <x v="3"/>
          </reference>
          <reference field="11" count="1" selected="0">
            <x v="2"/>
          </reference>
          <reference field="12" count="1" selected="0">
            <x v="11"/>
          </reference>
          <reference field="13" count="1" selected="0">
            <x v="0"/>
          </reference>
          <reference field="15" count="1" selected="0">
            <x v="93"/>
          </reference>
        </references>
      </pivotArea>
    </format>
    <format dxfId="79">
      <pivotArea fieldPosition="0">
        <references count="6">
          <reference field="3" count="1">
            <x v="30"/>
          </reference>
          <reference field="10" count="1" selected="0">
            <x v="3"/>
          </reference>
          <reference field="11" count="1" selected="0">
            <x v="2"/>
          </reference>
          <reference field="12" count="1" selected="0">
            <x v="10"/>
          </reference>
          <reference field="13" count="1" selected="0">
            <x v="4"/>
          </reference>
          <reference field="15" count="1" selected="0">
            <x v="134"/>
          </reference>
        </references>
      </pivotArea>
    </format>
    <format dxfId="78">
      <pivotArea dataOnly="0" labelOnly="1" outline="0" offset="IV142" fieldPosition="0">
        <references count="1">
          <reference field="10" count="1">
            <x v="3"/>
          </reference>
        </references>
      </pivotArea>
    </format>
    <format dxfId="77">
      <pivotArea dataOnly="0" labelOnly="1" outline="0" offset="IV141" fieldPosition="0">
        <references count="2">
          <reference field="10" count="1" selected="0">
            <x v="3"/>
          </reference>
          <reference field="11" count="1">
            <x v="2"/>
          </reference>
        </references>
      </pivotArea>
    </format>
    <format dxfId="76">
      <pivotArea dataOnly="0" labelOnly="1" outline="0" offset="IV63" fieldPosition="0">
        <references count="3">
          <reference field="10" count="1" selected="0">
            <x v="3"/>
          </reference>
          <reference field="11" count="1" selected="0">
            <x v="2"/>
          </reference>
          <reference field="12" count="1">
            <x v="10"/>
          </reference>
        </references>
      </pivotArea>
    </format>
    <format dxfId="75">
      <pivotArea dataOnly="0" labelOnly="1" outline="0" offset="IV62" fieldPosition="0">
        <references count="4">
          <reference field="10" count="1" selected="0">
            <x v="3"/>
          </reference>
          <reference field="11" count="1" selected="0">
            <x v="2"/>
          </reference>
          <reference field="12" count="1" selected="0">
            <x v="10"/>
          </reference>
          <reference field="13" count="1">
            <x v="4"/>
          </reference>
        </references>
      </pivotArea>
    </format>
    <format dxfId="74">
      <pivotArea dataOnly="0" labelOnly="1" outline="0" offset="IV1" fieldPosition="0">
        <references count="5">
          <reference field="10" count="1" selected="0">
            <x v="3"/>
          </reference>
          <reference field="11" count="1" selected="0">
            <x v="2"/>
          </reference>
          <reference field="12" count="1" selected="0">
            <x v="10"/>
          </reference>
          <reference field="13" count="1" selected="0">
            <x v="4"/>
          </reference>
          <reference field="15" count="1">
            <x v="134"/>
          </reference>
        </references>
      </pivotArea>
    </format>
    <format dxfId="73">
      <pivotArea fieldPosition="0">
        <references count="4">
          <reference field="10" count="1" selected="0">
            <x v="2"/>
          </reference>
          <reference field="11" count="1" selected="0">
            <x v="0"/>
          </reference>
          <reference field="12" count="1" selected="0">
            <x v="5"/>
          </reference>
          <reference field="13" count="1">
            <x v="5"/>
          </reference>
        </references>
      </pivotArea>
    </format>
    <format dxfId="72">
      <pivotArea dataOnly="0" labelOnly="1" outline="0" offset="IV195" fieldPosition="0">
        <references count="1">
          <reference field="10" count="1">
            <x v="2"/>
          </reference>
        </references>
      </pivotArea>
    </format>
    <format dxfId="71">
      <pivotArea dataOnly="0" labelOnly="1" outline="0" offset="IV194" fieldPosition="0">
        <references count="2">
          <reference field="10" count="1" selected="0">
            <x v="2"/>
          </reference>
          <reference field="11" count="1">
            <x v="0"/>
          </reference>
        </references>
      </pivotArea>
    </format>
    <format dxfId="70">
      <pivotArea dataOnly="0" labelOnly="1" outline="0" offset="IV1" fieldPosition="0">
        <references count="3">
          <reference field="10" count="1" selected="0">
            <x v="2"/>
          </reference>
          <reference field="11" count="1" selected="0">
            <x v="0"/>
          </reference>
          <reference field="12" count="1">
            <x v="5"/>
          </reference>
        </references>
      </pivotArea>
    </format>
    <format dxfId="69">
      <pivotArea dataOnly="0" labelOnly="1" outline="0" fieldPosition="0">
        <references count="4">
          <reference field="10" count="1" selected="0">
            <x v="2"/>
          </reference>
          <reference field="11" count="1" selected="0">
            <x v="0"/>
          </reference>
          <reference field="12" count="1" selected="0">
            <x v="5"/>
          </reference>
          <reference field="13" count="1">
            <x v="5"/>
          </reference>
        </references>
      </pivotArea>
    </format>
    <format dxfId="68">
      <pivotArea dataOnly="0" labelOnly="1" outline="0" offset="IV4:IV68" fieldPosition="0">
        <references count="4">
          <reference field="10" count="1" selected="0">
            <x v="2"/>
          </reference>
          <reference field="11" count="1" selected="0">
            <x v="0"/>
          </reference>
          <reference field="12" count="1" selected="0">
            <x v="5"/>
          </reference>
          <reference field="13" count="1">
            <x v="5"/>
          </reference>
        </references>
      </pivotArea>
    </format>
    <format dxfId="67">
      <pivotArea outline="0" fieldPosition="0">
        <references count="1">
          <reference field="1" count="1" selected="0" defaultSubtotal="1">
            <x v="3"/>
          </reference>
        </references>
      </pivotArea>
    </format>
    <format dxfId="66">
      <pivotArea type="topRight" dataOnly="0" labelOnly="1" outline="0" offset="H1:J1" fieldPosition="0"/>
    </format>
    <format dxfId="65">
      <pivotArea dataOnly="0" labelOnly="1" outline="0" fieldPosition="0">
        <references count="1">
          <reference field="1" count="1">
            <x v="3"/>
          </reference>
        </references>
      </pivotArea>
    </format>
    <format dxfId="64">
      <pivotArea dataOnly="0" labelOnly="1" outline="0" fieldPosition="0">
        <references count="1">
          <reference field="1" count="1" defaultSubtotal="1">
            <x v="3"/>
          </reference>
        </references>
      </pivotArea>
    </format>
    <format dxfId="63">
      <pivotArea dataOnly="0" labelOnly="1" outline="0" fieldPosition="0">
        <references count="2">
          <reference field="0" count="0"/>
          <reference field="1" count="1" selected="0">
            <x v="3"/>
          </reference>
        </references>
      </pivotArea>
    </format>
    <format dxfId="62">
      <pivotArea outline="0" fieldPosition="0">
        <references count="1">
          <reference field="1" count="1" selected="0" defaultSubtotal="1">
            <x v="3"/>
          </reference>
        </references>
      </pivotArea>
    </format>
    <format dxfId="61">
      <pivotArea type="topRight" dataOnly="0" labelOnly="1" outline="0" offset="H1:J1" fieldPosition="0"/>
    </format>
    <format dxfId="60">
      <pivotArea dataOnly="0" labelOnly="1" outline="0" fieldPosition="0">
        <references count="1">
          <reference field="1" count="1">
            <x v="3"/>
          </reference>
        </references>
      </pivotArea>
    </format>
    <format dxfId="59">
      <pivotArea dataOnly="0" labelOnly="1" outline="0" fieldPosition="0">
        <references count="1">
          <reference field="1" count="1" defaultSubtotal="1">
            <x v="3"/>
          </reference>
        </references>
      </pivotArea>
    </format>
    <format dxfId="58">
      <pivotArea dataOnly="0" labelOnly="1" outline="0" fieldPosition="0">
        <references count="2">
          <reference field="0" count="0"/>
          <reference field="1" count="1" selected="0">
            <x v="3"/>
          </reference>
        </references>
      </pivotArea>
    </format>
    <format dxfId="57">
      <pivotArea fieldPosition="0">
        <references count="7">
          <reference field="3" count="1" selected="0">
            <x v="103"/>
          </reference>
          <reference field="8" count="1">
            <x v="5"/>
          </reference>
          <reference field="10" count="1" selected="0">
            <x v="3"/>
          </reference>
          <reference field="11" count="1" selected="0">
            <x v="2"/>
          </reference>
          <reference field="12" count="1" selected="0">
            <x v="9"/>
          </reference>
          <reference field="13" count="1" selected="0">
            <x v="16"/>
          </reference>
          <reference field="15" count="1" selected="0">
            <x v="136"/>
          </reference>
        </references>
      </pivotArea>
    </format>
    <format dxfId="56">
      <pivotArea dataOnly="0" labelOnly="1" outline="0" offset="IV70" fieldPosition="0">
        <references count="1">
          <reference field="10" count="1">
            <x v="3"/>
          </reference>
        </references>
      </pivotArea>
    </format>
    <format dxfId="55">
      <pivotArea dataOnly="0" labelOnly="1" outline="0" offset="IV69" fieldPosition="0">
        <references count="2">
          <reference field="10" count="1" selected="0">
            <x v="3"/>
          </reference>
          <reference field="11" count="1">
            <x v="2"/>
          </reference>
        </references>
      </pivotArea>
    </format>
    <format dxfId="54">
      <pivotArea dataOnly="0" labelOnly="1" outline="0" offset="IV69" fieldPosition="0">
        <references count="3">
          <reference field="10" count="1" selected="0">
            <x v="3"/>
          </reference>
          <reference field="11" count="1" selected="0">
            <x v="2"/>
          </reference>
          <reference field="12" count="1">
            <x v="9"/>
          </reference>
        </references>
      </pivotArea>
    </format>
    <format dxfId="53">
      <pivotArea dataOnly="0" labelOnly="1" outline="0" offset="IV68" fieldPosition="0">
        <references count="4">
          <reference field="10" count="1" selected="0">
            <x v="3"/>
          </reference>
          <reference field="11" count="1" selected="0">
            <x v="2"/>
          </reference>
          <reference field="12" count="1" selected="0">
            <x v="9"/>
          </reference>
          <reference field="13" count="1">
            <x v="16"/>
          </reference>
        </references>
      </pivotArea>
    </format>
    <format dxfId="52">
      <pivotArea dataOnly="0" labelOnly="1" outline="0" offset="IV2" fieldPosition="0">
        <references count="5">
          <reference field="10" count="1" selected="0">
            <x v="3"/>
          </reference>
          <reference field="11" count="1" selected="0">
            <x v="2"/>
          </reference>
          <reference field="12" count="1" selected="0">
            <x v="9"/>
          </reference>
          <reference field="13" count="1" selected="0">
            <x v="16"/>
          </reference>
          <reference field="15" count="1">
            <x v="136"/>
          </reference>
        </references>
      </pivotArea>
    </format>
    <format dxfId="51">
      <pivotArea dataOnly="0" labelOnly="1" outline="0" offset="IV1" fieldPosition="0">
        <references count="6">
          <reference field="3" count="1">
            <x v="103"/>
          </reference>
          <reference field="10" count="1" selected="0">
            <x v="3"/>
          </reference>
          <reference field="11" count="1" selected="0">
            <x v="2"/>
          </reference>
          <reference field="12" count="1" selected="0">
            <x v="9"/>
          </reference>
          <reference field="13" count="1" selected="0">
            <x v="16"/>
          </reference>
          <reference field="15" count="1" selected="0">
            <x v="136"/>
          </reference>
        </references>
      </pivotArea>
    </format>
    <format dxfId="50">
      <pivotArea dataOnly="0" labelOnly="1" outline="0" fieldPosition="0">
        <references count="7">
          <reference field="3" count="1" selected="0">
            <x v="103"/>
          </reference>
          <reference field="8" count="1">
            <x v="5"/>
          </reference>
          <reference field="10" count="1" selected="0">
            <x v="3"/>
          </reference>
          <reference field="11" count="1" selected="0">
            <x v="2"/>
          </reference>
          <reference field="12" count="1" selected="0">
            <x v="9"/>
          </reference>
          <reference field="13" count="1" selected="0">
            <x v="16"/>
          </reference>
          <reference field="15" count="1" selected="0">
            <x v="136"/>
          </reference>
        </references>
      </pivotArea>
    </format>
    <format dxfId="49">
      <pivotArea fieldPosition="0">
        <references count="7">
          <reference field="3" count="1" selected="0">
            <x v="30"/>
          </reference>
          <reference field="8" count="1">
            <x v="7"/>
          </reference>
          <reference field="10" count="1" selected="0">
            <x v="3"/>
          </reference>
          <reference field="11" count="1" selected="0">
            <x v="2"/>
          </reference>
          <reference field="12" count="1" selected="0">
            <x v="10"/>
          </reference>
          <reference field="13" count="1" selected="0">
            <x v="4"/>
          </reference>
          <reference field="15" count="1" selected="0">
            <x v="134"/>
          </reference>
        </references>
      </pivotArea>
    </format>
    <format dxfId="48">
      <pivotArea dataOnly="0" labelOnly="1" outline="0" offset="IV147" fieldPosition="0">
        <references count="1">
          <reference field="10" count="1">
            <x v="3"/>
          </reference>
        </references>
      </pivotArea>
    </format>
    <format dxfId="47">
      <pivotArea dataOnly="0" labelOnly="1" outline="0" offset="IV146" fieldPosition="0">
        <references count="2">
          <reference field="10" count="1" selected="0">
            <x v="3"/>
          </reference>
          <reference field="11" count="1">
            <x v="2"/>
          </reference>
        </references>
      </pivotArea>
    </format>
    <format dxfId="46">
      <pivotArea dataOnly="0" labelOnly="1" outline="0" offset="IV66" fieldPosition="0">
        <references count="3">
          <reference field="10" count="1" selected="0">
            <x v="3"/>
          </reference>
          <reference field="11" count="1" selected="0">
            <x v="2"/>
          </reference>
          <reference field="12" count="1">
            <x v="10"/>
          </reference>
        </references>
      </pivotArea>
    </format>
    <format dxfId="45">
      <pivotArea dataOnly="0" labelOnly="1" outline="0" offset="IV65" fieldPosition="0">
        <references count="4">
          <reference field="10" count="1" selected="0">
            <x v="3"/>
          </reference>
          <reference field="11" count="1" selected="0">
            <x v="2"/>
          </reference>
          <reference field="12" count="1" selected="0">
            <x v="10"/>
          </reference>
          <reference field="13" count="1">
            <x v="4"/>
          </reference>
        </references>
      </pivotArea>
    </format>
    <format dxfId="44">
      <pivotArea dataOnly="0" labelOnly="1" outline="0" offset="IV2" fieldPosition="0">
        <references count="5">
          <reference field="10" count="1" selected="0">
            <x v="3"/>
          </reference>
          <reference field="11" count="1" selected="0">
            <x v="2"/>
          </reference>
          <reference field="12" count="1" selected="0">
            <x v="10"/>
          </reference>
          <reference field="13" count="1" selected="0">
            <x v="4"/>
          </reference>
          <reference field="15" count="1">
            <x v="134"/>
          </reference>
        </references>
      </pivotArea>
    </format>
    <format dxfId="43">
      <pivotArea dataOnly="0" labelOnly="1" outline="0" fieldPosition="0">
        <references count="6">
          <reference field="3" count="1">
            <x v="30"/>
          </reference>
          <reference field="10" count="1" selected="0">
            <x v="3"/>
          </reference>
          <reference field="11" count="1" selected="0">
            <x v="2"/>
          </reference>
          <reference field="12" count="1" selected="0">
            <x v="10"/>
          </reference>
          <reference field="13" count="1" selected="0">
            <x v="4"/>
          </reference>
          <reference field="15" count="1" selected="0">
            <x v="134"/>
          </reference>
        </references>
      </pivotArea>
    </format>
    <format dxfId="42">
      <pivotArea dataOnly="0" labelOnly="1" outline="0" fieldPosition="0">
        <references count="7">
          <reference field="3" count="1" selected="0">
            <x v="30"/>
          </reference>
          <reference field="8" count="1">
            <x v="7"/>
          </reference>
          <reference field="10" count="1" selected="0">
            <x v="3"/>
          </reference>
          <reference field="11" count="1" selected="0">
            <x v="2"/>
          </reference>
          <reference field="12" count="1" selected="0">
            <x v="10"/>
          </reference>
          <reference field="13" count="1" selected="0">
            <x v="4"/>
          </reference>
          <reference field="15" count="1" selected="0">
            <x v="134"/>
          </reference>
        </references>
      </pivotArea>
    </format>
    <format dxfId="41">
      <pivotArea dataOnly="0" labelOnly="1" outline="0" offset="IV13" fieldPosition="0">
        <references count="1">
          <reference field="10" count="1">
            <x v="3"/>
          </reference>
        </references>
      </pivotArea>
    </format>
    <format dxfId="40">
      <pivotArea dataOnly="0" labelOnly="1" outline="0" offset="IV12" fieldPosition="0">
        <references count="2">
          <reference field="10" count="1" selected="0">
            <x v="3"/>
          </reference>
          <reference field="11" count="1">
            <x v="2"/>
          </reference>
        </references>
      </pivotArea>
    </format>
    <format dxfId="39">
      <pivotArea fieldPosition="0">
        <references count="7">
          <reference field="3" count="1" selected="0">
            <x v="85"/>
          </reference>
          <reference field="8" count="1">
            <x v="2"/>
          </reference>
          <reference field="10" count="1" selected="0">
            <x v="3"/>
          </reference>
          <reference field="11" count="1" selected="0">
            <x v="2"/>
          </reference>
          <reference field="12" count="1" selected="0">
            <x v="15"/>
          </reference>
          <reference field="13" count="1" selected="0">
            <x v="11"/>
          </reference>
          <reference field="15" count="1" selected="0">
            <x v="128"/>
          </reference>
        </references>
      </pivotArea>
    </format>
    <format dxfId="38">
      <pivotArea dataOnly="0" labelOnly="1" outline="0" offset="IV185" fieldPosition="0">
        <references count="1">
          <reference field="10" count="1">
            <x v="3"/>
          </reference>
        </references>
      </pivotArea>
    </format>
    <format dxfId="37">
      <pivotArea dataOnly="0" labelOnly="1" outline="0" offset="IV184" fieldPosition="0">
        <references count="2">
          <reference field="10" count="1" selected="0">
            <x v="3"/>
          </reference>
          <reference field="11" count="1">
            <x v="2"/>
          </reference>
        </references>
      </pivotArea>
    </format>
    <format dxfId="36">
      <pivotArea dataOnly="0" labelOnly="1" outline="0" offset="IV71" fieldPosition="0">
        <references count="3">
          <reference field="10" count="1" selected="0">
            <x v="3"/>
          </reference>
          <reference field="11" count="1" selected="0">
            <x v="2"/>
          </reference>
          <reference field="12" count="1">
            <x v="15"/>
          </reference>
        </references>
      </pivotArea>
    </format>
    <format dxfId="35">
      <pivotArea dataOnly="0" labelOnly="1" outline="0" offset="IV70" fieldPosition="0">
        <references count="4">
          <reference field="10" count="1" selected="0">
            <x v="3"/>
          </reference>
          <reference field="11" count="1" selected="0">
            <x v="2"/>
          </reference>
          <reference field="12" count="1" selected="0">
            <x v="15"/>
          </reference>
          <reference field="13" count="1">
            <x v="11"/>
          </reference>
        </references>
      </pivotArea>
    </format>
    <format dxfId="34">
      <pivotArea dataOnly="0" labelOnly="1" outline="0" offset="IV4" fieldPosition="0">
        <references count="5">
          <reference field="10" count="1" selected="0">
            <x v="3"/>
          </reference>
          <reference field="11" count="1" selected="0">
            <x v="2"/>
          </reference>
          <reference field="12" count="1" selected="0">
            <x v="15"/>
          </reference>
          <reference field="13" count="1" selected="0">
            <x v="11"/>
          </reference>
          <reference field="15" count="1">
            <x v="128"/>
          </reference>
        </references>
      </pivotArea>
    </format>
    <format dxfId="33">
      <pivotArea dataOnly="0" labelOnly="1" outline="0" offset="IV3" fieldPosition="0">
        <references count="6">
          <reference field="3" count="1">
            <x v="85"/>
          </reference>
          <reference field="10" count="1" selected="0">
            <x v="3"/>
          </reference>
          <reference field="11" count="1" selected="0">
            <x v="2"/>
          </reference>
          <reference field="12" count="1" selected="0">
            <x v="15"/>
          </reference>
          <reference field="13" count="1" selected="0">
            <x v="11"/>
          </reference>
          <reference field="15" count="1" selected="0">
            <x v="128"/>
          </reference>
        </references>
      </pivotArea>
    </format>
    <format dxfId="32">
      <pivotArea dataOnly="0" labelOnly="1" outline="0" fieldPosition="0">
        <references count="7">
          <reference field="3" count="1" selected="0">
            <x v="85"/>
          </reference>
          <reference field="8" count="1">
            <x v="2"/>
          </reference>
          <reference field="10" count="1" selected="0">
            <x v="3"/>
          </reference>
          <reference field="11" count="1" selected="0">
            <x v="2"/>
          </reference>
          <reference field="12" count="1" selected="0">
            <x v="15"/>
          </reference>
          <reference field="13" count="1" selected="0">
            <x v="11"/>
          </reference>
          <reference field="15" count="1" selected="0">
            <x v="128"/>
          </reference>
        </references>
      </pivotArea>
    </format>
    <format dxfId="31">
      <pivotArea fieldPosition="0">
        <references count="9">
          <reference field="0" count="1" selected="0">
            <x v="1"/>
          </reference>
          <reference field="1" count="1" selected="0">
            <x v="3"/>
          </reference>
          <reference field="3" count="1" selected="0">
            <x v="85"/>
          </reference>
          <reference field="8" count="1">
            <x v="14"/>
          </reference>
          <reference field="10" count="1" selected="0">
            <x v="3"/>
          </reference>
          <reference field="11" count="1" selected="0">
            <x v="2"/>
          </reference>
          <reference field="12" count="1" selected="0">
            <x v="15"/>
          </reference>
          <reference field="13" count="1" selected="0">
            <x v="11"/>
          </reference>
          <reference field="15" count="1" selected="0">
            <x v="128"/>
          </reference>
        </references>
      </pivotArea>
    </format>
    <format dxfId="30">
      <pivotArea fieldPosition="0">
        <references count="9">
          <reference field="0" count="1" selected="0">
            <x v="1"/>
          </reference>
          <reference field="1" count="1" selected="0">
            <x v="3"/>
          </reference>
          <reference field="3" count="1" selected="0">
            <x v="85"/>
          </reference>
          <reference field="8" count="1">
            <x v="15"/>
          </reference>
          <reference field="10" count="1" selected="0">
            <x v="3"/>
          </reference>
          <reference field="11" count="1" selected="0">
            <x v="2"/>
          </reference>
          <reference field="12" count="1" selected="0">
            <x v="15"/>
          </reference>
          <reference field="13" count="1" selected="0">
            <x v="11"/>
          </reference>
          <reference field="15" count="1" selected="0">
            <x v="128"/>
          </reference>
        </references>
      </pivotArea>
    </format>
    <format dxfId="29">
      <pivotArea fieldPosition="0">
        <references count="9">
          <reference field="0" count="1" selected="0">
            <x v="1"/>
          </reference>
          <reference field="1" count="1" selected="0">
            <x v="3"/>
          </reference>
          <reference field="3" count="1" selected="0">
            <x v="85"/>
          </reference>
          <reference field="8" count="1">
            <x v="22"/>
          </reference>
          <reference field="10" count="1" selected="0">
            <x v="3"/>
          </reference>
          <reference field="11" count="1" selected="0">
            <x v="2"/>
          </reference>
          <reference field="12" count="1" selected="0">
            <x v="15"/>
          </reference>
          <reference field="13" count="1" selected="0">
            <x v="11"/>
          </reference>
          <reference field="15" count="1" selected="0">
            <x v="128"/>
          </reference>
        </references>
      </pivotArea>
    </format>
    <format dxfId="28">
      <pivotArea outline="0" fieldPosition="0">
        <references count="1">
          <reference field="1" count="1" selected="0" defaultSubtotal="1">
            <x v="3"/>
          </reference>
        </references>
      </pivotArea>
    </format>
    <format dxfId="27">
      <pivotArea outline="0" fieldPosition="0">
        <references count="2">
          <reference field="0" count="1" selected="0">
            <x v="0"/>
          </reference>
          <reference field="1" count="1" selected="0">
            <x v="3"/>
          </reference>
        </references>
      </pivotArea>
    </format>
    <format dxfId="26">
      <pivotArea type="topRight" dataOnly="0" labelOnly="1" outline="0" offset="H1" fieldPosition="0"/>
    </format>
    <format dxfId="25">
      <pivotArea dataOnly="0" labelOnly="1" outline="0" offset="A256" fieldPosition="0">
        <references count="1">
          <reference field="1" count="1">
            <x v="3"/>
          </reference>
        </references>
      </pivotArea>
    </format>
    <format dxfId="24">
      <pivotArea dataOnly="0" labelOnly="1" outline="0" fieldPosition="0">
        <references count="2">
          <reference field="0" count="1">
            <x v="0"/>
          </reference>
          <reference field="1" count="1" selected="0">
            <x v="3"/>
          </reference>
        </references>
      </pivotArea>
    </format>
    <format dxfId="23">
      <pivotArea outline="0" fieldPosition="0">
        <references count="1">
          <reference field="1" count="1" selected="0" defaultSubtotal="1">
            <x v="4"/>
          </reference>
        </references>
      </pivotArea>
    </format>
    <format dxfId="22">
      <pivotArea type="topRight" dataOnly="0" labelOnly="1" outline="0" offset="K1:M1" fieldPosition="0"/>
    </format>
    <format dxfId="21">
      <pivotArea dataOnly="0" labelOnly="1" outline="0" fieldPosition="0">
        <references count="1">
          <reference field="1" count="1">
            <x v="4"/>
          </reference>
        </references>
      </pivotArea>
    </format>
    <format dxfId="20">
      <pivotArea dataOnly="0" labelOnly="1" outline="0" fieldPosition="0">
        <references count="1">
          <reference field="1" count="1" defaultSubtotal="1">
            <x v="4"/>
          </reference>
        </references>
      </pivotArea>
    </format>
    <format dxfId="19">
      <pivotArea dataOnly="0" labelOnly="1" outline="0" fieldPosition="0">
        <references count="2">
          <reference field="0" count="0"/>
          <reference field="1" count="1" selected="0">
            <x v="4"/>
          </reference>
        </references>
      </pivotArea>
    </format>
    <format dxfId="18">
      <pivotArea outline="0" fieldPosition="0">
        <references count="2">
          <reference field="0" count="1" selected="0">
            <x v="1"/>
          </reference>
          <reference field="1" count="1" selected="0">
            <x v="4"/>
          </reference>
        </references>
      </pivotArea>
    </format>
    <format dxfId="17">
      <pivotArea type="topRight" dataOnly="0" labelOnly="1" outline="0" offset="L1" fieldPosition="0"/>
    </format>
    <format dxfId="16">
      <pivotArea dataOnly="0" labelOnly="1" outline="0" offset="IV256" fieldPosition="0">
        <references count="1">
          <reference field="1" count="1">
            <x v="4"/>
          </reference>
        </references>
      </pivotArea>
    </format>
    <format dxfId="15">
      <pivotArea dataOnly="0" labelOnly="1" outline="0" fieldPosition="0">
        <references count="2">
          <reference field="0" count="1">
            <x v="1"/>
          </reference>
          <reference field="1" count="1" selected="0">
            <x v="4"/>
          </reference>
        </references>
      </pivotArea>
    </format>
    <format dxfId="14">
      <pivotArea fieldPosition="0">
        <references count="6">
          <reference field="3" count="1">
            <x v="56"/>
          </reference>
          <reference field="10" count="1" selected="0">
            <x v="3"/>
          </reference>
          <reference field="11" count="1" selected="0">
            <x v="2"/>
          </reference>
          <reference field="12" count="1" selected="0">
            <x v="12"/>
          </reference>
          <reference field="13" count="1" selected="0">
            <x v="8"/>
          </reference>
          <reference field="15" count="1" selected="0">
            <x v="98"/>
          </reference>
        </references>
      </pivotArea>
    </format>
    <format dxfId="13">
      <pivotArea fieldPosition="0">
        <references count="7">
          <reference field="3" count="1" selected="0">
            <x v="56"/>
          </reference>
          <reference field="8" count="1">
            <x v="23"/>
          </reference>
          <reference field="10" count="1" selected="0">
            <x v="3"/>
          </reference>
          <reference field="11" count="1" selected="0">
            <x v="2"/>
          </reference>
          <reference field="12" count="1" selected="0">
            <x v="12"/>
          </reference>
          <reference field="13" count="1" selected="0">
            <x v="8"/>
          </reference>
          <reference field="15" count="1" selected="0">
            <x v="98"/>
          </reference>
        </references>
      </pivotArea>
    </format>
    <format dxfId="12">
      <pivotArea fieldPosition="0">
        <references count="6">
          <reference field="3" count="1">
            <x v="56"/>
          </reference>
          <reference field="10" count="1" selected="0">
            <x v="3"/>
          </reference>
          <reference field="11" count="1" selected="0">
            <x v="2"/>
          </reference>
          <reference field="12" count="1" selected="0">
            <x v="12"/>
          </reference>
          <reference field="13" count="1" selected="0">
            <x v="8"/>
          </reference>
          <reference field="15" count="1" selected="0">
            <x v="98"/>
          </reference>
        </references>
      </pivotArea>
    </format>
    <format dxfId="11">
      <pivotArea dataOnly="0" labelOnly="1" outline="0" offset="IV249:IV251" fieldPosition="0">
        <references count="1">
          <reference field="10" count="1">
            <x v="3"/>
          </reference>
        </references>
      </pivotArea>
    </format>
    <format dxfId="10">
      <pivotArea dataOnly="0" labelOnly="1" outline="0" offset="IV248:IV250" fieldPosition="0">
        <references count="2">
          <reference field="10" count="1" selected="0">
            <x v="3"/>
          </reference>
          <reference field="11" count="1">
            <x v="2"/>
          </reference>
        </references>
      </pivotArea>
    </format>
    <format dxfId="9">
      <pivotArea dataOnly="0" labelOnly="1" outline="0" offset="IV6:IV8" fieldPosition="0">
        <references count="3">
          <reference field="10" count="1" selected="0">
            <x v="3"/>
          </reference>
          <reference field="11" count="1" selected="0">
            <x v="2"/>
          </reference>
          <reference field="12" count="1">
            <x v="12"/>
          </reference>
        </references>
      </pivotArea>
    </format>
    <format dxfId="8">
      <pivotArea dataOnly="0" labelOnly="1" outline="0" offset="IV5:IV7" fieldPosition="0">
        <references count="4">
          <reference field="10" count="1" selected="0">
            <x v="3"/>
          </reference>
          <reference field="11" count="1" selected="0">
            <x v="2"/>
          </reference>
          <reference field="12" count="1" selected="0">
            <x v="12"/>
          </reference>
          <reference field="13" count="1">
            <x v="8"/>
          </reference>
        </references>
      </pivotArea>
    </format>
    <format dxfId="7">
      <pivotArea dataOnly="0" labelOnly="1" outline="0" fieldPosition="0">
        <references count="5">
          <reference field="10" count="1" selected="0">
            <x v="3"/>
          </reference>
          <reference field="11" count="1" selected="0">
            <x v="2"/>
          </reference>
          <reference field="12" count="1" selected="0">
            <x v="12"/>
          </reference>
          <reference field="13" count="1" selected="0">
            <x v="8"/>
          </reference>
          <reference field="15" count="1">
            <x v="98"/>
          </reference>
        </references>
      </pivotArea>
    </format>
    <format dxfId="6">
      <pivotArea dataOnly="0" labelOnly="1" outline="0" fieldPosition="0">
        <references count="6">
          <reference field="3" count="1">
            <x v="56"/>
          </reference>
          <reference field="10" count="1" selected="0">
            <x v="3"/>
          </reference>
          <reference field="11" count="1" selected="0">
            <x v="2"/>
          </reference>
          <reference field="12" count="1" selected="0">
            <x v="12"/>
          </reference>
          <reference field="13" count="1" selected="0">
            <x v="8"/>
          </reference>
          <reference field="15" count="1" selected="0">
            <x v="98"/>
          </reference>
        </references>
      </pivotArea>
    </format>
    <format dxfId="5">
      <pivotArea dataOnly="0" labelOnly="1" outline="0" fieldPosition="0">
        <references count="7">
          <reference field="3" count="1" selected="0">
            <x v="56"/>
          </reference>
          <reference field="8" count="1">
            <x v="23"/>
          </reference>
          <reference field="10" count="1" selected="0">
            <x v="3"/>
          </reference>
          <reference field="11" count="1" selected="0">
            <x v="2"/>
          </reference>
          <reference field="12" count="1" selected="0">
            <x v="12"/>
          </reference>
          <reference field="13" count="1" selected="0">
            <x v="8"/>
          </reference>
          <reference field="15" count="1" selected="0">
            <x v="98"/>
          </reference>
        </references>
      </pivotArea>
    </format>
    <format dxfId="4">
      <pivotArea outline="0" fieldPosition="0">
        <references count="1">
          <reference field="1" count="1" selected="0" defaultSubtotal="1">
            <x v="5"/>
          </reference>
        </references>
      </pivotArea>
    </format>
    <format dxfId="3">
      <pivotArea type="topRight" dataOnly="0" labelOnly="1" outline="0" offset="N1:P1" fieldPosition="0"/>
    </format>
    <format dxfId="2">
      <pivotArea dataOnly="0" labelOnly="1" outline="0" fieldPosition="0">
        <references count="1">
          <reference field="1" count="1">
            <x v="5"/>
          </reference>
        </references>
      </pivotArea>
    </format>
    <format dxfId="1">
      <pivotArea dataOnly="0" labelOnly="1" outline="0" fieldPosition="0">
        <references count="1">
          <reference field="1" count="1" defaultSubtotal="1">
            <x v="5"/>
          </reference>
        </references>
      </pivotArea>
    </format>
    <format dxfId="0">
      <pivotArea dataOnly="0" labelOnly="1" outline="0" fieldPosition="0">
        <references count="2">
          <reference field="0" count="0"/>
          <reference field="1" count="1" selected="0">
            <x v="5"/>
          </reference>
        </references>
      </pivotArea>
    </format>
  </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1C88AA-098C-4F57-9DD5-D1D6AE930423}" name="Tabela dinâmica1" cacheId="7" applyNumberFormats="0" applyBorderFormats="0" applyFontFormats="0" applyPatternFormats="0" applyAlignmentFormats="0" applyWidthHeightFormats="1" dataCaption="Valores" updatedVersion="8" minRefreshableVersion="3" itemPrintTitles="1" createdVersion="8" indent="0" compact="0" compactData="0" gridDropZones="1" multipleFieldFilters="0" fieldListSortAscending="1">
  <location ref="A9:Q68" firstHeaderRow="1" firstDataRow="2" firstDataCol="4" rowPageCount="1" colPageCount="1"/>
  <pivotFields count="18">
    <pivotField axis="axisPage" compact="0" outline="0" showAll="0">
      <items count="3">
        <item x="0"/>
        <item x="1"/>
        <item t="default"/>
      </items>
    </pivotField>
    <pivotField axis="axisCol" compact="0" outline="0" showAll="0">
      <items count="14">
        <item x="0"/>
        <item x="1"/>
        <item x="2"/>
        <item x="3"/>
        <item x="4"/>
        <item x="5"/>
        <item x="6"/>
        <item x="7"/>
        <item x="8"/>
        <item x="9"/>
        <item x="10"/>
        <item x="11"/>
        <item x="12"/>
        <item t="default"/>
      </items>
    </pivotField>
    <pivotField dataField="1" compact="0" outline="0" showAll="0"/>
    <pivotField axis="axisRow" compact="0" outline="0" showAll="0">
      <items count="130">
        <item x="29"/>
        <item x="48"/>
        <item x="59"/>
        <item x="7"/>
        <item x="34"/>
        <item x="81"/>
        <item x="20"/>
        <item x="24"/>
        <item x="3"/>
        <item x="39"/>
        <item x="92"/>
        <item x="55"/>
        <item x="89"/>
        <item x="38"/>
        <item x="66"/>
        <item x="103"/>
        <item x="119"/>
        <item x="75"/>
        <item x="116"/>
        <item x="65"/>
        <item x="8"/>
        <item x="41"/>
        <item x="54"/>
        <item x="43"/>
        <item x="64"/>
        <item x="9"/>
        <item x="107"/>
        <item x="96"/>
        <item x="82"/>
        <item x="37"/>
        <item x="110"/>
        <item x="117"/>
        <item x="69"/>
        <item x="111"/>
        <item x="97"/>
        <item x="90"/>
        <item x="10"/>
        <item x="99"/>
        <item x="108"/>
        <item x="11"/>
        <item x="31"/>
        <item x="57"/>
        <item x="56"/>
        <item x="21"/>
        <item x="12"/>
        <item x="27"/>
        <item x="62"/>
        <item x="13"/>
        <item x="105"/>
        <item x="106"/>
        <item x="14"/>
        <item x="83"/>
        <item x="15"/>
        <item x="115"/>
        <item x="91"/>
        <item x="35"/>
        <item x="45"/>
        <item x="84"/>
        <item x="101"/>
        <item x="30"/>
        <item x="46"/>
        <item x="88"/>
        <item x="58"/>
        <item x="121"/>
        <item x="74"/>
        <item x="87"/>
        <item x="76"/>
        <item x="1"/>
        <item x="16"/>
        <item x="50"/>
        <item x="85"/>
        <item x="61"/>
        <item x="49"/>
        <item x="53"/>
        <item x="17"/>
        <item x="36"/>
        <item x="33"/>
        <item x="42"/>
        <item x="25"/>
        <item x="18"/>
        <item x="93"/>
        <item x="79"/>
        <item x="70"/>
        <item x="60"/>
        <item x="67"/>
        <item x="19"/>
        <item x="23"/>
        <item x="100"/>
        <item x="86"/>
        <item x="73"/>
        <item x="44"/>
        <item x="94"/>
        <item x="80"/>
        <item x="109"/>
        <item x="5"/>
        <item x="77"/>
        <item x="4"/>
        <item x="68"/>
        <item x="6"/>
        <item x="114"/>
        <item x="113"/>
        <item x="2"/>
        <item x="78"/>
        <item x="71"/>
        <item x="40"/>
        <item x="52"/>
        <item x="0"/>
        <item x="112"/>
        <item x="72"/>
        <item x="32"/>
        <item x="104"/>
        <item x="26"/>
        <item x="22"/>
        <item x="95"/>
        <item x="98"/>
        <item x="63"/>
        <item x="28"/>
        <item x="102"/>
        <item x="51"/>
        <item x="47"/>
        <item x="124"/>
        <item x="125"/>
        <item x="123"/>
        <item x="118"/>
        <item x="126"/>
        <item x="127"/>
        <item x="120"/>
        <item x="122"/>
        <item x="128"/>
        <item t="default"/>
      </items>
    </pivotField>
    <pivotField compact="0" outline="0" showAll="0"/>
    <pivotField compact="0" outline="0" showAll="0"/>
    <pivotField compact="0" outline="0" showAll="0"/>
    <pivotField compact="0" outline="0" showAll="0"/>
    <pivotField compact="0" outline="0" showAll="0"/>
    <pivotField compact="0" outline="0" showAll="0"/>
    <pivotField axis="axisRow" compact="0" showAll="0" insertBlankRow="1">
      <items count="14">
        <item x="0"/>
        <item x="5"/>
        <item x="1"/>
        <item x="2"/>
        <item x="8"/>
        <item x="6"/>
        <item x="3"/>
        <item x="7"/>
        <item x="4"/>
        <item x="9"/>
        <item x="10"/>
        <item x="12"/>
        <item x="11"/>
        <item t="default"/>
      </items>
    </pivotField>
    <pivotField compact="0" outline="0" showAll="0"/>
    <pivotField axis="axisRow" compact="0" showAll="0" insertBlankRow="1">
      <items count="26">
        <item sd="0" x="0"/>
        <item sd="0" x="13"/>
        <item sd="0" x="2"/>
        <item sd="0" x="16"/>
        <item sd="0" x="3"/>
        <item sd="0" x="1"/>
        <item sd="0" x="21"/>
        <item sd="0" x="15"/>
        <item sd="0" x="8"/>
        <item sd="0" x="4"/>
        <item sd="0" x="14"/>
        <item sd="0" x="6"/>
        <item sd="0" x="7"/>
        <item sd="0" x="5"/>
        <item sd="0" x="12"/>
        <item sd="0" x="10"/>
        <item sd="0" x="19"/>
        <item sd="0" x="17"/>
        <item sd="0" x="9"/>
        <item sd="0" x="18"/>
        <item sd="0" x="11"/>
        <item sd="0" x="20"/>
        <item sd="0" x="22"/>
        <item sd="0" x="24"/>
        <item x="23"/>
        <item t="default" sd="0"/>
      </items>
    </pivotField>
    <pivotField compact="0" outline="0" showAll="0"/>
    <pivotField compact="0" outline="0" showAll="0"/>
    <pivotField axis="axisRow" compact="0" outline="0" showAll="0" defaultSubtotal="0">
      <items count="152">
        <item x="21"/>
        <item x="116"/>
        <item x="135"/>
        <item x="134"/>
        <item x="128"/>
        <item x="118"/>
        <item x="12"/>
        <item x="105"/>
        <item x="78"/>
        <item x="52"/>
        <item x="110"/>
        <item x="50"/>
        <item x="14"/>
        <item x="65"/>
        <item x="63"/>
        <item x="136"/>
        <item x="18"/>
        <item x="120"/>
        <item x="114"/>
        <item x="85"/>
        <item x="122"/>
        <item x="55"/>
        <item x="106"/>
        <item x="70"/>
        <item x="56"/>
        <item x="53"/>
        <item x="44"/>
        <item x="2"/>
        <item x="27"/>
        <item x="104"/>
        <item x="109"/>
        <item x="108"/>
        <item x="10"/>
        <item x="38"/>
        <item x="101"/>
        <item x="47"/>
        <item x="42"/>
        <item x="74"/>
        <item x="90"/>
        <item x="58"/>
        <item x="3"/>
        <item x="97"/>
        <item x="49"/>
        <item x="24"/>
        <item x="6"/>
        <item x="15"/>
        <item x="137"/>
        <item x="77"/>
        <item x="88"/>
        <item x="64"/>
        <item x="102"/>
        <item x="82"/>
        <item x="75"/>
        <item x="111"/>
        <item x="113"/>
        <item x="119"/>
        <item x="91"/>
        <item x="62"/>
        <item x="112"/>
        <item x="103"/>
        <item x="126"/>
        <item x="19"/>
        <item x="129"/>
        <item x="98"/>
        <item x="67"/>
        <item x="138"/>
        <item x="133"/>
        <item x="127"/>
        <item x="11"/>
        <item x="73"/>
        <item x="124"/>
        <item x="92"/>
        <item x="69"/>
        <item x="121"/>
        <item x="33"/>
        <item x="84"/>
        <item x="87"/>
        <item x="100"/>
        <item x="28"/>
        <item x="123"/>
        <item x="5"/>
        <item x="25"/>
        <item x="125"/>
        <item x="34"/>
        <item x="93"/>
        <item x="41"/>
        <item x="32"/>
        <item x="89"/>
        <item x="35"/>
        <item x="46"/>
        <item x="8"/>
        <item x="68"/>
        <item x="40"/>
        <item x="23"/>
        <item x="61"/>
        <item x="16"/>
        <item x="99"/>
        <item x="9"/>
        <item x="54"/>
        <item x="66"/>
        <item x="86"/>
        <item x="115"/>
        <item x="71"/>
        <item x="39"/>
        <item x="30"/>
        <item x="60"/>
        <item x="29"/>
        <item x="76"/>
        <item x="17"/>
        <item x="81"/>
        <item x="48"/>
        <item x="37"/>
        <item x="96"/>
        <item x="143"/>
        <item x="7"/>
        <item x="117"/>
        <item x="72"/>
        <item x="43"/>
        <item x="51"/>
        <item x="45"/>
        <item x="31"/>
        <item x="26"/>
        <item x="131"/>
        <item x="20"/>
        <item x="13"/>
        <item x="107"/>
        <item x="80"/>
        <item x="79"/>
        <item x="22"/>
        <item x="141"/>
        <item x="0"/>
        <item x="4"/>
        <item x="130"/>
        <item x="94"/>
        <item x="132"/>
        <item x="1"/>
        <item x="83"/>
        <item x="95"/>
        <item x="57"/>
        <item x="59"/>
        <item x="36"/>
        <item x="146"/>
        <item x="147"/>
        <item x="145"/>
        <item x="139"/>
        <item x="140"/>
        <item x="142"/>
        <item x="149"/>
        <item x="150"/>
        <item x="148"/>
        <item x="144"/>
        <item x="151"/>
      </items>
    </pivotField>
    <pivotField compact="0" outline="0" showAll="0"/>
    <pivotField compact="0" outline="0" showAll="0"/>
  </pivotFields>
  <rowFields count="4">
    <field x="10"/>
    <field x="12"/>
    <field x="15"/>
    <field x="3"/>
  </rowFields>
  <rowItems count="58">
    <i>
      <x/>
    </i>
    <i r="1">
      <x/>
    </i>
    <i t="blank" r="1">
      <x/>
    </i>
    <i>
      <x v="1"/>
    </i>
    <i r="1">
      <x v="1"/>
    </i>
    <i t="blank" r="1">
      <x v="1"/>
    </i>
    <i>
      <x v="2"/>
    </i>
    <i r="1">
      <x v="2"/>
    </i>
    <i t="blank" r="1">
      <x v="2"/>
    </i>
    <i r="1">
      <x v="3"/>
    </i>
    <i t="blank" r="1">
      <x v="3"/>
    </i>
    <i r="1">
      <x v="4"/>
    </i>
    <i t="blank" r="1">
      <x v="4"/>
    </i>
    <i r="1">
      <x v="5"/>
    </i>
    <i t="blank" r="1">
      <x v="5"/>
    </i>
    <i r="1">
      <x v="6"/>
    </i>
    <i t="blank" r="1">
      <x v="6"/>
    </i>
    <i r="1">
      <x v="7"/>
    </i>
    <i t="blank" r="1">
      <x v="7"/>
    </i>
    <i r="1">
      <x v="8"/>
    </i>
    <i t="blank" r="1">
      <x v="8"/>
    </i>
    <i>
      <x v="3"/>
    </i>
    <i r="1">
      <x v="9"/>
    </i>
    <i t="blank" r="1">
      <x v="9"/>
    </i>
    <i r="1">
      <x v="10"/>
    </i>
    <i t="blank" r="1">
      <x v="10"/>
    </i>
    <i r="1">
      <x v="11"/>
    </i>
    <i t="blank" r="1">
      <x v="11"/>
    </i>
    <i r="1">
      <x v="12"/>
    </i>
    <i t="blank" r="1">
      <x v="12"/>
    </i>
    <i r="1">
      <x v="13"/>
    </i>
    <i t="blank" r="1">
      <x v="13"/>
    </i>
    <i r="1">
      <x v="14"/>
    </i>
    <i t="blank" r="1">
      <x v="14"/>
    </i>
    <i r="1">
      <x v="15"/>
    </i>
    <i t="blank" r="1">
      <x v="15"/>
    </i>
    <i>
      <x v="4"/>
    </i>
    <i r="1">
      <x v="16"/>
    </i>
    <i t="blank" r="1">
      <x v="16"/>
    </i>
    <i>
      <x v="5"/>
    </i>
    <i r="1">
      <x v="17"/>
    </i>
    <i t="blank" r="1">
      <x v="17"/>
    </i>
    <i>
      <x v="6"/>
    </i>
    <i r="1">
      <x v="18"/>
    </i>
    <i t="blank" r="1">
      <x v="18"/>
    </i>
    <i>
      <x v="7"/>
    </i>
    <i r="1">
      <x v="19"/>
    </i>
    <i t="blank" r="1">
      <x v="19"/>
    </i>
    <i>
      <x v="8"/>
    </i>
    <i r="1">
      <x v="20"/>
    </i>
    <i t="blank" r="1">
      <x v="20"/>
    </i>
    <i>
      <x v="9"/>
    </i>
    <i r="1">
      <x v="21"/>
    </i>
    <i t="blank" r="1">
      <x v="21"/>
    </i>
    <i>
      <x v="10"/>
    </i>
    <i r="1">
      <x v="22"/>
    </i>
    <i t="blank" r="1">
      <x v="22"/>
    </i>
    <i t="grand">
      <x/>
    </i>
  </rowItems>
  <colFields count="1">
    <field x="1"/>
  </colFields>
  <colItems count="13">
    <i>
      <x/>
    </i>
    <i>
      <x v="1"/>
    </i>
    <i>
      <x v="2"/>
    </i>
    <i>
      <x v="3"/>
    </i>
    <i>
      <x v="4"/>
    </i>
    <i>
      <x v="5"/>
    </i>
    <i>
      <x v="6"/>
    </i>
    <i>
      <x v="7"/>
    </i>
    <i>
      <x v="8"/>
    </i>
    <i>
      <x v="9"/>
    </i>
    <i>
      <x v="10"/>
    </i>
    <i>
      <x v="11"/>
    </i>
    <i t="grand">
      <x/>
    </i>
  </colItems>
  <pageFields count="1">
    <pageField fld="0" item="0" hier="-1"/>
  </pageFields>
  <dataFields count="1">
    <dataField name="Soma de Valor" fld="2" baseField="3" baseItem="33" numFmtId="3"/>
  </dataField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444775-1A6D-4A05-85DB-BF35E52E5628}" name="Tabela dinâmica1" cacheId="7" applyNumberFormats="0" applyBorderFormats="0" applyFontFormats="0" applyPatternFormats="0" applyAlignmentFormats="0" applyWidthHeightFormats="1" dataCaption="Valores" updatedVersion="8" minRefreshableVersion="3" itemPrintTitles="1" createdVersion="8" indent="0" compact="0" compactData="0" gridDropZones="1" multipleFieldFilters="0" fieldListSortAscending="1">
  <location ref="A6:T78" firstHeaderRow="1" firstDataRow="2" firstDataCol="7" rowPageCount="2" colPageCount="1"/>
  <pivotFields count="18">
    <pivotField axis="axisPage" compact="0" outline="0" showAll="0">
      <items count="3">
        <item x="0"/>
        <item x="1"/>
        <item t="default"/>
      </items>
    </pivotField>
    <pivotField axis="axisCol" compact="0" outline="0" showAll="0">
      <items count="14">
        <item x="0"/>
        <item x="1"/>
        <item x="2"/>
        <item x="3"/>
        <item x="4"/>
        <item x="5"/>
        <item x="6"/>
        <item x="7"/>
        <item x="8"/>
        <item x="9"/>
        <item x="10"/>
        <item x="11"/>
        <item x="12"/>
        <item t="default"/>
      </items>
    </pivotField>
    <pivotField dataField="1" compact="0" outline="0" showAll="0"/>
    <pivotField axis="axisRow" compact="0" showAll="0" insertBlankRow="1">
      <items count="130">
        <item x="29"/>
        <item x="48"/>
        <item x="59"/>
        <item x="7"/>
        <item x="34"/>
        <item x="81"/>
        <item x="20"/>
        <item x="24"/>
        <item x="3"/>
        <item x="39"/>
        <item x="92"/>
        <item x="55"/>
        <item x="89"/>
        <item x="38"/>
        <item x="66"/>
        <item x="103"/>
        <item x="119"/>
        <item x="75"/>
        <item x="116"/>
        <item x="65"/>
        <item x="8"/>
        <item x="41"/>
        <item x="54"/>
        <item x="43"/>
        <item x="64"/>
        <item x="9"/>
        <item x="107"/>
        <item x="96"/>
        <item x="82"/>
        <item x="37"/>
        <item x="110"/>
        <item x="117"/>
        <item x="69"/>
        <item x="111"/>
        <item x="97"/>
        <item x="90"/>
        <item x="10"/>
        <item x="99"/>
        <item x="108"/>
        <item x="11"/>
        <item x="31"/>
        <item x="57"/>
        <item x="56"/>
        <item x="21"/>
        <item x="12"/>
        <item x="27"/>
        <item x="62"/>
        <item x="13"/>
        <item x="105"/>
        <item x="106"/>
        <item x="14"/>
        <item x="83"/>
        <item x="15"/>
        <item x="115"/>
        <item x="91"/>
        <item x="35"/>
        <item x="45"/>
        <item x="84"/>
        <item x="101"/>
        <item x="30"/>
        <item x="46"/>
        <item x="88"/>
        <item x="58"/>
        <item x="121"/>
        <item x="74"/>
        <item x="87"/>
        <item x="76"/>
        <item x="1"/>
        <item x="16"/>
        <item x="50"/>
        <item x="85"/>
        <item x="61"/>
        <item x="49"/>
        <item x="53"/>
        <item x="17"/>
        <item x="36"/>
        <item x="33"/>
        <item x="42"/>
        <item x="25"/>
        <item x="18"/>
        <item x="93"/>
        <item x="79"/>
        <item x="70"/>
        <item x="60"/>
        <item x="67"/>
        <item x="19"/>
        <item x="23"/>
        <item x="100"/>
        <item x="86"/>
        <item x="73"/>
        <item x="44"/>
        <item x="94"/>
        <item x="80"/>
        <item x="109"/>
        <item x="5"/>
        <item x="77"/>
        <item x="4"/>
        <item x="68"/>
        <item x="6"/>
        <item x="114"/>
        <item x="113"/>
        <item x="2"/>
        <item x="78"/>
        <item x="71"/>
        <item x="40"/>
        <item x="52"/>
        <item x="0"/>
        <item x="112"/>
        <item x="72"/>
        <item x="32"/>
        <item x="104"/>
        <item x="26"/>
        <item x="22"/>
        <item x="95"/>
        <item x="98"/>
        <item x="63"/>
        <item x="28"/>
        <item x="102"/>
        <item x="51"/>
        <item x="47"/>
        <item x="124"/>
        <item x="125"/>
        <item x="123"/>
        <item x="118"/>
        <item x="126"/>
        <item x="127"/>
        <item x="120"/>
        <item x="122"/>
        <item x="128"/>
        <item t="default"/>
      </items>
    </pivotField>
    <pivotField compact="0" outline="0" showAll="0"/>
    <pivotField compact="0" outline="0" showAll="0"/>
    <pivotField compact="0" outline="0" showAll="0"/>
    <pivotField axis="axisRow" compact="0" outline="0" showAll="0">
      <items count="4876">
        <item x="751"/>
        <item x="406"/>
        <item x="414"/>
        <item x="366"/>
        <item x="371"/>
        <item x="333"/>
        <item x="381"/>
        <item x="16"/>
        <item x="402"/>
        <item x="273"/>
        <item x="400"/>
        <item x="401"/>
        <item x="379"/>
        <item x="188"/>
        <item x="356"/>
        <item x="351"/>
        <item x="322"/>
        <item x="344"/>
        <item x="345"/>
        <item x="332"/>
        <item x="276"/>
        <item x="60"/>
        <item x="282"/>
        <item x="308"/>
        <item x="15"/>
        <item x="124"/>
        <item x="415"/>
        <item x="408"/>
        <item x="362"/>
        <item x="405"/>
        <item x="271"/>
        <item x="281"/>
        <item x="89"/>
        <item x="288"/>
        <item x="286"/>
        <item x="57"/>
        <item x="139"/>
        <item x="104"/>
        <item x="380"/>
        <item x="305"/>
        <item x="30"/>
        <item x="283"/>
        <item x="219"/>
        <item x="181"/>
        <item x="279"/>
        <item x="118"/>
        <item x="334"/>
        <item x="226"/>
        <item x="200"/>
        <item x="176"/>
        <item x="17"/>
        <item x="23"/>
        <item x="75"/>
        <item x="98"/>
        <item x="61"/>
        <item x="46"/>
        <item x="330"/>
        <item x="48"/>
        <item x="86"/>
        <item x="134"/>
        <item x="291"/>
        <item x="119"/>
        <item x="120"/>
        <item x="323"/>
        <item x="37"/>
        <item x="146"/>
        <item x="326"/>
        <item x="296"/>
        <item x="131"/>
        <item x="71"/>
        <item x="383"/>
        <item x="12"/>
        <item x="18"/>
        <item x="341"/>
        <item x="312"/>
        <item x="73"/>
        <item x="74"/>
        <item x="69"/>
        <item x="62"/>
        <item x="147"/>
        <item x="24"/>
        <item x="418"/>
        <item x="198"/>
        <item x="140"/>
        <item x="374"/>
        <item x="63"/>
        <item x="254"/>
        <item x="141"/>
        <item x="329"/>
        <item x="261"/>
        <item x="307"/>
        <item x="168"/>
        <item x="290"/>
        <item x="47"/>
        <item x="248"/>
        <item x="92"/>
        <item x="128"/>
        <item x="378"/>
        <item x="52"/>
        <item x="53"/>
        <item x="229"/>
        <item x="420"/>
        <item x="403"/>
        <item x="372"/>
        <item x="58"/>
        <item x="221"/>
        <item x="40"/>
        <item x="393"/>
        <item x="350"/>
        <item x="199"/>
        <item x="278"/>
        <item x="76"/>
        <item x="132"/>
        <item x="113"/>
        <item x="310"/>
        <item x="114"/>
        <item x="171"/>
        <item x="316"/>
        <item x="293"/>
        <item x="205"/>
        <item x="164"/>
        <item x="157"/>
        <item x="6"/>
        <item x="404"/>
        <item x="5"/>
        <item x="10"/>
        <item x="11"/>
        <item x="7"/>
        <item x="4"/>
        <item x="384"/>
        <item x="135"/>
        <item x="346"/>
        <item x="206"/>
        <item x="390"/>
        <item x="204"/>
        <item x="263"/>
        <item x="239"/>
        <item x="225"/>
        <item x="193"/>
        <item x="367"/>
        <item x="319"/>
        <item x="182"/>
        <item x="121"/>
        <item x="167"/>
        <item x="394"/>
        <item x="123"/>
        <item x="64"/>
        <item x="4874"/>
        <item x="342"/>
        <item x="25"/>
        <item x="65"/>
        <item x="275"/>
        <item x="112"/>
        <item x="169"/>
        <item x="245"/>
        <item x="8"/>
        <item x="1308"/>
        <item x="1310"/>
        <item x="1309"/>
        <item x="1306"/>
        <item x="1307"/>
        <item x="190"/>
        <item x="152"/>
        <item x="138"/>
        <item x="328"/>
        <item x="19"/>
        <item x="269"/>
        <item x="159"/>
        <item x="172"/>
        <item x="222"/>
        <item x="20"/>
        <item x="235"/>
        <item x="270"/>
        <item x="177"/>
        <item x="364"/>
        <item x="315"/>
        <item x="349"/>
        <item x="183"/>
        <item x="302"/>
        <item x="41"/>
        <item x="215"/>
        <item x="407"/>
        <item x="133"/>
        <item x="1273"/>
        <item x="1216"/>
        <item x="704"/>
        <item x="1138"/>
        <item x="2065"/>
        <item x="1271"/>
        <item x="1028"/>
        <item x="363"/>
        <item x="236"/>
        <item x="369"/>
        <item x="26"/>
        <item x="142"/>
        <item x="358"/>
        <item x="320"/>
        <item x="31"/>
        <item x="197"/>
        <item x="21"/>
        <item x="108"/>
        <item x="280"/>
        <item x="260"/>
        <item x="217"/>
        <item x="299"/>
        <item x="154"/>
        <item x="395"/>
        <item x="335"/>
        <item x="96"/>
        <item x="244"/>
        <item x="148"/>
        <item x="265"/>
        <item x="377"/>
        <item x="412"/>
        <item x="262"/>
        <item x="318"/>
        <item x="187"/>
        <item x="130"/>
        <item x="101"/>
        <item x="359"/>
        <item x="95"/>
        <item x="207"/>
        <item x="66"/>
        <item x="143"/>
        <item x="255"/>
        <item x="184"/>
        <item x="243"/>
        <item x="417"/>
        <item x="413"/>
        <item x="399"/>
        <item x="234"/>
        <item x="32"/>
        <item x="33"/>
        <item x="163"/>
        <item x="67"/>
        <item x="259"/>
        <item x="375"/>
        <item x="355"/>
        <item x="237"/>
        <item x="373"/>
        <item x="1304"/>
        <item x="38"/>
        <item x="170"/>
        <item x="304"/>
        <item x="173"/>
        <item x="294"/>
        <item x="208"/>
        <item x="160"/>
        <item x="230"/>
        <item x="115"/>
        <item x="311"/>
        <item x="165"/>
        <item x="174"/>
        <item x="232"/>
        <item x="249"/>
        <item x="175"/>
        <item x="370"/>
        <item x="300"/>
        <item x="382"/>
        <item x="49"/>
        <item x="195"/>
        <item x="298"/>
        <item x="201"/>
        <item x="91"/>
        <item x="110"/>
        <item x="191"/>
        <item x="396"/>
        <item x="111"/>
        <item x="285"/>
        <item x="361"/>
        <item x="360"/>
        <item x="202"/>
        <item x="54"/>
        <item x="178"/>
        <item x="27"/>
        <item x="313"/>
        <item x="233"/>
        <item x="231"/>
        <item x="194"/>
        <item x="109"/>
        <item x="411"/>
        <item x="99"/>
        <item x="289"/>
        <item x="348"/>
        <item x="13"/>
        <item x="14"/>
        <item x="59"/>
        <item x="137"/>
        <item x="185"/>
        <item x="419"/>
        <item x="389"/>
        <item x="257"/>
        <item x="216"/>
        <item x="368"/>
        <item x="301"/>
        <item x="153"/>
        <item x="416"/>
        <item x="44"/>
        <item x="353"/>
        <item x="93"/>
        <item x="189"/>
        <item x="238"/>
        <item x="409"/>
        <item x="68"/>
        <item x="274"/>
        <item x="22"/>
        <item x="39"/>
        <item x="392"/>
        <item x="391"/>
        <item x="314"/>
        <item x="28"/>
        <item x="327"/>
        <item x="303"/>
        <item x="264"/>
        <item x="352"/>
        <item x="560"/>
        <item x="42"/>
        <item x="295"/>
        <item x="250"/>
        <item x="251"/>
        <item x="209"/>
        <item x="126"/>
        <item x="3"/>
        <item x="35"/>
        <item x="9"/>
        <item x="36"/>
        <item x="1683"/>
        <item x="136"/>
        <item x="103"/>
        <item x="884"/>
        <item x="228"/>
        <item x="548"/>
        <item x="857"/>
        <item x="755"/>
        <item x="690"/>
        <item x="155"/>
        <item x="610"/>
        <item x="1911"/>
        <item x="1296"/>
        <item x="647"/>
        <item x="737"/>
        <item x="579"/>
        <item x="825"/>
        <item x="915"/>
        <item x="616"/>
        <item x="72"/>
        <item x="150"/>
        <item x="816"/>
        <item x="967"/>
        <item x="78"/>
        <item x="241"/>
        <item x="83"/>
        <item x="180"/>
        <item x="808"/>
        <item x="1036"/>
        <item x="1229"/>
        <item x="757"/>
        <item x="811"/>
        <item x="1213"/>
        <item x="1040"/>
        <item x="1192"/>
        <item x="1300"/>
        <item x="824"/>
        <item x="710"/>
        <item x="1065"/>
        <item x="1215"/>
        <item x="1257"/>
        <item x="1046"/>
        <item x="695"/>
        <item x="615"/>
        <item x="552"/>
        <item x="723"/>
        <item x="864"/>
        <item x="581"/>
        <item x="654"/>
        <item x="1562"/>
        <item x="964"/>
        <item x="559"/>
        <item x="1837"/>
        <item x="673"/>
        <item x="1661"/>
        <item x="1061"/>
        <item x="601"/>
        <item x="528"/>
        <item x="539"/>
        <item x="574"/>
        <item x="563"/>
        <item x="1038"/>
        <item x="966"/>
        <item x="791"/>
        <item x="629"/>
        <item x="596"/>
        <item x="892"/>
        <item x="1884"/>
        <item x="213"/>
        <item x="56"/>
        <item x="151"/>
        <item x="292"/>
        <item x="309"/>
        <item x="277"/>
        <item x="838"/>
        <item x="862"/>
        <item x="561"/>
        <item x="535"/>
        <item x="556"/>
        <item x="888"/>
        <item x="1291"/>
        <item x="1803"/>
        <item x="741"/>
        <item x="950"/>
        <item x="1482"/>
        <item x="855"/>
        <item x="1069"/>
        <item x="1429"/>
        <item x="1726"/>
        <item x="1578"/>
        <item x="652"/>
        <item x="613"/>
        <item x="387"/>
        <item x="386"/>
        <item x="1704"/>
        <item x="839"/>
        <item x="1064"/>
        <item x="643"/>
        <item x="907"/>
        <item x="2484"/>
        <item x="1125"/>
        <item x="875"/>
        <item x="1042"/>
        <item x="1746"/>
        <item x="655"/>
        <item x="543"/>
        <item x="917"/>
        <item x="605"/>
        <item x="793"/>
        <item x="149"/>
        <item x="122"/>
        <item x="81"/>
        <item x="224"/>
        <item x="247"/>
        <item x="107"/>
        <item x="87"/>
        <item x="321"/>
        <item x="267"/>
        <item x="242"/>
        <item x="88"/>
        <item x="694"/>
        <item x="873"/>
        <item x="750"/>
        <item x="738"/>
        <item x="735"/>
        <item x="788"/>
        <item x="727"/>
        <item x="2539"/>
        <item x="1217"/>
        <item x="1676"/>
        <item x="555"/>
        <item x="1636"/>
        <item x="817"/>
        <item x="628"/>
        <item x="619"/>
        <item x="651"/>
        <item x="815"/>
        <item x="978"/>
        <item x="1146"/>
        <item x="1196"/>
        <item x="1186"/>
        <item x="790"/>
        <item x="1124"/>
        <item x="1123"/>
        <item x="1732"/>
        <item x="1001"/>
        <item x="1976"/>
        <item x="800"/>
        <item x="876"/>
        <item x="529"/>
        <item x="534"/>
        <item x="1823"/>
        <item x="1822"/>
        <item x="630"/>
        <item x="1312"/>
        <item x="1885"/>
        <item x="127"/>
        <item x="156"/>
        <item x="161"/>
        <item x="186"/>
        <item x="258"/>
        <item x="253"/>
        <item x="85"/>
        <item x="105"/>
        <item x="106"/>
        <item x="80"/>
        <item x="82"/>
        <item x="79"/>
        <item x="84"/>
        <item x="196"/>
        <item x="102"/>
        <item x="388"/>
        <item x="125"/>
        <item x="94"/>
        <item x="246"/>
        <item x="306"/>
        <item x="220"/>
        <item x="343"/>
        <item x="354"/>
        <item x="77"/>
        <item x="144"/>
        <item x="210"/>
        <item x="145"/>
        <item x="227"/>
        <item x="385"/>
        <item x="272"/>
        <item x="55"/>
        <item x="45"/>
        <item x="223"/>
        <item x="398"/>
        <item x="218"/>
        <item x="70"/>
        <item x="129"/>
        <item x="336"/>
        <item x="337"/>
        <item x="338"/>
        <item x="339"/>
        <item x="340"/>
        <item x="117"/>
        <item x="252"/>
        <item x="214"/>
        <item x="256"/>
        <item x="0"/>
        <item x="268"/>
        <item x="50"/>
        <item x="266"/>
        <item x="376"/>
        <item x="43"/>
        <item x="203"/>
        <item x="116"/>
        <item x="192"/>
        <item x="211"/>
        <item x="212"/>
        <item x="162"/>
        <item x="100"/>
        <item x="166"/>
        <item x="287"/>
        <item x="325"/>
        <item x="317"/>
        <item x="347"/>
        <item x="179"/>
        <item x="90"/>
        <item x="97"/>
        <item x="410"/>
        <item x="2"/>
        <item x="29"/>
        <item x="365"/>
        <item x="284"/>
        <item x="51"/>
        <item x="324"/>
        <item x="331"/>
        <item x="240"/>
        <item x="158"/>
        <item x="34"/>
        <item x="397"/>
        <item x="297"/>
        <item x="357"/>
        <item x="1"/>
        <item x="421"/>
        <item x="2467"/>
        <item x="1888"/>
        <item x="1939"/>
        <item x="1496"/>
        <item x="1669"/>
        <item x="1670"/>
        <item x="2182"/>
        <item x="2244"/>
        <item x="2804"/>
        <item x="2231"/>
        <item x="2638"/>
        <item x="979"/>
        <item x="1705"/>
        <item x="2756"/>
        <item x="2234"/>
        <item x="1852"/>
        <item x="1376"/>
        <item x="2805"/>
        <item x="2067"/>
        <item x="2311"/>
        <item x="2589"/>
        <item x="2078"/>
        <item x="2718"/>
        <item x="2773"/>
        <item x="2636"/>
        <item x="2280"/>
        <item x="2330"/>
        <item x="2098"/>
        <item x="2206"/>
        <item x="2276"/>
        <item x="2161"/>
        <item x="3367"/>
        <item x="2194"/>
        <item x="1356"/>
        <item x="2066"/>
        <item x="1324"/>
        <item x="1360"/>
        <item x="1329"/>
        <item x="1380"/>
        <item x="251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2660"/>
        <item x="2777"/>
        <item x="2726"/>
        <item x="2155"/>
        <item x="2174"/>
        <item x="2501"/>
        <item x="2369"/>
        <item x="2797"/>
        <item x="2272"/>
        <item x="2838"/>
        <item x="2849"/>
        <item x="2867"/>
        <item x="2921"/>
        <item x="2935"/>
        <item x="2996"/>
        <item x="2997"/>
        <item x="3005"/>
        <item x="3008"/>
        <item x="3016"/>
        <item x="3029"/>
        <item x="3059"/>
        <item x="3093"/>
        <item x="3121"/>
        <item x="3136"/>
        <item x="3185"/>
        <item x="3186"/>
        <item x="3240"/>
        <item x="3244"/>
        <item x="3245"/>
        <item x="3246"/>
        <item x="3319"/>
        <item x="3349"/>
        <item x="3375"/>
        <item x="3448"/>
        <item x="3459"/>
        <item x="2343"/>
        <item x="2418"/>
        <item x="2747"/>
        <item x="2874"/>
        <item x="2924"/>
        <item x="2984"/>
        <item x="3046"/>
        <item x="3101"/>
        <item x="2135"/>
        <item x="2143"/>
        <item x="2291"/>
        <item x="2398"/>
        <item x="2627"/>
        <item x="2829"/>
        <item x="2831"/>
        <item x="2850"/>
        <item x="2953"/>
        <item x="2954"/>
        <item x="2955"/>
        <item x="2965"/>
        <item x="2230"/>
        <item x="2985"/>
        <item x="2990"/>
        <item x="2994"/>
        <item x="3011"/>
        <item x="3020"/>
        <item x="3055"/>
        <item x="3122"/>
        <item x="3127"/>
        <item x="3149"/>
        <item x="3155"/>
        <item x="3183"/>
        <item x="3211"/>
        <item x="3230"/>
        <item x="3257"/>
        <item x="3273"/>
        <item x="3275"/>
        <item x="3280"/>
        <item x="3285"/>
        <item x="3297"/>
        <item x="3342"/>
        <item x="3353"/>
        <item x="3368"/>
        <item x="3370"/>
        <item x="3431"/>
        <item x="3458"/>
        <item x="3460"/>
        <item x="3464"/>
        <item x="3472"/>
        <item x="3497"/>
        <item x="3522"/>
        <item x="2107"/>
        <item x="2936"/>
        <item x="3074"/>
        <item x="2337"/>
        <item x="2662"/>
        <item x="2809"/>
        <item x="2819"/>
        <item x="2833"/>
        <item x="2841"/>
        <item x="2845"/>
        <item x="2847"/>
        <item x="2846"/>
        <item x="2848"/>
        <item x="2865"/>
        <item x="2866"/>
        <item x="2873"/>
        <item x="2877"/>
        <item x="2896"/>
        <item x="2899"/>
        <item x="2900"/>
        <item x="2916"/>
        <item x="2919"/>
        <item x="2922"/>
        <item x="2923"/>
        <item x="2927"/>
        <item x="2929"/>
        <item x="2930"/>
        <item x="2932"/>
        <item x="2946"/>
        <item x="2950"/>
        <item x="2966"/>
        <item x="2995"/>
        <item x="3000"/>
        <item x="3003"/>
        <item x="3022"/>
        <item x="3024"/>
        <item x="3026"/>
        <item x="2989"/>
        <item x="3038"/>
        <item x="3042"/>
        <item x="3044"/>
        <item x="3075"/>
        <item x="3082"/>
        <item x="3092"/>
        <item x="3103"/>
        <item x="3111"/>
        <item x="3112"/>
        <item x="3114"/>
        <item x="3117"/>
        <item x="3133"/>
        <item x="3137"/>
        <item x="3140"/>
        <item x="3142"/>
        <item x="3146"/>
        <item x="3166"/>
        <item x="3173"/>
        <item x="3175"/>
        <item x="3187"/>
        <item x="3190"/>
        <item x="3199"/>
        <item x="3203"/>
        <item x="3204"/>
        <item x="3206"/>
        <item x="3207"/>
        <item x="3208"/>
        <item x="3209"/>
        <item x="3210"/>
        <item x="3222"/>
        <item x="3233"/>
        <item x="3241"/>
        <item x="3259"/>
        <item x="3260"/>
        <item x="3268"/>
        <item x="3271"/>
        <item x="3278"/>
        <item x="3281"/>
        <item x="3294"/>
        <item x="3295"/>
        <item x="3298"/>
        <item x="3299"/>
        <item x="3301"/>
        <item x="3305"/>
        <item x="3312"/>
        <item x="3322"/>
        <item x="3327"/>
        <item x="3338"/>
        <item x="3341"/>
        <item x="3350"/>
        <item x="3355"/>
        <item x="3359"/>
        <item x="3360"/>
        <item x="3362"/>
        <item x="3363"/>
        <item x="3365"/>
        <item x="3369"/>
        <item x="3373"/>
        <item x="3378"/>
        <item x="3380"/>
        <item x="3381"/>
        <item x="3382"/>
        <item x="3467"/>
        <item x="3386"/>
        <item x="3392"/>
        <item x="3398"/>
        <item x="3399"/>
        <item x="3400"/>
        <item x="3401"/>
        <item x="3402"/>
        <item x="3415"/>
        <item x="3419"/>
        <item x="3420"/>
        <item x="3423"/>
        <item x="3424"/>
        <item x="3425"/>
        <item x="3427"/>
        <item x="3434"/>
        <item x="3437"/>
        <item x="3439"/>
        <item x="3440"/>
        <item x="3446"/>
        <item x="3449"/>
        <item x="3455"/>
        <item x="3456"/>
        <item x="3457"/>
        <item x="3474"/>
        <item x="3483"/>
        <item x="3488"/>
        <item x="3496"/>
        <item x="3503"/>
        <item x="3510"/>
        <item x="3512"/>
        <item x="3516"/>
        <item x="3527"/>
        <item x="3532"/>
        <item x="2242"/>
        <item x="2840"/>
        <item x="2852"/>
        <item x="2858"/>
        <item x="2869"/>
        <item x="2870"/>
        <item x="2880"/>
        <item x="2885"/>
        <item x="2894"/>
        <item x="2895"/>
        <item x="2911"/>
        <item x="2920"/>
        <item x="2942"/>
        <item x="2944"/>
        <item x="2952"/>
        <item x="2963"/>
        <item x="2974"/>
        <item x="2978"/>
        <item x="2981"/>
        <item x="2982"/>
        <item x="2998"/>
        <item x="3001"/>
        <item x="3018"/>
        <item x="3025"/>
        <item x="3030"/>
        <item x="3035"/>
        <item x="3043"/>
        <item x="3047"/>
        <item x="3051"/>
        <item x="3054"/>
        <item x="3057"/>
        <item x="3067"/>
        <item x="3078"/>
        <item x="3080"/>
        <item x="3085"/>
        <item x="3098"/>
        <item x="3105"/>
        <item x="3118"/>
        <item x="3126"/>
        <item x="3143"/>
        <item x="3160"/>
        <item x="3163"/>
        <item x="3169"/>
        <item x="3171"/>
        <item x="3177"/>
        <item x="3188"/>
        <item x="3195"/>
        <item x="3200"/>
        <item x="3223"/>
        <item x="3249"/>
        <item x="3107"/>
        <item x="3262"/>
        <item x="3270"/>
        <item x="3279"/>
        <item x="3292"/>
        <item x="3302"/>
        <item x="3315"/>
        <item x="3321"/>
        <item x="3335"/>
        <item x="3351"/>
        <item x="3356"/>
        <item x="3357"/>
        <item x="3358"/>
        <item x="3405"/>
        <item x="3407"/>
        <item x="3413"/>
        <item x="3421"/>
        <item x="3422"/>
        <item x="3426"/>
        <item x="3445"/>
        <item x="3471"/>
        <item x="3473"/>
        <item x="3481"/>
        <item x="3494"/>
        <item x="3499"/>
        <item x="3513"/>
        <item x="3514"/>
        <item x="3515"/>
        <item x="3517"/>
        <item x="3519"/>
        <item x="1345"/>
        <item x="2822"/>
        <item x="2886"/>
        <item x="2906"/>
        <item x="2928"/>
        <item x="2957"/>
        <item x="2979"/>
        <item x="3048"/>
        <item x="3066"/>
        <item x="3070"/>
        <item x="3102"/>
        <item x="3129"/>
        <item x="3131"/>
        <item x="3147"/>
        <item x="3172"/>
        <item x="3174"/>
        <item x="3182"/>
        <item x="3197"/>
        <item x="3238"/>
        <item x="3274"/>
        <item x="3284"/>
        <item x="3289"/>
        <item x="3326"/>
        <item x="3323"/>
        <item x="3324"/>
        <item x="3343"/>
        <item x="3348"/>
        <item x="3352"/>
        <item x="3379"/>
        <item x="3387"/>
        <item x="3388"/>
        <item x="3390"/>
        <item x="3428"/>
        <item x="3433"/>
        <item x="3436"/>
        <item x="3475"/>
        <item x="3477"/>
        <item x="3486"/>
        <item x="3498"/>
        <item x="3505"/>
        <item x="3520"/>
        <item x="3529"/>
        <item x="2089"/>
        <item x="2810"/>
        <item x="2814"/>
        <item x="2882"/>
        <item x="2912"/>
        <item x="2933"/>
        <item x="2951"/>
        <item x="2959"/>
        <item x="2967"/>
        <item x="2971"/>
        <item x="3015"/>
        <item x="3019"/>
        <item x="3027"/>
        <item x="3034"/>
        <item x="3039"/>
        <item x="3050"/>
        <item x="3062"/>
        <item x="3065"/>
        <item x="3069"/>
        <item x="3079"/>
        <item x="3086"/>
        <item x="3088"/>
        <item x="3104"/>
        <item x="3115"/>
        <item x="3116"/>
        <item x="3128"/>
        <item x="3134"/>
        <item x="3139"/>
        <item x="3145"/>
        <item x="3152"/>
        <item x="3165"/>
        <item x="3168"/>
        <item x="3170"/>
        <item x="3180"/>
        <item x="3202"/>
        <item x="3219"/>
        <item x="3226"/>
        <item x="3227"/>
        <item x="3229"/>
        <item x="3235"/>
        <item x="3236"/>
        <item x="3237"/>
        <item x="3242"/>
        <item x="3252"/>
        <item x="3261"/>
        <item x="3269"/>
        <item x="3283"/>
        <item x="3296"/>
        <item x="3308"/>
        <item x="3317"/>
        <item x="3318"/>
        <item x="3325"/>
        <item x="3333"/>
        <item x="3336"/>
        <item x="3354"/>
        <item x="3364"/>
        <item x="3371"/>
        <item x="3391"/>
        <item x="3396"/>
        <item x="3411"/>
        <item x="3417"/>
        <item x="3438"/>
        <item x="3478"/>
        <item x="2806"/>
        <item x="2807"/>
        <item x="2808"/>
        <item x="2811"/>
        <item x="2815"/>
        <item x="2816"/>
        <item x="2818"/>
        <item x="2820"/>
        <item x="2821"/>
        <item x="2824"/>
        <item x="2825"/>
        <item x="2826"/>
        <item x="2827"/>
        <item x="2832"/>
        <item x="2834"/>
        <item x="2836"/>
        <item x="2835"/>
        <item x="2837"/>
        <item x="2839"/>
        <item x="2842"/>
        <item x="2844"/>
        <item x="2851"/>
        <item x="2853"/>
        <item x="2854"/>
        <item x="2855"/>
        <item x="2856"/>
        <item x="2857"/>
        <item x="2859"/>
        <item x="2860"/>
        <item x="2864"/>
        <item x="2868"/>
        <item x="2871"/>
        <item x="3605"/>
        <item x="2875"/>
        <item x="2876"/>
        <item x="2878"/>
        <item x="2881"/>
        <item x="2887"/>
        <item x="2888"/>
        <item x="2889"/>
        <item x="2890"/>
        <item x="2893"/>
        <item x="2897"/>
        <item x="2898"/>
        <item x="2901"/>
        <item x="2902"/>
        <item x="2903"/>
        <item x="2905"/>
        <item x="2907"/>
        <item x="2909"/>
        <item x="2913"/>
        <item x="2918"/>
        <item x="2926"/>
        <item x="2934"/>
        <item x="2939"/>
        <item x="2943"/>
        <item x="2945"/>
        <item x="2947"/>
        <item x="2949"/>
        <item x="2958"/>
        <item x="2961"/>
        <item x="2964"/>
        <item x="2968"/>
        <item x="2972"/>
        <item x="2976"/>
        <item x="2977"/>
        <item x="2980"/>
        <item x="3056"/>
        <item x="2986"/>
        <item x="2987"/>
        <item x="2988"/>
        <item x="2993"/>
        <item x="2999"/>
        <item x="3004"/>
        <item x="3006"/>
        <item x="3007"/>
        <item x="3009"/>
        <item x="3010"/>
        <item x="3013"/>
        <item x="3014"/>
        <item x="3017"/>
        <item x="3021"/>
        <item x="3023"/>
        <item x="3031"/>
        <item x="3032"/>
        <item x="3033"/>
        <item x="3036"/>
        <item x="3037"/>
        <item x="3040"/>
        <item x="3052"/>
        <item x="3053"/>
        <item x="3058"/>
        <item x="2991"/>
        <item x="3061"/>
        <item x="3064"/>
        <item x="3068"/>
        <item x="3071"/>
        <item x="3076"/>
        <item x="3077"/>
        <item x="3083"/>
        <item x="3084"/>
        <item x="3087"/>
        <item x="3089"/>
        <item x="3091"/>
        <item x="3094"/>
        <item x="3095"/>
        <item x="3096"/>
        <item x="3097"/>
        <item x="3099"/>
        <item x="3100"/>
        <item x="3108"/>
        <item x="3109"/>
        <item x="3110"/>
        <item x="3113"/>
        <item x="3119"/>
        <item x="3123"/>
        <item x="3124"/>
        <item x="3125"/>
        <item x="3132"/>
        <item x="3135"/>
        <item x="3138"/>
        <item x="3141"/>
        <item x="3144"/>
        <item x="3148"/>
        <item x="3150"/>
        <item x="3151"/>
        <item x="3153"/>
        <item x="3154"/>
        <item x="3156"/>
        <item x="3157"/>
        <item x="3158"/>
        <item x="3159"/>
        <item x="3161"/>
        <item x="3162"/>
        <item x="3178"/>
        <item x="3179"/>
        <item x="3184"/>
        <item x="3189"/>
        <item x="3192"/>
        <item x="3193"/>
        <item x="3194"/>
        <item x="3198"/>
        <item x="3205"/>
        <item x="3214"/>
        <item x="3215"/>
        <item x="3216"/>
        <item x="3217"/>
        <item x="3218"/>
        <item x="3220"/>
        <item x="3221"/>
        <item x="3224"/>
        <item x="3225"/>
        <item x="3228"/>
        <item x="3231"/>
        <item x="3232"/>
        <item x="3234"/>
        <item x="3239"/>
        <item x="3243"/>
        <item x="3247"/>
        <item x="3248"/>
        <item x="3250"/>
        <item x="3251"/>
        <item x="3253"/>
        <item x="3254"/>
        <item x="3255"/>
        <item x="3256"/>
        <item x="3258"/>
        <item x="3263"/>
        <item x="3265"/>
        <item x="3272"/>
        <item x="3276"/>
        <item x="3277"/>
        <item x="3282"/>
        <item x="3287"/>
        <item x="3288"/>
        <item x="3290"/>
        <item x="3291"/>
        <item x="3293"/>
        <item x="3300"/>
        <item x="3303"/>
        <item x="3304"/>
        <item x="3306"/>
        <item x="3309"/>
        <item x="3310"/>
        <item x="3311"/>
        <item x="3313"/>
        <item x="3316"/>
        <item x="3320"/>
        <item x="3329"/>
        <item x="3330"/>
        <item x="3328"/>
        <item x="3334"/>
        <item x="3337"/>
        <item x="3340"/>
        <item x="3344"/>
        <item x="3345"/>
        <item x="3346"/>
        <item x="3347"/>
        <item x="3361"/>
        <item x="3366"/>
        <item x="3374"/>
        <item x="3377"/>
        <item x="3383"/>
        <item x="3385"/>
        <item x="3389"/>
        <item x="3393"/>
        <item x="3394"/>
        <item x="3397"/>
        <item x="3403"/>
        <item x="3408"/>
        <item x="3412"/>
        <item x="3414"/>
        <item x="3416"/>
        <item x="3429"/>
        <item x="3432"/>
        <item x="3435"/>
        <item x="3441"/>
        <item x="3450"/>
        <item x="3451"/>
        <item x="3452"/>
        <item x="3453"/>
        <item x="3482"/>
        <item x="3511"/>
        <item x="2828"/>
        <item x="3571"/>
        <item x="3580"/>
        <item x="3582"/>
        <item x="3650"/>
        <item x="3653"/>
        <item x="3659"/>
        <item x="3661"/>
        <item x="3667"/>
        <item x="3642"/>
        <item x="3676"/>
        <item x="3680"/>
        <item x="2960"/>
        <item x="3689"/>
        <item x="3697"/>
        <item x="3715"/>
        <item x="3726"/>
        <item x="3770"/>
        <item x="3786"/>
        <item x="3831"/>
        <item x="3840"/>
        <item x="3845"/>
        <item x="3847"/>
        <item x="3869"/>
        <item x="3874"/>
        <item x="3877"/>
        <item x="3883"/>
        <item x="3885"/>
        <item x="3898"/>
        <item x="3901"/>
        <item x="3917"/>
        <item x="3927"/>
        <item x="3935"/>
        <item x="3940"/>
        <item x="3947"/>
        <item x="3956"/>
        <item x="3957"/>
        <item x="3964"/>
        <item x="3984"/>
        <item x="3989"/>
        <item x="3990"/>
        <item x="3991"/>
        <item x="4005"/>
        <item x="4035"/>
        <item x="4044"/>
        <item x="4055"/>
        <item x="4056"/>
        <item x="4066"/>
        <item x="4074"/>
        <item x="4083"/>
        <item x="4098"/>
        <item x="4110"/>
        <item x="4115"/>
        <item x="4120"/>
        <item x="4124"/>
        <item x="4125"/>
        <item x="4132"/>
        <item x="4134"/>
        <item x="4141"/>
        <item x="4151"/>
        <item x="4180"/>
        <item x="4188"/>
        <item x="4193"/>
        <item x="4204"/>
        <item x="4231"/>
        <item x="4284"/>
        <item x="4288"/>
        <item x="2843"/>
        <item x="2872"/>
        <item x="2879"/>
        <item x="2884"/>
        <item x="2891"/>
        <item x="2892"/>
        <item x="2904"/>
        <item x="2908"/>
        <item x="2925"/>
        <item x="2914"/>
        <item x="2915"/>
        <item x="2917"/>
        <item x="2937"/>
        <item x="2940"/>
        <item x="2941"/>
        <item x="2956"/>
        <item x="2962"/>
        <item x="2973"/>
        <item x="2975"/>
        <item x="2983"/>
        <item x="2992"/>
        <item x="3002"/>
        <item x="3012"/>
        <item x="3041"/>
        <item x="3045"/>
        <item x="3049"/>
        <item x="3073"/>
        <item x="3081"/>
        <item x="3090"/>
        <item x="3164"/>
        <item x="3181"/>
        <item x="3191"/>
        <item x="3201"/>
        <item x="3212"/>
        <item x="3196"/>
        <item x="3266"/>
        <item x="3267"/>
        <item x="3339"/>
        <item x="3376"/>
        <item x="3384"/>
        <item x="3395"/>
        <item x="3404"/>
        <item x="3430"/>
        <item x="3444"/>
        <item x="3447"/>
        <item x="3470"/>
        <item x="3479"/>
        <item x="3487"/>
        <item x="3490"/>
        <item x="3492"/>
        <item x="3495"/>
        <item x="3501"/>
        <item x="3502"/>
        <item x="3518"/>
        <item x="3521"/>
        <item x="3524"/>
        <item x="3530"/>
        <item x="3533"/>
        <item x="3544"/>
        <item x="3556"/>
        <item x="3566"/>
        <item x="3597"/>
        <item x="3565"/>
        <item x="3611"/>
        <item x="3612"/>
        <item x="3616"/>
        <item x="3637"/>
        <item x="3638"/>
        <item x="3640"/>
        <item x="3643"/>
        <item x="3549"/>
        <item x="3652"/>
        <item x="3655"/>
        <item x="3663"/>
        <item x="3666"/>
        <item x="3670"/>
        <item x="3671"/>
        <item x="3674"/>
        <item x="3677"/>
        <item x="3679"/>
        <item x="3687"/>
        <item x="3688"/>
        <item x="3698"/>
        <item x="3704"/>
        <item x="3713"/>
        <item x="3720"/>
        <item x="3721"/>
        <item x="3722"/>
        <item x="3729"/>
        <item x="3738"/>
        <item x="3742"/>
        <item x="3749"/>
        <item x="3772"/>
        <item x="3773"/>
        <item x="3780"/>
        <item x="3785"/>
        <item x="3789"/>
        <item x="3791"/>
        <item x="3795"/>
        <item x="3797"/>
        <item x="3799"/>
        <item x="3808"/>
        <item x="3809"/>
        <item x="3811"/>
        <item x="3813"/>
        <item x="3817"/>
        <item x="3822"/>
        <item x="3836"/>
        <item x="3841"/>
        <item x="3848"/>
        <item x="3853"/>
        <item x="3855"/>
        <item x="3860"/>
        <item x="3864"/>
        <item x="3878"/>
        <item x="3879"/>
        <item x="3887"/>
        <item x="3890"/>
        <item x="3907"/>
        <item x="3910"/>
        <item x="3914"/>
        <item x="3923"/>
        <item x="3926"/>
        <item x="3939"/>
        <item x="3948"/>
        <item x="3950"/>
        <item x="4000"/>
        <item x="4001"/>
        <item x="4007"/>
        <item x="4012"/>
        <item x="4015"/>
        <item x="4032"/>
        <item x="4037"/>
        <item x="4039"/>
        <item x="4043"/>
        <item x="4045"/>
        <item x="3837"/>
        <item x="4086"/>
        <item x="4087"/>
        <item x="4088"/>
        <item x="4094"/>
        <item x="4100"/>
        <item x="4104"/>
        <item x="4111"/>
        <item x="4112"/>
        <item x="4116"/>
        <item x="4117"/>
        <item x="4118"/>
        <item x="4131"/>
        <item x="4135"/>
        <item x="4136"/>
        <item x="4146"/>
        <item x="4152"/>
        <item x="4153"/>
        <item x="4160"/>
        <item x="4161"/>
        <item x="4165"/>
        <item x="4173"/>
        <item x="4179"/>
        <item x="4181"/>
        <item x="4185"/>
        <item x="4186"/>
        <item x="4190"/>
        <item x="4199"/>
        <item x="4206"/>
        <item x="4218"/>
        <item x="4220"/>
        <item x="4221"/>
        <item x="4224"/>
        <item x="4238"/>
        <item x="4245"/>
        <item x="4255"/>
        <item x="4259"/>
        <item x="4279"/>
        <item x="2862"/>
        <item x="2863"/>
        <item x="2910"/>
        <item x="2931"/>
        <item x="2970"/>
        <item x="3028"/>
        <item x="3063"/>
        <item x="3130"/>
        <item x="3409"/>
        <item x="3442"/>
        <item x="3489"/>
        <item x="3506"/>
        <item x="3523"/>
        <item x="3526"/>
        <item x="3588"/>
        <item x="3601"/>
        <item x="3658"/>
        <item x="3662"/>
        <item x="3639"/>
        <item x="3725"/>
        <item x="3755"/>
        <item x="3774"/>
        <item x="3894"/>
        <item x="3915"/>
        <item x="4040"/>
        <item x="4058"/>
        <item x="4059"/>
        <item x="4085"/>
        <item x="4109"/>
        <item x="4168"/>
        <item x="4172"/>
        <item x="4176"/>
        <item x="4244"/>
        <item x="4254"/>
        <item x="4270"/>
        <item x="4277"/>
        <item x="2813"/>
        <item x="2830"/>
        <item x="2883"/>
        <item x="3120"/>
        <item x="3176"/>
        <item x="3372"/>
        <item x="3461"/>
        <item x="3463"/>
        <item x="3600"/>
        <item x="3656"/>
        <item x="3703"/>
        <item x="3736"/>
        <item x="3771"/>
        <item x="3802"/>
        <item x="3803"/>
        <item x="3839"/>
        <item x="3849"/>
        <item x="3859"/>
        <item x="3905"/>
        <item x="3911"/>
        <item x="3943"/>
        <item x="3944"/>
        <item x="4062"/>
        <item x="4067"/>
        <item x="4072"/>
        <item x="4089"/>
        <item x="4101"/>
        <item x="4147"/>
        <item x="4149"/>
        <item x="4210"/>
        <item x="4211"/>
        <item x="4233"/>
        <item x="2817"/>
        <item x="2861"/>
        <item x="2969"/>
        <item x="3167"/>
        <item x="3213"/>
        <item x="3264"/>
        <item x="3286"/>
        <item x="3307"/>
        <item x="3314"/>
        <item x="3331"/>
        <item x="3332"/>
        <item x="3406"/>
        <item x="3410"/>
        <item x="3418"/>
        <item x="3443"/>
        <item x="3454"/>
        <item x="3462"/>
        <item x="3465"/>
        <item x="3466"/>
        <item x="3468"/>
        <item x="3469"/>
        <item x="3476"/>
        <item x="3480"/>
        <item x="3484"/>
        <item x="3485"/>
        <item x="3491"/>
        <item x="3493"/>
        <item x="3500"/>
        <item x="3504"/>
        <item x="3507"/>
        <item x="3508"/>
        <item x="3509"/>
        <item x="3525"/>
        <item x="3528"/>
        <item x="3552"/>
        <item x="3564"/>
        <item x="3604"/>
        <item x="3615"/>
        <item x="3634"/>
        <item x="3649"/>
        <item x="3669"/>
        <item x="3683"/>
        <item x="3691"/>
        <item x="3728"/>
        <item x="3743"/>
        <item x="3717"/>
        <item x="3759"/>
        <item x="3764"/>
        <item x="3766"/>
        <item x="3767"/>
        <item x="3787"/>
        <item x="3792"/>
        <item x="3796"/>
        <item x="3807"/>
        <item x="3812"/>
        <item x="3824"/>
        <item x="3825"/>
        <item x="3854"/>
        <item x="3868"/>
        <item x="3881"/>
        <item x="3888"/>
        <item x="3902"/>
        <item x="3842"/>
        <item x="3928"/>
        <item x="3929"/>
        <item x="3936"/>
        <item x="3946"/>
        <item x="3949"/>
        <item x="3954"/>
        <item x="3962"/>
        <item x="3974"/>
        <item x="3988"/>
        <item x="4013"/>
        <item x="4014"/>
        <item x="4021"/>
        <item x="4022"/>
        <item x="4023"/>
        <item x="4051"/>
        <item x="4122"/>
        <item x="4126"/>
        <item x="4142"/>
        <item x="4171"/>
        <item x="4195"/>
        <item x="4207"/>
        <item x="4208"/>
        <item x="4217"/>
        <item x="4219"/>
        <item x="4223"/>
        <item x="4240"/>
        <item x="4258"/>
        <item x="4260"/>
        <item x="4261"/>
        <item x="4263"/>
        <item x="4268"/>
        <item x="3709"/>
        <item x="4048"/>
        <item x="4096"/>
        <item x="4198"/>
        <item x="3106"/>
        <item x="3534"/>
        <item x="4174"/>
        <item x="4205"/>
        <item x="2938"/>
        <item x="2823"/>
        <item x="2948"/>
        <item x="3745"/>
        <item x="3747"/>
        <item x="3798"/>
        <item x="3819"/>
        <item x="3823"/>
        <item x="3891"/>
        <item x="3903"/>
        <item x="3968"/>
        <item x="3995"/>
        <item x="4009"/>
        <item x="4052"/>
        <item x="4063"/>
        <item x="4127"/>
        <item x="4139"/>
        <item x="4155"/>
        <item x="4156"/>
        <item x="4166"/>
        <item x="4203"/>
        <item x="4281"/>
        <item x="1305"/>
        <item x="1613"/>
        <item x="3531"/>
        <item x="3548"/>
        <item x="3706"/>
        <item x="3718"/>
        <item x="3730"/>
        <item x="3788"/>
        <item x="3805"/>
        <item x="3814"/>
        <item x="3843"/>
        <item x="3844"/>
        <item x="3867"/>
        <item x="3871"/>
        <item x="3884"/>
        <item x="3892"/>
        <item x="3934"/>
        <item x="3952"/>
        <item x="3980"/>
        <item x="4041"/>
        <item x="4068"/>
        <item x="4069"/>
        <item x="4070"/>
        <item x="4079"/>
        <item x="4095"/>
        <item x="4107"/>
        <item x="4145"/>
        <item x="4158"/>
        <item x="4182"/>
        <item x="4227"/>
        <item x="4287"/>
        <item x="3535"/>
        <item x="3716"/>
        <item x="3965"/>
        <item x="4002"/>
        <item x="4033"/>
        <item x="4050"/>
        <item x="4054"/>
        <item x="4064"/>
        <item x="4084"/>
        <item x="4105"/>
        <item x="4162"/>
        <item x="4189"/>
        <item x="422"/>
        <item x="423"/>
        <item x="3692"/>
        <item x="3696"/>
        <item x="3804"/>
        <item x="3832"/>
        <item x="3835"/>
        <item x="3872"/>
        <item x="3875"/>
        <item x="3906"/>
        <item x="3931"/>
        <item x="4091"/>
        <item x="424"/>
        <item x="2812"/>
        <item x="3538"/>
        <item x="3542"/>
        <item x="3545"/>
        <item x="3550"/>
        <item x="3570"/>
        <item x="3577"/>
        <item x="3579"/>
        <item x="3583"/>
        <item x="3585"/>
        <item x="3586"/>
        <item x="3617"/>
        <item x="3628"/>
        <item x="3631"/>
        <item x="3644"/>
        <item x="3651"/>
        <item x="3672"/>
        <item x="3673"/>
        <item x="3675"/>
        <item x="3686"/>
        <item x="3693"/>
        <item x="3694"/>
        <item x="3695"/>
        <item x="3705"/>
        <item x="3712"/>
        <item x="3723"/>
        <item x="3724"/>
        <item x="3731"/>
        <item x="3732"/>
        <item x="3733"/>
        <item x="3734"/>
        <item x="3735"/>
        <item x="3737"/>
        <item x="3741"/>
        <item x="3744"/>
        <item x="3748"/>
        <item x="3751"/>
        <item x="3754"/>
        <item x="3757"/>
        <item x="3758"/>
        <item x="3761"/>
        <item x="3777"/>
        <item x="3779"/>
        <item x="3781"/>
        <item x="3783"/>
        <item x="3784"/>
        <item x="3794"/>
        <item x="3810"/>
        <item x="3815"/>
        <item x="3816"/>
        <item x="3818"/>
        <item x="3820"/>
        <item x="3821"/>
        <item x="3833"/>
        <item x="3838"/>
        <item x="3846"/>
        <item x="3850"/>
        <item x="3852"/>
        <item x="3856"/>
        <item x="3858"/>
        <item x="3873"/>
        <item x="3886"/>
        <item x="3895"/>
        <item x="3896"/>
        <item x="3897"/>
        <item x="3899"/>
        <item x="3908"/>
        <item x="3909"/>
        <item x="3913"/>
        <item x="3919"/>
        <item x="3920"/>
        <item x="3921"/>
        <item x="3924"/>
        <item x="3933"/>
        <item x="3938"/>
        <item x="3942"/>
        <item x="3966"/>
        <item x="3955"/>
        <item x="3959"/>
        <item x="3963"/>
        <item x="3967"/>
        <item x="3972"/>
        <item x="3973"/>
        <item x="3976"/>
        <item x="3977"/>
        <item x="3978"/>
        <item x="3979"/>
        <item x="3983"/>
        <item x="3985"/>
        <item x="3987"/>
        <item x="3992"/>
        <item x="3993"/>
        <item x="3997"/>
        <item x="4006"/>
        <item x="4010"/>
        <item x="4017"/>
        <item x="4049"/>
        <item x="4061"/>
        <item x="4076"/>
        <item x="4092"/>
        <item x="4097"/>
        <item x="4099"/>
        <item x="4103"/>
        <item x="4106"/>
        <item x="4121"/>
        <item x="4129"/>
        <item x="4130"/>
        <item x="4137"/>
        <item x="4150"/>
        <item x="4177"/>
        <item x="4178"/>
        <item x="4192"/>
        <item x="4194"/>
        <item x="4200"/>
        <item x="4212"/>
        <item x="4213"/>
        <item x="4215"/>
        <item x="4216"/>
        <item x="4225"/>
        <item x="4226"/>
        <item x="4228"/>
        <item x="4235"/>
        <item x="4237"/>
        <item x="4242"/>
        <item x="4243"/>
        <item x="4247"/>
        <item x="4251"/>
        <item x="4252"/>
        <item x="4257"/>
        <item x="4264"/>
        <item x="4265"/>
        <item x="4266"/>
        <item x="4276"/>
        <item x="4282"/>
        <item x="4289"/>
        <item x="3739"/>
        <item x="3752"/>
        <item x="3753"/>
        <item x="3775"/>
        <item x="3863"/>
        <item x="3866"/>
        <item x="3882"/>
        <item x="4011"/>
        <item x="4133"/>
        <item x="3060"/>
        <item x="3072"/>
        <item x="3557"/>
        <item x="3701"/>
        <item x="3714"/>
        <item x="3876"/>
        <item x="3880"/>
        <item x="3932"/>
        <item x="3953"/>
        <item x="3960"/>
        <item x="4167"/>
        <item x="4214"/>
        <item x="3740"/>
        <item x="3778"/>
        <item x="3800"/>
        <item x="3857"/>
        <item x="3918"/>
        <item x="3930"/>
        <item x="4025"/>
        <item x="4073"/>
        <item x="4081"/>
        <item x="4119"/>
        <item x="4230"/>
        <item x="3622"/>
        <item x="3727"/>
        <item x="3768"/>
        <item x="3826"/>
        <item x="3827"/>
        <item x="3851"/>
        <item x="3862"/>
        <item x="3925"/>
        <item x="4003"/>
        <item x="4034"/>
        <item x="4036"/>
        <item x="4047"/>
        <item x="4071"/>
        <item x="4128"/>
        <item x="4157"/>
        <item x="4163"/>
        <item x="4164"/>
        <item x="4239"/>
        <item x="4271"/>
        <item x="4274"/>
        <item x="4304"/>
        <item x="4312"/>
        <item x="4317"/>
        <item x="4357"/>
        <item x="4358"/>
        <item x="4419"/>
        <item x="4371"/>
        <item x="4374"/>
        <item x="4379"/>
        <item x="4401"/>
        <item x="4408"/>
        <item x="4420"/>
        <item x="4426"/>
        <item x="4433"/>
        <item x="4440"/>
        <item x="4446"/>
        <item x="4512"/>
        <item x="4515"/>
        <item x="4562"/>
        <item x="4568"/>
        <item x="4571"/>
        <item x="4582"/>
        <item x="4594"/>
        <item x="4598"/>
        <item x="4600"/>
        <item x="4601"/>
        <item x="4602"/>
        <item x="4638"/>
        <item x="4640"/>
        <item x="4645"/>
        <item x="4690"/>
        <item x="4692"/>
        <item x="4732"/>
        <item x="4093"/>
        <item x="524"/>
        <item x="525"/>
        <item x="526"/>
        <item x="527"/>
        <item x="530"/>
        <item x="531"/>
        <item x="532"/>
        <item x="533"/>
        <item x="536"/>
        <item x="537"/>
        <item x="538"/>
        <item x="540"/>
        <item x="541"/>
        <item x="542"/>
        <item x="544"/>
        <item x="545"/>
        <item x="546"/>
        <item x="547"/>
        <item x="549"/>
        <item x="550"/>
        <item x="551"/>
        <item x="553"/>
        <item x="554"/>
        <item x="557"/>
        <item x="558"/>
        <item x="562"/>
        <item x="564"/>
        <item x="565"/>
        <item x="566"/>
        <item x="567"/>
        <item x="568"/>
        <item x="569"/>
        <item x="570"/>
        <item x="571"/>
        <item x="572"/>
        <item x="573"/>
        <item x="575"/>
        <item x="576"/>
        <item x="577"/>
        <item x="578"/>
        <item x="580"/>
        <item x="582"/>
        <item x="583"/>
        <item x="584"/>
        <item x="585"/>
        <item x="586"/>
        <item x="587"/>
        <item x="588"/>
        <item x="589"/>
        <item x="590"/>
        <item x="591"/>
        <item x="592"/>
        <item x="593"/>
        <item x="594"/>
        <item x="595"/>
        <item x="597"/>
        <item x="598"/>
        <item x="599"/>
        <item x="600"/>
        <item x="602"/>
        <item x="603"/>
        <item x="604"/>
        <item x="606"/>
        <item x="607"/>
        <item x="608"/>
        <item x="609"/>
        <item x="611"/>
        <item x="612"/>
        <item x="614"/>
        <item x="617"/>
        <item x="618"/>
        <item x="620"/>
        <item x="621"/>
        <item x="622"/>
        <item x="623"/>
        <item x="624"/>
        <item x="625"/>
        <item x="626"/>
        <item x="627"/>
        <item x="631"/>
        <item x="632"/>
        <item x="633"/>
        <item x="634"/>
        <item x="635"/>
        <item x="636"/>
        <item x="637"/>
        <item x="638"/>
        <item x="639"/>
        <item x="640"/>
        <item x="641"/>
        <item x="642"/>
        <item x="644"/>
        <item x="645"/>
        <item x="646"/>
        <item x="648"/>
        <item x="649"/>
        <item x="650"/>
        <item x="653"/>
        <item x="656"/>
        <item x="657"/>
        <item x="658"/>
        <item x="659"/>
        <item x="660"/>
        <item x="661"/>
        <item x="662"/>
        <item x="663"/>
        <item x="664"/>
        <item x="665"/>
        <item x="666"/>
        <item x="667"/>
        <item x="668"/>
        <item x="669"/>
        <item x="670"/>
        <item x="671"/>
        <item x="672"/>
        <item x="674"/>
        <item x="675"/>
        <item x="676"/>
        <item x="677"/>
        <item x="678"/>
        <item x="679"/>
        <item x="680"/>
        <item x="681"/>
        <item x="682"/>
        <item x="683"/>
        <item x="684"/>
        <item x="685"/>
        <item x="686"/>
        <item x="687"/>
        <item x="688"/>
        <item x="689"/>
        <item x="691"/>
        <item x="692"/>
        <item x="693"/>
        <item x="696"/>
        <item x="697"/>
        <item x="698"/>
        <item x="699"/>
        <item x="700"/>
        <item x="701"/>
        <item x="702"/>
        <item x="703"/>
        <item x="705"/>
        <item x="706"/>
        <item x="707"/>
        <item x="708"/>
        <item x="709"/>
        <item x="711"/>
        <item x="712"/>
        <item x="713"/>
        <item x="714"/>
        <item x="715"/>
        <item x="716"/>
        <item x="717"/>
        <item x="718"/>
        <item x="719"/>
        <item x="720"/>
        <item x="721"/>
        <item x="722"/>
        <item x="724"/>
        <item x="725"/>
        <item x="726"/>
        <item x="728"/>
        <item x="729"/>
        <item x="730"/>
        <item x="731"/>
        <item x="732"/>
        <item x="733"/>
        <item x="734"/>
        <item x="736"/>
        <item x="739"/>
        <item x="740"/>
        <item x="742"/>
        <item x="743"/>
        <item x="744"/>
        <item x="745"/>
        <item x="746"/>
        <item x="747"/>
        <item x="748"/>
        <item x="749"/>
        <item x="752"/>
        <item x="753"/>
        <item x="754"/>
        <item x="756"/>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9"/>
        <item x="792"/>
        <item x="794"/>
        <item x="795"/>
        <item x="796"/>
        <item x="797"/>
        <item x="798"/>
        <item x="799"/>
        <item x="801"/>
        <item x="802"/>
        <item x="803"/>
        <item x="804"/>
        <item x="805"/>
        <item x="806"/>
        <item x="807"/>
        <item x="809"/>
        <item x="810"/>
        <item x="812"/>
        <item x="813"/>
        <item x="814"/>
        <item x="818"/>
        <item x="819"/>
        <item x="820"/>
        <item x="821"/>
        <item x="822"/>
        <item x="823"/>
        <item x="826"/>
        <item x="827"/>
        <item x="828"/>
        <item x="829"/>
        <item x="830"/>
        <item x="831"/>
        <item x="832"/>
        <item x="833"/>
        <item x="834"/>
        <item x="835"/>
        <item x="836"/>
        <item x="837"/>
        <item x="840"/>
        <item x="841"/>
        <item x="842"/>
        <item x="843"/>
        <item x="844"/>
        <item x="845"/>
        <item x="846"/>
        <item x="847"/>
        <item x="848"/>
        <item x="849"/>
        <item x="850"/>
        <item x="851"/>
        <item x="852"/>
        <item x="853"/>
        <item x="854"/>
        <item x="856"/>
        <item x="858"/>
        <item x="859"/>
        <item x="860"/>
        <item x="861"/>
        <item x="863"/>
        <item x="865"/>
        <item x="866"/>
        <item x="867"/>
        <item x="868"/>
        <item x="869"/>
        <item x="870"/>
        <item x="871"/>
        <item x="872"/>
        <item x="874"/>
        <item x="877"/>
        <item x="878"/>
        <item x="879"/>
        <item x="880"/>
        <item x="881"/>
        <item x="882"/>
        <item x="883"/>
        <item x="885"/>
        <item x="886"/>
        <item x="887"/>
        <item x="889"/>
        <item x="890"/>
        <item x="891"/>
        <item x="893"/>
        <item x="894"/>
        <item x="895"/>
        <item x="896"/>
        <item x="897"/>
        <item x="898"/>
        <item x="899"/>
        <item x="900"/>
        <item x="901"/>
        <item x="902"/>
        <item x="903"/>
        <item x="904"/>
        <item x="905"/>
        <item x="906"/>
        <item x="908"/>
        <item x="909"/>
        <item x="910"/>
        <item x="911"/>
        <item x="912"/>
        <item x="913"/>
        <item x="914"/>
        <item x="916"/>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1"/>
        <item x="952"/>
        <item x="953"/>
        <item x="954"/>
        <item x="955"/>
        <item x="956"/>
        <item x="957"/>
        <item x="958"/>
        <item x="959"/>
        <item x="960"/>
        <item x="961"/>
        <item x="962"/>
        <item x="963"/>
        <item x="965"/>
        <item x="968"/>
        <item x="969"/>
        <item x="970"/>
        <item x="971"/>
        <item x="972"/>
        <item x="973"/>
        <item x="974"/>
        <item x="975"/>
        <item x="976"/>
        <item x="977"/>
        <item x="980"/>
        <item x="981"/>
        <item x="982"/>
        <item x="983"/>
        <item x="984"/>
        <item x="985"/>
        <item x="986"/>
        <item x="987"/>
        <item x="988"/>
        <item x="989"/>
        <item x="990"/>
        <item x="991"/>
        <item x="992"/>
        <item x="993"/>
        <item x="994"/>
        <item x="995"/>
        <item x="996"/>
        <item x="997"/>
        <item x="998"/>
        <item x="999"/>
        <item x="1000"/>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9"/>
        <item x="1030"/>
        <item x="1031"/>
        <item x="1032"/>
        <item x="1033"/>
        <item x="1034"/>
        <item x="1035"/>
        <item x="1037"/>
        <item x="1039"/>
        <item x="1041"/>
        <item x="1043"/>
        <item x="1044"/>
        <item x="1045"/>
        <item x="1047"/>
        <item x="1048"/>
        <item x="1049"/>
        <item x="1050"/>
        <item x="1051"/>
        <item x="1052"/>
        <item x="1053"/>
        <item x="1054"/>
        <item x="1055"/>
        <item x="1056"/>
        <item x="1057"/>
        <item x="1058"/>
        <item x="1059"/>
        <item x="1060"/>
        <item x="1062"/>
        <item x="1063"/>
        <item x="1066"/>
        <item x="1067"/>
        <item x="1068"/>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6"/>
        <item x="1127"/>
        <item x="1128"/>
        <item x="1129"/>
        <item x="1130"/>
        <item x="1131"/>
        <item x="1132"/>
        <item x="1133"/>
        <item x="1134"/>
        <item x="1135"/>
        <item x="1136"/>
        <item x="1137"/>
        <item x="1139"/>
        <item x="1140"/>
        <item x="1141"/>
        <item x="1142"/>
        <item x="1143"/>
        <item x="1144"/>
        <item x="1145"/>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7"/>
        <item x="1188"/>
        <item x="1189"/>
        <item x="1190"/>
        <item x="1191"/>
        <item x="1193"/>
        <item x="1194"/>
        <item x="1195"/>
        <item x="1197"/>
        <item x="1198"/>
        <item x="1199"/>
        <item x="1200"/>
        <item x="1201"/>
        <item x="1202"/>
        <item x="1203"/>
        <item x="1204"/>
        <item x="1205"/>
        <item x="1206"/>
        <item x="1207"/>
        <item x="1208"/>
        <item x="1209"/>
        <item x="1210"/>
        <item x="1211"/>
        <item x="1212"/>
        <item x="1214"/>
        <item x="1218"/>
        <item x="1219"/>
        <item x="1220"/>
        <item x="1221"/>
        <item x="1222"/>
        <item x="1223"/>
        <item x="1224"/>
        <item x="1225"/>
        <item x="1226"/>
        <item x="1227"/>
        <item x="1228"/>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8"/>
        <item x="1259"/>
        <item x="1260"/>
        <item x="1261"/>
        <item x="1262"/>
        <item x="1263"/>
        <item x="1264"/>
        <item x="1265"/>
        <item x="1266"/>
        <item x="1267"/>
        <item x="1268"/>
        <item x="1269"/>
        <item x="1270"/>
        <item x="1272"/>
        <item x="1274"/>
        <item x="1275"/>
        <item x="1276"/>
        <item x="1277"/>
        <item x="1278"/>
        <item x="1279"/>
        <item x="1280"/>
        <item x="1281"/>
        <item x="1282"/>
        <item x="1283"/>
        <item x="1284"/>
        <item x="1285"/>
        <item x="1286"/>
        <item x="1287"/>
        <item x="1288"/>
        <item x="1289"/>
        <item x="1290"/>
        <item x="1292"/>
        <item x="1293"/>
        <item x="1294"/>
        <item x="1295"/>
        <item x="1297"/>
        <item x="1298"/>
        <item x="1299"/>
        <item x="1301"/>
        <item x="1302"/>
        <item x="1303"/>
        <item x="1311"/>
        <item x="1313"/>
        <item x="1314"/>
        <item x="1315"/>
        <item x="1316"/>
        <item x="1317"/>
        <item x="1318"/>
        <item x="1319"/>
        <item x="1320"/>
        <item x="1321"/>
        <item x="1322"/>
        <item x="1323"/>
        <item x="1325"/>
        <item x="1326"/>
        <item x="1327"/>
        <item x="1328"/>
        <item x="1330"/>
        <item x="1331"/>
        <item x="1332"/>
        <item x="1333"/>
        <item x="1334"/>
        <item x="1335"/>
        <item x="1336"/>
        <item x="1337"/>
        <item x="1338"/>
        <item x="1339"/>
        <item x="1340"/>
        <item x="1341"/>
        <item x="1342"/>
        <item x="1343"/>
        <item x="1344"/>
        <item x="1346"/>
        <item x="1347"/>
        <item x="1348"/>
        <item x="1349"/>
        <item x="1350"/>
        <item x="1351"/>
        <item x="1352"/>
        <item x="1353"/>
        <item x="1354"/>
        <item x="1355"/>
        <item x="1357"/>
        <item x="1358"/>
        <item x="1359"/>
        <item x="1361"/>
        <item x="1362"/>
        <item x="1363"/>
        <item x="1364"/>
        <item x="1365"/>
        <item x="1366"/>
        <item x="1367"/>
        <item x="1368"/>
        <item x="1369"/>
        <item x="1370"/>
        <item x="1371"/>
        <item x="1372"/>
        <item x="1373"/>
        <item x="1374"/>
        <item x="1375"/>
        <item x="1377"/>
        <item x="1378"/>
        <item x="1379"/>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3"/>
        <item x="1484"/>
        <item x="1485"/>
        <item x="1486"/>
        <item x="1487"/>
        <item x="1488"/>
        <item x="1489"/>
        <item x="1490"/>
        <item x="1491"/>
        <item x="1492"/>
        <item x="1493"/>
        <item x="1494"/>
        <item x="1495"/>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3"/>
        <item x="1564"/>
        <item x="1565"/>
        <item x="1566"/>
        <item x="1567"/>
        <item x="1568"/>
        <item x="1569"/>
        <item x="1570"/>
        <item x="1571"/>
        <item x="1572"/>
        <item x="1573"/>
        <item x="1574"/>
        <item x="1575"/>
        <item x="1576"/>
        <item x="1577"/>
        <item x="1524"/>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4"/>
        <item x="1615"/>
        <item x="1616"/>
        <item x="1617"/>
        <item x="1618"/>
        <item x="1619"/>
        <item x="1620"/>
        <item x="1621"/>
        <item x="1622"/>
        <item x="1623"/>
        <item x="1624"/>
        <item x="1625"/>
        <item x="1626"/>
        <item x="1627"/>
        <item x="1628"/>
        <item x="1629"/>
        <item x="1630"/>
        <item x="1631"/>
        <item x="1632"/>
        <item x="1633"/>
        <item x="1634"/>
        <item x="1635"/>
        <item x="1637"/>
        <item x="1638"/>
        <item x="1639"/>
        <item x="1640"/>
        <item x="1641"/>
        <item x="1642"/>
        <item x="1643"/>
        <item x="1644"/>
        <item x="1645"/>
        <item x="1646"/>
        <item x="1647"/>
        <item x="1648"/>
        <item x="1649"/>
        <item x="1650"/>
        <item x="1651"/>
        <item x="1652"/>
        <item x="1653"/>
        <item x="1654"/>
        <item x="1655"/>
        <item x="1656"/>
        <item x="1657"/>
        <item x="1658"/>
        <item x="1659"/>
        <item x="1660"/>
        <item x="1662"/>
        <item x="1663"/>
        <item x="1664"/>
        <item x="1665"/>
        <item x="1666"/>
        <item x="1667"/>
        <item x="1668"/>
        <item x="1671"/>
        <item x="1672"/>
        <item x="1673"/>
        <item x="1674"/>
        <item x="1675"/>
        <item x="1677"/>
        <item x="1678"/>
        <item x="1679"/>
        <item x="1680"/>
        <item x="1681"/>
        <item x="1682"/>
        <item x="1684"/>
        <item x="1685"/>
        <item x="1686"/>
        <item x="1687"/>
        <item x="1688"/>
        <item x="1689"/>
        <item x="1690"/>
        <item x="1691"/>
        <item x="1692"/>
        <item x="1693"/>
        <item x="1694"/>
        <item x="1695"/>
        <item x="1696"/>
        <item x="1697"/>
        <item x="1698"/>
        <item x="1699"/>
        <item x="1700"/>
        <item x="1701"/>
        <item x="1702"/>
        <item x="1703"/>
        <item x="1706"/>
        <item x="1707"/>
        <item x="1708"/>
        <item x="1709"/>
        <item x="1710"/>
        <item x="1711"/>
        <item x="1712"/>
        <item x="1713"/>
        <item x="1714"/>
        <item x="1715"/>
        <item x="1716"/>
        <item x="1717"/>
        <item x="1718"/>
        <item x="1719"/>
        <item x="1720"/>
        <item x="1721"/>
        <item x="1722"/>
        <item x="1723"/>
        <item x="1724"/>
        <item x="1725"/>
        <item x="1727"/>
        <item x="1728"/>
        <item x="1729"/>
        <item x="1730"/>
        <item x="1731"/>
        <item x="1733"/>
        <item x="1734"/>
        <item x="1735"/>
        <item x="1736"/>
        <item x="1737"/>
        <item x="1738"/>
        <item x="1739"/>
        <item x="1740"/>
        <item x="1741"/>
        <item x="1742"/>
        <item x="1743"/>
        <item x="1744"/>
        <item x="1745"/>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4"/>
        <item x="1805"/>
        <item x="1806"/>
        <item x="1807"/>
        <item x="1808"/>
        <item x="1809"/>
        <item x="1810"/>
        <item x="1811"/>
        <item x="1812"/>
        <item x="1813"/>
        <item x="1814"/>
        <item x="1815"/>
        <item x="1816"/>
        <item x="1817"/>
        <item x="1818"/>
        <item x="1819"/>
        <item x="1820"/>
        <item x="1821"/>
        <item x="1824"/>
        <item x="1825"/>
        <item x="1826"/>
        <item x="1827"/>
        <item x="1828"/>
        <item x="1829"/>
        <item x="1830"/>
        <item x="1831"/>
        <item x="1832"/>
        <item x="1833"/>
        <item x="1834"/>
        <item x="1835"/>
        <item x="1836"/>
        <item x="1838"/>
        <item x="1839"/>
        <item x="1840"/>
        <item x="1841"/>
        <item x="1842"/>
        <item x="1843"/>
        <item x="1844"/>
        <item x="1845"/>
        <item x="1846"/>
        <item x="1847"/>
        <item x="1848"/>
        <item x="1849"/>
        <item x="1850"/>
        <item x="1851"/>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6"/>
        <item x="1887"/>
        <item x="1889"/>
        <item x="1890"/>
        <item x="1891"/>
        <item x="1892"/>
        <item x="1893"/>
        <item x="1894"/>
        <item x="1895"/>
        <item x="1896"/>
        <item x="1897"/>
        <item x="1898"/>
        <item x="1899"/>
        <item x="1900"/>
        <item x="1901"/>
        <item x="1902"/>
        <item x="1903"/>
        <item x="1904"/>
        <item x="1905"/>
        <item x="1906"/>
        <item x="1907"/>
        <item x="1908"/>
        <item x="1909"/>
        <item x="1910"/>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8"/>
        <item x="2069"/>
        <item x="2070"/>
        <item x="2071"/>
        <item x="2072"/>
        <item x="2073"/>
        <item x="2074"/>
        <item x="2075"/>
        <item x="2076"/>
        <item x="2077"/>
        <item x="2079"/>
        <item x="2080"/>
        <item x="2081"/>
        <item x="2082"/>
        <item x="2083"/>
        <item x="2084"/>
        <item x="2085"/>
        <item x="2086"/>
        <item x="2087"/>
        <item x="2088"/>
        <item x="2090"/>
        <item x="2091"/>
        <item x="2092"/>
        <item x="2093"/>
        <item x="2094"/>
        <item x="2095"/>
        <item x="2096"/>
        <item x="2097"/>
        <item x="2099"/>
        <item x="2100"/>
        <item x="2101"/>
        <item x="2102"/>
        <item x="2103"/>
        <item x="2104"/>
        <item x="2105"/>
        <item x="2106"/>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6"/>
        <item x="2137"/>
        <item x="2138"/>
        <item x="2139"/>
        <item x="2140"/>
        <item x="2141"/>
        <item x="2142"/>
        <item x="2144"/>
        <item x="2145"/>
        <item x="2146"/>
        <item x="2147"/>
        <item x="2148"/>
        <item x="2149"/>
        <item x="2150"/>
        <item x="2151"/>
        <item x="2152"/>
        <item x="2153"/>
        <item x="2154"/>
        <item x="2156"/>
        <item x="2157"/>
        <item x="2158"/>
        <item x="2159"/>
        <item x="2160"/>
        <item x="2162"/>
        <item x="2163"/>
        <item x="2164"/>
        <item x="2165"/>
        <item x="2166"/>
        <item x="2167"/>
        <item x="2168"/>
        <item x="2169"/>
        <item x="2170"/>
        <item x="2171"/>
        <item x="2172"/>
        <item x="2173"/>
        <item x="2175"/>
        <item x="2176"/>
        <item x="2177"/>
        <item x="2178"/>
        <item x="2179"/>
        <item x="2180"/>
        <item x="2181"/>
        <item x="2183"/>
        <item x="2184"/>
        <item x="2185"/>
        <item x="2186"/>
        <item x="2187"/>
        <item x="2188"/>
        <item x="2189"/>
        <item x="2190"/>
        <item x="2191"/>
        <item x="2192"/>
        <item x="2193"/>
        <item x="2195"/>
        <item x="2196"/>
        <item x="2197"/>
        <item x="2198"/>
        <item x="2199"/>
        <item x="2200"/>
        <item x="2201"/>
        <item x="2202"/>
        <item x="2203"/>
        <item x="2204"/>
        <item x="2205"/>
        <item x="2207"/>
        <item x="2208"/>
        <item x="2209"/>
        <item x="2210"/>
        <item x="2211"/>
        <item x="2212"/>
        <item x="2213"/>
        <item x="2214"/>
        <item x="2215"/>
        <item x="2216"/>
        <item x="2217"/>
        <item x="2218"/>
        <item x="2219"/>
        <item x="2220"/>
        <item x="2221"/>
        <item x="2222"/>
        <item x="2223"/>
        <item x="2224"/>
        <item x="2225"/>
        <item x="2226"/>
        <item x="2227"/>
        <item x="2228"/>
        <item x="2229"/>
        <item x="2232"/>
        <item x="2233"/>
        <item x="2235"/>
        <item x="2236"/>
        <item x="2237"/>
        <item x="2238"/>
        <item x="2239"/>
        <item x="2240"/>
        <item x="2241"/>
        <item x="2243"/>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3"/>
        <item x="2274"/>
        <item x="2275"/>
        <item x="2277"/>
        <item x="2278"/>
        <item x="2279"/>
        <item x="2281"/>
        <item x="2282"/>
        <item x="2283"/>
        <item x="2284"/>
        <item x="2285"/>
        <item x="2286"/>
        <item x="2287"/>
        <item x="2288"/>
        <item x="2289"/>
        <item x="2290"/>
        <item x="2292"/>
        <item x="2293"/>
        <item x="2294"/>
        <item x="2295"/>
        <item x="2296"/>
        <item x="2297"/>
        <item x="2298"/>
        <item x="2299"/>
        <item x="2300"/>
        <item x="2301"/>
        <item x="2302"/>
        <item x="2303"/>
        <item x="2304"/>
        <item x="2305"/>
        <item x="2306"/>
        <item x="2307"/>
        <item x="2308"/>
        <item x="2309"/>
        <item x="2310"/>
        <item x="2312"/>
        <item x="2313"/>
        <item x="2314"/>
        <item x="2315"/>
        <item x="2316"/>
        <item x="2317"/>
        <item x="2318"/>
        <item x="2319"/>
        <item x="2320"/>
        <item x="2321"/>
        <item x="2322"/>
        <item x="2323"/>
        <item x="2324"/>
        <item x="2325"/>
        <item x="2326"/>
        <item x="2327"/>
        <item x="2328"/>
        <item x="2329"/>
        <item x="2331"/>
        <item x="2332"/>
        <item x="2333"/>
        <item x="2334"/>
        <item x="2335"/>
        <item x="2336"/>
        <item x="2338"/>
        <item x="2339"/>
        <item x="2340"/>
        <item x="2341"/>
        <item x="2342"/>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9"/>
        <item x="2400"/>
        <item x="2401"/>
        <item x="2402"/>
        <item x="2403"/>
        <item x="2404"/>
        <item x="2405"/>
        <item x="2406"/>
        <item x="2407"/>
        <item x="2408"/>
        <item x="2409"/>
        <item x="2410"/>
        <item x="2411"/>
        <item x="2412"/>
        <item x="2413"/>
        <item x="2414"/>
        <item x="2415"/>
        <item x="2416"/>
        <item x="2417"/>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8"/>
        <item x="2469"/>
        <item x="2470"/>
        <item x="2471"/>
        <item x="2472"/>
        <item x="2473"/>
        <item x="2474"/>
        <item x="2475"/>
        <item x="2476"/>
        <item x="2477"/>
        <item x="2478"/>
        <item x="2479"/>
        <item x="2480"/>
        <item x="2481"/>
        <item x="2482"/>
        <item x="2483"/>
        <item x="2485"/>
        <item x="2486"/>
        <item x="2487"/>
        <item x="2488"/>
        <item x="2489"/>
        <item x="2490"/>
        <item x="2491"/>
        <item x="2492"/>
        <item x="2493"/>
        <item x="2494"/>
        <item x="2495"/>
        <item x="2496"/>
        <item x="2497"/>
        <item x="2498"/>
        <item x="2499"/>
        <item x="2500"/>
        <item x="2502"/>
        <item x="2503"/>
        <item x="2504"/>
        <item x="2505"/>
        <item x="2506"/>
        <item x="2507"/>
        <item x="2508"/>
        <item x="2509"/>
        <item x="2510"/>
        <item x="2511"/>
        <item x="2512"/>
        <item x="2513"/>
        <item x="2514"/>
        <item x="2516"/>
        <item x="2517"/>
        <item x="2518"/>
        <item x="2519"/>
        <item x="2520"/>
        <item x="2521"/>
        <item x="2522"/>
        <item x="2523"/>
        <item x="2524"/>
        <item x="2525"/>
        <item x="2526"/>
        <item x="2527"/>
        <item x="2528"/>
        <item x="2529"/>
        <item x="2530"/>
        <item x="2531"/>
        <item x="2532"/>
        <item x="2533"/>
        <item x="2534"/>
        <item x="2535"/>
        <item x="2536"/>
        <item x="2537"/>
        <item x="2538"/>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8"/>
        <item x="2629"/>
        <item x="2630"/>
        <item x="2631"/>
        <item x="2632"/>
        <item x="2633"/>
        <item x="2634"/>
        <item x="2635"/>
        <item x="2637"/>
        <item x="2639"/>
        <item x="2640"/>
        <item x="2641"/>
        <item x="2642"/>
        <item x="2643"/>
        <item x="2644"/>
        <item x="2645"/>
        <item x="2646"/>
        <item x="2647"/>
        <item x="2648"/>
        <item x="2649"/>
        <item x="2650"/>
        <item x="2651"/>
        <item x="2652"/>
        <item x="2653"/>
        <item x="2654"/>
        <item x="2655"/>
        <item x="2656"/>
        <item x="2657"/>
        <item x="2658"/>
        <item x="2659"/>
        <item x="2661"/>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9"/>
        <item x="2720"/>
        <item x="2721"/>
        <item x="2722"/>
        <item x="2723"/>
        <item x="2724"/>
        <item x="2725"/>
        <item x="2727"/>
        <item x="2728"/>
        <item x="2729"/>
        <item x="2730"/>
        <item x="2731"/>
        <item x="2732"/>
        <item x="2733"/>
        <item x="2734"/>
        <item x="2735"/>
        <item x="2736"/>
        <item x="2737"/>
        <item x="2738"/>
        <item x="2739"/>
        <item x="2740"/>
        <item x="2741"/>
        <item x="2742"/>
        <item x="2743"/>
        <item x="2744"/>
        <item x="2745"/>
        <item x="2746"/>
        <item x="2748"/>
        <item x="2749"/>
        <item x="2750"/>
        <item x="2751"/>
        <item x="2752"/>
        <item x="2753"/>
        <item x="2754"/>
        <item x="2755"/>
        <item x="2757"/>
        <item x="2758"/>
        <item x="2759"/>
        <item x="2760"/>
        <item x="2761"/>
        <item x="2762"/>
        <item x="2763"/>
        <item x="2764"/>
        <item x="2765"/>
        <item x="2766"/>
        <item x="2767"/>
        <item x="2768"/>
        <item x="2769"/>
        <item x="2770"/>
        <item x="2771"/>
        <item x="2772"/>
        <item x="2774"/>
        <item x="2775"/>
        <item x="2776"/>
        <item x="2778"/>
        <item x="2779"/>
        <item x="2780"/>
        <item x="2781"/>
        <item x="2782"/>
        <item x="2783"/>
        <item x="2784"/>
        <item x="2785"/>
        <item x="2786"/>
        <item x="2787"/>
        <item x="2788"/>
        <item x="2789"/>
        <item x="2790"/>
        <item x="2791"/>
        <item x="2792"/>
        <item x="2793"/>
        <item x="2794"/>
        <item x="2795"/>
        <item x="2796"/>
        <item x="2798"/>
        <item x="2799"/>
        <item x="2800"/>
        <item x="2801"/>
        <item x="2802"/>
        <item x="2803"/>
        <item x="3554"/>
        <item x="3555"/>
        <item x="3572"/>
        <item x="3614"/>
        <item x="3620"/>
        <item x="3624"/>
        <item x="3632"/>
        <item x="3635"/>
        <item x="3829"/>
        <item x="3865"/>
        <item x="3904"/>
        <item x="3912"/>
        <item x="3916"/>
        <item x="3941"/>
        <item x="3969"/>
        <item x="3982"/>
        <item x="4027"/>
        <item x="4075"/>
        <item x="4077"/>
        <item x="4080"/>
        <item x="4175"/>
        <item x="4183"/>
        <item x="4184"/>
        <item x="4201"/>
        <item x="4232"/>
        <item x="4253"/>
        <item x="4256"/>
        <item x="4283"/>
        <item x="4323"/>
        <item x="4384"/>
        <item x="4532"/>
        <item x="4575"/>
        <item x="4639"/>
        <item x="4641"/>
        <item x="4658"/>
        <item x="3537"/>
        <item x="3540"/>
        <item x="3561"/>
        <item x="3563"/>
        <item x="4337"/>
        <item x="3603"/>
        <item x="3654"/>
        <item x="3681"/>
        <item x="3801"/>
        <item x="3861"/>
        <item x="3870"/>
        <item x="3900"/>
        <item x="3958"/>
        <item x="3994"/>
        <item x="4029"/>
        <item x="4114"/>
        <item x="4138"/>
        <item x="4269"/>
        <item x="4344"/>
        <item x="4383"/>
        <item x="4389"/>
        <item x="4460"/>
        <item x="4497"/>
        <item x="4475"/>
        <item x="4507"/>
        <item x="4526"/>
        <item x="4689"/>
        <item x="4707"/>
        <item x="4761"/>
        <item x="425"/>
        <item x="3539"/>
        <item x="3546"/>
        <item x="3547"/>
        <item x="3559"/>
        <item x="3560"/>
        <item x="3567"/>
        <item x="3568"/>
        <item x="3569"/>
        <item x="3574"/>
        <item x="3578"/>
        <item x="3584"/>
        <item x="3587"/>
        <item x="3590"/>
        <item x="3591"/>
        <item x="3594"/>
        <item x="3596"/>
        <item x="3609"/>
        <item x="3621"/>
        <item x="3623"/>
        <item x="3626"/>
        <item x="3627"/>
        <item x="3645"/>
        <item x="3646"/>
        <item x="3657"/>
        <item x="3678"/>
        <item x="3684"/>
        <item x="3690"/>
        <item x="3699"/>
        <item x="3708"/>
        <item x="3756"/>
        <item x="3760"/>
        <item x="3762"/>
        <item x="3763"/>
        <item x="3776"/>
        <item x="3806"/>
        <item x="3828"/>
        <item x="3893"/>
        <item x="3922"/>
        <item x="3945"/>
        <item x="3951"/>
        <item x="3970"/>
        <item x="3971"/>
        <item x="3981"/>
        <item x="3996"/>
        <item x="3999"/>
        <item x="4008"/>
        <item x="4016"/>
        <item x="4020"/>
        <item x="4026"/>
        <item x="4028"/>
        <item x="4031"/>
        <item x="4038"/>
        <item x="4042"/>
        <item x="4060"/>
        <item x="4082"/>
        <item x="4102"/>
        <item x="4113"/>
        <item x="4154"/>
        <item x="4202"/>
        <item x="4262"/>
        <item x="4267"/>
        <item x="4314"/>
        <item x="4333"/>
        <item x="4345"/>
        <item x="4360"/>
        <item x="4361"/>
        <item x="4372"/>
        <item x="3769"/>
        <item x="4297"/>
        <item x="4473"/>
        <item x="4485"/>
        <item x="4486"/>
        <item x="4492"/>
        <item x="4496"/>
        <item x="4501"/>
        <item x="4519"/>
        <item x="4533"/>
        <item x="4535"/>
        <item x="4538"/>
        <item x="4570"/>
        <item x="4616"/>
        <item x="4635"/>
        <item x="4666"/>
        <item x="4668"/>
        <item x="4669"/>
        <item x="4682"/>
        <item x="4687"/>
        <item x="4723"/>
        <item x="4726"/>
        <item x="4739"/>
        <item x="4561"/>
        <item x="4746"/>
        <item x="4748"/>
        <item x="4760"/>
        <item x="4767"/>
        <item x="4785"/>
        <item x="4815"/>
        <item x="4290"/>
        <item x="3536"/>
        <item x="3551"/>
        <item x="3553"/>
        <item x="3558"/>
        <item x="3562"/>
        <item x="3573"/>
        <item x="3575"/>
        <item x="3576"/>
        <item x="3581"/>
        <item x="3589"/>
        <item x="3593"/>
        <item x="3595"/>
        <item x="3598"/>
        <item x="3599"/>
        <item x="3602"/>
        <item x="3606"/>
        <item x="3607"/>
        <item x="3608"/>
        <item x="3618"/>
        <item x="3619"/>
        <item x="3629"/>
        <item x="3630"/>
        <item x="3664"/>
        <item x="3625"/>
        <item x="3633"/>
        <item x="3636"/>
        <item x="3641"/>
        <item x="3647"/>
        <item x="3660"/>
        <item x="3665"/>
        <item x="3668"/>
        <item x="3682"/>
        <item x="3700"/>
        <item x="3710"/>
        <item x="3711"/>
        <item x="3719"/>
        <item x="3750"/>
        <item x="3765"/>
        <item x="3782"/>
        <item x="3793"/>
        <item x="3830"/>
        <item x="3834"/>
        <item x="3889"/>
        <item x="3937"/>
        <item x="3961"/>
        <item x="3975"/>
        <item x="3986"/>
        <item x="4004"/>
        <item x="4019"/>
        <item x="4024"/>
        <item x="4030"/>
        <item x="4057"/>
        <item x="4065"/>
        <item x="4078"/>
        <item x="4090"/>
        <item x="4140"/>
        <item x="4169"/>
        <item x="4170"/>
        <item x="4191"/>
        <item x="4196"/>
        <item x="4209"/>
        <item x="4222"/>
        <item x="4234"/>
        <item x="4241"/>
        <item x="4246"/>
        <item x="4248"/>
        <item x="4249"/>
        <item x="4250"/>
        <item x="4280"/>
        <item x="4295"/>
        <item x="4298"/>
        <item x="4301"/>
        <item x="4311"/>
        <item x="3592"/>
        <item x="4331"/>
        <item x="4347"/>
        <item x="4349"/>
        <item x="4350"/>
        <item x="4362"/>
        <item x="4365"/>
        <item x="4367"/>
        <item x="4368"/>
        <item x="4373"/>
        <item x="4380"/>
        <item x="4391"/>
        <item x="4397"/>
        <item x="4406"/>
        <item x="4421"/>
        <item x="4422"/>
        <item x="3746"/>
        <item x="4438"/>
        <item x="4442"/>
        <item x="4452"/>
        <item x="4455"/>
        <item x="4463"/>
        <item x="4465"/>
        <item x="4472"/>
        <item x="4484"/>
        <item x="4488"/>
        <item x="4489"/>
        <item x="4495"/>
        <item x="4499"/>
        <item x="4503"/>
        <item x="4505"/>
        <item x="4506"/>
        <item x="4508"/>
        <item x="4509"/>
        <item x="4516"/>
        <item x="4517"/>
        <item x="4521"/>
        <item x="4525"/>
        <item x="4530"/>
        <item x="4536"/>
        <item x="4541"/>
        <item x="4490"/>
        <item x="4545"/>
        <item x="4559"/>
        <item x="4580"/>
        <item x="4583"/>
        <item x="4585"/>
        <item x="4589"/>
        <item x="4592"/>
        <item x="4593"/>
        <item x="4608"/>
        <item x="4610"/>
        <item x="4617"/>
        <item x="4622"/>
        <item x="4625"/>
        <item x="4627"/>
        <item x="4630"/>
        <item x="4636"/>
        <item x="4642"/>
        <item x="4655"/>
        <item x="4657"/>
        <item x="4659"/>
        <item x="4671"/>
        <item x="4676"/>
        <item x="4683"/>
        <item x="4686"/>
        <item x="4693"/>
        <item x="4696"/>
        <item x="4143"/>
        <item x="4701"/>
        <item x="4144"/>
        <item x="4704"/>
        <item x="4709"/>
        <item x="4710"/>
        <item x="4711"/>
        <item x="4717"/>
        <item x="4737"/>
        <item x="4741"/>
        <item x="4187"/>
        <item x="4744"/>
        <item x="4768"/>
        <item x="4776"/>
        <item x="4778"/>
        <item x="4784"/>
        <item x="4236"/>
        <item x="4787"/>
        <item x="4624"/>
        <item x="4793"/>
        <item x="4727"/>
        <item x="4810"/>
        <item x="4812"/>
        <item x="4816"/>
        <item x="3543"/>
        <item x="3613"/>
        <item x="3648"/>
        <item x="3702"/>
        <item x="3707"/>
        <item x="3790"/>
        <item x="4197"/>
        <item x="4229"/>
        <item x="4278"/>
        <item x="4294"/>
        <item x="4303"/>
        <item x="4346"/>
        <item x="4359"/>
        <item x="4388"/>
        <item x="4398"/>
        <item x="4326"/>
        <item x="4403"/>
        <item x="4404"/>
        <item x="4413"/>
        <item x="4431"/>
        <item x="4445"/>
        <item x="4464"/>
        <item x="4467"/>
        <item x="4514"/>
        <item x="4520"/>
        <item x="4534"/>
        <item x="4542"/>
        <item x="4552"/>
        <item x="4554"/>
        <item x="4557"/>
        <item x="4569"/>
        <item x="4614"/>
        <item x="4620"/>
        <item x="4631"/>
        <item x="4646"/>
        <item x="4647"/>
        <item x="4662"/>
        <item x="4665"/>
        <item x="4677"/>
        <item x="4678"/>
        <item x="4694"/>
        <item x="4703"/>
        <item x="4715"/>
        <item x="4728"/>
        <item x="4729"/>
        <item x="4731"/>
        <item x="4749"/>
        <item x="4754"/>
        <item x="4758"/>
        <item x="4762"/>
        <item x="4763"/>
        <item x="4764"/>
        <item x="4782"/>
        <item x="4773"/>
        <item x="4795"/>
        <item x="4796"/>
        <item x="4804"/>
        <item x="4809"/>
        <item x="4814"/>
        <item x="3998"/>
        <item x="4046"/>
        <item x="4108"/>
        <item x="4159"/>
        <item x="4299"/>
        <item x="4315"/>
        <item x="4322"/>
        <item x="4324"/>
        <item x="4336"/>
        <item x="3610"/>
        <item x="4343"/>
        <item x="4353"/>
        <item x="4363"/>
        <item x="4369"/>
        <item x="4375"/>
        <item x="4376"/>
        <item x="4378"/>
        <item x="4382"/>
        <item x="4385"/>
        <item x="4392"/>
        <item x="4393"/>
        <item x="4394"/>
        <item x="4395"/>
        <item x="4399"/>
        <item x="4405"/>
        <item x="4409"/>
        <item x="4411"/>
        <item x="4424"/>
        <item x="4427"/>
        <item x="4432"/>
        <item x="4434"/>
        <item x="4436"/>
        <item x="4439"/>
        <item x="4443"/>
        <item x="4444"/>
        <item x="4449"/>
        <item x="4451"/>
        <item x="4453"/>
        <item x="4454"/>
        <item x="4461"/>
        <item x="4462"/>
        <item x="4474"/>
        <item x="4478"/>
        <item x="4479"/>
        <item x="4480"/>
        <item x="4482"/>
        <item x="4483"/>
        <item x="4493"/>
        <item x="4494"/>
        <item x="4498"/>
        <item x="4500"/>
        <item x="4502"/>
        <item x="4504"/>
        <item x="4511"/>
        <item x="4513"/>
        <item x="4407"/>
        <item x="4518"/>
        <item x="4528"/>
        <item x="4529"/>
        <item x="4531"/>
        <item x="4537"/>
        <item x="4540"/>
        <item x="4544"/>
        <item x="4547"/>
        <item x="4549"/>
        <item x="4550"/>
        <item x="4551"/>
        <item x="4553"/>
        <item x="4555"/>
        <item x="4556"/>
        <item x="4558"/>
        <item x="4563"/>
        <item x="4565"/>
        <item x="4572"/>
        <item x="4574"/>
        <item x="4577"/>
        <item x="4584"/>
        <item x="4586"/>
        <item x="4587"/>
        <item x="4588"/>
        <item x="4591"/>
        <item x="4595"/>
        <item x="4603"/>
        <item x="4605"/>
        <item x="4611"/>
        <item x="4613"/>
        <item x="4018"/>
        <item x="4619"/>
        <item x="4628"/>
        <item x="4634"/>
        <item x="4637"/>
        <item x="4053"/>
        <item x="4648"/>
        <item x="4651"/>
        <item x="4653"/>
        <item x="4654"/>
        <item x="4663"/>
        <item x="4664"/>
        <item x="4667"/>
        <item x="4674"/>
        <item x="4675"/>
        <item x="4679"/>
        <item x="4685"/>
        <item x="4123"/>
        <item x="4691"/>
        <item x="4697"/>
        <item x="4698"/>
        <item x="4700"/>
        <item x="4702"/>
        <item x="4705"/>
        <item x="4148"/>
        <item x="4706"/>
        <item x="4712"/>
        <item x="4718"/>
        <item x="4719"/>
        <item x="4722"/>
        <item x="4725"/>
        <item x="4738"/>
        <item x="4743"/>
        <item x="4750"/>
        <item x="4751"/>
        <item x="4752"/>
        <item x="4755"/>
        <item x="4759"/>
        <item x="4770"/>
        <item x="4771"/>
        <item x="4774"/>
        <item x="4775"/>
        <item x="4779"/>
        <item x="4781"/>
        <item x="4792"/>
        <item x="4794"/>
        <item x="4797"/>
        <item x="4798"/>
        <item x="4806"/>
        <item x="4808"/>
        <item x="4811"/>
        <item x="4813"/>
        <item x="4817"/>
        <item x="3541"/>
        <item x="3685"/>
        <item x="4272"/>
        <item x="4273"/>
        <item x="4275"/>
        <item x="4285"/>
        <item x="4286"/>
        <item x="4296"/>
        <item x="4321"/>
        <item x="4327"/>
        <item x="4329"/>
        <item x="4340"/>
        <item x="4341"/>
        <item x="4381"/>
        <item x="4387"/>
        <item x="4412"/>
        <item x="4414"/>
        <item x="4415"/>
        <item x="4416"/>
        <item x="4417"/>
        <item x="4418"/>
        <item x="4423"/>
        <item x="4430"/>
        <item x="4435"/>
        <item x="4437"/>
        <item x="4441"/>
        <item x="4450"/>
        <item x="4457"/>
        <item x="4458"/>
        <item x="4470"/>
        <item x="4471"/>
        <item x="4476"/>
        <item x="4477"/>
        <item x="4487"/>
        <item x="4510"/>
        <item x="4523"/>
        <item x="4527"/>
        <item x="4539"/>
        <item x="4546"/>
        <item x="4560"/>
        <item x="4573"/>
        <item x="4576"/>
        <item x="4579"/>
        <item x="4581"/>
        <item x="4590"/>
        <item x="4597"/>
        <item x="4607"/>
        <item x="4609"/>
        <item x="4612"/>
        <item x="4621"/>
        <item x="4623"/>
        <item x="4626"/>
        <item x="4629"/>
        <item x="4633"/>
        <item x="4695"/>
        <item x="4716"/>
        <item x="4720"/>
        <item x="4735"/>
        <item x="4740"/>
        <item x="4747"/>
        <item x="4753"/>
        <item x="4757"/>
        <item x="4765"/>
        <item x="4766"/>
        <item x="4769"/>
        <item x="4790"/>
        <item x="4791"/>
        <item x="4799"/>
        <item x="4351"/>
        <item x="4468"/>
        <item x="4469"/>
        <item x="4543"/>
        <item x="4548"/>
        <item x="4567"/>
        <item x="4596"/>
        <item x="4615"/>
        <item x="4632"/>
        <item x="4643"/>
        <item x="4644"/>
        <item x="4660"/>
        <item x="4661"/>
        <item x="4670"/>
        <item x="4672"/>
        <item x="4673"/>
        <item x="4681"/>
        <item x="4688"/>
        <item x="4650"/>
        <item x="4713"/>
        <item x="4714"/>
        <item x="4721"/>
        <item x="4730"/>
        <item x="4736"/>
        <item x="4742"/>
        <item x="4772"/>
        <item x="4777"/>
        <item x="4780"/>
        <item x="4783"/>
        <item x="4786"/>
        <item x="4788"/>
        <item x="4800"/>
        <item x="4801"/>
        <item x="4802"/>
        <item x="4807"/>
        <item x="4325"/>
        <item x="4352"/>
        <item x="4402"/>
        <item x="4447"/>
        <item x="4481"/>
        <item x="4522"/>
        <item x="4578"/>
        <item x="4604"/>
        <item x="4618"/>
        <item x="4656"/>
        <item x="4684"/>
        <item x="4734"/>
        <item x="4789"/>
        <item x="4805"/>
        <item x="4803"/>
        <item x="4291"/>
        <item x="4292"/>
        <item x="4293"/>
        <item x="4300"/>
        <item x="4302"/>
        <item x="4305"/>
        <item x="4306"/>
        <item x="4307"/>
        <item x="4308"/>
        <item x="4309"/>
        <item x="4310"/>
        <item x="4313"/>
        <item x="4316"/>
        <item x="4318"/>
        <item x="4319"/>
        <item x="4320"/>
        <item x="4328"/>
        <item x="4330"/>
        <item x="4332"/>
        <item x="4334"/>
        <item x="4335"/>
        <item x="4338"/>
        <item x="4339"/>
        <item x="4342"/>
        <item x="4348"/>
        <item x="4354"/>
        <item x="4355"/>
        <item x="4356"/>
        <item x="4364"/>
        <item x="4366"/>
        <item x="4370"/>
        <item x="4377"/>
        <item x="4386"/>
        <item x="4390"/>
        <item x="4396"/>
        <item x="4400"/>
        <item x="4410"/>
        <item x="4425"/>
        <item x="4428"/>
        <item x="4429"/>
        <item x="4448"/>
        <item x="4456"/>
        <item x="4459"/>
        <item x="4466"/>
        <item x="4491"/>
        <item x="4524"/>
        <item x="4564"/>
        <item x="4566"/>
        <item x="4599"/>
        <item x="4606"/>
        <item x="4649"/>
        <item x="4652"/>
        <item x="4680"/>
        <item x="4699"/>
        <item x="4708"/>
        <item x="4724"/>
        <item x="4733"/>
        <item x="4745"/>
        <item x="4756"/>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t="default"/>
      </items>
    </pivotField>
    <pivotField axis="axisPage" compact="0" outline="0" multipleItemSelectionAllowed="1" showAll="0">
      <items count="41">
        <item h="1" x="7"/>
        <item h="1" x="18"/>
        <item h="1" x="35"/>
        <item h="1" x="31"/>
        <item h="1" x="19"/>
        <item h="1" x="30"/>
        <item h="1" x="25"/>
        <item h="1" x="0"/>
        <item h="1" x="12"/>
        <item h="1" x="23"/>
        <item h="1" x="21"/>
        <item h="1" x="22"/>
        <item h="1" x="20"/>
        <item h="1" x="9"/>
        <item h="1" x="16"/>
        <item h="1" x="13"/>
        <item h="1" x="17"/>
        <item h="1" x="15"/>
        <item h="1" x="11"/>
        <item h="1" x="10"/>
        <item h="1" x="1"/>
        <item h="1" x="29"/>
        <item h="1" x="27"/>
        <item x="2"/>
        <item h="1" x="26"/>
        <item h="1" x="8"/>
        <item h="1" x="5"/>
        <item h="1" x="4"/>
        <item h="1" x="32"/>
        <item h="1" x="28"/>
        <item h="1" x="14"/>
        <item h="1" x="6"/>
        <item h="1" x="33"/>
        <item h="1" x="24"/>
        <item h="1" x="3"/>
        <item h="1" x="36"/>
        <item h="1" x="37"/>
        <item h="1" x="38"/>
        <item h="1" x="39"/>
        <item h="1" x="34"/>
        <item t="default"/>
      </items>
    </pivotField>
    <pivotField compact="0" outline="0" showAll="0"/>
    <pivotField axis="axisRow" compact="0" outline="0" showAll="0" insertBlankRow="1" defaultSubtotal="0">
      <items count="13">
        <item x="0"/>
        <item x="5"/>
        <item x="1"/>
        <item x="2"/>
        <item x="8"/>
        <item x="6"/>
        <item x="3"/>
        <item x="7"/>
        <item x="4"/>
        <item x="9"/>
        <item x="10"/>
        <item x="12"/>
        <item x="11"/>
      </items>
    </pivotField>
    <pivotField axis="axisRow" compact="0" showAll="0" insertBlankRow="1">
      <items count="14">
        <item x="1"/>
        <item x="5"/>
        <item x="2"/>
        <item x="3"/>
        <item x="8"/>
        <item x="7"/>
        <item x="12"/>
        <item x="9"/>
        <item x="6"/>
        <item x="4"/>
        <item x="0"/>
        <item x="10"/>
        <item x="11"/>
        <item t="default"/>
      </items>
    </pivotField>
    <pivotField axis="axisRow" compact="0" outline="0" showAll="0" insertBlankRow="1" defaultSubtotal="0">
      <items count="25">
        <item x="0"/>
        <item x="13"/>
        <item x="2"/>
        <item x="16"/>
        <item x="3"/>
        <item x="1"/>
        <item x="21"/>
        <item x="15"/>
        <item x="8"/>
        <item x="4"/>
        <item x="14"/>
        <item x="6"/>
        <item x="7"/>
        <item x="5"/>
        <item x="12"/>
        <item x="10"/>
        <item x="19"/>
        <item x="17"/>
        <item x="9"/>
        <item x="18"/>
        <item x="11"/>
        <item x="20"/>
        <item x="22"/>
        <item x="24"/>
        <item x="23"/>
      </items>
    </pivotField>
    <pivotField axis="axisRow" compact="0" showAll="0" insertBlankRow="1">
      <items count="22">
        <item x="3"/>
        <item x="4"/>
        <item x="18"/>
        <item x="7"/>
        <item x="12"/>
        <item x="1"/>
        <item x="15"/>
        <item x="11"/>
        <item x="5"/>
        <item x="14"/>
        <item x="20"/>
        <item x="8"/>
        <item x="16"/>
        <item x="6"/>
        <item x="13"/>
        <item x="9"/>
        <item x="2"/>
        <item x="0"/>
        <item x="10"/>
        <item x="17"/>
        <item x="19"/>
        <item t="default"/>
      </items>
    </pivotField>
    <pivotField compact="0" outline="0" showAll="0"/>
    <pivotField axis="axisRow" compact="0" outline="0" showAll="0" defaultSubtotal="0">
      <items count="152">
        <item x="21"/>
        <item x="116"/>
        <item x="135"/>
        <item x="134"/>
        <item x="128"/>
        <item x="118"/>
        <item x="12"/>
        <item x="105"/>
        <item x="78"/>
        <item x="52"/>
        <item x="110"/>
        <item x="50"/>
        <item x="14"/>
        <item x="65"/>
        <item x="63"/>
        <item x="136"/>
        <item x="18"/>
        <item x="120"/>
        <item x="114"/>
        <item x="85"/>
        <item x="122"/>
        <item x="55"/>
        <item x="106"/>
        <item x="70"/>
        <item x="56"/>
        <item x="53"/>
        <item x="44"/>
        <item x="2"/>
        <item x="27"/>
        <item x="104"/>
        <item x="109"/>
        <item x="108"/>
        <item x="10"/>
        <item x="38"/>
        <item x="101"/>
        <item x="47"/>
        <item x="42"/>
        <item x="74"/>
        <item x="90"/>
        <item x="58"/>
        <item x="3"/>
        <item x="97"/>
        <item x="49"/>
        <item x="24"/>
        <item x="6"/>
        <item x="15"/>
        <item x="137"/>
        <item x="77"/>
        <item x="88"/>
        <item x="64"/>
        <item x="102"/>
        <item x="82"/>
        <item x="75"/>
        <item x="111"/>
        <item x="113"/>
        <item x="119"/>
        <item x="91"/>
        <item x="62"/>
        <item x="112"/>
        <item x="103"/>
        <item x="126"/>
        <item x="19"/>
        <item x="129"/>
        <item x="98"/>
        <item x="67"/>
        <item x="138"/>
        <item x="133"/>
        <item x="127"/>
        <item x="11"/>
        <item x="73"/>
        <item x="124"/>
        <item x="92"/>
        <item x="69"/>
        <item x="121"/>
        <item x="33"/>
        <item x="84"/>
        <item x="87"/>
        <item x="100"/>
        <item x="28"/>
        <item x="123"/>
        <item x="5"/>
        <item x="25"/>
        <item x="125"/>
        <item x="34"/>
        <item x="93"/>
        <item x="41"/>
        <item x="32"/>
        <item x="89"/>
        <item x="35"/>
        <item x="46"/>
        <item x="8"/>
        <item x="68"/>
        <item x="40"/>
        <item x="23"/>
        <item x="61"/>
        <item x="16"/>
        <item x="99"/>
        <item x="9"/>
        <item x="54"/>
        <item x="66"/>
        <item x="86"/>
        <item x="115"/>
        <item x="71"/>
        <item x="39"/>
        <item x="30"/>
        <item x="60"/>
        <item x="29"/>
        <item x="76"/>
        <item x="17"/>
        <item x="81"/>
        <item x="48"/>
        <item x="37"/>
        <item x="96"/>
        <item x="143"/>
        <item x="7"/>
        <item x="117"/>
        <item x="72"/>
        <item x="43"/>
        <item x="51"/>
        <item x="45"/>
        <item x="31"/>
        <item x="26"/>
        <item x="131"/>
        <item x="20"/>
        <item x="13"/>
        <item x="107"/>
        <item x="80"/>
        <item x="79"/>
        <item x="22"/>
        <item x="141"/>
        <item x="0"/>
        <item x="4"/>
        <item x="130"/>
        <item x="94"/>
        <item x="132"/>
        <item x="1"/>
        <item x="83"/>
        <item x="95"/>
        <item x="57"/>
        <item x="59"/>
        <item x="36"/>
        <item x="146"/>
        <item x="147"/>
        <item x="145"/>
        <item x="139"/>
        <item x="140"/>
        <item x="142"/>
        <item x="149"/>
        <item x="150"/>
        <item x="148"/>
        <item x="144"/>
        <item x="151"/>
      </items>
    </pivotField>
    <pivotField compact="0" outline="0" showAll="0"/>
    <pivotField compact="0" outline="0" showAll="0"/>
  </pivotFields>
  <rowFields count="7">
    <field x="10"/>
    <field x="11"/>
    <field x="12"/>
    <field x="13"/>
    <field x="15"/>
    <field x="3"/>
    <field x="7"/>
  </rowFields>
  <rowItems count="71">
    <i>
      <x v="2"/>
      <x/>
    </i>
    <i r="2">
      <x v="7"/>
      <x v="8"/>
    </i>
    <i r="4">
      <x v="137"/>
      <x v="3"/>
    </i>
    <i r="6">
      <x v="200"/>
    </i>
    <i r="6">
      <x v="220"/>
    </i>
    <i r="6">
      <x v="295"/>
    </i>
    <i r="6">
      <x v="512"/>
    </i>
    <i r="6">
      <x v="513"/>
    </i>
    <i t="blank" r="5">
      <x v="3"/>
    </i>
    <i r="4">
      <x v="138"/>
      <x v="56"/>
    </i>
    <i r="6">
      <x v="200"/>
    </i>
    <i r="6">
      <x v="220"/>
    </i>
    <i r="6">
      <x v="295"/>
    </i>
    <i r="6">
      <x v="512"/>
    </i>
    <i r="6">
      <x v="513"/>
    </i>
    <i t="blank" r="5">
      <x v="56"/>
    </i>
    <i r="4">
      <x v="139"/>
      <x v="1"/>
    </i>
    <i r="6">
      <x v="200"/>
    </i>
    <i r="6">
      <x v="201"/>
    </i>
    <i r="6">
      <x v="220"/>
    </i>
    <i r="6">
      <x v="295"/>
    </i>
    <i r="6">
      <x v="512"/>
    </i>
    <i r="6">
      <x v="513"/>
    </i>
    <i t="blank" r="5">
      <x v="1"/>
    </i>
    <i r="4">
      <x v="140"/>
      <x v="40"/>
    </i>
    <i r="6">
      <x v="200"/>
    </i>
    <i r="6">
      <x v="220"/>
    </i>
    <i r="6">
      <x v="295"/>
    </i>
    <i r="6">
      <x v="512"/>
    </i>
    <i r="6">
      <x v="513"/>
    </i>
    <i t="blank" r="5">
      <x v="40"/>
    </i>
    <i>
      <x v="3"/>
      <x v="2"/>
    </i>
    <i r="2">
      <x v="12"/>
      <x v="8"/>
    </i>
    <i r="4">
      <x v="97"/>
      <x v="3"/>
    </i>
    <i r="6">
      <x v="71"/>
    </i>
    <i r="6">
      <x v="75"/>
    </i>
    <i r="6">
      <x v="76"/>
    </i>
    <i r="6">
      <x v="198"/>
    </i>
    <i t="blank" r="5">
      <x v="3"/>
    </i>
    <i r="4">
      <x v="98"/>
      <x v="56"/>
    </i>
    <i r="6">
      <x v="75"/>
    </i>
    <i r="6">
      <x v="76"/>
    </i>
    <i r="6">
      <x v="198"/>
    </i>
    <i t="blank" r="5">
      <x v="56"/>
    </i>
    <i r="4">
      <x v="99"/>
      <x v="22"/>
    </i>
    <i r="6">
      <x v="247"/>
    </i>
    <i t="blank" r="5">
      <x v="22"/>
    </i>
    <i r="4">
      <x v="100"/>
      <x v="1"/>
    </i>
    <i r="6">
      <x v="198"/>
    </i>
    <i t="blank" r="5">
      <x v="1"/>
    </i>
    <i r="4">
      <x v="101"/>
      <x v="40"/>
    </i>
    <i r="6">
      <x v="198"/>
    </i>
    <i t="blank" r="5">
      <x v="40"/>
    </i>
    <i r="4">
      <x v="104"/>
      <x v="78"/>
    </i>
    <i r="6">
      <x v="563"/>
    </i>
    <i t="blank" r="5">
      <x v="78"/>
    </i>
    <i r="4">
      <x v="105"/>
      <x v="72"/>
    </i>
    <i r="6">
      <x v="109"/>
    </i>
    <i r="6">
      <x v="263"/>
    </i>
    <i t="blank" r="5">
      <x v="72"/>
    </i>
    <i>
      <x v="8"/>
      <x v="9"/>
    </i>
    <i r="2">
      <x v="20"/>
      <x v="15"/>
    </i>
    <i r="4">
      <x v="10"/>
      <x v="10"/>
    </i>
    <i r="6">
      <x v="102"/>
    </i>
    <i r="6">
      <x v="103"/>
    </i>
    <i t="blank" r="5">
      <x v="10"/>
    </i>
    <i r="4">
      <x v="13"/>
      <x v="73"/>
    </i>
    <i r="6">
      <x v="13"/>
    </i>
    <i r="6">
      <x v="268"/>
    </i>
    <i t="blank" r="5">
      <x v="73"/>
    </i>
    <i t="grand">
      <x/>
    </i>
  </rowItems>
  <colFields count="1">
    <field x="1"/>
  </colFields>
  <colItems count="13">
    <i>
      <x/>
    </i>
    <i>
      <x v="1"/>
    </i>
    <i>
      <x v="2"/>
    </i>
    <i>
      <x v="3"/>
    </i>
    <i>
      <x v="4"/>
    </i>
    <i>
      <x v="5"/>
    </i>
    <i>
      <x v="6"/>
    </i>
    <i>
      <x v="7"/>
    </i>
    <i>
      <x v="8"/>
    </i>
    <i>
      <x v="9"/>
    </i>
    <i>
      <x v="10"/>
    </i>
    <i>
      <x v="11"/>
    </i>
    <i t="grand">
      <x/>
    </i>
  </colItems>
  <pageFields count="2">
    <pageField fld="0" item="0" hier="-1"/>
    <pageField fld="8" hier="-1"/>
  </pageFields>
  <dataFields count="1">
    <dataField name="Soma de Valor" fld="2" baseField="3" baseItem="33" numFmtId="3"/>
  </dataField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E7F4370-27E6-4EAF-B53B-D36D3B9EADF1}" name="Tabela8" displayName="Tabela8" ref="A1:R11" totalsRowShown="0">
  <autoFilter ref="A1:R11" xr:uid="{EE7F4370-27E6-4EAF-B53B-D36D3B9EADF1}"/>
  <tableColumns count="18">
    <tableColumn id="1" xr3:uid="{46999E3C-B940-49A5-BB20-57BDA02D2330}" name="Fonte"/>
    <tableColumn id="2" xr3:uid="{F0DEB3CD-3CDF-445D-A69E-F910DA8242E0}" name="Competencia" dataDxfId="104"/>
    <tableColumn id="3" xr3:uid="{7AF4CDF6-F929-4489-927D-7D9DE931CC89}" name="Valor" dataCellStyle="Vírgula"/>
    <tableColumn id="4" xr3:uid="{23A8C7D1-C6DF-4015-B9E2-FC64D3B8E0E4}" name="CATEGORIA"/>
    <tableColumn id="5" xr3:uid="{A3269145-AAA9-4219-B6F5-E9C646D329C9}" name="Nome Fornecedor"/>
    <tableColumn id="6" xr3:uid="{EB5C0654-54C0-47A1-82A0-D5B9076CF4FD}" name="Tipo doc"/>
    <tableColumn id="7" xr3:uid="{37AAB3AE-83EF-4BB3-9D10-7F0F26FBB321}" name="Documento"/>
    <tableColumn id="8" xr3:uid="{9A991A65-0418-44A3-8F45-AA6D1CEC6F17}" name="Comentario"/>
    <tableColumn id="9" xr3:uid="{5F01CEB1-558E-4380-8A73-9F669758A249}" name="Nome CC"/>
    <tableColumn id="10" xr3:uid="{CE4976BD-3858-48E9-9BB3-710319CF0EEB}" name="RESPONSAVEL"/>
    <tableColumn id="11" xr3:uid="{3C24EAAC-A769-4C95-8AA0-AF2F1577B80D}" name="COD# GRUPO"/>
    <tableColumn id="12" xr3:uid="{FF339E2F-7E99-4C32-9295-7722B8772445}" name="GRUPO"/>
    <tableColumn id="13" xr3:uid="{EA779D88-E696-48A3-91CC-1E7EEE279C0F}" name="COD# SUB GRUPO"/>
    <tableColumn id="14" xr3:uid="{B6303D8E-3D18-47B8-8AF6-870EE5519841}" name="SUB GRUPO"/>
    <tableColumn id="15" xr3:uid="{0D4E4106-B3BB-451C-B19A-01E9A30C2991}" name="Parcela"/>
    <tableColumn id="16" xr3:uid="{916628E7-15DD-45B5-95F0-154D7B48279F}" name="Cod Categoria"/>
    <tableColumn id="17" xr3:uid="{FF342A68-C86B-467E-9930-DD1E76BAF999}" name="Cod CC"/>
    <tableColumn id="18" xr3:uid="{D699FD16-F7EB-4360-B13D-9FC6396B3737}" name="Tipo Negocio"/>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1AC653B-143A-483A-9CCB-94F1DD3291DC}" name="Tabela17" displayName="Tabela17" ref="A1:R17" totalsRowShown="0">
  <autoFilter ref="A1:R17" xr:uid="{F1AC653B-143A-483A-9CCB-94F1DD3291DC}"/>
  <sortState xmlns:xlrd2="http://schemas.microsoft.com/office/spreadsheetml/2017/richdata2" ref="A2:R17">
    <sortCondition ref="E1:E17"/>
  </sortState>
  <tableColumns count="18">
    <tableColumn id="1" xr3:uid="{DC68CA42-D4EA-49E7-967A-B8D5737E8692}" name="Fonte"/>
    <tableColumn id="2" xr3:uid="{66CB3110-78E6-4764-9002-43EA2014289E}" name="Competencia" dataDxfId="103"/>
    <tableColumn id="3" xr3:uid="{AE9589E4-0A73-4A24-9B29-9F134283416D}" name="Valor" dataCellStyle="Vírgula"/>
    <tableColumn id="4" xr3:uid="{025D7073-A4E9-4C86-9BFC-00579E53E8DF}" name="CATEGORIA"/>
    <tableColumn id="5" xr3:uid="{B3A3D34E-52F7-4408-9CA7-00B22374EA19}" name="Nome Fornecedor"/>
    <tableColumn id="6" xr3:uid="{43635CDB-0B45-41D9-BA2B-4F3F6226843C}" name="Tipo doc"/>
    <tableColumn id="7" xr3:uid="{B13D3606-C688-48BA-A3AD-2D584443ED5B}" name="Documento"/>
    <tableColumn id="8" xr3:uid="{584D9345-C14A-4696-AA5D-830ED7085CC0}" name="Comentario"/>
    <tableColumn id="9" xr3:uid="{79610187-B024-49F1-9F7F-E6F2C8BDC12D}" name="Nome CC"/>
    <tableColumn id="10" xr3:uid="{191013DE-E17B-4C70-BA71-D41F9AD2E27F}" name="RESPONSAVEL"/>
    <tableColumn id="11" xr3:uid="{901D60AE-7D6B-45A9-AF86-60B397C2D56A}" name="COD# GRUPO"/>
    <tableColumn id="12" xr3:uid="{8AC08D90-60BE-43CC-8ED7-F54AACDE16F8}" name="GRUPO"/>
    <tableColumn id="13" xr3:uid="{70EE65B8-FBA2-4B2E-AF6C-DC68CED775BB}" name="COD# SUB GRUPO"/>
    <tableColumn id="14" xr3:uid="{F6E379EA-9E0E-403B-9761-04ECCDAB8AF9}" name="SUB GRUPO"/>
    <tableColumn id="15" xr3:uid="{3ED496A8-9257-47C4-AED6-EC1BF849D2F0}" name="Parcela"/>
    <tableColumn id="16" xr3:uid="{08DA9ED4-96C9-4809-A330-AC6D28B16762}" name="Cod Categoria"/>
    <tableColumn id="17" xr3:uid="{6BCFFC5F-B783-4A3A-9617-3DA522762485}" name="Cod CC"/>
    <tableColumn id="18" xr3:uid="{6A580783-1F25-4B42-80B6-65C14A506947}" name="Tipo Negoci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BB9E64F-89C5-4D40-86D0-1DE1B2B30152}" name="Tabela1820" displayName="Tabela1820" ref="A19:R27" totalsRowShown="0">
  <autoFilter ref="A19:R27" xr:uid="{0BB9E64F-89C5-4D40-86D0-1DE1B2B30152}"/>
  <sortState xmlns:xlrd2="http://schemas.microsoft.com/office/spreadsheetml/2017/richdata2" ref="A20:R27">
    <sortCondition ref="E19:E27"/>
  </sortState>
  <tableColumns count="18">
    <tableColumn id="1" xr3:uid="{325169A8-3A7A-41E0-9365-9DD2C420426C}" name="Fonte"/>
    <tableColumn id="2" xr3:uid="{883A910A-02F7-463A-9D95-94BCF57F6BAD}" name="Competencia" dataDxfId="102"/>
    <tableColumn id="3" xr3:uid="{76BD2027-63BA-4EC5-B268-DB2EDE6B5469}" name="Valor" dataCellStyle="Vírgula"/>
    <tableColumn id="4" xr3:uid="{127D61FC-BE9F-4FE8-902B-93F8A4E17361}" name="CATEGORIA"/>
    <tableColumn id="5" xr3:uid="{1DEF7406-9853-4BFC-BE64-B99318AD6A0D}" name="Nome Fornecedor"/>
    <tableColumn id="6" xr3:uid="{92004A6F-5390-400B-9DEB-1ED3847E9611}" name="Tipo doc"/>
    <tableColumn id="7" xr3:uid="{96164477-0873-4A82-A8D7-28BBE77190E5}" name="Documento"/>
    <tableColumn id="8" xr3:uid="{8C1C6BAD-433A-4B22-B4CC-9EBD93976C3A}" name="Comentario"/>
    <tableColumn id="9" xr3:uid="{6C0DCE22-3430-468E-BB0F-720B1B1D06BE}" name="Nome CC"/>
    <tableColumn id="10" xr3:uid="{5340577C-41A1-4F06-A345-1A039934EF10}" name="RESPONSAVEL"/>
    <tableColumn id="11" xr3:uid="{5C1E60FF-FF37-4393-AADE-27F8989DC953}" name="COD# GRUPO"/>
    <tableColumn id="12" xr3:uid="{4F88BE18-E7A7-4371-8577-6993ED4AA838}" name="GRUPO"/>
    <tableColumn id="13" xr3:uid="{0EE8BBDF-3401-4809-83A2-B36591DE99B5}" name="COD# SUB GRUPO"/>
    <tableColumn id="14" xr3:uid="{C04DAC7A-7A80-4B20-B430-5CBA4B8223A7}" name="SUB GRUPO"/>
    <tableColumn id="15" xr3:uid="{C88D8572-7112-4056-970A-E2078C5268CE}" name="Parcela"/>
    <tableColumn id="16" xr3:uid="{A29DA2DF-40C3-4D84-AEE2-37AC4FDE7FA3}" name="Cod Categoria"/>
    <tableColumn id="17" xr3:uid="{1E18FF70-D147-4BF5-876E-269D279FAF4D}" name="Cod CC"/>
    <tableColumn id="18" xr3:uid="{5BAF7F7F-F8A5-4147-8F9A-103659DD2BF1}" name="Tipo Negoci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6D6AE39E-3A01-4AE0-B4B3-FD43E57D8210}" name="Tabela46" displayName="Tabela46" ref="A1:R16" totalsRowShown="0">
  <autoFilter ref="A1:R16" xr:uid="{6D6AE39E-3A01-4AE0-B4B3-FD43E57D8210}"/>
  <tableColumns count="18">
    <tableColumn id="1" xr3:uid="{9B5C4201-8AF4-46C4-BA06-2AE8C8D3AD91}" name="Fonte"/>
    <tableColumn id="2" xr3:uid="{F43EF9B0-1E5F-490B-A09F-DF647BEF9959}" name="Competencia" dataDxfId="101"/>
    <tableColumn id="3" xr3:uid="{BDFE2675-089D-4FAA-922B-F99EB779A1EB}" name="Valor" dataCellStyle="Vírgula"/>
    <tableColumn id="4" xr3:uid="{72C6607E-6E3A-4B1E-89C7-1F6F66D65826}" name="CATEGORIA"/>
    <tableColumn id="5" xr3:uid="{C91A6267-20C9-417F-B94F-062855F983CB}" name="Nome Fornecedor"/>
    <tableColumn id="6" xr3:uid="{2F85D117-DB5B-4F64-9E46-6E3758A78666}" name="Tipo doc"/>
    <tableColumn id="7" xr3:uid="{33CD344B-38E3-413E-BFE1-C73FBB41C321}" name="Documento"/>
    <tableColumn id="8" xr3:uid="{62D7468E-6486-4CB3-AAF6-AB5607DDF1E7}" name="Comentario"/>
    <tableColumn id="9" xr3:uid="{58691C21-0BA1-4F80-AF3A-7728EA434FE3}" name="Nome CC"/>
    <tableColumn id="10" xr3:uid="{6DAD00F4-64C6-4BC7-B39D-36CBB0035938}" name="RESPONSAVEL"/>
    <tableColumn id="11" xr3:uid="{DB866E2D-9EE1-4671-B9ED-04AB6DD370A4}" name="COD# GRUPO"/>
    <tableColumn id="12" xr3:uid="{FA383656-8F80-48C2-8600-FC3E982D6090}" name="GRUPO"/>
    <tableColumn id="13" xr3:uid="{894C5558-F00B-4DC4-8FFE-C528533EFF6E}" name="COD# SUB GRUPO"/>
    <tableColumn id="14" xr3:uid="{C804CA08-9E7D-4248-96C1-28C64E1EFFF5}" name="SUB GRUPO"/>
    <tableColumn id="15" xr3:uid="{E0D19ACC-DF67-4ED5-A87C-E4B9F5981050}" name="Parcela"/>
    <tableColumn id="16" xr3:uid="{E643A182-C13C-46C7-878B-A82940A317B7}" name="Cod Categoria"/>
    <tableColumn id="17" xr3:uid="{812D3126-E574-4163-8493-E2745465E575}" name="Cod CC"/>
    <tableColumn id="18" xr3:uid="{9209C5DF-B071-4B6F-94EC-CF43CD8D0B7D}" name="Tipo Negocio"/>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AB82680B-1836-48A8-8259-CC0B34BBA88C}" name="Tabela4749" displayName="Tabela4749" ref="A19:R29" totalsRowShown="0">
  <autoFilter ref="A19:R29" xr:uid="{AB82680B-1836-48A8-8259-CC0B34BBA88C}"/>
  <tableColumns count="18">
    <tableColumn id="1" xr3:uid="{3F63421A-EFDF-43C7-8E37-30570838B5B0}" name="Fonte"/>
    <tableColumn id="2" xr3:uid="{9CA59F77-7FA3-4B8B-89E2-1043A19BF8F3}" name="Competencia" dataDxfId="100"/>
    <tableColumn id="3" xr3:uid="{B842D2AE-171A-420B-A7EB-73ABFD7874A4}" name="Valor" dataCellStyle="Vírgula"/>
    <tableColumn id="4" xr3:uid="{AE84F743-CEC7-44F6-ABFD-18A5DD7D480A}" name="CATEGORIA"/>
    <tableColumn id="5" xr3:uid="{B72B2EED-86A0-4999-8FA2-369E505D6DCE}" name="Nome Fornecedor"/>
    <tableColumn id="6" xr3:uid="{3BDDDF02-F36A-4318-B11F-AAD3823DC438}" name="Tipo doc"/>
    <tableColumn id="7" xr3:uid="{0729D494-C457-4A5E-8B0E-C036B1E31150}" name="Documento"/>
    <tableColumn id="8" xr3:uid="{05E3E647-591F-46E8-A60E-F3A5A3A39931}" name="Comentario"/>
    <tableColumn id="9" xr3:uid="{527AD088-1518-43CD-AAD9-1D0792A56446}" name="Nome CC"/>
    <tableColumn id="10" xr3:uid="{8DEDA7A7-4F16-44B8-A2C2-53DD08936D63}" name="RESPONSAVEL"/>
    <tableColumn id="11" xr3:uid="{EB43A74C-7526-4453-BE80-BFF45E4D4A51}" name="COD# GRUPO"/>
    <tableColumn id="12" xr3:uid="{496E6D3F-F43F-4FCF-80F8-AD7F5D4F1A8A}" name="GRUPO"/>
    <tableColumn id="13" xr3:uid="{92D6DB36-EBFB-4155-A213-DEEF26A25F8A}" name="COD# SUB GRUPO"/>
    <tableColumn id="14" xr3:uid="{60688853-7018-40D1-8F31-F14C5C81C3BD}" name="SUB GRUPO"/>
    <tableColumn id="15" xr3:uid="{765D7791-9AE9-4999-9FB3-BC6B6D945046}" name="Parcela"/>
    <tableColumn id="16" xr3:uid="{EBE2118F-488D-4CA4-8C9A-D49D028121D7}" name="Cod Categoria"/>
    <tableColumn id="17" xr3:uid="{C49B9EB8-C115-4F45-A35E-9B2B868B03EB}" name="Cod CC"/>
    <tableColumn id="18" xr3:uid="{3874C138-A107-46AD-8015-8CA929C74775}" name="Tipo Negocio"/>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E4DAD-C6A6-4536-9EB8-1E0186612E1C}">
  <dimension ref="A1:R17"/>
  <sheetViews>
    <sheetView workbookViewId="0">
      <selection activeCell="C17" sqref="C17"/>
    </sheetView>
  </sheetViews>
  <sheetFormatPr defaultRowHeight="14.4" x14ac:dyDescent="0.3"/>
  <cols>
    <col min="2" max="2" width="14.88671875" customWidth="1"/>
    <col min="3" max="3" width="10.5546875" style="21" bestFit="1" customWidth="1"/>
    <col min="4" max="4" width="13.44140625" customWidth="1"/>
    <col min="5" max="5" width="86.88671875" bestFit="1" customWidth="1"/>
    <col min="6" max="6" width="10.5546875" customWidth="1"/>
    <col min="7" max="7" width="13.44140625" customWidth="1"/>
    <col min="8" max="8" width="13.5546875" customWidth="1"/>
    <col min="9" max="9" width="11.33203125" customWidth="1"/>
    <col min="10" max="10" width="15.6640625" customWidth="1"/>
    <col min="11" max="11" width="15" customWidth="1"/>
    <col min="12" max="12" width="9.6640625" customWidth="1"/>
    <col min="13" max="13" width="19" customWidth="1"/>
    <col min="14" max="14" width="13.6640625" customWidth="1"/>
    <col min="15" max="15" width="9.5546875" customWidth="1"/>
    <col min="16" max="16" width="15.44140625" customWidth="1"/>
    <col min="17" max="17" width="9.33203125" customWidth="1"/>
    <col min="18" max="18" width="14.6640625" customWidth="1"/>
  </cols>
  <sheetData>
    <row r="1" spans="1:18" x14ac:dyDescent="0.3">
      <c r="A1" t="s">
        <v>1</v>
      </c>
      <c r="B1" t="s">
        <v>4</v>
      </c>
      <c r="C1" s="21" t="s">
        <v>255</v>
      </c>
      <c r="D1" t="s">
        <v>6</v>
      </c>
      <c r="E1" t="s">
        <v>256</v>
      </c>
      <c r="F1" t="s">
        <v>257</v>
      </c>
      <c r="G1" t="s">
        <v>258</v>
      </c>
      <c r="H1" t="s">
        <v>66</v>
      </c>
      <c r="I1" t="s">
        <v>48</v>
      </c>
      <c r="J1" t="s">
        <v>259</v>
      </c>
      <c r="K1" t="s">
        <v>7</v>
      </c>
      <c r="L1" t="s">
        <v>62</v>
      </c>
      <c r="M1" t="s">
        <v>19</v>
      </c>
      <c r="N1" t="s">
        <v>49</v>
      </c>
      <c r="O1" t="s">
        <v>260</v>
      </c>
      <c r="P1" t="s">
        <v>5</v>
      </c>
      <c r="Q1" t="s">
        <v>261</v>
      </c>
      <c r="R1" t="s">
        <v>262</v>
      </c>
    </row>
    <row r="2" spans="1:18" x14ac:dyDescent="0.3">
      <c r="A2" t="s">
        <v>227</v>
      </c>
      <c r="B2" s="2">
        <v>44958</v>
      </c>
      <c r="C2" s="22">
        <v>-15729.64</v>
      </c>
      <c r="D2" t="s">
        <v>143</v>
      </c>
      <c r="E2" t="s">
        <v>271</v>
      </c>
      <c r="F2" t="s">
        <v>272</v>
      </c>
      <c r="G2" t="s">
        <v>273</v>
      </c>
      <c r="H2" t="s">
        <v>274</v>
      </c>
      <c r="I2" t="s">
        <v>207</v>
      </c>
      <c r="J2" t="s">
        <v>275</v>
      </c>
      <c r="K2" t="s">
        <v>11</v>
      </c>
      <c r="L2" t="s">
        <v>63</v>
      </c>
      <c r="M2" t="s">
        <v>16</v>
      </c>
      <c r="N2" t="s">
        <v>50</v>
      </c>
      <c r="O2" t="s">
        <v>263</v>
      </c>
      <c r="P2">
        <v>42109</v>
      </c>
      <c r="Q2">
        <v>1002</v>
      </c>
      <c r="R2" t="s">
        <v>264</v>
      </c>
    </row>
    <row r="3" spans="1:18" x14ac:dyDescent="0.3">
      <c r="A3" t="s">
        <v>227</v>
      </c>
      <c r="B3" s="2">
        <v>44958</v>
      </c>
      <c r="C3" s="22">
        <v>-25997.7</v>
      </c>
      <c r="D3" t="s">
        <v>143</v>
      </c>
      <c r="E3" t="s">
        <v>276</v>
      </c>
      <c r="F3" t="s">
        <v>272</v>
      </c>
      <c r="G3" t="s">
        <v>277</v>
      </c>
      <c r="H3" t="s">
        <v>278</v>
      </c>
      <c r="I3" t="s">
        <v>207</v>
      </c>
      <c r="J3" t="s">
        <v>275</v>
      </c>
      <c r="K3" t="s">
        <v>11</v>
      </c>
      <c r="L3" t="s">
        <v>63</v>
      </c>
      <c r="M3" t="s">
        <v>16</v>
      </c>
      <c r="N3" t="s">
        <v>50</v>
      </c>
      <c r="O3" t="s">
        <v>263</v>
      </c>
      <c r="P3">
        <v>42109</v>
      </c>
      <c r="Q3">
        <v>1002</v>
      </c>
      <c r="R3" t="s">
        <v>264</v>
      </c>
    </row>
    <row r="4" spans="1:18" s="24" customFormat="1" x14ac:dyDescent="0.3">
      <c r="A4" s="24" t="s">
        <v>227</v>
      </c>
      <c r="B4" s="25">
        <v>44958</v>
      </c>
      <c r="C4" s="26">
        <v>-2265.66</v>
      </c>
      <c r="D4" s="24" t="s">
        <v>143</v>
      </c>
      <c r="E4" s="24" t="s">
        <v>279</v>
      </c>
      <c r="F4" s="24" t="s">
        <v>265</v>
      </c>
      <c r="G4" s="24" t="s">
        <v>280</v>
      </c>
      <c r="H4" s="24" t="s">
        <v>281</v>
      </c>
      <c r="I4" s="24" t="s">
        <v>207</v>
      </c>
      <c r="J4" s="24" t="s">
        <v>275</v>
      </c>
      <c r="K4" s="24" t="s">
        <v>11</v>
      </c>
      <c r="L4" s="24" t="s">
        <v>63</v>
      </c>
      <c r="M4" s="24" t="s">
        <v>16</v>
      </c>
      <c r="N4" s="24" t="s">
        <v>50</v>
      </c>
      <c r="O4" s="24" t="s">
        <v>263</v>
      </c>
      <c r="P4" s="24">
        <v>42109</v>
      </c>
      <c r="Q4" s="24">
        <v>1002</v>
      </c>
      <c r="R4" s="24" t="s">
        <v>264</v>
      </c>
    </row>
    <row r="5" spans="1:18" x14ac:dyDescent="0.3">
      <c r="A5" t="s">
        <v>227</v>
      </c>
      <c r="B5" s="2">
        <v>44958</v>
      </c>
      <c r="C5" s="22">
        <v>-6417.46</v>
      </c>
      <c r="D5" t="s">
        <v>143</v>
      </c>
      <c r="E5" t="s">
        <v>267</v>
      </c>
      <c r="F5" t="s">
        <v>268</v>
      </c>
      <c r="G5" t="s">
        <v>269</v>
      </c>
      <c r="H5" t="s">
        <v>270</v>
      </c>
      <c r="I5" t="s">
        <v>207</v>
      </c>
      <c r="J5" t="s">
        <v>275</v>
      </c>
      <c r="K5" t="s">
        <v>11</v>
      </c>
      <c r="L5" t="s">
        <v>63</v>
      </c>
      <c r="M5" t="s">
        <v>16</v>
      </c>
      <c r="N5" t="s">
        <v>50</v>
      </c>
      <c r="O5" t="s">
        <v>263</v>
      </c>
      <c r="P5">
        <v>42109</v>
      </c>
      <c r="Q5">
        <v>1002</v>
      </c>
      <c r="R5" t="s">
        <v>264</v>
      </c>
    </row>
    <row r="6" spans="1:18" x14ac:dyDescent="0.3">
      <c r="A6" t="s">
        <v>227</v>
      </c>
      <c r="B6" s="2">
        <v>44958</v>
      </c>
      <c r="C6" s="23">
        <v>-3352.28</v>
      </c>
      <c r="D6" t="s">
        <v>143</v>
      </c>
      <c r="E6" t="s">
        <v>282</v>
      </c>
      <c r="F6" t="s">
        <v>266</v>
      </c>
      <c r="G6" t="s">
        <v>283</v>
      </c>
      <c r="H6" t="s">
        <v>284</v>
      </c>
      <c r="I6" t="s">
        <v>207</v>
      </c>
      <c r="J6" t="s">
        <v>275</v>
      </c>
      <c r="K6" t="s">
        <v>11</v>
      </c>
      <c r="L6" t="s">
        <v>63</v>
      </c>
      <c r="M6" t="s">
        <v>16</v>
      </c>
      <c r="N6" t="s">
        <v>50</v>
      </c>
      <c r="O6" t="s">
        <v>263</v>
      </c>
      <c r="P6">
        <v>42109</v>
      </c>
      <c r="Q6">
        <v>1002</v>
      </c>
      <c r="R6" t="s">
        <v>264</v>
      </c>
    </row>
    <row r="7" spans="1:18" x14ac:dyDescent="0.3">
      <c r="A7" t="s">
        <v>227</v>
      </c>
      <c r="B7" s="2">
        <v>44958</v>
      </c>
      <c r="C7" s="22">
        <v>-2500.75</v>
      </c>
      <c r="D7" t="s">
        <v>143</v>
      </c>
      <c r="E7" t="s">
        <v>267</v>
      </c>
      <c r="F7" t="s">
        <v>268</v>
      </c>
      <c r="G7" t="s">
        <v>285</v>
      </c>
      <c r="H7" t="s">
        <v>286</v>
      </c>
      <c r="I7" t="s">
        <v>207</v>
      </c>
      <c r="J7" t="s">
        <v>275</v>
      </c>
      <c r="K7" t="s">
        <v>11</v>
      </c>
      <c r="L7" t="s">
        <v>63</v>
      </c>
      <c r="M7" t="s">
        <v>16</v>
      </c>
      <c r="N7" t="s">
        <v>50</v>
      </c>
      <c r="O7" t="s">
        <v>263</v>
      </c>
      <c r="P7">
        <v>42109</v>
      </c>
      <c r="Q7">
        <v>1002</v>
      </c>
      <c r="R7" t="s">
        <v>264</v>
      </c>
    </row>
    <row r="8" spans="1:18" x14ac:dyDescent="0.3">
      <c r="A8" t="s">
        <v>227</v>
      </c>
      <c r="B8" s="2">
        <v>44958</v>
      </c>
      <c r="C8" s="22">
        <v>-8918.2099999999991</v>
      </c>
      <c r="D8" t="s">
        <v>143</v>
      </c>
      <c r="E8" t="s">
        <v>267</v>
      </c>
      <c r="F8" t="s">
        <v>268</v>
      </c>
      <c r="G8" t="s">
        <v>287</v>
      </c>
      <c r="H8" t="s">
        <v>288</v>
      </c>
      <c r="I8" t="s">
        <v>207</v>
      </c>
      <c r="J8" t="s">
        <v>275</v>
      </c>
      <c r="K8" t="s">
        <v>11</v>
      </c>
      <c r="L8" t="s">
        <v>63</v>
      </c>
      <c r="M8" t="s">
        <v>16</v>
      </c>
      <c r="N8" t="s">
        <v>50</v>
      </c>
      <c r="O8" t="s">
        <v>263</v>
      </c>
      <c r="P8">
        <v>42109</v>
      </c>
      <c r="Q8">
        <v>1002</v>
      </c>
      <c r="R8" t="s">
        <v>264</v>
      </c>
    </row>
    <row r="9" spans="1:18" x14ac:dyDescent="0.3">
      <c r="A9" t="s">
        <v>227</v>
      </c>
      <c r="B9" s="2">
        <v>44958</v>
      </c>
      <c r="C9" s="22">
        <v>-18396.55</v>
      </c>
      <c r="D9" t="s">
        <v>143</v>
      </c>
      <c r="E9" t="s">
        <v>289</v>
      </c>
      <c r="F9" t="s">
        <v>272</v>
      </c>
      <c r="G9" t="s">
        <v>290</v>
      </c>
      <c r="H9" t="s">
        <v>291</v>
      </c>
      <c r="I9" t="s">
        <v>207</v>
      </c>
      <c r="J9" t="s">
        <v>275</v>
      </c>
      <c r="K9" t="s">
        <v>11</v>
      </c>
      <c r="L9" t="s">
        <v>63</v>
      </c>
      <c r="M9" t="s">
        <v>16</v>
      </c>
      <c r="N9" t="s">
        <v>50</v>
      </c>
      <c r="O9" t="s">
        <v>263</v>
      </c>
      <c r="P9">
        <v>42109</v>
      </c>
      <c r="Q9">
        <v>1002</v>
      </c>
      <c r="R9" t="s">
        <v>264</v>
      </c>
    </row>
    <row r="10" spans="1:18" x14ac:dyDescent="0.3">
      <c r="A10" t="s">
        <v>227</v>
      </c>
      <c r="B10" s="2">
        <v>44958</v>
      </c>
      <c r="C10" s="22">
        <v>-43610.98</v>
      </c>
      <c r="D10" t="s">
        <v>143</v>
      </c>
      <c r="E10" t="s">
        <v>292</v>
      </c>
      <c r="F10" t="s">
        <v>272</v>
      </c>
      <c r="G10" t="s">
        <v>293</v>
      </c>
      <c r="H10" t="s">
        <v>294</v>
      </c>
      <c r="I10" t="s">
        <v>207</v>
      </c>
      <c r="J10" t="s">
        <v>275</v>
      </c>
      <c r="K10" t="s">
        <v>11</v>
      </c>
      <c r="L10" t="s">
        <v>63</v>
      </c>
      <c r="M10" t="s">
        <v>16</v>
      </c>
      <c r="N10" t="s">
        <v>50</v>
      </c>
      <c r="O10" t="s">
        <v>263</v>
      </c>
      <c r="P10">
        <v>42109</v>
      </c>
      <c r="Q10">
        <v>1002</v>
      </c>
      <c r="R10" t="s">
        <v>264</v>
      </c>
    </row>
    <row r="11" spans="1:18" x14ac:dyDescent="0.3">
      <c r="A11" t="s">
        <v>227</v>
      </c>
      <c r="B11" s="2">
        <v>44958</v>
      </c>
      <c r="C11" s="22">
        <v>-2969.54</v>
      </c>
      <c r="D11" t="s">
        <v>143</v>
      </c>
      <c r="E11" t="s">
        <v>295</v>
      </c>
      <c r="F11" t="s">
        <v>268</v>
      </c>
      <c r="G11" t="s">
        <v>296</v>
      </c>
      <c r="H11" t="s">
        <v>297</v>
      </c>
      <c r="I11" t="s">
        <v>207</v>
      </c>
      <c r="J11" t="s">
        <v>275</v>
      </c>
      <c r="K11" t="s">
        <v>11</v>
      </c>
      <c r="L11" t="s">
        <v>63</v>
      </c>
      <c r="M11" t="s">
        <v>16</v>
      </c>
      <c r="N11" t="s">
        <v>50</v>
      </c>
      <c r="O11" t="s">
        <v>263</v>
      </c>
      <c r="P11">
        <v>42109</v>
      </c>
      <c r="Q11">
        <v>1002</v>
      </c>
      <c r="R11" t="s">
        <v>264</v>
      </c>
    </row>
    <row r="13" spans="1:18" x14ac:dyDescent="0.3">
      <c r="C13" s="22">
        <f>2500.75+2500.75</f>
        <v>5001.5</v>
      </c>
      <c r="E13" t="s">
        <v>298</v>
      </c>
    </row>
    <row r="14" spans="1:18" x14ac:dyDescent="0.3">
      <c r="C14" s="22">
        <f>15729.64+3222.95+3222.95</f>
        <v>22175.54</v>
      </c>
      <c r="D14">
        <v>3352.28</v>
      </c>
      <c r="E14" t="s">
        <v>299</v>
      </c>
    </row>
    <row r="15" spans="1:18" x14ac:dyDescent="0.3">
      <c r="C15" s="22">
        <f>43610.98+3194.51+3194.51</f>
        <v>50000.000000000007</v>
      </c>
      <c r="E15" t="s">
        <v>300</v>
      </c>
    </row>
    <row r="16" spans="1:18" x14ac:dyDescent="0.3">
      <c r="C16" s="22">
        <f>18396.55+2969.54+1082.66</f>
        <v>22448.75</v>
      </c>
      <c r="E16" t="s">
        <v>301</v>
      </c>
    </row>
    <row r="17" spans="3:5" x14ac:dyDescent="0.3">
      <c r="C17" s="22">
        <v>25997.7</v>
      </c>
      <c r="E17" t="s">
        <v>302</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BFA80-D844-43C3-AFD8-06998E898934}">
  <dimension ref="A1:R27"/>
  <sheetViews>
    <sheetView zoomScale="90" zoomScaleNormal="90" workbookViewId="0">
      <selection activeCell="E26" sqref="E26"/>
    </sheetView>
  </sheetViews>
  <sheetFormatPr defaultRowHeight="14.4" x14ac:dyDescent="0.3"/>
  <cols>
    <col min="2" max="2" width="14" customWidth="1"/>
    <col min="3" max="3" width="12.33203125" style="21" bestFit="1" customWidth="1"/>
    <col min="4" max="4" width="12.6640625" customWidth="1"/>
    <col min="5" max="5" width="57.33203125" customWidth="1"/>
    <col min="6" max="6" width="10.109375" customWidth="1"/>
    <col min="7" max="7" width="12.6640625" customWidth="1"/>
    <col min="8" max="8" width="48.109375" customWidth="1"/>
    <col min="9" max="9" width="10.6640625" customWidth="1"/>
    <col min="10" max="10" width="15.109375" customWidth="1"/>
    <col min="11" max="11" width="14.109375" customWidth="1"/>
    <col min="12" max="12" width="9" customWidth="1"/>
    <col min="13" max="13" width="18" customWidth="1"/>
    <col min="14" max="14" width="12.88671875" customWidth="1"/>
    <col min="15" max="15" width="9" customWidth="1"/>
    <col min="16" max="16" width="14.6640625" customWidth="1"/>
    <col min="18" max="18" width="13.88671875" customWidth="1"/>
  </cols>
  <sheetData>
    <row r="1" spans="1:18" x14ac:dyDescent="0.3">
      <c r="A1" t="s">
        <v>1</v>
      </c>
      <c r="B1" t="s">
        <v>4</v>
      </c>
      <c r="C1" s="21" t="s">
        <v>255</v>
      </c>
      <c r="D1" t="s">
        <v>6</v>
      </c>
      <c r="E1" t="s">
        <v>256</v>
      </c>
      <c r="F1" t="s">
        <v>257</v>
      </c>
      <c r="G1" t="s">
        <v>258</v>
      </c>
      <c r="H1" t="s">
        <v>66</v>
      </c>
      <c r="I1" t="s">
        <v>48</v>
      </c>
      <c r="J1" t="s">
        <v>259</v>
      </c>
      <c r="K1" t="s">
        <v>7</v>
      </c>
      <c r="L1" t="s">
        <v>62</v>
      </c>
      <c r="M1" t="s">
        <v>19</v>
      </c>
      <c r="N1" t="s">
        <v>49</v>
      </c>
      <c r="O1" t="s">
        <v>260</v>
      </c>
      <c r="P1" t="s">
        <v>5</v>
      </c>
      <c r="Q1" t="s">
        <v>261</v>
      </c>
      <c r="R1" t="s">
        <v>262</v>
      </c>
    </row>
    <row r="2" spans="1:18" x14ac:dyDescent="0.3">
      <c r="A2" t="s">
        <v>227</v>
      </c>
      <c r="B2" s="2">
        <v>44958</v>
      </c>
      <c r="C2" s="22">
        <v>-3000</v>
      </c>
      <c r="D2" t="s">
        <v>126</v>
      </c>
      <c r="E2" t="s">
        <v>357</v>
      </c>
      <c r="F2" t="s">
        <v>272</v>
      </c>
      <c r="G2" t="s">
        <v>358</v>
      </c>
      <c r="H2" t="s">
        <v>359</v>
      </c>
      <c r="I2" t="s">
        <v>199</v>
      </c>
      <c r="J2" t="s">
        <v>321</v>
      </c>
      <c r="K2" t="s">
        <v>10</v>
      </c>
      <c r="L2" t="s">
        <v>75</v>
      </c>
      <c r="M2" t="s">
        <v>14</v>
      </c>
      <c r="N2" t="s">
        <v>125</v>
      </c>
      <c r="O2" t="s">
        <v>263</v>
      </c>
      <c r="P2">
        <v>41501</v>
      </c>
      <c r="Q2">
        <v>2001</v>
      </c>
      <c r="R2" t="s">
        <v>264</v>
      </c>
    </row>
    <row r="3" spans="1:18" x14ac:dyDescent="0.3">
      <c r="A3" t="s">
        <v>227</v>
      </c>
      <c r="B3" s="2">
        <v>44958</v>
      </c>
      <c r="C3" s="22">
        <v>-3825.28</v>
      </c>
      <c r="D3" t="s">
        <v>126</v>
      </c>
      <c r="E3" t="s">
        <v>357</v>
      </c>
      <c r="F3" t="s">
        <v>272</v>
      </c>
      <c r="G3" t="s">
        <v>360</v>
      </c>
      <c r="H3" t="s">
        <v>359</v>
      </c>
      <c r="I3" t="s">
        <v>199</v>
      </c>
      <c r="J3" t="s">
        <v>321</v>
      </c>
      <c r="K3" t="s">
        <v>10</v>
      </c>
      <c r="L3" t="s">
        <v>75</v>
      </c>
      <c r="M3" t="s">
        <v>14</v>
      </c>
      <c r="N3" t="s">
        <v>125</v>
      </c>
      <c r="O3" t="s">
        <v>263</v>
      </c>
      <c r="P3">
        <v>41501</v>
      </c>
      <c r="Q3">
        <v>2001</v>
      </c>
      <c r="R3" t="s">
        <v>264</v>
      </c>
    </row>
    <row r="4" spans="1:18" x14ac:dyDescent="0.3">
      <c r="A4" t="s">
        <v>227</v>
      </c>
      <c r="B4" s="2">
        <v>44958</v>
      </c>
      <c r="C4" s="21">
        <v>-35830.800000000003</v>
      </c>
      <c r="D4" t="s">
        <v>126</v>
      </c>
      <c r="E4" t="s">
        <v>328</v>
      </c>
      <c r="F4" t="s">
        <v>272</v>
      </c>
      <c r="G4" t="s">
        <v>329</v>
      </c>
      <c r="H4" t="s">
        <v>330</v>
      </c>
      <c r="I4" t="s">
        <v>199</v>
      </c>
      <c r="J4" t="s">
        <v>321</v>
      </c>
      <c r="K4" t="s">
        <v>10</v>
      </c>
      <c r="L4" t="s">
        <v>75</v>
      </c>
      <c r="M4" t="s">
        <v>14</v>
      </c>
      <c r="N4" t="s">
        <v>125</v>
      </c>
      <c r="O4" t="s">
        <v>263</v>
      </c>
      <c r="P4">
        <v>41501</v>
      </c>
      <c r="Q4">
        <v>2001</v>
      </c>
      <c r="R4" t="s">
        <v>264</v>
      </c>
    </row>
    <row r="5" spans="1:18" x14ac:dyDescent="0.3">
      <c r="A5" t="s">
        <v>227</v>
      </c>
      <c r="B5" s="2">
        <v>44958</v>
      </c>
      <c r="C5" s="21">
        <v>-5108.68</v>
      </c>
      <c r="D5" t="s">
        <v>126</v>
      </c>
      <c r="E5" t="s">
        <v>348</v>
      </c>
      <c r="F5" t="s">
        <v>272</v>
      </c>
      <c r="G5" t="s">
        <v>349</v>
      </c>
      <c r="H5" t="s">
        <v>350</v>
      </c>
      <c r="I5" t="s">
        <v>199</v>
      </c>
      <c r="J5" t="s">
        <v>321</v>
      </c>
      <c r="K5" t="s">
        <v>10</v>
      </c>
      <c r="L5" t="s">
        <v>75</v>
      </c>
      <c r="M5" t="s">
        <v>14</v>
      </c>
      <c r="N5" t="s">
        <v>125</v>
      </c>
      <c r="O5" t="s">
        <v>263</v>
      </c>
      <c r="P5">
        <v>41501</v>
      </c>
      <c r="Q5">
        <v>2001</v>
      </c>
      <c r="R5" t="s">
        <v>264</v>
      </c>
    </row>
    <row r="6" spans="1:18" x14ac:dyDescent="0.3">
      <c r="A6" t="s">
        <v>227</v>
      </c>
      <c r="B6" s="2">
        <v>44958</v>
      </c>
      <c r="C6" s="21">
        <v>-5292.46</v>
      </c>
      <c r="D6" t="s">
        <v>126</v>
      </c>
      <c r="E6" t="s">
        <v>348</v>
      </c>
      <c r="F6" t="s">
        <v>272</v>
      </c>
      <c r="G6" t="s">
        <v>361</v>
      </c>
      <c r="H6" t="s">
        <v>362</v>
      </c>
      <c r="I6" t="s">
        <v>199</v>
      </c>
      <c r="J6" t="s">
        <v>321</v>
      </c>
      <c r="K6" t="s">
        <v>10</v>
      </c>
      <c r="L6" t="s">
        <v>75</v>
      </c>
      <c r="M6" t="s">
        <v>14</v>
      </c>
      <c r="N6" t="s">
        <v>125</v>
      </c>
      <c r="O6" t="s">
        <v>263</v>
      </c>
      <c r="P6">
        <v>41501</v>
      </c>
      <c r="Q6">
        <v>2001</v>
      </c>
      <c r="R6" t="s">
        <v>264</v>
      </c>
    </row>
    <row r="7" spans="1:18" x14ac:dyDescent="0.3">
      <c r="A7" t="s">
        <v>227</v>
      </c>
      <c r="B7" s="2">
        <v>44958</v>
      </c>
      <c r="C7" s="22">
        <v>-5754.82</v>
      </c>
      <c r="D7" t="s">
        <v>126</v>
      </c>
      <c r="E7" t="s">
        <v>345</v>
      </c>
      <c r="F7" t="s">
        <v>272</v>
      </c>
      <c r="G7" t="s">
        <v>346</v>
      </c>
      <c r="H7" t="s">
        <v>347</v>
      </c>
      <c r="I7" t="s">
        <v>199</v>
      </c>
      <c r="J7" t="s">
        <v>321</v>
      </c>
      <c r="K7" t="s">
        <v>10</v>
      </c>
      <c r="L7" t="s">
        <v>75</v>
      </c>
      <c r="M7" t="s">
        <v>14</v>
      </c>
      <c r="N7" t="s">
        <v>125</v>
      </c>
      <c r="O7" t="s">
        <v>263</v>
      </c>
      <c r="P7">
        <v>41501</v>
      </c>
      <c r="Q7">
        <v>2001</v>
      </c>
      <c r="R7" t="s">
        <v>264</v>
      </c>
    </row>
    <row r="8" spans="1:18" x14ac:dyDescent="0.3">
      <c r="A8" t="s">
        <v>227</v>
      </c>
      <c r="B8" s="2">
        <v>44958</v>
      </c>
      <c r="C8" s="21">
        <v>-3984.79</v>
      </c>
      <c r="D8" t="s">
        <v>126</v>
      </c>
      <c r="E8" t="s">
        <v>345</v>
      </c>
      <c r="F8" t="s">
        <v>272</v>
      </c>
      <c r="G8" t="s">
        <v>363</v>
      </c>
      <c r="H8" t="s">
        <v>364</v>
      </c>
      <c r="I8" t="s">
        <v>199</v>
      </c>
      <c r="J8" t="s">
        <v>321</v>
      </c>
      <c r="K8" t="s">
        <v>10</v>
      </c>
      <c r="L8" t="s">
        <v>75</v>
      </c>
      <c r="M8" t="s">
        <v>14</v>
      </c>
      <c r="N8" t="s">
        <v>125</v>
      </c>
      <c r="O8" t="s">
        <v>263</v>
      </c>
      <c r="P8">
        <v>41501</v>
      </c>
      <c r="Q8">
        <v>2001</v>
      </c>
      <c r="R8" t="s">
        <v>264</v>
      </c>
    </row>
    <row r="9" spans="1:18" x14ac:dyDescent="0.3">
      <c r="A9" t="s">
        <v>227</v>
      </c>
      <c r="B9" s="2">
        <v>44958</v>
      </c>
      <c r="C9" s="22">
        <v>-6376</v>
      </c>
      <c r="D9" t="s">
        <v>126</v>
      </c>
      <c r="E9" t="s">
        <v>337</v>
      </c>
      <c r="F9" t="s">
        <v>327</v>
      </c>
      <c r="G9" t="s">
        <v>338</v>
      </c>
      <c r="H9" t="s">
        <v>339</v>
      </c>
      <c r="I9" t="s">
        <v>199</v>
      </c>
      <c r="J9" t="s">
        <v>321</v>
      </c>
      <c r="K9" t="s">
        <v>10</v>
      </c>
      <c r="L9" t="s">
        <v>75</v>
      </c>
      <c r="M9" t="s">
        <v>14</v>
      </c>
      <c r="N9" t="s">
        <v>125</v>
      </c>
      <c r="O9" t="s">
        <v>263</v>
      </c>
      <c r="P9">
        <v>41501</v>
      </c>
      <c r="Q9">
        <v>2001</v>
      </c>
      <c r="R9" t="s">
        <v>264</v>
      </c>
    </row>
    <row r="10" spans="1:18" x14ac:dyDescent="0.3">
      <c r="A10" t="s">
        <v>227</v>
      </c>
      <c r="B10" s="2">
        <v>44958</v>
      </c>
      <c r="C10" s="22">
        <v>-6376</v>
      </c>
      <c r="D10" t="s">
        <v>126</v>
      </c>
      <c r="E10" t="s">
        <v>337</v>
      </c>
      <c r="F10" t="s">
        <v>327</v>
      </c>
      <c r="G10" t="s">
        <v>340</v>
      </c>
      <c r="H10" t="s">
        <v>339</v>
      </c>
      <c r="I10" t="s">
        <v>199</v>
      </c>
      <c r="J10" t="s">
        <v>321</v>
      </c>
      <c r="K10" t="s">
        <v>10</v>
      </c>
      <c r="L10" t="s">
        <v>75</v>
      </c>
      <c r="M10" t="s">
        <v>14</v>
      </c>
      <c r="N10" t="s">
        <v>125</v>
      </c>
      <c r="O10" t="s">
        <v>263</v>
      </c>
      <c r="P10">
        <v>41501</v>
      </c>
      <c r="Q10">
        <v>2001</v>
      </c>
      <c r="R10" t="s">
        <v>264</v>
      </c>
    </row>
    <row r="11" spans="1:18" x14ac:dyDescent="0.3">
      <c r="A11" t="s">
        <v>227</v>
      </c>
      <c r="B11" s="2">
        <v>44958</v>
      </c>
      <c r="C11" s="22">
        <v>-6376</v>
      </c>
      <c r="D11" t="s">
        <v>126</v>
      </c>
      <c r="E11" t="s">
        <v>337</v>
      </c>
      <c r="F11" t="s">
        <v>327</v>
      </c>
      <c r="G11" t="s">
        <v>341</v>
      </c>
      <c r="H11" t="s">
        <v>339</v>
      </c>
      <c r="I11" t="s">
        <v>199</v>
      </c>
      <c r="J11" t="s">
        <v>321</v>
      </c>
      <c r="K11" t="s">
        <v>10</v>
      </c>
      <c r="L11" t="s">
        <v>75</v>
      </c>
      <c r="M11" t="s">
        <v>14</v>
      </c>
      <c r="N11" t="s">
        <v>125</v>
      </c>
      <c r="O11" t="s">
        <v>263</v>
      </c>
      <c r="P11">
        <v>41501</v>
      </c>
      <c r="Q11">
        <v>2001</v>
      </c>
      <c r="R11" t="s">
        <v>264</v>
      </c>
    </row>
    <row r="12" spans="1:18" x14ac:dyDescent="0.3">
      <c r="A12" t="s">
        <v>227</v>
      </c>
      <c r="B12" s="2">
        <v>44958</v>
      </c>
      <c r="C12" s="22">
        <v>-55772.91</v>
      </c>
      <c r="D12" t="s">
        <v>126</v>
      </c>
      <c r="E12" t="s">
        <v>337</v>
      </c>
      <c r="F12" t="s">
        <v>272</v>
      </c>
      <c r="G12" t="s">
        <v>354</v>
      </c>
      <c r="H12" t="s">
        <v>355</v>
      </c>
      <c r="I12" t="s">
        <v>199</v>
      </c>
      <c r="J12" t="s">
        <v>321</v>
      </c>
      <c r="K12" t="s">
        <v>10</v>
      </c>
      <c r="L12" t="s">
        <v>75</v>
      </c>
      <c r="M12" t="s">
        <v>14</v>
      </c>
      <c r="N12" t="s">
        <v>125</v>
      </c>
      <c r="O12" t="s">
        <v>263</v>
      </c>
      <c r="P12">
        <v>41501</v>
      </c>
      <c r="Q12">
        <v>2001</v>
      </c>
      <c r="R12" t="s">
        <v>264</v>
      </c>
    </row>
    <row r="13" spans="1:18" x14ac:dyDescent="0.3">
      <c r="A13" t="s">
        <v>227</v>
      </c>
      <c r="B13" s="2">
        <v>44958</v>
      </c>
      <c r="C13" s="22">
        <v>-661695.94999999995</v>
      </c>
      <c r="D13" t="s">
        <v>126</v>
      </c>
      <c r="E13" t="s">
        <v>337</v>
      </c>
      <c r="F13" t="s">
        <v>272</v>
      </c>
      <c r="G13" t="s">
        <v>356</v>
      </c>
      <c r="H13" t="s">
        <v>355</v>
      </c>
      <c r="I13" t="s">
        <v>199</v>
      </c>
      <c r="J13" t="s">
        <v>321</v>
      </c>
      <c r="K13" t="s">
        <v>10</v>
      </c>
      <c r="L13" t="s">
        <v>75</v>
      </c>
      <c r="M13" t="s">
        <v>14</v>
      </c>
      <c r="N13" t="s">
        <v>125</v>
      </c>
      <c r="O13" t="s">
        <v>263</v>
      </c>
      <c r="P13">
        <v>41501</v>
      </c>
      <c r="Q13">
        <v>2001</v>
      </c>
      <c r="R13" t="s">
        <v>264</v>
      </c>
    </row>
    <row r="14" spans="1:18" x14ac:dyDescent="0.3">
      <c r="A14" t="s">
        <v>227</v>
      </c>
      <c r="B14" s="2">
        <v>44958</v>
      </c>
      <c r="C14" s="21">
        <v>-53416.6</v>
      </c>
      <c r="D14" t="s">
        <v>126</v>
      </c>
      <c r="E14" s="29" t="s">
        <v>331</v>
      </c>
      <c r="F14" t="s">
        <v>272</v>
      </c>
      <c r="G14" t="s">
        <v>332</v>
      </c>
      <c r="H14" t="s">
        <v>333</v>
      </c>
      <c r="I14" t="s">
        <v>199</v>
      </c>
      <c r="J14" t="s">
        <v>321</v>
      </c>
      <c r="K14" t="s">
        <v>10</v>
      </c>
      <c r="L14" t="s">
        <v>75</v>
      </c>
      <c r="M14" t="s">
        <v>14</v>
      </c>
      <c r="N14" t="s">
        <v>125</v>
      </c>
      <c r="O14" t="s">
        <v>263</v>
      </c>
      <c r="P14">
        <v>41501</v>
      </c>
      <c r="Q14">
        <v>2001</v>
      </c>
      <c r="R14" t="s">
        <v>264</v>
      </c>
    </row>
    <row r="15" spans="1:18" x14ac:dyDescent="0.3">
      <c r="A15" t="s">
        <v>227</v>
      </c>
      <c r="B15" s="2">
        <v>44958</v>
      </c>
      <c r="C15" s="21">
        <v>-5737.5</v>
      </c>
      <c r="D15" t="s">
        <v>126</v>
      </c>
      <c r="E15" t="s">
        <v>342</v>
      </c>
      <c r="F15" t="s">
        <v>272</v>
      </c>
      <c r="G15" t="s">
        <v>343</v>
      </c>
      <c r="H15" t="s">
        <v>344</v>
      </c>
      <c r="I15" t="s">
        <v>199</v>
      </c>
      <c r="J15" t="s">
        <v>321</v>
      </c>
      <c r="K15" t="s">
        <v>10</v>
      </c>
      <c r="L15" t="s">
        <v>75</v>
      </c>
      <c r="M15" t="s">
        <v>14</v>
      </c>
      <c r="N15" t="s">
        <v>125</v>
      </c>
      <c r="O15" t="s">
        <v>263</v>
      </c>
      <c r="P15">
        <v>41501</v>
      </c>
      <c r="Q15">
        <v>2001</v>
      </c>
      <c r="R15" t="s">
        <v>264</v>
      </c>
    </row>
    <row r="16" spans="1:18" x14ac:dyDescent="0.3">
      <c r="A16" t="s">
        <v>227</v>
      </c>
      <c r="B16" s="2">
        <v>44958</v>
      </c>
      <c r="C16" s="21">
        <v>-598.9</v>
      </c>
      <c r="D16" t="s">
        <v>126</v>
      </c>
      <c r="E16" t="s">
        <v>351</v>
      </c>
      <c r="F16" t="s">
        <v>272</v>
      </c>
      <c r="G16" t="s">
        <v>352</v>
      </c>
      <c r="H16" t="s">
        <v>353</v>
      </c>
      <c r="I16" t="s">
        <v>199</v>
      </c>
      <c r="J16" t="s">
        <v>321</v>
      </c>
      <c r="K16" t="s">
        <v>10</v>
      </c>
      <c r="L16" t="s">
        <v>75</v>
      </c>
      <c r="M16" t="s">
        <v>14</v>
      </c>
      <c r="N16" t="s">
        <v>125</v>
      </c>
      <c r="O16" t="s">
        <v>263</v>
      </c>
      <c r="P16">
        <v>41501</v>
      </c>
      <c r="Q16">
        <v>2001</v>
      </c>
      <c r="R16" t="s">
        <v>264</v>
      </c>
    </row>
    <row r="17" spans="1:18" x14ac:dyDescent="0.3">
      <c r="A17" t="s">
        <v>227</v>
      </c>
      <c r="B17" s="2">
        <v>44958</v>
      </c>
      <c r="C17" s="21">
        <v>-262.20999999999998</v>
      </c>
      <c r="D17" t="s">
        <v>126</v>
      </c>
      <c r="E17" t="s">
        <v>334</v>
      </c>
      <c r="F17" t="s">
        <v>272</v>
      </c>
      <c r="G17" t="s">
        <v>335</v>
      </c>
      <c r="H17" t="s">
        <v>336</v>
      </c>
      <c r="I17" t="s">
        <v>199</v>
      </c>
      <c r="J17" t="s">
        <v>321</v>
      </c>
      <c r="K17" t="s">
        <v>10</v>
      </c>
      <c r="L17" t="s">
        <v>75</v>
      </c>
      <c r="M17" t="s">
        <v>14</v>
      </c>
      <c r="N17" t="s">
        <v>125</v>
      </c>
      <c r="O17" t="s">
        <v>263</v>
      </c>
      <c r="P17">
        <v>41501</v>
      </c>
      <c r="Q17">
        <v>2001</v>
      </c>
      <c r="R17" t="s">
        <v>264</v>
      </c>
    </row>
    <row r="19" spans="1:18" x14ac:dyDescent="0.3">
      <c r="A19" t="s">
        <v>1</v>
      </c>
      <c r="B19" t="s">
        <v>4</v>
      </c>
      <c r="C19" s="21" t="s">
        <v>255</v>
      </c>
      <c r="D19" t="s">
        <v>6</v>
      </c>
      <c r="E19" t="s">
        <v>256</v>
      </c>
      <c r="F19" t="s">
        <v>257</v>
      </c>
      <c r="G19" t="s">
        <v>258</v>
      </c>
      <c r="H19" t="s">
        <v>66</v>
      </c>
      <c r="I19" t="s">
        <v>48</v>
      </c>
      <c r="J19" t="s">
        <v>259</v>
      </c>
      <c r="K19" t="s">
        <v>7</v>
      </c>
      <c r="L19" t="s">
        <v>62</v>
      </c>
      <c r="M19" t="s">
        <v>19</v>
      </c>
      <c r="N19" t="s">
        <v>49</v>
      </c>
      <c r="O19" t="s">
        <v>260</v>
      </c>
      <c r="P19" t="s">
        <v>5</v>
      </c>
      <c r="Q19" t="s">
        <v>261</v>
      </c>
      <c r="R19" t="s">
        <v>262</v>
      </c>
    </row>
    <row r="20" spans="1:18" x14ac:dyDescent="0.3">
      <c r="A20" t="s">
        <v>227</v>
      </c>
      <c r="B20" s="2">
        <v>44986</v>
      </c>
      <c r="C20" s="22">
        <v>-3000</v>
      </c>
      <c r="D20" t="s">
        <v>126</v>
      </c>
      <c r="E20" t="s">
        <v>357</v>
      </c>
      <c r="F20" t="s">
        <v>272</v>
      </c>
      <c r="G20" t="s">
        <v>375</v>
      </c>
      <c r="H20" t="s">
        <v>376</v>
      </c>
      <c r="I20" t="s">
        <v>199</v>
      </c>
      <c r="J20" t="s">
        <v>321</v>
      </c>
      <c r="K20" t="s">
        <v>10</v>
      </c>
      <c r="L20" t="s">
        <v>75</v>
      </c>
      <c r="M20" t="s">
        <v>14</v>
      </c>
      <c r="N20" t="s">
        <v>125</v>
      </c>
      <c r="O20" t="s">
        <v>263</v>
      </c>
      <c r="P20">
        <v>41501</v>
      </c>
      <c r="Q20">
        <v>2001</v>
      </c>
      <c r="R20" t="s">
        <v>264</v>
      </c>
    </row>
    <row r="21" spans="1:18" x14ac:dyDescent="0.3">
      <c r="A21" t="s">
        <v>227</v>
      </c>
      <c r="B21" s="2">
        <v>44986</v>
      </c>
      <c r="C21" s="22">
        <v>-3824.5</v>
      </c>
      <c r="D21" t="s">
        <v>126</v>
      </c>
      <c r="E21" t="s">
        <v>357</v>
      </c>
      <c r="F21" t="s">
        <v>272</v>
      </c>
      <c r="G21" t="s">
        <v>377</v>
      </c>
      <c r="H21" t="s">
        <v>376</v>
      </c>
      <c r="I21" t="s">
        <v>199</v>
      </c>
      <c r="J21" t="s">
        <v>321</v>
      </c>
      <c r="K21" t="s">
        <v>10</v>
      </c>
      <c r="L21" t="s">
        <v>75</v>
      </c>
      <c r="M21" t="s">
        <v>14</v>
      </c>
      <c r="N21" t="s">
        <v>125</v>
      </c>
      <c r="O21" t="s">
        <v>263</v>
      </c>
      <c r="P21">
        <v>41501</v>
      </c>
      <c r="Q21">
        <v>2001</v>
      </c>
      <c r="R21" t="s">
        <v>264</v>
      </c>
    </row>
    <row r="22" spans="1:18" x14ac:dyDescent="0.3">
      <c r="A22" t="s">
        <v>227</v>
      </c>
      <c r="B22" s="2">
        <v>44986</v>
      </c>
      <c r="C22" s="22">
        <v>-5545.3</v>
      </c>
      <c r="D22" t="s">
        <v>126</v>
      </c>
      <c r="E22" t="s">
        <v>345</v>
      </c>
      <c r="F22" t="s">
        <v>272</v>
      </c>
      <c r="G22" t="s">
        <v>373</v>
      </c>
      <c r="H22" t="s">
        <v>374</v>
      </c>
      <c r="I22" t="s">
        <v>199</v>
      </c>
      <c r="J22" t="s">
        <v>321</v>
      </c>
      <c r="K22" t="s">
        <v>10</v>
      </c>
      <c r="L22" t="s">
        <v>75</v>
      </c>
      <c r="M22" t="s">
        <v>14</v>
      </c>
      <c r="N22" t="s">
        <v>125</v>
      </c>
      <c r="O22" t="s">
        <v>263</v>
      </c>
      <c r="P22">
        <v>41501</v>
      </c>
      <c r="Q22">
        <v>2001</v>
      </c>
      <c r="R22" t="s">
        <v>264</v>
      </c>
    </row>
    <row r="23" spans="1:18" x14ac:dyDescent="0.3">
      <c r="A23" t="s">
        <v>227</v>
      </c>
      <c r="B23" s="2">
        <v>44986</v>
      </c>
      <c r="C23" s="22">
        <v>-6376</v>
      </c>
      <c r="D23" t="s">
        <v>126</v>
      </c>
      <c r="E23" t="s">
        <v>337</v>
      </c>
      <c r="F23" t="s">
        <v>327</v>
      </c>
      <c r="G23" t="s">
        <v>365</v>
      </c>
      <c r="H23" t="s">
        <v>339</v>
      </c>
      <c r="I23" t="s">
        <v>199</v>
      </c>
      <c r="J23" t="s">
        <v>321</v>
      </c>
      <c r="K23" t="s">
        <v>10</v>
      </c>
      <c r="L23" t="s">
        <v>75</v>
      </c>
      <c r="M23" t="s">
        <v>14</v>
      </c>
      <c r="N23" t="s">
        <v>125</v>
      </c>
      <c r="O23" t="s">
        <v>263</v>
      </c>
      <c r="P23">
        <v>41501</v>
      </c>
      <c r="Q23">
        <v>2001</v>
      </c>
      <c r="R23" t="s">
        <v>264</v>
      </c>
    </row>
    <row r="24" spans="1:18" x14ac:dyDescent="0.3">
      <c r="A24" t="s">
        <v>227</v>
      </c>
      <c r="B24" s="2">
        <v>44986</v>
      </c>
      <c r="C24" s="22">
        <v>-6376</v>
      </c>
      <c r="D24" t="s">
        <v>126</v>
      </c>
      <c r="E24" t="s">
        <v>337</v>
      </c>
      <c r="F24" t="s">
        <v>327</v>
      </c>
      <c r="G24" t="s">
        <v>366</v>
      </c>
      <c r="H24" t="s">
        <v>339</v>
      </c>
      <c r="I24" t="s">
        <v>199</v>
      </c>
      <c r="J24" t="s">
        <v>321</v>
      </c>
      <c r="K24" t="s">
        <v>10</v>
      </c>
      <c r="L24" t="s">
        <v>75</v>
      </c>
      <c r="M24" t="s">
        <v>14</v>
      </c>
      <c r="N24" t="s">
        <v>125</v>
      </c>
      <c r="O24" t="s">
        <v>263</v>
      </c>
      <c r="P24">
        <v>41501</v>
      </c>
      <c r="Q24">
        <v>2001</v>
      </c>
      <c r="R24" t="s">
        <v>264</v>
      </c>
    </row>
    <row r="25" spans="1:18" x14ac:dyDescent="0.3">
      <c r="A25" t="s">
        <v>227</v>
      </c>
      <c r="B25" s="2">
        <v>44986</v>
      </c>
      <c r="C25" s="22">
        <v>-6376</v>
      </c>
      <c r="D25" t="s">
        <v>126</v>
      </c>
      <c r="E25" t="s">
        <v>337</v>
      </c>
      <c r="F25" t="s">
        <v>327</v>
      </c>
      <c r="G25" t="s">
        <v>367</v>
      </c>
      <c r="H25" t="s">
        <v>368</v>
      </c>
      <c r="I25" t="s">
        <v>199</v>
      </c>
      <c r="J25" t="s">
        <v>321</v>
      </c>
      <c r="K25" t="s">
        <v>10</v>
      </c>
      <c r="L25" t="s">
        <v>75</v>
      </c>
      <c r="M25" t="s">
        <v>14</v>
      </c>
      <c r="N25" t="s">
        <v>125</v>
      </c>
      <c r="O25" t="s">
        <v>263</v>
      </c>
      <c r="P25">
        <v>41501</v>
      </c>
      <c r="Q25">
        <v>2001</v>
      </c>
      <c r="R25" t="s">
        <v>264</v>
      </c>
    </row>
    <row r="26" spans="1:18" x14ac:dyDescent="0.3">
      <c r="A26" t="s">
        <v>227</v>
      </c>
      <c r="B26" s="2">
        <v>44986</v>
      </c>
      <c r="C26" s="22">
        <v>-596225.55000000005</v>
      </c>
      <c r="D26" t="s">
        <v>126</v>
      </c>
      <c r="E26" t="s">
        <v>337</v>
      </c>
      <c r="F26" t="s">
        <v>272</v>
      </c>
      <c r="G26" t="s">
        <v>369</v>
      </c>
      <c r="H26" t="s">
        <v>370</v>
      </c>
      <c r="I26" t="s">
        <v>199</v>
      </c>
      <c r="J26" t="s">
        <v>321</v>
      </c>
      <c r="K26" t="s">
        <v>10</v>
      </c>
      <c r="L26" t="s">
        <v>75</v>
      </c>
      <c r="M26" t="s">
        <v>14</v>
      </c>
      <c r="N26" t="s">
        <v>125</v>
      </c>
      <c r="O26" t="s">
        <v>263</v>
      </c>
      <c r="P26">
        <v>41501</v>
      </c>
      <c r="Q26">
        <v>2001</v>
      </c>
      <c r="R26" t="s">
        <v>264</v>
      </c>
    </row>
    <row r="27" spans="1:18" x14ac:dyDescent="0.3">
      <c r="A27" t="s">
        <v>227</v>
      </c>
      <c r="B27" s="2">
        <v>44986</v>
      </c>
      <c r="C27" s="22">
        <v>-51983.07</v>
      </c>
      <c r="D27" t="s">
        <v>126</v>
      </c>
      <c r="E27" t="s">
        <v>337</v>
      </c>
      <c r="F27" t="s">
        <v>272</v>
      </c>
      <c r="G27" t="s">
        <v>371</v>
      </c>
      <c r="H27" t="s">
        <v>372</v>
      </c>
      <c r="I27" t="s">
        <v>199</v>
      </c>
      <c r="J27" t="s">
        <v>321</v>
      </c>
      <c r="K27" t="s">
        <v>10</v>
      </c>
      <c r="L27" t="s">
        <v>75</v>
      </c>
      <c r="M27" t="s">
        <v>14</v>
      </c>
      <c r="N27" t="s">
        <v>125</v>
      </c>
      <c r="O27" t="s">
        <v>263</v>
      </c>
      <c r="P27">
        <v>41501</v>
      </c>
      <c r="Q27">
        <v>2001</v>
      </c>
      <c r="R27" t="s">
        <v>264</v>
      </c>
    </row>
  </sheetData>
  <pageMargins left="0.511811024" right="0.511811024" top="0.78740157499999996" bottom="0.78740157499999996" header="0.31496062000000002" footer="0.31496062000000002"/>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0E092-D28A-4487-83C2-B0961187D315}">
  <dimension ref="A1:R29"/>
  <sheetViews>
    <sheetView zoomScale="85" zoomScaleNormal="85" workbookViewId="0">
      <selection activeCell="E11" sqref="E11"/>
    </sheetView>
  </sheetViews>
  <sheetFormatPr defaultRowHeight="14.4" x14ac:dyDescent="0.3"/>
  <cols>
    <col min="2" max="2" width="14" customWidth="1"/>
    <col min="3" max="3" width="11.6640625" style="21" bestFit="1" customWidth="1"/>
    <col min="4" max="4" width="12.6640625" customWidth="1"/>
    <col min="5" max="5" width="18" customWidth="1"/>
    <col min="6" max="6" width="10.109375" customWidth="1"/>
    <col min="7" max="8" width="12.6640625" customWidth="1"/>
    <col min="9" max="9" width="10.6640625" customWidth="1"/>
    <col min="10" max="10" width="15.109375" customWidth="1"/>
    <col min="11" max="11" width="14.109375" customWidth="1"/>
    <col min="12" max="12" width="9" customWidth="1"/>
    <col min="13" max="13" width="18" customWidth="1"/>
    <col min="14" max="14" width="12.88671875" customWidth="1"/>
    <col min="15" max="15" width="9" customWidth="1"/>
    <col min="16" max="16" width="14.6640625" customWidth="1"/>
    <col min="18" max="18" width="13.88671875" customWidth="1"/>
  </cols>
  <sheetData>
    <row r="1" spans="1:18" x14ac:dyDescent="0.3">
      <c r="A1" t="s">
        <v>1</v>
      </c>
      <c r="B1" t="s">
        <v>4</v>
      </c>
      <c r="C1" s="21" t="s">
        <v>255</v>
      </c>
      <c r="D1" t="s">
        <v>6</v>
      </c>
      <c r="E1" t="s">
        <v>256</v>
      </c>
      <c r="F1" t="s">
        <v>257</v>
      </c>
      <c r="G1" t="s">
        <v>258</v>
      </c>
      <c r="H1" t="s">
        <v>66</v>
      </c>
      <c r="I1" t="s">
        <v>48</v>
      </c>
      <c r="J1" t="s">
        <v>259</v>
      </c>
      <c r="K1" t="s">
        <v>7</v>
      </c>
      <c r="L1" t="s">
        <v>62</v>
      </c>
      <c r="M1" t="s">
        <v>19</v>
      </c>
      <c r="N1" t="s">
        <v>49</v>
      </c>
      <c r="O1" t="s">
        <v>260</v>
      </c>
      <c r="P1" t="s">
        <v>5</v>
      </c>
      <c r="Q1" t="s">
        <v>261</v>
      </c>
      <c r="R1" t="s">
        <v>262</v>
      </c>
    </row>
    <row r="2" spans="1:18" x14ac:dyDescent="0.3">
      <c r="A2" t="s">
        <v>227</v>
      </c>
      <c r="B2" s="2">
        <v>44958</v>
      </c>
      <c r="C2" s="30">
        <v>7.0000000000000007E-2</v>
      </c>
      <c r="D2" t="s">
        <v>185</v>
      </c>
      <c r="E2" t="s">
        <v>381</v>
      </c>
      <c r="F2" t="s">
        <v>380</v>
      </c>
      <c r="G2" t="s">
        <v>382</v>
      </c>
      <c r="H2" t="s">
        <v>383</v>
      </c>
      <c r="I2" t="s">
        <v>199</v>
      </c>
      <c r="J2" t="s">
        <v>321</v>
      </c>
      <c r="K2" t="s">
        <v>15</v>
      </c>
      <c r="L2" t="s">
        <v>181</v>
      </c>
      <c r="M2" t="s">
        <v>28</v>
      </c>
      <c r="N2" t="s">
        <v>181</v>
      </c>
      <c r="O2" t="s">
        <v>384</v>
      </c>
      <c r="P2">
        <v>23107</v>
      </c>
      <c r="Q2">
        <v>20011</v>
      </c>
    </row>
    <row r="3" spans="1:18" x14ac:dyDescent="0.3">
      <c r="A3" t="s">
        <v>227</v>
      </c>
      <c r="B3" s="2">
        <v>44958</v>
      </c>
      <c r="C3" s="30">
        <v>7.0000000000000007E-2</v>
      </c>
      <c r="D3" t="s">
        <v>185</v>
      </c>
      <c r="E3" t="s">
        <v>381</v>
      </c>
      <c r="F3" t="s">
        <v>380</v>
      </c>
      <c r="G3" t="s">
        <v>385</v>
      </c>
      <c r="H3" t="s">
        <v>383</v>
      </c>
      <c r="I3" t="s">
        <v>199</v>
      </c>
      <c r="J3" t="s">
        <v>321</v>
      </c>
      <c r="K3" t="s">
        <v>15</v>
      </c>
      <c r="L3" t="s">
        <v>181</v>
      </c>
      <c r="M3" t="s">
        <v>28</v>
      </c>
      <c r="N3" t="s">
        <v>181</v>
      </c>
      <c r="O3" t="s">
        <v>384</v>
      </c>
      <c r="P3">
        <v>23107</v>
      </c>
      <c r="Q3">
        <v>20011</v>
      </c>
    </row>
    <row r="4" spans="1:18" x14ac:dyDescent="0.3">
      <c r="A4" t="s">
        <v>227</v>
      </c>
      <c r="B4" s="2">
        <v>44958</v>
      </c>
      <c r="C4" s="30">
        <v>-5260.93</v>
      </c>
      <c r="D4" t="s">
        <v>185</v>
      </c>
      <c r="E4" t="s">
        <v>381</v>
      </c>
      <c r="F4" t="s">
        <v>380</v>
      </c>
      <c r="G4" t="s">
        <v>386</v>
      </c>
      <c r="H4" t="s">
        <v>383</v>
      </c>
      <c r="I4" t="s">
        <v>199</v>
      </c>
      <c r="J4" t="s">
        <v>321</v>
      </c>
      <c r="K4" t="s">
        <v>15</v>
      </c>
      <c r="L4" t="s">
        <v>181</v>
      </c>
      <c r="M4" t="s">
        <v>28</v>
      </c>
      <c r="N4" t="s">
        <v>181</v>
      </c>
      <c r="O4" t="s">
        <v>384</v>
      </c>
      <c r="P4">
        <v>23107</v>
      </c>
      <c r="Q4">
        <v>20011</v>
      </c>
    </row>
    <row r="5" spans="1:18" x14ac:dyDescent="0.3">
      <c r="A5" t="s">
        <v>227</v>
      </c>
      <c r="B5" s="2">
        <v>44958</v>
      </c>
      <c r="C5" s="30">
        <v>-6665.02</v>
      </c>
      <c r="D5" t="s">
        <v>185</v>
      </c>
      <c r="E5" t="s">
        <v>381</v>
      </c>
      <c r="F5" t="s">
        <v>380</v>
      </c>
      <c r="G5" t="s">
        <v>387</v>
      </c>
      <c r="H5" t="s">
        <v>383</v>
      </c>
      <c r="I5" t="s">
        <v>199</v>
      </c>
      <c r="J5" t="s">
        <v>321</v>
      </c>
      <c r="K5" t="s">
        <v>15</v>
      </c>
      <c r="L5" t="s">
        <v>181</v>
      </c>
      <c r="M5" t="s">
        <v>28</v>
      </c>
      <c r="N5" t="s">
        <v>181</v>
      </c>
      <c r="O5" t="s">
        <v>384</v>
      </c>
      <c r="P5">
        <v>23107</v>
      </c>
      <c r="Q5">
        <v>20011</v>
      </c>
    </row>
    <row r="6" spans="1:18" x14ac:dyDescent="0.3">
      <c r="A6" t="s">
        <v>227</v>
      </c>
      <c r="B6" s="2">
        <v>44958</v>
      </c>
      <c r="C6" s="30">
        <v>-7855</v>
      </c>
      <c r="D6" t="s">
        <v>185</v>
      </c>
      <c r="E6" t="s">
        <v>381</v>
      </c>
      <c r="F6" t="s">
        <v>380</v>
      </c>
      <c r="G6" t="s">
        <v>385</v>
      </c>
      <c r="H6" t="s">
        <v>383</v>
      </c>
      <c r="I6" t="s">
        <v>199</v>
      </c>
      <c r="J6" t="s">
        <v>321</v>
      </c>
      <c r="K6" t="s">
        <v>15</v>
      </c>
      <c r="L6" t="s">
        <v>181</v>
      </c>
      <c r="M6" t="s">
        <v>28</v>
      </c>
      <c r="N6" t="s">
        <v>181</v>
      </c>
      <c r="O6" t="s">
        <v>384</v>
      </c>
      <c r="P6">
        <v>23107</v>
      </c>
      <c r="Q6">
        <v>20011</v>
      </c>
    </row>
    <row r="7" spans="1:18" x14ac:dyDescent="0.3">
      <c r="A7" t="s">
        <v>227</v>
      </c>
      <c r="B7" s="2">
        <v>44958</v>
      </c>
      <c r="C7" s="30">
        <v>-7855.14</v>
      </c>
      <c r="D7" t="s">
        <v>185</v>
      </c>
      <c r="E7" t="s">
        <v>381</v>
      </c>
      <c r="F7" t="s">
        <v>380</v>
      </c>
      <c r="G7" t="s">
        <v>382</v>
      </c>
      <c r="H7" t="s">
        <v>383</v>
      </c>
      <c r="I7" t="s">
        <v>199</v>
      </c>
      <c r="J7" t="s">
        <v>321</v>
      </c>
      <c r="K7" t="s">
        <v>15</v>
      </c>
      <c r="L7" t="s">
        <v>181</v>
      </c>
      <c r="M7" t="s">
        <v>28</v>
      </c>
      <c r="N7" t="s">
        <v>181</v>
      </c>
      <c r="O7" t="s">
        <v>384</v>
      </c>
      <c r="P7">
        <v>23107</v>
      </c>
      <c r="Q7">
        <v>20011</v>
      </c>
    </row>
    <row r="8" spans="1:18" x14ac:dyDescent="0.3">
      <c r="A8" t="s">
        <v>227</v>
      </c>
      <c r="B8" s="2">
        <v>44958</v>
      </c>
      <c r="C8" s="30">
        <v>-3365.68</v>
      </c>
      <c r="D8" t="s">
        <v>185</v>
      </c>
      <c r="E8" t="s">
        <v>381</v>
      </c>
      <c r="F8" t="s">
        <v>380</v>
      </c>
      <c r="G8" t="s">
        <v>388</v>
      </c>
      <c r="H8" t="s">
        <v>389</v>
      </c>
      <c r="I8" t="s">
        <v>199</v>
      </c>
      <c r="J8" t="s">
        <v>321</v>
      </c>
      <c r="K8" t="s">
        <v>15</v>
      </c>
      <c r="L8" t="s">
        <v>181</v>
      </c>
      <c r="M8" t="s">
        <v>28</v>
      </c>
      <c r="N8" t="s">
        <v>181</v>
      </c>
      <c r="O8" t="s">
        <v>390</v>
      </c>
      <c r="P8">
        <v>23107</v>
      </c>
      <c r="Q8">
        <v>20011</v>
      </c>
    </row>
    <row r="9" spans="1:18" x14ac:dyDescent="0.3">
      <c r="A9" t="s">
        <v>227</v>
      </c>
      <c r="B9" s="2">
        <v>44958</v>
      </c>
      <c r="C9" s="30">
        <v>-3631.2</v>
      </c>
      <c r="D9" t="s">
        <v>185</v>
      </c>
      <c r="E9" t="s">
        <v>391</v>
      </c>
      <c r="F9" t="s">
        <v>380</v>
      </c>
      <c r="G9" t="s">
        <v>392</v>
      </c>
      <c r="H9" t="s">
        <v>393</v>
      </c>
      <c r="I9" t="s">
        <v>199</v>
      </c>
      <c r="J9" t="s">
        <v>321</v>
      </c>
      <c r="K9" t="s">
        <v>15</v>
      </c>
      <c r="L9" t="s">
        <v>181</v>
      </c>
      <c r="M9" t="s">
        <v>28</v>
      </c>
      <c r="N9" t="s">
        <v>181</v>
      </c>
      <c r="O9" t="s">
        <v>394</v>
      </c>
      <c r="P9">
        <v>23107</v>
      </c>
      <c r="Q9">
        <v>20011</v>
      </c>
    </row>
    <row r="10" spans="1:18" x14ac:dyDescent="0.3">
      <c r="A10" t="s">
        <v>227</v>
      </c>
      <c r="B10" s="2">
        <v>44958</v>
      </c>
      <c r="C10" s="30">
        <v>-1061.8699999999999</v>
      </c>
      <c r="D10" t="s">
        <v>185</v>
      </c>
      <c r="E10" t="s">
        <v>391</v>
      </c>
      <c r="F10" t="s">
        <v>380</v>
      </c>
      <c r="G10" t="s">
        <v>395</v>
      </c>
      <c r="H10" t="s">
        <v>396</v>
      </c>
      <c r="I10" t="s">
        <v>199</v>
      </c>
      <c r="J10" t="s">
        <v>321</v>
      </c>
      <c r="K10" t="s">
        <v>15</v>
      </c>
      <c r="L10" t="s">
        <v>181</v>
      </c>
      <c r="M10" t="s">
        <v>28</v>
      </c>
      <c r="N10" t="s">
        <v>181</v>
      </c>
      <c r="O10" t="s">
        <v>397</v>
      </c>
      <c r="P10">
        <v>23107</v>
      </c>
      <c r="Q10">
        <v>20011</v>
      </c>
    </row>
    <row r="11" spans="1:18" x14ac:dyDescent="0.3">
      <c r="A11" t="s">
        <v>227</v>
      </c>
      <c r="B11" s="2">
        <v>44958</v>
      </c>
      <c r="C11" s="21">
        <v>-7500</v>
      </c>
      <c r="D11" t="s">
        <v>185</v>
      </c>
      <c r="E11" t="s">
        <v>398</v>
      </c>
      <c r="F11" t="s">
        <v>324</v>
      </c>
      <c r="G11" t="s">
        <v>399</v>
      </c>
      <c r="H11" t="s">
        <v>400</v>
      </c>
      <c r="I11" t="s">
        <v>199</v>
      </c>
      <c r="J11" t="s">
        <v>321</v>
      </c>
      <c r="K11" t="s">
        <v>15</v>
      </c>
      <c r="L11" t="s">
        <v>181</v>
      </c>
      <c r="M11" t="s">
        <v>28</v>
      </c>
      <c r="N11" t="s">
        <v>181</v>
      </c>
      <c r="O11" t="s">
        <v>401</v>
      </c>
      <c r="P11">
        <v>23107</v>
      </c>
      <c r="Q11">
        <v>20011</v>
      </c>
    </row>
    <row r="12" spans="1:18" x14ac:dyDescent="0.3">
      <c r="A12" t="s">
        <v>227</v>
      </c>
      <c r="B12" s="2">
        <v>44958</v>
      </c>
      <c r="C12" s="30">
        <v>-4919.46</v>
      </c>
      <c r="D12" t="s">
        <v>185</v>
      </c>
      <c r="E12" t="s">
        <v>391</v>
      </c>
      <c r="F12" t="s">
        <v>380</v>
      </c>
      <c r="G12" t="s">
        <v>402</v>
      </c>
      <c r="H12" t="s">
        <v>403</v>
      </c>
      <c r="I12" t="s">
        <v>199</v>
      </c>
      <c r="J12" t="s">
        <v>321</v>
      </c>
      <c r="K12" t="s">
        <v>15</v>
      </c>
      <c r="L12" t="s">
        <v>181</v>
      </c>
      <c r="M12" t="s">
        <v>28</v>
      </c>
      <c r="N12" t="s">
        <v>181</v>
      </c>
      <c r="O12" t="s">
        <v>404</v>
      </c>
      <c r="P12">
        <v>23107</v>
      </c>
      <c r="Q12">
        <v>20011</v>
      </c>
      <c r="R12" t="s">
        <v>264</v>
      </c>
    </row>
    <row r="13" spans="1:18" x14ac:dyDescent="0.3">
      <c r="A13" t="s">
        <v>227</v>
      </c>
      <c r="B13" s="2">
        <v>44958</v>
      </c>
      <c r="C13" s="30">
        <v>-80000</v>
      </c>
      <c r="D13" t="s">
        <v>185</v>
      </c>
      <c r="E13" t="s">
        <v>322</v>
      </c>
      <c r="F13" t="s">
        <v>323</v>
      </c>
      <c r="G13" t="s">
        <v>405</v>
      </c>
      <c r="H13" t="s">
        <v>406</v>
      </c>
      <c r="I13" t="s">
        <v>199</v>
      </c>
      <c r="J13" t="s">
        <v>321</v>
      </c>
      <c r="K13" t="s">
        <v>15</v>
      </c>
      <c r="L13" t="s">
        <v>181</v>
      </c>
      <c r="M13" t="s">
        <v>28</v>
      </c>
      <c r="N13" t="s">
        <v>181</v>
      </c>
      <c r="O13" t="s">
        <v>326</v>
      </c>
      <c r="P13">
        <v>23107</v>
      </c>
      <c r="Q13">
        <v>20011</v>
      </c>
      <c r="R13" t="s">
        <v>264</v>
      </c>
    </row>
    <row r="14" spans="1:18" x14ac:dyDescent="0.3">
      <c r="A14" t="s">
        <v>227</v>
      </c>
      <c r="B14" s="2">
        <v>44958</v>
      </c>
      <c r="C14" s="30">
        <v>-85367.9</v>
      </c>
      <c r="D14" t="s">
        <v>185</v>
      </c>
      <c r="E14" t="s">
        <v>322</v>
      </c>
      <c r="F14" t="s">
        <v>323</v>
      </c>
      <c r="G14" t="s">
        <v>405</v>
      </c>
      <c r="H14" t="s">
        <v>406</v>
      </c>
      <c r="I14" t="s">
        <v>199</v>
      </c>
      <c r="J14" t="s">
        <v>321</v>
      </c>
      <c r="K14" t="s">
        <v>15</v>
      </c>
      <c r="L14" t="s">
        <v>181</v>
      </c>
      <c r="M14" t="s">
        <v>28</v>
      </c>
      <c r="N14" t="s">
        <v>181</v>
      </c>
      <c r="O14" t="s">
        <v>325</v>
      </c>
      <c r="P14">
        <v>23107</v>
      </c>
      <c r="Q14">
        <v>20011</v>
      </c>
      <c r="R14" t="s">
        <v>264</v>
      </c>
    </row>
    <row r="15" spans="1:18" x14ac:dyDescent="0.3">
      <c r="A15" t="s">
        <v>227</v>
      </c>
      <c r="B15" s="2">
        <v>44958</v>
      </c>
      <c r="C15" s="30">
        <v>-522966.6</v>
      </c>
      <c r="D15" t="s">
        <v>185</v>
      </c>
      <c r="E15" t="s">
        <v>322</v>
      </c>
      <c r="F15" t="s">
        <v>323</v>
      </c>
      <c r="G15" t="s">
        <v>407</v>
      </c>
      <c r="H15" t="s">
        <v>406</v>
      </c>
      <c r="I15" t="s">
        <v>199</v>
      </c>
      <c r="J15" t="s">
        <v>321</v>
      </c>
      <c r="K15" t="s">
        <v>15</v>
      </c>
      <c r="L15" t="s">
        <v>181</v>
      </c>
      <c r="M15" t="s">
        <v>28</v>
      </c>
      <c r="N15" t="s">
        <v>181</v>
      </c>
      <c r="O15" t="s">
        <v>263</v>
      </c>
      <c r="P15">
        <v>23107</v>
      </c>
      <c r="Q15">
        <v>20011</v>
      </c>
      <c r="R15" t="s">
        <v>264</v>
      </c>
    </row>
    <row r="16" spans="1:18" x14ac:dyDescent="0.3">
      <c r="A16" t="s">
        <v>227</v>
      </c>
      <c r="B16" s="2">
        <v>44958</v>
      </c>
      <c r="C16" s="30">
        <v>688334.5</v>
      </c>
      <c r="D16" t="s">
        <v>185</v>
      </c>
      <c r="E16" t="s">
        <v>378</v>
      </c>
      <c r="F16" t="s">
        <v>379</v>
      </c>
      <c r="H16" t="s">
        <v>408</v>
      </c>
      <c r="I16" t="s">
        <v>199</v>
      </c>
      <c r="J16" t="s">
        <v>321</v>
      </c>
      <c r="K16" t="s">
        <v>15</v>
      </c>
      <c r="L16" t="s">
        <v>181</v>
      </c>
      <c r="M16" t="s">
        <v>28</v>
      </c>
      <c r="N16" t="s">
        <v>181</v>
      </c>
      <c r="P16">
        <v>23107</v>
      </c>
      <c r="Q16">
        <v>20011</v>
      </c>
    </row>
    <row r="19" spans="1:18" x14ac:dyDescent="0.3">
      <c r="A19" t="s">
        <v>1</v>
      </c>
      <c r="B19" t="s">
        <v>4</v>
      </c>
      <c r="C19" s="21" t="s">
        <v>255</v>
      </c>
      <c r="D19" t="s">
        <v>6</v>
      </c>
      <c r="E19" t="s">
        <v>256</v>
      </c>
      <c r="F19" t="s">
        <v>257</v>
      </c>
      <c r="G19" t="s">
        <v>258</v>
      </c>
      <c r="H19" t="s">
        <v>66</v>
      </c>
      <c r="I19" t="s">
        <v>48</v>
      </c>
      <c r="J19" t="s">
        <v>259</v>
      </c>
      <c r="K19" t="s">
        <v>7</v>
      </c>
      <c r="L19" t="s">
        <v>62</v>
      </c>
      <c r="M19" t="s">
        <v>19</v>
      </c>
      <c r="N19" t="s">
        <v>49</v>
      </c>
      <c r="O19" t="s">
        <v>260</v>
      </c>
      <c r="P19" t="s">
        <v>5</v>
      </c>
      <c r="Q19" t="s">
        <v>261</v>
      </c>
      <c r="R19" t="s">
        <v>262</v>
      </c>
    </row>
    <row r="20" spans="1:18" x14ac:dyDescent="0.3">
      <c r="A20" t="s">
        <v>227</v>
      </c>
      <c r="B20" s="2">
        <v>44986</v>
      </c>
      <c r="C20" s="30">
        <v>7.0000000000000007E-2</v>
      </c>
      <c r="D20" t="s">
        <v>185</v>
      </c>
      <c r="E20" t="s">
        <v>381</v>
      </c>
      <c r="F20" t="s">
        <v>380</v>
      </c>
      <c r="G20" t="s">
        <v>382</v>
      </c>
      <c r="H20" t="s">
        <v>383</v>
      </c>
      <c r="I20" t="s">
        <v>199</v>
      </c>
      <c r="J20" t="s">
        <v>321</v>
      </c>
      <c r="K20" t="s">
        <v>15</v>
      </c>
      <c r="L20" t="s">
        <v>181</v>
      </c>
      <c r="M20" t="s">
        <v>28</v>
      </c>
      <c r="N20" t="s">
        <v>181</v>
      </c>
      <c r="O20" t="s">
        <v>409</v>
      </c>
      <c r="P20">
        <v>23107</v>
      </c>
      <c r="Q20">
        <v>20011</v>
      </c>
    </row>
    <row r="21" spans="1:18" x14ac:dyDescent="0.3">
      <c r="A21" t="s">
        <v>227</v>
      </c>
      <c r="B21" s="2">
        <v>44986</v>
      </c>
      <c r="C21" s="30">
        <v>7.0000000000000007E-2</v>
      </c>
      <c r="D21" t="s">
        <v>185</v>
      </c>
      <c r="E21" t="s">
        <v>381</v>
      </c>
      <c r="F21" t="s">
        <v>380</v>
      </c>
      <c r="G21" t="s">
        <v>385</v>
      </c>
      <c r="H21" t="s">
        <v>383</v>
      </c>
      <c r="I21" t="s">
        <v>199</v>
      </c>
      <c r="J21" t="s">
        <v>321</v>
      </c>
      <c r="K21" t="s">
        <v>15</v>
      </c>
      <c r="L21" t="s">
        <v>181</v>
      </c>
      <c r="M21" t="s">
        <v>28</v>
      </c>
      <c r="N21" t="s">
        <v>181</v>
      </c>
      <c r="O21" t="s">
        <v>409</v>
      </c>
      <c r="P21">
        <v>23107</v>
      </c>
      <c r="Q21">
        <v>20011</v>
      </c>
    </row>
    <row r="22" spans="1:18" x14ac:dyDescent="0.3">
      <c r="A22" t="s">
        <v>227</v>
      </c>
      <c r="B22" s="2">
        <v>44986</v>
      </c>
      <c r="C22" s="30">
        <v>-5260.93</v>
      </c>
      <c r="D22" t="s">
        <v>185</v>
      </c>
      <c r="E22" t="s">
        <v>381</v>
      </c>
      <c r="F22" t="s">
        <v>380</v>
      </c>
      <c r="G22" t="s">
        <v>386</v>
      </c>
      <c r="H22" t="s">
        <v>383</v>
      </c>
      <c r="I22" t="s">
        <v>199</v>
      </c>
      <c r="J22" t="s">
        <v>321</v>
      </c>
      <c r="K22" t="s">
        <v>15</v>
      </c>
      <c r="L22" t="s">
        <v>181</v>
      </c>
      <c r="M22" t="s">
        <v>28</v>
      </c>
      <c r="N22" t="s">
        <v>181</v>
      </c>
      <c r="O22" t="s">
        <v>409</v>
      </c>
      <c r="P22">
        <v>23107</v>
      </c>
      <c r="Q22">
        <v>20011</v>
      </c>
    </row>
    <row r="23" spans="1:18" x14ac:dyDescent="0.3">
      <c r="A23" t="s">
        <v>227</v>
      </c>
      <c r="B23" s="2">
        <v>44986</v>
      </c>
      <c r="C23" s="30">
        <v>-6665.02</v>
      </c>
      <c r="D23" t="s">
        <v>185</v>
      </c>
      <c r="E23" t="s">
        <v>381</v>
      </c>
      <c r="F23" t="s">
        <v>380</v>
      </c>
      <c r="G23" t="s">
        <v>387</v>
      </c>
      <c r="H23" t="s">
        <v>383</v>
      </c>
      <c r="I23" t="s">
        <v>199</v>
      </c>
      <c r="J23" t="s">
        <v>321</v>
      </c>
      <c r="K23" t="s">
        <v>15</v>
      </c>
      <c r="L23" t="s">
        <v>181</v>
      </c>
      <c r="M23" t="s">
        <v>28</v>
      </c>
      <c r="N23" t="s">
        <v>181</v>
      </c>
      <c r="O23" t="s">
        <v>409</v>
      </c>
      <c r="P23">
        <v>23107</v>
      </c>
      <c r="Q23">
        <v>20011</v>
      </c>
    </row>
    <row r="24" spans="1:18" x14ac:dyDescent="0.3">
      <c r="A24" t="s">
        <v>227</v>
      </c>
      <c r="B24" s="2">
        <v>44986</v>
      </c>
      <c r="C24" s="30">
        <v>-7851.14</v>
      </c>
      <c r="D24" t="s">
        <v>185</v>
      </c>
      <c r="E24" t="s">
        <v>381</v>
      </c>
      <c r="F24" t="s">
        <v>380</v>
      </c>
      <c r="G24" t="s">
        <v>382</v>
      </c>
      <c r="H24" t="s">
        <v>383</v>
      </c>
      <c r="I24" t="s">
        <v>199</v>
      </c>
      <c r="J24" t="s">
        <v>321</v>
      </c>
      <c r="K24" t="s">
        <v>15</v>
      </c>
      <c r="L24" t="s">
        <v>181</v>
      </c>
      <c r="M24" t="s">
        <v>28</v>
      </c>
      <c r="N24" t="s">
        <v>181</v>
      </c>
      <c r="O24" t="s">
        <v>409</v>
      </c>
      <c r="P24">
        <v>23107</v>
      </c>
      <c r="Q24">
        <v>20011</v>
      </c>
    </row>
    <row r="25" spans="1:18" x14ac:dyDescent="0.3">
      <c r="A25" t="s">
        <v>227</v>
      </c>
      <c r="B25" s="2">
        <v>44986</v>
      </c>
      <c r="C25" s="30">
        <v>-7859</v>
      </c>
      <c r="D25" t="s">
        <v>185</v>
      </c>
      <c r="E25" t="s">
        <v>381</v>
      </c>
      <c r="F25" t="s">
        <v>380</v>
      </c>
      <c r="G25" t="s">
        <v>385</v>
      </c>
      <c r="H25" t="s">
        <v>383</v>
      </c>
      <c r="I25" t="s">
        <v>199</v>
      </c>
      <c r="J25" t="s">
        <v>321</v>
      </c>
      <c r="K25" t="s">
        <v>15</v>
      </c>
      <c r="L25" t="s">
        <v>181</v>
      </c>
      <c r="M25" t="s">
        <v>28</v>
      </c>
      <c r="N25" t="s">
        <v>181</v>
      </c>
      <c r="O25" t="s">
        <v>409</v>
      </c>
      <c r="P25">
        <v>23107</v>
      </c>
      <c r="Q25">
        <v>20011</v>
      </c>
    </row>
    <row r="26" spans="1:18" x14ac:dyDescent="0.3">
      <c r="A26" t="s">
        <v>227</v>
      </c>
      <c r="B26" s="2">
        <v>44986</v>
      </c>
      <c r="C26" s="30">
        <v>-3365.68</v>
      </c>
      <c r="D26" t="s">
        <v>185</v>
      </c>
      <c r="E26" t="s">
        <v>381</v>
      </c>
      <c r="F26" t="s">
        <v>380</v>
      </c>
      <c r="G26" t="s">
        <v>388</v>
      </c>
      <c r="H26" t="s">
        <v>389</v>
      </c>
      <c r="I26" t="s">
        <v>199</v>
      </c>
      <c r="J26" t="s">
        <v>321</v>
      </c>
      <c r="K26" t="s">
        <v>15</v>
      </c>
      <c r="L26" t="s">
        <v>181</v>
      </c>
      <c r="M26" t="s">
        <v>28</v>
      </c>
      <c r="N26" t="s">
        <v>181</v>
      </c>
      <c r="O26" t="s">
        <v>410</v>
      </c>
      <c r="P26">
        <v>23107</v>
      </c>
      <c r="Q26">
        <v>20011</v>
      </c>
    </row>
    <row r="27" spans="1:18" x14ac:dyDescent="0.3">
      <c r="A27" t="s">
        <v>227</v>
      </c>
      <c r="B27" s="2">
        <v>44986</v>
      </c>
      <c r="C27" s="30">
        <v>-3631.2</v>
      </c>
      <c r="D27" t="s">
        <v>185</v>
      </c>
      <c r="E27" t="s">
        <v>391</v>
      </c>
      <c r="F27" t="s">
        <v>380</v>
      </c>
      <c r="G27" t="s">
        <v>392</v>
      </c>
      <c r="H27" t="s">
        <v>393</v>
      </c>
      <c r="I27" t="s">
        <v>199</v>
      </c>
      <c r="J27" t="s">
        <v>321</v>
      </c>
      <c r="K27" t="s">
        <v>15</v>
      </c>
      <c r="L27" t="s">
        <v>181</v>
      </c>
      <c r="M27" t="s">
        <v>28</v>
      </c>
      <c r="N27" t="s">
        <v>181</v>
      </c>
      <c r="O27" t="s">
        <v>411</v>
      </c>
      <c r="P27">
        <v>23107</v>
      </c>
      <c r="Q27">
        <v>20011</v>
      </c>
    </row>
    <row r="28" spans="1:18" x14ac:dyDescent="0.3">
      <c r="A28" t="s">
        <v>227</v>
      </c>
      <c r="B28" s="2">
        <v>44986</v>
      </c>
      <c r="C28" s="30">
        <v>-1061.8699999999999</v>
      </c>
      <c r="D28" t="s">
        <v>185</v>
      </c>
      <c r="E28" t="s">
        <v>391</v>
      </c>
      <c r="F28" t="s">
        <v>380</v>
      </c>
      <c r="G28" t="s">
        <v>395</v>
      </c>
      <c r="H28" t="s">
        <v>396</v>
      </c>
      <c r="I28" t="s">
        <v>199</v>
      </c>
      <c r="J28" t="s">
        <v>321</v>
      </c>
      <c r="K28" t="s">
        <v>15</v>
      </c>
      <c r="L28" t="s">
        <v>181</v>
      </c>
      <c r="M28" t="s">
        <v>28</v>
      </c>
      <c r="N28" t="s">
        <v>181</v>
      </c>
      <c r="O28" t="s">
        <v>412</v>
      </c>
      <c r="P28">
        <v>23107</v>
      </c>
      <c r="Q28">
        <v>20011</v>
      </c>
    </row>
    <row r="29" spans="1:18" x14ac:dyDescent="0.3">
      <c r="A29" t="s">
        <v>227</v>
      </c>
      <c r="B29" s="2">
        <v>44986</v>
      </c>
      <c r="C29" s="30">
        <v>-4919.46</v>
      </c>
      <c r="D29" t="s">
        <v>185</v>
      </c>
      <c r="E29" t="s">
        <v>391</v>
      </c>
      <c r="F29" t="s">
        <v>380</v>
      </c>
      <c r="G29" t="s">
        <v>402</v>
      </c>
      <c r="H29" t="s">
        <v>403</v>
      </c>
      <c r="I29" t="s">
        <v>199</v>
      </c>
      <c r="J29" t="s">
        <v>321</v>
      </c>
      <c r="K29" t="s">
        <v>15</v>
      </c>
      <c r="L29" t="s">
        <v>181</v>
      </c>
      <c r="M29" t="s">
        <v>28</v>
      </c>
      <c r="N29" t="s">
        <v>181</v>
      </c>
      <c r="O29" t="s">
        <v>413</v>
      </c>
      <c r="P29">
        <v>23107</v>
      </c>
      <c r="Q29">
        <v>20011</v>
      </c>
      <c r="R29" t="s">
        <v>264</v>
      </c>
    </row>
  </sheetData>
  <pageMargins left="0.511811024" right="0.511811024" top="0.78740157499999996" bottom="0.78740157499999996" header="0.31496062000000002" footer="0.31496062000000002"/>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722CF-15AF-4F34-BD16-A02A090ED497}">
  <sheetPr>
    <tabColor rgb="FFFF0000"/>
  </sheetPr>
  <dimension ref="A1:AU959"/>
  <sheetViews>
    <sheetView showGridLines="0" tabSelected="1" topLeftCell="B1" zoomScale="80" zoomScaleNormal="80" workbookViewId="0">
      <pane xSplit="7" ySplit="8" topLeftCell="J578" activePane="bottomRight" state="frozen"/>
      <selection activeCell="B1" sqref="B1"/>
      <selection pane="topRight" activeCell="I1" sqref="I1"/>
      <selection pane="bottomLeft" activeCell="B9" sqref="B9"/>
      <selection pane="bottomRight" activeCell="Y625" sqref="Y625"/>
    </sheetView>
  </sheetViews>
  <sheetFormatPr defaultRowHeight="14.4" x14ac:dyDescent="0.3"/>
  <cols>
    <col min="1" max="1" width="4.44140625" hidden="1" customWidth="1"/>
    <col min="2" max="2" width="2.33203125" customWidth="1"/>
    <col min="3" max="3" width="4.44140625" hidden="1" customWidth="1"/>
    <col min="4" max="4" width="4.44140625" customWidth="1"/>
    <col min="5" max="5" width="9.44140625" customWidth="1"/>
    <col min="6" max="6" width="2.44140625" customWidth="1"/>
    <col min="7" max="7" width="5.33203125" customWidth="1"/>
    <col min="8" max="8" width="51.44140625" customWidth="1"/>
    <col min="9" max="9" width="12.88671875" hidden="1" customWidth="1"/>
    <col min="10" max="10" width="12.88671875" customWidth="1"/>
    <col min="11" max="12" width="12.88671875" hidden="1" customWidth="1"/>
    <col min="13" max="13" width="12.88671875" customWidth="1"/>
    <col min="14" max="15" width="12.88671875" hidden="1" customWidth="1"/>
    <col min="16" max="16" width="12.88671875" customWidth="1"/>
    <col min="17" max="17" width="12.88671875" hidden="1" customWidth="1"/>
    <col min="18" max="18" width="12.88671875" style="36" hidden="1" customWidth="1"/>
    <col min="19" max="19" width="12.88671875" customWidth="1"/>
    <col min="20" max="21" width="12.88671875" hidden="1" customWidth="1"/>
    <col min="22" max="22" width="12.88671875" customWidth="1"/>
    <col min="23" max="23" width="12.88671875" hidden="1" customWidth="1"/>
    <col min="24" max="24" width="12.88671875" style="45" customWidth="1"/>
    <col min="25" max="25" width="12.88671875" customWidth="1"/>
    <col min="26" max="26" width="12.88671875" style="46" customWidth="1"/>
    <col min="27" max="44" width="12.88671875" customWidth="1"/>
    <col min="45" max="45" width="13.88671875" customWidth="1"/>
    <col min="46" max="47" width="8.88671875" customWidth="1"/>
  </cols>
  <sheetData>
    <row r="1" spans="1:47" ht="15" thickBot="1" x14ac:dyDescent="0.35">
      <c r="B1" s="20" t="s">
        <v>254</v>
      </c>
      <c r="D1" s="9"/>
      <c r="E1" s="4"/>
      <c r="F1" s="4"/>
      <c r="G1" s="4"/>
      <c r="H1" s="4"/>
      <c r="I1" s="4"/>
      <c r="J1" s="4"/>
      <c r="K1" s="4"/>
      <c r="L1" s="4"/>
      <c r="M1" s="4"/>
      <c r="N1" s="4"/>
      <c r="O1" s="4"/>
      <c r="P1" s="4"/>
      <c r="Q1" s="4"/>
      <c r="R1" s="35"/>
      <c r="S1" s="4"/>
      <c r="T1" s="4"/>
    </row>
    <row r="2" spans="1:47" ht="15.6" thickTop="1" thickBot="1" x14ac:dyDescent="0.35">
      <c r="B2" s="52" t="s">
        <v>64</v>
      </c>
      <c r="C2" s="52"/>
      <c r="D2" s="52"/>
      <c r="E2" s="52"/>
      <c r="F2" s="52"/>
      <c r="G2" s="52"/>
      <c r="H2" s="53"/>
      <c r="I2" s="54" t="s">
        <v>34</v>
      </c>
      <c r="J2" s="55"/>
      <c r="K2" s="56"/>
      <c r="L2" s="54" t="s">
        <v>35</v>
      </c>
      <c r="M2" s="55"/>
      <c r="N2" s="56"/>
      <c r="O2" s="54" t="s">
        <v>36</v>
      </c>
      <c r="P2" s="55"/>
      <c r="Q2" s="56"/>
      <c r="R2" s="54" t="s">
        <v>37</v>
      </c>
      <c r="S2" s="55"/>
      <c r="T2" s="56"/>
      <c r="U2" s="55" t="s">
        <v>38</v>
      </c>
      <c r="V2" s="55"/>
      <c r="W2" s="55"/>
      <c r="X2" s="60" t="s">
        <v>39</v>
      </c>
      <c r="Y2" s="61"/>
      <c r="Z2" s="62"/>
      <c r="AA2" s="57" t="s">
        <v>40</v>
      </c>
      <c r="AB2" s="58"/>
      <c r="AC2" s="59"/>
      <c r="AD2" s="57" t="s">
        <v>41</v>
      </c>
      <c r="AE2" s="58"/>
      <c r="AF2" s="59"/>
      <c r="AG2" s="57" t="s">
        <v>42</v>
      </c>
      <c r="AH2" s="58"/>
      <c r="AI2" s="59"/>
      <c r="AJ2" s="57" t="s">
        <v>43</v>
      </c>
      <c r="AK2" s="58"/>
      <c r="AL2" s="59"/>
      <c r="AM2" s="57" t="s">
        <v>44</v>
      </c>
      <c r="AN2" s="58"/>
      <c r="AO2" s="59"/>
      <c r="AP2" s="57" t="s">
        <v>45</v>
      </c>
      <c r="AQ2" s="58"/>
      <c r="AR2" s="59"/>
      <c r="AS2" s="18" t="s">
        <v>253</v>
      </c>
    </row>
    <row r="3" spans="1:47" ht="15.6" thickTop="1" thickBot="1" x14ac:dyDescent="0.35">
      <c r="B3" s="52"/>
      <c r="C3" s="52"/>
      <c r="D3" s="52"/>
      <c r="E3" s="52"/>
      <c r="F3" s="52"/>
      <c r="G3" s="52"/>
      <c r="H3" s="53"/>
      <c r="I3" s="27" t="s">
        <v>2</v>
      </c>
      <c r="J3" s="27" t="s">
        <v>227</v>
      </c>
      <c r="K3" s="28" t="s">
        <v>252</v>
      </c>
      <c r="L3" s="27" t="s">
        <v>2</v>
      </c>
      <c r="M3" s="27" t="s">
        <v>227</v>
      </c>
      <c r="N3" s="28" t="s">
        <v>252</v>
      </c>
      <c r="O3" s="27" t="s">
        <v>2</v>
      </c>
      <c r="P3" s="27" t="s">
        <v>227</v>
      </c>
      <c r="Q3" s="32" t="s">
        <v>252</v>
      </c>
      <c r="R3" s="27" t="s">
        <v>2</v>
      </c>
      <c r="S3" s="27" t="s">
        <v>227</v>
      </c>
      <c r="T3" s="32" t="s">
        <v>252</v>
      </c>
      <c r="U3" s="42" t="s">
        <v>2</v>
      </c>
      <c r="V3" s="42" t="s">
        <v>227</v>
      </c>
      <c r="W3" s="44" t="s">
        <v>252</v>
      </c>
      <c r="X3" s="47" t="s">
        <v>2</v>
      </c>
      <c r="Y3" s="43" t="s">
        <v>227</v>
      </c>
      <c r="Z3" s="48" t="s">
        <v>252</v>
      </c>
      <c r="AA3" s="31" t="s">
        <v>2</v>
      </c>
      <c r="AB3" s="13" t="s">
        <v>227</v>
      </c>
      <c r="AC3" s="14" t="s">
        <v>252</v>
      </c>
      <c r="AD3" s="13" t="s">
        <v>2</v>
      </c>
      <c r="AE3" s="13" t="s">
        <v>227</v>
      </c>
      <c r="AF3" s="14" t="s">
        <v>252</v>
      </c>
      <c r="AG3" s="13" t="s">
        <v>2</v>
      </c>
      <c r="AH3" s="13" t="s">
        <v>227</v>
      </c>
      <c r="AI3" s="14" t="s">
        <v>252</v>
      </c>
      <c r="AJ3" s="13" t="s">
        <v>2</v>
      </c>
      <c r="AK3" s="13" t="s">
        <v>227</v>
      </c>
      <c r="AL3" s="14" t="s">
        <v>252</v>
      </c>
      <c r="AM3" s="13" t="s">
        <v>2</v>
      </c>
      <c r="AN3" s="13" t="s">
        <v>227</v>
      </c>
      <c r="AO3" s="14" t="s">
        <v>252</v>
      </c>
      <c r="AP3" s="13" t="s">
        <v>2</v>
      </c>
      <c r="AQ3" s="13" t="s">
        <v>227</v>
      </c>
      <c r="AR3" s="14" t="s">
        <v>252</v>
      </c>
      <c r="AS3" s="19"/>
    </row>
    <row r="4" spans="1:47" ht="15" hidden="1" customHeight="1" thickTop="1" x14ac:dyDescent="0.3"/>
    <row r="5" spans="1:47" ht="14.4" hidden="1" customHeight="1" x14ac:dyDescent="0.3"/>
    <row r="6" spans="1:47" ht="14.4" hidden="1" customHeight="1" x14ac:dyDescent="0.3">
      <c r="A6" s="1" t="s">
        <v>3</v>
      </c>
      <c r="I6" s="1" t="s">
        <v>4</v>
      </c>
      <c r="J6" s="1" t="s">
        <v>1</v>
      </c>
      <c r="S6" s="65"/>
      <c r="T6" s="33"/>
      <c r="U6" s="65"/>
      <c r="V6" s="65"/>
      <c r="W6" s="65"/>
      <c r="Y6" s="65"/>
    </row>
    <row r="7" spans="1:47" ht="14.4" hidden="1" customHeight="1" x14ac:dyDescent="0.3">
      <c r="I7" s="2">
        <v>44927</v>
      </c>
      <c r="K7" s="15" t="s">
        <v>240</v>
      </c>
      <c r="L7" s="2">
        <v>44958</v>
      </c>
      <c r="N7" s="15" t="s">
        <v>241</v>
      </c>
      <c r="O7" s="2">
        <v>44986</v>
      </c>
      <c r="Q7" s="15" t="s">
        <v>242</v>
      </c>
      <c r="R7" s="37">
        <v>45017</v>
      </c>
      <c r="S7" s="33"/>
      <c r="T7" s="40" t="s">
        <v>243</v>
      </c>
      <c r="U7" s="70">
        <v>45047</v>
      </c>
      <c r="V7" s="65"/>
      <c r="W7" s="71" t="s">
        <v>244</v>
      </c>
      <c r="X7" s="49">
        <v>45078</v>
      </c>
      <c r="Y7" s="46"/>
      <c r="Z7" s="51" t="s">
        <v>245</v>
      </c>
      <c r="AA7" s="2">
        <v>45108</v>
      </c>
      <c r="AC7" s="15" t="s">
        <v>246</v>
      </c>
      <c r="AD7" s="2">
        <v>45139</v>
      </c>
      <c r="AF7" s="15" t="s">
        <v>247</v>
      </c>
      <c r="AG7" s="2">
        <v>45170</v>
      </c>
      <c r="AI7" s="15" t="s">
        <v>248</v>
      </c>
      <c r="AJ7" s="2">
        <v>45200</v>
      </c>
      <c r="AL7" s="15" t="s">
        <v>249</v>
      </c>
      <c r="AM7" s="2">
        <v>45231</v>
      </c>
      <c r="AO7" s="15" t="s">
        <v>250</v>
      </c>
      <c r="AP7" s="2">
        <v>45261</v>
      </c>
      <c r="AR7" s="15" t="s">
        <v>251</v>
      </c>
      <c r="AS7" t="s">
        <v>67</v>
      </c>
      <c r="AT7" s="15" t="s">
        <v>320</v>
      </c>
      <c r="AU7" t="s">
        <v>0</v>
      </c>
    </row>
    <row r="8" spans="1:47" ht="14.4" hidden="1" customHeight="1" x14ac:dyDescent="0.3">
      <c r="A8" s="1" t="s">
        <v>7</v>
      </c>
      <c r="B8" s="1" t="s">
        <v>62</v>
      </c>
      <c r="C8" s="1" t="s">
        <v>19</v>
      </c>
      <c r="D8" s="1" t="s">
        <v>49</v>
      </c>
      <c r="E8" s="1" t="s">
        <v>5</v>
      </c>
      <c r="F8" s="1" t="s">
        <v>6</v>
      </c>
      <c r="G8" s="1" t="s">
        <v>48</v>
      </c>
      <c r="H8" s="1" t="s">
        <v>66</v>
      </c>
      <c r="I8" t="s">
        <v>2</v>
      </c>
      <c r="J8" t="s">
        <v>227</v>
      </c>
      <c r="K8" s="15"/>
      <c r="L8" t="s">
        <v>2</v>
      </c>
      <c r="M8" t="s">
        <v>227</v>
      </c>
      <c r="N8" s="15"/>
      <c r="O8" t="s">
        <v>2</v>
      </c>
      <c r="P8" t="s">
        <v>227</v>
      </c>
      <c r="Q8" s="15"/>
      <c r="R8" s="36" t="s">
        <v>2</v>
      </c>
      <c r="S8" s="33" t="s">
        <v>227</v>
      </c>
      <c r="T8" s="40"/>
      <c r="U8" s="65" t="s">
        <v>2</v>
      </c>
      <c r="V8" s="65" t="s">
        <v>227</v>
      </c>
      <c r="W8" s="71"/>
      <c r="X8" s="45" t="s">
        <v>2</v>
      </c>
      <c r="Y8" s="46" t="s">
        <v>227</v>
      </c>
      <c r="Z8" s="51"/>
      <c r="AA8" t="s">
        <v>2</v>
      </c>
      <c r="AB8" t="s">
        <v>227</v>
      </c>
      <c r="AC8" s="15"/>
      <c r="AD8" t="s">
        <v>2</v>
      </c>
      <c r="AE8" t="s">
        <v>227</v>
      </c>
      <c r="AF8" s="15"/>
      <c r="AG8" t="s">
        <v>2</v>
      </c>
      <c r="AH8" t="s">
        <v>227</v>
      </c>
      <c r="AI8" s="15"/>
      <c r="AJ8" t="s">
        <v>2</v>
      </c>
      <c r="AK8" t="s">
        <v>227</v>
      </c>
      <c r="AL8" s="15"/>
      <c r="AM8" t="s">
        <v>2</v>
      </c>
      <c r="AN8" t="s">
        <v>227</v>
      </c>
      <c r="AO8" s="15"/>
      <c r="AP8" t="s">
        <v>2</v>
      </c>
      <c r="AQ8" t="s">
        <v>227</v>
      </c>
      <c r="AR8" s="15"/>
      <c r="AS8" t="s">
        <v>227</v>
      </c>
      <c r="AT8" s="15"/>
    </row>
    <row r="9" spans="1:47" ht="15" thickTop="1" x14ac:dyDescent="0.3">
      <c r="A9" t="s">
        <v>8</v>
      </c>
      <c r="B9" t="s">
        <v>86</v>
      </c>
      <c r="I9" s="16">
        <v>-7148187.5</v>
      </c>
      <c r="J9" s="16">
        <v>7293564.6899999995</v>
      </c>
      <c r="K9" s="17">
        <v>145377.18999999948</v>
      </c>
      <c r="L9" s="16">
        <v>-7236375</v>
      </c>
      <c r="M9" s="16">
        <v>7233533.5499999998</v>
      </c>
      <c r="N9" s="17">
        <v>-2841.4500000001863</v>
      </c>
      <c r="O9" s="16">
        <v>-6707999.6370967738</v>
      </c>
      <c r="P9" s="16">
        <v>7106140.8399999999</v>
      </c>
      <c r="Q9" s="17">
        <v>398141.20290322602</v>
      </c>
      <c r="R9" s="39">
        <v>-7503829.9553571418</v>
      </c>
      <c r="S9" s="16">
        <v>7831183.6399999997</v>
      </c>
      <c r="T9" s="41">
        <v>327353.68464285787</v>
      </c>
      <c r="U9" s="16">
        <v>-7349958.4245391693</v>
      </c>
      <c r="V9" s="72">
        <v>7655467.0899999999</v>
      </c>
      <c r="W9" s="68">
        <v>305508.66546083055</v>
      </c>
      <c r="X9" s="16">
        <v>-7683144.5386904748</v>
      </c>
      <c r="Y9" s="16"/>
      <c r="Z9" s="50">
        <v>-7683144.5386904748</v>
      </c>
      <c r="AA9" s="16">
        <v>-7523488.6664746525</v>
      </c>
      <c r="AB9" s="16"/>
      <c r="AC9" s="17">
        <v>-7523488.6664746525</v>
      </c>
      <c r="AD9" s="16">
        <v>-7862459.1220238069</v>
      </c>
      <c r="AE9" s="16"/>
      <c r="AF9" s="17">
        <v>-7862459.1220238069</v>
      </c>
      <c r="AG9" s="16">
        <v>-7950646.6220238069</v>
      </c>
      <c r="AH9" s="16"/>
      <c r="AI9" s="17">
        <v>-7950646.6220238069</v>
      </c>
      <c r="AJ9" s="16">
        <v>-7782361.6503456198</v>
      </c>
      <c r="AK9" s="16"/>
      <c r="AL9" s="17">
        <v>-7782361.6503456198</v>
      </c>
      <c r="AM9" s="16">
        <v>-8129961.2053571399</v>
      </c>
      <c r="AN9" s="16"/>
      <c r="AO9" s="17">
        <v>-8129961.2053571399</v>
      </c>
      <c r="AP9" s="16">
        <v>-7955891.892281102</v>
      </c>
      <c r="AQ9" s="16"/>
      <c r="AR9" s="17">
        <v>-7955891.892281102</v>
      </c>
      <c r="AS9" s="16"/>
      <c r="AT9" s="17"/>
      <c r="AU9" s="16">
        <v>-53714414.404189683</v>
      </c>
    </row>
    <row r="10" spans="1:47" x14ac:dyDescent="0.3">
      <c r="C10" t="s">
        <v>8</v>
      </c>
      <c r="D10" t="s">
        <v>87</v>
      </c>
      <c r="I10" s="16">
        <v>-7148187.5</v>
      </c>
      <c r="J10" s="16">
        <v>7293564.6899999995</v>
      </c>
      <c r="K10" s="17">
        <v>145377.18999999948</v>
      </c>
      <c r="L10" s="16">
        <v>-7236375</v>
      </c>
      <c r="M10" s="16">
        <v>7233533.5499999998</v>
      </c>
      <c r="N10" s="17">
        <v>-2841.4500000001863</v>
      </c>
      <c r="O10" s="16">
        <v>-6707999.6370967738</v>
      </c>
      <c r="P10" s="16">
        <v>7106140.8399999999</v>
      </c>
      <c r="Q10" s="17">
        <v>398141.20290322602</v>
      </c>
      <c r="R10" s="39">
        <v>-7503829.9553571418</v>
      </c>
      <c r="S10" s="16">
        <v>7831183.6399999997</v>
      </c>
      <c r="T10" s="41">
        <v>327353.68464285787</v>
      </c>
      <c r="U10" s="16">
        <v>-7349958.4245391693</v>
      </c>
      <c r="V10" s="72">
        <v>7655467.0899999999</v>
      </c>
      <c r="W10" s="68">
        <v>305508.66546083055</v>
      </c>
      <c r="X10" s="16">
        <v>-7683144.5386904748</v>
      </c>
      <c r="Y10" s="16"/>
      <c r="Z10" s="50">
        <v>-7683144.5386904748</v>
      </c>
      <c r="AA10" s="16">
        <v>-7523488.6664746525</v>
      </c>
      <c r="AB10" s="16"/>
      <c r="AC10" s="17">
        <v>-7523488.6664746525</v>
      </c>
      <c r="AD10" s="16">
        <v>-7862459.1220238069</v>
      </c>
      <c r="AE10" s="16"/>
      <c r="AF10" s="17">
        <v>-7862459.1220238069</v>
      </c>
      <c r="AG10" s="16">
        <v>-7950646.6220238069</v>
      </c>
      <c r="AH10" s="16"/>
      <c r="AI10" s="17">
        <v>-7950646.6220238069</v>
      </c>
      <c r="AJ10" s="16">
        <v>-7782361.6503456198</v>
      </c>
      <c r="AK10" s="16"/>
      <c r="AL10" s="17">
        <v>-7782361.6503456198</v>
      </c>
      <c r="AM10" s="16">
        <v>-8129961.2053571399</v>
      </c>
      <c r="AN10" s="16"/>
      <c r="AO10" s="17">
        <v>-8129961.2053571399</v>
      </c>
      <c r="AP10" s="16">
        <v>-7955891.892281102</v>
      </c>
      <c r="AQ10" s="16"/>
      <c r="AR10" s="17">
        <v>-7955891.892281102</v>
      </c>
      <c r="AS10" s="16"/>
      <c r="AT10" s="17"/>
      <c r="AU10" s="16">
        <v>-53714414.404189683</v>
      </c>
    </row>
    <row r="11" spans="1:47" x14ac:dyDescent="0.3">
      <c r="E11">
        <v>50101</v>
      </c>
      <c r="F11" t="s">
        <v>88</v>
      </c>
      <c r="I11" s="16">
        <v>-7138187.5</v>
      </c>
      <c r="J11" s="16">
        <v>7283827.6899999995</v>
      </c>
      <c r="K11" s="17">
        <v>145640.18999999948</v>
      </c>
      <c r="L11" s="16">
        <v>-7226375</v>
      </c>
      <c r="M11" s="16">
        <v>7223142.0499999998</v>
      </c>
      <c r="N11" s="17">
        <v>-3232.9500000001863</v>
      </c>
      <c r="O11" s="16">
        <v>-6697999.6370967738</v>
      </c>
      <c r="P11" s="16">
        <v>7101759.3399999999</v>
      </c>
      <c r="Q11" s="17">
        <v>403759.70290322602</v>
      </c>
      <c r="R11" s="39">
        <v>-7493829.9553571418</v>
      </c>
      <c r="S11" s="16">
        <v>7822535.1399999997</v>
      </c>
      <c r="T11" s="41">
        <v>328705.18464285787</v>
      </c>
      <c r="U11" s="16">
        <v>-7339958.4245391693</v>
      </c>
      <c r="V11" s="72">
        <v>7655467.0899999999</v>
      </c>
      <c r="W11" s="68">
        <v>315508.66546083055</v>
      </c>
      <c r="X11" s="16">
        <v>-7673144.5386904748</v>
      </c>
      <c r="Y11" s="16"/>
      <c r="Z11" s="50">
        <v>-7673144.5386904748</v>
      </c>
      <c r="AA11" s="16">
        <v>-7513488.6664746525</v>
      </c>
      <c r="AB11" s="16"/>
      <c r="AC11" s="17">
        <v>-7513488.6664746525</v>
      </c>
      <c r="AD11" s="16">
        <v>-7852459.1220238069</v>
      </c>
      <c r="AE11" s="16"/>
      <c r="AF11" s="17">
        <v>-7852459.1220238069</v>
      </c>
      <c r="AG11" s="16">
        <v>-7940646.6220238069</v>
      </c>
      <c r="AH11" s="16"/>
      <c r="AI11" s="17">
        <v>-7940646.6220238069</v>
      </c>
      <c r="AJ11" s="16">
        <v>-7772361.6503456198</v>
      </c>
      <c r="AK11" s="16"/>
      <c r="AL11" s="17">
        <v>-7772361.6503456198</v>
      </c>
      <c r="AM11" s="16">
        <v>-8119961.2053571399</v>
      </c>
      <c r="AN11" s="16"/>
      <c r="AO11" s="17">
        <v>-8119961.2053571399</v>
      </c>
      <c r="AP11" s="16">
        <v>-7945891.892281102</v>
      </c>
      <c r="AQ11" s="16"/>
      <c r="AR11" s="17">
        <v>-7945891.892281102</v>
      </c>
      <c r="AS11" s="16"/>
      <c r="AT11" s="17"/>
      <c r="AU11" s="16">
        <v>-53627572.904189683</v>
      </c>
    </row>
    <row r="12" spans="1:47" x14ac:dyDescent="0.3">
      <c r="G12" t="s">
        <v>199</v>
      </c>
      <c r="I12" s="16">
        <v>-7138187.5</v>
      </c>
      <c r="J12" s="16">
        <v>7283827.6899999995</v>
      </c>
      <c r="K12" s="17">
        <v>145640.18999999948</v>
      </c>
      <c r="L12" s="16">
        <v>-7226375</v>
      </c>
      <c r="M12" s="16">
        <v>7223142.0499999998</v>
      </c>
      <c r="N12" s="17">
        <v>-3232.9500000001863</v>
      </c>
      <c r="O12" s="16">
        <v>-6697999.6370967738</v>
      </c>
      <c r="P12" s="16">
        <v>7101759.3399999999</v>
      </c>
      <c r="Q12" s="17">
        <v>403759.70290322602</v>
      </c>
      <c r="R12" s="39">
        <v>-7493829.9553571418</v>
      </c>
      <c r="S12" s="16">
        <v>7822535.1399999997</v>
      </c>
      <c r="T12" s="41">
        <v>328705.18464285787</v>
      </c>
      <c r="U12" s="16">
        <v>-7339958.4245391693</v>
      </c>
      <c r="V12" s="72">
        <v>7655467.0899999999</v>
      </c>
      <c r="W12" s="68">
        <v>315508.66546083055</v>
      </c>
      <c r="X12" s="16">
        <v>-7673144.5386904748</v>
      </c>
      <c r="Y12" s="16"/>
      <c r="Z12" s="50">
        <v>-7673144.5386904748</v>
      </c>
      <c r="AA12" s="16">
        <v>-7513488.6664746525</v>
      </c>
      <c r="AB12" s="16"/>
      <c r="AC12" s="17">
        <v>-7513488.6664746525</v>
      </c>
      <c r="AD12" s="16">
        <v>-7852459.1220238069</v>
      </c>
      <c r="AE12" s="16"/>
      <c r="AF12" s="17">
        <v>-7852459.1220238069</v>
      </c>
      <c r="AG12" s="16">
        <v>-7940646.6220238069</v>
      </c>
      <c r="AH12" s="16"/>
      <c r="AI12" s="17">
        <v>-7940646.6220238069</v>
      </c>
      <c r="AJ12" s="16">
        <v>-7772361.6503456198</v>
      </c>
      <c r="AK12" s="16"/>
      <c r="AL12" s="17">
        <v>-7772361.6503456198</v>
      </c>
      <c r="AM12" s="16">
        <v>-8119961.2053571399</v>
      </c>
      <c r="AN12" s="16"/>
      <c r="AO12" s="17">
        <v>-8119961.2053571399</v>
      </c>
      <c r="AP12" s="16">
        <v>-7945891.892281102</v>
      </c>
      <c r="AQ12" s="16"/>
      <c r="AR12" s="17">
        <v>-7945891.892281102</v>
      </c>
      <c r="AS12" s="16"/>
      <c r="AT12" s="17"/>
      <c r="AU12" s="16">
        <v>-53627572.904189683</v>
      </c>
    </row>
    <row r="13" spans="1:47" x14ac:dyDescent="0.3">
      <c r="I13" s="16"/>
      <c r="J13" s="16"/>
      <c r="K13" s="17"/>
      <c r="L13" s="16"/>
      <c r="M13" s="16"/>
      <c r="N13" s="17"/>
      <c r="O13" s="16"/>
      <c r="P13" s="16"/>
      <c r="Q13" s="17"/>
      <c r="R13" s="39"/>
      <c r="S13" s="16"/>
      <c r="T13" s="41"/>
      <c r="U13" s="16"/>
      <c r="V13" s="72"/>
      <c r="W13" s="68"/>
      <c r="X13" s="16"/>
      <c r="Y13" s="16"/>
      <c r="Z13" s="50"/>
      <c r="AA13" s="16"/>
      <c r="AB13" s="16"/>
      <c r="AC13" s="17"/>
      <c r="AD13" s="16"/>
      <c r="AE13" s="16"/>
      <c r="AF13" s="17"/>
      <c r="AG13" s="16"/>
      <c r="AH13" s="16"/>
      <c r="AI13" s="17"/>
      <c r="AJ13" s="16"/>
      <c r="AK13" s="16"/>
      <c r="AL13" s="17"/>
      <c r="AM13" s="16"/>
      <c r="AN13" s="16"/>
      <c r="AO13" s="17"/>
      <c r="AP13" s="16"/>
      <c r="AQ13" s="16"/>
      <c r="AR13" s="17"/>
      <c r="AS13" s="16"/>
      <c r="AT13" s="17"/>
      <c r="AU13" s="16"/>
    </row>
    <row r="14" spans="1:47" x14ac:dyDescent="0.3">
      <c r="E14">
        <v>50151</v>
      </c>
      <c r="F14" t="s">
        <v>89</v>
      </c>
      <c r="I14" s="16">
        <v>-10000</v>
      </c>
      <c r="J14" s="16">
        <v>9737</v>
      </c>
      <c r="K14" s="17">
        <v>-263</v>
      </c>
      <c r="L14" s="16">
        <v>-10000</v>
      </c>
      <c r="M14" s="16">
        <v>10391.5</v>
      </c>
      <c r="N14" s="17">
        <v>391.5</v>
      </c>
      <c r="O14" s="16">
        <v>-10000</v>
      </c>
      <c r="P14" s="16">
        <v>4381.5</v>
      </c>
      <c r="Q14" s="17">
        <v>-5618.5</v>
      </c>
      <c r="R14" s="39">
        <v>-10000</v>
      </c>
      <c r="S14" s="16">
        <v>8648.5</v>
      </c>
      <c r="T14" s="41">
        <v>-1351.5</v>
      </c>
      <c r="U14" s="16">
        <v>-10000</v>
      </c>
      <c r="V14" s="72">
        <v>0</v>
      </c>
      <c r="W14" s="68">
        <v>-10000</v>
      </c>
      <c r="X14" s="16">
        <v>-10000</v>
      </c>
      <c r="Y14" s="16"/>
      <c r="Z14" s="50">
        <v>-10000</v>
      </c>
      <c r="AA14" s="16">
        <v>-10000</v>
      </c>
      <c r="AB14" s="16"/>
      <c r="AC14" s="17">
        <v>-10000</v>
      </c>
      <c r="AD14" s="16">
        <v>-10000</v>
      </c>
      <c r="AE14" s="16"/>
      <c r="AF14" s="17">
        <v>-10000</v>
      </c>
      <c r="AG14" s="16">
        <v>-10000</v>
      </c>
      <c r="AH14" s="16"/>
      <c r="AI14" s="17">
        <v>-10000</v>
      </c>
      <c r="AJ14" s="16">
        <v>-10000</v>
      </c>
      <c r="AK14" s="16"/>
      <c r="AL14" s="17">
        <v>-10000</v>
      </c>
      <c r="AM14" s="16">
        <v>-10000</v>
      </c>
      <c r="AN14" s="16"/>
      <c r="AO14" s="17">
        <v>-10000</v>
      </c>
      <c r="AP14" s="16">
        <v>-10000</v>
      </c>
      <c r="AQ14" s="16"/>
      <c r="AR14" s="17">
        <v>-10000</v>
      </c>
      <c r="AS14" s="16"/>
      <c r="AT14" s="17"/>
      <c r="AU14" s="16">
        <v>-86841.5</v>
      </c>
    </row>
    <row r="15" spans="1:47" x14ac:dyDescent="0.3">
      <c r="G15" t="s">
        <v>199</v>
      </c>
      <c r="I15" s="16">
        <v>-10000</v>
      </c>
      <c r="J15" s="16">
        <v>9737</v>
      </c>
      <c r="K15" s="17">
        <v>-263</v>
      </c>
      <c r="L15" s="16">
        <v>-10000</v>
      </c>
      <c r="M15" s="16">
        <v>10391.5</v>
      </c>
      <c r="N15" s="17">
        <v>391.5</v>
      </c>
      <c r="O15" s="16">
        <v>-10000</v>
      </c>
      <c r="P15" s="16">
        <v>4381.5</v>
      </c>
      <c r="Q15" s="17">
        <v>-5618.5</v>
      </c>
      <c r="R15" s="39">
        <v>-10000</v>
      </c>
      <c r="S15" s="16">
        <v>8648.5</v>
      </c>
      <c r="T15" s="41">
        <v>-1351.5</v>
      </c>
      <c r="U15" s="16">
        <v>-10000</v>
      </c>
      <c r="V15" s="72">
        <v>0</v>
      </c>
      <c r="W15" s="68">
        <v>-10000</v>
      </c>
      <c r="X15" s="16">
        <v>-10000</v>
      </c>
      <c r="Y15" s="16"/>
      <c r="Z15" s="50">
        <v>-10000</v>
      </c>
      <c r="AA15" s="16">
        <v>-10000</v>
      </c>
      <c r="AB15" s="16"/>
      <c r="AC15" s="17">
        <v>-10000</v>
      </c>
      <c r="AD15" s="16">
        <v>-10000</v>
      </c>
      <c r="AE15" s="16"/>
      <c r="AF15" s="17">
        <v>-10000</v>
      </c>
      <c r="AG15" s="16">
        <v>-10000</v>
      </c>
      <c r="AH15" s="16"/>
      <c r="AI15" s="17">
        <v>-10000</v>
      </c>
      <c r="AJ15" s="16">
        <v>-10000</v>
      </c>
      <c r="AK15" s="16"/>
      <c r="AL15" s="17">
        <v>-10000</v>
      </c>
      <c r="AM15" s="16">
        <v>-10000</v>
      </c>
      <c r="AN15" s="16"/>
      <c r="AO15" s="17">
        <v>-10000</v>
      </c>
      <c r="AP15" s="16">
        <v>-10000</v>
      </c>
      <c r="AQ15" s="16"/>
      <c r="AR15" s="17">
        <v>-10000</v>
      </c>
      <c r="AS15" s="16"/>
      <c r="AT15" s="17"/>
      <c r="AU15" s="16">
        <v>-86841.5</v>
      </c>
    </row>
    <row r="16" spans="1:47" x14ac:dyDescent="0.3">
      <c r="I16" s="16"/>
      <c r="J16" s="16"/>
      <c r="K16" s="17"/>
      <c r="L16" s="16"/>
      <c r="M16" s="16"/>
      <c r="N16" s="17"/>
      <c r="O16" s="16"/>
      <c r="P16" s="16"/>
      <c r="Q16" s="17"/>
      <c r="R16" s="39"/>
      <c r="S16" s="16"/>
      <c r="T16" s="41"/>
      <c r="U16" s="16"/>
      <c r="V16" s="72"/>
      <c r="W16" s="68"/>
      <c r="X16" s="16"/>
      <c r="Y16" s="16"/>
      <c r="Z16" s="50"/>
      <c r="AA16" s="16"/>
      <c r="AB16" s="16"/>
      <c r="AC16" s="17"/>
      <c r="AD16" s="16"/>
      <c r="AE16" s="16"/>
      <c r="AF16" s="17"/>
      <c r="AG16" s="16"/>
      <c r="AH16" s="16"/>
      <c r="AI16" s="17"/>
      <c r="AJ16" s="16"/>
      <c r="AK16" s="16"/>
      <c r="AL16" s="17"/>
      <c r="AM16" s="16"/>
      <c r="AN16" s="16"/>
      <c r="AO16" s="17"/>
      <c r="AP16" s="16"/>
      <c r="AQ16" s="16"/>
      <c r="AR16" s="17"/>
      <c r="AS16" s="16"/>
      <c r="AT16" s="17"/>
      <c r="AU16" s="16"/>
    </row>
    <row r="17" spans="1:47" x14ac:dyDescent="0.3">
      <c r="A17" t="s">
        <v>9</v>
      </c>
      <c r="B17" t="s">
        <v>90</v>
      </c>
      <c r="I17" s="16">
        <v>493169.22540611139</v>
      </c>
      <c r="J17" s="16">
        <v>-525490.73</v>
      </c>
      <c r="K17" s="17">
        <v>-32321.504593888621</v>
      </c>
      <c r="L17" s="16">
        <v>497949.94690226763</v>
      </c>
      <c r="M17" s="16">
        <v>-474623.46</v>
      </c>
      <c r="N17" s="17">
        <v>23326.486902267614</v>
      </c>
      <c r="O17" s="16">
        <v>455915.19407734182</v>
      </c>
      <c r="P17" s="16">
        <v>-496019.9800000001</v>
      </c>
      <c r="Q17" s="17">
        <v>-40104.785922658251</v>
      </c>
      <c r="R17" s="39">
        <v>521112.2316867832</v>
      </c>
      <c r="S17" s="16">
        <v>-597771.88000000012</v>
      </c>
      <c r="T17" s="41">
        <v>-76659.648313216865</v>
      </c>
      <c r="U17" s="16">
        <v>511523.87387597555</v>
      </c>
      <c r="V17" s="72">
        <v>-527073.42000000004</v>
      </c>
      <c r="W17" s="68">
        <v>-15549.546124024499</v>
      </c>
      <c r="X17" s="16">
        <v>533578.87821552181</v>
      </c>
      <c r="Y17" s="16">
        <v>-382940.48000000004</v>
      </c>
      <c r="Z17" s="50">
        <v>150638.39821552177</v>
      </c>
      <c r="AA17" s="16">
        <v>520748.97863839002</v>
      </c>
      <c r="AB17" s="16"/>
      <c r="AC17" s="17">
        <v>520748.97863839002</v>
      </c>
      <c r="AD17" s="16">
        <v>545706.98853628989</v>
      </c>
      <c r="AE17" s="16"/>
      <c r="AF17" s="17">
        <v>545706.98853628989</v>
      </c>
      <c r="AG17" s="16">
        <v>556514.36176368955</v>
      </c>
      <c r="AH17" s="16"/>
      <c r="AI17" s="17">
        <v>556514.36176368955</v>
      </c>
      <c r="AJ17" s="16">
        <v>540845.69480799162</v>
      </c>
      <c r="AK17" s="16"/>
      <c r="AL17" s="17">
        <v>540845.69480799162</v>
      </c>
      <c r="AM17" s="16">
        <v>567375.45521324349</v>
      </c>
      <c r="AN17" s="16"/>
      <c r="AO17" s="17">
        <v>567375.45521324349</v>
      </c>
      <c r="AP17" s="16">
        <v>552775.28386103653</v>
      </c>
      <c r="AQ17" s="16"/>
      <c r="AR17" s="17">
        <v>552775.28386103653</v>
      </c>
      <c r="AS17" s="16"/>
      <c r="AT17" s="17"/>
      <c r="AU17" s="16">
        <v>3293296.1629846417</v>
      </c>
    </row>
    <row r="18" spans="1:47" x14ac:dyDescent="0.3">
      <c r="C18" t="s">
        <v>9</v>
      </c>
      <c r="D18" t="s">
        <v>91</v>
      </c>
      <c r="I18" s="16">
        <v>493169.22540611139</v>
      </c>
      <c r="J18" s="16">
        <v>-525490.73</v>
      </c>
      <c r="K18" s="17">
        <v>-32321.504593888621</v>
      </c>
      <c r="L18" s="16">
        <v>497949.94690226763</v>
      </c>
      <c r="M18" s="16">
        <v>-474623.46</v>
      </c>
      <c r="N18" s="17">
        <v>23326.486902267614</v>
      </c>
      <c r="O18" s="16">
        <v>455915.19407734182</v>
      </c>
      <c r="P18" s="16">
        <v>-496019.9800000001</v>
      </c>
      <c r="Q18" s="17">
        <v>-40104.785922658251</v>
      </c>
      <c r="R18" s="39">
        <v>521112.2316867832</v>
      </c>
      <c r="S18" s="16">
        <v>-597771.88000000012</v>
      </c>
      <c r="T18" s="41">
        <v>-76659.648313216865</v>
      </c>
      <c r="U18" s="16">
        <v>511523.87387597555</v>
      </c>
      <c r="V18" s="72">
        <v>-527073.42000000004</v>
      </c>
      <c r="W18" s="68">
        <v>-15549.546124024499</v>
      </c>
      <c r="X18" s="16">
        <v>533578.87821552181</v>
      </c>
      <c r="Y18" s="16">
        <v>-382940.48000000004</v>
      </c>
      <c r="Z18" s="50">
        <v>150638.39821552177</v>
      </c>
      <c r="AA18" s="16">
        <v>520748.97863839002</v>
      </c>
      <c r="AB18" s="16"/>
      <c r="AC18" s="17">
        <v>520748.97863839002</v>
      </c>
      <c r="AD18" s="16">
        <v>545706.98853628989</v>
      </c>
      <c r="AE18" s="16"/>
      <c r="AF18" s="17">
        <v>545706.98853628989</v>
      </c>
      <c r="AG18" s="16">
        <v>556514.36176368955</v>
      </c>
      <c r="AH18" s="16"/>
      <c r="AI18" s="17">
        <v>556514.36176368955</v>
      </c>
      <c r="AJ18" s="16">
        <v>540845.69480799162</v>
      </c>
      <c r="AK18" s="16"/>
      <c r="AL18" s="17">
        <v>540845.69480799162</v>
      </c>
      <c r="AM18" s="16">
        <v>567375.45521324349</v>
      </c>
      <c r="AN18" s="16"/>
      <c r="AO18" s="17">
        <v>567375.45521324349</v>
      </c>
      <c r="AP18" s="16">
        <v>552775.28386103653</v>
      </c>
      <c r="AQ18" s="16"/>
      <c r="AR18" s="17">
        <v>552775.28386103653</v>
      </c>
      <c r="AS18" s="16"/>
      <c r="AT18" s="17"/>
      <c r="AU18" s="16">
        <v>3293296.1629846417</v>
      </c>
    </row>
    <row r="19" spans="1:47" x14ac:dyDescent="0.3">
      <c r="E19">
        <v>31101</v>
      </c>
      <c r="F19" t="s">
        <v>92</v>
      </c>
      <c r="I19" s="16">
        <v>356909.375</v>
      </c>
      <c r="J19" s="16">
        <v>-322931.21000000002</v>
      </c>
      <c r="K19" s="17">
        <v>33978.164999999979</v>
      </c>
      <c r="L19" s="16">
        <v>361318.75</v>
      </c>
      <c r="M19" s="16">
        <v>-323736.23</v>
      </c>
      <c r="N19" s="17">
        <v>37582.520000000019</v>
      </c>
      <c r="O19" s="16">
        <v>334899.98185483873</v>
      </c>
      <c r="P19" s="16">
        <v>-319162.12000000005</v>
      </c>
      <c r="Q19" s="17">
        <v>15737.861854838673</v>
      </c>
      <c r="R19" s="39">
        <v>375191.4977678571</v>
      </c>
      <c r="S19" s="16">
        <v>-345639.81000000006</v>
      </c>
      <c r="T19" s="41">
        <v>29551.687767857045</v>
      </c>
      <c r="U19" s="16">
        <v>367497.92122695851</v>
      </c>
      <c r="V19" s="72">
        <v>-341154.49</v>
      </c>
      <c r="W19" s="68">
        <v>26343.431226958521</v>
      </c>
      <c r="X19" s="16">
        <v>384157.22693452379</v>
      </c>
      <c r="Y19" s="16">
        <v>-382539.21</v>
      </c>
      <c r="Z19" s="50">
        <v>1618.0169345237664</v>
      </c>
      <c r="AA19" s="16">
        <v>376174.43332373264</v>
      </c>
      <c r="AB19" s="16"/>
      <c r="AC19" s="17">
        <v>376174.43332373264</v>
      </c>
      <c r="AD19" s="16">
        <v>393122.95610119036</v>
      </c>
      <c r="AE19" s="16"/>
      <c r="AF19" s="17">
        <v>393122.95610119036</v>
      </c>
      <c r="AG19" s="16">
        <v>397532.33110119036</v>
      </c>
      <c r="AH19" s="16"/>
      <c r="AI19" s="17">
        <v>397532.33110119036</v>
      </c>
      <c r="AJ19" s="16">
        <v>389118.082517281</v>
      </c>
      <c r="AK19" s="16"/>
      <c r="AL19" s="17">
        <v>389118.082517281</v>
      </c>
      <c r="AM19" s="16">
        <v>406498.06026785704</v>
      </c>
      <c r="AN19" s="16"/>
      <c r="AO19" s="17">
        <v>406498.06026785704</v>
      </c>
      <c r="AP19" s="16">
        <v>397794.59461405512</v>
      </c>
      <c r="AQ19" s="16"/>
      <c r="AR19" s="17">
        <v>397794.59461405512</v>
      </c>
      <c r="AS19" s="16"/>
      <c r="AT19" s="17"/>
      <c r="AU19" s="16">
        <v>2505052.140709484</v>
      </c>
    </row>
    <row r="20" spans="1:47" x14ac:dyDescent="0.3">
      <c r="G20" t="s">
        <v>199</v>
      </c>
      <c r="I20" s="16">
        <v>356909.375</v>
      </c>
      <c r="J20" s="16">
        <v>-322931.21000000002</v>
      </c>
      <c r="K20" s="17">
        <v>33978.164999999979</v>
      </c>
      <c r="L20" s="16">
        <v>361318.75</v>
      </c>
      <c r="M20" s="16">
        <v>-323736.23</v>
      </c>
      <c r="N20" s="17">
        <v>37582.520000000019</v>
      </c>
      <c r="O20" s="16">
        <v>334899.98185483873</v>
      </c>
      <c r="P20" s="16">
        <v>-319162.12000000005</v>
      </c>
      <c r="Q20" s="17">
        <v>15737.861854838673</v>
      </c>
      <c r="R20" s="39">
        <v>375191.4977678571</v>
      </c>
      <c r="S20" s="16">
        <v>-345639.81000000006</v>
      </c>
      <c r="T20" s="41">
        <v>29551.687767857045</v>
      </c>
      <c r="U20" s="16">
        <v>367497.92122695851</v>
      </c>
      <c r="V20" s="72">
        <v>-341154.49</v>
      </c>
      <c r="W20" s="68">
        <v>26343.431226958521</v>
      </c>
      <c r="X20" s="16">
        <v>384157.22693452379</v>
      </c>
      <c r="Y20" s="16">
        <v>-382539.21</v>
      </c>
      <c r="Z20" s="50">
        <v>1618.0169345237664</v>
      </c>
      <c r="AA20" s="16">
        <v>376174.43332373264</v>
      </c>
      <c r="AB20" s="16"/>
      <c r="AC20" s="17">
        <v>376174.43332373264</v>
      </c>
      <c r="AD20" s="16">
        <v>393122.95610119036</v>
      </c>
      <c r="AE20" s="16"/>
      <c r="AF20" s="17">
        <v>393122.95610119036</v>
      </c>
      <c r="AG20" s="16">
        <v>397532.33110119036</v>
      </c>
      <c r="AH20" s="16"/>
      <c r="AI20" s="17">
        <v>397532.33110119036</v>
      </c>
      <c r="AJ20" s="16">
        <v>389118.082517281</v>
      </c>
      <c r="AK20" s="16"/>
      <c r="AL20" s="17">
        <v>389118.082517281</v>
      </c>
      <c r="AM20" s="16">
        <v>406498.06026785704</v>
      </c>
      <c r="AN20" s="16"/>
      <c r="AO20" s="17">
        <v>406498.06026785704</v>
      </c>
      <c r="AP20" s="16">
        <v>397794.59461405512</v>
      </c>
      <c r="AQ20" s="16"/>
      <c r="AR20" s="17">
        <v>397794.59461405512</v>
      </c>
      <c r="AS20" s="16"/>
      <c r="AT20" s="17"/>
      <c r="AU20" s="16">
        <v>2505052.140709484</v>
      </c>
    </row>
    <row r="21" spans="1:47" x14ac:dyDescent="0.3">
      <c r="I21" s="16"/>
      <c r="J21" s="16"/>
      <c r="K21" s="17"/>
      <c r="L21" s="16"/>
      <c r="M21" s="16"/>
      <c r="N21" s="17"/>
      <c r="O21" s="16"/>
      <c r="P21" s="16"/>
      <c r="Q21" s="17"/>
      <c r="R21" s="39"/>
      <c r="S21" s="16"/>
      <c r="T21" s="41"/>
      <c r="U21" s="16"/>
      <c r="V21" s="72"/>
      <c r="W21" s="68"/>
      <c r="X21" s="16"/>
      <c r="Y21" s="16"/>
      <c r="Z21" s="50"/>
      <c r="AA21" s="16"/>
      <c r="AB21" s="16"/>
      <c r="AC21" s="17"/>
      <c r="AD21" s="16"/>
      <c r="AE21" s="16"/>
      <c r="AF21" s="17"/>
      <c r="AG21" s="16"/>
      <c r="AH21" s="16"/>
      <c r="AI21" s="17"/>
      <c r="AJ21" s="16"/>
      <c r="AK21" s="16"/>
      <c r="AL21" s="17"/>
      <c r="AM21" s="16"/>
      <c r="AN21" s="16"/>
      <c r="AO21" s="17"/>
      <c r="AP21" s="16"/>
      <c r="AQ21" s="16"/>
      <c r="AR21" s="17"/>
      <c r="AS21" s="16"/>
      <c r="AT21" s="17"/>
      <c r="AU21" s="16"/>
    </row>
    <row r="22" spans="1:47" x14ac:dyDescent="0.3">
      <c r="E22">
        <v>31102</v>
      </c>
      <c r="F22" t="s">
        <v>93</v>
      </c>
      <c r="I22" s="16">
        <v>0</v>
      </c>
      <c r="J22" s="16">
        <v>-358.12</v>
      </c>
      <c r="K22" s="17">
        <v>-358.12</v>
      </c>
      <c r="L22" s="16">
        <v>0</v>
      </c>
      <c r="M22" s="16">
        <v>-376.9</v>
      </c>
      <c r="N22" s="17">
        <v>-376.9</v>
      </c>
      <c r="O22" s="16">
        <v>0</v>
      </c>
      <c r="P22" s="16">
        <v>-351.59</v>
      </c>
      <c r="Q22" s="17">
        <v>-351.59</v>
      </c>
      <c r="R22" s="39">
        <v>0</v>
      </c>
      <c r="S22" s="16">
        <v>-365.32</v>
      </c>
      <c r="T22" s="41">
        <v>-365.32</v>
      </c>
      <c r="U22" s="16">
        <v>0</v>
      </c>
      <c r="V22" s="72">
        <v>-361.45</v>
      </c>
      <c r="W22" s="68">
        <v>-361.45</v>
      </c>
      <c r="X22" s="16">
        <v>0</v>
      </c>
      <c r="Y22" s="16"/>
      <c r="Z22" s="50">
        <v>0</v>
      </c>
      <c r="AA22" s="16">
        <v>0</v>
      </c>
      <c r="AB22" s="16"/>
      <c r="AC22" s="17">
        <v>0</v>
      </c>
      <c r="AD22" s="16">
        <v>0</v>
      </c>
      <c r="AE22" s="16"/>
      <c r="AF22" s="17">
        <v>0</v>
      </c>
      <c r="AG22" s="16">
        <v>0</v>
      </c>
      <c r="AH22" s="16"/>
      <c r="AI22" s="17">
        <v>0</v>
      </c>
      <c r="AJ22" s="16">
        <v>0</v>
      </c>
      <c r="AK22" s="16"/>
      <c r="AL22" s="17">
        <v>0</v>
      </c>
      <c r="AM22" s="16">
        <v>0</v>
      </c>
      <c r="AN22" s="16"/>
      <c r="AO22" s="17">
        <v>0</v>
      </c>
      <c r="AP22" s="16">
        <v>0</v>
      </c>
      <c r="AQ22" s="16"/>
      <c r="AR22" s="17">
        <v>0</v>
      </c>
      <c r="AS22" s="16"/>
      <c r="AT22" s="17"/>
      <c r="AU22" s="16">
        <v>-1813.3799999999999</v>
      </c>
    </row>
    <row r="23" spans="1:47" x14ac:dyDescent="0.3">
      <c r="G23" t="s">
        <v>199</v>
      </c>
      <c r="I23" s="16">
        <v>0</v>
      </c>
      <c r="J23" s="16">
        <v>-358.12</v>
      </c>
      <c r="K23" s="17">
        <v>-358.12</v>
      </c>
      <c r="L23" s="16">
        <v>0</v>
      </c>
      <c r="M23" s="16">
        <v>-376.9</v>
      </c>
      <c r="N23" s="17">
        <v>-376.9</v>
      </c>
      <c r="O23" s="16">
        <v>0</v>
      </c>
      <c r="P23" s="16">
        <v>-351.59</v>
      </c>
      <c r="Q23" s="17">
        <v>-351.59</v>
      </c>
      <c r="R23" s="39">
        <v>0</v>
      </c>
      <c r="S23" s="16">
        <v>-365.32</v>
      </c>
      <c r="T23" s="41">
        <v>-365.32</v>
      </c>
      <c r="U23" s="16">
        <v>0</v>
      </c>
      <c r="V23" s="72">
        <v>-361.45</v>
      </c>
      <c r="W23" s="68">
        <v>-361.45</v>
      </c>
      <c r="X23" s="16">
        <v>0</v>
      </c>
      <c r="Y23" s="16"/>
      <c r="Z23" s="50">
        <v>0</v>
      </c>
      <c r="AA23" s="16">
        <v>0</v>
      </c>
      <c r="AB23" s="16"/>
      <c r="AC23" s="17">
        <v>0</v>
      </c>
      <c r="AD23" s="16">
        <v>0</v>
      </c>
      <c r="AE23" s="16"/>
      <c r="AF23" s="17">
        <v>0</v>
      </c>
      <c r="AG23" s="16">
        <v>0</v>
      </c>
      <c r="AH23" s="16"/>
      <c r="AI23" s="17">
        <v>0</v>
      </c>
      <c r="AJ23" s="16">
        <v>0</v>
      </c>
      <c r="AK23" s="16"/>
      <c r="AL23" s="17">
        <v>0</v>
      </c>
      <c r="AM23" s="16">
        <v>0</v>
      </c>
      <c r="AN23" s="16"/>
      <c r="AO23" s="17">
        <v>0</v>
      </c>
      <c r="AP23" s="16">
        <v>0</v>
      </c>
      <c r="AQ23" s="16"/>
      <c r="AR23" s="17">
        <v>0</v>
      </c>
      <c r="AS23" s="16"/>
      <c r="AT23" s="17"/>
      <c r="AU23" s="16">
        <v>-1813.3799999999999</v>
      </c>
    </row>
    <row r="24" spans="1:47" x14ac:dyDescent="0.3">
      <c r="I24" s="16"/>
      <c r="J24" s="16"/>
      <c r="K24" s="17"/>
      <c r="L24" s="16"/>
      <c r="M24" s="16"/>
      <c r="N24" s="17"/>
      <c r="O24" s="16"/>
      <c r="P24" s="16"/>
      <c r="Q24" s="17"/>
      <c r="R24" s="39"/>
      <c r="S24" s="16"/>
      <c r="T24" s="41"/>
      <c r="U24" s="16"/>
      <c r="V24" s="72"/>
      <c r="W24" s="68"/>
      <c r="X24" s="16"/>
      <c r="Y24" s="16"/>
      <c r="Z24" s="50"/>
      <c r="AA24" s="16"/>
      <c r="AB24" s="16"/>
      <c r="AC24" s="17"/>
      <c r="AD24" s="16"/>
      <c r="AE24" s="16"/>
      <c r="AF24" s="17"/>
      <c r="AG24" s="16"/>
      <c r="AH24" s="16"/>
      <c r="AI24" s="17"/>
      <c r="AJ24" s="16"/>
      <c r="AK24" s="16"/>
      <c r="AL24" s="17"/>
      <c r="AM24" s="16"/>
      <c r="AN24" s="16"/>
      <c r="AO24" s="17"/>
      <c r="AP24" s="16"/>
      <c r="AQ24" s="16"/>
      <c r="AR24" s="17"/>
      <c r="AS24" s="16"/>
      <c r="AT24" s="17"/>
      <c r="AU24" s="16"/>
    </row>
    <row r="25" spans="1:47" x14ac:dyDescent="0.3">
      <c r="E25">
        <v>32103</v>
      </c>
      <c r="F25" t="s">
        <v>94</v>
      </c>
      <c r="I25" s="16">
        <v>25523.500163524699</v>
      </c>
      <c r="J25" s="16">
        <v>-36089.4</v>
      </c>
      <c r="K25" s="17">
        <v>-10565.899836475302</v>
      </c>
      <c r="L25" s="16">
        <v>25593.768289681</v>
      </c>
      <c r="M25" s="16">
        <v>-26791.84</v>
      </c>
      <c r="N25" s="17">
        <v>-1198.071710319</v>
      </c>
      <c r="O25" s="16">
        <v>22638.829996497101</v>
      </c>
      <c r="P25" s="16">
        <v>-32196.5</v>
      </c>
      <c r="Q25" s="17">
        <v>-9557.6700035028989</v>
      </c>
      <c r="R25" s="39">
        <v>27351.583068536602</v>
      </c>
      <c r="S25" s="16">
        <v>-44902.020000000004</v>
      </c>
      <c r="T25" s="41">
        <v>-17550.436931463402</v>
      </c>
      <c r="U25" s="16">
        <v>26993.042646880302</v>
      </c>
      <c r="V25" s="72">
        <v>-33094.300000000003</v>
      </c>
      <c r="W25" s="68">
        <v>-6101.2573531197013</v>
      </c>
      <c r="X25" s="16">
        <v>28014.044961692998</v>
      </c>
      <c r="Y25" s="16">
        <v>-401.27</v>
      </c>
      <c r="Z25" s="50">
        <v>27612.774961692998</v>
      </c>
      <c r="AA25" s="16">
        <v>27096.8502202292</v>
      </c>
      <c r="AB25" s="16"/>
      <c r="AC25" s="17">
        <v>27096.8502202292</v>
      </c>
      <c r="AD25" s="16">
        <v>28612.447263022499</v>
      </c>
      <c r="AE25" s="16"/>
      <c r="AF25" s="17">
        <v>28612.447263022499</v>
      </c>
      <c r="AG25" s="16">
        <v>29823.109949338199</v>
      </c>
      <c r="AH25" s="16"/>
      <c r="AI25" s="17">
        <v>29823.109949338199</v>
      </c>
      <c r="AJ25" s="16">
        <v>28450.390964197599</v>
      </c>
      <c r="AK25" s="16"/>
      <c r="AL25" s="17">
        <v>28450.390964197599</v>
      </c>
      <c r="AM25" s="16">
        <v>30181.760691759398</v>
      </c>
      <c r="AN25" s="16"/>
      <c r="AO25" s="17">
        <v>30181.760691759398</v>
      </c>
      <c r="AP25" s="16">
        <v>29065.955199555399</v>
      </c>
      <c r="AQ25" s="16"/>
      <c r="AR25" s="17">
        <v>29065.955199555399</v>
      </c>
      <c r="AS25" s="16"/>
      <c r="AT25" s="17"/>
      <c r="AU25" s="16">
        <v>155869.95341491498</v>
      </c>
    </row>
    <row r="26" spans="1:47" x14ac:dyDescent="0.3">
      <c r="G26" t="s">
        <v>199</v>
      </c>
      <c r="I26" s="16">
        <v>25523.500163524699</v>
      </c>
      <c r="J26" s="16">
        <v>-36089.4</v>
      </c>
      <c r="K26" s="17">
        <v>-10565.899836475302</v>
      </c>
      <c r="L26" s="16">
        <v>25593.768289681</v>
      </c>
      <c r="M26" s="16">
        <v>-26791.84</v>
      </c>
      <c r="N26" s="17">
        <v>-1198.071710319</v>
      </c>
      <c r="O26" s="16">
        <v>22638.829996497101</v>
      </c>
      <c r="P26" s="16">
        <v>-32196.5</v>
      </c>
      <c r="Q26" s="17">
        <v>-9557.6700035028989</v>
      </c>
      <c r="R26" s="39">
        <v>27351.583068536602</v>
      </c>
      <c r="S26" s="16">
        <v>-44902.020000000004</v>
      </c>
      <c r="T26" s="41">
        <v>-17550.436931463402</v>
      </c>
      <c r="U26" s="16">
        <v>26993.042646880302</v>
      </c>
      <c r="V26" s="72">
        <v>-33094.300000000003</v>
      </c>
      <c r="W26" s="68">
        <v>-6101.2573531197013</v>
      </c>
      <c r="X26" s="16">
        <v>28014.044961692998</v>
      </c>
      <c r="Y26" s="16">
        <v>-401.27</v>
      </c>
      <c r="Z26" s="50">
        <v>27612.774961692998</v>
      </c>
      <c r="AA26" s="16">
        <v>27096.8502202292</v>
      </c>
      <c r="AB26" s="16"/>
      <c r="AC26" s="17">
        <v>27096.8502202292</v>
      </c>
      <c r="AD26" s="16">
        <v>28612.447263022499</v>
      </c>
      <c r="AE26" s="16"/>
      <c r="AF26" s="17">
        <v>28612.447263022499</v>
      </c>
      <c r="AG26" s="16">
        <v>29823.109949338199</v>
      </c>
      <c r="AH26" s="16"/>
      <c r="AI26" s="17">
        <v>29823.109949338199</v>
      </c>
      <c r="AJ26" s="16">
        <v>28450.390964197599</v>
      </c>
      <c r="AK26" s="16"/>
      <c r="AL26" s="17">
        <v>28450.390964197599</v>
      </c>
      <c r="AM26" s="16">
        <v>30181.760691759398</v>
      </c>
      <c r="AN26" s="16"/>
      <c r="AO26" s="17">
        <v>30181.760691759398</v>
      </c>
      <c r="AP26" s="16">
        <v>29065.955199555399</v>
      </c>
      <c r="AQ26" s="16"/>
      <c r="AR26" s="17">
        <v>29065.955199555399</v>
      </c>
      <c r="AS26" s="16"/>
      <c r="AT26" s="17"/>
      <c r="AU26" s="16">
        <v>155869.95341491498</v>
      </c>
    </row>
    <row r="27" spans="1:47" x14ac:dyDescent="0.3">
      <c r="I27" s="16"/>
      <c r="J27" s="16"/>
      <c r="K27" s="17"/>
      <c r="L27" s="16"/>
      <c r="M27" s="16"/>
      <c r="N27" s="17"/>
      <c r="O27" s="16"/>
      <c r="P27" s="16"/>
      <c r="Q27" s="17"/>
      <c r="R27" s="39"/>
      <c r="S27" s="16"/>
      <c r="T27" s="41"/>
      <c r="U27" s="16"/>
      <c r="V27" s="72"/>
      <c r="W27" s="68"/>
      <c r="X27" s="16"/>
      <c r="Y27" s="16"/>
      <c r="Z27" s="50"/>
      <c r="AA27" s="16"/>
      <c r="AB27" s="16"/>
      <c r="AC27" s="17"/>
      <c r="AD27" s="16"/>
      <c r="AE27" s="16"/>
      <c r="AF27" s="17"/>
      <c r="AG27" s="16"/>
      <c r="AH27" s="16"/>
      <c r="AI27" s="17"/>
      <c r="AJ27" s="16"/>
      <c r="AK27" s="16"/>
      <c r="AL27" s="17"/>
      <c r="AM27" s="16"/>
      <c r="AN27" s="16"/>
      <c r="AO27" s="17"/>
      <c r="AP27" s="16"/>
      <c r="AQ27" s="16"/>
      <c r="AR27" s="17"/>
      <c r="AS27" s="16"/>
      <c r="AT27" s="17"/>
      <c r="AU27" s="16"/>
    </row>
    <row r="28" spans="1:47" x14ac:dyDescent="0.3">
      <c r="E28">
        <v>32104</v>
      </c>
      <c r="F28" t="s">
        <v>95</v>
      </c>
      <c r="I28" s="16">
        <v>110736.3502425867</v>
      </c>
      <c r="J28" s="16">
        <v>-166112</v>
      </c>
      <c r="K28" s="17">
        <v>-55375.649757413295</v>
      </c>
      <c r="L28" s="16">
        <v>111037.42861258661</v>
      </c>
      <c r="M28" s="16">
        <v>-123718.49</v>
      </c>
      <c r="N28" s="17">
        <v>-12681.0613874134</v>
      </c>
      <c r="O28" s="16">
        <v>98376.382226005997</v>
      </c>
      <c r="P28" s="16">
        <v>-144309.77000000002</v>
      </c>
      <c r="Q28" s="17">
        <v>-45933.387773994022</v>
      </c>
      <c r="R28" s="39">
        <v>118569.1508503895</v>
      </c>
      <c r="S28" s="16">
        <v>-206864.73</v>
      </c>
      <c r="T28" s="41">
        <v>-88295.579149610508</v>
      </c>
      <c r="U28" s="16">
        <v>117032.9100021367</v>
      </c>
      <c r="V28" s="72">
        <v>-152463.18000000002</v>
      </c>
      <c r="W28" s="68">
        <v>-35430.269997863317</v>
      </c>
      <c r="X28" s="16">
        <v>121407.60631930501</v>
      </c>
      <c r="Y28" s="16"/>
      <c r="Z28" s="50">
        <v>121407.60631930501</v>
      </c>
      <c r="AA28" s="16">
        <v>117477.6950944282</v>
      </c>
      <c r="AB28" s="16"/>
      <c r="AC28" s="17">
        <v>117477.6950944282</v>
      </c>
      <c r="AD28" s="16">
        <v>123971.585172077</v>
      </c>
      <c r="AE28" s="16"/>
      <c r="AF28" s="17">
        <v>123971.585172077</v>
      </c>
      <c r="AG28" s="16">
        <v>129158.920713161</v>
      </c>
      <c r="AH28" s="16"/>
      <c r="AI28" s="17">
        <v>129158.920713161</v>
      </c>
      <c r="AJ28" s="16">
        <v>123277.221326513</v>
      </c>
      <c r="AK28" s="16"/>
      <c r="AL28" s="17">
        <v>123277.221326513</v>
      </c>
      <c r="AM28" s="16">
        <v>130695.63425362699</v>
      </c>
      <c r="AN28" s="16"/>
      <c r="AO28" s="17">
        <v>130695.63425362699</v>
      </c>
      <c r="AP28" s="16">
        <v>125914.734047426</v>
      </c>
      <c r="AQ28" s="16"/>
      <c r="AR28" s="17">
        <v>125914.734047426</v>
      </c>
      <c r="AS28" s="16"/>
      <c r="AT28" s="17"/>
      <c r="AU28" s="16">
        <v>634187.44886024261</v>
      </c>
    </row>
    <row r="29" spans="1:47" x14ac:dyDescent="0.3">
      <c r="G29" t="s">
        <v>199</v>
      </c>
      <c r="I29" s="16">
        <v>110736.3502425867</v>
      </c>
      <c r="J29" s="16">
        <v>-166112</v>
      </c>
      <c r="K29" s="17">
        <v>-55375.649757413295</v>
      </c>
      <c r="L29" s="16">
        <v>111037.42861258661</v>
      </c>
      <c r="M29" s="16">
        <v>-123718.49</v>
      </c>
      <c r="N29" s="17">
        <v>-12681.0613874134</v>
      </c>
      <c r="O29" s="16">
        <v>98376.382226005997</v>
      </c>
      <c r="P29" s="16">
        <v>-144309.77000000002</v>
      </c>
      <c r="Q29" s="17">
        <v>-45933.387773994022</v>
      </c>
      <c r="R29" s="39">
        <v>118569.1508503895</v>
      </c>
      <c r="S29" s="16">
        <v>-206864.73</v>
      </c>
      <c r="T29" s="41">
        <v>-88295.579149610508</v>
      </c>
      <c r="U29" s="16">
        <v>117032.9100021367</v>
      </c>
      <c r="V29" s="72">
        <v>-152463.18000000002</v>
      </c>
      <c r="W29" s="68">
        <v>-35430.269997863317</v>
      </c>
      <c r="X29" s="16">
        <v>121407.60631930501</v>
      </c>
      <c r="Y29" s="16"/>
      <c r="Z29" s="50">
        <v>121407.60631930501</v>
      </c>
      <c r="AA29" s="16">
        <v>117477.6950944282</v>
      </c>
      <c r="AB29" s="16"/>
      <c r="AC29" s="17">
        <v>117477.6950944282</v>
      </c>
      <c r="AD29" s="16">
        <v>123971.585172077</v>
      </c>
      <c r="AE29" s="16"/>
      <c r="AF29" s="17">
        <v>123971.585172077</v>
      </c>
      <c r="AG29" s="16">
        <v>129158.920713161</v>
      </c>
      <c r="AH29" s="16"/>
      <c r="AI29" s="17">
        <v>129158.920713161</v>
      </c>
      <c r="AJ29" s="16">
        <v>123277.221326513</v>
      </c>
      <c r="AK29" s="16"/>
      <c r="AL29" s="17">
        <v>123277.221326513</v>
      </c>
      <c r="AM29" s="16">
        <v>130695.63425362699</v>
      </c>
      <c r="AN29" s="16"/>
      <c r="AO29" s="17">
        <v>130695.63425362699</v>
      </c>
      <c r="AP29" s="16">
        <v>125914.734047426</v>
      </c>
      <c r="AQ29" s="16"/>
      <c r="AR29" s="17">
        <v>125914.734047426</v>
      </c>
      <c r="AS29" s="16"/>
      <c r="AT29" s="17"/>
      <c r="AU29" s="16">
        <v>634187.44886024261</v>
      </c>
    </row>
    <row r="30" spans="1:47" x14ac:dyDescent="0.3">
      <c r="I30" s="16"/>
      <c r="J30" s="16"/>
      <c r="K30" s="17"/>
      <c r="L30" s="16"/>
      <c r="M30" s="16"/>
      <c r="N30" s="17"/>
      <c r="O30" s="16"/>
      <c r="P30" s="16"/>
      <c r="Q30" s="17"/>
      <c r="R30" s="39"/>
      <c r="S30" s="16"/>
      <c r="T30" s="41"/>
      <c r="U30" s="16"/>
      <c r="V30" s="72"/>
      <c r="W30" s="68"/>
      <c r="X30" s="16"/>
      <c r="Y30" s="16"/>
      <c r="Z30" s="50"/>
      <c r="AA30" s="16"/>
      <c r="AB30" s="16"/>
      <c r="AC30" s="17"/>
      <c r="AD30" s="16"/>
      <c r="AE30" s="16"/>
      <c r="AF30" s="17"/>
      <c r="AG30" s="16"/>
      <c r="AH30" s="16"/>
      <c r="AI30" s="17"/>
      <c r="AJ30" s="16"/>
      <c r="AK30" s="16"/>
      <c r="AL30" s="17"/>
      <c r="AM30" s="16"/>
      <c r="AN30" s="16"/>
      <c r="AO30" s="17"/>
      <c r="AP30" s="16"/>
      <c r="AQ30" s="16"/>
      <c r="AR30" s="17"/>
      <c r="AS30" s="16"/>
      <c r="AT30" s="17"/>
      <c r="AU30" s="16"/>
    </row>
    <row r="31" spans="1:47" x14ac:dyDescent="0.3">
      <c r="A31" t="s">
        <v>10</v>
      </c>
      <c r="B31" t="s">
        <v>75</v>
      </c>
      <c r="I31" s="16">
        <v>4094684.2237388897</v>
      </c>
      <c r="J31" s="16">
        <v>-3978586.5583333317</v>
      </c>
      <c r="K31" s="17">
        <v>116097.6654055555</v>
      </c>
      <c r="L31" s="16">
        <v>4091817.4480444449</v>
      </c>
      <c r="M31" s="16">
        <v>-4015616.93</v>
      </c>
      <c r="N31" s="17">
        <v>76200.518044444703</v>
      </c>
      <c r="O31" s="16">
        <v>4018939.642318638</v>
      </c>
      <c r="P31" s="16">
        <v>-4086811.9600000009</v>
      </c>
      <c r="Q31" s="17">
        <v>-67872.317681361048</v>
      </c>
      <c r="R31" s="39">
        <v>4204014.5534644835</v>
      </c>
      <c r="S31" s="16">
        <v>-4278732.2152777789</v>
      </c>
      <c r="T31" s="41">
        <v>-74717.661813295097</v>
      </c>
      <c r="U31" s="16">
        <v>4062605.837616777</v>
      </c>
      <c r="V31" s="72">
        <v>-4362864.4661111105</v>
      </c>
      <c r="W31" s="68">
        <v>-300258.62849433336</v>
      </c>
      <c r="X31" s="16">
        <v>4311796.9119431498</v>
      </c>
      <c r="Y31" s="16">
        <v>-3049261.2744444441</v>
      </c>
      <c r="Z31" s="50">
        <v>1262535.6374987056</v>
      </c>
      <c r="AA31" s="16">
        <v>4198844.666393267</v>
      </c>
      <c r="AB31" s="16">
        <v>-478803.71444444446</v>
      </c>
      <c r="AC31" s="17">
        <v>3720040.9519488215</v>
      </c>
      <c r="AD31" s="16">
        <v>4339128.284604161</v>
      </c>
      <c r="AE31" s="16">
        <v>-40490.424444444448</v>
      </c>
      <c r="AF31" s="17">
        <v>4298637.8601597166</v>
      </c>
      <c r="AG31" s="16">
        <v>4298753.3362872265</v>
      </c>
      <c r="AH31" s="16">
        <v>-40490.424444444448</v>
      </c>
      <c r="AI31" s="17">
        <v>4258262.9118427821</v>
      </c>
      <c r="AJ31" s="16">
        <v>4263779.9755526921</v>
      </c>
      <c r="AK31" s="16">
        <v>-40490.424444444448</v>
      </c>
      <c r="AL31" s="17">
        <v>4223289.5511082476</v>
      </c>
      <c r="AM31" s="16">
        <v>4352982.781969429</v>
      </c>
      <c r="AN31" s="16">
        <v>302512.956388889</v>
      </c>
      <c r="AO31" s="17">
        <v>4655495.7383583179</v>
      </c>
      <c r="AP31" s="16">
        <v>4382794.8544047549</v>
      </c>
      <c r="AQ31" s="16">
        <v>-56930.424444444448</v>
      </c>
      <c r="AR31" s="17">
        <v>4325864.4299603105</v>
      </c>
      <c r="AS31" s="16"/>
      <c r="AT31" s="17"/>
      <c r="AU31" s="16">
        <v>26493576.656337935</v>
      </c>
    </row>
    <row r="32" spans="1:47" x14ac:dyDescent="0.3">
      <c r="C32" t="s">
        <v>10</v>
      </c>
      <c r="D32" t="s">
        <v>50</v>
      </c>
      <c r="I32" s="16">
        <v>917135.77662222239</v>
      </c>
      <c r="J32" s="16">
        <v>-885131.67833333311</v>
      </c>
      <c r="K32" s="17">
        <v>32004.098288888839</v>
      </c>
      <c r="L32" s="16">
        <v>878928.83217777789</v>
      </c>
      <c r="M32" s="16">
        <v>-812170.10000000009</v>
      </c>
      <c r="N32" s="17">
        <v>66758.732177777696</v>
      </c>
      <c r="O32" s="16">
        <v>937428.83217777789</v>
      </c>
      <c r="P32" s="16">
        <v>-884822.02999999991</v>
      </c>
      <c r="Q32" s="17">
        <v>52606.802177777696</v>
      </c>
      <c r="R32" s="39">
        <v>913703.2910666666</v>
      </c>
      <c r="S32" s="16">
        <v>-997900.95083333331</v>
      </c>
      <c r="T32" s="41">
        <v>-84197.659766666737</v>
      </c>
      <c r="U32" s="16">
        <v>900203.2910666666</v>
      </c>
      <c r="V32" s="72">
        <v>-1021727.6616666669</v>
      </c>
      <c r="W32" s="68">
        <v>-121524.37059999998</v>
      </c>
      <c r="X32" s="16">
        <v>952203.2910666666</v>
      </c>
      <c r="Y32" s="16">
        <v>-321332.43</v>
      </c>
      <c r="Z32" s="50">
        <v>630870.86106666666</v>
      </c>
      <c r="AA32" s="16">
        <v>893703.2910666666</v>
      </c>
      <c r="AB32" s="16">
        <v>-76403.350000000006</v>
      </c>
      <c r="AC32" s="17">
        <v>817299.94106666662</v>
      </c>
      <c r="AD32" s="16">
        <v>900203.2910666666</v>
      </c>
      <c r="AE32" s="16"/>
      <c r="AF32" s="17">
        <v>900203.2910666666</v>
      </c>
      <c r="AG32" s="16">
        <v>952203.2910666666</v>
      </c>
      <c r="AH32" s="16"/>
      <c r="AI32" s="17">
        <v>952203.2910666666</v>
      </c>
      <c r="AJ32" s="16">
        <v>900203.2910666666</v>
      </c>
      <c r="AK32" s="16"/>
      <c r="AL32" s="17">
        <v>900203.2910666666</v>
      </c>
      <c r="AM32" s="16">
        <v>893703.2910666666</v>
      </c>
      <c r="AN32" s="16">
        <v>343003.38083333342</v>
      </c>
      <c r="AO32" s="17">
        <v>1236706.6719</v>
      </c>
      <c r="AP32" s="16">
        <v>952203.2910666666</v>
      </c>
      <c r="AQ32" s="16"/>
      <c r="AR32" s="17">
        <v>952203.2910666666</v>
      </c>
      <c r="AS32" s="16"/>
      <c r="AT32" s="17"/>
      <c r="AU32" s="16">
        <v>6335338.2405777816</v>
      </c>
    </row>
    <row r="33" spans="5:47" x14ac:dyDescent="0.3">
      <c r="E33">
        <v>41101</v>
      </c>
      <c r="F33" t="s">
        <v>51</v>
      </c>
      <c r="I33" s="16">
        <v>534575.87</v>
      </c>
      <c r="J33" s="16">
        <v>-544149.80000000005</v>
      </c>
      <c r="K33" s="17">
        <v>-9573.9300000000458</v>
      </c>
      <c r="L33" s="16">
        <v>511239.61999999994</v>
      </c>
      <c r="M33" s="16">
        <v>-507858.41000000003</v>
      </c>
      <c r="N33" s="17">
        <v>3381.2099999999155</v>
      </c>
      <c r="O33" s="16">
        <v>511239.61999999994</v>
      </c>
      <c r="P33" s="16">
        <v>-526220.37000000011</v>
      </c>
      <c r="Q33" s="17">
        <v>-14980.75000000008</v>
      </c>
      <c r="R33" s="39">
        <v>555613.37199999997</v>
      </c>
      <c r="S33" s="16">
        <v>-551757.22000000009</v>
      </c>
      <c r="T33" s="41">
        <v>3856.1519999999728</v>
      </c>
      <c r="U33" s="16">
        <v>555613.37199999997</v>
      </c>
      <c r="V33" s="72">
        <v>-555623.19000000018</v>
      </c>
      <c r="W33" s="68">
        <v>-9.8180000000065775</v>
      </c>
      <c r="X33" s="16">
        <v>555613.37199999997</v>
      </c>
      <c r="Y33" s="16">
        <v>-184.36</v>
      </c>
      <c r="Z33" s="50">
        <v>555429.01199999999</v>
      </c>
      <c r="AA33" s="16">
        <v>555613.37199999997</v>
      </c>
      <c r="AB33" s="16"/>
      <c r="AC33" s="17">
        <v>555613.37199999997</v>
      </c>
      <c r="AD33" s="16">
        <v>555613.37199999997</v>
      </c>
      <c r="AE33" s="16"/>
      <c r="AF33" s="17">
        <v>555613.37199999997</v>
      </c>
      <c r="AG33" s="16">
        <v>555613.37199999997</v>
      </c>
      <c r="AH33" s="16"/>
      <c r="AI33" s="17">
        <v>555613.37199999997</v>
      </c>
      <c r="AJ33" s="16">
        <v>555613.37199999997</v>
      </c>
      <c r="AK33" s="16"/>
      <c r="AL33" s="17">
        <v>555613.37199999997</v>
      </c>
      <c r="AM33" s="16">
        <v>555613.37199999997</v>
      </c>
      <c r="AN33" s="16"/>
      <c r="AO33" s="17">
        <v>555613.37199999997</v>
      </c>
      <c r="AP33" s="16">
        <v>555613.37199999997</v>
      </c>
      <c r="AQ33" s="16"/>
      <c r="AR33" s="17">
        <v>555613.37199999997</v>
      </c>
      <c r="AS33" s="16"/>
      <c r="AT33" s="17"/>
      <c r="AU33" s="16">
        <v>3871782.108</v>
      </c>
    </row>
    <row r="34" spans="5:47" x14ac:dyDescent="0.3">
      <c r="G34" t="s">
        <v>200</v>
      </c>
      <c r="I34" s="16">
        <v>4503.3100000000004</v>
      </c>
      <c r="J34" s="16">
        <v>-3143.99</v>
      </c>
      <c r="K34" s="17">
        <v>1359.3200000000006</v>
      </c>
      <c r="L34" s="16">
        <v>4503.3100000000004</v>
      </c>
      <c r="M34" s="16">
        <v>-2862.39</v>
      </c>
      <c r="N34" s="17">
        <v>1640.9200000000005</v>
      </c>
      <c r="O34" s="16">
        <v>4503.3100000000004</v>
      </c>
      <c r="P34" s="16">
        <v>-4513.8</v>
      </c>
      <c r="Q34" s="17">
        <v>-10.489999999999782</v>
      </c>
      <c r="R34" s="39">
        <v>5116.8860000000004</v>
      </c>
      <c r="S34" s="16">
        <v>-5403.77</v>
      </c>
      <c r="T34" s="41">
        <v>-286.88400000000001</v>
      </c>
      <c r="U34" s="16">
        <v>5116.8860000000004</v>
      </c>
      <c r="V34" s="72">
        <v>-5429.37</v>
      </c>
      <c r="W34" s="68">
        <v>-312.48399999999947</v>
      </c>
      <c r="X34" s="16">
        <v>5116.8860000000004</v>
      </c>
      <c r="Y34" s="16"/>
      <c r="Z34" s="50">
        <v>5116.8860000000004</v>
      </c>
      <c r="AA34" s="16">
        <v>5116.8860000000004</v>
      </c>
      <c r="AB34" s="16"/>
      <c r="AC34" s="17">
        <v>5116.8860000000004</v>
      </c>
      <c r="AD34" s="16">
        <v>5116.8860000000004</v>
      </c>
      <c r="AE34" s="16"/>
      <c r="AF34" s="17">
        <v>5116.8860000000004</v>
      </c>
      <c r="AG34" s="16">
        <v>5116.8860000000004</v>
      </c>
      <c r="AH34" s="16"/>
      <c r="AI34" s="17">
        <v>5116.8860000000004</v>
      </c>
      <c r="AJ34" s="16">
        <v>5116.8860000000004</v>
      </c>
      <c r="AK34" s="16"/>
      <c r="AL34" s="17">
        <v>5116.8860000000004</v>
      </c>
      <c r="AM34" s="16">
        <v>5116.8860000000004</v>
      </c>
      <c r="AN34" s="16"/>
      <c r="AO34" s="17">
        <v>5116.8860000000004</v>
      </c>
      <c r="AP34" s="16">
        <v>5116.8860000000004</v>
      </c>
      <c r="AQ34" s="16"/>
      <c r="AR34" s="17">
        <v>5116.8860000000004</v>
      </c>
      <c r="AS34" s="16"/>
      <c r="AT34" s="17"/>
      <c r="AU34" s="16">
        <v>38208.583999999995</v>
      </c>
    </row>
    <row r="35" spans="5:47" x14ac:dyDescent="0.3">
      <c r="G35" t="s">
        <v>199</v>
      </c>
      <c r="I35" s="16">
        <v>-25000</v>
      </c>
      <c r="J35" s="16"/>
      <c r="K35" s="17">
        <v>-25000</v>
      </c>
      <c r="L35" s="16">
        <v>-25000</v>
      </c>
      <c r="M35" s="16"/>
      <c r="N35" s="17">
        <v>-25000</v>
      </c>
      <c r="O35" s="16">
        <v>-25000</v>
      </c>
      <c r="P35" s="16"/>
      <c r="Q35" s="17">
        <v>-25000</v>
      </c>
      <c r="R35" s="39"/>
      <c r="S35" s="16"/>
      <c r="T35" s="41"/>
      <c r="U35" s="16"/>
      <c r="V35" s="72"/>
      <c r="W35" s="68"/>
      <c r="X35" s="16"/>
      <c r="Y35" s="16"/>
      <c r="Z35" s="50"/>
      <c r="AA35" s="16"/>
      <c r="AB35" s="16"/>
      <c r="AC35" s="17"/>
      <c r="AD35" s="16"/>
      <c r="AE35" s="16"/>
      <c r="AF35" s="17"/>
      <c r="AG35" s="16"/>
      <c r="AH35" s="16"/>
      <c r="AI35" s="17"/>
      <c r="AJ35" s="16"/>
      <c r="AK35" s="16"/>
      <c r="AL35" s="17"/>
      <c r="AM35" s="16"/>
      <c r="AN35" s="16"/>
      <c r="AO35" s="17"/>
      <c r="AP35" s="16"/>
      <c r="AQ35" s="16"/>
      <c r="AR35" s="17"/>
      <c r="AS35" s="16"/>
      <c r="AT35" s="17"/>
      <c r="AU35" s="16">
        <v>-75000</v>
      </c>
    </row>
    <row r="36" spans="5:47" x14ac:dyDescent="0.3">
      <c r="G36" t="s">
        <v>201</v>
      </c>
      <c r="I36" s="16">
        <v>4777.9800000000005</v>
      </c>
      <c r="J36" s="16">
        <v>-3389.07</v>
      </c>
      <c r="K36" s="17">
        <v>1388.9100000000003</v>
      </c>
      <c r="L36" s="16">
        <v>4777.9800000000005</v>
      </c>
      <c r="M36" s="16">
        <v>-3197.03</v>
      </c>
      <c r="N36" s="17">
        <v>1580.9500000000003</v>
      </c>
      <c r="O36" s="16">
        <v>4777.9800000000005</v>
      </c>
      <c r="P36" s="16">
        <v>-2273.12</v>
      </c>
      <c r="Q36" s="17">
        <v>2504.8600000000006</v>
      </c>
      <c r="R36" s="39">
        <v>5255.7780000000002</v>
      </c>
      <c r="S36" s="16">
        <v>-1882.96</v>
      </c>
      <c r="T36" s="41">
        <v>3372.8180000000002</v>
      </c>
      <c r="U36" s="16">
        <v>5255.7780000000002</v>
      </c>
      <c r="V36" s="72">
        <v>-1893.64</v>
      </c>
      <c r="W36" s="68">
        <v>3362.1379999999999</v>
      </c>
      <c r="X36" s="16">
        <v>5255.7780000000002</v>
      </c>
      <c r="Y36" s="16"/>
      <c r="Z36" s="50">
        <v>5255.7780000000002</v>
      </c>
      <c r="AA36" s="16">
        <v>5255.7780000000002</v>
      </c>
      <c r="AB36" s="16"/>
      <c r="AC36" s="17">
        <v>5255.7780000000002</v>
      </c>
      <c r="AD36" s="16">
        <v>5255.7780000000002</v>
      </c>
      <c r="AE36" s="16"/>
      <c r="AF36" s="17">
        <v>5255.7780000000002</v>
      </c>
      <c r="AG36" s="16">
        <v>5255.7780000000002</v>
      </c>
      <c r="AH36" s="16"/>
      <c r="AI36" s="17">
        <v>5255.7780000000002</v>
      </c>
      <c r="AJ36" s="16">
        <v>5255.7780000000002</v>
      </c>
      <c r="AK36" s="16"/>
      <c r="AL36" s="17">
        <v>5255.7780000000002</v>
      </c>
      <c r="AM36" s="16">
        <v>5255.7780000000002</v>
      </c>
      <c r="AN36" s="16"/>
      <c r="AO36" s="17">
        <v>5255.7780000000002</v>
      </c>
      <c r="AP36" s="16">
        <v>5255.7780000000002</v>
      </c>
      <c r="AQ36" s="16"/>
      <c r="AR36" s="17">
        <v>5255.7780000000002</v>
      </c>
      <c r="AS36" s="16"/>
      <c r="AT36" s="17"/>
      <c r="AU36" s="16">
        <v>49000.121999999996</v>
      </c>
    </row>
    <row r="37" spans="5:47" x14ac:dyDescent="0.3">
      <c r="G37" t="s">
        <v>81</v>
      </c>
      <c r="I37" s="16">
        <v>2644.52</v>
      </c>
      <c r="J37" s="16">
        <v>-2520</v>
      </c>
      <c r="K37" s="17">
        <v>124.51999999999998</v>
      </c>
      <c r="L37" s="16">
        <v>2644.52</v>
      </c>
      <c r="M37" s="16">
        <v>-1268.4100000000001</v>
      </c>
      <c r="N37" s="17">
        <v>1376.11</v>
      </c>
      <c r="O37" s="16">
        <v>2644.52</v>
      </c>
      <c r="P37" s="16">
        <v>-1351.87</v>
      </c>
      <c r="Q37" s="17">
        <v>1292.6500000000001</v>
      </c>
      <c r="R37" s="39">
        <v>2908.9720000000002</v>
      </c>
      <c r="S37" s="16">
        <v>-1425.65</v>
      </c>
      <c r="T37" s="41">
        <v>1483.3220000000001</v>
      </c>
      <c r="U37" s="16">
        <v>2908.9720000000002</v>
      </c>
      <c r="V37" s="72">
        <v>-2499.9499999999998</v>
      </c>
      <c r="W37" s="68">
        <v>409.02200000000039</v>
      </c>
      <c r="X37" s="16">
        <v>2908.9720000000002</v>
      </c>
      <c r="Y37" s="16"/>
      <c r="Z37" s="50">
        <v>2908.9720000000002</v>
      </c>
      <c r="AA37" s="16">
        <v>2908.9720000000002</v>
      </c>
      <c r="AB37" s="16"/>
      <c r="AC37" s="17">
        <v>2908.9720000000002</v>
      </c>
      <c r="AD37" s="16">
        <v>2908.9720000000002</v>
      </c>
      <c r="AE37" s="16"/>
      <c r="AF37" s="17">
        <v>2908.9720000000002</v>
      </c>
      <c r="AG37" s="16">
        <v>2908.9720000000002</v>
      </c>
      <c r="AH37" s="16"/>
      <c r="AI37" s="17">
        <v>2908.9720000000002</v>
      </c>
      <c r="AJ37" s="16">
        <v>2908.9720000000002</v>
      </c>
      <c r="AK37" s="16"/>
      <c r="AL37" s="17">
        <v>2908.9720000000002</v>
      </c>
      <c r="AM37" s="16">
        <v>2908.9720000000002</v>
      </c>
      <c r="AN37" s="16"/>
      <c r="AO37" s="17">
        <v>2908.9720000000002</v>
      </c>
      <c r="AP37" s="16">
        <v>2908.9720000000002</v>
      </c>
      <c r="AQ37" s="16"/>
      <c r="AR37" s="17">
        <v>2908.9720000000002</v>
      </c>
      <c r="AS37" s="16"/>
      <c r="AT37" s="17"/>
      <c r="AU37" s="16">
        <v>25048.428000000004</v>
      </c>
    </row>
    <row r="38" spans="5:47" x14ac:dyDescent="0.3">
      <c r="G38" t="s">
        <v>202</v>
      </c>
      <c r="I38" s="16">
        <v>5289.04</v>
      </c>
      <c r="J38" s="16">
        <v>-5344.11</v>
      </c>
      <c r="K38" s="17">
        <v>-55.069999999999709</v>
      </c>
      <c r="L38" s="16">
        <v>5289.04</v>
      </c>
      <c r="M38" s="16">
        <v>-5409.68</v>
      </c>
      <c r="N38" s="17">
        <v>-120.64000000000033</v>
      </c>
      <c r="O38" s="16">
        <v>5289.04</v>
      </c>
      <c r="P38" s="16">
        <v>-1334.3</v>
      </c>
      <c r="Q38" s="17">
        <v>3954.74</v>
      </c>
      <c r="R38" s="39"/>
      <c r="S38" s="16"/>
      <c r="T38" s="41"/>
      <c r="U38" s="16"/>
      <c r="V38" s="72"/>
      <c r="W38" s="68"/>
      <c r="X38" s="16"/>
      <c r="Y38" s="16"/>
      <c r="Z38" s="50"/>
      <c r="AA38" s="16"/>
      <c r="AB38" s="16"/>
      <c r="AC38" s="17"/>
      <c r="AD38" s="16"/>
      <c r="AE38" s="16"/>
      <c r="AF38" s="17"/>
      <c r="AG38" s="16"/>
      <c r="AH38" s="16"/>
      <c r="AI38" s="17"/>
      <c r="AJ38" s="16"/>
      <c r="AK38" s="16"/>
      <c r="AL38" s="17"/>
      <c r="AM38" s="16"/>
      <c r="AN38" s="16"/>
      <c r="AO38" s="17"/>
      <c r="AP38" s="16"/>
      <c r="AQ38" s="16"/>
      <c r="AR38" s="17"/>
      <c r="AS38" s="16"/>
      <c r="AT38" s="17"/>
      <c r="AU38" s="16">
        <v>3779.0299999999997</v>
      </c>
    </row>
    <row r="39" spans="5:47" x14ac:dyDescent="0.3">
      <c r="G39" t="s">
        <v>203</v>
      </c>
      <c r="I39" s="16">
        <v>50573.559999999983</v>
      </c>
      <c r="J39" s="16">
        <v>-51849.39</v>
      </c>
      <c r="K39" s="17">
        <v>-1275.8300000000163</v>
      </c>
      <c r="L39" s="16">
        <v>50573.559999999983</v>
      </c>
      <c r="M39" s="16">
        <v>-51631.28</v>
      </c>
      <c r="N39" s="17">
        <v>-1057.7200000000157</v>
      </c>
      <c r="O39" s="16">
        <v>50573.559999999983</v>
      </c>
      <c r="P39" s="16">
        <v>-50875.689999999995</v>
      </c>
      <c r="Q39" s="17">
        <v>-302.13000000001193</v>
      </c>
      <c r="R39" s="39">
        <v>49941.389999999992</v>
      </c>
      <c r="S39" s="16">
        <v>-56027.13</v>
      </c>
      <c r="T39" s="41">
        <v>-6085.7400000000052</v>
      </c>
      <c r="U39" s="16">
        <v>49941.389999999992</v>
      </c>
      <c r="V39" s="72">
        <v>-55813.56</v>
      </c>
      <c r="W39" s="68">
        <v>-5872.1700000000055</v>
      </c>
      <c r="X39" s="16">
        <v>49941.389999999992</v>
      </c>
      <c r="Y39" s="16"/>
      <c r="Z39" s="50">
        <v>49941.389999999992</v>
      </c>
      <c r="AA39" s="16">
        <v>49941.389999999992</v>
      </c>
      <c r="AB39" s="16"/>
      <c r="AC39" s="17">
        <v>49941.389999999992</v>
      </c>
      <c r="AD39" s="16">
        <v>49941.389999999992</v>
      </c>
      <c r="AE39" s="16"/>
      <c r="AF39" s="17">
        <v>49941.389999999992</v>
      </c>
      <c r="AG39" s="16">
        <v>49941.389999999992</v>
      </c>
      <c r="AH39" s="16"/>
      <c r="AI39" s="17">
        <v>49941.389999999992</v>
      </c>
      <c r="AJ39" s="16">
        <v>49941.389999999992</v>
      </c>
      <c r="AK39" s="16"/>
      <c r="AL39" s="17">
        <v>49941.389999999992</v>
      </c>
      <c r="AM39" s="16">
        <v>49941.389999999992</v>
      </c>
      <c r="AN39" s="16"/>
      <c r="AO39" s="17">
        <v>49941.389999999992</v>
      </c>
      <c r="AP39" s="16">
        <v>49941.389999999992</v>
      </c>
      <c r="AQ39" s="16"/>
      <c r="AR39" s="17">
        <v>49941.389999999992</v>
      </c>
      <c r="AS39" s="16"/>
      <c r="AT39" s="17"/>
      <c r="AU39" s="16">
        <v>334996.1399999999</v>
      </c>
    </row>
    <row r="40" spans="5:47" x14ac:dyDescent="0.3">
      <c r="G40" t="s">
        <v>197</v>
      </c>
      <c r="I40" s="16">
        <v>423700</v>
      </c>
      <c r="J40" s="16">
        <v>-403033.22000000003</v>
      </c>
      <c r="K40" s="17">
        <v>20666.77999999997</v>
      </c>
      <c r="L40" s="16">
        <v>403700</v>
      </c>
      <c r="M40" s="16">
        <v>-377229.38000000006</v>
      </c>
      <c r="N40" s="17">
        <v>26470.619999999937</v>
      </c>
      <c r="O40" s="16">
        <v>403700</v>
      </c>
      <c r="P40" s="16">
        <v>-389242.94000000006</v>
      </c>
      <c r="Q40" s="17">
        <v>14457.059999999939</v>
      </c>
      <c r="R40" s="39">
        <v>421070</v>
      </c>
      <c r="S40" s="16">
        <v>-412868.96</v>
      </c>
      <c r="T40" s="41">
        <v>8201.039999999979</v>
      </c>
      <c r="U40" s="16">
        <v>421070</v>
      </c>
      <c r="V40" s="72">
        <v>-414906.39</v>
      </c>
      <c r="W40" s="68">
        <v>6163.609999999986</v>
      </c>
      <c r="X40" s="16">
        <v>421070</v>
      </c>
      <c r="Y40" s="16"/>
      <c r="Z40" s="50">
        <v>421070</v>
      </c>
      <c r="AA40" s="16">
        <v>421070</v>
      </c>
      <c r="AB40" s="16"/>
      <c r="AC40" s="17">
        <v>421070</v>
      </c>
      <c r="AD40" s="16">
        <v>421070</v>
      </c>
      <c r="AE40" s="16"/>
      <c r="AF40" s="17">
        <v>421070</v>
      </c>
      <c r="AG40" s="16">
        <v>421070</v>
      </c>
      <c r="AH40" s="16"/>
      <c r="AI40" s="17">
        <v>421070</v>
      </c>
      <c r="AJ40" s="16">
        <v>421070</v>
      </c>
      <c r="AK40" s="16"/>
      <c r="AL40" s="17">
        <v>421070</v>
      </c>
      <c r="AM40" s="16">
        <v>421070</v>
      </c>
      <c r="AN40" s="16"/>
      <c r="AO40" s="17">
        <v>421070</v>
      </c>
      <c r="AP40" s="16">
        <v>421070</v>
      </c>
      <c r="AQ40" s="16"/>
      <c r="AR40" s="17">
        <v>421070</v>
      </c>
      <c r="AS40" s="16"/>
      <c r="AT40" s="17"/>
      <c r="AU40" s="16">
        <v>3023449.11</v>
      </c>
    </row>
    <row r="41" spans="5:47" x14ac:dyDescent="0.3">
      <c r="G41" t="s">
        <v>204</v>
      </c>
      <c r="I41" s="16">
        <v>54127.81</v>
      </c>
      <c r="J41" s="16">
        <v>-57212.77</v>
      </c>
      <c r="K41" s="17">
        <v>-3084.9599999999991</v>
      </c>
      <c r="L41" s="16">
        <v>54127.81</v>
      </c>
      <c r="M41" s="16">
        <v>-50129.630000000005</v>
      </c>
      <c r="N41" s="17">
        <v>3998.179999999993</v>
      </c>
      <c r="O41" s="16">
        <v>54127.81</v>
      </c>
      <c r="P41" s="16">
        <v>-58601.780000000006</v>
      </c>
      <c r="Q41" s="17">
        <v>-4473.9700000000084</v>
      </c>
      <c r="R41" s="39">
        <v>59540.591000000008</v>
      </c>
      <c r="S41" s="16">
        <v>-60376.580000000009</v>
      </c>
      <c r="T41" s="41">
        <v>-835.9890000000014</v>
      </c>
      <c r="U41" s="16">
        <v>59540.591000000008</v>
      </c>
      <c r="V41" s="72">
        <v>-60931.049999999996</v>
      </c>
      <c r="W41" s="68">
        <v>-1390.458999999988</v>
      </c>
      <c r="X41" s="16">
        <v>59540.591000000008</v>
      </c>
      <c r="Y41" s="16">
        <v>-184.36</v>
      </c>
      <c r="Z41" s="50">
        <v>59356.231000000007</v>
      </c>
      <c r="AA41" s="16">
        <v>59540.591000000008</v>
      </c>
      <c r="AB41" s="16"/>
      <c r="AC41" s="17">
        <v>59540.591000000008</v>
      </c>
      <c r="AD41" s="16">
        <v>59540.591000000008</v>
      </c>
      <c r="AE41" s="16"/>
      <c r="AF41" s="17">
        <v>59540.591000000008</v>
      </c>
      <c r="AG41" s="16">
        <v>59540.591000000008</v>
      </c>
      <c r="AH41" s="16"/>
      <c r="AI41" s="17">
        <v>59540.591000000008</v>
      </c>
      <c r="AJ41" s="16">
        <v>59540.591000000008</v>
      </c>
      <c r="AK41" s="16"/>
      <c r="AL41" s="17">
        <v>59540.591000000008</v>
      </c>
      <c r="AM41" s="16">
        <v>59540.591000000008</v>
      </c>
      <c r="AN41" s="16"/>
      <c r="AO41" s="17">
        <v>59540.591000000008</v>
      </c>
      <c r="AP41" s="16">
        <v>59540.591000000008</v>
      </c>
      <c r="AQ41" s="16"/>
      <c r="AR41" s="17">
        <v>59540.591000000008</v>
      </c>
      <c r="AS41" s="16"/>
      <c r="AT41" s="17"/>
      <c r="AU41" s="16">
        <v>410812.57900000009</v>
      </c>
    </row>
    <row r="42" spans="5:47" x14ac:dyDescent="0.3">
      <c r="G42" t="s">
        <v>205</v>
      </c>
      <c r="I42" s="16">
        <v>3021.85</v>
      </c>
      <c r="J42" s="16">
        <v>-2801.44</v>
      </c>
      <c r="K42" s="17">
        <v>220.40999999999985</v>
      </c>
      <c r="L42" s="16">
        <v>3021.85</v>
      </c>
      <c r="M42" s="16">
        <v>-2780.88</v>
      </c>
      <c r="N42" s="17">
        <v>240.9699999999998</v>
      </c>
      <c r="O42" s="16">
        <v>3021.85</v>
      </c>
      <c r="P42" s="16">
        <v>-2927.32</v>
      </c>
      <c r="Q42" s="17">
        <v>94.529999999999745</v>
      </c>
      <c r="R42" s="39">
        <v>3418.05</v>
      </c>
      <c r="S42" s="16">
        <v>-3183</v>
      </c>
      <c r="T42" s="41">
        <v>235.05000000000018</v>
      </c>
      <c r="U42" s="16">
        <v>3418.05</v>
      </c>
      <c r="V42" s="72">
        <v>-1920.8</v>
      </c>
      <c r="W42" s="68">
        <v>1497.2500000000002</v>
      </c>
      <c r="X42" s="16">
        <v>3418.05</v>
      </c>
      <c r="Y42" s="16"/>
      <c r="Z42" s="50">
        <v>3418.05</v>
      </c>
      <c r="AA42" s="16">
        <v>3418.05</v>
      </c>
      <c r="AB42" s="16"/>
      <c r="AC42" s="17">
        <v>3418.05</v>
      </c>
      <c r="AD42" s="16">
        <v>3418.05</v>
      </c>
      <c r="AE42" s="16"/>
      <c r="AF42" s="17">
        <v>3418.05</v>
      </c>
      <c r="AG42" s="16">
        <v>3418.05</v>
      </c>
      <c r="AH42" s="16"/>
      <c r="AI42" s="17">
        <v>3418.05</v>
      </c>
      <c r="AJ42" s="16">
        <v>3418.05</v>
      </c>
      <c r="AK42" s="16"/>
      <c r="AL42" s="17">
        <v>3418.05</v>
      </c>
      <c r="AM42" s="16">
        <v>3418.05</v>
      </c>
      <c r="AN42" s="16"/>
      <c r="AO42" s="17">
        <v>3418.05</v>
      </c>
      <c r="AP42" s="16">
        <v>3418.05</v>
      </c>
      <c r="AQ42" s="16"/>
      <c r="AR42" s="17">
        <v>3418.05</v>
      </c>
      <c r="AS42" s="16"/>
      <c r="AT42" s="17"/>
      <c r="AU42" s="16">
        <v>26214.559999999998</v>
      </c>
    </row>
    <row r="43" spans="5:47" x14ac:dyDescent="0.3">
      <c r="G43" t="s">
        <v>206</v>
      </c>
      <c r="I43" s="16">
        <v>10937.8</v>
      </c>
      <c r="J43" s="16">
        <v>-14855.81</v>
      </c>
      <c r="K43" s="17">
        <v>-3918.01</v>
      </c>
      <c r="L43" s="16">
        <v>7601.5499999999993</v>
      </c>
      <c r="M43" s="16">
        <v>-13349.730000000001</v>
      </c>
      <c r="N43" s="17">
        <v>-5748.1800000000021</v>
      </c>
      <c r="O43" s="16">
        <v>7601.5499999999993</v>
      </c>
      <c r="P43" s="16">
        <v>-15099.55</v>
      </c>
      <c r="Q43" s="17">
        <v>-7498</v>
      </c>
      <c r="R43" s="39">
        <v>8361.7049999999999</v>
      </c>
      <c r="S43" s="16">
        <v>-10589.17</v>
      </c>
      <c r="T43" s="41">
        <v>-2227.4650000000001</v>
      </c>
      <c r="U43" s="16">
        <v>8361.7049999999999</v>
      </c>
      <c r="V43" s="72">
        <v>-12228.43</v>
      </c>
      <c r="W43" s="68">
        <v>-3866.7250000000004</v>
      </c>
      <c r="X43" s="16">
        <v>8361.7049999999999</v>
      </c>
      <c r="Y43" s="16"/>
      <c r="Z43" s="50">
        <v>8361.7049999999999</v>
      </c>
      <c r="AA43" s="16">
        <v>8361.7049999999999</v>
      </c>
      <c r="AB43" s="16"/>
      <c r="AC43" s="17">
        <v>8361.7049999999999</v>
      </c>
      <c r="AD43" s="16">
        <v>8361.7049999999999</v>
      </c>
      <c r="AE43" s="16"/>
      <c r="AF43" s="17">
        <v>8361.7049999999999</v>
      </c>
      <c r="AG43" s="16">
        <v>8361.7049999999999</v>
      </c>
      <c r="AH43" s="16"/>
      <c r="AI43" s="17">
        <v>8361.7049999999999</v>
      </c>
      <c r="AJ43" s="16">
        <v>8361.7049999999999</v>
      </c>
      <c r="AK43" s="16"/>
      <c r="AL43" s="17">
        <v>8361.7049999999999</v>
      </c>
      <c r="AM43" s="16">
        <v>8361.7049999999999</v>
      </c>
      <c r="AN43" s="16"/>
      <c r="AO43" s="17">
        <v>8361.7049999999999</v>
      </c>
      <c r="AP43" s="16">
        <v>8361.7049999999999</v>
      </c>
      <c r="AQ43" s="16"/>
      <c r="AR43" s="17">
        <v>8361.7049999999999</v>
      </c>
      <c r="AS43" s="16"/>
      <c r="AT43" s="17"/>
      <c r="AU43" s="16">
        <v>35273.555</v>
      </c>
    </row>
    <row r="44" spans="5:47" x14ac:dyDescent="0.3">
      <c r="I44" s="16"/>
      <c r="J44" s="16"/>
      <c r="K44" s="17"/>
      <c r="L44" s="16"/>
      <c r="M44" s="16"/>
      <c r="N44" s="17"/>
      <c r="O44" s="16"/>
      <c r="P44" s="16"/>
      <c r="Q44" s="17"/>
      <c r="R44" s="39"/>
      <c r="S44" s="16"/>
      <c r="T44" s="41"/>
      <c r="U44" s="16"/>
      <c r="V44" s="72"/>
      <c r="W44" s="68"/>
      <c r="X44" s="16"/>
      <c r="Y44" s="16"/>
      <c r="Z44" s="50"/>
      <c r="AA44" s="16"/>
      <c r="AB44" s="16"/>
      <c r="AC44" s="17"/>
      <c r="AD44" s="16"/>
      <c r="AE44" s="16"/>
      <c r="AF44" s="17"/>
      <c r="AG44" s="16"/>
      <c r="AH44" s="16"/>
      <c r="AI44" s="17"/>
      <c r="AJ44" s="16"/>
      <c r="AK44" s="16"/>
      <c r="AL44" s="17"/>
      <c r="AM44" s="16"/>
      <c r="AN44" s="16"/>
      <c r="AO44" s="17"/>
      <c r="AP44" s="16"/>
      <c r="AQ44" s="16"/>
      <c r="AR44" s="17"/>
      <c r="AS44" s="16"/>
      <c r="AT44" s="17"/>
      <c r="AU44" s="16"/>
    </row>
    <row r="45" spans="5:47" x14ac:dyDescent="0.3">
      <c r="E45">
        <v>41102</v>
      </c>
      <c r="F45" t="s">
        <v>52</v>
      </c>
      <c r="I45" s="16">
        <v>40657.66305555556</v>
      </c>
      <c r="J45" s="16">
        <v>-47174.67</v>
      </c>
      <c r="K45" s="17">
        <v>-6517.006944444438</v>
      </c>
      <c r="L45" s="16">
        <v>67564.989444444436</v>
      </c>
      <c r="M45" s="16">
        <v>-47587.76</v>
      </c>
      <c r="N45" s="17">
        <v>19977.229444444445</v>
      </c>
      <c r="O45" s="16">
        <v>67564.989444444436</v>
      </c>
      <c r="P45" s="16">
        <v>-39518.689999999995</v>
      </c>
      <c r="Q45" s="17">
        <v>28046.299444444448</v>
      </c>
      <c r="R45" s="39">
        <v>48797.593666666668</v>
      </c>
      <c r="S45" s="16">
        <v>-45852.08</v>
      </c>
      <c r="T45" s="41">
        <v>2945.5136666666622</v>
      </c>
      <c r="U45" s="16">
        <v>48797.593666666668</v>
      </c>
      <c r="V45" s="72">
        <v>-50418.239999999991</v>
      </c>
      <c r="W45" s="68">
        <v>-1620.6463333333277</v>
      </c>
      <c r="X45" s="16">
        <v>48797.593666666668</v>
      </c>
      <c r="Y45" s="16">
        <v>-58386.579999999994</v>
      </c>
      <c r="Z45" s="50">
        <v>-9588.9863333333233</v>
      </c>
      <c r="AA45" s="16">
        <v>48797.593666666668</v>
      </c>
      <c r="AB45" s="16">
        <v>-49076.990000000005</v>
      </c>
      <c r="AC45" s="17">
        <v>-279.39633333334064</v>
      </c>
      <c r="AD45" s="16">
        <v>48797.593666666668</v>
      </c>
      <c r="AE45" s="16"/>
      <c r="AF45" s="17">
        <v>48797.593666666668</v>
      </c>
      <c r="AG45" s="16">
        <v>48797.593666666668</v>
      </c>
      <c r="AH45" s="16"/>
      <c r="AI45" s="17">
        <v>48797.593666666668</v>
      </c>
      <c r="AJ45" s="16">
        <v>48797.593666666668</v>
      </c>
      <c r="AK45" s="16"/>
      <c r="AL45" s="17">
        <v>48797.593666666668</v>
      </c>
      <c r="AM45" s="16">
        <v>48797.593666666668</v>
      </c>
      <c r="AN45" s="16"/>
      <c r="AO45" s="17">
        <v>48797.593666666668</v>
      </c>
      <c r="AP45" s="16">
        <v>48797.593666666668</v>
      </c>
      <c r="AQ45" s="16"/>
      <c r="AR45" s="17">
        <v>48797.593666666668</v>
      </c>
      <c r="AS45" s="16"/>
      <c r="AT45" s="17"/>
      <c r="AU45" s="16">
        <v>276950.97494444449</v>
      </c>
    </row>
    <row r="46" spans="5:47" x14ac:dyDescent="0.3">
      <c r="G46" t="s">
        <v>200</v>
      </c>
      <c r="I46" s="16">
        <v>125.09194444444445</v>
      </c>
      <c r="J46" s="16"/>
      <c r="K46" s="17">
        <v>125.09194444444445</v>
      </c>
      <c r="L46" s="16">
        <v>125.09194444444445</v>
      </c>
      <c r="M46" s="16"/>
      <c r="N46" s="17">
        <v>125.09194444444445</v>
      </c>
      <c r="O46" s="16">
        <v>125.09194444444445</v>
      </c>
      <c r="P46" s="16"/>
      <c r="Q46" s="17">
        <v>125.09194444444445</v>
      </c>
      <c r="R46" s="39">
        <v>142.13572222222223</v>
      </c>
      <c r="S46" s="16"/>
      <c r="T46" s="41">
        <v>142.13572222222223</v>
      </c>
      <c r="U46" s="16">
        <v>142.13572222222223</v>
      </c>
      <c r="V46" s="72"/>
      <c r="W46" s="68">
        <v>142.13572222222223</v>
      </c>
      <c r="X46" s="16">
        <v>142.13572222222223</v>
      </c>
      <c r="Y46" s="16"/>
      <c r="Z46" s="50">
        <v>142.13572222222223</v>
      </c>
      <c r="AA46" s="16">
        <v>142.13572222222223</v>
      </c>
      <c r="AB46" s="16"/>
      <c r="AC46" s="17">
        <v>142.13572222222223</v>
      </c>
      <c r="AD46" s="16">
        <v>142.13572222222223</v>
      </c>
      <c r="AE46" s="16"/>
      <c r="AF46" s="17">
        <v>142.13572222222223</v>
      </c>
      <c r="AG46" s="16">
        <v>142.13572222222223</v>
      </c>
      <c r="AH46" s="16"/>
      <c r="AI46" s="17">
        <v>142.13572222222223</v>
      </c>
      <c r="AJ46" s="16">
        <v>142.13572222222223</v>
      </c>
      <c r="AK46" s="16"/>
      <c r="AL46" s="17">
        <v>142.13572222222223</v>
      </c>
      <c r="AM46" s="16">
        <v>142.13572222222223</v>
      </c>
      <c r="AN46" s="16"/>
      <c r="AO46" s="17">
        <v>142.13572222222223</v>
      </c>
      <c r="AP46" s="16">
        <v>142.13572222222223</v>
      </c>
      <c r="AQ46" s="16"/>
      <c r="AR46" s="17">
        <v>142.13572222222223</v>
      </c>
      <c r="AS46" s="16"/>
      <c r="AT46" s="17"/>
      <c r="AU46" s="16">
        <v>1654.4973333333339</v>
      </c>
    </row>
    <row r="47" spans="5:47" x14ac:dyDescent="0.3">
      <c r="G47" t="s">
        <v>199</v>
      </c>
      <c r="I47" s="16">
        <v>25000</v>
      </c>
      <c r="J47" s="16"/>
      <c r="K47" s="17">
        <v>25000</v>
      </c>
      <c r="L47" s="16">
        <v>25000</v>
      </c>
      <c r="M47" s="16"/>
      <c r="N47" s="17">
        <v>25000</v>
      </c>
      <c r="O47" s="16">
        <v>25000</v>
      </c>
      <c r="P47" s="16"/>
      <c r="Q47" s="17">
        <v>25000</v>
      </c>
      <c r="R47" s="39"/>
      <c r="S47" s="16"/>
      <c r="T47" s="41"/>
      <c r="U47" s="16"/>
      <c r="V47" s="72"/>
      <c r="W47" s="68"/>
      <c r="X47" s="16"/>
      <c r="Y47" s="16"/>
      <c r="Z47" s="50"/>
      <c r="AA47" s="16"/>
      <c r="AB47" s="16"/>
      <c r="AC47" s="17"/>
      <c r="AD47" s="16"/>
      <c r="AE47" s="16"/>
      <c r="AF47" s="17"/>
      <c r="AG47" s="16"/>
      <c r="AH47" s="16"/>
      <c r="AI47" s="17"/>
      <c r="AJ47" s="16"/>
      <c r="AK47" s="16"/>
      <c r="AL47" s="17"/>
      <c r="AM47" s="16"/>
      <c r="AN47" s="16"/>
      <c r="AO47" s="17"/>
      <c r="AP47" s="16"/>
      <c r="AQ47" s="16"/>
      <c r="AR47" s="17"/>
      <c r="AS47" s="16"/>
      <c r="AT47" s="17"/>
      <c r="AU47" s="16">
        <v>75000</v>
      </c>
    </row>
    <row r="48" spans="5:47" x14ac:dyDescent="0.3">
      <c r="G48" t="s">
        <v>201</v>
      </c>
      <c r="I48" s="16">
        <v>132.72166666666666</v>
      </c>
      <c r="J48" s="16"/>
      <c r="K48" s="17">
        <v>132.72166666666666</v>
      </c>
      <c r="L48" s="16">
        <v>132.72166666666666</v>
      </c>
      <c r="M48" s="16"/>
      <c r="N48" s="17">
        <v>132.72166666666666</v>
      </c>
      <c r="O48" s="16">
        <v>132.72166666666666</v>
      </c>
      <c r="P48" s="16"/>
      <c r="Q48" s="17">
        <v>132.72166666666666</v>
      </c>
      <c r="R48" s="39">
        <v>145.99383333333336</v>
      </c>
      <c r="S48" s="16"/>
      <c r="T48" s="41">
        <v>145.99383333333336</v>
      </c>
      <c r="U48" s="16">
        <v>145.99383333333336</v>
      </c>
      <c r="V48" s="72"/>
      <c r="W48" s="68">
        <v>145.99383333333336</v>
      </c>
      <c r="X48" s="16">
        <v>145.99383333333336</v>
      </c>
      <c r="Y48" s="16"/>
      <c r="Z48" s="50">
        <v>145.99383333333336</v>
      </c>
      <c r="AA48" s="16">
        <v>145.99383333333336</v>
      </c>
      <c r="AB48" s="16"/>
      <c r="AC48" s="17">
        <v>145.99383333333336</v>
      </c>
      <c r="AD48" s="16">
        <v>145.99383333333336</v>
      </c>
      <c r="AE48" s="16"/>
      <c r="AF48" s="17">
        <v>145.99383333333336</v>
      </c>
      <c r="AG48" s="16">
        <v>145.99383333333336</v>
      </c>
      <c r="AH48" s="16"/>
      <c r="AI48" s="17">
        <v>145.99383333333336</v>
      </c>
      <c r="AJ48" s="16">
        <v>145.99383333333336</v>
      </c>
      <c r="AK48" s="16"/>
      <c r="AL48" s="17">
        <v>145.99383333333336</v>
      </c>
      <c r="AM48" s="16">
        <v>145.99383333333336</v>
      </c>
      <c r="AN48" s="16"/>
      <c r="AO48" s="17">
        <v>145.99383333333336</v>
      </c>
      <c r="AP48" s="16">
        <v>145.99383333333336</v>
      </c>
      <c r="AQ48" s="16"/>
      <c r="AR48" s="17">
        <v>145.99383333333336</v>
      </c>
      <c r="AS48" s="16"/>
      <c r="AT48" s="17"/>
      <c r="AU48" s="16">
        <v>1712.1095000000005</v>
      </c>
    </row>
    <row r="49" spans="5:47" x14ac:dyDescent="0.3">
      <c r="G49" t="s">
        <v>81</v>
      </c>
      <c r="I49" s="16">
        <v>73.458888888888893</v>
      </c>
      <c r="J49" s="16"/>
      <c r="K49" s="17">
        <v>73.458888888888893</v>
      </c>
      <c r="L49" s="16">
        <v>73.458888888888893</v>
      </c>
      <c r="M49" s="16"/>
      <c r="N49" s="17">
        <v>73.458888888888893</v>
      </c>
      <c r="O49" s="16">
        <v>73.458888888888893</v>
      </c>
      <c r="P49" s="16"/>
      <c r="Q49" s="17">
        <v>73.458888888888893</v>
      </c>
      <c r="R49" s="39">
        <v>80.804777777777787</v>
      </c>
      <c r="S49" s="16">
        <v>-2108.36</v>
      </c>
      <c r="T49" s="41">
        <v>-2027.5552222222223</v>
      </c>
      <c r="U49" s="16">
        <v>80.804777777777787</v>
      </c>
      <c r="V49" s="72"/>
      <c r="W49" s="68">
        <v>80.804777777777787</v>
      </c>
      <c r="X49" s="16">
        <v>80.804777777777787</v>
      </c>
      <c r="Y49" s="16"/>
      <c r="Z49" s="50">
        <v>80.804777777777787</v>
      </c>
      <c r="AA49" s="16">
        <v>80.804777777777787</v>
      </c>
      <c r="AB49" s="16"/>
      <c r="AC49" s="17">
        <v>80.804777777777787</v>
      </c>
      <c r="AD49" s="16">
        <v>80.804777777777787</v>
      </c>
      <c r="AE49" s="16"/>
      <c r="AF49" s="17">
        <v>80.804777777777787</v>
      </c>
      <c r="AG49" s="16">
        <v>80.804777777777787</v>
      </c>
      <c r="AH49" s="16"/>
      <c r="AI49" s="17">
        <v>80.804777777777787</v>
      </c>
      <c r="AJ49" s="16">
        <v>80.804777777777787</v>
      </c>
      <c r="AK49" s="16"/>
      <c r="AL49" s="17">
        <v>80.804777777777787</v>
      </c>
      <c r="AM49" s="16">
        <v>80.804777777777787</v>
      </c>
      <c r="AN49" s="16"/>
      <c r="AO49" s="17">
        <v>80.804777777777787</v>
      </c>
      <c r="AP49" s="16">
        <v>80.804777777777787</v>
      </c>
      <c r="AQ49" s="16"/>
      <c r="AR49" s="17">
        <v>80.804777777777787</v>
      </c>
      <c r="AS49" s="16"/>
      <c r="AT49" s="17"/>
      <c r="AU49" s="16">
        <v>-1160.7403333333327</v>
      </c>
    </row>
    <row r="50" spans="5:47" x14ac:dyDescent="0.3">
      <c r="G50" t="s">
        <v>202</v>
      </c>
      <c r="I50" s="16">
        <v>146.91777777777779</v>
      </c>
      <c r="J50" s="16"/>
      <c r="K50" s="17">
        <v>146.91777777777779</v>
      </c>
      <c r="L50" s="16">
        <v>146.91777777777779</v>
      </c>
      <c r="M50" s="16"/>
      <c r="N50" s="17">
        <v>146.91777777777779</v>
      </c>
      <c r="O50" s="16">
        <v>146.91777777777779</v>
      </c>
      <c r="P50" s="16"/>
      <c r="Q50" s="17">
        <v>146.91777777777779</v>
      </c>
      <c r="R50" s="39"/>
      <c r="S50" s="16"/>
      <c r="T50" s="41"/>
      <c r="U50" s="16"/>
      <c r="V50" s="72"/>
      <c r="W50" s="68"/>
      <c r="X50" s="16"/>
      <c r="Y50" s="16"/>
      <c r="Z50" s="50"/>
      <c r="AA50" s="16"/>
      <c r="AB50" s="16"/>
      <c r="AC50" s="17"/>
      <c r="AD50" s="16"/>
      <c r="AE50" s="16"/>
      <c r="AF50" s="17"/>
      <c r="AG50" s="16"/>
      <c r="AH50" s="16"/>
      <c r="AI50" s="17"/>
      <c r="AJ50" s="16"/>
      <c r="AK50" s="16"/>
      <c r="AL50" s="17"/>
      <c r="AM50" s="16"/>
      <c r="AN50" s="16"/>
      <c r="AO50" s="17"/>
      <c r="AP50" s="16"/>
      <c r="AQ50" s="16"/>
      <c r="AR50" s="17"/>
      <c r="AS50" s="16"/>
      <c r="AT50" s="17"/>
      <c r="AU50" s="16">
        <v>440.75333333333333</v>
      </c>
    </row>
    <row r="51" spans="5:47" x14ac:dyDescent="0.3">
      <c r="G51" t="s">
        <v>203</v>
      </c>
      <c r="I51" s="16">
        <v>1518.7099999999998</v>
      </c>
      <c r="J51" s="16">
        <v>-3334.69</v>
      </c>
      <c r="K51" s="17">
        <v>-1815.9800000000002</v>
      </c>
      <c r="L51" s="16">
        <v>1518.7099999999998</v>
      </c>
      <c r="M51" s="16"/>
      <c r="N51" s="17">
        <v>1518.7099999999998</v>
      </c>
      <c r="O51" s="16">
        <v>1518.7099999999998</v>
      </c>
      <c r="P51" s="16">
        <v>-12321.759999999998</v>
      </c>
      <c r="Q51" s="17">
        <v>-10803.05</v>
      </c>
      <c r="R51" s="39">
        <v>6501.1497222222197</v>
      </c>
      <c r="S51" s="16"/>
      <c r="T51" s="41">
        <v>6501.1497222222197</v>
      </c>
      <c r="U51" s="16">
        <v>6501.1497222222197</v>
      </c>
      <c r="V51" s="72">
        <v>-5829.91</v>
      </c>
      <c r="W51" s="68">
        <v>671.23972222221983</v>
      </c>
      <c r="X51" s="16">
        <v>6501.1497222222197</v>
      </c>
      <c r="Y51" s="16">
        <v>-4006.41</v>
      </c>
      <c r="Z51" s="50">
        <v>2494.7397222222198</v>
      </c>
      <c r="AA51" s="16">
        <v>6501.1497222222197</v>
      </c>
      <c r="AB51" s="16">
        <v>-4115.1000000000004</v>
      </c>
      <c r="AC51" s="17">
        <v>2386.0497222222193</v>
      </c>
      <c r="AD51" s="16">
        <v>6501.1497222222197</v>
      </c>
      <c r="AE51" s="16"/>
      <c r="AF51" s="17">
        <v>6501.1497222222197</v>
      </c>
      <c r="AG51" s="16">
        <v>6501.1497222222197</v>
      </c>
      <c r="AH51" s="16"/>
      <c r="AI51" s="17">
        <v>6501.1497222222197</v>
      </c>
      <c r="AJ51" s="16">
        <v>6501.1497222222197</v>
      </c>
      <c r="AK51" s="16"/>
      <c r="AL51" s="17">
        <v>6501.1497222222197</v>
      </c>
      <c r="AM51" s="16">
        <v>6501.1497222222197</v>
      </c>
      <c r="AN51" s="16"/>
      <c r="AO51" s="17">
        <v>6501.1497222222197</v>
      </c>
      <c r="AP51" s="16">
        <v>6501.1497222222197</v>
      </c>
      <c r="AQ51" s="16"/>
      <c r="AR51" s="17">
        <v>6501.1497222222197</v>
      </c>
      <c r="AS51" s="16"/>
      <c r="AT51" s="17"/>
      <c r="AU51" s="16">
        <v>33458.607499999976</v>
      </c>
    </row>
    <row r="52" spans="5:47" x14ac:dyDescent="0.3">
      <c r="G52" t="s">
        <v>197</v>
      </c>
      <c r="I52" s="16">
        <v>11769.444444444445</v>
      </c>
      <c r="J52" s="16">
        <v>-35847.729999999996</v>
      </c>
      <c r="K52" s="17">
        <v>-24078.285555555551</v>
      </c>
      <c r="L52" s="16">
        <v>31769.444444444445</v>
      </c>
      <c r="M52" s="16">
        <v>-28856.850000000002</v>
      </c>
      <c r="N52" s="17">
        <v>2912.5944444444431</v>
      </c>
      <c r="O52" s="16">
        <v>31769.444444444445</v>
      </c>
      <c r="P52" s="16">
        <v>-23858.440000000002</v>
      </c>
      <c r="Q52" s="17">
        <v>7911.0044444444429</v>
      </c>
      <c r="R52" s="39">
        <v>32946.388888888891</v>
      </c>
      <c r="S52" s="16">
        <v>-31810.210000000003</v>
      </c>
      <c r="T52" s="41">
        <v>1136.1788888888877</v>
      </c>
      <c r="U52" s="16">
        <v>32946.388888888891</v>
      </c>
      <c r="V52" s="72">
        <v>-35791.829999999994</v>
      </c>
      <c r="W52" s="68">
        <v>-2845.441111111104</v>
      </c>
      <c r="X52" s="16">
        <v>32946.388888888891</v>
      </c>
      <c r="Y52" s="16">
        <v>-51337.62999999999</v>
      </c>
      <c r="Z52" s="50">
        <v>-18391.2411111111</v>
      </c>
      <c r="AA52" s="16">
        <v>32946.388888888891</v>
      </c>
      <c r="AB52" s="16">
        <v>-44961.890000000007</v>
      </c>
      <c r="AC52" s="17">
        <v>-12015.501111111116</v>
      </c>
      <c r="AD52" s="16">
        <v>32946.388888888891</v>
      </c>
      <c r="AE52" s="16"/>
      <c r="AF52" s="17">
        <v>32946.388888888891</v>
      </c>
      <c r="AG52" s="16">
        <v>32946.388888888891</v>
      </c>
      <c r="AH52" s="16"/>
      <c r="AI52" s="17">
        <v>32946.388888888891</v>
      </c>
      <c r="AJ52" s="16">
        <v>32946.388888888891</v>
      </c>
      <c r="AK52" s="16"/>
      <c r="AL52" s="17">
        <v>32946.388888888891</v>
      </c>
      <c r="AM52" s="16">
        <v>32946.388888888891</v>
      </c>
      <c r="AN52" s="16"/>
      <c r="AO52" s="17">
        <v>32946.388888888891</v>
      </c>
      <c r="AP52" s="16">
        <v>32946.388888888891</v>
      </c>
      <c r="AQ52" s="16"/>
      <c r="AR52" s="17">
        <v>32946.388888888891</v>
      </c>
      <c r="AS52" s="16"/>
      <c r="AT52" s="17"/>
      <c r="AU52" s="16">
        <v>119361.25333333336</v>
      </c>
    </row>
    <row r="53" spans="5:47" x14ac:dyDescent="0.3">
      <c r="G53" t="s">
        <v>204</v>
      </c>
      <c r="I53" s="16">
        <v>1503.5502777777772</v>
      </c>
      <c r="J53" s="16">
        <v>-7992.25</v>
      </c>
      <c r="K53" s="17">
        <v>-6488.6997222222226</v>
      </c>
      <c r="L53" s="16">
        <v>8503.5502777777765</v>
      </c>
      <c r="M53" s="16">
        <v>-18730.91</v>
      </c>
      <c r="N53" s="17">
        <v>-10227.359722222223</v>
      </c>
      <c r="O53" s="16">
        <v>8503.5502777777765</v>
      </c>
      <c r="P53" s="16">
        <v>-3338.49</v>
      </c>
      <c r="Q53" s="17">
        <v>5165.0602777777767</v>
      </c>
      <c r="R53" s="39">
        <v>8653.905305555556</v>
      </c>
      <c r="S53" s="16">
        <v>-3075.53</v>
      </c>
      <c r="T53" s="41">
        <v>5578.3753055555553</v>
      </c>
      <c r="U53" s="16">
        <v>8653.905305555556</v>
      </c>
      <c r="V53" s="72">
        <v>-2922.23</v>
      </c>
      <c r="W53" s="68">
        <v>5731.6753055555564</v>
      </c>
      <c r="X53" s="16">
        <v>8653.905305555556</v>
      </c>
      <c r="Y53" s="16">
        <v>-3042.54</v>
      </c>
      <c r="Z53" s="50">
        <v>5611.365305555556</v>
      </c>
      <c r="AA53" s="16">
        <v>8653.905305555556</v>
      </c>
      <c r="AB53" s="16"/>
      <c r="AC53" s="17">
        <v>8653.905305555556</v>
      </c>
      <c r="AD53" s="16">
        <v>8653.905305555556</v>
      </c>
      <c r="AE53" s="16"/>
      <c r="AF53" s="17">
        <v>8653.905305555556</v>
      </c>
      <c r="AG53" s="16">
        <v>8653.905305555556</v>
      </c>
      <c r="AH53" s="16"/>
      <c r="AI53" s="17">
        <v>8653.905305555556</v>
      </c>
      <c r="AJ53" s="16">
        <v>8653.905305555556</v>
      </c>
      <c r="AK53" s="16"/>
      <c r="AL53" s="17">
        <v>8653.905305555556</v>
      </c>
      <c r="AM53" s="16">
        <v>8653.905305555556</v>
      </c>
      <c r="AN53" s="16"/>
      <c r="AO53" s="17">
        <v>8653.905305555556</v>
      </c>
      <c r="AP53" s="16">
        <v>8653.905305555556</v>
      </c>
      <c r="AQ53" s="16"/>
      <c r="AR53" s="17">
        <v>8653.905305555556</v>
      </c>
      <c r="AS53" s="16"/>
      <c r="AT53" s="17"/>
      <c r="AU53" s="16">
        <v>57293.848583333332</v>
      </c>
    </row>
    <row r="54" spans="5:47" x14ac:dyDescent="0.3">
      <c r="G54" t="s">
        <v>215</v>
      </c>
      <c r="I54" s="16"/>
      <c r="J54" s="16"/>
      <c r="K54" s="17"/>
      <c r="L54" s="16"/>
      <c r="M54" s="16"/>
      <c r="N54" s="17"/>
      <c r="O54" s="16"/>
      <c r="P54" s="16"/>
      <c r="Q54" s="17"/>
      <c r="R54" s="39"/>
      <c r="S54" s="16"/>
      <c r="T54" s="41"/>
      <c r="U54" s="16"/>
      <c r="V54" s="72">
        <v>-2021</v>
      </c>
      <c r="W54" s="68">
        <v>-2021</v>
      </c>
      <c r="X54" s="16"/>
      <c r="Y54" s="16"/>
      <c r="Z54" s="50"/>
      <c r="AA54" s="16"/>
      <c r="AB54" s="16"/>
      <c r="AC54" s="17"/>
      <c r="AD54" s="16"/>
      <c r="AE54" s="16"/>
      <c r="AF54" s="17"/>
      <c r="AG54" s="16"/>
      <c r="AH54" s="16"/>
      <c r="AI54" s="17"/>
      <c r="AJ54" s="16"/>
      <c r="AK54" s="16"/>
      <c r="AL54" s="17"/>
      <c r="AM54" s="16"/>
      <c r="AN54" s="16"/>
      <c r="AO54" s="17"/>
      <c r="AP54" s="16"/>
      <c r="AQ54" s="16"/>
      <c r="AR54" s="17"/>
      <c r="AS54" s="16"/>
      <c r="AT54" s="17"/>
      <c r="AU54" s="16">
        <v>-2021</v>
      </c>
    </row>
    <row r="55" spans="5:47" x14ac:dyDescent="0.3">
      <c r="G55" t="s">
        <v>205</v>
      </c>
      <c r="I55" s="16">
        <v>83.94027777777778</v>
      </c>
      <c r="J55" s="16"/>
      <c r="K55" s="17">
        <v>83.94027777777778</v>
      </c>
      <c r="L55" s="16">
        <v>83.94027777777778</v>
      </c>
      <c r="M55" s="16"/>
      <c r="N55" s="17">
        <v>83.94027777777778</v>
      </c>
      <c r="O55" s="16">
        <v>83.94027777777778</v>
      </c>
      <c r="P55" s="16"/>
      <c r="Q55" s="17">
        <v>83.94027777777778</v>
      </c>
      <c r="R55" s="39">
        <v>94.94583333333334</v>
      </c>
      <c r="S55" s="16"/>
      <c r="T55" s="41">
        <v>94.94583333333334</v>
      </c>
      <c r="U55" s="16">
        <v>94.94583333333334</v>
      </c>
      <c r="V55" s="72">
        <v>-3853.27</v>
      </c>
      <c r="W55" s="68">
        <v>-3758.3241666666668</v>
      </c>
      <c r="X55" s="16">
        <v>94.94583333333334</v>
      </c>
      <c r="Y55" s="16"/>
      <c r="Z55" s="50">
        <v>94.94583333333334</v>
      </c>
      <c r="AA55" s="16">
        <v>94.94583333333334</v>
      </c>
      <c r="AB55" s="16"/>
      <c r="AC55" s="17">
        <v>94.94583333333334</v>
      </c>
      <c r="AD55" s="16">
        <v>94.94583333333334</v>
      </c>
      <c r="AE55" s="16"/>
      <c r="AF55" s="17">
        <v>94.94583333333334</v>
      </c>
      <c r="AG55" s="16">
        <v>94.94583333333334</v>
      </c>
      <c r="AH55" s="16"/>
      <c r="AI55" s="17">
        <v>94.94583333333334</v>
      </c>
      <c r="AJ55" s="16">
        <v>94.94583333333334</v>
      </c>
      <c r="AK55" s="16"/>
      <c r="AL55" s="17">
        <v>94.94583333333334</v>
      </c>
      <c r="AM55" s="16">
        <v>94.94583333333334</v>
      </c>
      <c r="AN55" s="16"/>
      <c r="AO55" s="17">
        <v>94.94583333333334</v>
      </c>
      <c r="AP55" s="16">
        <v>94.94583333333334</v>
      </c>
      <c r="AQ55" s="16"/>
      <c r="AR55" s="17">
        <v>94.94583333333334</v>
      </c>
      <c r="AS55" s="16"/>
      <c r="AT55" s="17"/>
      <c r="AU55" s="16">
        <v>-2746.9366666666674</v>
      </c>
    </row>
    <row r="56" spans="5:47" x14ac:dyDescent="0.3">
      <c r="G56" t="s">
        <v>206</v>
      </c>
      <c r="I56" s="16">
        <v>303.82777777777773</v>
      </c>
      <c r="J56" s="16"/>
      <c r="K56" s="17">
        <v>303.82777777777773</v>
      </c>
      <c r="L56" s="16">
        <v>211.15416666666667</v>
      </c>
      <c r="M56" s="16"/>
      <c r="N56" s="17">
        <v>211.15416666666667</v>
      </c>
      <c r="O56" s="16">
        <v>211.15416666666667</v>
      </c>
      <c r="P56" s="16"/>
      <c r="Q56" s="17">
        <v>211.15416666666667</v>
      </c>
      <c r="R56" s="39">
        <v>232.26958333333334</v>
      </c>
      <c r="S56" s="16">
        <v>-8857.98</v>
      </c>
      <c r="T56" s="41">
        <v>-8625.7104166666668</v>
      </c>
      <c r="U56" s="16">
        <v>232.26958333333334</v>
      </c>
      <c r="V56" s="72"/>
      <c r="W56" s="68">
        <v>232.26958333333334</v>
      </c>
      <c r="X56" s="16">
        <v>232.26958333333334</v>
      </c>
      <c r="Y56" s="16"/>
      <c r="Z56" s="50">
        <v>232.26958333333334</v>
      </c>
      <c r="AA56" s="16">
        <v>232.26958333333334</v>
      </c>
      <c r="AB56" s="16"/>
      <c r="AC56" s="17">
        <v>232.26958333333334</v>
      </c>
      <c r="AD56" s="16">
        <v>232.26958333333334</v>
      </c>
      <c r="AE56" s="16"/>
      <c r="AF56" s="17">
        <v>232.26958333333334</v>
      </c>
      <c r="AG56" s="16">
        <v>232.26958333333334</v>
      </c>
      <c r="AH56" s="16"/>
      <c r="AI56" s="17">
        <v>232.26958333333334</v>
      </c>
      <c r="AJ56" s="16">
        <v>232.26958333333334</v>
      </c>
      <c r="AK56" s="16"/>
      <c r="AL56" s="17">
        <v>232.26958333333334</v>
      </c>
      <c r="AM56" s="16">
        <v>232.26958333333334</v>
      </c>
      <c r="AN56" s="16"/>
      <c r="AO56" s="17">
        <v>232.26958333333334</v>
      </c>
      <c r="AP56" s="16">
        <v>232.26958333333334</v>
      </c>
      <c r="AQ56" s="16"/>
      <c r="AR56" s="17">
        <v>232.26958333333334</v>
      </c>
      <c r="AS56" s="16"/>
      <c r="AT56" s="17"/>
      <c r="AU56" s="16">
        <v>-6041.4176388888854</v>
      </c>
    </row>
    <row r="57" spans="5:47" x14ac:dyDescent="0.3">
      <c r="I57" s="16"/>
      <c r="J57" s="16"/>
      <c r="K57" s="17"/>
      <c r="L57" s="16"/>
      <c r="M57" s="16"/>
      <c r="N57" s="17"/>
      <c r="O57" s="16"/>
      <c r="P57" s="16"/>
      <c r="Q57" s="17"/>
      <c r="R57" s="39"/>
      <c r="S57" s="16"/>
      <c r="T57" s="41"/>
      <c r="U57" s="16"/>
      <c r="V57" s="72"/>
      <c r="W57" s="68"/>
      <c r="X57" s="16"/>
      <c r="Y57" s="16"/>
      <c r="Z57" s="50"/>
      <c r="AA57" s="16"/>
      <c r="AB57" s="16"/>
      <c r="AC57" s="17"/>
      <c r="AD57" s="16"/>
      <c r="AE57" s="16"/>
      <c r="AF57" s="17"/>
      <c r="AG57" s="16"/>
      <c r="AH57" s="16"/>
      <c r="AI57" s="17"/>
      <c r="AJ57" s="16"/>
      <c r="AK57" s="16"/>
      <c r="AL57" s="17"/>
      <c r="AM57" s="16"/>
      <c r="AN57" s="16"/>
      <c r="AO57" s="17"/>
      <c r="AP57" s="16"/>
      <c r="AQ57" s="16"/>
      <c r="AR57" s="17"/>
      <c r="AS57" s="16"/>
      <c r="AT57" s="17"/>
      <c r="AU57" s="16"/>
    </row>
    <row r="58" spans="5:47" x14ac:dyDescent="0.3">
      <c r="E58">
        <v>41103</v>
      </c>
      <c r="F58" t="s">
        <v>96</v>
      </c>
      <c r="I58" s="16">
        <v>7202.9000000000005</v>
      </c>
      <c r="J58" s="16">
        <v>-6438.1900000000005</v>
      </c>
      <c r="K58" s="17">
        <v>764.71</v>
      </c>
      <c r="L58" s="16">
        <v>7202.9000000000005</v>
      </c>
      <c r="M58" s="16">
        <v>-11223.399999999998</v>
      </c>
      <c r="N58" s="17">
        <v>-4020.4999999999982</v>
      </c>
      <c r="O58" s="16">
        <v>7202.9000000000005</v>
      </c>
      <c r="P58" s="16">
        <v>-7476.03</v>
      </c>
      <c r="Q58" s="17">
        <v>-273.1299999999992</v>
      </c>
      <c r="R58" s="39">
        <v>4923.1899999999996</v>
      </c>
      <c r="S58" s="16">
        <v>-9369.5</v>
      </c>
      <c r="T58" s="41">
        <v>-4446.3100000000013</v>
      </c>
      <c r="U58" s="16">
        <v>4923.1899999999996</v>
      </c>
      <c r="V58" s="72">
        <v>-11297.51</v>
      </c>
      <c r="W58" s="68">
        <v>-6374.3200000000006</v>
      </c>
      <c r="X58" s="16">
        <v>4923.1899999999996</v>
      </c>
      <c r="Y58" s="16">
        <v>-644.43000000000006</v>
      </c>
      <c r="Z58" s="50">
        <v>4278.7599999999993</v>
      </c>
      <c r="AA58" s="16">
        <v>4923.1899999999996</v>
      </c>
      <c r="AB58" s="16"/>
      <c r="AC58" s="17">
        <v>4923.1899999999996</v>
      </c>
      <c r="AD58" s="16">
        <v>4923.1899999999996</v>
      </c>
      <c r="AE58" s="16"/>
      <c r="AF58" s="17">
        <v>4923.1899999999996</v>
      </c>
      <c r="AG58" s="16">
        <v>4923.1899999999996</v>
      </c>
      <c r="AH58" s="16"/>
      <c r="AI58" s="17">
        <v>4923.1899999999996</v>
      </c>
      <c r="AJ58" s="16">
        <v>4923.1899999999996</v>
      </c>
      <c r="AK58" s="16"/>
      <c r="AL58" s="17">
        <v>4923.1899999999996</v>
      </c>
      <c r="AM58" s="16">
        <v>4923.1899999999996</v>
      </c>
      <c r="AN58" s="16"/>
      <c r="AO58" s="17">
        <v>4923.1899999999996</v>
      </c>
      <c r="AP58" s="16">
        <v>4923.1899999999996</v>
      </c>
      <c r="AQ58" s="16"/>
      <c r="AR58" s="17">
        <v>4923.1899999999996</v>
      </c>
      <c r="AS58" s="16"/>
      <c r="AT58" s="17"/>
      <c r="AU58" s="16">
        <v>19468.349999999991</v>
      </c>
    </row>
    <row r="59" spans="5:47" x14ac:dyDescent="0.3">
      <c r="G59" t="s">
        <v>203</v>
      </c>
      <c r="I59" s="16"/>
      <c r="J59" s="16">
        <v>-300.52999999999997</v>
      </c>
      <c r="K59" s="17">
        <v>-300.52999999999997</v>
      </c>
      <c r="L59" s="16"/>
      <c r="M59" s="16"/>
      <c r="N59" s="17"/>
      <c r="O59" s="16"/>
      <c r="P59" s="16"/>
      <c r="Q59" s="17"/>
      <c r="R59" s="39"/>
      <c r="S59" s="16"/>
      <c r="T59" s="41"/>
      <c r="U59" s="16"/>
      <c r="V59" s="72"/>
      <c r="W59" s="68"/>
      <c r="X59" s="16"/>
      <c r="Y59" s="16"/>
      <c r="Z59" s="50"/>
      <c r="AA59" s="16"/>
      <c r="AB59" s="16"/>
      <c r="AC59" s="17"/>
      <c r="AD59" s="16"/>
      <c r="AE59" s="16"/>
      <c r="AF59" s="17"/>
      <c r="AG59" s="16"/>
      <c r="AH59" s="16"/>
      <c r="AI59" s="17"/>
      <c r="AJ59" s="16"/>
      <c r="AK59" s="16"/>
      <c r="AL59" s="17"/>
      <c r="AM59" s="16"/>
      <c r="AN59" s="16"/>
      <c r="AO59" s="17"/>
      <c r="AP59" s="16"/>
      <c r="AQ59" s="16"/>
      <c r="AR59" s="17"/>
      <c r="AS59" s="16"/>
      <c r="AT59" s="17"/>
      <c r="AU59" s="16">
        <v>-300.52999999999997</v>
      </c>
    </row>
    <row r="60" spans="5:47" x14ac:dyDescent="0.3">
      <c r="G60" t="s">
        <v>197</v>
      </c>
      <c r="I60" s="16">
        <v>7202.9000000000005</v>
      </c>
      <c r="J60" s="16">
        <v>-3874.8700000000003</v>
      </c>
      <c r="K60" s="17">
        <v>3328.03</v>
      </c>
      <c r="L60" s="16">
        <v>7202.9000000000005</v>
      </c>
      <c r="M60" s="16">
        <v>-7710.1999999999989</v>
      </c>
      <c r="N60" s="17">
        <v>-507.29999999999836</v>
      </c>
      <c r="O60" s="16">
        <v>7202.9000000000005</v>
      </c>
      <c r="P60" s="16">
        <v>-5556.82</v>
      </c>
      <c r="Q60" s="17">
        <v>1646.0800000000008</v>
      </c>
      <c r="R60" s="39">
        <v>4923.1899999999996</v>
      </c>
      <c r="S60" s="16">
        <v>-7504.0000000000009</v>
      </c>
      <c r="T60" s="41">
        <v>-2580.8100000000013</v>
      </c>
      <c r="U60" s="16">
        <v>4923.1899999999996</v>
      </c>
      <c r="V60" s="72">
        <v>-9429.51</v>
      </c>
      <c r="W60" s="68">
        <v>-4506.3200000000006</v>
      </c>
      <c r="X60" s="16">
        <v>4923.1899999999996</v>
      </c>
      <c r="Y60" s="16">
        <v>-644.43000000000006</v>
      </c>
      <c r="Z60" s="50">
        <v>4278.7599999999993</v>
      </c>
      <c r="AA60" s="16">
        <v>4923.1899999999996</v>
      </c>
      <c r="AB60" s="16"/>
      <c r="AC60" s="17">
        <v>4923.1899999999996</v>
      </c>
      <c r="AD60" s="16">
        <v>4923.1899999999996</v>
      </c>
      <c r="AE60" s="16"/>
      <c r="AF60" s="17">
        <v>4923.1899999999996</v>
      </c>
      <c r="AG60" s="16">
        <v>4923.1899999999996</v>
      </c>
      <c r="AH60" s="16"/>
      <c r="AI60" s="17">
        <v>4923.1899999999996</v>
      </c>
      <c r="AJ60" s="16">
        <v>4923.1899999999996</v>
      </c>
      <c r="AK60" s="16"/>
      <c r="AL60" s="17">
        <v>4923.1899999999996</v>
      </c>
      <c r="AM60" s="16">
        <v>4923.1899999999996</v>
      </c>
      <c r="AN60" s="16"/>
      <c r="AO60" s="17">
        <v>4923.1899999999996</v>
      </c>
      <c r="AP60" s="16">
        <v>4923.1899999999996</v>
      </c>
      <c r="AQ60" s="16"/>
      <c r="AR60" s="17">
        <v>4923.1899999999996</v>
      </c>
      <c r="AS60" s="16"/>
      <c r="AT60" s="17"/>
      <c r="AU60" s="16">
        <v>31197.579999999991</v>
      </c>
    </row>
    <row r="61" spans="5:47" x14ac:dyDescent="0.3">
      <c r="G61" t="s">
        <v>204</v>
      </c>
      <c r="I61" s="16"/>
      <c r="J61" s="16">
        <v>-2262.79</v>
      </c>
      <c r="K61" s="17">
        <v>-2262.79</v>
      </c>
      <c r="L61" s="16"/>
      <c r="M61" s="16">
        <v>-3513.2</v>
      </c>
      <c r="N61" s="17">
        <v>-3513.2</v>
      </c>
      <c r="O61" s="16"/>
      <c r="P61" s="16">
        <v>-1919.21</v>
      </c>
      <c r="Q61" s="17">
        <v>-1919.21</v>
      </c>
      <c r="R61" s="39"/>
      <c r="S61" s="16">
        <v>-1865.5</v>
      </c>
      <c r="T61" s="41">
        <v>-1865.5</v>
      </c>
      <c r="U61" s="16"/>
      <c r="V61" s="72">
        <v>-1868</v>
      </c>
      <c r="W61" s="68">
        <v>-1868</v>
      </c>
      <c r="X61" s="16"/>
      <c r="Y61" s="16"/>
      <c r="Z61" s="50"/>
      <c r="AA61" s="16"/>
      <c r="AB61" s="16"/>
      <c r="AC61" s="17"/>
      <c r="AD61" s="16"/>
      <c r="AE61" s="16"/>
      <c r="AF61" s="17"/>
      <c r="AG61" s="16"/>
      <c r="AH61" s="16"/>
      <c r="AI61" s="17"/>
      <c r="AJ61" s="16"/>
      <c r="AK61" s="16"/>
      <c r="AL61" s="17"/>
      <c r="AM61" s="16"/>
      <c r="AN61" s="16"/>
      <c r="AO61" s="17"/>
      <c r="AP61" s="16"/>
      <c r="AQ61" s="16"/>
      <c r="AR61" s="17"/>
      <c r="AS61" s="16"/>
      <c r="AT61" s="17"/>
      <c r="AU61" s="16">
        <v>-11428.7</v>
      </c>
    </row>
    <row r="62" spans="5:47" x14ac:dyDescent="0.3">
      <c r="I62" s="16"/>
      <c r="J62" s="16"/>
      <c r="K62" s="17"/>
      <c r="L62" s="16"/>
      <c r="M62" s="16"/>
      <c r="N62" s="17"/>
      <c r="O62" s="16"/>
      <c r="P62" s="16"/>
      <c r="Q62" s="17"/>
      <c r="R62" s="39"/>
      <c r="S62" s="16"/>
      <c r="T62" s="41"/>
      <c r="U62" s="16"/>
      <c r="V62" s="72"/>
      <c r="W62" s="68"/>
      <c r="X62" s="16"/>
      <c r="Y62" s="16"/>
      <c r="Z62" s="50"/>
      <c r="AA62" s="16"/>
      <c r="AB62" s="16"/>
      <c r="AC62" s="17"/>
      <c r="AD62" s="16"/>
      <c r="AE62" s="16"/>
      <c r="AF62" s="17"/>
      <c r="AG62" s="16"/>
      <c r="AH62" s="16"/>
      <c r="AI62" s="17"/>
      <c r="AJ62" s="16"/>
      <c r="AK62" s="16"/>
      <c r="AL62" s="17"/>
      <c r="AM62" s="16"/>
      <c r="AN62" s="16"/>
      <c r="AO62" s="17"/>
      <c r="AP62" s="16"/>
      <c r="AQ62" s="16"/>
      <c r="AR62" s="17"/>
      <c r="AS62" s="16"/>
      <c r="AT62" s="17"/>
      <c r="AU62" s="16"/>
    </row>
    <row r="63" spans="5:47" x14ac:dyDescent="0.3">
      <c r="E63">
        <v>41104</v>
      </c>
      <c r="F63" t="s">
        <v>97</v>
      </c>
      <c r="I63" s="16">
        <v>79500</v>
      </c>
      <c r="J63" s="16">
        <v>-8805.82</v>
      </c>
      <c r="K63" s="17">
        <v>70694.179999999993</v>
      </c>
      <c r="L63" s="16">
        <v>52500</v>
      </c>
      <c r="M63" s="16">
        <v>-35048.1</v>
      </c>
      <c r="N63" s="17">
        <v>17451.900000000001</v>
      </c>
      <c r="O63" s="16">
        <v>52500</v>
      </c>
      <c r="P63" s="16">
        <v>-76688.850000000006</v>
      </c>
      <c r="Q63" s="17">
        <v>-24188.850000000006</v>
      </c>
      <c r="R63" s="39">
        <v>79250</v>
      </c>
      <c r="S63" s="16">
        <v>-93134.33</v>
      </c>
      <c r="T63" s="41">
        <v>-13884.330000000009</v>
      </c>
      <c r="U63" s="16">
        <v>59249.999999999993</v>
      </c>
      <c r="V63" s="72">
        <v>-85341.50999999998</v>
      </c>
      <c r="W63" s="68">
        <v>-26091.509999999991</v>
      </c>
      <c r="X63" s="16">
        <v>59249.999999999993</v>
      </c>
      <c r="Y63" s="16">
        <v>-39793.339999999997</v>
      </c>
      <c r="Z63" s="50">
        <v>19456.659999999996</v>
      </c>
      <c r="AA63" s="16">
        <v>59249.999999999993</v>
      </c>
      <c r="AB63" s="16"/>
      <c r="AC63" s="17">
        <v>59249.999999999993</v>
      </c>
      <c r="AD63" s="16">
        <v>59249.999999999993</v>
      </c>
      <c r="AE63" s="16"/>
      <c r="AF63" s="17">
        <v>59249.999999999993</v>
      </c>
      <c r="AG63" s="16">
        <v>59249.999999999993</v>
      </c>
      <c r="AH63" s="16"/>
      <c r="AI63" s="17">
        <v>59249.999999999993</v>
      </c>
      <c r="AJ63" s="16">
        <v>59249.999999999993</v>
      </c>
      <c r="AK63" s="16"/>
      <c r="AL63" s="17">
        <v>59249.999999999993</v>
      </c>
      <c r="AM63" s="16">
        <v>59249.999999999993</v>
      </c>
      <c r="AN63" s="16"/>
      <c r="AO63" s="17">
        <v>59249.999999999993</v>
      </c>
      <c r="AP63" s="16">
        <v>59249.999999999993</v>
      </c>
      <c r="AQ63" s="16"/>
      <c r="AR63" s="17">
        <v>59249.999999999993</v>
      </c>
      <c r="AS63" s="16"/>
      <c r="AT63" s="17"/>
      <c r="AU63" s="16">
        <v>398938.04999999987</v>
      </c>
    </row>
    <row r="64" spans="5:47" x14ac:dyDescent="0.3">
      <c r="G64" t="s">
        <v>200</v>
      </c>
      <c r="I64" s="16"/>
      <c r="J64" s="16"/>
      <c r="K64" s="17"/>
      <c r="L64" s="16"/>
      <c r="M64" s="16">
        <v>-8670.7699999999986</v>
      </c>
      <c r="N64" s="17">
        <v>-8670.7699999999986</v>
      </c>
      <c r="O64" s="16"/>
      <c r="P64" s="16"/>
      <c r="Q64" s="17"/>
      <c r="R64" s="39"/>
      <c r="S64" s="16"/>
      <c r="T64" s="41"/>
      <c r="U64" s="16"/>
      <c r="V64" s="72"/>
      <c r="W64" s="68"/>
      <c r="X64" s="16"/>
      <c r="Y64" s="16"/>
      <c r="Z64" s="50"/>
      <c r="AA64" s="16"/>
      <c r="AB64" s="16"/>
      <c r="AC64" s="17"/>
      <c r="AD64" s="16"/>
      <c r="AE64" s="16"/>
      <c r="AF64" s="17"/>
      <c r="AG64" s="16"/>
      <c r="AH64" s="16"/>
      <c r="AI64" s="17"/>
      <c r="AJ64" s="16"/>
      <c r="AK64" s="16"/>
      <c r="AL64" s="17"/>
      <c r="AM64" s="16"/>
      <c r="AN64" s="16"/>
      <c r="AO64" s="17"/>
      <c r="AP64" s="16"/>
      <c r="AQ64" s="16"/>
      <c r="AR64" s="17"/>
      <c r="AS64" s="16"/>
      <c r="AT64" s="17"/>
      <c r="AU64" s="16">
        <v>-8670.7699999999986</v>
      </c>
    </row>
    <row r="65" spans="5:47" x14ac:dyDescent="0.3">
      <c r="G65" t="s">
        <v>199</v>
      </c>
      <c r="I65" s="16">
        <v>7500</v>
      </c>
      <c r="J65" s="16"/>
      <c r="K65" s="17">
        <v>7500</v>
      </c>
      <c r="L65" s="16">
        <v>7500</v>
      </c>
      <c r="M65" s="16"/>
      <c r="N65" s="17">
        <v>7500</v>
      </c>
      <c r="O65" s="16">
        <v>7500</v>
      </c>
      <c r="P65" s="16"/>
      <c r="Q65" s="17">
        <v>7500</v>
      </c>
      <c r="R65" s="39">
        <v>7500</v>
      </c>
      <c r="S65" s="16"/>
      <c r="T65" s="41">
        <v>7500</v>
      </c>
      <c r="U65" s="16">
        <v>7500</v>
      </c>
      <c r="V65" s="72"/>
      <c r="W65" s="68">
        <v>7500</v>
      </c>
      <c r="X65" s="16">
        <v>7500</v>
      </c>
      <c r="Y65" s="16"/>
      <c r="Z65" s="50">
        <v>7500</v>
      </c>
      <c r="AA65" s="16">
        <v>7500</v>
      </c>
      <c r="AB65" s="16"/>
      <c r="AC65" s="17">
        <v>7500</v>
      </c>
      <c r="AD65" s="16">
        <v>7500</v>
      </c>
      <c r="AE65" s="16"/>
      <c r="AF65" s="17">
        <v>7500</v>
      </c>
      <c r="AG65" s="16">
        <v>7500</v>
      </c>
      <c r="AH65" s="16"/>
      <c r="AI65" s="17">
        <v>7500</v>
      </c>
      <c r="AJ65" s="16">
        <v>7500</v>
      </c>
      <c r="AK65" s="16"/>
      <c r="AL65" s="17">
        <v>7500</v>
      </c>
      <c r="AM65" s="16">
        <v>7500</v>
      </c>
      <c r="AN65" s="16"/>
      <c r="AO65" s="17">
        <v>7500</v>
      </c>
      <c r="AP65" s="16">
        <v>7500</v>
      </c>
      <c r="AQ65" s="16"/>
      <c r="AR65" s="17">
        <v>7500</v>
      </c>
      <c r="AS65" s="16"/>
      <c r="AT65" s="17"/>
      <c r="AU65" s="16">
        <v>90000</v>
      </c>
    </row>
    <row r="66" spans="5:47" x14ac:dyDescent="0.3">
      <c r="G66" t="s">
        <v>201</v>
      </c>
      <c r="I66" s="16"/>
      <c r="J66" s="16"/>
      <c r="K66" s="17"/>
      <c r="L66" s="16"/>
      <c r="M66" s="16"/>
      <c r="N66" s="17"/>
      <c r="O66" s="16"/>
      <c r="P66" s="16">
        <v>-5560.33</v>
      </c>
      <c r="Q66" s="17">
        <v>-5560.33</v>
      </c>
      <c r="R66" s="39"/>
      <c r="S66" s="16">
        <v>-7181.02</v>
      </c>
      <c r="T66" s="41">
        <v>-7181.02</v>
      </c>
      <c r="U66" s="16"/>
      <c r="V66" s="72"/>
      <c r="W66" s="68"/>
      <c r="X66" s="16"/>
      <c r="Y66" s="16"/>
      <c r="Z66" s="50"/>
      <c r="AA66" s="16"/>
      <c r="AB66" s="16"/>
      <c r="AC66" s="17"/>
      <c r="AD66" s="16"/>
      <c r="AE66" s="16"/>
      <c r="AF66" s="17"/>
      <c r="AG66" s="16"/>
      <c r="AH66" s="16"/>
      <c r="AI66" s="17"/>
      <c r="AJ66" s="16"/>
      <c r="AK66" s="16"/>
      <c r="AL66" s="17"/>
      <c r="AM66" s="16"/>
      <c r="AN66" s="16"/>
      <c r="AO66" s="17"/>
      <c r="AP66" s="16"/>
      <c r="AQ66" s="16"/>
      <c r="AR66" s="17"/>
      <c r="AS66" s="16"/>
      <c r="AT66" s="17"/>
      <c r="AU66" s="16">
        <v>-12741.35</v>
      </c>
    </row>
    <row r="67" spans="5:47" x14ac:dyDescent="0.3">
      <c r="G67" t="s">
        <v>81</v>
      </c>
      <c r="I67" s="16"/>
      <c r="J67" s="16"/>
      <c r="K67" s="17"/>
      <c r="L67" s="16"/>
      <c r="M67" s="16">
        <v>-4687.91</v>
      </c>
      <c r="N67" s="17">
        <v>-4687.91</v>
      </c>
      <c r="O67" s="16"/>
      <c r="P67" s="16"/>
      <c r="Q67" s="17"/>
      <c r="R67" s="39"/>
      <c r="S67" s="16"/>
      <c r="T67" s="41"/>
      <c r="U67" s="16"/>
      <c r="V67" s="72"/>
      <c r="W67" s="68"/>
      <c r="X67" s="16"/>
      <c r="Y67" s="16"/>
      <c r="Z67" s="50"/>
      <c r="AA67" s="16"/>
      <c r="AB67" s="16"/>
      <c r="AC67" s="17"/>
      <c r="AD67" s="16"/>
      <c r="AE67" s="16"/>
      <c r="AF67" s="17"/>
      <c r="AG67" s="16"/>
      <c r="AH67" s="16"/>
      <c r="AI67" s="17"/>
      <c r="AJ67" s="16"/>
      <c r="AK67" s="16"/>
      <c r="AL67" s="17"/>
      <c r="AM67" s="16"/>
      <c r="AN67" s="16"/>
      <c r="AO67" s="17"/>
      <c r="AP67" s="16"/>
      <c r="AQ67" s="16"/>
      <c r="AR67" s="17"/>
      <c r="AS67" s="16"/>
      <c r="AT67" s="17"/>
      <c r="AU67" s="16">
        <v>-4687.91</v>
      </c>
    </row>
    <row r="68" spans="5:47" x14ac:dyDescent="0.3">
      <c r="G68" t="s">
        <v>202</v>
      </c>
      <c r="I68" s="16">
        <v>10000</v>
      </c>
      <c r="J68" s="16"/>
      <c r="K68" s="17">
        <v>10000</v>
      </c>
      <c r="L68" s="16">
        <v>0</v>
      </c>
      <c r="M68" s="16"/>
      <c r="N68" s="17">
        <v>0</v>
      </c>
      <c r="O68" s="16">
        <v>0</v>
      </c>
      <c r="P68" s="16">
        <v>-7802.55</v>
      </c>
      <c r="Q68" s="17">
        <v>-7802.55</v>
      </c>
      <c r="R68" s="39"/>
      <c r="S68" s="16"/>
      <c r="T68" s="41"/>
      <c r="U68" s="16"/>
      <c r="V68" s="72"/>
      <c r="W68" s="68"/>
      <c r="X68" s="16"/>
      <c r="Y68" s="16"/>
      <c r="Z68" s="50"/>
      <c r="AA68" s="16"/>
      <c r="AB68" s="16"/>
      <c r="AC68" s="17"/>
      <c r="AD68" s="16"/>
      <c r="AE68" s="16"/>
      <c r="AF68" s="17"/>
      <c r="AG68" s="16"/>
      <c r="AH68" s="16"/>
      <c r="AI68" s="17"/>
      <c r="AJ68" s="16"/>
      <c r="AK68" s="16"/>
      <c r="AL68" s="17"/>
      <c r="AM68" s="16"/>
      <c r="AN68" s="16"/>
      <c r="AO68" s="17"/>
      <c r="AP68" s="16"/>
      <c r="AQ68" s="16"/>
      <c r="AR68" s="17"/>
      <c r="AS68" s="16"/>
      <c r="AT68" s="17"/>
      <c r="AU68" s="16">
        <v>2197.4499999999998</v>
      </c>
    </row>
    <row r="69" spans="5:47" x14ac:dyDescent="0.3">
      <c r="G69" t="s">
        <v>203</v>
      </c>
      <c r="I69" s="16">
        <v>17000</v>
      </c>
      <c r="J69" s="16">
        <v>-319.82</v>
      </c>
      <c r="K69" s="17">
        <v>16680.18</v>
      </c>
      <c r="L69" s="16">
        <v>0</v>
      </c>
      <c r="M69" s="16"/>
      <c r="N69" s="17">
        <v>0</v>
      </c>
      <c r="O69" s="16">
        <v>0</v>
      </c>
      <c r="P69" s="16"/>
      <c r="Q69" s="17">
        <v>0</v>
      </c>
      <c r="R69" s="39">
        <v>20000</v>
      </c>
      <c r="S69" s="16">
        <v>-34154.78</v>
      </c>
      <c r="T69" s="41">
        <v>-14154.779999999999</v>
      </c>
      <c r="U69" s="16">
        <v>0</v>
      </c>
      <c r="V69" s="72"/>
      <c r="W69" s="68">
        <v>0</v>
      </c>
      <c r="X69" s="16">
        <v>0</v>
      </c>
      <c r="Y69" s="16"/>
      <c r="Z69" s="50">
        <v>0</v>
      </c>
      <c r="AA69" s="16">
        <v>0</v>
      </c>
      <c r="AB69" s="16"/>
      <c r="AC69" s="17">
        <v>0</v>
      </c>
      <c r="AD69" s="16">
        <v>0</v>
      </c>
      <c r="AE69" s="16"/>
      <c r="AF69" s="17">
        <v>0</v>
      </c>
      <c r="AG69" s="16">
        <v>0</v>
      </c>
      <c r="AH69" s="16"/>
      <c r="AI69" s="17">
        <v>0</v>
      </c>
      <c r="AJ69" s="16">
        <v>0</v>
      </c>
      <c r="AK69" s="16"/>
      <c r="AL69" s="17">
        <v>0</v>
      </c>
      <c r="AM69" s="16">
        <v>0</v>
      </c>
      <c r="AN69" s="16"/>
      <c r="AO69" s="17">
        <v>0</v>
      </c>
      <c r="AP69" s="16">
        <v>0</v>
      </c>
      <c r="AQ69" s="16"/>
      <c r="AR69" s="17">
        <v>0</v>
      </c>
      <c r="AS69" s="16"/>
      <c r="AT69" s="17"/>
      <c r="AU69" s="16">
        <v>2525.4000000000015</v>
      </c>
    </row>
    <row r="70" spans="5:47" x14ac:dyDescent="0.3">
      <c r="G70" t="s">
        <v>197</v>
      </c>
      <c r="I70" s="16">
        <v>45000</v>
      </c>
      <c r="J70" s="16">
        <v>-8486</v>
      </c>
      <c r="K70" s="17">
        <v>36514</v>
      </c>
      <c r="L70" s="16">
        <v>45000</v>
      </c>
      <c r="M70" s="16">
        <v>-21689.420000000002</v>
      </c>
      <c r="N70" s="17">
        <v>23310.579999999998</v>
      </c>
      <c r="O70" s="16">
        <v>45000</v>
      </c>
      <c r="P70" s="16">
        <v>-40821.740000000005</v>
      </c>
      <c r="Q70" s="17">
        <v>4178.2599999999948</v>
      </c>
      <c r="R70" s="39">
        <v>51749.999999999993</v>
      </c>
      <c r="S70" s="16">
        <v>-40861.300000000003</v>
      </c>
      <c r="T70" s="41">
        <v>10888.69999999999</v>
      </c>
      <c r="U70" s="16">
        <v>51749.999999999993</v>
      </c>
      <c r="V70" s="72">
        <v>-73289.249999999985</v>
      </c>
      <c r="W70" s="68">
        <v>-21539.249999999993</v>
      </c>
      <c r="X70" s="16">
        <v>51749.999999999993</v>
      </c>
      <c r="Y70" s="16">
        <v>-39793.339999999997</v>
      </c>
      <c r="Z70" s="50">
        <v>11956.659999999996</v>
      </c>
      <c r="AA70" s="16">
        <v>51749.999999999993</v>
      </c>
      <c r="AB70" s="16"/>
      <c r="AC70" s="17">
        <v>51749.999999999993</v>
      </c>
      <c r="AD70" s="16">
        <v>51749.999999999993</v>
      </c>
      <c r="AE70" s="16"/>
      <c r="AF70" s="17">
        <v>51749.999999999993</v>
      </c>
      <c r="AG70" s="16">
        <v>51749.999999999993</v>
      </c>
      <c r="AH70" s="16"/>
      <c r="AI70" s="17">
        <v>51749.999999999993</v>
      </c>
      <c r="AJ70" s="16">
        <v>51749.999999999993</v>
      </c>
      <c r="AK70" s="16"/>
      <c r="AL70" s="17">
        <v>51749.999999999993</v>
      </c>
      <c r="AM70" s="16">
        <v>51749.999999999993</v>
      </c>
      <c r="AN70" s="16"/>
      <c r="AO70" s="17">
        <v>51749.999999999993</v>
      </c>
      <c r="AP70" s="16">
        <v>51749.999999999993</v>
      </c>
      <c r="AQ70" s="16"/>
      <c r="AR70" s="17">
        <v>51749.999999999993</v>
      </c>
      <c r="AS70" s="16"/>
      <c r="AT70" s="17"/>
      <c r="AU70" s="16">
        <v>375808.94999999995</v>
      </c>
    </row>
    <row r="71" spans="5:47" x14ac:dyDescent="0.3">
      <c r="G71" t="s">
        <v>204</v>
      </c>
      <c r="I71" s="16"/>
      <c r="J71" s="16"/>
      <c r="K71" s="17"/>
      <c r="L71" s="16"/>
      <c r="M71" s="16"/>
      <c r="N71" s="17"/>
      <c r="O71" s="16"/>
      <c r="P71" s="16">
        <v>-22504.23</v>
      </c>
      <c r="Q71" s="17">
        <v>-22504.23</v>
      </c>
      <c r="R71" s="39"/>
      <c r="S71" s="16">
        <v>-10937.23</v>
      </c>
      <c r="T71" s="41">
        <v>-10937.23</v>
      </c>
      <c r="U71" s="16"/>
      <c r="V71" s="72"/>
      <c r="W71" s="68"/>
      <c r="X71" s="16"/>
      <c r="Y71" s="16"/>
      <c r="Z71" s="50"/>
      <c r="AA71" s="16"/>
      <c r="AB71" s="16"/>
      <c r="AC71" s="17"/>
      <c r="AD71" s="16"/>
      <c r="AE71" s="16"/>
      <c r="AF71" s="17"/>
      <c r="AG71" s="16"/>
      <c r="AH71" s="16"/>
      <c r="AI71" s="17"/>
      <c r="AJ71" s="16"/>
      <c r="AK71" s="16"/>
      <c r="AL71" s="17"/>
      <c r="AM71" s="16"/>
      <c r="AN71" s="16"/>
      <c r="AO71" s="17"/>
      <c r="AP71" s="16"/>
      <c r="AQ71" s="16"/>
      <c r="AR71" s="17"/>
      <c r="AS71" s="16"/>
      <c r="AT71" s="17"/>
      <c r="AU71" s="16">
        <v>-33441.46</v>
      </c>
    </row>
    <row r="72" spans="5:47" x14ac:dyDescent="0.3">
      <c r="G72" t="s">
        <v>206</v>
      </c>
      <c r="I72" s="16"/>
      <c r="J72" s="16"/>
      <c r="K72" s="17"/>
      <c r="L72" s="16"/>
      <c r="M72" s="16"/>
      <c r="N72" s="17"/>
      <c r="O72" s="16"/>
      <c r="P72" s="16"/>
      <c r="Q72" s="17"/>
      <c r="R72" s="39"/>
      <c r="S72" s="16"/>
      <c r="T72" s="41"/>
      <c r="U72" s="16"/>
      <c r="V72" s="72">
        <v>-12052.259999999998</v>
      </c>
      <c r="W72" s="68">
        <v>-12052.259999999998</v>
      </c>
      <c r="X72" s="16"/>
      <c r="Y72" s="16"/>
      <c r="Z72" s="50"/>
      <c r="AA72" s="16"/>
      <c r="AB72" s="16"/>
      <c r="AC72" s="17"/>
      <c r="AD72" s="16"/>
      <c r="AE72" s="16"/>
      <c r="AF72" s="17"/>
      <c r="AG72" s="16"/>
      <c r="AH72" s="16"/>
      <c r="AI72" s="17"/>
      <c r="AJ72" s="16"/>
      <c r="AK72" s="16"/>
      <c r="AL72" s="17"/>
      <c r="AM72" s="16"/>
      <c r="AN72" s="16"/>
      <c r="AO72" s="17"/>
      <c r="AP72" s="16"/>
      <c r="AQ72" s="16"/>
      <c r="AR72" s="17"/>
      <c r="AS72" s="16"/>
      <c r="AT72" s="17"/>
      <c r="AU72" s="16">
        <v>-12052.259999999998</v>
      </c>
    </row>
    <row r="73" spans="5:47" x14ac:dyDescent="0.3">
      <c r="I73" s="16"/>
      <c r="J73" s="16"/>
      <c r="K73" s="17"/>
      <c r="L73" s="16"/>
      <c r="M73" s="16"/>
      <c r="N73" s="17"/>
      <c r="O73" s="16"/>
      <c r="P73" s="16"/>
      <c r="Q73" s="17"/>
      <c r="R73" s="39"/>
      <c r="S73" s="16"/>
      <c r="T73" s="41"/>
      <c r="U73" s="16"/>
      <c r="V73" s="72"/>
      <c r="W73" s="68"/>
      <c r="X73" s="16"/>
      <c r="Y73" s="16"/>
      <c r="Z73" s="50"/>
      <c r="AA73" s="16"/>
      <c r="AB73" s="16"/>
      <c r="AC73" s="17"/>
      <c r="AD73" s="16"/>
      <c r="AE73" s="16"/>
      <c r="AF73" s="17"/>
      <c r="AG73" s="16"/>
      <c r="AH73" s="16"/>
      <c r="AI73" s="17"/>
      <c r="AJ73" s="16"/>
      <c r="AK73" s="16"/>
      <c r="AL73" s="17"/>
      <c r="AM73" s="16"/>
      <c r="AN73" s="16"/>
      <c r="AO73" s="17"/>
      <c r="AP73" s="16"/>
      <c r="AQ73" s="16"/>
      <c r="AR73" s="17"/>
      <c r="AS73" s="16"/>
      <c r="AT73" s="17"/>
      <c r="AU73" s="16"/>
    </row>
    <row r="74" spans="5:47" x14ac:dyDescent="0.3">
      <c r="E74">
        <v>41105</v>
      </c>
      <c r="F74" t="s">
        <v>98</v>
      </c>
      <c r="I74" s="16">
        <v>37500</v>
      </c>
      <c r="J74" s="16">
        <v>-26568.1</v>
      </c>
      <c r="K74" s="17">
        <v>10931.9</v>
      </c>
      <c r="L74" s="16">
        <v>30000</v>
      </c>
      <c r="M74" s="16">
        <v>-23080</v>
      </c>
      <c r="N74" s="17">
        <v>6920</v>
      </c>
      <c r="O74" s="16">
        <v>30000</v>
      </c>
      <c r="P74" s="16">
        <v>-26530</v>
      </c>
      <c r="Q74" s="17">
        <v>3470</v>
      </c>
      <c r="R74" s="39">
        <v>26000</v>
      </c>
      <c r="S74" s="16">
        <v>-26597.599999999999</v>
      </c>
      <c r="T74" s="41">
        <v>-597.59999999999854</v>
      </c>
      <c r="U74" s="16">
        <v>32500</v>
      </c>
      <c r="V74" s="72">
        <v>-37780</v>
      </c>
      <c r="W74" s="68">
        <v>-5280</v>
      </c>
      <c r="X74" s="16">
        <v>26000</v>
      </c>
      <c r="Y74" s="16">
        <v>-28450</v>
      </c>
      <c r="Z74" s="50">
        <v>-2450</v>
      </c>
      <c r="AA74" s="16">
        <v>26000</v>
      </c>
      <c r="AB74" s="16">
        <v>-4500</v>
      </c>
      <c r="AC74" s="17">
        <v>21500</v>
      </c>
      <c r="AD74" s="16">
        <v>32500</v>
      </c>
      <c r="AE74" s="16"/>
      <c r="AF74" s="17">
        <v>32500</v>
      </c>
      <c r="AG74" s="16">
        <v>26000</v>
      </c>
      <c r="AH74" s="16"/>
      <c r="AI74" s="17">
        <v>26000</v>
      </c>
      <c r="AJ74" s="16">
        <v>32500</v>
      </c>
      <c r="AK74" s="16"/>
      <c r="AL74" s="17">
        <v>32500</v>
      </c>
      <c r="AM74" s="16">
        <v>26000</v>
      </c>
      <c r="AN74" s="16"/>
      <c r="AO74" s="17">
        <v>26000</v>
      </c>
      <c r="AP74" s="16">
        <v>26000</v>
      </c>
      <c r="AQ74" s="16"/>
      <c r="AR74" s="17">
        <v>26000</v>
      </c>
      <c r="AS74" s="16"/>
      <c r="AT74" s="17"/>
      <c r="AU74" s="16">
        <v>177494.3</v>
      </c>
    </row>
    <row r="75" spans="5:47" x14ac:dyDescent="0.3">
      <c r="G75" t="s">
        <v>201</v>
      </c>
      <c r="I75" s="16"/>
      <c r="J75" s="16"/>
      <c r="K75" s="17"/>
      <c r="L75" s="16"/>
      <c r="M75" s="16"/>
      <c r="N75" s="17"/>
      <c r="O75" s="16"/>
      <c r="P75" s="16"/>
      <c r="Q75" s="17"/>
      <c r="R75" s="39"/>
      <c r="S75" s="16"/>
      <c r="T75" s="41"/>
      <c r="U75" s="16"/>
      <c r="V75" s="72"/>
      <c r="W75" s="68"/>
      <c r="X75" s="16"/>
      <c r="Y75" s="16">
        <v>-390</v>
      </c>
      <c r="Z75" s="50">
        <v>-390</v>
      </c>
      <c r="AA75" s="16"/>
      <c r="AB75" s="16"/>
      <c r="AC75" s="17"/>
      <c r="AD75" s="16"/>
      <c r="AE75" s="16"/>
      <c r="AF75" s="17"/>
      <c r="AG75" s="16"/>
      <c r="AH75" s="16"/>
      <c r="AI75" s="17"/>
      <c r="AJ75" s="16"/>
      <c r="AK75" s="16"/>
      <c r="AL75" s="17"/>
      <c r="AM75" s="16"/>
      <c r="AN75" s="16"/>
      <c r="AO75" s="17"/>
      <c r="AP75" s="16"/>
      <c r="AQ75" s="16"/>
      <c r="AR75" s="17"/>
      <c r="AS75" s="16"/>
      <c r="AT75" s="17"/>
      <c r="AU75" s="16">
        <v>-390</v>
      </c>
    </row>
    <row r="76" spans="5:47" x14ac:dyDescent="0.3">
      <c r="G76" t="s">
        <v>149</v>
      </c>
      <c r="I76" s="16"/>
      <c r="J76" s="16"/>
      <c r="K76" s="17"/>
      <c r="L76" s="16"/>
      <c r="M76" s="16"/>
      <c r="N76" s="17"/>
      <c r="O76" s="16"/>
      <c r="P76" s="16">
        <v>-400</v>
      </c>
      <c r="Q76" s="17">
        <v>-400</v>
      </c>
      <c r="R76" s="39"/>
      <c r="S76" s="16"/>
      <c r="T76" s="41"/>
      <c r="U76" s="16"/>
      <c r="V76" s="72"/>
      <c r="W76" s="68"/>
      <c r="X76" s="16"/>
      <c r="Y76" s="16"/>
      <c r="Z76" s="50"/>
      <c r="AA76" s="16"/>
      <c r="AB76" s="16"/>
      <c r="AC76" s="17"/>
      <c r="AD76" s="16"/>
      <c r="AE76" s="16"/>
      <c r="AF76" s="17"/>
      <c r="AG76" s="16"/>
      <c r="AH76" s="16"/>
      <c r="AI76" s="17"/>
      <c r="AJ76" s="16"/>
      <c r="AK76" s="16"/>
      <c r="AL76" s="17"/>
      <c r="AM76" s="16"/>
      <c r="AN76" s="16"/>
      <c r="AO76" s="17"/>
      <c r="AP76" s="16"/>
      <c r="AQ76" s="16"/>
      <c r="AR76" s="17"/>
      <c r="AS76" s="16"/>
      <c r="AT76" s="17"/>
      <c r="AU76" s="16">
        <v>-400</v>
      </c>
    </row>
    <row r="77" spans="5:47" x14ac:dyDescent="0.3">
      <c r="G77" t="s">
        <v>203</v>
      </c>
      <c r="I77" s="16"/>
      <c r="J77" s="16">
        <v>-848.1</v>
      </c>
      <c r="K77" s="17">
        <v>-848.1</v>
      </c>
      <c r="L77" s="16"/>
      <c r="M77" s="16">
        <v>-260</v>
      </c>
      <c r="N77" s="17">
        <v>-260</v>
      </c>
      <c r="O77" s="16"/>
      <c r="P77" s="16"/>
      <c r="Q77" s="17"/>
      <c r="R77" s="39"/>
      <c r="S77" s="16"/>
      <c r="T77" s="41"/>
      <c r="U77" s="16"/>
      <c r="V77" s="72"/>
      <c r="W77" s="68"/>
      <c r="X77" s="16"/>
      <c r="Y77" s="16"/>
      <c r="Z77" s="50"/>
      <c r="AA77" s="16"/>
      <c r="AB77" s="16"/>
      <c r="AC77" s="17"/>
      <c r="AD77" s="16"/>
      <c r="AE77" s="16"/>
      <c r="AF77" s="17"/>
      <c r="AG77" s="16"/>
      <c r="AH77" s="16"/>
      <c r="AI77" s="17"/>
      <c r="AJ77" s="16"/>
      <c r="AK77" s="16"/>
      <c r="AL77" s="17"/>
      <c r="AM77" s="16"/>
      <c r="AN77" s="16"/>
      <c r="AO77" s="17"/>
      <c r="AP77" s="16"/>
      <c r="AQ77" s="16"/>
      <c r="AR77" s="17"/>
      <c r="AS77" s="16"/>
      <c r="AT77" s="17"/>
      <c r="AU77" s="16">
        <v>-1108.0999999999999</v>
      </c>
    </row>
    <row r="78" spans="5:47" x14ac:dyDescent="0.3">
      <c r="G78" t="s">
        <v>197</v>
      </c>
      <c r="I78" s="16">
        <v>37500</v>
      </c>
      <c r="J78" s="16">
        <v>-25720</v>
      </c>
      <c r="K78" s="17">
        <v>11780</v>
      </c>
      <c r="L78" s="16">
        <v>30000</v>
      </c>
      <c r="M78" s="16">
        <v>-22820</v>
      </c>
      <c r="N78" s="17">
        <v>7180</v>
      </c>
      <c r="O78" s="16">
        <v>30000</v>
      </c>
      <c r="P78" s="16">
        <v>-26130</v>
      </c>
      <c r="Q78" s="17">
        <v>3870</v>
      </c>
      <c r="R78" s="39">
        <v>26000</v>
      </c>
      <c r="S78" s="16">
        <v>-26597.599999999999</v>
      </c>
      <c r="T78" s="41">
        <v>-597.59999999999854</v>
      </c>
      <c r="U78" s="16">
        <v>32500</v>
      </c>
      <c r="V78" s="72">
        <v>-37780</v>
      </c>
      <c r="W78" s="68">
        <v>-5280</v>
      </c>
      <c r="X78" s="16">
        <v>26000</v>
      </c>
      <c r="Y78" s="16">
        <v>-28060</v>
      </c>
      <c r="Z78" s="50">
        <v>-2060</v>
      </c>
      <c r="AA78" s="16">
        <v>26000</v>
      </c>
      <c r="AB78" s="16">
        <v>-4500</v>
      </c>
      <c r="AC78" s="17">
        <v>21500</v>
      </c>
      <c r="AD78" s="16">
        <v>32500</v>
      </c>
      <c r="AE78" s="16"/>
      <c r="AF78" s="17">
        <v>32500</v>
      </c>
      <c r="AG78" s="16">
        <v>26000</v>
      </c>
      <c r="AH78" s="16"/>
      <c r="AI78" s="17">
        <v>26000</v>
      </c>
      <c r="AJ78" s="16">
        <v>32500</v>
      </c>
      <c r="AK78" s="16"/>
      <c r="AL78" s="17">
        <v>32500</v>
      </c>
      <c r="AM78" s="16">
        <v>26000</v>
      </c>
      <c r="AN78" s="16"/>
      <c r="AO78" s="17">
        <v>26000</v>
      </c>
      <c r="AP78" s="16">
        <v>26000</v>
      </c>
      <c r="AQ78" s="16"/>
      <c r="AR78" s="17">
        <v>26000</v>
      </c>
      <c r="AS78" s="16"/>
      <c r="AT78" s="17"/>
      <c r="AU78" s="16">
        <v>179392.4</v>
      </c>
    </row>
    <row r="79" spans="5:47" x14ac:dyDescent="0.3">
      <c r="I79" s="16"/>
      <c r="J79" s="16"/>
      <c r="K79" s="17"/>
      <c r="L79" s="16"/>
      <c r="M79" s="16"/>
      <c r="N79" s="17"/>
      <c r="O79" s="16"/>
      <c r="P79" s="16"/>
      <c r="Q79" s="17"/>
      <c r="R79" s="39"/>
      <c r="S79" s="16"/>
      <c r="T79" s="41"/>
      <c r="U79" s="16"/>
      <c r="V79" s="72"/>
      <c r="W79" s="68"/>
      <c r="X79" s="16"/>
      <c r="Y79" s="16"/>
      <c r="Z79" s="50"/>
      <c r="AA79" s="16"/>
      <c r="AB79" s="16"/>
      <c r="AC79" s="17"/>
      <c r="AD79" s="16"/>
      <c r="AE79" s="16"/>
      <c r="AF79" s="17"/>
      <c r="AG79" s="16"/>
      <c r="AH79" s="16"/>
      <c r="AI79" s="17"/>
      <c r="AJ79" s="16"/>
      <c r="AK79" s="16"/>
      <c r="AL79" s="17"/>
      <c r="AM79" s="16"/>
      <c r="AN79" s="16"/>
      <c r="AO79" s="17"/>
      <c r="AP79" s="16"/>
      <c r="AQ79" s="16"/>
      <c r="AR79" s="17"/>
      <c r="AS79" s="16"/>
      <c r="AT79" s="17"/>
      <c r="AU79" s="16"/>
    </row>
    <row r="80" spans="5:47" x14ac:dyDescent="0.3">
      <c r="E80">
        <v>41106</v>
      </c>
      <c r="F80" t="s">
        <v>99</v>
      </c>
      <c r="I80" s="16">
        <v>163726.35440000001</v>
      </c>
      <c r="J80" s="16">
        <v>-183162.35</v>
      </c>
      <c r="K80" s="17">
        <v>-19435.995600000002</v>
      </c>
      <c r="L80" s="16">
        <v>163726.35440000001</v>
      </c>
      <c r="M80" s="16">
        <v>-123277.5</v>
      </c>
      <c r="N80" s="17">
        <v>40448.854399999989</v>
      </c>
      <c r="O80" s="16">
        <v>222226.35440000001</v>
      </c>
      <c r="P80" s="16">
        <v>-139871.69</v>
      </c>
      <c r="Q80" s="17">
        <v>82354.664399999994</v>
      </c>
      <c r="R80" s="39">
        <v>148726.35440000001</v>
      </c>
      <c r="S80" s="16">
        <v>-200919.90000000002</v>
      </c>
      <c r="T80" s="41">
        <v>-52193.545600000012</v>
      </c>
      <c r="U80" s="16">
        <v>148726.35440000001</v>
      </c>
      <c r="V80" s="72">
        <v>-209978.23</v>
      </c>
      <c r="W80" s="68">
        <v>-61251.875599999999</v>
      </c>
      <c r="X80" s="16">
        <v>207226.35440000001</v>
      </c>
      <c r="Y80" s="16">
        <v>-193873.72000000003</v>
      </c>
      <c r="Z80" s="50">
        <v>13352.634399999981</v>
      </c>
      <c r="AA80" s="16">
        <v>148726.35440000001</v>
      </c>
      <c r="AB80" s="16">
        <v>-22826.36</v>
      </c>
      <c r="AC80" s="17">
        <v>125899.9944</v>
      </c>
      <c r="AD80" s="16">
        <v>148726.35440000001</v>
      </c>
      <c r="AE80" s="16"/>
      <c r="AF80" s="17">
        <v>148726.35440000001</v>
      </c>
      <c r="AG80" s="16">
        <v>207226.35440000001</v>
      </c>
      <c r="AH80" s="16"/>
      <c r="AI80" s="17">
        <v>207226.35440000001</v>
      </c>
      <c r="AJ80" s="16">
        <v>148726.35440000001</v>
      </c>
      <c r="AK80" s="16"/>
      <c r="AL80" s="17">
        <v>148726.35440000001</v>
      </c>
      <c r="AM80" s="16">
        <v>148726.35440000001</v>
      </c>
      <c r="AN80" s="16"/>
      <c r="AO80" s="17">
        <v>148726.35440000001</v>
      </c>
      <c r="AP80" s="16">
        <v>207226.35440000001</v>
      </c>
      <c r="AQ80" s="16"/>
      <c r="AR80" s="17">
        <v>207226.35440000001</v>
      </c>
      <c r="AS80" s="16"/>
      <c r="AT80" s="17"/>
      <c r="AU80" s="16">
        <v>989806.5027999999</v>
      </c>
    </row>
    <row r="81" spans="5:47" x14ac:dyDescent="0.3">
      <c r="G81" t="s">
        <v>207</v>
      </c>
      <c r="I81" s="16">
        <v>52826.354399999997</v>
      </c>
      <c r="J81" s="16">
        <v>-52826.36</v>
      </c>
      <c r="K81" s="17">
        <v>-5.6000000040512532E-3</v>
      </c>
      <c r="L81" s="16">
        <v>52826.354399999997</v>
      </c>
      <c r="M81" s="16">
        <v>-56662.87</v>
      </c>
      <c r="N81" s="17">
        <v>-3836.5156000000061</v>
      </c>
      <c r="O81" s="16">
        <v>52826.354399999997</v>
      </c>
      <c r="P81" s="16">
        <v>-53826.36</v>
      </c>
      <c r="Q81" s="17">
        <v>-1000.0056000000041</v>
      </c>
      <c r="R81" s="39">
        <v>52826.354399999997</v>
      </c>
      <c r="S81" s="16">
        <v>-124826.36</v>
      </c>
      <c r="T81" s="41">
        <v>-72000.005600000004</v>
      </c>
      <c r="U81" s="16">
        <v>52826.354399999997</v>
      </c>
      <c r="V81" s="72">
        <v>-126939.48</v>
      </c>
      <c r="W81" s="68">
        <v>-74113.125599999999</v>
      </c>
      <c r="X81" s="16">
        <v>52826.354399999997</v>
      </c>
      <c r="Y81" s="16">
        <v>-148016.36000000002</v>
      </c>
      <c r="Z81" s="50">
        <v>-95190.005600000019</v>
      </c>
      <c r="AA81" s="16">
        <v>52826.354399999997</v>
      </c>
      <c r="AB81" s="16">
        <v>-22826.36</v>
      </c>
      <c r="AC81" s="17">
        <v>29999.994399999996</v>
      </c>
      <c r="AD81" s="16">
        <v>52826.354399999997</v>
      </c>
      <c r="AE81" s="16"/>
      <c r="AF81" s="17">
        <v>52826.354399999997</v>
      </c>
      <c r="AG81" s="16">
        <v>52826.354399999997</v>
      </c>
      <c r="AH81" s="16"/>
      <c r="AI81" s="17">
        <v>52826.354399999997</v>
      </c>
      <c r="AJ81" s="16">
        <v>52826.354399999997</v>
      </c>
      <c r="AK81" s="16"/>
      <c r="AL81" s="17">
        <v>52826.354399999997</v>
      </c>
      <c r="AM81" s="16">
        <v>52826.354399999997</v>
      </c>
      <c r="AN81" s="16"/>
      <c r="AO81" s="17">
        <v>52826.354399999997</v>
      </c>
      <c r="AP81" s="16">
        <v>52826.354399999997</v>
      </c>
      <c r="AQ81" s="16"/>
      <c r="AR81" s="17">
        <v>52826.354399999997</v>
      </c>
      <c r="AS81" s="16"/>
      <c r="AT81" s="17"/>
      <c r="AU81" s="16">
        <v>47992.102799999993</v>
      </c>
    </row>
    <row r="82" spans="5:47" x14ac:dyDescent="0.3">
      <c r="G82" t="s">
        <v>198</v>
      </c>
      <c r="I82" s="16">
        <v>78900</v>
      </c>
      <c r="J82" s="16">
        <v>-83189.95</v>
      </c>
      <c r="K82" s="17">
        <v>-4289.9499999999971</v>
      </c>
      <c r="L82" s="16">
        <v>78900</v>
      </c>
      <c r="M82" s="16">
        <v>-55528.820000000007</v>
      </c>
      <c r="N82" s="17">
        <v>23371.179999999993</v>
      </c>
      <c r="O82" s="16">
        <v>78900</v>
      </c>
      <c r="P82" s="16">
        <v>-73366.080000000002</v>
      </c>
      <c r="Q82" s="17">
        <v>5533.9199999999983</v>
      </c>
      <c r="R82" s="39">
        <v>78900</v>
      </c>
      <c r="S82" s="16">
        <v>-59697.590000000004</v>
      </c>
      <c r="T82" s="41">
        <v>19202.409999999996</v>
      </c>
      <c r="U82" s="16">
        <v>78900</v>
      </c>
      <c r="V82" s="72">
        <v>-67428.84</v>
      </c>
      <c r="W82" s="68">
        <v>11471.160000000003</v>
      </c>
      <c r="X82" s="16">
        <v>78900</v>
      </c>
      <c r="Y82" s="16">
        <v>-45857.36</v>
      </c>
      <c r="Z82" s="50">
        <v>33042.639999999999</v>
      </c>
      <c r="AA82" s="16">
        <v>78900</v>
      </c>
      <c r="AB82" s="16"/>
      <c r="AC82" s="17">
        <v>78900</v>
      </c>
      <c r="AD82" s="16">
        <v>78900</v>
      </c>
      <c r="AE82" s="16"/>
      <c r="AF82" s="17">
        <v>78900</v>
      </c>
      <c r="AG82" s="16">
        <v>78900</v>
      </c>
      <c r="AH82" s="16"/>
      <c r="AI82" s="17">
        <v>78900</v>
      </c>
      <c r="AJ82" s="16">
        <v>78900</v>
      </c>
      <c r="AK82" s="16"/>
      <c r="AL82" s="17">
        <v>78900</v>
      </c>
      <c r="AM82" s="16">
        <v>78900</v>
      </c>
      <c r="AN82" s="16"/>
      <c r="AO82" s="17">
        <v>78900</v>
      </c>
      <c r="AP82" s="16">
        <v>78900</v>
      </c>
      <c r="AQ82" s="16"/>
      <c r="AR82" s="17">
        <v>78900</v>
      </c>
      <c r="AS82" s="16"/>
      <c r="AT82" s="17"/>
      <c r="AU82" s="16">
        <v>561731.36</v>
      </c>
    </row>
    <row r="83" spans="5:47" x14ac:dyDescent="0.3">
      <c r="G83" t="s">
        <v>208</v>
      </c>
      <c r="I83" s="16">
        <v>32000</v>
      </c>
      <c r="J83" s="16">
        <v>-47146.04</v>
      </c>
      <c r="K83" s="17">
        <v>-15146.04</v>
      </c>
      <c r="L83" s="16">
        <v>32000</v>
      </c>
      <c r="M83" s="16">
        <v>-11085.81</v>
      </c>
      <c r="N83" s="17">
        <v>20914.190000000002</v>
      </c>
      <c r="O83" s="16">
        <v>90500</v>
      </c>
      <c r="P83" s="16">
        <v>-12679.25</v>
      </c>
      <c r="Q83" s="17">
        <v>77820.75</v>
      </c>
      <c r="R83" s="39">
        <v>17000</v>
      </c>
      <c r="S83" s="16">
        <v>-16395.95</v>
      </c>
      <c r="T83" s="41">
        <v>604.04999999999927</v>
      </c>
      <c r="U83" s="16">
        <v>17000</v>
      </c>
      <c r="V83" s="72">
        <v>-15609.91</v>
      </c>
      <c r="W83" s="68">
        <v>1390.0900000000001</v>
      </c>
      <c r="X83" s="16">
        <v>75500</v>
      </c>
      <c r="Y83" s="16"/>
      <c r="Z83" s="50">
        <v>75500</v>
      </c>
      <c r="AA83" s="16">
        <v>17000</v>
      </c>
      <c r="AB83" s="16"/>
      <c r="AC83" s="17">
        <v>17000</v>
      </c>
      <c r="AD83" s="16">
        <v>17000</v>
      </c>
      <c r="AE83" s="16"/>
      <c r="AF83" s="17">
        <v>17000</v>
      </c>
      <c r="AG83" s="16">
        <v>75500</v>
      </c>
      <c r="AH83" s="16"/>
      <c r="AI83" s="17">
        <v>75500</v>
      </c>
      <c r="AJ83" s="16">
        <v>17000</v>
      </c>
      <c r="AK83" s="16"/>
      <c r="AL83" s="17">
        <v>17000</v>
      </c>
      <c r="AM83" s="16">
        <v>17000</v>
      </c>
      <c r="AN83" s="16"/>
      <c r="AO83" s="17">
        <v>17000</v>
      </c>
      <c r="AP83" s="16">
        <v>75500</v>
      </c>
      <c r="AQ83" s="16"/>
      <c r="AR83" s="17">
        <v>75500</v>
      </c>
      <c r="AS83" s="16"/>
      <c r="AT83" s="17"/>
      <c r="AU83" s="16">
        <v>380083.04</v>
      </c>
    </row>
    <row r="84" spans="5:47" x14ac:dyDescent="0.3">
      <c r="I84" s="16"/>
      <c r="J84" s="16"/>
      <c r="K84" s="17"/>
      <c r="L84" s="16"/>
      <c r="M84" s="16"/>
      <c r="N84" s="17"/>
      <c r="O84" s="16"/>
      <c r="P84" s="16"/>
      <c r="Q84" s="17"/>
      <c r="R84" s="39"/>
      <c r="S84" s="16"/>
      <c r="T84" s="41"/>
      <c r="U84" s="16"/>
      <c r="V84" s="72"/>
      <c r="W84" s="68"/>
      <c r="X84" s="16"/>
      <c r="Y84" s="16"/>
      <c r="Z84" s="50"/>
      <c r="AA84" s="16"/>
      <c r="AB84" s="16"/>
      <c r="AC84" s="17"/>
      <c r="AD84" s="16"/>
      <c r="AE84" s="16"/>
      <c r="AF84" s="17"/>
      <c r="AG84" s="16"/>
      <c r="AH84" s="16"/>
      <c r="AI84" s="17"/>
      <c r="AJ84" s="16"/>
      <c r="AK84" s="16"/>
      <c r="AL84" s="17"/>
      <c r="AM84" s="16"/>
      <c r="AN84" s="16"/>
      <c r="AO84" s="17"/>
      <c r="AP84" s="16"/>
      <c r="AQ84" s="16"/>
      <c r="AR84" s="17"/>
      <c r="AS84" s="16"/>
      <c r="AT84" s="17"/>
      <c r="AU84" s="16"/>
    </row>
    <row r="85" spans="5:47" x14ac:dyDescent="0.3">
      <c r="E85">
        <v>41107</v>
      </c>
      <c r="F85" t="s">
        <v>53</v>
      </c>
      <c r="I85" s="16">
        <v>46972.989166666659</v>
      </c>
      <c r="J85" s="16">
        <v>-68832.748333333351</v>
      </c>
      <c r="K85" s="17">
        <v>-21859.759166666678</v>
      </c>
      <c r="L85" s="16">
        <v>46694.968333333331</v>
      </c>
      <c r="M85" s="16">
        <v>-64094.93</v>
      </c>
      <c r="N85" s="17">
        <v>-17399.96166666667</v>
      </c>
      <c r="O85" s="16">
        <v>46694.968333333331</v>
      </c>
      <c r="P85" s="16">
        <v>-68516.399999999994</v>
      </c>
      <c r="Q85" s="17">
        <v>-21821.43166666666</v>
      </c>
      <c r="R85" s="39">
        <v>50392.781000000003</v>
      </c>
      <c r="S85" s="16">
        <v>-70270.320833333331</v>
      </c>
      <c r="T85" s="41">
        <v>-19877.539833333336</v>
      </c>
      <c r="U85" s="16">
        <v>50392.781000000003</v>
      </c>
      <c r="V85" s="72">
        <v>-71288.981666666659</v>
      </c>
      <c r="W85" s="68">
        <v>-20896.20066666666</v>
      </c>
      <c r="X85" s="16">
        <v>50392.781000000003</v>
      </c>
      <c r="Y85" s="16"/>
      <c r="Z85" s="50">
        <v>50392.781000000003</v>
      </c>
      <c r="AA85" s="16">
        <v>50392.781000000003</v>
      </c>
      <c r="AB85" s="16"/>
      <c r="AC85" s="17">
        <v>50392.781000000003</v>
      </c>
      <c r="AD85" s="16">
        <v>50392.781000000003</v>
      </c>
      <c r="AE85" s="16"/>
      <c r="AF85" s="17">
        <v>50392.781000000003</v>
      </c>
      <c r="AG85" s="16">
        <v>50392.781000000003</v>
      </c>
      <c r="AH85" s="16"/>
      <c r="AI85" s="17">
        <v>50392.781000000003</v>
      </c>
      <c r="AJ85" s="16">
        <v>50392.781000000003</v>
      </c>
      <c r="AK85" s="16"/>
      <c r="AL85" s="17">
        <v>50392.781000000003</v>
      </c>
      <c r="AM85" s="16">
        <v>50392.781000000003</v>
      </c>
      <c r="AN85" s="16">
        <v>343003.38083333342</v>
      </c>
      <c r="AO85" s="17">
        <v>393396.16183333338</v>
      </c>
      <c r="AP85" s="16">
        <v>50392.781000000003</v>
      </c>
      <c r="AQ85" s="16"/>
      <c r="AR85" s="17">
        <v>50392.781000000003</v>
      </c>
      <c r="AS85" s="16"/>
      <c r="AT85" s="17"/>
      <c r="AU85" s="16">
        <v>593897.95483333338</v>
      </c>
    </row>
    <row r="86" spans="5:47" x14ac:dyDescent="0.3">
      <c r="G86" t="s">
        <v>200</v>
      </c>
      <c r="I86" s="16">
        <v>375.27583333333337</v>
      </c>
      <c r="J86" s="16">
        <v>-292.63583333333332</v>
      </c>
      <c r="K86" s="17">
        <v>82.640000000000043</v>
      </c>
      <c r="L86" s="16">
        <v>375.27583333333337</v>
      </c>
      <c r="M86" s="16">
        <v>-295.22583333333336</v>
      </c>
      <c r="N86" s="17">
        <v>80.050000000000011</v>
      </c>
      <c r="O86" s="16">
        <v>375.27583333333337</v>
      </c>
      <c r="P86" s="16">
        <v>-443.59583333333336</v>
      </c>
      <c r="Q86" s="17">
        <v>-68.319999999999993</v>
      </c>
      <c r="R86" s="39">
        <v>426.40716666666668</v>
      </c>
      <c r="S86" s="16">
        <v>-538.37</v>
      </c>
      <c r="T86" s="41">
        <v>-111.96283333333332</v>
      </c>
      <c r="U86" s="16">
        <v>426.40716666666668</v>
      </c>
      <c r="V86" s="72">
        <v>-540.2116666666667</v>
      </c>
      <c r="W86" s="68">
        <v>-113.80450000000002</v>
      </c>
      <c r="X86" s="16">
        <v>426.40716666666668</v>
      </c>
      <c r="Y86" s="16"/>
      <c r="Z86" s="50">
        <v>426.40716666666668</v>
      </c>
      <c r="AA86" s="16">
        <v>426.40716666666668</v>
      </c>
      <c r="AB86" s="16"/>
      <c r="AC86" s="17">
        <v>426.40716666666668</v>
      </c>
      <c r="AD86" s="16">
        <v>426.40716666666668</v>
      </c>
      <c r="AE86" s="16"/>
      <c r="AF86" s="17">
        <v>426.40716666666668</v>
      </c>
      <c r="AG86" s="16">
        <v>426.40716666666668</v>
      </c>
      <c r="AH86" s="16"/>
      <c r="AI86" s="17">
        <v>426.40716666666668</v>
      </c>
      <c r="AJ86" s="16">
        <v>426.40716666666668</v>
      </c>
      <c r="AK86" s="16"/>
      <c r="AL86" s="17">
        <v>426.40716666666668</v>
      </c>
      <c r="AM86" s="16">
        <v>426.40716666666668</v>
      </c>
      <c r="AN86" s="16">
        <v>14149.054999999998</v>
      </c>
      <c r="AO86" s="17">
        <v>14575.462166666664</v>
      </c>
      <c r="AP86" s="16">
        <v>426.40716666666668</v>
      </c>
      <c r="AQ86" s="16"/>
      <c r="AR86" s="17">
        <v>426.40716666666668</v>
      </c>
      <c r="AS86" s="16"/>
      <c r="AT86" s="17"/>
      <c r="AU86" s="16">
        <v>17002.507833333333</v>
      </c>
    </row>
    <row r="87" spans="5:47" x14ac:dyDescent="0.3">
      <c r="G87" t="s">
        <v>199</v>
      </c>
      <c r="I87" s="16"/>
      <c r="J87" s="16">
        <v>-11553.489166666666</v>
      </c>
      <c r="K87" s="17">
        <v>-11553.489166666666</v>
      </c>
      <c r="L87" s="16"/>
      <c r="M87" s="16">
        <v>-11653.87</v>
      </c>
      <c r="N87" s="17">
        <v>-11653.87</v>
      </c>
      <c r="O87" s="16"/>
      <c r="P87" s="16">
        <v>-12482.611666666666</v>
      </c>
      <c r="Q87" s="17">
        <v>-12482.611666666666</v>
      </c>
      <c r="R87" s="39"/>
      <c r="S87" s="16"/>
      <c r="T87" s="41"/>
      <c r="U87" s="16"/>
      <c r="V87" s="72"/>
      <c r="W87" s="68"/>
      <c r="X87" s="16"/>
      <c r="Y87" s="16"/>
      <c r="Z87" s="50"/>
      <c r="AA87" s="16"/>
      <c r="AB87" s="16"/>
      <c r="AC87" s="17"/>
      <c r="AD87" s="16"/>
      <c r="AE87" s="16"/>
      <c r="AF87" s="17"/>
      <c r="AG87" s="16"/>
      <c r="AH87" s="16"/>
      <c r="AI87" s="17"/>
      <c r="AJ87" s="16"/>
      <c r="AK87" s="16"/>
      <c r="AL87" s="17"/>
      <c r="AM87" s="16"/>
      <c r="AN87" s="16">
        <v>24863.0625</v>
      </c>
      <c r="AO87" s="17">
        <v>24863.0625</v>
      </c>
      <c r="AP87" s="16"/>
      <c r="AQ87" s="16"/>
      <c r="AR87" s="17"/>
      <c r="AS87" s="16"/>
      <c r="AT87" s="17"/>
      <c r="AU87" s="16">
        <v>-10826.908333333333</v>
      </c>
    </row>
    <row r="88" spans="5:47" x14ac:dyDescent="0.3">
      <c r="G88" t="s">
        <v>209</v>
      </c>
      <c r="I88" s="16"/>
      <c r="J88" s="16">
        <v>-6181.2016666666668</v>
      </c>
      <c r="K88" s="17">
        <v>-6181.2016666666668</v>
      </c>
      <c r="L88" s="16"/>
      <c r="M88" s="16"/>
      <c r="N88" s="17"/>
      <c r="O88" s="16"/>
      <c r="P88" s="16"/>
      <c r="Q88" s="17"/>
      <c r="R88" s="39"/>
      <c r="S88" s="16"/>
      <c r="T88" s="41"/>
      <c r="U88" s="16"/>
      <c r="V88" s="72"/>
      <c r="W88" s="68"/>
      <c r="X88" s="16"/>
      <c r="Y88" s="16"/>
      <c r="Z88" s="50"/>
      <c r="AA88" s="16"/>
      <c r="AB88" s="16"/>
      <c r="AC88" s="17"/>
      <c r="AD88" s="16"/>
      <c r="AE88" s="16"/>
      <c r="AF88" s="17"/>
      <c r="AG88" s="16"/>
      <c r="AH88" s="16"/>
      <c r="AI88" s="17"/>
      <c r="AJ88" s="16"/>
      <c r="AK88" s="16"/>
      <c r="AL88" s="17"/>
      <c r="AM88" s="16"/>
      <c r="AN88" s="16">
        <v>6181.2016666666668</v>
      </c>
      <c r="AO88" s="17">
        <v>6181.2016666666668</v>
      </c>
      <c r="AP88" s="16"/>
      <c r="AQ88" s="16"/>
      <c r="AR88" s="17"/>
      <c r="AS88" s="16"/>
      <c r="AT88" s="17"/>
      <c r="AU88" s="16">
        <v>0</v>
      </c>
    </row>
    <row r="89" spans="5:47" x14ac:dyDescent="0.3">
      <c r="G89" t="s">
        <v>201</v>
      </c>
      <c r="I89" s="16">
        <v>398.16500000000002</v>
      </c>
      <c r="J89" s="16">
        <v>-313.10833333333335</v>
      </c>
      <c r="K89" s="17">
        <v>85.056666666666672</v>
      </c>
      <c r="L89" s="16">
        <v>398.16500000000002</v>
      </c>
      <c r="M89" s="16">
        <v>-323.15833333333336</v>
      </c>
      <c r="N89" s="17">
        <v>75.006666666666661</v>
      </c>
      <c r="O89" s="16">
        <v>398.16500000000002</v>
      </c>
      <c r="P89" s="16">
        <v>-244.06083333333333</v>
      </c>
      <c r="Q89" s="17">
        <v>154.10416666666669</v>
      </c>
      <c r="R89" s="39">
        <v>437.98150000000004</v>
      </c>
      <c r="S89" s="16">
        <v>-199.75</v>
      </c>
      <c r="T89" s="41">
        <v>238.23150000000004</v>
      </c>
      <c r="U89" s="16">
        <v>437.98150000000004</v>
      </c>
      <c r="V89" s="72">
        <v>-187.64916666666667</v>
      </c>
      <c r="W89" s="68">
        <v>250.33233333333337</v>
      </c>
      <c r="X89" s="16">
        <v>437.98150000000004</v>
      </c>
      <c r="Y89" s="16"/>
      <c r="Z89" s="50">
        <v>437.98150000000004</v>
      </c>
      <c r="AA89" s="16">
        <v>437.98150000000004</v>
      </c>
      <c r="AB89" s="16"/>
      <c r="AC89" s="17">
        <v>437.98150000000004</v>
      </c>
      <c r="AD89" s="16">
        <v>437.98150000000004</v>
      </c>
      <c r="AE89" s="16"/>
      <c r="AF89" s="17">
        <v>437.98150000000004</v>
      </c>
      <c r="AG89" s="16">
        <v>437.98150000000004</v>
      </c>
      <c r="AH89" s="16"/>
      <c r="AI89" s="17">
        <v>437.98150000000004</v>
      </c>
      <c r="AJ89" s="16">
        <v>437.98150000000004</v>
      </c>
      <c r="AK89" s="16"/>
      <c r="AL89" s="17">
        <v>437.98150000000004</v>
      </c>
      <c r="AM89" s="16">
        <v>437.98150000000004</v>
      </c>
      <c r="AN89" s="16">
        <v>6743.0758333333342</v>
      </c>
      <c r="AO89" s="17">
        <v>7181.0573333333341</v>
      </c>
      <c r="AP89" s="16">
        <v>437.98150000000004</v>
      </c>
      <c r="AQ89" s="16"/>
      <c r="AR89" s="17">
        <v>437.98150000000004</v>
      </c>
      <c r="AS89" s="16"/>
      <c r="AT89" s="17"/>
      <c r="AU89" s="16">
        <v>10611.677666666668</v>
      </c>
    </row>
    <row r="90" spans="5:47" x14ac:dyDescent="0.3">
      <c r="G90" t="s">
        <v>81</v>
      </c>
      <c r="I90" s="16">
        <v>220.37666666666667</v>
      </c>
      <c r="J90" s="16">
        <v>-232.38333333333333</v>
      </c>
      <c r="K90" s="17">
        <v>-12.006666666666661</v>
      </c>
      <c r="L90" s="16">
        <v>220.37666666666667</v>
      </c>
      <c r="M90" s="16">
        <v>-141.29166666666666</v>
      </c>
      <c r="N90" s="17">
        <v>79.085000000000008</v>
      </c>
      <c r="O90" s="16">
        <v>220.37666666666667</v>
      </c>
      <c r="P90" s="16">
        <v>-135.38999999999999</v>
      </c>
      <c r="Q90" s="17">
        <v>84.986666666666679</v>
      </c>
      <c r="R90" s="39">
        <v>242.41433333333336</v>
      </c>
      <c r="S90" s="16">
        <v>-174.28583333333336</v>
      </c>
      <c r="T90" s="41">
        <v>68.128500000000003</v>
      </c>
      <c r="U90" s="16">
        <v>242.41433333333336</v>
      </c>
      <c r="V90" s="72">
        <v>-257.50083333333333</v>
      </c>
      <c r="W90" s="68">
        <v>-15.086499999999972</v>
      </c>
      <c r="X90" s="16">
        <v>242.41433333333336</v>
      </c>
      <c r="Y90" s="16"/>
      <c r="Z90" s="50">
        <v>242.41433333333336</v>
      </c>
      <c r="AA90" s="16">
        <v>242.41433333333336</v>
      </c>
      <c r="AB90" s="16"/>
      <c r="AC90" s="17">
        <v>242.41433333333336</v>
      </c>
      <c r="AD90" s="16">
        <v>242.41433333333336</v>
      </c>
      <c r="AE90" s="16"/>
      <c r="AF90" s="17">
        <v>242.41433333333336</v>
      </c>
      <c r="AG90" s="16">
        <v>242.41433333333336</v>
      </c>
      <c r="AH90" s="16"/>
      <c r="AI90" s="17">
        <v>242.41433333333336</v>
      </c>
      <c r="AJ90" s="16">
        <v>242.41433333333336</v>
      </c>
      <c r="AK90" s="16"/>
      <c r="AL90" s="17">
        <v>242.41433333333336</v>
      </c>
      <c r="AM90" s="16">
        <v>242.41433333333336</v>
      </c>
      <c r="AN90" s="16">
        <v>1249.0574999999999</v>
      </c>
      <c r="AO90" s="17">
        <v>1491.4718333333333</v>
      </c>
      <c r="AP90" s="16">
        <v>242.41433333333336</v>
      </c>
      <c r="AQ90" s="16"/>
      <c r="AR90" s="17">
        <v>242.41433333333336</v>
      </c>
      <c r="AS90" s="16"/>
      <c r="AT90" s="17"/>
      <c r="AU90" s="16">
        <v>3151.0648333333334</v>
      </c>
    </row>
    <row r="91" spans="5:47" x14ac:dyDescent="0.3">
      <c r="G91" t="s">
        <v>202</v>
      </c>
      <c r="I91" s="16">
        <v>440.75333333333333</v>
      </c>
      <c r="J91" s="16">
        <v>-515.35583333333341</v>
      </c>
      <c r="K91" s="17">
        <v>-74.602500000000077</v>
      </c>
      <c r="L91" s="16">
        <v>440.75333333333333</v>
      </c>
      <c r="M91" s="16">
        <v>-539.17666666666673</v>
      </c>
      <c r="N91" s="17">
        <v>-98.423333333333403</v>
      </c>
      <c r="O91" s="16">
        <v>440.75333333333333</v>
      </c>
      <c r="P91" s="16">
        <v>-164.78749999999999</v>
      </c>
      <c r="Q91" s="17">
        <v>275.96583333333331</v>
      </c>
      <c r="R91" s="39"/>
      <c r="S91" s="16"/>
      <c r="T91" s="41"/>
      <c r="U91" s="16"/>
      <c r="V91" s="72"/>
      <c r="W91" s="68"/>
      <c r="X91" s="16"/>
      <c r="Y91" s="16"/>
      <c r="Z91" s="50"/>
      <c r="AA91" s="16"/>
      <c r="AB91" s="16"/>
      <c r="AC91" s="17"/>
      <c r="AD91" s="16"/>
      <c r="AE91" s="16"/>
      <c r="AF91" s="17"/>
      <c r="AG91" s="16"/>
      <c r="AH91" s="16"/>
      <c r="AI91" s="17"/>
      <c r="AJ91" s="16"/>
      <c r="AK91" s="16"/>
      <c r="AL91" s="17"/>
      <c r="AM91" s="16"/>
      <c r="AN91" s="16">
        <v>1351.5841666666668</v>
      </c>
      <c r="AO91" s="17">
        <v>1351.5841666666668</v>
      </c>
      <c r="AP91" s="16"/>
      <c r="AQ91" s="16"/>
      <c r="AR91" s="17"/>
      <c r="AS91" s="16"/>
      <c r="AT91" s="17"/>
      <c r="AU91" s="16">
        <v>1454.5241666666666</v>
      </c>
    </row>
    <row r="92" spans="5:47" x14ac:dyDescent="0.3">
      <c r="G92" t="s">
        <v>203</v>
      </c>
      <c r="I92" s="16">
        <v>4556.1299999999992</v>
      </c>
      <c r="J92" s="16">
        <v>-5002.8933333333334</v>
      </c>
      <c r="K92" s="17">
        <v>-446.76333333333423</v>
      </c>
      <c r="L92" s="16">
        <v>4556.1299999999992</v>
      </c>
      <c r="M92" s="16">
        <v>-5650.6808333333329</v>
      </c>
      <c r="N92" s="17">
        <v>-1094.5508333333337</v>
      </c>
      <c r="O92" s="16">
        <v>4556.1299999999992</v>
      </c>
      <c r="P92" s="16">
        <v>-5719.4100000000008</v>
      </c>
      <c r="Q92" s="17">
        <v>-1163.2800000000016</v>
      </c>
      <c r="R92" s="39">
        <v>4503.4491666666663</v>
      </c>
      <c r="S92" s="16">
        <v>-6218.126666666667</v>
      </c>
      <c r="T92" s="41">
        <v>-1714.6775000000007</v>
      </c>
      <c r="U92" s="16">
        <v>4503.4491666666663</v>
      </c>
      <c r="V92" s="72">
        <v>-6231.9366666666656</v>
      </c>
      <c r="W92" s="68">
        <v>-1728.4874999999993</v>
      </c>
      <c r="X92" s="16">
        <v>4503.4491666666663</v>
      </c>
      <c r="Y92" s="16"/>
      <c r="Z92" s="50">
        <v>4503.4491666666663</v>
      </c>
      <c r="AA92" s="16">
        <v>4503.4491666666663</v>
      </c>
      <c r="AB92" s="16"/>
      <c r="AC92" s="17">
        <v>4503.4491666666663</v>
      </c>
      <c r="AD92" s="16">
        <v>4503.4491666666663</v>
      </c>
      <c r="AE92" s="16"/>
      <c r="AF92" s="17">
        <v>4503.4491666666663</v>
      </c>
      <c r="AG92" s="16">
        <v>4503.4491666666663</v>
      </c>
      <c r="AH92" s="16"/>
      <c r="AI92" s="17">
        <v>4503.4491666666663</v>
      </c>
      <c r="AJ92" s="16">
        <v>4503.4491666666663</v>
      </c>
      <c r="AK92" s="16"/>
      <c r="AL92" s="17">
        <v>4503.4491666666663</v>
      </c>
      <c r="AM92" s="16">
        <v>4503.4491666666663</v>
      </c>
      <c r="AN92" s="16">
        <v>23268.424999999999</v>
      </c>
      <c r="AO92" s="17">
        <v>27771.874166666665</v>
      </c>
      <c r="AP92" s="16">
        <v>4503.4491666666663</v>
      </c>
      <c r="AQ92" s="16"/>
      <c r="AR92" s="17">
        <v>4503.4491666666663</v>
      </c>
      <c r="AS92" s="16"/>
      <c r="AT92" s="17"/>
      <c r="AU92" s="16">
        <v>48644.80999999999</v>
      </c>
    </row>
    <row r="93" spans="5:47" x14ac:dyDescent="0.3">
      <c r="G93" t="s">
        <v>197</v>
      </c>
      <c r="I93" s="16">
        <v>35308.333333333336</v>
      </c>
      <c r="J93" s="16">
        <v>-37991.282500000008</v>
      </c>
      <c r="K93" s="17">
        <v>-2682.9491666666727</v>
      </c>
      <c r="L93" s="16">
        <v>35308.333333333336</v>
      </c>
      <c r="M93" s="16">
        <v>-38359.342499999999</v>
      </c>
      <c r="N93" s="17">
        <v>-3051.0091666666631</v>
      </c>
      <c r="O93" s="16">
        <v>35308.333333333336</v>
      </c>
      <c r="P93" s="16">
        <v>-40926.058333333327</v>
      </c>
      <c r="Q93" s="17">
        <v>-5617.7249999999913</v>
      </c>
      <c r="R93" s="39">
        <v>38839.166666666672</v>
      </c>
      <c r="S93" s="16">
        <v>-54444.725833333338</v>
      </c>
      <c r="T93" s="41">
        <v>-15605.559166666666</v>
      </c>
      <c r="U93" s="16">
        <v>38839.166666666672</v>
      </c>
      <c r="V93" s="72">
        <v>-55518.043333333328</v>
      </c>
      <c r="W93" s="68">
        <v>-16678.876666666656</v>
      </c>
      <c r="X93" s="16">
        <v>38839.166666666672</v>
      </c>
      <c r="Y93" s="16"/>
      <c r="Z93" s="50">
        <v>38839.166666666672</v>
      </c>
      <c r="AA93" s="16">
        <v>38839.166666666672</v>
      </c>
      <c r="AB93" s="16"/>
      <c r="AC93" s="17">
        <v>38839.166666666672</v>
      </c>
      <c r="AD93" s="16">
        <v>38839.166666666672</v>
      </c>
      <c r="AE93" s="16"/>
      <c r="AF93" s="17">
        <v>38839.166666666672</v>
      </c>
      <c r="AG93" s="16">
        <v>38839.166666666672</v>
      </c>
      <c r="AH93" s="16"/>
      <c r="AI93" s="17">
        <v>38839.166666666672</v>
      </c>
      <c r="AJ93" s="16">
        <v>38839.166666666672</v>
      </c>
      <c r="AK93" s="16"/>
      <c r="AL93" s="17">
        <v>38839.166666666672</v>
      </c>
      <c r="AM93" s="16">
        <v>38839.166666666672</v>
      </c>
      <c r="AN93" s="16">
        <v>227239.45250000001</v>
      </c>
      <c r="AO93" s="17">
        <v>266078.6191666667</v>
      </c>
      <c r="AP93" s="16">
        <v>38839.166666666672</v>
      </c>
      <c r="AQ93" s="16"/>
      <c r="AR93" s="17">
        <v>38839.166666666672</v>
      </c>
      <c r="AS93" s="16"/>
      <c r="AT93" s="17"/>
      <c r="AU93" s="16">
        <v>455477.50000000006</v>
      </c>
    </row>
    <row r="94" spans="5:47" x14ac:dyDescent="0.3">
      <c r="G94" t="s">
        <v>204</v>
      </c>
      <c r="I94" s="16">
        <v>4510.6508333333313</v>
      </c>
      <c r="J94" s="16">
        <v>-5054.0775000000003</v>
      </c>
      <c r="K94" s="17">
        <v>-543.42666666666901</v>
      </c>
      <c r="L94" s="16">
        <v>4510.6508333333313</v>
      </c>
      <c r="M94" s="16">
        <v>-5466.6066666666666</v>
      </c>
      <c r="N94" s="17">
        <v>-955.95583333333525</v>
      </c>
      <c r="O94" s="16">
        <v>4510.6508333333313</v>
      </c>
      <c r="P94" s="16">
        <v>-6447.7308333333331</v>
      </c>
      <c r="Q94" s="17">
        <v>-1937.0800000000017</v>
      </c>
      <c r="R94" s="39">
        <v>4961.715916666667</v>
      </c>
      <c r="S94" s="16">
        <v>-7097.6424999999999</v>
      </c>
      <c r="T94" s="41">
        <v>-2135.9265833333329</v>
      </c>
      <c r="U94" s="16">
        <v>4961.715916666667</v>
      </c>
      <c r="V94" s="72">
        <v>-6984.0133333333333</v>
      </c>
      <c r="W94" s="68">
        <v>-2022.2974166666663</v>
      </c>
      <c r="X94" s="16">
        <v>4961.715916666667</v>
      </c>
      <c r="Y94" s="16"/>
      <c r="Z94" s="50">
        <v>4961.715916666667</v>
      </c>
      <c r="AA94" s="16">
        <v>4961.715916666667</v>
      </c>
      <c r="AB94" s="16"/>
      <c r="AC94" s="17">
        <v>4961.715916666667</v>
      </c>
      <c r="AD94" s="16">
        <v>4961.715916666667</v>
      </c>
      <c r="AE94" s="16"/>
      <c r="AF94" s="17">
        <v>4961.715916666667</v>
      </c>
      <c r="AG94" s="16">
        <v>4961.715916666667</v>
      </c>
      <c r="AH94" s="16"/>
      <c r="AI94" s="17">
        <v>4961.715916666667</v>
      </c>
      <c r="AJ94" s="16">
        <v>4961.715916666667</v>
      </c>
      <c r="AK94" s="16"/>
      <c r="AL94" s="17">
        <v>4961.715916666667</v>
      </c>
      <c r="AM94" s="16">
        <v>4961.715916666667</v>
      </c>
      <c r="AN94" s="16">
        <v>31050.070833333335</v>
      </c>
      <c r="AO94" s="17">
        <v>36011.786749999999</v>
      </c>
      <c r="AP94" s="16">
        <v>4961.715916666667</v>
      </c>
      <c r="AQ94" s="16"/>
      <c r="AR94" s="17">
        <v>4961.715916666667</v>
      </c>
      <c r="AS94" s="16"/>
      <c r="AT94" s="17"/>
      <c r="AU94" s="16">
        <v>58187.395749999996</v>
      </c>
    </row>
    <row r="95" spans="5:47" x14ac:dyDescent="0.3">
      <c r="G95" t="s">
        <v>205</v>
      </c>
      <c r="I95" s="16">
        <v>251.82083333333333</v>
      </c>
      <c r="J95" s="16">
        <v>-290.45499999999998</v>
      </c>
      <c r="K95" s="17">
        <v>-38.634166666666658</v>
      </c>
      <c r="L95" s="16">
        <v>251.82083333333333</v>
      </c>
      <c r="M95" s="16">
        <v>-288.74166666666667</v>
      </c>
      <c r="N95" s="17">
        <v>-36.920833333333348</v>
      </c>
      <c r="O95" s="16">
        <v>251.82083333333333</v>
      </c>
      <c r="P95" s="16">
        <v>-297.05166666666668</v>
      </c>
      <c r="Q95" s="17">
        <v>-45.230833333333351</v>
      </c>
      <c r="R95" s="39">
        <v>284.83750000000003</v>
      </c>
      <c r="S95" s="16">
        <v>-310.66750000000002</v>
      </c>
      <c r="T95" s="41">
        <v>-25.829999999999984</v>
      </c>
      <c r="U95" s="16">
        <v>284.83750000000003</v>
      </c>
      <c r="V95" s="72">
        <v>-160.06666666666666</v>
      </c>
      <c r="W95" s="68">
        <v>124.77083333333337</v>
      </c>
      <c r="X95" s="16">
        <v>284.83750000000003</v>
      </c>
      <c r="Y95" s="16"/>
      <c r="Z95" s="50">
        <v>284.83750000000003</v>
      </c>
      <c r="AA95" s="16">
        <v>284.83750000000003</v>
      </c>
      <c r="AB95" s="16"/>
      <c r="AC95" s="17">
        <v>284.83750000000003</v>
      </c>
      <c r="AD95" s="16">
        <v>284.83750000000003</v>
      </c>
      <c r="AE95" s="16"/>
      <c r="AF95" s="17">
        <v>284.83750000000003</v>
      </c>
      <c r="AG95" s="16">
        <v>284.83750000000003</v>
      </c>
      <c r="AH95" s="16"/>
      <c r="AI95" s="17">
        <v>284.83750000000003</v>
      </c>
      <c r="AJ95" s="16">
        <v>284.83750000000003</v>
      </c>
      <c r="AK95" s="16"/>
      <c r="AL95" s="17">
        <v>284.83750000000003</v>
      </c>
      <c r="AM95" s="16">
        <v>284.83750000000003</v>
      </c>
      <c r="AN95" s="16">
        <v>1185.3208333333332</v>
      </c>
      <c r="AO95" s="17">
        <v>1470.1583333333333</v>
      </c>
      <c r="AP95" s="16">
        <v>284.83750000000003</v>
      </c>
      <c r="AQ95" s="16"/>
      <c r="AR95" s="17">
        <v>284.83750000000003</v>
      </c>
      <c r="AS95" s="16"/>
      <c r="AT95" s="17"/>
      <c r="AU95" s="16">
        <v>3157.3383333333336</v>
      </c>
    </row>
    <row r="96" spans="5:47" x14ac:dyDescent="0.3">
      <c r="G96" t="s">
        <v>206</v>
      </c>
      <c r="I96" s="16">
        <v>911.48333333333323</v>
      </c>
      <c r="J96" s="16">
        <v>-1405.8658333333333</v>
      </c>
      <c r="K96" s="17">
        <v>-494.38250000000005</v>
      </c>
      <c r="L96" s="16">
        <v>633.46249999999998</v>
      </c>
      <c r="M96" s="16">
        <v>-1376.8358333333335</v>
      </c>
      <c r="N96" s="17">
        <v>-743.37333333333356</v>
      </c>
      <c r="O96" s="16">
        <v>633.46249999999998</v>
      </c>
      <c r="P96" s="16">
        <v>-1655.7033333333331</v>
      </c>
      <c r="Q96" s="17">
        <v>-1022.2408333333332</v>
      </c>
      <c r="R96" s="39">
        <v>696.80875000000003</v>
      </c>
      <c r="S96" s="16">
        <v>-1286.7525000000001</v>
      </c>
      <c r="T96" s="41">
        <v>-589.94375000000002</v>
      </c>
      <c r="U96" s="16">
        <v>696.80875000000003</v>
      </c>
      <c r="V96" s="72">
        <v>-1409.5600000000002</v>
      </c>
      <c r="W96" s="68">
        <v>-712.75125000000014</v>
      </c>
      <c r="X96" s="16">
        <v>696.80875000000003</v>
      </c>
      <c r="Y96" s="16"/>
      <c r="Z96" s="50">
        <v>696.80875000000003</v>
      </c>
      <c r="AA96" s="16">
        <v>696.80875000000003</v>
      </c>
      <c r="AB96" s="16"/>
      <c r="AC96" s="17">
        <v>696.80875000000003</v>
      </c>
      <c r="AD96" s="16">
        <v>696.80875000000003</v>
      </c>
      <c r="AE96" s="16"/>
      <c r="AF96" s="17">
        <v>696.80875000000003</v>
      </c>
      <c r="AG96" s="16">
        <v>696.80875000000003</v>
      </c>
      <c r="AH96" s="16"/>
      <c r="AI96" s="17">
        <v>696.80875000000003</v>
      </c>
      <c r="AJ96" s="16">
        <v>696.80875000000003</v>
      </c>
      <c r="AK96" s="16"/>
      <c r="AL96" s="17">
        <v>696.80875000000003</v>
      </c>
      <c r="AM96" s="16">
        <v>696.80875000000003</v>
      </c>
      <c r="AN96" s="16">
        <v>5723.0750000000007</v>
      </c>
      <c r="AO96" s="17">
        <v>6419.8837500000009</v>
      </c>
      <c r="AP96" s="16">
        <v>696.80875000000003</v>
      </c>
      <c r="AQ96" s="16"/>
      <c r="AR96" s="17">
        <v>696.80875000000003</v>
      </c>
      <c r="AS96" s="16"/>
      <c r="AT96" s="17"/>
      <c r="AU96" s="16">
        <v>7038.0445833333351</v>
      </c>
    </row>
    <row r="97" spans="3:47" x14ac:dyDescent="0.3">
      <c r="I97" s="16"/>
      <c r="J97" s="16"/>
      <c r="K97" s="17"/>
      <c r="L97" s="16"/>
      <c r="M97" s="16"/>
      <c r="N97" s="17"/>
      <c r="O97" s="16"/>
      <c r="P97" s="16"/>
      <c r="Q97" s="17"/>
      <c r="R97" s="39"/>
      <c r="S97" s="16"/>
      <c r="T97" s="41"/>
      <c r="U97" s="16"/>
      <c r="V97" s="72"/>
      <c r="W97" s="68"/>
      <c r="X97" s="16"/>
      <c r="Y97" s="16"/>
      <c r="Z97" s="50"/>
      <c r="AA97" s="16"/>
      <c r="AB97" s="16"/>
      <c r="AC97" s="17"/>
      <c r="AD97" s="16"/>
      <c r="AE97" s="16"/>
      <c r="AF97" s="17"/>
      <c r="AG97" s="16"/>
      <c r="AH97" s="16"/>
      <c r="AI97" s="17"/>
      <c r="AJ97" s="16"/>
      <c r="AK97" s="16"/>
      <c r="AL97" s="17"/>
      <c r="AM97" s="16"/>
      <c r="AN97" s="16"/>
      <c r="AO97" s="17"/>
      <c r="AP97" s="16"/>
      <c r="AQ97" s="16"/>
      <c r="AR97" s="17"/>
      <c r="AS97" s="16"/>
      <c r="AT97" s="17"/>
      <c r="AU97" s="16"/>
    </row>
    <row r="98" spans="3:47" x14ac:dyDescent="0.3">
      <c r="E98">
        <v>41108</v>
      </c>
      <c r="F98" t="s">
        <v>100</v>
      </c>
      <c r="I98" s="16">
        <v>7000</v>
      </c>
      <c r="J98" s="16"/>
      <c r="K98" s="17">
        <v>7000</v>
      </c>
      <c r="L98" s="16"/>
      <c r="M98" s="16"/>
      <c r="N98" s="17"/>
      <c r="O98" s="16"/>
      <c r="P98" s="16"/>
      <c r="Q98" s="17"/>
      <c r="R98" s="39"/>
      <c r="S98" s="16"/>
      <c r="T98" s="41"/>
      <c r="U98" s="16"/>
      <c r="V98" s="72"/>
      <c r="W98" s="68"/>
      <c r="X98" s="16"/>
      <c r="Y98" s="16"/>
      <c r="Z98" s="50"/>
      <c r="AA98" s="16"/>
      <c r="AB98" s="16"/>
      <c r="AC98" s="17"/>
      <c r="AD98" s="16"/>
      <c r="AE98" s="16"/>
      <c r="AF98" s="17"/>
      <c r="AG98" s="16"/>
      <c r="AH98" s="16"/>
      <c r="AI98" s="17"/>
      <c r="AJ98" s="16"/>
      <c r="AK98" s="16"/>
      <c r="AL98" s="17"/>
      <c r="AM98" s="16"/>
      <c r="AN98" s="16"/>
      <c r="AO98" s="17"/>
      <c r="AP98" s="16"/>
      <c r="AQ98" s="16"/>
      <c r="AR98" s="17"/>
      <c r="AS98" s="16"/>
      <c r="AT98" s="17"/>
      <c r="AU98" s="16">
        <v>7000</v>
      </c>
    </row>
    <row r="99" spans="3:47" x14ac:dyDescent="0.3">
      <c r="G99" t="s">
        <v>197</v>
      </c>
      <c r="I99" s="16">
        <v>7000</v>
      </c>
      <c r="J99" s="16"/>
      <c r="K99" s="17">
        <v>7000</v>
      </c>
      <c r="L99" s="16"/>
      <c r="M99" s="16"/>
      <c r="N99" s="17"/>
      <c r="O99" s="16"/>
      <c r="P99" s="16"/>
      <c r="Q99" s="17"/>
      <c r="R99" s="39"/>
      <c r="S99" s="16"/>
      <c r="T99" s="41"/>
      <c r="U99" s="16"/>
      <c r="V99" s="72"/>
      <c r="W99" s="68"/>
      <c r="X99" s="16"/>
      <c r="Y99" s="16"/>
      <c r="Z99" s="50"/>
      <c r="AA99" s="16"/>
      <c r="AB99" s="16"/>
      <c r="AC99" s="17"/>
      <c r="AD99" s="16"/>
      <c r="AE99" s="16"/>
      <c r="AF99" s="17"/>
      <c r="AG99" s="16"/>
      <c r="AH99" s="16"/>
      <c r="AI99" s="17"/>
      <c r="AJ99" s="16"/>
      <c r="AK99" s="16"/>
      <c r="AL99" s="17"/>
      <c r="AM99" s="16"/>
      <c r="AN99" s="16"/>
      <c r="AO99" s="17"/>
      <c r="AP99" s="16"/>
      <c r="AQ99" s="16"/>
      <c r="AR99" s="17"/>
      <c r="AS99" s="16"/>
      <c r="AT99" s="17"/>
      <c r="AU99" s="16">
        <v>7000</v>
      </c>
    </row>
    <row r="100" spans="3:47" x14ac:dyDescent="0.3">
      <c r="I100" s="16"/>
      <c r="J100" s="16"/>
      <c r="K100" s="17"/>
      <c r="L100" s="16"/>
      <c r="M100" s="16"/>
      <c r="N100" s="17"/>
      <c r="O100" s="16"/>
      <c r="P100" s="16"/>
      <c r="Q100" s="17"/>
      <c r="R100" s="39"/>
      <c r="S100" s="16"/>
      <c r="T100" s="41"/>
      <c r="U100" s="16"/>
      <c r="V100" s="72"/>
      <c r="W100" s="68"/>
      <c r="X100" s="16"/>
      <c r="Y100" s="16"/>
      <c r="Z100" s="50"/>
      <c r="AA100" s="16"/>
      <c r="AB100" s="16"/>
      <c r="AC100" s="17"/>
      <c r="AD100" s="16"/>
      <c r="AE100" s="16"/>
      <c r="AF100" s="17"/>
      <c r="AG100" s="16"/>
      <c r="AH100" s="16"/>
      <c r="AI100" s="17"/>
      <c r="AJ100" s="16"/>
      <c r="AK100" s="16"/>
      <c r="AL100" s="17"/>
      <c r="AM100" s="16"/>
      <c r="AN100" s="16"/>
      <c r="AO100" s="17"/>
      <c r="AP100" s="16"/>
      <c r="AQ100" s="16"/>
      <c r="AR100" s="17"/>
      <c r="AS100" s="16"/>
      <c r="AT100" s="17"/>
      <c r="AU100" s="16"/>
    </row>
    <row r="101" spans="3:47" x14ac:dyDescent="0.3">
      <c r="C101" t="s">
        <v>11</v>
      </c>
      <c r="D101" t="s">
        <v>54</v>
      </c>
      <c r="I101" s="16">
        <v>344357.91645000002</v>
      </c>
      <c r="J101" s="16">
        <v>-331357.68000000011</v>
      </c>
      <c r="K101" s="17">
        <v>13000.236450000026</v>
      </c>
      <c r="L101" s="16">
        <v>330240.27270000003</v>
      </c>
      <c r="M101" s="16">
        <v>-315232.89</v>
      </c>
      <c r="N101" s="17">
        <v>15007.382700000024</v>
      </c>
      <c r="O101" s="16">
        <v>330240.27270000003</v>
      </c>
      <c r="P101" s="16">
        <v>-371327.86999999994</v>
      </c>
      <c r="Q101" s="17">
        <v>-41087.597299999965</v>
      </c>
      <c r="R101" s="39">
        <v>381471.10855</v>
      </c>
      <c r="S101" s="16">
        <v>-392997.61</v>
      </c>
      <c r="T101" s="41">
        <v>-11526.501450000027</v>
      </c>
      <c r="U101" s="16">
        <v>371471.10855</v>
      </c>
      <c r="V101" s="72">
        <v>-393362.8600000001</v>
      </c>
      <c r="W101" s="68">
        <v>-21891.751450000073</v>
      </c>
      <c r="X101" s="16">
        <v>371471.10855</v>
      </c>
      <c r="Y101" s="16">
        <v>-210838</v>
      </c>
      <c r="Z101" s="50">
        <v>160633.10855</v>
      </c>
      <c r="AA101" s="16">
        <v>371471.10855</v>
      </c>
      <c r="AB101" s="16"/>
      <c r="AC101" s="17">
        <v>371471.10855</v>
      </c>
      <c r="AD101" s="16">
        <v>371471.10855</v>
      </c>
      <c r="AE101" s="16"/>
      <c r="AF101" s="17">
        <v>371471.10855</v>
      </c>
      <c r="AG101" s="16">
        <v>371471.10855</v>
      </c>
      <c r="AH101" s="16"/>
      <c r="AI101" s="17">
        <v>371471.10855</v>
      </c>
      <c r="AJ101" s="16">
        <v>371471.10855</v>
      </c>
      <c r="AK101" s="16"/>
      <c r="AL101" s="17">
        <v>371471.10855</v>
      </c>
      <c r="AM101" s="16">
        <v>371471.10855</v>
      </c>
      <c r="AN101" s="16"/>
      <c r="AO101" s="17">
        <v>371471.10855</v>
      </c>
      <c r="AP101" s="16">
        <v>371471.10855</v>
      </c>
      <c r="AQ101" s="16"/>
      <c r="AR101" s="17">
        <v>371471.10855</v>
      </c>
      <c r="AS101" s="16"/>
      <c r="AT101" s="17"/>
      <c r="AU101" s="16">
        <v>2342961.5288000004</v>
      </c>
    </row>
    <row r="102" spans="3:47" x14ac:dyDescent="0.3">
      <c r="E102">
        <v>41201</v>
      </c>
      <c r="F102" t="s">
        <v>55</v>
      </c>
      <c r="I102" s="16">
        <v>188914.62179999999</v>
      </c>
      <c r="J102" s="16">
        <v>-207795.89</v>
      </c>
      <c r="K102" s="17">
        <v>-18881.268199999999</v>
      </c>
      <c r="L102" s="16">
        <v>188447.54680000001</v>
      </c>
      <c r="M102" s="16">
        <v>-197157.02000000002</v>
      </c>
      <c r="N102" s="17">
        <v>-8709.4731999999949</v>
      </c>
      <c r="O102" s="16">
        <v>188447.54680000001</v>
      </c>
      <c r="P102" s="16">
        <v>-225608.37</v>
      </c>
      <c r="Q102" s="17">
        <v>-37160.823199999992</v>
      </c>
      <c r="R102" s="39">
        <v>224659.87207999997</v>
      </c>
      <c r="S102" s="16">
        <v>-219959.06000000003</v>
      </c>
      <c r="T102" s="41">
        <v>4700.8120799999915</v>
      </c>
      <c r="U102" s="16">
        <v>224659.87207999997</v>
      </c>
      <c r="V102" s="72">
        <v>-229737.91000000006</v>
      </c>
      <c r="W102" s="68">
        <v>-5078.0379200000471</v>
      </c>
      <c r="X102" s="16">
        <v>224659.87207999997</v>
      </c>
      <c r="Y102" s="16"/>
      <c r="Z102" s="50">
        <v>224659.87207999997</v>
      </c>
      <c r="AA102" s="16">
        <v>224659.87207999997</v>
      </c>
      <c r="AB102" s="16"/>
      <c r="AC102" s="17">
        <v>224659.87207999997</v>
      </c>
      <c r="AD102" s="16">
        <v>224659.87207999997</v>
      </c>
      <c r="AE102" s="16"/>
      <c r="AF102" s="17">
        <v>224659.87207999997</v>
      </c>
      <c r="AG102" s="16">
        <v>224659.87207999997</v>
      </c>
      <c r="AH102" s="16"/>
      <c r="AI102" s="17">
        <v>224659.87207999997</v>
      </c>
      <c r="AJ102" s="16">
        <v>224659.87207999997</v>
      </c>
      <c r="AK102" s="16"/>
      <c r="AL102" s="17">
        <v>224659.87207999997</v>
      </c>
      <c r="AM102" s="16">
        <v>224659.87207999997</v>
      </c>
      <c r="AN102" s="16"/>
      <c r="AO102" s="17">
        <v>224659.87207999997</v>
      </c>
      <c r="AP102" s="16">
        <v>224659.87207999997</v>
      </c>
      <c r="AQ102" s="16"/>
      <c r="AR102" s="17">
        <v>224659.87207999997</v>
      </c>
      <c r="AS102" s="16"/>
      <c r="AT102" s="17"/>
      <c r="AU102" s="16">
        <v>1507490.3141200005</v>
      </c>
    </row>
    <row r="103" spans="3:47" x14ac:dyDescent="0.3">
      <c r="G103" t="s">
        <v>200</v>
      </c>
      <c r="I103" s="16">
        <v>630.46340000000009</v>
      </c>
      <c r="J103" s="16"/>
      <c r="K103" s="17">
        <v>630.46340000000009</v>
      </c>
      <c r="L103" s="16">
        <v>630.46340000000009</v>
      </c>
      <c r="M103" s="16">
        <v>-365.59000000000003</v>
      </c>
      <c r="N103" s="17">
        <v>264.87340000000006</v>
      </c>
      <c r="O103" s="16">
        <v>630.46340000000009</v>
      </c>
      <c r="P103" s="16">
        <v>-372.75</v>
      </c>
      <c r="Q103" s="17">
        <v>257.71340000000009</v>
      </c>
      <c r="R103" s="39">
        <v>716.36404000000016</v>
      </c>
      <c r="S103" s="16">
        <v>-516.88</v>
      </c>
      <c r="T103" s="41">
        <v>199.48404000000016</v>
      </c>
      <c r="U103" s="16">
        <v>716.36404000000016</v>
      </c>
      <c r="V103" s="72">
        <v>-526.92999999999995</v>
      </c>
      <c r="W103" s="68">
        <v>189.43404000000021</v>
      </c>
      <c r="X103" s="16">
        <v>716.36404000000016</v>
      </c>
      <c r="Y103" s="16"/>
      <c r="Z103" s="50">
        <v>716.36404000000016</v>
      </c>
      <c r="AA103" s="16">
        <v>716.36404000000016</v>
      </c>
      <c r="AB103" s="16"/>
      <c r="AC103" s="17">
        <v>716.36404000000016</v>
      </c>
      <c r="AD103" s="16">
        <v>716.36404000000016</v>
      </c>
      <c r="AE103" s="16"/>
      <c r="AF103" s="17">
        <v>716.36404000000016</v>
      </c>
      <c r="AG103" s="16">
        <v>716.36404000000016</v>
      </c>
      <c r="AH103" s="16"/>
      <c r="AI103" s="17">
        <v>716.36404000000016</v>
      </c>
      <c r="AJ103" s="16">
        <v>716.36404000000016</v>
      </c>
      <c r="AK103" s="16"/>
      <c r="AL103" s="17">
        <v>716.36404000000016</v>
      </c>
      <c r="AM103" s="16">
        <v>716.36404000000016</v>
      </c>
      <c r="AN103" s="16"/>
      <c r="AO103" s="17">
        <v>716.36404000000016</v>
      </c>
      <c r="AP103" s="16">
        <v>716.36404000000016</v>
      </c>
      <c r="AQ103" s="16"/>
      <c r="AR103" s="17">
        <v>716.36404000000016</v>
      </c>
      <c r="AS103" s="16"/>
      <c r="AT103" s="17"/>
      <c r="AU103" s="16">
        <v>6556.5165600000028</v>
      </c>
    </row>
    <row r="104" spans="3:47" x14ac:dyDescent="0.3">
      <c r="G104" t="s">
        <v>199</v>
      </c>
      <c r="I104" s="16">
        <v>110000</v>
      </c>
      <c r="J104" s="16">
        <v>-138641.87</v>
      </c>
      <c r="K104" s="17">
        <v>-28641.869999999995</v>
      </c>
      <c r="L104" s="16">
        <v>110000</v>
      </c>
      <c r="M104" s="16">
        <v>-139846.44</v>
      </c>
      <c r="N104" s="17">
        <v>-29846.440000000002</v>
      </c>
      <c r="O104" s="16">
        <v>110000</v>
      </c>
      <c r="P104" s="16">
        <v>-149791.34</v>
      </c>
      <c r="Q104" s="17">
        <v>-39791.339999999997</v>
      </c>
      <c r="R104" s="39">
        <v>150000</v>
      </c>
      <c r="S104" s="16"/>
      <c r="T104" s="41">
        <v>150000</v>
      </c>
      <c r="U104" s="16">
        <v>150000</v>
      </c>
      <c r="V104" s="72"/>
      <c r="W104" s="68">
        <v>150000</v>
      </c>
      <c r="X104" s="16">
        <v>150000</v>
      </c>
      <c r="Y104" s="16"/>
      <c r="Z104" s="50">
        <v>150000</v>
      </c>
      <c r="AA104" s="16">
        <v>150000</v>
      </c>
      <c r="AB104" s="16"/>
      <c r="AC104" s="17">
        <v>150000</v>
      </c>
      <c r="AD104" s="16">
        <v>150000</v>
      </c>
      <c r="AE104" s="16"/>
      <c r="AF104" s="17">
        <v>150000</v>
      </c>
      <c r="AG104" s="16">
        <v>150000</v>
      </c>
      <c r="AH104" s="16"/>
      <c r="AI104" s="17">
        <v>150000</v>
      </c>
      <c r="AJ104" s="16">
        <v>150000</v>
      </c>
      <c r="AK104" s="16"/>
      <c r="AL104" s="17">
        <v>150000</v>
      </c>
      <c r="AM104" s="16">
        <v>150000</v>
      </c>
      <c r="AN104" s="16"/>
      <c r="AO104" s="17">
        <v>150000</v>
      </c>
      <c r="AP104" s="16">
        <v>150000</v>
      </c>
      <c r="AQ104" s="16"/>
      <c r="AR104" s="17">
        <v>150000</v>
      </c>
      <c r="AS104" s="16"/>
      <c r="AT104" s="17"/>
      <c r="AU104" s="16">
        <v>1251720.3500000001</v>
      </c>
    </row>
    <row r="105" spans="3:47" x14ac:dyDescent="0.3">
      <c r="G105" t="s">
        <v>209</v>
      </c>
      <c r="I105" s="16"/>
      <c r="J105" s="16">
        <v>-68578.14</v>
      </c>
      <c r="K105" s="17">
        <v>-68578.14</v>
      </c>
      <c r="L105" s="16"/>
      <c r="M105" s="16"/>
      <c r="N105" s="17"/>
      <c r="O105" s="16"/>
      <c r="P105" s="16"/>
      <c r="Q105" s="17"/>
      <c r="R105" s="39"/>
      <c r="S105" s="16"/>
      <c r="T105" s="41"/>
      <c r="U105" s="16"/>
      <c r="V105" s="72"/>
      <c r="W105" s="68"/>
      <c r="X105" s="16"/>
      <c r="Y105" s="16"/>
      <c r="Z105" s="50"/>
      <c r="AA105" s="16"/>
      <c r="AB105" s="16"/>
      <c r="AC105" s="17"/>
      <c r="AD105" s="16"/>
      <c r="AE105" s="16"/>
      <c r="AF105" s="17"/>
      <c r="AG105" s="16"/>
      <c r="AH105" s="16"/>
      <c r="AI105" s="17"/>
      <c r="AJ105" s="16"/>
      <c r="AK105" s="16"/>
      <c r="AL105" s="17"/>
      <c r="AM105" s="16"/>
      <c r="AN105" s="16"/>
      <c r="AO105" s="17"/>
      <c r="AP105" s="16"/>
      <c r="AQ105" s="16"/>
      <c r="AR105" s="17"/>
      <c r="AS105" s="16"/>
      <c r="AT105" s="17"/>
      <c r="AU105" s="16">
        <v>-68578.14</v>
      </c>
    </row>
    <row r="106" spans="3:47" x14ac:dyDescent="0.3">
      <c r="G106" t="s">
        <v>201</v>
      </c>
      <c r="I106" s="16">
        <v>668.91720000000009</v>
      </c>
      <c r="J106" s="16"/>
      <c r="K106" s="17">
        <v>668.91720000000009</v>
      </c>
      <c r="L106" s="16">
        <v>668.91720000000009</v>
      </c>
      <c r="M106" s="16">
        <v>-342.08</v>
      </c>
      <c r="N106" s="17">
        <v>326.83720000000011</v>
      </c>
      <c r="O106" s="16">
        <v>668.91720000000009</v>
      </c>
      <c r="P106" s="16">
        <v>-407.17</v>
      </c>
      <c r="Q106" s="17">
        <v>261.74720000000008</v>
      </c>
      <c r="R106" s="39">
        <v>735.80892000000006</v>
      </c>
      <c r="S106" s="16">
        <v>-325.77</v>
      </c>
      <c r="T106" s="41">
        <v>410.03892000000008</v>
      </c>
      <c r="U106" s="16">
        <v>735.80892000000006</v>
      </c>
      <c r="V106" s="72">
        <v>-180.29</v>
      </c>
      <c r="W106" s="68">
        <v>555.51892000000009</v>
      </c>
      <c r="X106" s="16">
        <v>735.80892000000006</v>
      </c>
      <c r="Y106" s="16"/>
      <c r="Z106" s="50">
        <v>735.80892000000006</v>
      </c>
      <c r="AA106" s="16">
        <v>735.80892000000006</v>
      </c>
      <c r="AB106" s="16"/>
      <c r="AC106" s="17">
        <v>735.80892000000006</v>
      </c>
      <c r="AD106" s="16">
        <v>735.80892000000006</v>
      </c>
      <c r="AE106" s="16"/>
      <c r="AF106" s="17">
        <v>735.80892000000006</v>
      </c>
      <c r="AG106" s="16">
        <v>735.80892000000006</v>
      </c>
      <c r="AH106" s="16"/>
      <c r="AI106" s="17">
        <v>735.80892000000006</v>
      </c>
      <c r="AJ106" s="16">
        <v>735.80892000000006</v>
      </c>
      <c r="AK106" s="16"/>
      <c r="AL106" s="17">
        <v>735.80892000000006</v>
      </c>
      <c r="AM106" s="16">
        <v>735.80892000000006</v>
      </c>
      <c r="AN106" s="16"/>
      <c r="AO106" s="17">
        <v>735.80892000000006</v>
      </c>
      <c r="AP106" s="16">
        <v>735.80892000000006</v>
      </c>
      <c r="AQ106" s="16"/>
      <c r="AR106" s="17">
        <v>735.80892000000006</v>
      </c>
      <c r="AS106" s="16"/>
      <c r="AT106" s="17"/>
      <c r="AU106" s="16">
        <v>7373.7218800000019</v>
      </c>
    </row>
    <row r="107" spans="3:47" x14ac:dyDescent="0.3">
      <c r="G107" t="s">
        <v>81</v>
      </c>
      <c r="I107" s="16">
        <v>370.23280000000005</v>
      </c>
      <c r="J107" s="16"/>
      <c r="K107" s="17">
        <v>370.23280000000005</v>
      </c>
      <c r="L107" s="16">
        <v>370.23280000000005</v>
      </c>
      <c r="M107" s="16">
        <v>-296.07</v>
      </c>
      <c r="N107" s="17">
        <v>74.162800000000061</v>
      </c>
      <c r="O107" s="16">
        <v>370.23280000000005</v>
      </c>
      <c r="P107" s="16">
        <v>-135.24</v>
      </c>
      <c r="Q107" s="17">
        <v>234.99280000000005</v>
      </c>
      <c r="R107" s="39">
        <v>407.25608000000005</v>
      </c>
      <c r="S107" s="16">
        <v>-334.09</v>
      </c>
      <c r="T107" s="41">
        <v>73.166080000000079</v>
      </c>
      <c r="U107" s="16">
        <v>407.25608000000005</v>
      </c>
      <c r="V107" s="72">
        <v>-293.74</v>
      </c>
      <c r="W107" s="68">
        <v>113.51608000000004</v>
      </c>
      <c r="X107" s="16">
        <v>407.25608000000005</v>
      </c>
      <c r="Y107" s="16"/>
      <c r="Z107" s="50">
        <v>407.25608000000005</v>
      </c>
      <c r="AA107" s="16">
        <v>407.25608000000005</v>
      </c>
      <c r="AB107" s="16"/>
      <c r="AC107" s="17">
        <v>407.25608000000005</v>
      </c>
      <c r="AD107" s="16">
        <v>407.25608000000005</v>
      </c>
      <c r="AE107" s="16"/>
      <c r="AF107" s="17">
        <v>407.25608000000005</v>
      </c>
      <c r="AG107" s="16">
        <v>407.25608000000005</v>
      </c>
      <c r="AH107" s="16"/>
      <c r="AI107" s="17">
        <v>407.25608000000005</v>
      </c>
      <c r="AJ107" s="16">
        <v>407.25608000000005</v>
      </c>
      <c r="AK107" s="16"/>
      <c r="AL107" s="17">
        <v>407.25608000000005</v>
      </c>
      <c r="AM107" s="16">
        <v>407.25608000000005</v>
      </c>
      <c r="AN107" s="16"/>
      <c r="AO107" s="17">
        <v>407.25608000000005</v>
      </c>
      <c r="AP107" s="16">
        <v>407.25608000000005</v>
      </c>
      <c r="AQ107" s="16"/>
      <c r="AR107" s="17">
        <v>407.25608000000005</v>
      </c>
      <c r="AS107" s="16"/>
      <c r="AT107" s="17"/>
      <c r="AU107" s="16">
        <v>3716.8631200000009</v>
      </c>
    </row>
    <row r="108" spans="3:47" x14ac:dyDescent="0.3">
      <c r="G108" t="s">
        <v>202</v>
      </c>
      <c r="I108" s="16">
        <v>740.46560000000011</v>
      </c>
      <c r="J108" s="16">
        <v>-257.10000000000002</v>
      </c>
      <c r="K108" s="17">
        <v>483.36560000000009</v>
      </c>
      <c r="L108" s="16">
        <v>740.46560000000011</v>
      </c>
      <c r="M108" s="16">
        <v>-524.64</v>
      </c>
      <c r="N108" s="17">
        <v>215.82560000000012</v>
      </c>
      <c r="O108" s="16">
        <v>740.46560000000011</v>
      </c>
      <c r="P108" s="16">
        <v>-498.7</v>
      </c>
      <c r="Q108" s="17">
        <v>241.76560000000012</v>
      </c>
      <c r="R108" s="39"/>
      <c r="S108" s="16"/>
      <c r="T108" s="41"/>
      <c r="U108" s="16"/>
      <c r="V108" s="72"/>
      <c r="W108" s="68"/>
      <c r="X108" s="16"/>
      <c r="Y108" s="16"/>
      <c r="Z108" s="50"/>
      <c r="AA108" s="16"/>
      <c r="AB108" s="16"/>
      <c r="AC108" s="17"/>
      <c r="AD108" s="16"/>
      <c r="AE108" s="16"/>
      <c r="AF108" s="17"/>
      <c r="AG108" s="16"/>
      <c r="AH108" s="16"/>
      <c r="AI108" s="17"/>
      <c r="AJ108" s="16"/>
      <c r="AK108" s="16"/>
      <c r="AL108" s="17"/>
      <c r="AM108" s="16"/>
      <c r="AN108" s="16"/>
      <c r="AO108" s="17"/>
      <c r="AP108" s="16"/>
      <c r="AQ108" s="16"/>
      <c r="AR108" s="17"/>
      <c r="AS108" s="16"/>
      <c r="AT108" s="17"/>
      <c r="AU108" s="16">
        <v>940.95680000000016</v>
      </c>
    </row>
    <row r="109" spans="3:47" x14ac:dyDescent="0.3">
      <c r="G109" t="s">
        <v>203</v>
      </c>
      <c r="I109" s="16">
        <v>7654.2983999999997</v>
      </c>
      <c r="J109" s="16"/>
      <c r="K109" s="17">
        <v>7654.2983999999997</v>
      </c>
      <c r="L109" s="16">
        <v>7654.2983999999997</v>
      </c>
      <c r="M109" s="16">
        <v>-6448.77</v>
      </c>
      <c r="N109" s="17">
        <v>1205.5283999999992</v>
      </c>
      <c r="O109" s="16">
        <v>7654.2983999999997</v>
      </c>
      <c r="P109" s="16">
        <v>-7973.09</v>
      </c>
      <c r="Q109" s="17">
        <v>-318.79160000000047</v>
      </c>
      <c r="R109" s="39">
        <v>7565.7946000000011</v>
      </c>
      <c r="S109" s="16">
        <v>-9769.49</v>
      </c>
      <c r="T109" s="41">
        <v>-2203.6953999999987</v>
      </c>
      <c r="U109" s="16">
        <v>7565.7946000000011</v>
      </c>
      <c r="V109" s="72">
        <v>-9938.92</v>
      </c>
      <c r="W109" s="68">
        <v>-2373.125399999999</v>
      </c>
      <c r="X109" s="16">
        <v>7565.7946000000011</v>
      </c>
      <c r="Y109" s="16"/>
      <c r="Z109" s="50">
        <v>7565.7946000000011</v>
      </c>
      <c r="AA109" s="16">
        <v>7565.7946000000011</v>
      </c>
      <c r="AB109" s="16"/>
      <c r="AC109" s="17">
        <v>7565.7946000000011</v>
      </c>
      <c r="AD109" s="16">
        <v>7565.7946000000011</v>
      </c>
      <c r="AE109" s="16"/>
      <c r="AF109" s="17">
        <v>7565.7946000000011</v>
      </c>
      <c r="AG109" s="16">
        <v>7565.7946000000011</v>
      </c>
      <c r="AH109" s="16"/>
      <c r="AI109" s="17">
        <v>7565.7946000000011</v>
      </c>
      <c r="AJ109" s="16">
        <v>7565.7946000000011</v>
      </c>
      <c r="AK109" s="16"/>
      <c r="AL109" s="17">
        <v>7565.7946000000011</v>
      </c>
      <c r="AM109" s="16">
        <v>7565.7946000000011</v>
      </c>
      <c r="AN109" s="16"/>
      <c r="AO109" s="17">
        <v>7565.7946000000011</v>
      </c>
      <c r="AP109" s="16">
        <v>7565.7946000000011</v>
      </c>
      <c r="AQ109" s="16"/>
      <c r="AR109" s="17">
        <v>7565.7946000000011</v>
      </c>
      <c r="AS109" s="16"/>
      <c r="AT109" s="17"/>
      <c r="AU109" s="16">
        <v>56924.776600000005</v>
      </c>
    </row>
    <row r="110" spans="3:47" x14ac:dyDescent="0.3">
      <c r="G110" t="s">
        <v>197</v>
      </c>
      <c r="I110" s="16">
        <v>59318.000000000007</v>
      </c>
      <c r="J110" s="16"/>
      <c r="K110" s="17">
        <v>59318.000000000007</v>
      </c>
      <c r="L110" s="16">
        <v>59318.000000000007</v>
      </c>
      <c r="M110" s="16">
        <v>-40712.22</v>
      </c>
      <c r="N110" s="17">
        <v>18605.780000000006</v>
      </c>
      <c r="O110" s="16">
        <v>59318.000000000007</v>
      </c>
      <c r="P110" s="16">
        <v>-55187.44</v>
      </c>
      <c r="Q110" s="17">
        <v>4130.5600000000049</v>
      </c>
      <c r="R110" s="39">
        <v>55249.8</v>
      </c>
      <c r="S110" s="16">
        <v>-191436</v>
      </c>
      <c r="T110" s="41">
        <v>-136186.20000000001</v>
      </c>
      <c r="U110" s="16">
        <v>55249.8</v>
      </c>
      <c r="V110" s="72">
        <v>-203454.11000000004</v>
      </c>
      <c r="W110" s="68">
        <v>-148204.31000000006</v>
      </c>
      <c r="X110" s="16">
        <v>55249.8</v>
      </c>
      <c r="Y110" s="16"/>
      <c r="Z110" s="50">
        <v>55249.8</v>
      </c>
      <c r="AA110" s="16">
        <v>55249.8</v>
      </c>
      <c r="AB110" s="16"/>
      <c r="AC110" s="17">
        <v>55249.8</v>
      </c>
      <c r="AD110" s="16">
        <v>55249.8</v>
      </c>
      <c r="AE110" s="16"/>
      <c r="AF110" s="17">
        <v>55249.8</v>
      </c>
      <c r="AG110" s="16">
        <v>55249.8</v>
      </c>
      <c r="AH110" s="16"/>
      <c r="AI110" s="17">
        <v>55249.8</v>
      </c>
      <c r="AJ110" s="16">
        <v>55249.8</v>
      </c>
      <c r="AK110" s="16"/>
      <c r="AL110" s="17">
        <v>55249.8</v>
      </c>
      <c r="AM110" s="16">
        <v>55249.8</v>
      </c>
      <c r="AN110" s="16"/>
      <c r="AO110" s="17">
        <v>55249.8</v>
      </c>
      <c r="AP110" s="16">
        <v>55249.8</v>
      </c>
      <c r="AQ110" s="16"/>
      <c r="AR110" s="17">
        <v>55249.8</v>
      </c>
      <c r="AS110" s="16"/>
      <c r="AT110" s="17"/>
      <c r="AU110" s="16">
        <v>184412.42999999996</v>
      </c>
    </row>
    <row r="111" spans="3:47" x14ac:dyDescent="0.3">
      <c r="G111" t="s">
        <v>204</v>
      </c>
      <c r="I111" s="16">
        <v>7577.8933999999972</v>
      </c>
      <c r="J111" s="16"/>
      <c r="K111" s="17">
        <v>7577.8933999999972</v>
      </c>
      <c r="L111" s="16">
        <v>7577.8933999999972</v>
      </c>
      <c r="M111" s="16">
        <v>-6845.39</v>
      </c>
      <c r="N111" s="17">
        <v>732.50339999999687</v>
      </c>
      <c r="O111" s="16">
        <v>7577.8933999999972</v>
      </c>
      <c r="P111" s="16">
        <v>-8350.14</v>
      </c>
      <c r="Q111" s="17">
        <v>-772.24660000000222</v>
      </c>
      <c r="R111" s="39">
        <v>8335.682740000002</v>
      </c>
      <c r="S111" s="16">
        <v>-14499.72</v>
      </c>
      <c r="T111" s="41">
        <v>-6164.0372599999973</v>
      </c>
      <c r="U111" s="16">
        <v>8335.682740000002</v>
      </c>
      <c r="V111" s="72">
        <v>-12571.42</v>
      </c>
      <c r="W111" s="68">
        <v>-4235.7372599999981</v>
      </c>
      <c r="X111" s="16">
        <v>8335.682740000002</v>
      </c>
      <c r="Y111" s="16"/>
      <c r="Z111" s="50">
        <v>8335.682740000002</v>
      </c>
      <c r="AA111" s="16">
        <v>8335.682740000002</v>
      </c>
      <c r="AB111" s="16"/>
      <c r="AC111" s="17">
        <v>8335.682740000002</v>
      </c>
      <c r="AD111" s="16">
        <v>8335.682740000002</v>
      </c>
      <c r="AE111" s="16"/>
      <c r="AF111" s="17">
        <v>8335.682740000002</v>
      </c>
      <c r="AG111" s="16">
        <v>8335.682740000002</v>
      </c>
      <c r="AH111" s="16"/>
      <c r="AI111" s="17">
        <v>8335.682740000002</v>
      </c>
      <c r="AJ111" s="16">
        <v>8335.682740000002</v>
      </c>
      <c r="AK111" s="16"/>
      <c r="AL111" s="17">
        <v>8335.682740000002</v>
      </c>
      <c r="AM111" s="16">
        <v>8335.682740000002</v>
      </c>
      <c r="AN111" s="16"/>
      <c r="AO111" s="17">
        <v>8335.682740000002</v>
      </c>
      <c r="AP111" s="16">
        <v>8335.682740000002</v>
      </c>
      <c r="AQ111" s="16"/>
      <c r="AR111" s="17">
        <v>8335.682740000002</v>
      </c>
      <c r="AS111" s="16"/>
      <c r="AT111" s="17"/>
      <c r="AU111" s="16">
        <v>55488.154860000017</v>
      </c>
    </row>
    <row r="112" spans="3:47" x14ac:dyDescent="0.3">
      <c r="G112" t="s">
        <v>205</v>
      </c>
      <c r="I112" s="16">
        <v>423.05900000000003</v>
      </c>
      <c r="J112" s="16">
        <v>-318.77999999999997</v>
      </c>
      <c r="K112" s="17">
        <v>104.27900000000005</v>
      </c>
      <c r="L112" s="16">
        <v>423.05900000000003</v>
      </c>
      <c r="M112" s="16">
        <v>-318.77999999999997</v>
      </c>
      <c r="N112" s="17">
        <v>104.27900000000005</v>
      </c>
      <c r="O112" s="16">
        <v>423.05900000000003</v>
      </c>
      <c r="P112" s="16">
        <v>-343.71</v>
      </c>
      <c r="Q112" s="17">
        <v>79.349000000000046</v>
      </c>
      <c r="R112" s="39">
        <v>478.52700000000004</v>
      </c>
      <c r="S112" s="16">
        <v>-386.17</v>
      </c>
      <c r="T112" s="41">
        <v>92.357000000000028</v>
      </c>
      <c r="U112" s="16">
        <v>478.52700000000004</v>
      </c>
      <c r="V112" s="72"/>
      <c r="W112" s="68">
        <v>478.52700000000004</v>
      </c>
      <c r="X112" s="16">
        <v>478.52700000000004</v>
      </c>
      <c r="Y112" s="16"/>
      <c r="Z112" s="50">
        <v>478.52700000000004</v>
      </c>
      <c r="AA112" s="16">
        <v>478.52700000000004</v>
      </c>
      <c r="AB112" s="16"/>
      <c r="AC112" s="17">
        <v>478.52700000000004</v>
      </c>
      <c r="AD112" s="16">
        <v>478.52700000000004</v>
      </c>
      <c r="AE112" s="16"/>
      <c r="AF112" s="17">
        <v>478.52700000000004</v>
      </c>
      <c r="AG112" s="16">
        <v>478.52700000000004</v>
      </c>
      <c r="AH112" s="16"/>
      <c r="AI112" s="17">
        <v>478.52700000000004</v>
      </c>
      <c r="AJ112" s="16">
        <v>478.52700000000004</v>
      </c>
      <c r="AK112" s="16"/>
      <c r="AL112" s="17">
        <v>478.52700000000004</v>
      </c>
      <c r="AM112" s="16">
        <v>478.52700000000004</v>
      </c>
      <c r="AN112" s="16"/>
      <c r="AO112" s="17">
        <v>478.52700000000004</v>
      </c>
      <c r="AP112" s="16">
        <v>478.52700000000004</v>
      </c>
      <c r="AQ112" s="16"/>
      <c r="AR112" s="17">
        <v>478.52700000000004</v>
      </c>
      <c r="AS112" s="16"/>
      <c r="AT112" s="17"/>
      <c r="AU112" s="16">
        <v>4208.4800000000005</v>
      </c>
    </row>
    <row r="113" spans="5:47" x14ac:dyDescent="0.3">
      <c r="G113" t="s">
        <v>206</v>
      </c>
      <c r="I113" s="16">
        <v>1531.2920000000001</v>
      </c>
      <c r="J113" s="16"/>
      <c r="K113" s="17">
        <v>1531.2920000000001</v>
      </c>
      <c r="L113" s="16">
        <v>1064.2170000000001</v>
      </c>
      <c r="M113" s="16">
        <v>-1457.04</v>
      </c>
      <c r="N113" s="17">
        <v>-392.82299999999987</v>
      </c>
      <c r="O113" s="16">
        <v>1064.2170000000001</v>
      </c>
      <c r="P113" s="16">
        <v>-2548.79</v>
      </c>
      <c r="Q113" s="17">
        <v>-1484.5729999999999</v>
      </c>
      <c r="R113" s="39">
        <v>1170.6387000000002</v>
      </c>
      <c r="S113" s="16">
        <v>-2690.94</v>
      </c>
      <c r="T113" s="41">
        <v>-1520.3012999999999</v>
      </c>
      <c r="U113" s="16">
        <v>1170.6387000000002</v>
      </c>
      <c r="V113" s="72">
        <v>-2772.5</v>
      </c>
      <c r="W113" s="68">
        <v>-1601.8612999999998</v>
      </c>
      <c r="X113" s="16">
        <v>1170.6387000000002</v>
      </c>
      <c r="Y113" s="16"/>
      <c r="Z113" s="50">
        <v>1170.6387000000002</v>
      </c>
      <c r="AA113" s="16">
        <v>1170.6387000000002</v>
      </c>
      <c r="AB113" s="16"/>
      <c r="AC113" s="17">
        <v>1170.6387000000002</v>
      </c>
      <c r="AD113" s="16">
        <v>1170.6387000000002</v>
      </c>
      <c r="AE113" s="16"/>
      <c r="AF113" s="17">
        <v>1170.6387000000002</v>
      </c>
      <c r="AG113" s="16">
        <v>1170.6387000000002</v>
      </c>
      <c r="AH113" s="16"/>
      <c r="AI113" s="17">
        <v>1170.6387000000002</v>
      </c>
      <c r="AJ113" s="16">
        <v>1170.6387000000002</v>
      </c>
      <c r="AK113" s="16"/>
      <c r="AL113" s="17">
        <v>1170.6387000000002</v>
      </c>
      <c r="AM113" s="16">
        <v>1170.6387000000002</v>
      </c>
      <c r="AN113" s="16"/>
      <c r="AO113" s="17">
        <v>1170.6387000000002</v>
      </c>
      <c r="AP113" s="16">
        <v>1170.6387000000002</v>
      </c>
      <c r="AQ113" s="16"/>
      <c r="AR113" s="17">
        <v>1170.6387000000002</v>
      </c>
      <c r="AS113" s="16"/>
      <c r="AT113" s="17"/>
      <c r="AU113" s="16">
        <v>4726.2043000000021</v>
      </c>
    </row>
    <row r="114" spans="5:47" x14ac:dyDescent="0.3">
      <c r="I114" s="16"/>
      <c r="J114" s="16"/>
      <c r="K114" s="17"/>
      <c r="L114" s="16"/>
      <c r="M114" s="16"/>
      <c r="N114" s="17"/>
      <c r="O114" s="16"/>
      <c r="P114" s="16"/>
      <c r="Q114" s="17"/>
      <c r="R114" s="39"/>
      <c r="S114" s="16"/>
      <c r="T114" s="41"/>
      <c r="U114" s="16"/>
      <c r="V114" s="72"/>
      <c r="W114" s="68"/>
      <c r="X114" s="16"/>
      <c r="Y114" s="16"/>
      <c r="Z114" s="50"/>
      <c r="AA114" s="16"/>
      <c r="AB114" s="16"/>
      <c r="AC114" s="17"/>
      <c r="AD114" s="16"/>
      <c r="AE114" s="16"/>
      <c r="AF114" s="17"/>
      <c r="AG114" s="16"/>
      <c r="AH114" s="16"/>
      <c r="AI114" s="17"/>
      <c r="AJ114" s="16"/>
      <c r="AK114" s="16"/>
      <c r="AL114" s="17"/>
      <c r="AM114" s="16"/>
      <c r="AN114" s="16"/>
      <c r="AO114" s="17"/>
      <c r="AP114" s="16"/>
      <c r="AQ114" s="16"/>
      <c r="AR114" s="17"/>
      <c r="AS114" s="16"/>
      <c r="AT114" s="17"/>
      <c r="AU114" s="16"/>
    </row>
    <row r="115" spans="5:47" x14ac:dyDescent="0.3">
      <c r="E115">
        <v>41202</v>
      </c>
      <c r="F115" t="s">
        <v>56</v>
      </c>
      <c r="I115" s="16">
        <v>62004.345699999998</v>
      </c>
      <c r="J115" s="16">
        <v>-60034.399999999987</v>
      </c>
      <c r="K115" s="17">
        <v>1969.9457000000089</v>
      </c>
      <c r="L115" s="16">
        <v>61637.358199999995</v>
      </c>
      <c r="M115" s="16">
        <v>-55331.920000000006</v>
      </c>
      <c r="N115" s="17">
        <v>6305.438199999996</v>
      </c>
      <c r="O115" s="16">
        <v>61637.358199999995</v>
      </c>
      <c r="P115" s="16">
        <v>-58307.639999999992</v>
      </c>
      <c r="Q115" s="17">
        <v>3329.7182000000016</v>
      </c>
      <c r="R115" s="39">
        <v>58518.47092</v>
      </c>
      <c r="S115" s="16">
        <v>-58616.91</v>
      </c>
      <c r="T115" s="41">
        <v>-98.439080000007607</v>
      </c>
      <c r="U115" s="16">
        <v>58518.47092</v>
      </c>
      <c r="V115" s="72">
        <v>-60787.909999999996</v>
      </c>
      <c r="W115" s="68">
        <v>-2269.4390800000065</v>
      </c>
      <c r="X115" s="16">
        <v>58518.47092</v>
      </c>
      <c r="Y115" s="16"/>
      <c r="Z115" s="50">
        <v>58518.47092</v>
      </c>
      <c r="AA115" s="16">
        <v>58518.47092</v>
      </c>
      <c r="AB115" s="16"/>
      <c r="AC115" s="17">
        <v>58518.47092</v>
      </c>
      <c r="AD115" s="16">
        <v>58518.47092</v>
      </c>
      <c r="AE115" s="16"/>
      <c r="AF115" s="17">
        <v>58518.47092</v>
      </c>
      <c r="AG115" s="16">
        <v>58518.47092</v>
      </c>
      <c r="AH115" s="16"/>
      <c r="AI115" s="17">
        <v>58518.47092</v>
      </c>
      <c r="AJ115" s="16">
        <v>58518.47092</v>
      </c>
      <c r="AK115" s="16"/>
      <c r="AL115" s="17">
        <v>58518.47092</v>
      </c>
      <c r="AM115" s="16">
        <v>58518.47092</v>
      </c>
      <c r="AN115" s="16"/>
      <c r="AO115" s="17">
        <v>58518.47092</v>
      </c>
      <c r="AP115" s="16">
        <v>58518.47092</v>
      </c>
      <c r="AQ115" s="16"/>
      <c r="AR115" s="17">
        <v>58518.47092</v>
      </c>
      <c r="AS115" s="16"/>
      <c r="AT115" s="17"/>
      <c r="AU115" s="16">
        <v>418866.52038</v>
      </c>
    </row>
    <row r="116" spans="5:47" x14ac:dyDescent="0.3">
      <c r="G116" t="s">
        <v>200</v>
      </c>
      <c r="I116" s="16">
        <v>495.36410000000006</v>
      </c>
      <c r="J116" s="16">
        <v>-367.64</v>
      </c>
      <c r="K116" s="17">
        <v>127.72410000000008</v>
      </c>
      <c r="L116" s="16">
        <v>495.36410000000006</v>
      </c>
      <c r="M116" s="16">
        <v>-314.73</v>
      </c>
      <c r="N116" s="17">
        <v>180.63410000000005</v>
      </c>
      <c r="O116" s="16">
        <v>495.36410000000006</v>
      </c>
      <c r="P116" s="16">
        <v>-436.6</v>
      </c>
      <c r="Q116" s="17">
        <v>58.764100000000042</v>
      </c>
      <c r="R116" s="39">
        <v>562.85746000000006</v>
      </c>
      <c r="S116" s="16">
        <v>-505.92</v>
      </c>
      <c r="T116" s="41">
        <v>56.937460000000044</v>
      </c>
      <c r="U116" s="16">
        <v>562.85746000000006</v>
      </c>
      <c r="V116" s="72">
        <v>-515.57000000000005</v>
      </c>
      <c r="W116" s="68">
        <v>47.28746000000001</v>
      </c>
      <c r="X116" s="16">
        <v>562.85746000000006</v>
      </c>
      <c r="Y116" s="16"/>
      <c r="Z116" s="50">
        <v>562.85746000000006</v>
      </c>
      <c r="AA116" s="16">
        <v>562.85746000000006</v>
      </c>
      <c r="AB116" s="16"/>
      <c r="AC116" s="17">
        <v>562.85746000000006</v>
      </c>
      <c r="AD116" s="16">
        <v>562.85746000000006</v>
      </c>
      <c r="AE116" s="16"/>
      <c r="AF116" s="17">
        <v>562.85746000000006</v>
      </c>
      <c r="AG116" s="16">
        <v>562.85746000000006</v>
      </c>
      <c r="AH116" s="16"/>
      <c r="AI116" s="17">
        <v>562.85746000000006</v>
      </c>
      <c r="AJ116" s="16">
        <v>562.85746000000006</v>
      </c>
      <c r="AK116" s="16"/>
      <c r="AL116" s="17">
        <v>562.85746000000006</v>
      </c>
      <c r="AM116" s="16">
        <v>562.85746000000006</v>
      </c>
      <c r="AN116" s="16"/>
      <c r="AO116" s="17">
        <v>562.85746000000006</v>
      </c>
      <c r="AP116" s="16">
        <v>562.85746000000006</v>
      </c>
      <c r="AQ116" s="16"/>
      <c r="AR116" s="17">
        <v>562.85746000000006</v>
      </c>
      <c r="AS116" s="16"/>
      <c r="AT116" s="17"/>
      <c r="AU116" s="16">
        <v>4411.3494400000009</v>
      </c>
    </row>
    <row r="117" spans="5:47" x14ac:dyDescent="0.3">
      <c r="G117" t="s">
        <v>201</v>
      </c>
      <c r="I117" s="16">
        <v>525.57780000000002</v>
      </c>
      <c r="J117" s="16">
        <v>-368.23</v>
      </c>
      <c r="K117" s="17">
        <v>157.34780000000001</v>
      </c>
      <c r="L117" s="16">
        <v>525.57780000000002</v>
      </c>
      <c r="M117" s="16">
        <v>-338.79</v>
      </c>
      <c r="N117" s="17">
        <v>186.7878</v>
      </c>
      <c r="O117" s="16">
        <v>525.57780000000002</v>
      </c>
      <c r="P117" s="16">
        <v>-248.44</v>
      </c>
      <c r="Q117" s="17">
        <v>277.13780000000003</v>
      </c>
      <c r="R117" s="39">
        <v>578.13558</v>
      </c>
      <c r="S117" s="16">
        <v>-177.86</v>
      </c>
      <c r="T117" s="41">
        <v>400.27557999999999</v>
      </c>
      <c r="U117" s="16">
        <v>578.13558</v>
      </c>
      <c r="V117" s="72">
        <v>-177.86</v>
      </c>
      <c r="W117" s="68">
        <v>400.27557999999999</v>
      </c>
      <c r="X117" s="16">
        <v>578.13558</v>
      </c>
      <c r="Y117" s="16"/>
      <c r="Z117" s="50">
        <v>578.13558</v>
      </c>
      <c r="AA117" s="16">
        <v>578.13558</v>
      </c>
      <c r="AB117" s="16"/>
      <c r="AC117" s="17">
        <v>578.13558</v>
      </c>
      <c r="AD117" s="16">
        <v>578.13558</v>
      </c>
      <c r="AE117" s="16"/>
      <c r="AF117" s="17">
        <v>578.13558</v>
      </c>
      <c r="AG117" s="16">
        <v>578.13558</v>
      </c>
      <c r="AH117" s="16"/>
      <c r="AI117" s="17">
        <v>578.13558</v>
      </c>
      <c r="AJ117" s="16">
        <v>578.13558</v>
      </c>
      <c r="AK117" s="16"/>
      <c r="AL117" s="17">
        <v>578.13558</v>
      </c>
      <c r="AM117" s="16">
        <v>578.13558</v>
      </c>
      <c r="AN117" s="16"/>
      <c r="AO117" s="17">
        <v>578.13558</v>
      </c>
      <c r="AP117" s="16">
        <v>578.13558</v>
      </c>
      <c r="AQ117" s="16"/>
      <c r="AR117" s="17">
        <v>578.13558</v>
      </c>
      <c r="AS117" s="16"/>
      <c r="AT117" s="17"/>
      <c r="AU117" s="16">
        <v>5468.7736200000008</v>
      </c>
    </row>
    <row r="118" spans="5:47" x14ac:dyDescent="0.3">
      <c r="G118" t="s">
        <v>81</v>
      </c>
      <c r="I118" s="16">
        <v>290.8972</v>
      </c>
      <c r="J118" s="16">
        <v>-268.60000000000002</v>
      </c>
      <c r="K118" s="17">
        <v>22.297199999999975</v>
      </c>
      <c r="L118" s="16">
        <v>290.8972</v>
      </c>
      <c r="M118" s="16">
        <v>-131.02000000000001</v>
      </c>
      <c r="N118" s="17">
        <v>159.87719999999999</v>
      </c>
      <c r="O118" s="16">
        <v>290.8972</v>
      </c>
      <c r="P118" s="16">
        <v>-137.57</v>
      </c>
      <c r="Q118" s="17">
        <v>153.3272</v>
      </c>
      <c r="R118" s="39">
        <v>319.98692</v>
      </c>
      <c r="S118" s="16">
        <v>-331.69</v>
      </c>
      <c r="T118" s="41">
        <v>-11.70308</v>
      </c>
      <c r="U118" s="16">
        <v>319.98692</v>
      </c>
      <c r="V118" s="72">
        <v>-296.32</v>
      </c>
      <c r="W118" s="68">
        <v>23.666920000000005</v>
      </c>
      <c r="X118" s="16">
        <v>319.98692</v>
      </c>
      <c r="Y118" s="16"/>
      <c r="Z118" s="50">
        <v>319.98692</v>
      </c>
      <c r="AA118" s="16">
        <v>319.98692</v>
      </c>
      <c r="AB118" s="16"/>
      <c r="AC118" s="17">
        <v>319.98692</v>
      </c>
      <c r="AD118" s="16">
        <v>319.98692</v>
      </c>
      <c r="AE118" s="16"/>
      <c r="AF118" s="17">
        <v>319.98692</v>
      </c>
      <c r="AG118" s="16">
        <v>319.98692</v>
      </c>
      <c r="AH118" s="16"/>
      <c r="AI118" s="17">
        <v>319.98692</v>
      </c>
      <c r="AJ118" s="16">
        <v>319.98692</v>
      </c>
      <c r="AK118" s="16"/>
      <c r="AL118" s="17">
        <v>319.98692</v>
      </c>
      <c r="AM118" s="16">
        <v>319.98692</v>
      </c>
      <c r="AN118" s="16"/>
      <c r="AO118" s="17">
        <v>319.98692</v>
      </c>
      <c r="AP118" s="16">
        <v>319.98692</v>
      </c>
      <c r="AQ118" s="16"/>
      <c r="AR118" s="17">
        <v>319.98692</v>
      </c>
      <c r="AS118" s="16"/>
      <c r="AT118" s="17"/>
      <c r="AU118" s="16">
        <v>2587.3738800000001</v>
      </c>
    </row>
    <row r="119" spans="5:47" x14ac:dyDescent="0.3">
      <c r="G119" t="s">
        <v>202</v>
      </c>
      <c r="I119" s="16">
        <v>581.7944</v>
      </c>
      <c r="J119" s="16">
        <v>-531.86</v>
      </c>
      <c r="K119" s="17">
        <v>49.934399999999982</v>
      </c>
      <c r="L119" s="16">
        <v>581.7944</v>
      </c>
      <c r="M119" s="16">
        <v>-535.80000000000007</v>
      </c>
      <c r="N119" s="17">
        <v>45.994399999999928</v>
      </c>
      <c r="O119" s="16">
        <v>581.7944</v>
      </c>
      <c r="P119" s="16">
        <v>-144.44999999999999</v>
      </c>
      <c r="Q119" s="17">
        <v>437.34440000000001</v>
      </c>
      <c r="R119" s="39"/>
      <c r="S119" s="16"/>
      <c r="T119" s="41"/>
      <c r="U119" s="16"/>
      <c r="V119" s="72"/>
      <c r="W119" s="68"/>
      <c r="X119" s="16"/>
      <c r="Y119" s="16"/>
      <c r="Z119" s="50"/>
      <c r="AA119" s="16"/>
      <c r="AB119" s="16"/>
      <c r="AC119" s="17"/>
      <c r="AD119" s="16"/>
      <c r="AE119" s="16"/>
      <c r="AF119" s="17"/>
      <c r="AG119" s="16"/>
      <c r="AH119" s="16"/>
      <c r="AI119" s="17"/>
      <c r="AJ119" s="16"/>
      <c r="AK119" s="16"/>
      <c r="AL119" s="17"/>
      <c r="AM119" s="16"/>
      <c r="AN119" s="16"/>
      <c r="AO119" s="17"/>
      <c r="AP119" s="16"/>
      <c r="AQ119" s="16"/>
      <c r="AR119" s="17"/>
      <c r="AS119" s="16"/>
      <c r="AT119" s="17"/>
      <c r="AU119" s="16">
        <v>533.27319999999986</v>
      </c>
    </row>
    <row r="120" spans="5:47" x14ac:dyDescent="0.3">
      <c r="G120" t="s">
        <v>203</v>
      </c>
      <c r="I120" s="16">
        <v>6014.0915999999988</v>
      </c>
      <c r="J120" s="16">
        <v>-6075.380000000001</v>
      </c>
      <c r="K120" s="17">
        <v>-61.288400000002184</v>
      </c>
      <c r="L120" s="16">
        <v>6014.0915999999988</v>
      </c>
      <c r="M120" s="16">
        <v>-5713.14</v>
      </c>
      <c r="N120" s="17">
        <v>300.95159999999851</v>
      </c>
      <c r="O120" s="16">
        <v>6014.0915999999988</v>
      </c>
      <c r="P120" s="16">
        <v>-6606.97</v>
      </c>
      <c r="Q120" s="17">
        <v>-592.87840000000142</v>
      </c>
      <c r="R120" s="39">
        <v>5944.5528999999997</v>
      </c>
      <c r="S120" s="16">
        <v>-5708.34</v>
      </c>
      <c r="T120" s="41">
        <v>236.21289999999954</v>
      </c>
      <c r="U120" s="16">
        <v>5944.5528999999997</v>
      </c>
      <c r="V120" s="72">
        <v>-6278.23</v>
      </c>
      <c r="W120" s="68">
        <v>-333.67709999999988</v>
      </c>
      <c r="X120" s="16">
        <v>5944.5528999999997</v>
      </c>
      <c r="Y120" s="16"/>
      <c r="Z120" s="50">
        <v>5944.5528999999997</v>
      </c>
      <c r="AA120" s="16">
        <v>5944.5528999999997</v>
      </c>
      <c r="AB120" s="16"/>
      <c r="AC120" s="17">
        <v>5944.5528999999997</v>
      </c>
      <c r="AD120" s="16">
        <v>5944.5528999999997</v>
      </c>
      <c r="AE120" s="16"/>
      <c r="AF120" s="17">
        <v>5944.5528999999997</v>
      </c>
      <c r="AG120" s="16">
        <v>5944.5528999999997</v>
      </c>
      <c r="AH120" s="16"/>
      <c r="AI120" s="17">
        <v>5944.5528999999997</v>
      </c>
      <c r="AJ120" s="16">
        <v>5944.5528999999997</v>
      </c>
      <c r="AK120" s="16"/>
      <c r="AL120" s="17">
        <v>5944.5528999999997</v>
      </c>
      <c r="AM120" s="16">
        <v>5944.5528999999997</v>
      </c>
      <c r="AN120" s="16"/>
      <c r="AO120" s="17">
        <v>5944.5528999999997</v>
      </c>
      <c r="AP120" s="16">
        <v>5944.5528999999997</v>
      </c>
      <c r="AQ120" s="16"/>
      <c r="AR120" s="17">
        <v>5944.5528999999997</v>
      </c>
      <c r="AS120" s="16"/>
      <c r="AT120" s="17"/>
      <c r="AU120" s="16">
        <v>41161.190899999994</v>
      </c>
    </row>
    <row r="121" spans="5:47" x14ac:dyDescent="0.3">
      <c r="G121" t="s">
        <v>197</v>
      </c>
      <c r="I121" s="16">
        <v>46607</v>
      </c>
      <c r="J121" s="16">
        <v>-47874.829999999987</v>
      </c>
      <c r="K121" s="17">
        <v>-1267.8299999999872</v>
      </c>
      <c r="L121" s="16">
        <v>46607</v>
      </c>
      <c r="M121" s="16">
        <v>-39833.68</v>
      </c>
      <c r="N121" s="17">
        <v>6773.32</v>
      </c>
      <c r="O121" s="16">
        <v>46607</v>
      </c>
      <c r="P121" s="16">
        <v>-42306.34</v>
      </c>
      <c r="Q121" s="17">
        <v>4300.6600000000035</v>
      </c>
      <c r="R121" s="39">
        <v>43267.7</v>
      </c>
      <c r="S121" s="16">
        <v>-43603.560000000005</v>
      </c>
      <c r="T121" s="41">
        <v>-335.86000000000786</v>
      </c>
      <c r="U121" s="16">
        <v>43267.7</v>
      </c>
      <c r="V121" s="72">
        <v>-45533.490000000005</v>
      </c>
      <c r="W121" s="68">
        <v>-2265.7900000000081</v>
      </c>
      <c r="X121" s="16">
        <v>43267.7</v>
      </c>
      <c r="Y121" s="16"/>
      <c r="Z121" s="50">
        <v>43267.7</v>
      </c>
      <c r="AA121" s="16">
        <v>43267.7</v>
      </c>
      <c r="AB121" s="16"/>
      <c r="AC121" s="17">
        <v>43267.7</v>
      </c>
      <c r="AD121" s="16">
        <v>43267.7</v>
      </c>
      <c r="AE121" s="16"/>
      <c r="AF121" s="17">
        <v>43267.7</v>
      </c>
      <c r="AG121" s="16">
        <v>43267.7</v>
      </c>
      <c r="AH121" s="16"/>
      <c r="AI121" s="17">
        <v>43267.7</v>
      </c>
      <c r="AJ121" s="16">
        <v>43267.7</v>
      </c>
      <c r="AK121" s="16"/>
      <c r="AL121" s="17">
        <v>43267.7</v>
      </c>
      <c r="AM121" s="16">
        <v>43267.7</v>
      </c>
      <c r="AN121" s="16"/>
      <c r="AO121" s="17">
        <v>43267.7</v>
      </c>
      <c r="AP121" s="16">
        <v>43267.7</v>
      </c>
      <c r="AQ121" s="16"/>
      <c r="AR121" s="17">
        <v>43267.7</v>
      </c>
      <c r="AS121" s="16"/>
      <c r="AT121" s="17"/>
      <c r="AU121" s="16">
        <v>310078.40000000002</v>
      </c>
    </row>
    <row r="122" spans="5:47" x14ac:dyDescent="0.3">
      <c r="G122" t="s">
        <v>204</v>
      </c>
      <c r="I122" s="16">
        <v>5954.0590999999977</v>
      </c>
      <c r="J122" s="16">
        <v>-2769.5299999999993</v>
      </c>
      <c r="K122" s="17">
        <v>3184.5290999999984</v>
      </c>
      <c r="L122" s="16">
        <v>5954.0590999999977</v>
      </c>
      <c r="M122" s="16">
        <v>-6845.39</v>
      </c>
      <c r="N122" s="17">
        <v>-891.33090000000266</v>
      </c>
      <c r="O122" s="16">
        <v>5954.0590999999977</v>
      </c>
      <c r="P122" s="16">
        <v>-6615.8599999999988</v>
      </c>
      <c r="Q122" s="17">
        <v>-661.80090000000109</v>
      </c>
      <c r="R122" s="39">
        <v>6549.4650100000008</v>
      </c>
      <c r="S122" s="16">
        <v>-6531.8</v>
      </c>
      <c r="T122" s="41">
        <v>17.66501000000062</v>
      </c>
      <c r="U122" s="16">
        <v>6549.4650100000008</v>
      </c>
      <c r="V122" s="72">
        <v>-6679.0599999999995</v>
      </c>
      <c r="W122" s="68">
        <v>-129.59498999999869</v>
      </c>
      <c r="X122" s="16">
        <v>6549.4650100000008</v>
      </c>
      <c r="Y122" s="16"/>
      <c r="Z122" s="50">
        <v>6549.4650100000008</v>
      </c>
      <c r="AA122" s="16">
        <v>6549.4650100000008</v>
      </c>
      <c r="AB122" s="16"/>
      <c r="AC122" s="17">
        <v>6549.4650100000008</v>
      </c>
      <c r="AD122" s="16">
        <v>6549.4650100000008</v>
      </c>
      <c r="AE122" s="16"/>
      <c r="AF122" s="17">
        <v>6549.4650100000008</v>
      </c>
      <c r="AG122" s="16">
        <v>6549.4650100000008</v>
      </c>
      <c r="AH122" s="16"/>
      <c r="AI122" s="17">
        <v>6549.4650100000008</v>
      </c>
      <c r="AJ122" s="16">
        <v>6549.4650100000008</v>
      </c>
      <c r="AK122" s="16"/>
      <c r="AL122" s="17">
        <v>6549.4650100000008</v>
      </c>
      <c r="AM122" s="16">
        <v>6549.4650100000008</v>
      </c>
      <c r="AN122" s="16"/>
      <c r="AO122" s="17">
        <v>6549.4650100000008</v>
      </c>
      <c r="AP122" s="16">
        <v>6549.4650100000008</v>
      </c>
      <c r="AQ122" s="16"/>
      <c r="AR122" s="17">
        <v>6549.4650100000008</v>
      </c>
      <c r="AS122" s="16"/>
      <c r="AT122" s="17"/>
      <c r="AU122" s="16">
        <v>47365.722390000003</v>
      </c>
    </row>
    <row r="123" spans="5:47" x14ac:dyDescent="0.3">
      <c r="G123" t="s">
        <v>205</v>
      </c>
      <c r="I123" s="16">
        <v>332.40350000000001</v>
      </c>
      <c r="J123" s="16">
        <v>-276.97000000000003</v>
      </c>
      <c r="K123" s="17">
        <v>55.433499999999981</v>
      </c>
      <c r="L123" s="16">
        <v>332.40350000000001</v>
      </c>
      <c r="M123" s="16">
        <v>-276.97000000000003</v>
      </c>
      <c r="N123" s="17">
        <v>55.433499999999981</v>
      </c>
      <c r="O123" s="16">
        <v>332.40350000000001</v>
      </c>
      <c r="P123" s="16">
        <v>-293.58999999999997</v>
      </c>
      <c r="Q123" s="17">
        <v>38.813500000000033</v>
      </c>
      <c r="R123" s="39">
        <v>375.9855</v>
      </c>
      <c r="S123" s="16"/>
      <c r="T123" s="41">
        <v>375.9855</v>
      </c>
      <c r="U123" s="16">
        <v>375.9855</v>
      </c>
      <c r="V123" s="72"/>
      <c r="W123" s="68">
        <v>375.9855</v>
      </c>
      <c r="X123" s="16">
        <v>375.9855</v>
      </c>
      <c r="Y123" s="16"/>
      <c r="Z123" s="50">
        <v>375.9855</v>
      </c>
      <c r="AA123" s="16">
        <v>375.9855</v>
      </c>
      <c r="AB123" s="16"/>
      <c r="AC123" s="17">
        <v>375.9855</v>
      </c>
      <c r="AD123" s="16">
        <v>375.9855</v>
      </c>
      <c r="AE123" s="16"/>
      <c r="AF123" s="17">
        <v>375.9855</v>
      </c>
      <c r="AG123" s="16">
        <v>375.9855</v>
      </c>
      <c r="AH123" s="16"/>
      <c r="AI123" s="17">
        <v>375.9855</v>
      </c>
      <c r="AJ123" s="16">
        <v>375.9855</v>
      </c>
      <c r="AK123" s="16"/>
      <c r="AL123" s="17">
        <v>375.9855</v>
      </c>
      <c r="AM123" s="16">
        <v>375.9855</v>
      </c>
      <c r="AN123" s="16"/>
      <c r="AO123" s="17">
        <v>375.9855</v>
      </c>
      <c r="AP123" s="16">
        <v>375.9855</v>
      </c>
      <c r="AQ123" s="16"/>
      <c r="AR123" s="17">
        <v>375.9855</v>
      </c>
      <c r="AS123" s="16"/>
      <c r="AT123" s="17"/>
      <c r="AU123" s="16">
        <v>3533.5499999999993</v>
      </c>
    </row>
    <row r="124" spans="5:47" x14ac:dyDescent="0.3">
      <c r="G124" t="s">
        <v>206</v>
      </c>
      <c r="I124" s="16">
        <v>1203.1579999999999</v>
      </c>
      <c r="J124" s="16">
        <v>-1501.3600000000001</v>
      </c>
      <c r="K124" s="17">
        <v>-298.20200000000023</v>
      </c>
      <c r="L124" s="16">
        <v>836.17050000000006</v>
      </c>
      <c r="M124" s="16">
        <v>-1342.3999999999999</v>
      </c>
      <c r="N124" s="17">
        <v>-506.2294999999998</v>
      </c>
      <c r="O124" s="16">
        <v>836.17050000000006</v>
      </c>
      <c r="P124" s="16">
        <v>-1517.82</v>
      </c>
      <c r="Q124" s="17">
        <v>-681.64949999999988</v>
      </c>
      <c r="R124" s="39">
        <v>919.78755000000001</v>
      </c>
      <c r="S124" s="16">
        <v>-1757.74</v>
      </c>
      <c r="T124" s="41">
        <v>-837.95245</v>
      </c>
      <c r="U124" s="16">
        <v>919.78755000000001</v>
      </c>
      <c r="V124" s="72">
        <v>-1307.3800000000001</v>
      </c>
      <c r="W124" s="68">
        <v>-387.5924500000001</v>
      </c>
      <c r="X124" s="16">
        <v>919.78755000000001</v>
      </c>
      <c r="Y124" s="16"/>
      <c r="Z124" s="50">
        <v>919.78755000000001</v>
      </c>
      <c r="AA124" s="16">
        <v>919.78755000000001</v>
      </c>
      <c r="AB124" s="16"/>
      <c r="AC124" s="17">
        <v>919.78755000000001</v>
      </c>
      <c r="AD124" s="16">
        <v>919.78755000000001</v>
      </c>
      <c r="AE124" s="16"/>
      <c r="AF124" s="17">
        <v>919.78755000000001</v>
      </c>
      <c r="AG124" s="16">
        <v>919.78755000000001</v>
      </c>
      <c r="AH124" s="16"/>
      <c r="AI124" s="17">
        <v>919.78755000000001</v>
      </c>
      <c r="AJ124" s="16">
        <v>919.78755000000001</v>
      </c>
      <c r="AK124" s="16"/>
      <c r="AL124" s="17">
        <v>919.78755000000001</v>
      </c>
      <c r="AM124" s="16">
        <v>919.78755000000001</v>
      </c>
      <c r="AN124" s="16"/>
      <c r="AO124" s="17">
        <v>919.78755000000001</v>
      </c>
      <c r="AP124" s="16">
        <v>919.78755000000001</v>
      </c>
      <c r="AQ124" s="16"/>
      <c r="AR124" s="17">
        <v>919.78755000000001</v>
      </c>
      <c r="AS124" s="16"/>
      <c r="AT124" s="17"/>
      <c r="AU124" s="16">
        <v>3726.8869500000001</v>
      </c>
    </row>
    <row r="125" spans="5:47" x14ac:dyDescent="0.3">
      <c r="I125" s="16"/>
      <c r="J125" s="16"/>
      <c r="K125" s="17"/>
      <c r="L125" s="16"/>
      <c r="M125" s="16"/>
      <c r="N125" s="17"/>
      <c r="O125" s="16"/>
      <c r="P125" s="16"/>
      <c r="Q125" s="17"/>
      <c r="R125" s="39"/>
      <c r="S125" s="16"/>
      <c r="T125" s="41"/>
      <c r="U125" s="16"/>
      <c r="V125" s="72"/>
      <c r="W125" s="68"/>
      <c r="X125" s="16"/>
      <c r="Y125" s="16"/>
      <c r="Z125" s="50"/>
      <c r="AA125" s="16"/>
      <c r="AB125" s="16"/>
      <c r="AC125" s="17"/>
      <c r="AD125" s="16"/>
      <c r="AE125" s="16"/>
      <c r="AF125" s="17"/>
      <c r="AG125" s="16"/>
      <c r="AH125" s="16"/>
      <c r="AI125" s="17"/>
      <c r="AJ125" s="16"/>
      <c r="AK125" s="16"/>
      <c r="AL125" s="17"/>
      <c r="AM125" s="16"/>
      <c r="AN125" s="16"/>
      <c r="AO125" s="17"/>
      <c r="AP125" s="16"/>
      <c r="AQ125" s="16"/>
      <c r="AR125" s="17"/>
      <c r="AS125" s="16"/>
      <c r="AT125" s="17"/>
      <c r="AU125" s="16"/>
    </row>
    <row r="126" spans="5:47" x14ac:dyDescent="0.3">
      <c r="E126">
        <v>41203</v>
      </c>
      <c r="F126" t="s">
        <v>101</v>
      </c>
      <c r="I126" s="16">
        <v>36000</v>
      </c>
      <c r="J126" s="16">
        <v>-521.15</v>
      </c>
      <c r="K126" s="17">
        <v>35478.85</v>
      </c>
      <c r="L126" s="16">
        <v>23000</v>
      </c>
      <c r="M126" s="16">
        <v>-7838.92</v>
      </c>
      <c r="N126" s="17">
        <v>15161.08</v>
      </c>
      <c r="O126" s="16">
        <v>23000</v>
      </c>
      <c r="P126" s="16">
        <v>-27218.1</v>
      </c>
      <c r="Q126" s="17">
        <v>-4218.0999999999985</v>
      </c>
      <c r="R126" s="39">
        <v>35000</v>
      </c>
      <c r="S126" s="16">
        <v>-37914.82</v>
      </c>
      <c r="T126" s="41">
        <v>-2914.8199999999965</v>
      </c>
      <c r="U126" s="16">
        <v>25000</v>
      </c>
      <c r="V126" s="72">
        <v>-32120.14</v>
      </c>
      <c r="W126" s="68">
        <v>-7120.1400000000012</v>
      </c>
      <c r="X126" s="16">
        <v>25000</v>
      </c>
      <c r="Y126" s="16">
        <v>-26456.85</v>
      </c>
      <c r="Z126" s="50">
        <v>-1456.8499999999985</v>
      </c>
      <c r="AA126" s="16">
        <v>25000</v>
      </c>
      <c r="AB126" s="16"/>
      <c r="AC126" s="17">
        <v>25000</v>
      </c>
      <c r="AD126" s="16">
        <v>25000</v>
      </c>
      <c r="AE126" s="16"/>
      <c r="AF126" s="17">
        <v>25000</v>
      </c>
      <c r="AG126" s="16">
        <v>25000</v>
      </c>
      <c r="AH126" s="16"/>
      <c r="AI126" s="17">
        <v>25000</v>
      </c>
      <c r="AJ126" s="16">
        <v>25000</v>
      </c>
      <c r="AK126" s="16"/>
      <c r="AL126" s="17">
        <v>25000</v>
      </c>
      <c r="AM126" s="16">
        <v>25000</v>
      </c>
      <c r="AN126" s="16"/>
      <c r="AO126" s="17">
        <v>25000</v>
      </c>
      <c r="AP126" s="16">
        <v>25000</v>
      </c>
      <c r="AQ126" s="16"/>
      <c r="AR126" s="17">
        <v>25000</v>
      </c>
      <c r="AS126" s="16"/>
      <c r="AT126" s="17"/>
      <c r="AU126" s="16">
        <v>184930.02</v>
      </c>
    </row>
    <row r="127" spans="5:47" x14ac:dyDescent="0.3">
      <c r="G127" t="s">
        <v>200</v>
      </c>
      <c r="I127" s="16"/>
      <c r="J127" s="16"/>
      <c r="K127" s="17"/>
      <c r="L127" s="16"/>
      <c r="M127" s="16">
        <v>-3083.72</v>
      </c>
      <c r="N127" s="17">
        <v>-3083.72</v>
      </c>
      <c r="O127" s="16"/>
      <c r="P127" s="16"/>
      <c r="Q127" s="17"/>
      <c r="R127" s="39"/>
      <c r="S127" s="16"/>
      <c r="T127" s="41"/>
      <c r="U127" s="16"/>
      <c r="V127" s="72"/>
      <c r="W127" s="68"/>
      <c r="X127" s="16"/>
      <c r="Y127" s="16"/>
      <c r="Z127" s="50"/>
      <c r="AA127" s="16"/>
      <c r="AB127" s="16"/>
      <c r="AC127" s="17"/>
      <c r="AD127" s="16"/>
      <c r="AE127" s="16"/>
      <c r="AF127" s="17"/>
      <c r="AG127" s="16"/>
      <c r="AH127" s="16"/>
      <c r="AI127" s="17"/>
      <c r="AJ127" s="16"/>
      <c r="AK127" s="16"/>
      <c r="AL127" s="17"/>
      <c r="AM127" s="16"/>
      <c r="AN127" s="16"/>
      <c r="AO127" s="17"/>
      <c r="AP127" s="16"/>
      <c r="AQ127" s="16"/>
      <c r="AR127" s="17"/>
      <c r="AS127" s="16"/>
      <c r="AT127" s="17"/>
      <c r="AU127" s="16">
        <v>-3083.72</v>
      </c>
    </row>
    <row r="128" spans="5:47" x14ac:dyDescent="0.3">
      <c r="G128" t="s">
        <v>199</v>
      </c>
      <c r="I128" s="16">
        <v>3000</v>
      </c>
      <c r="J128" s="16"/>
      <c r="K128" s="17">
        <v>3000</v>
      </c>
      <c r="L128" s="16">
        <v>3000</v>
      </c>
      <c r="M128" s="16"/>
      <c r="N128" s="17">
        <v>3000</v>
      </c>
      <c r="O128" s="16">
        <v>3000</v>
      </c>
      <c r="P128" s="16"/>
      <c r="Q128" s="17">
        <v>3000</v>
      </c>
      <c r="R128" s="39">
        <v>3000</v>
      </c>
      <c r="S128" s="16"/>
      <c r="T128" s="41">
        <v>3000</v>
      </c>
      <c r="U128" s="16">
        <v>3000</v>
      </c>
      <c r="V128" s="72"/>
      <c r="W128" s="68">
        <v>3000</v>
      </c>
      <c r="X128" s="16">
        <v>3000</v>
      </c>
      <c r="Y128" s="16"/>
      <c r="Z128" s="50">
        <v>3000</v>
      </c>
      <c r="AA128" s="16">
        <v>3000</v>
      </c>
      <c r="AB128" s="16"/>
      <c r="AC128" s="17">
        <v>3000</v>
      </c>
      <c r="AD128" s="16">
        <v>3000</v>
      </c>
      <c r="AE128" s="16"/>
      <c r="AF128" s="17">
        <v>3000</v>
      </c>
      <c r="AG128" s="16">
        <v>3000</v>
      </c>
      <c r="AH128" s="16"/>
      <c r="AI128" s="17">
        <v>3000</v>
      </c>
      <c r="AJ128" s="16">
        <v>3000</v>
      </c>
      <c r="AK128" s="16"/>
      <c r="AL128" s="17">
        <v>3000</v>
      </c>
      <c r="AM128" s="16">
        <v>3000</v>
      </c>
      <c r="AN128" s="16"/>
      <c r="AO128" s="17">
        <v>3000</v>
      </c>
      <c r="AP128" s="16">
        <v>3000</v>
      </c>
      <c r="AQ128" s="16"/>
      <c r="AR128" s="17">
        <v>3000</v>
      </c>
      <c r="AS128" s="16"/>
      <c r="AT128" s="17"/>
      <c r="AU128" s="16">
        <v>36000</v>
      </c>
    </row>
    <row r="129" spans="5:47" x14ac:dyDescent="0.3">
      <c r="G129" t="s">
        <v>201</v>
      </c>
      <c r="I129" s="16"/>
      <c r="J129" s="16"/>
      <c r="K129" s="17"/>
      <c r="L129" s="16"/>
      <c r="M129" s="16"/>
      <c r="N129" s="17"/>
      <c r="O129" s="16"/>
      <c r="P129" s="16">
        <v>-953.66</v>
      </c>
      <c r="Q129" s="17">
        <v>-953.66</v>
      </c>
      <c r="R129" s="39"/>
      <c r="S129" s="16">
        <v>-1534.83</v>
      </c>
      <c r="T129" s="41">
        <v>-1534.83</v>
      </c>
      <c r="U129" s="16"/>
      <c r="V129" s="72"/>
      <c r="W129" s="68"/>
      <c r="X129" s="16"/>
      <c r="Y129" s="16"/>
      <c r="Z129" s="50"/>
      <c r="AA129" s="16"/>
      <c r="AB129" s="16"/>
      <c r="AC129" s="17"/>
      <c r="AD129" s="16"/>
      <c r="AE129" s="16"/>
      <c r="AF129" s="17"/>
      <c r="AG129" s="16"/>
      <c r="AH129" s="16"/>
      <c r="AI129" s="17"/>
      <c r="AJ129" s="16"/>
      <c r="AK129" s="16"/>
      <c r="AL129" s="17"/>
      <c r="AM129" s="16"/>
      <c r="AN129" s="16"/>
      <c r="AO129" s="17"/>
      <c r="AP129" s="16"/>
      <c r="AQ129" s="16"/>
      <c r="AR129" s="17"/>
      <c r="AS129" s="16"/>
      <c r="AT129" s="17"/>
      <c r="AU129" s="16">
        <v>-2488.4899999999998</v>
      </c>
    </row>
    <row r="130" spans="5:47" x14ac:dyDescent="0.3">
      <c r="G130" t="s">
        <v>81</v>
      </c>
      <c r="I130" s="16"/>
      <c r="J130" s="16"/>
      <c r="K130" s="17"/>
      <c r="L130" s="16"/>
      <c r="M130" s="16"/>
      <c r="N130" s="17"/>
      <c r="O130" s="16"/>
      <c r="P130" s="16">
        <v>-2971.72</v>
      </c>
      <c r="Q130" s="17">
        <v>-2971.72</v>
      </c>
      <c r="R130" s="39"/>
      <c r="S130" s="16"/>
      <c r="T130" s="41"/>
      <c r="U130" s="16"/>
      <c r="V130" s="72"/>
      <c r="W130" s="68"/>
      <c r="X130" s="16"/>
      <c r="Y130" s="16"/>
      <c r="Z130" s="50"/>
      <c r="AA130" s="16"/>
      <c r="AB130" s="16"/>
      <c r="AC130" s="17"/>
      <c r="AD130" s="16"/>
      <c r="AE130" s="16"/>
      <c r="AF130" s="17"/>
      <c r="AG130" s="16"/>
      <c r="AH130" s="16"/>
      <c r="AI130" s="17"/>
      <c r="AJ130" s="16"/>
      <c r="AK130" s="16"/>
      <c r="AL130" s="17"/>
      <c r="AM130" s="16"/>
      <c r="AN130" s="16"/>
      <c r="AO130" s="17"/>
      <c r="AP130" s="16"/>
      <c r="AQ130" s="16"/>
      <c r="AR130" s="17"/>
      <c r="AS130" s="16"/>
      <c r="AT130" s="17"/>
      <c r="AU130" s="16">
        <v>-2971.72</v>
      </c>
    </row>
    <row r="131" spans="5:47" x14ac:dyDescent="0.3">
      <c r="G131" t="s">
        <v>202</v>
      </c>
      <c r="I131" s="16">
        <v>5000</v>
      </c>
      <c r="J131" s="16"/>
      <c r="K131" s="17">
        <v>5000</v>
      </c>
      <c r="L131" s="16">
        <v>0</v>
      </c>
      <c r="M131" s="16"/>
      <c r="N131" s="17">
        <v>0</v>
      </c>
      <c r="O131" s="16">
        <v>0</v>
      </c>
      <c r="P131" s="16">
        <v>-2274.36</v>
      </c>
      <c r="Q131" s="17">
        <v>-2274.36</v>
      </c>
      <c r="R131" s="39"/>
      <c r="S131" s="16"/>
      <c r="T131" s="41"/>
      <c r="U131" s="16"/>
      <c r="V131" s="72"/>
      <c r="W131" s="68"/>
      <c r="X131" s="16"/>
      <c r="Y131" s="16"/>
      <c r="Z131" s="50"/>
      <c r="AA131" s="16"/>
      <c r="AB131" s="16"/>
      <c r="AC131" s="17"/>
      <c r="AD131" s="16"/>
      <c r="AE131" s="16"/>
      <c r="AF131" s="17"/>
      <c r="AG131" s="16"/>
      <c r="AH131" s="16"/>
      <c r="AI131" s="17"/>
      <c r="AJ131" s="16"/>
      <c r="AK131" s="16"/>
      <c r="AL131" s="17"/>
      <c r="AM131" s="16"/>
      <c r="AN131" s="16"/>
      <c r="AO131" s="17"/>
      <c r="AP131" s="16"/>
      <c r="AQ131" s="16"/>
      <c r="AR131" s="17"/>
      <c r="AS131" s="16"/>
      <c r="AT131" s="17"/>
      <c r="AU131" s="16">
        <v>2725.64</v>
      </c>
    </row>
    <row r="132" spans="5:47" x14ac:dyDescent="0.3">
      <c r="G132" t="s">
        <v>203</v>
      </c>
      <c r="I132" s="16">
        <v>8000</v>
      </c>
      <c r="J132" s="16">
        <v>-279.51</v>
      </c>
      <c r="K132" s="17">
        <v>7720.49</v>
      </c>
      <c r="L132" s="16">
        <v>0</v>
      </c>
      <c r="M132" s="16"/>
      <c r="N132" s="17">
        <v>0</v>
      </c>
      <c r="O132" s="16">
        <v>0</v>
      </c>
      <c r="P132" s="16"/>
      <c r="Q132" s="17">
        <v>0</v>
      </c>
      <c r="R132" s="39">
        <v>10000</v>
      </c>
      <c r="S132" s="16">
        <v>-25282.479999999996</v>
      </c>
      <c r="T132" s="41">
        <v>-15282.479999999996</v>
      </c>
      <c r="U132" s="16">
        <v>0</v>
      </c>
      <c r="V132" s="72"/>
      <c r="W132" s="68">
        <v>0</v>
      </c>
      <c r="X132" s="16">
        <v>0</v>
      </c>
      <c r="Y132" s="16"/>
      <c r="Z132" s="50">
        <v>0</v>
      </c>
      <c r="AA132" s="16">
        <v>0</v>
      </c>
      <c r="AB132" s="16"/>
      <c r="AC132" s="17">
        <v>0</v>
      </c>
      <c r="AD132" s="16">
        <v>0</v>
      </c>
      <c r="AE132" s="16"/>
      <c r="AF132" s="17">
        <v>0</v>
      </c>
      <c r="AG132" s="16">
        <v>0</v>
      </c>
      <c r="AH132" s="16"/>
      <c r="AI132" s="17">
        <v>0</v>
      </c>
      <c r="AJ132" s="16">
        <v>0</v>
      </c>
      <c r="AK132" s="16"/>
      <c r="AL132" s="17">
        <v>0</v>
      </c>
      <c r="AM132" s="16">
        <v>0</v>
      </c>
      <c r="AN132" s="16"/>
      <c r="AO132" s="17">
        <v>0</v>
      </c>
      <c r="AP132" s="16">
        <v>0</v>
      </c>
      <c r="AQ132" s="16"/>
      <c r="AR132" s="17">
        <v>0</v>
      </c>
      <c r="AS132" s="16"/>
      <c r="AT132" s="17"/>
      <c r="AU132" s="16">
        <v>-7561.989999999998</v>
      </c>
    </row>
    <row r="133" spans="5:47" x14ac:dyDescent="0.3">
      <c r="G133" t="s">
        <v>197</v>
      </c>
      <c r="I133" s="16">
        <v>20000</v>
      </c>
      <c r="J133" s="16">
        <v>-241.64</v>
      </c>
      <c r="K133" s="17">
        <v>19758.36</v>
      </c>
      <c r="L133" s="16">
        <v>20000</v>
      </c>
      <c r="M133" s="16">
        <v>-4755.2000000000007</v>
      </c>
      <c r="N133" s="17">
        <v>15244.8</v>
      </c>
      <c r="O133" s="16">
        <v>20000</v>
      </c>
      <c r="P133" s="16">
        <v>-11592.13</v>
      </c>
      <c r="Q133" s="17">
        <v>8407.8700000000008</v>
      </c>
      <c r="R133" s="39">
        <v>22000</v>
      </c>
      <c r="S133" s="16">
        <v>-8923.69</v>
      </c>
      <c r="T133" s="41">
        <v>13076.31</v>
      </c>
      <c r="U133" s="16">
        <v>22000</v>
      </c>
      <c r="V133" s="72">
        <v>-25042.13</v>
      </c>
      <c r="W133" s="68">
        <v>-3042.130000000001</v>
      </c>
      <c r="X133" s="16">
        <v>22000</v>
      </c>
      <c r="Y133" s="16">
        <v>-26456.85</v>
      </c>
      <c r="Z133" s="50">
        <v>-4456.8499999999985</v>
      </c>
      <c r="AA133" s="16">
        <v>22000</v>
      </c>
      <c r="AB133" s="16"/>
      <c r="AC133" s="17">
        <v>22000</v>
      </c>
      <c r="AD133" s="16">
        <v>22000</v>
      </c>
      <c r="AE133" s="16"/>
      <c r="AF133" s="17">
        <v>22000</v>
      </c>
      <c r="AG133" s="16">
        <v>22000</v>
      </c>
      <c r="AH133" s="16"/>
      <c r="AI133" s="17">
        <v>22000</v>
      </c>
      <c r="AJ133" s="16">
        <v>22000</v>
      </c>
      <c r="AK133" s="16"/>
      <c r="AL133" s="17">
        <v>22000</v>
      </c>
      <c r="AM133" s="16">
        <v>22000</v>
      </c>
      <c r="AN133" s="16"/>
      <c r="AO133" s="17">
        <v>22000</v>
      </c>
      <c r="AP133" s="16">
        <v>22000</v>
      </c>
      <c r="AQ133" s="16"/>
      <c r="AR133" s="17">
        <v>22000</v>
      </c>
      <c r="AS133" s="16"/>
      <c r="AT133" s="17"/>
      <c r="AU133" s="16">
        <v>180988.36</v>
      </c>
    </row>
    <row r="134" spans="5:47" x14ac:dyDescent="0.3">
      <c r="G134" t="s">
        <v>204</v>
      </c>
      <c r="I134" s="16"/>
      <c r="J134" s="16"/>
      <c r="K134" s="17"/>
      <c r="L134" s="16"/>
      <c r="M134" s="16"/>
      <c r="N134" s="17"/>
      <c r="O134" s="16"/>
      <c r="P134" s="16">
        <v>-9426.23</v>
      </c>
      <c r="Q134" s="17">
        <v>-9426.23</v>
      </c>
      <c r="R134" s="39"/>
      <c r="S134" s="16">
        <v>-2173.8200000000002</v>
      </c>
      <c r="T134" s="41">
        <v>-2173.8200000000002</v>
      </c>
      <c r="U134" s="16"/>
      <c r="V134" s="72"/>
      <c r="W134" s="68"/>
      <c r="X134" s="16"/>
      <c r="Y134" s="16"/>
      <c r="Z134" s="50"/>
      <c r="AA134" s="16"/>
      <c r="AB134" s="16"/>
      <c r="AC134" s="17"/>
      <c r="AD134" s="16"/>
      <c r="AE134" s="16"/>
      <c r="AF134" s="17"/>
      <c r="AG134" s="16"/>
      <c r="AH134" s="16"/>
      <c r="AI134" s="17"/>
      <c r="AJ134" s="16"/>
      <c r="AK134" s="16"/>
      <c r="AL134" s="17"/>
      <c r="AM134" s="16"/>
      <c r="AN134" s="16"/>
      <c r="AO134" s="17"/>
      <c r="AP134" s="16"/>
      <c r="AQ134" s="16"/>
      <c r="AR134" s="17"/>
      <c r="AS134" s="16"/>
      <c r="AT134" s="17"/>
      <c r="AU134" s="16">
        <v>-11600.05</v>
      </c>
    </row>
    <row r="135" spans="5:47" x14ac:dyDescent="0.3">
      <c r="G135" t="s">
        <v>206</v>
      </c>
      <c r="I135" s="16"/>
      <c r="J135" s="16"/>
      <c r="K135" s="17"/>
      <c r="L135" s="16"/>
      <c r="M135" s="16"/>
      <c r="N135" s="17"/>
      <c r="O135" s="16"/>
      <c r="P135" s="16"/>
      <c r="Q135" s="17"/>
      <c r="R135" s="39"/>
      <c r="S135" s="16"/>
      <c r="T135" s="41"/>
      <c r="U135" s="16"/>
      <c r="V135" s="72">
        <v>-7078.01</v>
      </c>
      <c r="W135" s="68">
        <v>-7078.01</v>
      </c>
      <c r="X135" s="16"/>
      <c r="Y135" s="16"/>
      <c r="Z135" s="50"/>
      <c r="AA135" s="16"/>
      <c r="AB135" s="16"/>
      <c r="AC135" s="17"/>
      <c r="AD135" s="16"/>
      <c r="AE135" s="16"/>
      <c r="AF135" s="17"/>
      <c r="AG135" s="16"/>
      <c r="AH135" s="16"/>
      <c r="AI135" s="17"/>
      <c r="AJ135" s="16"/>
      <c r="AK135" s="16"/>
      <c r="AL135" s="17"/>
      <c r="AM135" s="16"/>
      <c r="AN135" s="16"/>
      <c r="AO135" s="17"/>
      <c r="AP135" s="16"/>
      <c r="AQ135" s="16"/>
      <c r="AR135" s="17"/>
      <c r="AS135" s="16"/>
      <c r="AT135" s="17"/>
      <c r="AU135" s="16">
        <v>-7078.01</v>
      </c>
    </row>
    <row r="136" spans="5:47" x14ac:dyDescent="0.3">
      <c r="I136" s="16"/>
      <c r="J136" s="16"/>
      <c r="K136" s="17"/>
      <c r="L136" s="16"/>
      <c r="M136" s="16"/>
      <c r="N136" s="17"/>
      <c r="O136" s="16"/>
      <c r="P136" s="16"/>
      <c r="Q136" s="17"/>
      <c r="R136" s="39"/>
      <c r="S136" s="16"/>
      <c r="T136" s="41"/>
      <c r="U136" s="16"/>
      <c r="V136" s="72"/>
      <c r="W136" s="68"/>
      <c r="X136" s="16"/>
      <c r="Y136" s="16"/>
      <c r="Z136" s="50"/>
      <c r="AA136" s="16"/>
      <c r="AB136" s="16"/>
      <c r="AC136" s="17"/>
      <c r="AD136" s="16"/>
      <c r="AE136" s="16"/>
      <c r="AF136" s="17"/>
      <c r="AG136" s="16"/>
      <c r="AH136" s="16"/>
      <c r="AI136" s="17"/>
      <c r="AJ136" s="16"/>
      <c r="AK136" s="16"/>
      <c r="AL136" s="17"/>
      <c r="AM136" s="16"/>
      <c r="AN136" s="16"/>
      <c r="AO136" s="17"/>
      <c r="AP136" s="16"/>
      <c r="AQ136" s="16"/>
      <c r="AR136" s="17"/>
      <c r="AS136" s="16"/>
      <c r="AT136" s="17"/>
      <c r="AU136" s="16"/>
    </row>
    <row r="137" spans="5:47" x14ac:dyDescent="0.3">
      <c r="E137">
        <v>41204</v>
      </c>
      <c r="F137" t="s">
        <v>69</v>
      </c>
      <c r="I137" s="16">
        <v>12000</v>
      </c>
      <c r="J137" s="16">
        <v>-14012.89</v>
      </c>
      <c r="K137" s="17">
        <v>-2012.890000000001</v>
      </c>
      <c r="L137" s="16">
        <v>12000</v>
      </c>
      <c r="M137" s="16">
        <v>-8791.8100000000013</v>
      </c>
      <c r="N137" s="17">
        <v>3208.1900000000005</v>
      </c>
      <c r="O137" s="16">
        <v>12000</v>
      </c>
      <c r="P137" s="16">
        <v>-12176.110000000002</v>
      </c>
      <c r="Q137" s="17">
        <v>-176.11000000000081</v>
      </c>
      <c r="R137" s="39">
        <v>13800</v>
      </c>
      <c r="S137" s="16">
        <v>-12910.66</v>
      </c>
      <c r="T137" s="41">
        <v>889.33999999999992</v>
      </c>
      <c r="U137" s="16">
        <v>13800</v>
      </c>
      <c r="V137" s="72">
        <v>-9318.77</v>
      </c>
      <c r="W137" s="68">
        <v>4481.2300000000005</v>
      </c>
      <c r="X137" s="16">
        <v>13800</v>
      </c>
      <c r="Y137" s="16"/>
      <c r="Z137" s="50">
        <v>13800</v>
      </c>
      <c r="AA137" s="16">
        <v>13800</v>
      </c>
      <c r="AB137" s="16"/>
      <c r="AC137" s="17">
        <v>13800</v>
      </c>
      <c r="AD137" s="16">
        <v>13800</v>
      </c>
      <c r="AE137" s="16"/>
      <c r="AF137" s="17">
        <v>13800</v>
      </c>
      <c r="AG137" s="16">
        <v>13800</v>
      </c>
      <c r="AH137" s="16"/>
      <c r="AI137" s="17">
        <v>13800</v>
      </c>
      <c r="AJ137" s="16">
        <v>13800</v>
      </c>
      <c r="AK137" s="16"/>
      <c r="AL137" s="17">
        <v>13800</v>
      </c>
      <c r="AM137" s="16">
        <v>13800</v>
      </c>
      <c r="AN137" s="16"/>
      <c r="AO137" s="17">
        <v>13800</v>
      </c>
      <c r="AP137" s="16">
        <v>13800</v>
      </c>
      <c r="AQ137" s="16"/>
      <c r="AR137" s="17">
        <v>13800</v>
      </c>
      <c r="AS137" s="16"/>
      <c r="AT137" s="17"/>
      <c r="AU137" s="16">
        <v>102989.76000000001</v>
      </c>
    </row>
    <row r="138" spans="5:47" x14ac:dyDescent="0.3">
      <c r="G138" t="s">
        <v>200</v>
      </c>
      <c r="I138" s="16"/>
      <c r="J138" s="16"/>
      <c r="K138" s="17"/>
      <c r="L138" s="16"/>
      <c r="M138" s="16"/>
      <c r="N138" s="17"/>
      <c r="O138" s="16"/>
      <c r="P138" s="16"/>
      <c r="Q138" s="17"/>
      <c r="R138" s="39"/>
      <c r="S138" s="16">
        <v>-33.869999999999997</v>
      </c>
      <c r="T138" s="41">
        <v>-33.869999999999997</v>
      </c>
      <c r="U138" s="16"/>
      <c r="V138" s="72">
        <v>-10.67</v>
      </c>
      <c r="W138" s="68">
        <v>-10.67</v>
      </c>
      <c r="X138" s="16"/>
      <c r="Y138" s="16"/>
      <c r="Z138" s="50"/>
      <c r="AA138" s="16"/>
      <c r="AB138" s="16"/>
      <c r="AC138" s="17"/>
      <c r="AD138" s="16"/>
      <c r="AE138" s="16"/>
      <c r="AF138" s="17"/>
      <c r="AG138" s="16"/>
      <c r="AH138" s="16"/>
      <c r="AI138" s="17"/>
      <c r="AJ138" s="16"/>
      <c r="AK138" s="16"/>
      <c r="AL138" s="17"/>
      <c r="AM138" s="16"/>
      <c r="AN138" s="16"/>
      <c r="AO138" s="17"/>
      <c r="AP138" s="16"/>
      <c r="AQ138" s="16"/>
      <c r="AR138" s="17"/>
      <c r="AS138" s="16"/>
      <c r="AT138" s="17"/>
      <c r="AU138" s="16">
        <v>-44.54</v>
      </c>
    </row>
    <row r="139" spans="5:47" x14ac:dyDescent="0.3">
      <c r="G139" t="s">
        <v>209</v>
      </c>
      <c r="I139" s="16"/>
      <c r="J139" s="16">
        <v>-5596.2800000000007</v>
      </c>
      <c r="K139" s="17">
        <v>-5596.2800000000007</v>
      </c>
      <c r="L139" s="16"/>
      <c r="M139" s="16"/>
      <c r="N139" s="17"/>
      <c r="O139" s="16"/>
      <c r="P139" s="16"/>
      <c r="Q139" s="17"/>
      <c r="R139" s="39"/>
      <c r="S139" s="16"/>
      <c r="T139" s="41"/>
      <c r="U139" s="16"/>
      <c r="V139" s="72"/>
      <c r="W139" s="68"/>
      <c r="X139" s="16"/>
      <c r="Y139" s="16"/>
      <c r="Z139" s="50"/>
      <c r="AA139" s="16"/>
      <c r="AB139" s="16"/>
      <c r="AC139" s="17"/>
      <c r="AD139" s="16"/>
      <c r="AE139" s="16"/>
      <c r="AF139" s="17"/>
      <c r="AG139" s="16"/>
      <c r="AH139" s="16"/>
      <c r="AI139" s="17"/>
      <c r="AJ139" s="16"/>
      <c r="AK139" s="16"/>
      <c r="AL139" s="17"/>
      <c r="AM139" s="16"/>
      <c r="AN139" s="16"/>
      <c r="AO139" s="17"/>
      <c r="AP139" s="16"/>
      <c r="AQ139" s="16"/>
      <c r="AR139" s="17"/>
      <c r="AS139" s="16"/>
      <c r="AT139" s="17"/>
      <c r="AU139" s="16">
        <v>-5596.2800000000007</v>
      </c>
    </row>
    <row r="140" spans="5:47" x14ac:dyDescent="0.3">
      <c r="G140" t="s">
        <v>201</v>
      </c>
      <c r="I140" s="16"/>
      <c r="J140" s="16"/>
      <c r="K140" s="17"/>
      <c r="L140" s="16"/>
      <c r="M140" s="16"/>
      <c r="N140" s="17"/>
      <c r="O140" s="16"/>
      <c r="P140" s="16"/>
      <c r="Q140" s="17"/>
      <c r="R140" s="39"/>
      <c r="S140" s="16">
        <v>-10.41</v>
      </c>
      <c r="T140" s="41">
        <v>-10.41</v>
      </c>
      <c r="U140" s="16"/>
      <c r="V140" s="72"/>
      <c r="W140" s="68"/>
      <c r="X140" s="16"/>
      <c r="Y140" s="16"/>
      <c r="Z140" s="50"/>
      <c r="AA140" s="16"/>
      <c r="AB140" s="16"/>
      <c r="AC140" s="17"/>
      <c r="AD140" s="16"/>
      <c r="AE140" s="16"/>
      <c r="AF140" s="17"/>
      <c r="AG140" s="16"/>
      <c r="AH140" s="16"/>
      <c r="AI140" s="17"/>
      <c r="AJ140" s="16"/>
      <c r="AK140" s="16"/>
      <c r="AL140" s="17"/>
      <c r="AM140" s="16"/>
      <c r="AN140" s="16"/>
      <c r="AO140" s="17"/>
      <c r="AP140" s="16"/>
      <c r="AQ140" s="16"/>
      <c r="AR140" s="17"/>
      <c r="AS140" s="16"/>
      <c r="AT140" s="17"/>
      <c r="AU140" s="16">
        <v>-10.41</v>
      </c>
    </row>
    <row r="141" spans="5:47" x14ac:dyDescent="0.3">
      <c r="G141" t="s">
        <v>202</v>
      </c>
      <c r="I141" s="16"/>
      <c r="J141" s="16">
        <v>-51.2</v>
      </c>
      <c r="K141" s="17">
        <v>-51.2</v>
      </c>
      <c r="L141" s="16"/>
      <c r="M141" s="16"/>
      <c r="N141" s="17"/>
      <c r="O141" s="16"/>
      <c r="P141" s="16"/>
      <c r="Q141" s="17"/>
      <c r="R141" s="39"/>
      <c r="S141" s="16"/>
      <c r="T141" s="41"/>
      <c r="U141" s="16"/>
      <c r="V141" s="72"/>
      <c r="W141" s="68"/>
      <c r="X141" s="16"/>
      <c r="Y141" s="16"/>
      <c r="Z141" s="50"/>
      <c r="AA141" s="16"/>
      <c r="AB141" s="16"/>
      <c r="AC141" s="17"/>
      <c r="AD141" s="16"/>
      <c r="AE141" s="16"/>
      <c r="AF141" s="17"/>
      <c r="AG141" s="16"/>
      <c r="AH141" s="16"/>
      <c r="AI141" s="17"/>
      <c r="AJ141" s="16"/>
      <c r="AK141" s="16"/>
      <c r="AL141" s="17"/>
      <c r="AM141" s="16"/>
      <c r="AN141" s="16"/>
      <c r="AO141" s="17"/>
      <c r="AP141" s="16"/>
      <c r="AQ141" s="16"/>
      <c r="AR141" s="17"/>
      <c r="AS141" s="16"/>
      <c r="AT141" s="17"/>
      <c r="AU141" s="16">
        <v>-51.2</v>
      </c>
    </row>
    <row r="142" spans="5:47" x14ac:dyDescent="0.3">
      <c r="G142" t="s">
        <v>203</v>
      </c>
      <c r="I142" s="16">
        <v>5000</v>
      </c>
      <c r="J142" s="16">
        <v>-2109.9500000000003</v>
      </c>
      <c r="K142" s="17">
        <v>2890.0499999999997</v>
      </c>
      <c r="L142" s="16">
        <v>5000</v>
      </c>
      <c r="M142" s="16">
        <v>-4014.98</v>
      </c>
      <c r="N142" s="17">
        <v>985.02</v>
      </c>
      <c r="O142" s="16">
        <v>5000</v>
      </c>
      <c r="P142" s="16">
        <v>-3177.17</v>
      </c>
      <c r="Q142" s="17">
        <v>1822.83</v>
      </c>
      <c r="R142" s="39">
        <v>4000</v>
      </c>
      <c r="S142" s="16">
        <v>-3112.56</v>
      </c>
      <c r="T142" s="41">
        <v>887.44</v>
      </c>
      <c r="U142" s="16">
        <v>4000</v>
      </c>
      <c r="V142" s="72">
        <v>-2752.53</v>
      </c>
      <c r="W142" s="68">
        <v>1247.4699999999998</v>
      </c>
      <c r="X142" s="16">
        <v>4000</v>
      </c>
      <c r="Y142" s="16"/>
      <c r="Z142" s="50">
        <v>4000</v>
      </c>
      <c r="AA142" s="16">
        <v>4000</v>
      </c>
      <c r="AB142" s="16"/>
      <c r="AC142" s="17">
        <v>4000</v>
      </c>
      <c r="AD142" s="16">
        <v>4000</v>
      </c>
      <c r="AE142" s="16"/>
      <c r="AF142" s="17">
        <v>4000</v>
      </c>
      <c r="AG142" s="16">
        <v>4000</v>
      </c>
      <c r="AH142" s="16"/>
      <c r="AI142" s="17">
        <v>4000</v>
      </c>
      <c r="AJ142" s="16">
        <v>4000</v>
      </c>
      <c r="AK142" s="16"/>
      <c r="AL142" s="17">
        <v>4000</v>
      </c>
      <c r="AM142" s="16">
        <v>4000</v>
      </c>
      <c r="AN142" s="16"/>
      <c r="AO142" s="17">
        <v>4000</v>
      </c>
      <c r="AP142" s="16">
        <v>4000</v>
      </c>
      <c r="AQ142" s="16"/>
      <c r="AR142" s="17">
        <v>4000</v>
      </c>
      <c r="AS142" s="16"/>
      <c r="AT142" s="17"/>
      <c r="AU142" s="16">
        <v>35832.81</v>
      </c>
    </row>
    <row r="143" spans="5:47" x14ac:dyDescent="0.3">
      <c r="G143" t="s">
        <v>197</v>
      </c>
      <c r="I143" s="16">
        <v>7000</v>
      </c>
      <c r="J143" s="16">
        <v>-4987.34</v>
      </c>
      <c r="K143" s="17">
        <v>2012.6599999999999</v>
      </c>
      <c r="L143" s="16">
        <v>7000</v>
      </c>
      <c r="M143" s="16">
        <v>-2536.8300000000004</v>
      </c>
      <c r="N143" s="17">
        <v>4463.17</v>
      </c>
      <c r="O143" s="16">
        <v>7000</v>
      </c>
      <c r="P143" s="16">
        <v>-4375.9800000000005</v>
      </c>
      <c r="Q143" s="17">
        <v>2624.0199999999995</v>
      </c>
      <c r="R143" s="39">
        <v>5000</v>
      </c>
      <c r="S143" s="16">
        <v>-5428.19</v>
      </c>
      <c r="T143" s="41">
        <v>-428.1899999999996</v>
      </c>
      <c r="U143" s="16">
        <v>5000</v>
      </c>
      <c r="V143" s="72">
        <v>-2322.5299999999993</v>
      </c>
      <c r="W143" s="68">
        <v>2677.4700000000007</v>
      </c>
      <c r="X143" s="16">
        <v>5000</v>
      </c>
      <c r="Y143" s="16"/>
      <c r="Z143" s="50">
        <v>5000</v>
      </c>
      <c r="AA143" s="16">
        <v>5000</v>
      </c>
      <c r="AB143" s="16"/>
      <c r="AC143" s="17">
        <v>5000</v>
      </c>
      <c r="AD143" s="16">
        <v>5000</v>
      </c>
      <c r="AE143" s="16"/>
      <c r="AF143" s="17">
        <v>5000</v>
      </c>
      <c r="AG143" s="16">
        <v>5000</v>
      </c>
      <c r="AH143" s="16"/>
      <c r="AI143" s="17">
        <v>5000</v>
      </c>
      <c r="AJ143" s="16">
        <v>5000</v>
      </c>
      <c r="AK143" s="16"/>
      <c r="AL143" s="17">
        <v>5000</v>
      </c>
      <c r="AM143" s="16">
        <v>5000</v>
      </c>
      <c r="AN143" s="16"/>
      <c r="AO143" s="17">
        <v>5000</v>
      </c>
      <c r="AP143" s="16">
        <v>5000</v>
      </c>
      <c r="AQ143" s="16"/>
      <c r="AR143" s="17">
        <v>5000</v>
      </c>
      <c r="AS143" s="16"/>
      <c r="AT143" s="17"/>
      <c r="AU143" s="16">
        <v>46349.130000000005</v>
      </c>
    </row>
    <row r="144" spans="5:47" x14ac:dyDescent="0.3">
      <c r="G144" t="s">
        <v>204</v>
      </c>
      <c r="I144" s="16"/>
      <c r="J144" s="16">
        <v>-666.63</v>
      </c>
      <c r="K144" s="17">
        <v>-666.63</v>
      </c>
      <c r="L144" s="16"/>
      <c r="M144" s="16">
        <v>-1778.87</v>
      </c>
      <c r="N144" s="17">
        <v>-1778.87</v>
      </c>
      <c r="O144" s="16"/>
      <c r="P144" s="16">
        <v>-3804.9900000000002</v>
      </c>
      <c r="Q144" s="17">
        <v>-3804.9900000000002</v>
      </c>
      <c r="R144" s="39">
        <v>4800</v>
      </c>
      <c r="S144" s="16">
        <v>-3763.6100000000006</v>
      </c>
      <c r="T144" s="41">
        <v>1036.3899999999994</v>
      </c>
      <c r="U144" s="16">
        <v>4800</v>
      </c>
      <c r="V144" s="72">
        <v>-3626.63</v>
      </c>
      <c r="W144" s="68">
        <v>1173.3699999999999</v>
      </c>
      <c r="X144" s="16">
        <v>4800</v>
      </c>
      <c r="Y144" s="16"/>
      <c r="Z144" s="50">
        <v>4800</v>
      </c>
      <c r="AA144" s="16">
        <v>4800</v>
      </c>
      <c r="AB144" s="16"/>
      <c r="AC144" s="17">
        <v>4800</v>
      </c>
      <c r="AD144" s="16">
        <v>4800</v>
      </c>
      <c r="AE144" s="16"/>
      <c r="AF144" s="17">
        <v>4800</v>
      </c>
      <c r="AG144" s="16">
        <v>4800</v>
      </c>
      <c r="AH144" s="16"/>
      <c r="AI144" s="17">
        <v>4800</v>
      </c>
      <c r="AJ144" s="16">
        <v>4800</v>
      </c>
      <c r="AK144" s="16"/>
      <c r="AL144" s="17">
        <v>4800</v>
      </c>
      <c r="AM144" s="16">
        <v>4800</v>
      </c>
      <c r="AN144" s="16"/>
      <c r="AO144" s="17">
        <v>4800</v>
      </c>
      <c r="AP144" s="16">
        <v>4800</v>
      </c>
      <c r="AQ144" s="16"/>
      <c r="AR144" s="17">
        <v>4800</v>
      </c>
      <c r="AS144" s="16"/>
      <c r="AT144" s="17"/>
      <c r="AU144" s="16">
        <v>29559.27</v>
      </c>
    </row>
    <row r="145" spans="3:47" x14ac:dyDescent="0.3">
      <c r="G145" t="s">
        <v>205</v>
      </c>
      <c r="I145" s="16"/>
      <c r="J145" s="16">
        <v>-88.27</v>
      </c>
      <c r="K145" s="17">
        <v>-88.27</v>
      </c>
      <c r="L145" s="16"/>
      <c r="M145" s="16">
        <v>-88.27</v>
      </c>
      <c r="N145" s="17">
        <v>-88.27</v>
      </c>
      <c r="O145" s="16"/>
      <c r="P145" s="16">
        <v>-115.69</v>
      </c>
      <c r="Q145" s="17">
        <v>-115.69</v>
      </c>
      <c r="R145" s="39"/>
      <c r="S145" s="16">
        <v>-158.84</v>
      </c>
      <c r="T145" s="41">
        <v>-158.84</v>
      </c>
      <c r="U145" s="16"/>
      <c r="V145" s="72"/>
      <c r="W145" s="68"/>
      <c r="X145" s="16"/>
      <c r="Y145" s="16"/>
      <c r="Z145" s="50"/>
      <c r="AA145" s="16"/>
      <c r="AB145" s="16"/>
      <c r="AC145" s="17"/>
      <c r="AD145" s="16"/>
      <c r="AE145" s="16"/>
      <c r="AF145" s="17"/>
      <c r="AG145" s="16"/>
      <c r="AH145" s="16"/>
      <c r="AI145" s="17"/>
      <c r="AJ145" s="16"/>
      <c r="AK145" s="16"/>
      <c r="AL145" s="17"/>
      <c r="AM145" s="16"/>
      <c r="AN145" s="16"/>
      <c r="AO145" s="17"/>
      <c r="AP145" s="16"/>
      <c r="AQ145" s="16"/>
      <c r="AR145" s="17"/>
      <c r="AS145" s="16"/>
      <c r="AT145" s="17"/>
      <c r="AU145" s="16">
        <v>-451.07000000000005</v>
      </c>
    </row>
    <row r="146" spans="3:47" x14ac:dyDescent="0.3">
      <c r="G146" t="s">
        <v>206</v>
      </c>
      <c r="I146" s="16"/>
      <c r="J146" s="16">
        <v>-513.22</v>
      </c>
      <c r="K146" s="17">
        <v>-513.22</v>
      </c>
      <c r="L146" s="16"/>
      <c r="M146" s="16">
        <v>-372.86</v>
      </c>
      <c r="N146" s="17">
        <v>-372.86</v>
      </c>
      <c r="O146" s="16"/>
      <c r="P146" s="16">
        <v>-702.28</v>
      </c>
      <c r="Q146" s="17">
        <v>-702.28</v>
      </c>
      <c r="R146" s="39"/>
      <c r="S146" s="16">
        <v>-403.18</v>
      </c>
      <c r="T146" s="41">
        <v>-403.18</v>
      </c>
      <c r="U146" s="16"/>
      <c r="V146" s="72">
        <v>-606.41</v>
      </c>
      <c r="W146" s="68">
        <v>-606.41</v>
      </c>
      <c r="X146" s="16"/>
      <c r="Y146" s="16"/>
      <c r="Z146" s="50"/>
      <c r="AA146" s="16"/>
      <c r="AB146" s="16"/>
      <c r="AC146" s="17"/>
      <c r="AD146" s="16"/>
      <c r="AE146" s="16"/>
      <c r="AF146" s="17"/>
      <c r="AG146" s="16"/>
      <c r="AH146" s="16"/>
      <c r="AI146" s="17"/>
      <c r="AJ146" s="16"/>
      <c r="AK146" s="16"/>
      <c r="AL146" s="17"/>
      <c r="AM146" s="16"/>
      <c r="AN146" s="16"/>
      <c r="AO146" s="17"/>
      <c r="AP146" s="16"/>
      <c r="AQ146" s="16"/>
      <c r="AR146" s="17"/>
      <c r="AS146" s="16"/>
      <c r="AT146" s="17"/>
      <c r="AU146" s="16">
        <v>-2597.9500000000003</v>
      </c>
    </row>
    <row r="147" spans="3:47" x14ac:dyDescent="0.3">
      <c r="I147" s="16"/>
      <c r="J147" s="16"/>
      <c r="K147" s="17"/>
      <c r="L147" s="16"/>
      <c r="M147" s="16"/>
      <c r="N147" s="17"/>
      <c r="O147" s="16"/>
      <c r="P147" s="16"/>
      <c r="Q147" s="17"/>
      <c r="R147" s="39"/>
      <c r="S147" s="16"/>
      <c r="T147" s="41"/>
      <c r="U147" s="16"/>
      <c r="V147" s="72"/>
      <c r="W147" s="68"/>
      <c r="X147" s="16"/>
      <c r="Y147" s="16"/>
      <c r="Z147" s="50"/>
      <c r="AA147" s="16"/>
      <c r="AB147" s="16"/>
      <c r="AC147" s="17"/>
      <c r="AD147" s="16"/>
      <c r="AE147" s="16"/>
      <c r="AF147" s="17"/>
      <c r="AG147" s="16"/>
      <c r="AH147" s="16"/>
      <c r="AI147" s="17"/>
      <c r="AJ147" s="16"/>
      <c r="AK147" s="16"/>
      <c r="AL147" s="17"/>
      <c r="AM147" s="16"/>
      <c r="AN147" s="16"/>
      <c r="AO147" s="17"/>
      <c r="AP147" s="16"/>
      <c r="AQ147" s="16"/>
      <c r="AR147" s="17"/>
      <c r="AS147" s="16"/>
      <c r="AT147" s="17"/>
      <c r="AU147" s="16"/>
    </row>
    <row r="148" spans="3:47" x14ac:dyDescent="0.3">
      <c r="E148">
        <v>311021</v>
      </c>
      <c r="F148" t="s">
        <v>102</v>
      </c>
      <c r="I148" s="16">
        <v>45438.94895000002</v>
      </c>
      <c r="J148" s="16">
        <v>-48993.35</v>
      </c>
      <c r="K148" s="17">
        <v>-3554.4010499999786</v>
      </c>
      <c r="L148" s="16">
        <v>45155.367700000024</v>
      </c>
      <c r="M148" s="16">
        <v>-46113.22</v>
      </c>
      <c r="N148" s="17">
        <v>-957.85229999997682</v>
      </c>
      <c r="O148" s="16">
        <v>45155.367700000024</v>
      </c>
      <c r="P148" s="16">
        <v>-48017.65</v>
      </c>
      <c r="Q148" s="17">
        <v>-2862.2822999999771</v>
      </c>
      <c r="R148" s="39">
        <v>49492.765549999989</v>
      </c>
      <c r="S148" s="16">
        <v>-63596.160000000003</v>
      </c>
      <c r="T148" s="41">
        <v>-14103.394450000014</v>
      </c>
      <c r="U148" s="16">
        <v>49492.765549999989</v>
      </c>
      <c r="V148" s="72">
        <v>-61398.130000000005</v>
      </c>
      <c r="W148" s="68">
        <v>-11905.364450000015</v>
      </c>
      <c r="X148" s="16">
        <v>49492.765549999989</v>
      </c>
      <c r="Y148" s="16">
        <v>-184381.15</v>
      </c>
      <c r="Z148" s="50">
        <v>-134888.38445000001</v>
      </c>
      <c r="AA148" s="16">
        <v>49492.765549999989</v>
      </c>
      <c r="AB148" s="16"/>
      <c r="AC148" s="17">
        <v>49492.765549999989</v>
      </c>
      <c r="AD148" s="16">
        <v>49492.765549999989</v>
      </c>
      <c r="AE148" s="16"/>
      <c r="AF148" s="17">
        <v>49492.765549999989</v>
      </c>
      <c r="AG148" s="16">
        <v>49492.765549999989</v>
      </c>
      <c r="AH148" s="16"/>
      <c r="AI148" s="17">
        <v>49492.765549999989</v>
      </c>
      <c r="AJ148" s="16">
        <v>49492.765549999989</v>
      </c>
      <c r="AK148" s="16"/>
      <c r="AL148" s="17">
        <v>49492.765549999989</v>
      </c>
      <c r="AM148" s="16">
        <v>49492.765549999989</v>
      </c>
      <c r="AN148" s="16"/>
      <c r="AO148" s="17">
        <v>49492.765549999989</v>
      </c>
      <c r="AP148" s="16">
        <v>49492.765549999989</v>
      </c>
      <c r="AQ148" s="16"/>
      <c r="AR148" s="17">
        <v>49492.765549999989</v>
      </c>
      <c r="AS148" s="16"/>
      <c r="AT148" s="17"/>
      <c r="AU148" s="16">
        <v>128684.91429999995</v>
      </c>
    </row>
    <row r="149" spans="3:47" x14ac:dyDescent="0.3">
      <c r="G149" t="s">
        <v>199</v>
      </c>
      <c r="I149" s="16">
        <v>45438.94895000002</v>
      </c>
      <c r="J149" s="16">
        <v>-48993.35</v>
      </c>
      <c r="K149" s="17">
        <v>-3554.4010499999786</v>
      </c>
      <c r="L149" s="16">
        <v>45155.367700000024</v>
      </c>
      <c r="M149" s="16">
        <v>-46113.22</v>
      </c>
      <c r="N149" s="17">
        <v>-957.85229999997682</v>
      </c>
      <c r="O149" s="16">
        <v>45155.367700000024</v>
      </c>
      <c r="P149" s="16">
        <v>-48017.65</v>
      </c>
      <c r="Q149" s="17">
        <v>-2862.2822999999771</v>
      </c>
      <c r="R149" s="39">
        <v>49492.765549999989</v>
      </c>
      <c r="S149" s="16">
        <v>-63596.160000000003</v>
      </c>
      <c r="T149" s="41">
        <v>-14103.394450000014</v>
      </c>
      <c r="U149" s="16">
        <v>49492.765549999989</v>
      </c>
      <c r="V149" s="72">
        <v>-61398.130000000005</v>
      </c>
      <c r="W149" s="68">
        <v>-11905.364450000015</v>
      </c>
      <c r="X149" s="16">
        <v>49492.765549999989</v>
      </c>
      <c r="Y149" s="16">
        <v>-184381.15</v>
      </c>
      <c r="Z149" s="50">
        <v>-134888.38445000001</v>
      </c>
      <c r="AA149" s="16">
        <v>49492.765549999989</v>
      </c>
      <c r="AB149" s="16"/>
      <c r="AC149" s="17">
        <v>49492.765549999989</v>
      </c>
      <c r="AD149" s="16">
        <v>49492.765549999989</v>
      </c>
      <c r="AE149" s="16"/>
      <c r="AF149" s="17">
        <v>49492.765549999989</v>
      </c>
      <c r="AG149" s="16">
        <v>49492.765549999989</v>
      </c>
      <c r="AH149" s="16"/>
      <c r="AI149" s="17">
        <v>49492.765549999989</v>
      </c>
      <c r="AJ149" s="16">
        <v>49492.765549999989</v>
      </c>
      <c r="AK149" s="16"/>
      <c r="AL149" s="17">
        <v>49492.765549999989</v>
      </c>
      <c r="AM149" s="16">
        <v>49492.765549999989</v>
      </c>
      <c r="AN149" s="16"/>
      <c r="AO149" s="17">
        <v>49492.765549999989</v>
      </c>
      <c r="AP149" s="16">
        <v>49492.765549999989</v>
      </c>
      <c r="AQ149" s="16"/>
      <c r="AR149" s="17">
        <v>49492.765549999989</v>
      </c>
      <c r="AS149" s="16"/>
      <c r="AT149" s="17"/>
      <c r="AU149" s="16">
        <v>128684.91429999995</v>
      </c>
    </row>
    <row r="150" spans="3:47" x14ac:dyDescent="0.3">
      <c r="I150" s="16"/>
      <c r="J150" s="16"/>
      <c r="K150" s="17"/>
      <c r="L150" s="16"/>
      <c r="M150" s="16"/>
      <c r="N150" s="17"/>
      <c r="O150" s="16"/>
      <c r="P150" s="16"/>
      <c r="Q150" s="17"/>
      <c r="R150" s="39"/>
      <c r="S150" s="16"/>
      <c r="T150" s="41"/>
      <c r="U150" s="16"/>
      <c r="V150" s="72"/>
      <c r="W150" s="68"/>
      <c r="X150" s="16"/>
      <c r="Y150" s="16"/>
      <c r="Z150" s="50"/>
      <c r="AA150" s="16"/>
      <c r="AB150" s="16"/>
      <c r="AC150" s="17"/>
      <c r="AD150" s="16"/>
      <c r="AE150" s="16"/>
      <c r="AF150" s="17"/>
      <c r="AG150" s="16"/>
      <c r="AH150" s="16"/>
      <c r="AI150" s="17"/>
      <c r="AJ150" s="16"/>
      <c r="AK150" s="16"/>
      <c r="AL150" s="17"/>
      <c r="AM150" s="16"/>
      <c r="AN150" s="16"/>
      <c r="AO150" s="17"/>
      <c r="AP150" s="16"/>
      <c r="AQ150" s="16"/>
      <c r="AR150" s="17"/>
      <c r="AS150" s="16"/>
      <c r="AT150" s="17"/>
      <c r="AU150" s="16"/>
    </row>
    <row r="151" spans="3:47" x14ac:dyDescent="0.3">
      <c r="C151" t="s">
        <v>12</v>
      </c>
      <c r="D151" t="s">
        <v>57</v>
      </c>
      <c r="I151" s="16">
        <v>286301.30400000006</v>
      </c>
      <c r="J151" s="16">
        <v>-296013.1700000001</v>
      </c>
      <c r="K151" s="17">
        <v>-9711.8659999999763</v>
      </c>
      <c r="L151" s="16">
        <v>282101.30400000006</v>
      </c>
      <c r="M151" s="16">
        <v>-264750.63000000006</v>
      </c>
      <c r="N151" s="17">
        <v>17350.674000000017</v>
      </c>
      <c r="O151" s="16">
        <v>280101.30400000006</v>
      </c>
      <c r="P151" s="16">
        <v>-308701.3</v>
      </c>
      <c r="Q151" s="17">
        <v>-28599.995999999956</v>
      </c>
      <c r="R151" s="39">
        <v>302492.19420000003</v>
      </c>
      <c r="S151" s="16">
        <v>-263347.60999999993</v>
      </c>
      <c r="T151" s="41">
        <v>39144.584200000048</v>
      </c>
      <c r="U151" s="16">
        <v>302492.19420000003</v>
      </c>
      <c r="V151" s="72">
        <v>-300655.06999999995</v>
      </c>
      <c r="W151" s="68">
        <v>1837.1242000000682</v>
      </c>
      <c r="X151" s="16">
        <v>305127.69420000003</v>
      </c>
      <c r="Y151" s="16">
        <v>-263135.12</v>
      </c>
      <c r="Z151" s="50">
        <v>41992.574200000054</v>
      </c>
      <c r="AA151" s="16">
        <v>306627.69420000003</v>
      </c>
      <c r="AB151" s="16">
        <v>-196571.68000000002</v>
      </c>
      <c r="AC151" s="17">
        <v>110056.01420000002</v>
      </c>
      <c r="AD151" s="16">
        <v>305127.69420000003</v>
      </c>
      <c r="AE151" s="16"/>
      <c r="AF151" s="17">
        <v>305127.69420000003</v>
      </c>
      <c r="AG151" s="16">
        <v>305127.69420000003</v>
      </c>
      <c r="AH151" s="16"/>
      <c r="AI151" s="17">
        <v>305127.69420000003</v>
      </c>
      <c r="AJ151" s="16">
        <v>305127.69420000003</v>
      </c>
      <c r="AK151" s="16"/>
      <c r="AL151" s="17">
        <v>305127.69420000003</v>
      </c>
      <c r="AM151" s="16">
        <v>305127.69420000003</v>
      </c>
      <c r="AN151" s="16"/>
      <c r="AO151" s="17">
        <v>305127.69420000003</v>
      </c>
      <c r="AP151" s="16">
        <v>306627.69420000003</v>
      </c>
      <c r="AQ151" s="16"/>
      <c r="AR151" s="17">
        <v>306627.69420000003</v>
      </c>
      <c r="AS151" s="16"/>
      <c r="AT151" s="17"/>
      <c r="AU151" s="16">
        <v>1699207.5798000006</v>
      </c>
    </row>
    <row r="152" spans="3:47" x14ac:dyDescent="0.3">
      <c r="E152">
        <v>41301</v>
      </c>
      <c r="F152" t="s">
        <v>58</v>
      </c>
      <c r="I152" s="16">
        <v>70310</v>
      </c>
      <c r="J152" s="16">
        <v>-76513.279999999999</v>
      </c>
      <c r="K152" s="17">
        <v>-6203.2800000000052</v>
      </c>
      <c r="L152" s="16">
        <v>70310</v>
      </c>
      <c r="M152" s="16">
        <v>-64541.549999999967</v>
      </c>
      <c r="N152" s="17">
        <v>5768.450000000028</v>
      </c>
      <c r="O152" s="16">
        <v>70310</v>
      </c>
      <c r="P152" s="16">
        <v>-73460.469999999987</v>
      </c>
      <c r="Q152" s="17">
        <v>-3150.4699999999802</v>
      </c>
      <c r="R152" s="39">
        <v>73825.5</v>
      </c>
      <c r="S152" s="16">
        <v>-41262.819999999985</v>
      </c>
      <c r="T152" s="41">
        <v>32562.680000000008</v>
      </c>
      <c r="U152" s="16">
        <v>73825.5</v>
      </c>
      <c r="V152" s="72">
        <v>-55770.029999999992</v>
      </c>
      <c r="W152" s="68">
        <v>18055.470000000012</v>
      </c>
      <c r="X152" s="16">
        <v>73825.5</v>
      </c>
      <c r="Y152" s="16">
        <v>-58149.14</v>
      </c>
      <c r="Z152" s="50">
        <v>15676.359999999997</v>
      </c>
      <c r="AA152" s="16">
        <v>73825.5</v>
      </c>
      <c r="AB152" s="16">
        <v>-55180.91</v>
      </c>
      <c r="AC152" s="17">
        <v>18644.589999999993</v>
      </c>
      <c r="AD152" s="16">
        <v>73825.5</v>
      </c>
      <c r="AE152" s="16"/>
      <c r="AF152" s="17">
        <v>73825.5</v>
      </c>
      <c r="AG152" s="16">
        <v>73825.5</v>
      </c>
      <c r="AH152" s="16"/>
      <c r="AI152" s="17">
        <v>73825.5</v>
      </c>
      <c r="AJ152" s="16">
        <v>73825.5</v>
      </c>
      <c r="AK152" s="16"/>
      <c r="AL152" s="17">
        <v>73825.5</v>
      </c>
      <c r="AM152" s="16">
        <v>73825.5</v>
      </c>
      <c r="AN152" s="16"/>
      <c r="AO152" s="17">
        <v>73825.5</v>
      </c>
      <c r="AP152" s="16">
        <v>73825.5</v>
      </c>
      <c r="AQ152" s="16"/>
      <c r="AR152" s="17">
        <v>73825.5</v>
      </c>
      <c r="AS152" s="16"/>
      <c r="AT152" s="17"/>
      <c r="AU152" s="16">
        <v>450481.30000000005</v>
      </c>
    </row>
    <row r="153" spans="3:47" x14ac:dyDescent="0.3">
      <c r="G153" t="s">
        <v>200</v>
      </c>
      <c r="I153" s="16">
        <v>660</v>
      </c>
      <c r="J153" s="16">
        <v>-660.4</v>
      </c>
      <c r="K153" s="17">
        <v>-0.39999999999997726</v>
      </c>
      <c r="L153" s="16">
        <v>660</v>
      </c>
      <c r="M153" s="16">
        <v>-673.4</v>
      </c>
      <c r="N153" s="17">
        <v>-13.399999999999977</v>
      </c>
      <c r="O153" s="16">
        <v>660</v>
      </c>
      <c r="P153" s="16">
        <v>-850.8900000000001</v>
      </c>
      <c r="Q153" s="17">
        <v>-190.8900000000001</v>
      </c>
      <c r="R153" s="39">
        <v>693</v>
      </c>
      <c r="S153" s="16">
        <v>-581.93000000000006</v>
      </c>
      <c r="T153" s="41">
        <v>111.06999999999994</v>
      </c>
      <c r="U153" s="16">
        <v>693</v>
      </c>
      <c r="V153" s="72">
        <v>-949.49</v>
      </c>
      <c r="W153" s="68">
        <v>-256.49</v>
      </c>
      <c r="X153" s="16">
        <v>693</v>
      </c>
      <c r="Y153" s="16">
        <v>-1184.1499999999999</v>
      </c>
      <c r="Z153" s="50">
        <v>-491.14999999999986</v>
      </c>
      <c r="AA153" s="16">
        <v>693</v>
      </c>
      <c r="AB153" s="16">
        <v>-1252.33</v>
      </c>
      <c r="AC153" s="17">
        <v>-559.32999999999993</v>
      </c>
      <c r="AD153" s="16">
        <v>693</v>
      </c>
      <c r="AE153" s="16"/>
      <c r="AF153" s="17">
        <v>693</v>
      </c>
      <c r="AG153" s="16">
        <v>693</v>
      </c>
      <c r="AH153" s="16"/>
      <c r="AI153" s="17">
        <v>693</v>
      </c>
      <c r="AJ153" s="16">
        <v>693</v>
      </c>
      <c r="AK153" s="16"/>
      <c r="AL153" s="17">
        <v>693</v>
      </c>
      <c r="AM153" s="16">
        <v>693</v>
      </c>
      <c r="AN153" s="16"/>
      <c r="AO153" s="17">
        <v>693</v>
      </c>
      <c r="AP153" s="16">
        <v>693</v>
      </c>
      <c r="AQ153" s="16"/>
      <c r="AR153" s="17">
        <v>693</v>
      </c>
      <c r="AS153" s="16"/>
      <c r="AT153" s="17"/>
      <c r="AU153" s="16">
        <v>2064.41</v>
      </c>
    </row>
    <row r="154" spans="3:47" x14ac:dyDescent="0.3">
      <c r="G154" t="s">
        <v>199</v>
      </c>
      <c r="I154" s="16"/>
      <c r="J154" s="16"/>
      <c r="K154" s="17"/>
      <c r="L154" s="16"/>
      <c r="M154" s="16"/>
      <c r="N154" s="17"/>
      <c r="O154" s="16"/>
      <c r="P154" s="16"/>
      <c r="Q154" s="17"/>
      <c r="R154" s="39"/>
      <c r="S154" s="16">
        <v>-5.4</v>
      </c>
      <c r="T154" s="41">
        <v>-5.4</v>
      </c>
      <c r="U154" s="16"/>
      <c r="V154" s="72"/>
      <c r="W154" s="68"/>
      <c r="X154" s="16"/>
      <c r="Y154" s="16"/>
      <c r="Z154" s="50"/>
      <c r="AA154" s="16"/>
      <c r="AB154" s="16"/>
      <c r="AC154" s="17"/>
      <c r="AD154" s="16"/>
      <c r="AE154" s="16"/>
      <c r="AF154" s="17"/>
      <c r="AG154" s="16"/>
      <c r="AH154" s="16"/>
      <c r="AI154" s="17"/>
      <c r="AJ154" s="16"/>
      <c r="AK154" s="16"/>
      <c r="AL154" s="17"/>
      <c r="AM154" s="16"/>
      <c r="AN154" s="16"/>
      <c r="AO154" s="17"/>
      <c r="AP154" s="16"/>
      <c r="AQ154" s="16"/>
      <c r="AR154" s="17"/>
      <c r="AS154" s="16"/>
      <c r="AT154" s="17"/>
      <c r="AU154" s="16">
        <v>-5.4</v>
      </c>
    </row>
    <row r="155" spans="3:47" x14ac:dyDescent="0.3">
      <c r="G155" t="s">
        <v>201</v>
      </c>
      <c r="I155" s="16">
        <v>1000</v>
      </c>
      <c r="J155" s="16">
        <v>-268</v>
      </c>
      <c r="K155" s="17">
        <v>732</v>
      </c>
      <c r="L155" s="16">
        <v>1000</v>
      </c>
      <c r="M155" s="16">
        <v>-537.79</v>
      </c>
      <c r="N155" s="17">
        <v>462.21000000000004</v>
      </c>
      <c r="O155" s="16">
        <v>1000</v>
      </c>
      <c r="P155" s="16">
        <v>-504.99</v>
      </c>
      <c r="Q155" s="17">
        <v>495.01</v>
      </c>
      <c r="R155" s="39">
        <v>1050</v>
      </c>
      <c r="S155" s="16">
        <v>-443.92</v>
      </c>
      <c r="T155" s="41">
        <v>606.07999999999993</v>
      </c>
      <c r="U155" s="16">
        <v>1050</v>
      </c>
      <c r="V155" s="72">
        <v>-237.8</v>
      </c>
      <c r="W155" s="68">
        <v>812.2</v>
      </c>
      <c r="X155" s="16">
        <v>1050</v>
      </c>
      <c r="Y155" s="16">
        <v>-564.29999999999995</v>
      </c>
      <c r="Z155" s="50">
        <v>485.70000000000005</v>
      </c>
      <c r="AA155" s="16">
        <v>1050</v>
      </c>
      <c r="AB155" s="16">
        <v>-632.70000000000005</v>
      </c>
      <c r="AC155" s="17">
        <v>417.29999999999995</v>
      </c>
      <c r="AD155" s="16">
        <v>1050</v>
      </c>
      <c r="AE155" s="16"/>
      <c r="AF155" s="17">
        <v>1050</v>
      </c>
      <c r="AG155" s="16">
        <v>1050</v>
      </c>
      <c r="AH155" s="16"/>
      <c r="AI155" s="17">
        <v>1050</v>
      </c>
      <c r="AJ155" s="16">
        <v>1050</v>
      </c>
      <c r="AK155" s="16"/>
      <c r="AL155" s="17">
        <v>1050</v>
      </c>
      <c r="AM155" s="16">
        <v>1050</v>
      </c>
      <c r="AN155" s="16"/>
      <c r="AO155" s="17">
        <v>1050</v>
      </c>
      <c r="AP155" s="16">
        <v>1050</v>
      </c>
      <c r="AQ155" s="16"/>
      <c r="AR155" s="17">
        <v>1050</v>
      </c>
      <c r="AS155" s="16"/>
      <c r="AT155" s="17"/>
      <c r="AU155" s="16">
        <v>9260.5</v>
      </c>
    </row>
    <row r="156" spans="3:47" x14ac:dyDescent="0.3">
      <c r="G156" t="s">
        <v>81</v>
      </c>
      <c r="I156" s="16">
        <v>750</v>
      </c>
      <c r="J156" s="16">
        <v>-276.8</v>
      </c>
      <c r="K156" s="17">
        <v>473.2</v>
      </c>
      <c r="L156" s="16">
        <v>750</v>
      </c>
      <c r="M156" s="16">
        <v>-242.2</v>
      </c>
      <c r="N156" s="17">
        <v>507.8</v>
      </c>
      <c r="O156" s="16">
        <v>750</v>
      </c>
      <c r="P156" s="16">
        <v>-276.8</v>
      </c>
      <c r="Q156" s="17">
        <v>473.2</v>
      </c>
      <c r="R156" s="39">
        <v>287.5</v>
      </c>
      <c r="S156" s="16"/>
      <c r="T156" s="41">
        <v>287.5</v>
      </c>
      <c r="U156" s="16">
        <v>287.5</v>
      </c>
      <c r="V156" s="72"/>
      <c r="W156" s="68">
        <v>287.5</v>
      </c>
      <c r="X156" s="16">
        <v>287.5</v>
      </c>
      <c r="Y156" s="16"/>
      <c r="Z156" s="50">
        <v>287.5</v>
      </c>
      <c r="AA156" s="16">
        <v>287.5</v>
      </c>
      <c r="AB156" s="16"/>
      <c r="AC156" s="17">
        <v>287.5</v>
      </c>
      <c r="AD156" s="16">
        <v>287.5</v>
      </c>
      <c r="AE156" s="16"/>
      <c r="AF156" s="17">
        <v>287.5</v>
      </c>
      <c r="AG156" s="16">
        <v>287.5</v>
      </c>
      <c r="AH156" s="16"/>
      <c r="AI156" s="17">
        <v>287.5</v>
      </c>
      <c r="AJ156" s="16">
        <v>287.5</v>
      </c>
      <c r="AK156" s="16"/>
      <c r="AL156" s="17">
        <v>287.5</v>
      </c>
      <c r="AM156" s="16">
        <v>287.5</v>
      </c>
      <c r="AN156" s="16"/>
      <c r="AO156" s="17">
        <v>287.5</v>
      </c>
      <c r="AP156" s="16">
        <v>787.5</v>
      </c>
      <c r="AQ156" s="16"/>
      <c r="AR156" s="17">
        <v>787.5</v>
      </c>
      <c r="AS156" s="16"/>
      <c r="AT156" s="17"/>
      <c r="AU156" s="16">
        <v>4541.7</v>
      </c>
    </row>
    <row r="157" spans="3:47" x14ac:dyDescent="0.3">
      <c r="G157" t="s">
        <v>202</v>
      </c>
      <c r="I157" s="16">
        <v>1700</v>
      </c>
      <c r="J157" s="16">
        <v>-1124.9000000000001</v>
      </c>
      <c r="K157" s="17">
        <v>575.09999999999991</v>
      </c>
      <c r="L157" s="16">
        <v>1700</v>
      </c>
      <c r="M157" s="16">
        <v>-715.09999999999991</v>
      </c>
      <c r="N157" s="17">
        <v>984.90000000000009</v>
      </c>
      <c r="O157" s="16">
        <v>1700</v>
      </c>
      <c r="P157" s="16"/>
      <c r="Q157" s="17">
        <v>1700</v>
      </c>
      <c r="R157" s="39"/>
      <c r="S157" s="16"/>
      <c r="T157" s="41"/>
      <c r="U157" s="16"/>
      <c r="V157" s="72"/>
      <c r="W157" s="68"/>
      <c r="X157" s="16"/>
      <c r="Y157" s="16"/>
      <c r="Z157" s="50"/>
      <c r="AA157" s="16"/>
      <c r="AB157" s="16"/>
      <c r="AC157" s="17"/>
      <c r="AD157" s="16"/>
      <c r="AE157" s="16"/>
      <c r="AF157" s="17"/>
      <c r="AG157" s="16"/>
      <c r="AH157" s="16"/>
      <c r="AI157" s="17"/>
      <c r="AJ157" s="16"/>
      <c r="AK157" s="16"/>
      <c r="AL157" s="17"/>
      <c r="AM157" s="16"/>
      <c r="AN157" s="16"/>
      <c r="AO157" s="17"/>
      <c r="AP157" s="16"/>
      <c r="AQ157" s="16"/>
      <c r="AR157" s="17"/>
      <c r="AS157" s="16"/>
      <c r="AT157" s="17"/>
      <c r="AU157" s="16">
        <v>3260</v>
      </c>
    </row>
    <row r="158" spans="3:47" x14ac:dyDescent="0.3">
      <c r="G158" t="s">
        <v>203</v>
      </c>
      <c r="I158" s="16">
        <v>5100</v>
      </c>
      <c r="J158" s="16">
        <v>-5505.4</v>
      </c>
      <c r="K158" s="17">
        <v>-405.39999999999964</v>
      </c>
      <c r="L158" s="16">
        <v>5100</v>
      </c>
      <c r="M158" s="16">
        <v>-5451.0999999999995</v>
      </c>
      <c r="N158" s="17">
        <v>-351.09999999999945</v>
      </c>
      <c r="O158" s="16">
        <v>5100</v>
      </c>
      <c r="P158" s="16">
        <v>-5206.09</v>
      </c>
      <c r="Q158" s="17">
        <v>-106.09000000000015</v>
      </c>
      <c r="R158" s="39">
        <v>5355</v>
      </c>
      <c r="S158" s="16">
        <v>-2763.9900000000002</v>
      </c>
      <c r="T158" s="41">
        <v>2591.0099999999998</v>
      </c>
      <c r="U158" s="16">
        <v>5355</v>
      </c>
      <c r="V158" s="72">
        <v>-3548.5899999999997</v>
      </c>
      <c r="W158" s="68">
        <v>1806.4100000000003</v>
      </c>
      <c r="X158" s="16">
        <v>5355</v>
      </c>
      <c r="Y158" s="16">
        <v>-3427.3599999999992</v>
      </c>
      <c r="Z158" s="50">
        <v>1927.6400000000008</v>
      </c>
      <c r="AA158" s="16">
        <v>5355</v>
      </c>
      <c r="AB158" s="16">
        <v>-2533.4700000000003</v>
      </c>
      <c r="AC158" s="17">
        <v>2821.5299999999997</v>
      </c>
      <c r="AD158" s="16">
        <v>5355</v>
      </c>
      <c r="AE158" s="16"/>
      <c r="AF158" s="17">
        <v>5355</v>
      </c>
      <c r="AG158" s="16">
        <v>5355</v>
      </c>
      <c r="AH158" s="16"/>
      <c r="AI158" s="17">
        <v>5355</v>
      </c>
      <c r="AJ158" s="16">
        <v>5355</v>
      </c>
      <c r="AK158" s="16"/>
      <c r="AL158" s="17">
        <v>5355</v>
      </c>
      <c r="AM158" s="16">
        <v>5355</v>
      </c>
      <c r="AN158" s="16"/>
      <c r="AO158" s="17">
        <v>5355</v>
      </c>
      <c r="AP158" s="16">
        <v>5355</v>
      </c>
      <c r="AQ158" s="16"/>
      <c r="AR158" s="17">
        <v>5355</v>
      </c>
      <c r="AS158" s="16"/>
      <c r="AT158" s="17"/>
      <c r="AU158" s="16">
        <v>35059</v>
      </c>
    </row>
    <row r="159" spans="3:47" x14ac:dyDescent="0.3">
      <c r="G159" t="s">
        <v>197</v>
      </c>
      <c r="I159" s="16">
        <v>58000</v>
      </c>
      <c r="J159" s="16">
        <v>-63888.380000000005</v>
      </c>
      <c r="K159" s="17">
        <v>-5888.3800000000047</v>
      </c>
      <c r="L159" s="16">
        <v>58000</v>
      </c>
      <c r="M159" s="16">
        <v>-53437.759999999973</v>
      </c>
      <c r="N159" s="17">
        <v>4562.2400000000271</v>
      </c>
      <c r="O159" s="16">
        <v>58000</v>
      </c>
      <c r="P159" s="16">
        <v>-61239.39999999998</v>
      </c>
      <c r="Q159" s="17">
        <v>-3239.3999999999796</v>
      </c>
      <c r="R159" s="39">
        <v>62685</v>
      </c>
      <c r="S159" s="16">
        <v>-35090.259999999987</v>
      </c>
      <c r="T159" s="41">
        <v>27594.740000000013</v>
      </c>
      <c r="U159" s="16">
        <v>62685</v>
      </c>
      <c r="V159" s="72">
        <v>-45897.049999999988</v>
      </c>
      <c r="W159" s="68">
        <v>16787.950000000012</v>
      </c>
      <c r="X159" s="16">
        <v>62685</v>
      </c>
      <c r="Y159" s="16">
        <v>-48708.840000000004</v>
      </c>
      <c r="Z159" s="50">
        <v>13976.159999999996</v>
      </c>
      <c r="AA159" s="16">
        <v>62685</v>
      </c>
      <c r="AB159" s="16">
        <v>-45956.140000000007</v>
      </c>
      <c r="AC159" s="17">
        <v>16728.859999999993</v>
      </c>
      <c r="AD159" s="16">
        <v>62685</v>
      </c>
      <c r="AE159" s="16"/>
      <c r="AF159" s="17">
        <v>62685</v>
      </c>
      <c r="AG159" s="16">
        <v>62685</v>
      </c>
      <c r="AH159" s="16"/>
      <c r="AI159" s="17">
        <v>62685</v>
      </c>
      <c r="AJ159" s="16">
        <v>62685</v>
      </c>
      <c r="AK159" s="16"/>
      <c r="AL159" s="17">
        <v>62685</v>
      </c>
      <c r="AM159" s="16">
        <v>62685</v>
      </c>
      <c r="AN159" s="16"/>
      <c r="AO159" s="17">
        <v>62685</v>
      </c>
      <c r="AP159" s="16">
        <v>62685</v>
      </c>
      <c r="AQ159" s="16"/>
      <c r="AR159" s="17">
        <v>62685</v>
      </c>
      <c r="AS159" s="16"/>
      <c r="AT159" s="17"/>
      <c r="AU159" s="16">
        <v>383947.17000000004</v>
      </c>
    </row>
    <row r="160" spans="3:47" x14ac:dyDescent="0.3">
      <c r="G160" t="s">
        <v>204</v>
      </c>
      <c r="I160" s="16">
        <v>1100</v>
      </c>
      <c r="J160" s="16">
        <v>-2872.5000000000009</v>
      </c>
      <c r="K160" s="17">
        <v>-1772.5000000000009</v>
      </c>
      <c r="L160" s="16">
        <v>1100</v>
      </c>
      <c r="M160" s="16">
        <v>-1665.5</v>
      </c>
      <c r="N160" s="17">
        <v>-565.5</v>
      </c>
      <c r="O160" s="16">
        <v>1100</v>
      </c>
      <c r="P160" s="16">
        <v>-3892.3</v>
      </c>
      <c r="Q160" s="17">
        <v>-2792.3</v>
      </c>
      <c r="R160" s="39">
        <v>1655</v>
      </c>
      <c r="S160" s="16">
        <v>-1785.3999999999999</v>
      </c>
      <c r="T160" s="41">
        <v>-130.39999999999986</v>
      </c>
      <c r="U160" s="16">
        <v>1655</v>
      </c>
      <c r="V160" s="72">
        <v>-3946.69</v>
      </c>
      <c r="W160" s="68">
        <v>-2291.69</v>
      </c>
      <c r="X160" s="16">
        <v>1655</v>
      </c>
      <c r="Y160" s="16">
        <v>-3275.4900000000002</v>
      </c>
      <c r="Z160" s="50">
        <v>-1620.4900000000002</v>
      </c>
      <c r="AA160" s="16">
        <v>1655</v>
      </c>
      <c r="AB160" s="16">
        <v>-3863.5699999999997</v>
      </c>
      <c r="AC160" s="17">
        <v>-2208.5699999999997</v>
      </c>
      <c r="AD160" s="16">
        <v>1655</v>
      </c>
      <c r="AE160" s="16"/>
      <c r="AF160" s="17">
        <v>1655</v>
      </c>
      <c r="AG160" s="16">
        <v>1655</v>
      </c>
      <c r="AH160" s="16"/>
      <c r="AI160" s="17">
        <v>1655</v>
      </c>
      <c r="AJ160" s="16">
        <v>1655</v>
      </c>
      <c r="AK160" s="16"/>
      <c r="AL160" s="17">
        <v>1655</v>
      </c>
      <c r="AM160" s="16">
        <v>1655</v>
      </c>
      <c r="AN160" s="16"/>
      <c r="AO160" s="17">
        <v>1655</v>
      </c>
      <c r="AP160" s="16">
        <v>1155</v>
      </c>
      <c r="AQ160" s="16"/>
      <c r="AR160" s="17">
        <v>1155</v>
      </c>
      <c r="AS160" s="16"/>
      <c r="AT160" s="17"/>
      <c r="AU160" s="16">
        <v>-3606.4500000000007</v>
      </c>
    </row>
    <row r="161" spans="5:47" x14ac:dyDescent="0.3">
      <c r="G161" t="s">
        <v>206</v>
      </c>
      <c r="I161" s="16">
        <v>2000</v>
      </c>
      <c r="J161" s="16">
        <v>-1916.8999999999999</v>
      </c>
      <c r="K161" s="17">
        <v>83.100000000000136</v>
      </c>
      <c r="L161" s="16">
        <v>2000</v>
      </c>
      <c r="M161" s="16">
        <v>-1818.7</v>
      </c>
      <c r="N161" s="17">
        <v>181.29999999999995</v>
      </c>
      <c r="O161" s="16">
        <v>2000</v>
      </c>
      <c r="P161" s="16">
        <v>-1490</v>
      </c>
      <c r="Q161" s="17">
        <v>510</v>
      </c>
      <c r="R161" s="39">
        <v>2100</v>
      </c>
      <c r="S161" s="16">
        <v>-591.91999999999996</v>
      </c>
      <c r="T161" s="41">
        <v>1508.08</v>
      </c>
      <c r="U161" s="16">
        <v>2100</v>
      </c>
      <c r="V161" s="72">
        <v>-1190.4100000000001</v>
      </c>
      <c r="W161" s="68">
        <v>909.58999999999992</v>
      </c>
      <c r="X161" s="16">
        <v>2100</v>
      </c>
      <c r="Y161" s="16">
        <v>-989</v>
      </c>
      <c r="Z161" s="50">
        <v>1111</v>
      </c>
      <c r="AA161" s="16">
        <v>2100</v>
      </c>
      <c r="AB161" s="16">
        <v>-942.69999999999993</v>
      </c>
      <c r="AC161" s="17">
        <v>1157.3000000000002</v>
      </c>
      <c r="AD161" s="16">
        <v>2100</v>
      </c>
      <c r="AE161" s="16"/>
      <c r="AF161" s="17">
        <v>2100</v>
      </c>
      <c r="AG161" s="16">
        <v>2100</v>
      </c>
      <c r="AH161" s="16"/>
      <c r="AI161" s="17">
        <v>2100</v>
      </c>
      <c r="AJ161" s="16">
        <v>2100</v>
      </c>
      <c r="AK161" s="16"/>
      <c r="AL161" s="17">
        <v>2100</v>
      </c>
      <c r="AM161" s="16">
        <v>2100</v>
      </c>
      <c r="AN161" s="16"/>
      <c r="AO161" s="17">
        <v>2100</v>
      </c>
      <c r="AP161" s="16">
        <v>2100</v>
      </c>
      <c r="AQ161" s="16"/>
      <c r="AR161" s="17">
        <v>2100</v>
      </c>
      <c r="AS161" s="16"/>
      <c r="AT161" s="17"/>
      <c r="AU161" s="16">
        <v>15960.37</v>
      </c>
    </row>
    <row r="162" spans="5:47" x14ac:dyDescent="0.3">
      <c r="I162" s="16"/>
      <c r="J162" s="16"/>
      <c r="K162" s="17"/>
      <c r="L162" s="16"/>
      <c r="M162" s="16"/>
      <c r="N162" s="17"/>
      <c r="O162" s="16"/>
      <c r="P162" s="16"/>
      <c r="Q162" s="17"/>
      <c r="R162" s="39"/>
      <c r="S162" s="16"/>
      <c r="T162" s="41"/>
      <c r="U162" s="16"/>
      <c r="V162" s="72"/>
      <c r="W162" s="68"/>
      <c r="X162" s="16"/>
      <c r="Y162" s="16"/>
      <c r="Z162" s="50"/>
      <c r="AA162" s="16"/>
      <c r="AB162" s="16"/>
      <c r="AC162" s="17"/>
      <c r="AD162" s="16"/>
      <c r="AE162" s="16"/>
      <c r="AF162" s="17"/>
      <c r="AG162" s="16"/>
      <c r="AH162" s="16"/>
      <c r="AI162" s="17"/>
      <c r="AJ162" s="16"/>
      <c r="AK162" s="16"/>
      <c r="AL162" s="17"/>
      <c r="AM162" s="16"/>
      <c r="AN162" s="16"/>
      <c r="AO162" s="17"/>
      <c r="AP162" s="16"/>
      <c r="AQ162" s="16"/>
      <c r="AR162" s="17"/>
      <c r="AS162" s="16"/>
      <c r="AT162" s="17"/>
      <c r="AU162" s="16"/>
    </row>
    <row r="163" spans="5:47" x14ac:dyDescent="0.3">
      <c r="E163">
        <v>41302</v>
      </c>
      <c r="F163" t="s">
        <v>59</v>
      </c>
      <c r="I163" s="16">
        <v>128036.304</v>
      </c>
      <c r="J163" s="16">
        <v>-135361.14000000001</v>
      </c>
      <c r="K163" s="17">
        <v>-7324.8359999999775</v>
      </c>
      <c r="L163" s="16">
        <v>128036.304</v>
      </c>
      <c r="M163" s="16">
        <v>-116361.88000000002</v>
      </c>
      <c r="N163" s="17">
        <v>11674.42399999999</v>
      </c>
      <c r="O163" s="16">
        <v>128036.304</v>
      </c>
      <c r="P163" s="16">
        <v>-143201.53999999998</v>
      </c>
      <c r="Q163" s="17">
        <v>-15165.235999999983</v>
      </c>
      <c r="R163" s="39">
        <v>139856.69420000003</v>
      </c>
      <c r="S163" s="16">
        <v>-130637.02999999998</v>
      </c>
      <c r="T163" s="41">
        <v>9219.6642000000356</v>
      </c>
      <c r="U163" s="16">
        <v>139856.69420000003</v>
      </c>
      <c r="V163" s="72">
        <v>-148040.79999999999</v>
      </c>
      <c r="W163" s="68">
        <v>-8184.1057999999466</v>
      </c>
      <c r="X163" s="16">
        <v>139856.69420000003</v>
      </c>
      <c r="Y163" s="16">
        <v>-135426.69999999998</v>
      </c>
      <c r="Z163" s="50">
        <v>4429.9942000000538</v>
      </c>
      <c r="AA163" s="16">
        <v>139856.69420000003</v>
      </c>
      <c r="AB163" s="16">
        <v>-137458.22000000003</v>
      </c>
      <c r="AC163" s="17">
        <v>2398.4742000000124</v>
      </c>
      <c r="AD163" s="16">
        <v>139856.69420000003</v>
      </c>
      <c r="AE163" s="16"/>
      <c r="AF163" s="17">
        <v>139856.69420000003</v>
      </c>
      <c r="AG163" s="16">
        <v>139856.69420000003</v>
      </c>
      <c r="AH163" s="16"/>
      <c r="AI163" s="17">
        <v>139856.69420000003</v>
      </c>
      <c r="AJ163" s="16">
        <v>139856.69420000003</v>
      </c>
      <c r="AK163" s="16"/>
      <c r="AL163" s="17">
        <v>139856.69420000003</v>
      </c>
      <c r="AM163" s="16">
        <v>139856.69420000003</v>
      </c>
      <c r="AN163" s="16"/>
      <c r="AO163" s="17">
        <v>139856.69420000003</v>
      </c>
      <c r="AP163" s="16">
        <v>139856.69420000003</v>
      </c>
      <c r="AQ163" s="16"/>
      <c r="AR163" s="17">
        <v>139856.69420000003</v>
      </c>
      <c r="AS163" s="16"/>
      <c r="AT163" s="17"/>
      <c r="AU163" s="16">
        <v>696331.84980000043</v>
      </c>
    </row>
    <row r="164" spans="5:47" x14ac:dyDescent="0.3">
      <c r="G164" t="s">
        <v>200</v>
      </c>
      <c r="I164" s="16">
        <v>1475.1000000000001</v>
      </c>
      <c r="J164" s="16">
        <v>-1206.9000000000001</v>
      </c>
      <c r="K164" s="17">
        <v>268.20000000000005</v>
      </c>
      <c r="L164" s="16">
        <v>1475.1000000000001</v>
      </c>
      <c r="M164" s="16">
        <v>-920.02</v>
      </c>
      <c r="N164" s="17">
        <v>555.08000000000015</v>
      </c>
      <c r="O164" s="16">
        <v>1475.1000000000001</v>
      </c>
      <c r="P164" s="16">
        <v>-3362.7200000000003</v>
      </c>
      <c r="Q164" s="17">
        <v>-1887.6200000000001</v>
      </c>
      <c r="R164" s="39">
        <v>1548.8550000000002</v>
      </c>
      <c r="S164" s="16">
        <v>-1607.2</v>
      </c>
      <c r="T164" s="41">
        <v>-58.3449999999998</v>
      </c>
      <c r="U164" s="16">
        <v>1548.8550000000002</v>
      </c>
      <c r="V164" s="72">
        <v>-1676.26</v>
      </c>
      <c r="W164" s="68">
        <v>-127.40499999999975</v>
      </c>
      <c r="X164" s="16">
        <v>1548.8550000000002</v>
      </c>
      <c r="Y164" s="16">
        <v>-1609.2</v>
      </c>
      <c r="Z164" s="50">
        <v>-60.3449999999998</v>
      </c>
      <c r="AA164" s="16">
        <v>1548.8550000000002</v>
      </c>
      <c r="AB164" s="16">
        <v>-1631.55</v>
      </c>
      <c r="AC164" s="17">
        <v>-82.694999999999709</v>
      </c>
      <c r="AD164" s="16">
        <v>1548.8550000000002</v>
      </c>
      <c r="AE164" s="16"/>
      <c r="AF164" s="17">
        <v>1548.8550000000002</v>
      </c>
      <c r="AG164" s="16">
        <v>1548.8550000000002</v>
      </c>
      <c r="AH164" s="16"/>
      <c r="AI164" s="17">
        <v>1548.8550000000002</v>
      </c>
      <c r="AJ164" s="16">
        <v>1548.8550000000002</v>
      </c>
      <c r="AK164" s="16"/>
      <c r="AL164" s="17">
        <v>1548.8550000000002</v>
      </c>
      <c r="AM164" s="16">
        <v>1548.8550000000002</v>
      </c>
      <c r="AN164" s="16"/>
      <c r="AO164" s="17">
        <v>1548.8550000000002</v>
      </c>
      <c r="AP164" s="16">
        <v>1548.8550000000002</v>
      </c>
      <c r="AQ164" s="16"/>
      <c r="AR164" s="17">
        <v>1548.8550000000002</v>
      </c>
      <c r="AS164" s="16"/>
      <c r="AT164" s="17"/>
      <c r="AU164" s="16">
        <v>6351.1450000000023</v>
      </c>
    </row>
    <row r="165" spans="5:47" x14ac:dyDescent="0.3">
      <c r="G165" t="s">
        <v>199</v>
      </c>
      <c r="I165" s="16">
        <v>-14226.256000000007</v>
      </c>
      <c r="J165" s="16"/>
      <c r="K165" s="17">
        <v>-14226.256000000007</v>
      </c>
      <c r="L165" s="16">
        <v>-14226.256000000007</v>
      </c>
      <c r="M165" s="16"/>
      <c r="N165" s="17">
        <v>-14226.256000000007</v>
      </c>
      <c r="O165" s="16">
        <v>-14226.256000000007</v>
      </c>
      <c r="P165" s="16"/>
      <c r="Q165" s="17">
        <v>-14226.256000000007</v>
      </c>
      <c r="R165" s="39">
        <v>-6937.5687999999991</v>
      </c>
      <c r="S165" s="16">
        <v>-730.7600000000001</v>
      </c>
      <c r="T165" s="41">
        <v>-7668.3287999999993</v>
      </c>
      <c r="U165" s="16">
        <v>-6937.5687999999991</v>
      </c>
      <c r="V165" s="72"/>
      <c r="W165" s="68">
        <v>-6937.5687999999991</v>
      </c>
      <c r="X165" s="16">
        <v>-6937.5687999999991</v>
      </c>
      <c r="Y165" s="16"/>
      <c r="Z165" s="50">
        <v>-6937.5687999999991</v>
      </c>
      <c r="AA165" s="16">
        <v>-6937.5687999999991</v>
      </c>
      <c r="AB165" s="16"/>
      <c r="AC165" s="17">
        <v>-6937.5687999999991</v>
      </c>
      <c r="AD165" s="16">
        <v>-6937.5687999999991</v>
      </c>
      <c r="AE165" s="16"/>
      <c r="AF165" s="17">
        <v>-6937.5687999999991</v>
      </c>
      <c r="AG165" s="16">
        <v>-6937.5687999999991</v>
      </c>
      <c r="AH165" s="16"/>
      <c r="AI165" s="17">
        <v>-6937.5687999999991</v>
      </c>
      <c r="AJ165" s="16">
        <v>-6937.5687999999991</v>
      </c>
      <c r="AK165" s="16"/>
      <c r="AL165" s="17">
        <v>-6937.5687999999991</v>
      </c>
      <c r="AM165" s="16">
        <v>-6937.5687999999991</v>
      </c>
      <c r="AN165" s="16"/>
      <c r="AO165" s="17">
        <v>-6937.5687999999991</v>
      </c>
      <c r="AP165" s="16">
        <v>-6937.5687999999991</v>
      </c>
      <c r="AQ165" s="16"/>
      <c r="AR165" s="17">
        <v>-6937.5687999999991</v>
      </c>
      <c r="AS165" s="16"/>
      <c r="AT165" s="17"/>
      <c r="AU165" s="16">
        <v>-105847.64719999999</v>
      </c>
    </row>
    <row r="166" spans="5:47" x14ac:dyDescent="0.3">
      <c r="G166" t="s">
        <v>201</v>
      </c>
      <c r="I166" s="16">
        <v>1475.1000000000001</v>
      </c>
      <c r="J166" s="16">
        <v>-536.4</v>
      </c>
      <c r="K166" s="17">
        <v>938.70000000000016</v>
      </c>
      <c r="L166" s="16">
        <v>1475.1000000000001</v>
      </c>
      <c r="M166" s="16">
        <v>-737.55</v>
      </c>
      <c r="N166" s="17">
        <v>737.55000000000018</v>
      </c>
      <c r="O166" s="16">
        <v>1475.1000000000001</v>
      </c>
      <c r="P166" s="16">
        <v>-670.5</v>
      </c>
      <c r="Q166" s="17">
        <v>804.60000000000014</v>
      </c>
      <c r="R166" s="39">
        <v>1548.8550000000002</v>
      </c>
      <c r="S166" s="16">
        <v>-804.6</v>
      </c>
      <c r="T166" s="41">
        <v>744.25500000000022</v>
      </c>
      <c r="U166" s="16">
        <v>1548.8550000000002</v>
      </c>
      <c r="V166" s="72">
        <v>-335.25</v>
      </c>
      <c r="W166" s="68">
        <v>1213.6050000000002</v>
      </c>
      <c r="X166" s="16">
        <v>1548.8550000000002</v>
      </c>
      <c r="Y166" s="16">
        <v>-737.55</v>
      </c>
      <c r="Z166" s="50">
        <v>811.30500000000029</v>
      </c>
      <c r="AA166" s="16">
        <v>1548.8550000000002</v>
      </c>
      <c r="AB166" s="16">
        <v>-826.95</v>
      </c>
      <c r="AC166" s="17">
        <v>721.9050000000002</v>
      </c>
      <c r="AD166" s="16">
        <v>1548.8550000000002</v>
      </c>
      <c r="AE166" s="16"/>
      <c r="AF166" s="17">
        <v>1548.8550000000002</v>
      </c>
      <c r="AG166" s="16">
        <v>1548.8550000000002</v>
      </c>
      <c r="AH166" s="16"/>
      <c r="AI166" s="17">
        <v>1548.8550000000002</v>
      </c>
      <c r="AJ166" s="16">
        <v>1548.8550000000002</v>
      </c>
      <c r="AK166" s="16"/>
      <c r="AL166" s="17">
        <v>1548.8550000000002</v>
      </c>
      <c r="AM166" s="16">
        <v>1548.8550000000002</v>
      </c>
      <c r="AN166" s="16"/>
      <c r="AO166" s="17">
        <v>1548.8550000000002</v>
      </c>
      <c r="AP166" s="16">
        <v>1548.8550000000002</v>
      </c>
      <c r="AQ166" s="16"/>
      <c r="AR166" s="17">
        <v>1548.8550000000002</v>
      </c>
      <c r="AS166" s="16"/>
      <c r="AT166" s="17"/>
      <c r="AU166" s="16">
        <v>13716.195000000002</v>
      </c>
    </row>
    <row r="167" spans="5:47" x14ac:dyDescent="0.3">
      <c r="G167" t="s">
        <v>81</v>
      </c>
      <c r="I167" s="16">
        <v>1475.1000000000001</v>
      </c>
      <c r="J167" s="16">
        <v>-715.2</v>
      </c>
      <c r="K167" s="17">
        <v>759.90000000000009</v>
      </c>
      <c r="L167" s="16">
        <v>1475.1000000000001</v>
      </c>
      <c r="M167" s="16">
        <v>-737.55</v>
      </c>
      <c r="N167" s="17">
        <v>737.55000000000018</v>
      </c>
      <c r="O167" s="16">
        <v>1475.1000000000001</v>
      </c>
      <c r="P167" s="16">
        <v>-585.88</v>
      </c>
      <c r="Q167" s="17">
        <v>889.22000000000014</v>
      </c>
      <c r="R167" s="39">
        <v>1548.8550000000002</v>
      </c>
      <c r="S167" s="16">
        <v>-402.3</v>
      </c>
      <c r="T167" s="41">
        <v>1146.5550000000003</v>
      </c>
      <c r="U167" s="16">
        <v>1548.8550000000002</v>
      </c>
      <c r="V167" s="72">
        <v>-983.4</v>
      </c>
      <c r="W167" s="68">
        <v>565.45500000000027</v>
      </c>
      <c r="X167" s="16">
        <v>1548.8550000000002</v>
      </c>
      <c r="Y167" s="16">
        <v>-938.7</v>
      </c>
      <c r="Z167" s="50">
        <v>610.1550000000002</v>
      </c>
      <c r="AA167" s="16">
        <v>1548.8550000000002</v>
      </c>
      <c r="AB167" s="16">
        <v>-670.5</v>
      </c>
      <c r="AC167" s="17">
        <v>878.35500000000025</v>
      </c>
      <c r="AD167" s="16">
        <v>1548.8550000000002</v>
      </c>
      <c r="AE167" s="16"/>
      <c r="AF167" s="17">
        <v>1548.8550000000002</v>
      </c>
      <c r="AG167" s="16">
        <v>1548.8550000000002</v>
      </c>
      <c r="AH167" s="16"/>
      <c r="AI167" s="17">
        <v>1548.8550000000002</v>
      </c>
      <c r="AJ167" s="16">
        <v>1548.8550000000002</v>
      </c>
      <c r="AK167" s="16"/>
      <c r="AL167" s="17">
        <v>1548.8550000000002</v>
      </c>
      <c r="AM167" s="16">
        <v>1548.8550000000002</v>
      </c>
      <c r="AN167" s="16"/>
      <c r="AO167" s="17">
        <v>1548.8550000000002</v>
      </c>
      <c r="AP167" s="16">
        <v>1548.8550000000002</v>
      </c>
      <c r="AQ167" s="16"/>
      <c r="AR167" s="17">
        <v>1548.8550000000002</v>
      </c>
      <c r="AS167" s="16"/>
      <c r="AT167" s="17"/>
      <c r="AU167" s="16">
        <v>13331.465000000002</v>
      </c>
    </row>
    <row r="168" spans="5:47" x14ac:dyDescent="0.3">
      <c r="G168" t="s">
        <v>202</v>
      </c>
      <c r="I168" s="16">
        <v>2458.5</v>
      </c>
      <c r="J168" s="16">
        <v>-1905.9499999999998</v>
      </c>
      <c r="K168" s="17">
        <v>552.55000000000018</v>
      </c>
      <c r="L168" s="16">
        <v>2458.5</v>
      </c>
      <c r="M168" s="16">
        <v>-1162.1999999999998</v>
      </c>
      <c r="N168" s="17">
        <v>1296.3000000000002</v>
      </c>
      <c r="O168" s="16">
        <v>2458.5</v>
      </c>
      <c r="P168" s="16">
        <v>-857.6</v>
      </c>
      <c r="Q168" s="17">
        <v>1600.9</v>
      </c>
      <c r="R168" s="39"/>
      <c r="S168" s="16"/>
      <c r="T168" s="41"/>
      <c r="U168" s="16"/>
      <c r="V168" s="72"/>
      <c r="W168" s="68"/>
      <c r="X168" s="16"/>
      <c r="Y168" s="16"/>
      <c r="Z168" s="50"/>
      <c r="AA168" s="16"/>
      <c r="AB168" s="16"/>
      <c r="AC168" s="17"/>
      <c r="AD168" s="16"/>
      <c r="AE168" s="16"/>
      <c r="AF168" s="17"/>
      <c r="AG168" s="16"/>
      <c r="AH168" s="16"/>
      <c r="AI168" s="17"/>
      <c r="AJ168" s="16"/>
      <c r="AK168" s="16"/>
      <c r="AL168" s="17"/>
      <c r="AM168" s="16"/>
      <c r="AN168" s="16"/>
      <c r="AO168" s="17"/>
      <c r="AP168" s="16"/>
      <c r="AQ168" s="16"/>
      <c r="AR168" s="17"/>
      <c r="AS168" s="16"/>
      <c r="AT168" s="17"/>
      <c r="AU168" s="16">
        <v>3449.7500000000005</v>
      </c>
    </row>
    <row r="169" spans="5:47" x14ac:dyDescent="0.3">
      <c r="G169" t="s">
        <v>203</v>
      </c>
      <c r="I169" s="16">
        <v>11800.800000000001</v>
      </c>
      <c r="J169" s="16">
        <v>-13066.94</v>
      </c>
      <c r="K169" s="17">
        <v>-1266.1399999999994</v>
      </c>
      <c r="L169" s="16">
        <v>11800.800000000001</v>
      </c>
      <c r="M169" s="16">
        <v>-8592.51</v>
      </c>
      <c r="N169" s="17">
        <v>3208.2900000000009</v>
      </c>
      <c r="O169" s="16">
        <v>11800.800000000001</v>
      </c>
      <c r="P169" s="16">
        <v>-11787.57</v>
      </c>
      <c r="Q169" s="17">
        <v>13.230000000001382</v>
      </c>
      <c r="R169" s="39">
        <v>12390.840000000002</v>
      </c>
      <c r="S169" s="16">
        <v>-11968.099999999999</v>
      </c>
      <c r="T169" s="41">
        <v>422.74000000000342</v>
      </c>
      <c r="U169" s="16">
        <v>12390.840000000002</v>
      </c>
      <c r="V169" s="72">
        <v>-16591.25</v>
      </c>
      <c r="W169" s="68">
        <v>-4200.409999999998</v>
      </c>
      <c r="X169" s="16">
        <v>12390.840000000002</v>
      </c>
      <c r="Y169" s="16">
        <v>-9984.4000000000015</v>
      </c>
      <c r="Z169" s="50">
        <v>2406.4400000000005</v>
      </c>
      <c r="AA169" s="16">
        <v>12390.840000000002</v>
      </c>
      <c r="AB169" s="16">
        <v>-9730.5500000000011</v>
      </c>
      <c r="AC169" s="17">
        <v>2660.2900000000009</v>
      </c>
      <c r="AD169" s="16">
        <v>12390.840000000002</v>
      </c>
      <c r="AE169" s="16"/>
      <c r="AF169" s="17">
        <v>12390.840000000002</v>
      </c>
      <c r="AG169" s="16">
        <v>12390.840000000002</v>
      </c>
      <c r="AH169" s="16"/>
      <c r="AI169" s="17">
        <v>12390.840000000002</v>
      </c>
      <c r="AJ169" s="16">
        <v>12390.840000000002</v>
      </c>
      <c r="AK169" s="16"/>
      <c r="AL169" s="17">
        <v>12390.840000000002</v>
      </c>
      <c r="AM169" s="16">
        <v>12390.840000000002</v>
      </c>
      <c r="AN169" s="16"/>
      <c r="AO169" s="17">
        <v>12390.840000000002</v>
      </c>
      <c r="AP169" s="16">
        <v>12390.840000000002</v>
      </c>
      <c r="AQ169" s="16"/>
      <c r="AR169" s="17">
        <v>12390.840000000002</v>
      </c>
      <c r="AS169" s="16"/>
      <c r="AT169" s="17"/>
      <c r="AU169" s="16">
        <v>65198.640000000021</v>
      </c>
    </row>
    <row r="170" spans="5:47" x14ac:dyDescent="0.3">
      <c r="G170" t="s">
        <v>197</v>
      </c>
      <c r="I170" s="16">
        <v>109810.36000000002</v>
      </c>
      <c r="J170" s="16">
        <v>-102684.49999999999</v>
      </c>
      <c r="K170" s="17">
        <v>7125.8600000000297</v>
      </c>
      <c r="L170" s="16">
        <v>109810.36000000002</v>
      </c>
      <c r="M170" s="16">
        <v>-93440.630000000019</v>
      </c>
      <c r="N170" s="17">
        <v>16369.729999999996</v>
      </c>
      <c r="O170" s="16">
        <v>109810.36000000002</v>
      </c>
      <c r="P170" s="16">
        <v>-111230.01999999999</v>
      </c>
      <c r="Q170" s="17">
        <v>-1419.6599999999744</v>
      </c>
      <c r="R170" s="39">
        <v>115300.87800000003</v>
      </c>
      <c r="S170" s="16">
        <v>-101495.81</v>
      </c>
      <c r="T170" s="41">
        <v>13805.068000000028</v>
      </c>
      <c r="U170" s="16">
        <v>115300.87800000003</v>
      </c>
      <c r="V170" s="72">
        <v>-112039.20999999998</v>
      </c>
      <c r="W170" s="68">
        <v>3261.6680000000488</v>
      </c>
      <c r="X170" s="16">
        <v>115300.87800000003</v>
      </c>
      <c r="Y170" s="16">
        <v>-106412.46999999997</v>
      </c>
      <c r="Z170" s="50">
        <v>8888.408000000054</v>
      </c>
      <c r="AA170" s="16">
        <v>115300.87800000003</v>
      </c>
      <c r="AB170" s="16">
        <v>-108807.05000000002</v>
      </c>
      <c r="AC170" s="17">
        <v>6493.8280000000086</v>
      </c>
      <c r="AD170" s="16">
        <v>115300.87800000003</v>
      </c>
      <c r="AE170" s="16"/>
      <c r="AF170" s="17">
        <v>115300.87800000003</v>
      </c>
      <c r="AG170" s="16">
        <v>115300.87800000003</v>
      </c>
      <c r="AH170" s="16"/>
      <c r="AI170" s="17">
        <v>115300.87800000003</v>
      </c>
      <c r="AJ170" s="16">
        <v>115300.87800000003</v>
      </c>
      <c r="AK170" s="16"/>
      <c r="AL170" s="17">
        <v>115300.87800000003</v>
      </c>
      <c r="AM170" s="16">
        <v>115300.87800000003</v>
      </c>
      <c r="AN170" s="16"/>
      <c r="AO170" s="17">
        <v>115300.87800000003</v>
      </c>
      <c r="AP170" s="16">
        <v>115300.87800000003</v>
      </c>
      <c r="AQ170" s="16"/>
      <c r="AR170" s="17">
        <v>115300.87800000003</v>
      </c>
      <c r="AS170" s="16"/>
      <c r="AT170" s="17"/>
      <c r="AU170" s="16">
        <v>631029.29200000037</v>
      </c>
    </row>
    <row r="171" spans="5:47" x14ac:dyDescent="0.3">
      <c r="G171" t="s">
        <v>204</v>
      </c>
      <c r="I171" s="16">
        <v>10325.700000000001</v>
      </c>
      <c r="J171" s="16">
        <v>-11362.450000000003</v>
      </c>
      <c r="K171" s="17">
        <v>-1036.7500000000018</v>
      </c>
      <c r="L171" s="16">
        <v>10325.700000000001</v>
      </c>
      <c r="M171" s="16">
        <v>-7977.6699999999992</v>
      </c>
      <c r="N171" s="17">
        <v>2348.0300000000016</v>
      </c>
      <c r="O171" s="16">
        <v>10325.700000000001</v>
      </c>
      <c r="P171" s="16">
        <v>-10944.150000000001</v>
      </c>
      <c r="Q171" s="17">
        <v>-618.45000000000073</v>
      </c>
      <c r="R171" s="39">
        <v>10841.985000000001</v>
      </c>
      <c r="S171" s="16">
        <v>-10748.56</v>
      </c>
      <c r="T171" s="41">
        <v>93.425000000001091</v>
      </c>
      <c r="U171" s="16">
        <v>10841.985000000001</v>
      </c>
      <c r="V171" s="72">
        <v>-13300.36</v>
      </c>
      <c r="W171" s="68">
        <v>-2458.375</v>
      </c>
      <c r="X171" s="16">
        <v>10841.985000000001</v>
      </c>
      <c r="Y171" s="16">
        <v>-13088.180000000004</v>
      </c>
      <c r="Z171" s="50">
        <v>-2246.1950000000033</v>
      </c>
      <c r="AA171" s="16">
        <v>10841.985000000001</v>
      </c>
      <c r="AB171" s="16">
        <v>-13369.52</v>
      </c>
      <c r="AC171" s="17">
        <v>-2527.5349999999999</v>
      </c>
      <c r="AD171" s="16">
        <v>10841.985000000001</v>
      </c>
      <c r="AE171" s="16"/>
      <c r="AF171" s="17">
        <v>10841.985000000001</v>
      </c>
      <c r="AG171" s="16">
        <v>10841.985000000001</v>
      </c>
      <c r="AH171" s="16"/>
      <c r="AI171" s="17">
        <v>10841.985000000001</v>
      </c>
      <c r="AJ171" s="16">
        <v>10841.985000000001</v>
      </c>
      <c r="AK171" s="16"/>
      <c r="AL171" s="17">
        <v>10841.985000000001</v>
      </c>
      <c r="AM171" s="16">
        <v>10841.985000000001</v>
      </c>
      <c r="AN171" s="16"/>
      <c r="AO171" s="17">
        <v>10841.985000000001</v>
      </c>
      <c r="AP171" s="16">
        <v>10841.985000000001</v>
      </c>
      <c r="AQ171" s="16"/>
      <c r="AR171" s="17">
        <v>10841.985000000001</v>
      </c>
      <c r="AS171" s="16"/>
      <c r="AT171" s="17"/>
      <c r="AU171" s="16">
        <v>47764.074999999997</v>
      </c>
    </row>
    <row r="172" spans="5:47" x14ac:dyDescent="0.3">
      <c r="G172" t="s">
        <v>215</v>
      </c>
      <c r="I172" s="16"/>
      <c r="J172" s="16"/>
      <c r="K172" s="17"/>
      <c r="L172" s="16"/>
      <c r="M172" s="16"/>
      <c r="N172" s="17"/>
      <c r="O172" s="16"/>
      <c r="P172" s="16"/>
      <c r="Q172" s="17"/>
      <c r="R172" s="39"/>
      <c r="S172" s="16"/>
      <c r="T172" s="41"/>
      <c r="U172" s="16"/>
      <c r="V172" s="72">
        <v>804.6</v>
      </c>
      <c r="W172" s="68">
        <v>804.6</v>
      </c>
      <c r="X172" s="16"/>
      <c r="Y172" s="16"/>
      <c r="Z172" s="50"/>
      <c r="AA172" s="16"/>
      <c r="AB172" s="16"/>
      <c r="AC172" s="17"/>
      <c r="AD172" s="16"/>
      <c r="AE172" s="16"/>
      <c r="AF172" s="17"/>
      <c r="AG172" s="16"/>
      <c r="AH172" s="16"/>
      <c r="AI172" s="17"/>
      <c r="AJ172" s="16"/>
      <c r="AK172" s="16"/>
      <c r="AL172" s="17"/>
      <c r="AM172" s="16"/>
      <c r="AN172" s="16"/>
      <c r="AO172" s="17"/>
      <c r="AP172" s="16"/>
      <c r="AQ172" s="16"/>
      <c r="AR172" s="17"/>
      <c r="AS172" s="16"/>
      <c r="AT172" s="17"/>
      <c r="AU172" s="16">
        <v>804.6</v>
      </c>
    </row>
    <row r="173" spans="5:47" x14ac:dyDescent="0.3">
      <c r="G173" t="s">
        <v>205</v>
      </c>
      <c r="I173" s="16">
        <v>491.70000000000005</v>
      </c>
      <c r="J173" s="16">
        <v>-469.35</v>
      </c>
      <c r="K173" s="17">
        <v>22.350000000000023</v>
      </c>
      <c r="L173" s="16">
        <v>491.70000000000005</v>
      </c>
      <c r="M173" s="16">
        <v>-424.65</v>
      </c>
      <c r="N173" s="17">
        <v>67.050000000000068</v>
      </c>
      <c r="O173" s="16">
        <v>491.70000000000005</v>
      </c>
      <c r="P173" s="16">
        <v>-514.04999999999995</v>
      </c>
      <c r="Q173" s="17">
        <v>-22.349999999999909</v>
      </c>
      <c r="R173" s="39">
        <v>516.28500000000008</v>
      </c>
      <c r="S173" s="16">
        <v>-402.3</v>
      </c>
      <c r="T173" s="41">
        <v>113.98500000000007</v>
      </c>
      <c r="U173" s="16">
        <v>516.28500000000008</v>
      </c>
      <c r="V173" s="72">
        <v>-336.38</v>
      </c>
      <c r="W173" s="68">
        <v>179.90500000000009</v>
      </c>
      <c r="X173" s="16">
        <v>516.28500000000008</v>
      </c>
      <c r="Y173" s="16"/>
      <c r="Z173" s="50">
        <v>516.28500000000008</v>
      </c>
      <c r="AA173" s="16">
        <v>516.28500000000008</v>
      </c>
      <c r="AB173" s="16"/>
      <c r="AC173" s="17">
        <v>516.28500000000008</v>
      </c>
      <c r="AD173" s="16">
        <v>516.28500000000008</v>
      </c>
      <c r="AE173" s="16"/>
      <c r="AF173" s="17">
        <v>516.28500000000008</v>
      </c>
      <c r="AG173" s="16">
        <v>516.28500000000008</v>
      </c>
      <c r="AH173" s="16"/>
      <c r="AI173" s="17">
        <v>516.28500000000008</v>
      </c>
      <c r="AJ173" s="16">
        <v>516.28500000000008</v>
      </c>
      <c r="AK173" s="16"/>
      <c r="AL173" s="17">
        <v>516.28500000000008</v>
      </c>
      <c r="AM173" s="16">
        <v>516.28500000000008</v>
      </c>
      <c r="AN173" s="16"/>
      <c r="AO173" s="17">
        <v>516.28500000000008</v>
      </c>
      <c r="AP173" s="16">
        <v>516.28500000000008</v>
      </c>
      <c r="AQ173" s="16"/>
      <c r="AR173" s="17">
        <v>516.28500000000008</v>
      </c>
      <c r="AS173" s="16"/>
      <c r="AT173" s="17"/>
      <c r="AU173" s="16">
        <v>3974.9350000000004</v>
      </c>
    </row>
    <row r="174" spans="5:47" x14ac:dyDescent="0.3">
      <c r="G174" t="s">
        <v>206</v>
      </c>
      <c r="I174" s="16">
        <v>2950.2000000000003</v>
      </c>
      <c r="J174" s="16">
        <v>-3413.4500000000003</v>
      </c>
      <c r="K174" s="17">
        <v>-463.25</v>
      </c>
      <c r="L174" s="16">
        <v>2950.2000000000003</v>
      </c>
      <c r="M174" s="16">
        <v>-2369.1</v>
      </c>
      <c r="N174" s="17">
        <v>581.10000000000036</v>
      </c>
      <c r="O174" s="16">
        <v>2950.2000000000003</v>
      </c>
      <c r="P174" s="16">
        <v>-3249.05</v>
      </c>
      <c r="Q174" s="17">
        <v>-298.84999999999991</v>
      </c>
      <c r="R174" s="39">
        <v>3097.7100000000005</v>
      </c>
      <c r="S174" s="16">
        <v>-2477.4</v>
      </c>
      <c r="T174" s="41">
        <v>620.3100000000004</v>
      </c>
      <c r="U174" s="16">
        <v>3097.7100000000005</v>
      </c>
      <c r="V174" s="72">
        <v>-3583.29</v>
      </c>
      <c r="W174" s="68">
        <v>-485.57999999999947</v>
      </c>
      <c r="X174" s="16">
        <v>3097.7100000000005</v>
      </c>
      <c r="Y174" s="16">
        <v>-2656.2</v>
      </c>
      <c r="Z174" s="50">
        <v>441.51000000000067</v>
      </c>
      <c r="AA174" s="16">
        <v>3097.7100000000005</v>
      </c>
      <c r="AB174" s="16">
        <v>-2422.1</v>
      </c>
      <c r="AC174" s="17">
        <v>675.61000000000058</v>
      </c>
      <c r="AD174" s="16">
        <v>3097.7100000000005</v>
      </c>
      <c r="AE174" s="16"/>
      <c r="AF174" s="17">
        <v>3097.7100000000005</v>
      </c>
      <c r="AG174" s="16">
        <v>3097.7100000000005</v>
      </c>
      <c r="AH174" s="16"/>
      <c r="AI174" s="17">
        <v>3097.7100000000005</v>
      </c>
      <c r="AJ174" s="16">
        <v>3097.7100000000005</v>
      </c>
      <c r="AK174" s="16"/>
      <c r="AL174" s="17">
        <v>3097.7100000000005</v>
      </c>
      <c r="AM174" s="16">
        <v>3097.7100000000005</v>
      </c>
      <c r="AN174" s="16"/>
      <c r="AO174" s="17">
        <v>3097.7100000000005</v>
      </c>
      <c r="AP174" s="16">
        <v>3097.7100000000005</v>
      </c>
      <c r="AQ174" s="16"/>
      <c r="AR174" s="17">
        <v>3097.7100000000005</v>
      </c>
      <c r="AS174" s="16"/>
      <c r="AT174" s="17"/>
      <c r="AU174" s="16">
        <v>16559.400000000005</v>
      </c>
    </row>
    <row r="175" spans="5:47" x14ac:dyDescent="0.3">
      <c r="I175" s="16"/>
      <c r="J175" s="16"/>
      <c r="K175" s="17"/>
      <c r="L175" s="16"/>
      <c r="M175" s="16"/>
      <c r="N175" s="17"/>
      <c r="O175" s="16"/>
      <c r="P175" s="16"/>
      <c r="Q175" s="17"/>
      <c r="R175" s="39"/>
      <c r="S175" s="16"/>
      <c r="T175" s="41"/>
      <c r="U175" s="16"/>
      <c r="V175" s="72"/>
      <c r="W175" s="68"/>
      <c r="X175" s="16"/>
      <c r="Y175" s="16"/>
      <c r="Z175" s="50"/>
      <c r="AA175" s="16"/>
      <c r="AB175" s="16"/>
      <c r="AC175" s="17"/>
      <c r="AD175" s="16"/>
      <c r="AE175" s="16"/>
      <c r="AF175" s="17"/>
      <c r="AG175" s="16"/>
      <c r="AH175" s="16"/>
      <c r="AI175" s="17"/>
      <c r="AJ175" s="16"/>
      <c r="AK175" s="16"/>
      <c r="AL175" s="17"/>
      <c r="AM175" s="16"/>
      <c r="AN175" s="16"/>
      <c r="AO175" s="17"/>
      <c r="AP175" s="16"/>
      <c r="AQ175" s="16"/>
      <c r="AR175" s="17"/>
      <c r="AS175" s="16"/>
      <c r="AT175" s="17"/>
      <c r="AU175" s="16"/>
    </row>
    <row r="176" spans="5:47" x14ac:dyDescent="0.3">
      <c r="E176">
        <v>41303</v>
      </c>
      <c r="F176" t="s">
        <v>103</v>
      </c>
      <c r="I176" s="16">
        <v>6000</v>
      </c>
      <c r="J176" s="16">
        <v>-10864.24</v>
      </c>
      <c r="K176" s="17">
        <v>-4864.24</v>
      </c>
      <c r="L176" s="16">
        <v>6000</v>
      </c>
      <c r="M176" s="16">
        <v>-8149.73</v>
      </c>
      <c r="N176" s="17">
        <v>-2149.7299999999996</v>
      </c>
      <c r="O176" s="16">
        <v>6000</v>
      </c>
      <c r="P176" s="16">
        <v>-11431.27</v>
      </c>
      <c r="Q176" s="17">
        <v>-5431.27</v>
      </c>
      <c r="R176" s="39">
        <v>12000</v>
      </c>
      <c r="S176" s="16">
        <v>-15426.84</v>
      </c>
      <c r="T176" s="41">
        <v>-3426.84</v>
      </c>
      <c r="U176" s="16">
        <v>12000</v>
      </c>
      <c r="V176" s="72">
        <v>-15715.73</v>
      </c>
      <c r="W176" s="68">
        <v>-3715.7299999999996</v>
      </c>
      <c r="X176" s="16">
        <v>12000</v>
      </c>
      <c r="Y176" s="16">
        <v>-3550.75</v>
      </c>
      <c r="Z176" s="50">
        <v>8449.25</v>
      </c>
      <c r="AA176" s="16">
        <v>12000</v>
      </c>
      <c r="AB176" s="16"/>
      <c r="AC176" s="17">
        <v>12000</v>
      </c>
      <c r="AD176" s="16">
        <v>12000</v>
      </c>
      <c r="AE176" s="16"/>
      <c r="AF176" s="17">
        <v>12000</v>
      </c>
      <c r="AG176" s="16">
        <v>12000</v>
      </c>
      <c r="AH176" s="16"/>
      <c r="AI176" s="17">
        <v>12000</v>
      </c>
      <c r="AJ176" s="16">
        <v>12000</v>
      </c>
      <c r="AK176" s="16"/>
      <c r="AL176" s="17">
        <v>12000</v>
      </c>
      <c r="AM176" s="16">
        <v>12000</v>
      </c>
      <c r="AN176" s="16"/>
      <c r="AO176" s="17">
        <v>12000</v>
      </c>
      <c r="AP176" s="16">
        <v>12000</v>
      </c>
      <c r="AQ176" s="16"/>
      <c r="AR176" s="17">
        <v>12000</v>
      </c>
      <c r="AS176" s="16"/>
      <c r="AT176" s="17"/>
      <c r="AU176" s="16">
        <v>60861.440000000002</v>
      </c>
    </row>
    <row r="177" spans="5:47" x14ac:dyDescent="0.3">
      <c r="G177" t="s">
        <v>209</v>
      </c>
      <c r="I177" s="16">
        <v>6000</v>
      </c>
      <c r="J177" s="16">
        <v>-10864.24</v>
      </c>
      <c r="K177" s="17">
        <v>-4864.24</v>
      </c>
      <c r="L177" s="16">
        <v>6000</v>
      </c>
      <c r="M177" s="16">
        <v>-8149.73</v>
      </c>
      <c r="N177" s="17">
        <v>-2149.7299999999996</v>
      </c>
      <c r="O177" s="16">
        <v>6000</v>
      </c>
      <c r="P177" s="16">
        <v>-11431.27</v>
      </c>
      <c r="Q177" s="17">
        <v>-5431.27</v>
      </c>
      <c r="R177" s="39">
        <v>12000</v>
      </c>
      <c r="S177" s="16">
        <v>-15426.84</v>
      </c>
      <c r="T177" s="41">
        <v>-3426.84</v>
      </c>
      <c r="U177" s="16">
        <v>12000</v>
      </c>
      <c r="V177" s="72">
        <v>-15715.73</v>
      </c>
      <c r="W177" s="68">
        <v>-3715.7299999999996</v>
      </c>
      <c r="X177" s="16">
        <v>12000</v>
      </c>
      <c r="Y177" s="16">
        <v>-3550.75</v>
      </c>
      <c r="Z177" s="50">
        <v>8449.25</v>
      </c>
      <c r="AA177" s="16">
        <v>12000</v>
      </c>
      <c r="AB177" s="16"/>
      <c r="AC177" s="17">
        <v>12000</v>
      </c>
      <c r="AD177" s="16">
        <v>12000</v>
      </c>
      <c r="AE177" s="16"/>
      <c r="AF177" s="17">
        <v>12000</v>
      </c>
      <c r="AG177" s="16">
        <v>12000</v>
      </c>
      <c r="AH177" s="16"/>
      <c r="AI177" s="17">
        <v>12000</v>
      </c>
      <c r="AJ177" s="16">
        <v>12000</v>
      </c>
      <c r="AK177" s="16"/>
      <c r="AL177" s="17">
        <v>12000</v>
      </c>
      <c r="AM177" s="16">
        <v>12000</v>
      </c>
      <c r="AN177" s="16"/>
      <c r="AO177" s="17">
        <v>12000</v>
      </c>
      <c r="AP177" s="16">
        <v>12000</v>
      </c>
      <c r="AQ177" s="16"/>
      <c r="AR177" s="17">
        <v>12000</v>
      </c>
      <c r="AS177" s="16"/>
      <c r="AT177" s="17"/>
      <c r="AU177" s="16">
        <v>60861.440000000002</v>
      </c>
    </row>
    <row r="178" spans="5:47" x14ac:dyDescent="0.3">
      <c r="I178" s="16"/>
      <c r="J178" s="16"/>
      <c r="K178" s="17"/>
      <c r="L178" s="16"/>
      <c r="M178" s="16"/>
      <c r="N178" s="17"/>
      <c r="O178" s="16"/>
      <c r="P178" s="16"/>
      <c r="Q178" s="17"/>
      <c r="R178" s="39"/>
      <c r="S178" s="16"/>
      <c r="T178" s="41"/>
      <c r="U178" s="16"/>
      <c r="V178" s="72"/>
      <c r="W178" s="68"/>
      <c r="X178" s="16"/>
      <c r="Y178" s="16"/>
      <c r="Z178" s="50"/>
      <c r="AA178" s="16"/>
      <c r="AB178" s="16"/>
      <c r="AC178" s="17"/>
      <c r="AD178" s="16"/>
      <c r="AE178" s="16"/>
      <c r="AF178" s="17"/>
      <c r="AG178" s="16"/>
      <c r="AH178" s="16"/>
      <c r="AI178" s="17"/>
      <c r="AJ178" s="16"/>
      <c r="AK178" s="16"/>
      <c r="AL178" s="17"/>
      <c r="AM178" s="16"/>
      <c r="AN178" s="16"/>
      <c r="AO178" s="17"/>
      <c r="AP178" s="16"/>
      <c r="AQ178" s="16"/>
      <c r="AR178" s="17"/>
      <c r="AS178" s="16"/>
      <c r="AT178" s="17"/>
      <c r="AU178" s="16"/>
    </row>
    <row r="179" spans="5:47" x14ac:dyDescent="0.3">
      <c r="E179">
        <v>41304</v>
      </c>
      <c r="F179" t="s">
        <v>60</v>
      </c>
      <c r="I179" s="16">
        <v>49700</v>
      </c>
      <c r="J179" s="16">
        <v>-51789.619999999995</v>
      </c>
      <c r="K179" s="17">
        <v>-2089.6199999999994</v>
      </c>
      <c r="L179" s="16">
        <v>49700</v>
      </c>
      <c r="M179" s="16">
        <v>-51891.490000000005</v>
      </c>
      <c r="N179" s="17">
        <v>-2191.4900000000021</v>
      </c>
      <c r="O179" s="16">
        <v>49700</v>
      </c>
      <c r="P179" s="16">
        <v>-51521.18</v>
      </c>
      <c r="Q179" s="17">
        <v>-1821.1799999999948</v>
      </c>
      <c r="R179" s="39">
        <v>51200</v>
      </c>
      <c r="S179" s="16">
        <v>-53576.53</v>
      </c>
      <c r="T179" s="41">
        <v>-2376.5299999999966</v>
      </c>
      <c r="U179" s="16">
        <v>51200</v>
      </c>
      <c r="V179" s="72">
        <v>-61062.52</v>
      </c>
      <c r="W179" s="68">
        <v>-9862.5199999999968</v>
      </c>
      <c r="X179" s="16">
        <v>53660</v>
      </c>
      <c r="Y179" s="16">
        <v>-58080.170000000006</v>
      </c>
      <c r="Z179" s="50">
        <v>-4420.1700000000028</v>
      </c>
      <c r="AA179" s="16">
        <v>53660</v>
      </c>
      <c r="AB179" s="16"/>
      <c r="AC179" s="17">
        <v>53660</v>
      </c>
      <c r="AD179" s="16">
        <v>53660</v>
      </c>
      <c r="AE179" s="16"/>
      <c r="AF179" s="17">
        <v>53660</v>
      </c>
      <c r="AG179" s="16">
        <v>53660</v>
      </c>
      <c r="AH179" s="16"/>
      <c r="AI179" s="17">
        <v>53660</v>
      </c>
      <c r="AJ179" s="16">
        <v>53660</v>
      </c>
      <c r="AK179" s="16"/>
      <c r="AL179" s="17">
        <v>53660</v>
      </c>
      <c r="AM179" s="16">
        <v>53660</v>
      </c>
      <c r="AN179" s="16"/>
      <c r="AO179" s="17">
        <v>53660</v>
      </c>
      <c r="AP179" s="16">
        <v>53660</v>
      </c>
      <c r="AQ179" s="16"/>
      <c r="AR179" s="17">
        <v>53660</v>
      </c>
      <c r="AS179" s="16"/>
      <c r="AT179" s="17"/>
      <c r="AU179" s="16">
        <v>299198.49000000011</v>
      </c>
    </row>
    <row r="180" spans="5:47" x14ac:dyDescent="0.3">
      <c r="G180" t="s">
        <v>200</v>
      </c>
      <c r="I180" s="16">
        <v>900</v>
      </c>
      <c r="J180" s="16">
        <v>-874.40000000000009</v>
      </c>
      <c r="K180" s="17">
        <v>25.599999999999909</v>
      </c>
      <c r="L180" s="16">
        <v>900</v>
      </c>
      <c r="M180" s="16">
        <v>-917.52</v>
      </c>
      <c r="N180" s="17">
        <v>-17.519999999999982</v>
      </c>
      <c r="O180" s="16">
        <v>900</v>
      </c>
      <c r="P180" s="16">
        <v>-191.29999999999998</v>
      </c>
      <c r="Q180" s="17">
        <v>708.7</v>
      </c>
      <c r="R180" s="39">
        <v>900</v>
      </c>
      <c r="S180" s="16">
        <v>-342.54999999999995</v>
      </c>
      <c r="T180" s="41">
        <v>557.45000000000005</v>
      </c>
      <c r="U180" s="16">
        <v>900</v>
      </c>
      <c r="V180" s="72">
        <v>-756.42</v>
      </c>
      <c r="W180" s="68">
        <v>143.58000000000004</v>
      </c>
      <c r="X180" s="16">
        <v>945</v>
      </c>
      <c r="Y180" s="16">
        <v>-1511.75</v>
      </c>
      <c r="Z180" s="50">
        <v>-566.75</v>
      </c>
      <c r="AA180" s="16">
        <v>945</v>
      </c>
      <c r="AB180" s="16"/>
      <c r="AC180" s="17">
        <v>945</v>
      </c>
      <c r="AD180" s="16">
        <v>945</v>
      </c>
      <c r="AE180" s="16"/>
      <c r="AF180" s="17">
        <v>945</v>
      </c>
      <c r="AG180" s="16">
        <v>945</v>
      </c>
      <c r="AH180" s="16"/>
      <c r="AI180" s="17">
        <v>945</v>
      </c>
      <c r="AJ180" s="16">
        <v>945</v>
      </c>
      <c r="AK180" s="16"/>
      <c r="AL180" s="17">
        <v>945</v>
      </c>
      <c r="AM180" s="16">
        <v>945</v>
      </c>
      <c r="AN180" s="16"/>
      <c r="AO180" s="17">
        <v>945</v>
      </c>
      <c r="AP180" s="16">
        <v>945</v>
      </c>
      <c r="AQ180" s="16"/>
      <c r="AR180" s="17">
        <v>945</v>
      </c>
      <c r="AS180" s="16"/>
      <c r="AT180" s="17"/>
      <c r="AU180" s="16">
        <v>6521.0599999999995</v>
      </c>
    </row>
    <row r="181" spans="5:47" x14ac:dyDescent="0.3">
      <c r="G181" t="s">
        <v>201</v>
      </c>
      <c r="I181" s="16">
        <v>500</v>
      </c>
      <c r="J181" s="16">
        <v>-696.15</v>
      </c>
      <c r="K181" s="17">
        <v>-196.14999999999998</v>
      </c>
      <c r="L181" s="16">
        <v>500</v>
      </c>
      <c r="M181" s="16">
        <v>-696.15</v>
      </c>
      <c r="N181" s="17">
        <v>-196.14999999999998</v>
      </c>
      <c r="O181" s="16">
        <v>500</v>
      </c>
      <c r="P181" s="16">
        <v>-293.25</v>
      </c>
      <c r="Q181" s="17">
        <v>206.75</v>
      </c>
      <c r="R181" s="39">
        <v>500</v>
      </c>
      <c r="S181" s="16">
        <v>-842.11</v>
      </c>
      <c r="T181" s="41">
        <v>-342.11</v>
      </c>
      <c r="U181" s="16">
        <v>500</v>
      </c>
      <c r="V181" s="72">
        <v>-765.76</v>
      </c>
      <c r="W181" s="68">
        <v>-265.76</v>
      </c>
      <c r="X181" s="16">
        <v>525</v>
      </c>
      <c r="Y181" s="16">
        <v>161.03</v>
      </c>
      <c r="Z181" s="50">
        <v>686.03</v>
      </c>
      <c r="AA181" s="16">
        <v>525</v>
      </c>
      <c r="AB181" s="16"/>
      <c r="AC181" s="17">
        <v>525</v>
      </c>
      <c r="AD181" s="16">
        <v>525</v>
      </c>
      <c r="AE181" s="16"/>
      <c r="AF181" s="17">
        <v>525</v>
      </c>
      <c r="AG181" s="16">
        <v>525</v>
      </c>
      <c r="AH181" s="16"/>
      <c r="AI181" s="17">
        <v>525</v>
      </c>
      <c r="AJ181" s="16">
        <v>525</v>
      </c>
      <c r="AK181" s="16"/>
      <c r="AL181" s="17">
        <v>525</v>
      </c>
      <c r="AM181" s="16">
        <v>525</v>
      </c>
      <c r="AN181" s="16"/>
      <c r="AO181" s="17">
        <v>525</v>
      </c>
      <c r="AP181" s="16">
        <v>525</v>
      </c>
      <c r="AQ181" s="16"/>
      <c r="AR181" s="17">
        <v>525</v>
      </c>
      <c r="AS181" s="16"/>
      <c r="AT181" s="17"/>
      <c r="AU181" s="16">
        <v>3042.61</v>
      </c>
    </row>
    <row r="182" spans="5:47" x14ac:dyDescent="0.3">
      <c r="G182" t="s">
        <v>81</v>
      </c>
      <c r="I182" s="16">
        <v>800</v>
      </c>
      <c r="J182" s="16">
        <v>-637.4</v>
      </c>
      <c r="K182" s="17">
        <v>162.60000000000002</v>
      </c>
      <c r="L182" s="16">
        <v>800</v>
      </c>
      <c r="M182" s="16">
        <v>-637.4</v>
      </c>
      <c r="N182" s="17">
        <v>162.60000000000002</v>
      </c>
      <c r="O182" s="16">
        <v>800</v>
      </c>
      <c r="P182" s="16">
        <v>-685.24</v>
      </c>
      <c r="Q182" s="17">
        <v>114.75999999999999</v>
      </c>
      <c r="R182" s="39">
        <v>800</v>
      </c>
      <c r="S182" s="16">
        <v>-616.03</v>
      </c>
      <c r="T182" s="41">
        <v>183.97000000000003</v>
      </c>
      <c r="U182" s="16">
        <v>800</v>
      </c>
      <c r="V182" s="72">
        <v>-787.46</v>
      </c>
      <c r="W182" s="68">
        <v>12.539999999999964</v>
      </c>
      <c r="X182" s="16">
        <v>840</v>
      </c>
      <c r="Y182" s="16">
        <v>-780.98</v>
      </c>
      <c r="Z182" s="50">
        <v>59.019999999999982</v>
      </c>
      <c r="AA182" s="16">
        <v>840</v>
      </c>
      <c r="AB182" s="16"/>
      <c r="AC182" s="17">
        <v>840</v>
      </c>
      <c r="AD182" s="16">
        <v>840</v>
      </c>
      <c r="AE182" s="16"/>
      <c r="AF182" s="17">
        <v>840</v>
      </c>
      <c r="AG182" s="16">
        <v>840</v>
      </c>
      <c r="AH182" s="16"/>
      <c r="AI182" s="17">
        <v>840</v>
      </c>
      <c r="AJ182" s="16">
        <v>840</v>
      </c>
      <c r="AK182" s="16"/>
      <c r="AL182" s="17">
        <v>840</v>
      </c>
      <c r="AM182" s="16">
        <v>840</v>
      </c>
      <c r="AN182" s="16"/>
      <c r="AO182" s="17">
        <v>840</v>
      </c>
      <c r="AP182" s="16">
        <v>840</v>
      </c>
      <c r="AQ182" s="16"/>
      <c r="AR182" s="17">
        <v>840</v>
      </c>
      <c r="AS182" s="16"/>
      <c r="AT182" s="17"/>
      <c r="AU182" s="16">
        <v>5735.49</v>
      </c>
    </row>
    <row r="183" spans="5:47" x14ac:dyDescent="0.3">
      <c r="G183" t="s">
        <v>202</v>
      </c>
      <c r="I183" s="16">
        <v>500</v>
      </c>
      <c r="J183" s="16">
        <v>-215.23</v>
      </c>
      <c r="K183" s="17">
        <v>284.77</v>
      </c>
      <c r="L183" s="16">
        <v>500</v>
      </c>
      <c r="M183" s="16">
        <v>-618.13</v>
      </c>
      <c r="N183" s="17">
        <v>-118.13</v>
      </c>
      <c r="O183" s="16">
        <v>500</v>
      </c>
      <c r="P183" s="16">
        <v>-295.27999999999997</v>
      </c>
      <c r="Q183" s="17">
        <v>204.72000000000003</v>
      </c>
      <c r="R183" s="39"/>
      <c r="S183" s="16"/>
      <c r="T183" s="41"/>
      <c r="U183" s="16"/>
      <c r="V183" s="72"/>
      <c r="W183" s="68"/>
      <c r="X183" s="16"/>
      <c r="Y183" s="16"/>
      <c r="Z183" s="50"/>
      <c r="AA183" s="16"/>
      <c r="AB183" s="16"/>
      <c r="AC183" s="17"/>
      <c r="AD183" s="16"/>
      <c r="AE183" s="16"/>
      <c r="AF183" s="17"/>
      <c r="AG183" s="16"/>
      <c r="AH183" s="16"/>
      <c r="AI183" s="17"/>
      <c r="AJ183" s="16"/>
      <c r="AK183" s="16"/>
      <c r="AL183" s="17"/>
      <c r="AM183" s="16"/>
      <c r="AN183" s="16"/>
      <c r="AO183" s="17"/>
      <c r="AP183" s="16"/>
      <c r="AQ183" s="16"/>
      <c r="AR183" s="17"/>
      <c r="AS183" s="16"/>
      <c r="AT183" s="17"/>
      <c r="AU183" s="16">
        <v>371.36</v>
      </c>
    </row>
    <row r="184" spans="5:47" x14ac:dyDescent="0.3">
      <c r="G184" t="s">
        <v>203</v>
      </c>
      <c r="I184" s="16">
        <v>5500</v>
      </c>
      <c r="J184" s="16">
        <v>-6705.28</v>
      </c>
      <c r="K184" s="17">
        <v>-1205.2799999999997</v>
      </c>
      <c r="L184" s="16">
        <v>5500</v>
      </c>
      <c r="M184" s="16">
        <v>-6445.46</v>
      </c>
      <c r="N184" s="17">
        <v>-945.46</v>
      </c>
      <c r="O184" s="16">
        <v>5500</v>
      </c>
      <c r="P184" s="16">
        <v>-6247.82</v>
      </c>
      <c r="Q184" s="17">
        <v>-747.81999999999971</v>
      </c>
      <c r="R184" s="39">
        <v>5500</v>
      </c>
      <c r="S184" s="16">
        <v>-5919.31</v>
      </c>
      <c r="T184" s="41">
        <v>-419.3100000000004</v>
      </c>
      <c r="U184" s="16">
        <v>5500</v>
      </c>
      <c r="V184" s="72">
        <v>-7527.08</v>
      </c>
      <c r="W184" s="68">
        <v>-2027.08</v>
      </c>
      <c r="X184" s="16">
        <v>5775</v>
      </c>
      <c r="Y184" s="16">
        <v>-7698.6800000000012</v>
      </c>
      <c r="Z184" s="50">
        <v>-1923.6800000000012</v>
      </c>
      <c r="AA184" s="16">
        <v>5775</v>
      </c>
      <c r="AB184" s="16"/>
      <c r="AC184" s="17">
        <v>5775</v>
      </c>
      <c r="AD184" s="16">
        <v>5775</v>
      </c>
      <c r="AE184" s="16"/>
      <c r="AF184" s="17">
        <v>5775</v>
      </c>
      <c r="AG184" s="16">
        <v>5775</v>
      </c>
      <c r="AH184" s="16"/>
      <c r="AI184" s="17">
        <v>5775</v>
      </c>
      <c r="AJ184" s="16">
        <v>5775</v>
      </c>
      <c r="AK184" s="16"/>
      <c r="AL184" s="17">
        <v>5775</v>
      </c>
      <c r="AM184" s="16">
        <v>5775</v>
      </c>
      <c r="AN184" s="16"/>
      <c r="AO184" s="17">
        <v>5775</v>
      </c>
      <c r="AP184" s="16">
        <v>5775</v>
      </c>
      <c r="AQ184" s="16"/>
      <c r="AR184" s="17">
        <v>5775</v>
      </c>
      <c r="AS184" s="16"/>
      <c r="AT184" s="17"/>
      <c r="AU184" s="16">
        <v>27381.37</v>
      </c>
    </row>
    <row r="185" spans="5:47" x14ac:dyDescent="0.3">
      <c r="G185" t="s">
        <v>197</v>
      </c>
      <c r="I185" s="16">
        <v>35000</v>
      </c>
      <c r="J185" s="16">
        <v>-37136.28</v>
      </c>
      <c r="K185" s="17">
        <v>-2136.2799999999988</v>
      </c>
      <c r="L185" s="16">
        <v>35000</v>
      </c>
      <c r="M185" s="16">
        <v>-37112.800000000003</v>
      </c>
      <c r="N185" s="17">
        <v>-2112.8000000000029</v>
      </c>
      <c r="O185" s="16">
        <v>35000</v>
      </c>
      <c r="P185" s="16">
        <v>-38249.729999999996</v>
      </c>
      <c r="Q185" s="17">
        <v>-3249.7299999999959</v>
      </c>
      <c r="R185" s="39">
        <v>37000</v>
      </c>
      <c r="S185" s="16">
        <v>-39879.729999999996</v>
      </c>
      <c r="T185" s="41">
        <v>-2879.7299999999959</v>
      </c>
      <c r="U185" s="16">
        <v>37000</v>
      </c>
      <c r="V185" s="72">
        <v>-44816.659999999996</v>
      </c>
      <c r="W185" s="68">
        <v>-7816.6599999999962</v>
      </c>
      <c r="X185" s="16">
        <v>38750</v>
      </c>
      <c r="Y185" s="16">
        <v>-44432.47</v>
      </c>
      <c r="Z185" s="50">
        <v>-5682.4700000000012</v>
      </c>
      <c r="AA185" s="16">
        <v>38750</v>
      </c>
      <c r="AB185" s="16"/>
      <c r="AC185" s="17">
        <v>38750</v>
      </c>
      <c r="AD185" s="16">
        <v>38750</v>
      </c>
      <c r="AE185" s="16"/>
      <c r="AF185" s="17">
        <v>38750</v>
      </c>
      <c r="AG185" s="16">
        <v>38750</v>
      </c>
      <c r="AH185" s="16"/>
      <c r="AI185" s="17">
        <v>38750</v>
      </c>
      <c r="AJ185" s="16">
        <v>38750</v>
      </c>
      <c r="AK185" s="16"/>
      <c r="AL185" s="17">
        <v>38750</v>
      </c>
      <c r="AM185" s="16">
        <v>38750</v>
      </c>
      <c r="AN185" s="16"/>
      <c r="AO185" s="17">
        <v>38750</v>
      </c>
      <c r="AP185" s="16">
        <v>38750</v>
      </c>
      <c r="AQ185" s="16"/>
      <c r="AR185" s="17">
        <v>38750</v>
      </c>
      <c r="AS185" s="16"/>
      <c r="AT185" s="17"/>
      <c r="AU185" s="16">
        <v>208622.33000000002</v>
      </c>
    </row>
    <row r="186" spans="5:47" x14ac:dyDescent="0.3">
      <c r="G186" t="s">
        <v>204</v>
      </c>
      <c r="I186" s="16">
        <v>4500</v>
      </c>
      <c r="J186" s="16">
        <v>-4400.7700000000004</v>
      </c>
      <c r="K186" s="17">
        <v>99.229999999999563</v>
      </c>
      <c r="L186" s="16">
        <v>4500</v>
      </c>
      <c r="M186" s="16">
        <v>-4339.9199999999992</v>
      </c>
      <c r="N186" s="17">
        <v>160.08000000000084</v>
      </c>
      <c r="O186" s="16">
        <v>4500</v>
      </c>
      <c r="P186" s="16">
        <v>-4402.0499999999993</v>
      </c>
      <c r="Q186" s="17">
        <v>97.950000000000728</v>
      </c>
      <c r="R186" s="39">
        <v>4500</v>
      </c>
      <c r="S186" s="16">
        <v>-4733.8</v>
      </c>
      <c r="T186" s="41">
        <v>-233.80000000000018</v>
      </c>
      <c r="U186" s="16">
        <v>4500</v>
      </c>
      <c r="V186" s="72">
        <v>-5172.62</v>
      </c>
      <c r="W186" s="68">
        <v>-672.61999999999989</v>
      </c>
      <c r="X186" s="16">
        <v>4725</v>
      </c>
      <c r="Y186" s="16">
        <v>-3802.6900000000005</v>
      </c>
      <c r="Z186" s="50">
        <v>922.30999999999949</v>
      </c>
      <c r="AA186" s="16">
        <v>4725</v>
      </c>
      <c r="AB186" s="16"/>
      <c r="AC186" s="17">
        <v>4725</v>
      </c>
      <c r="AD186" s="16">
        <v>4725</v>
      </c>
      <c r="AE186" s="16"/>
      <c r="AF186" s="17">
        <v>4725</v>
      </c>
      <c r="AG186" s="16">
        <v>4725</v>
      </c>
      <c r="AH186" s="16"/>
      <c r="AI186" s="17">
        <v>4725</v>
      </c>
      <c r="AJ186" s="16">
        <v>4725</v>
      </c>
      <c r="AK186" s="16"/>
      <c r="AL186" s="17">
        <v>4725</v>
      </c>
      <c r="AM186" s="16">
        <v>4725</v>
      </c>
      <c r="AN186" s="16"/>
      <c r="AO186" s="17">
        <v>4725</v>
      </c>
      <c r="AP186" s="16">
        <v>4725</v>
      </c>
      <c r="AQ186" s="16"/>
      <c r="AR186" s="17">
        <v>4725</v>
      </c>
      <c r="AS186" s="16"/>
      <c r="AT186" s="17"/>
      <c r="AU186" s="16">
        <v>28723.15</v>
      </c>
    </row>
    <row r="187" spans="5:47" x14ac:dyDescent="0.3">
      <c r="G187" t="s">
        <v>205</v>
      </c>
      <c r="I187" s="16">
        <v>500</v>
      </c>
      <c r="J187" s="16">
        <v>-330.32</v>
      </c>
      <c r="K187" s="17">
        <v>169.68</v>
      </c>
      <c r="L187" s="16">
        <v>500</v>
      </c>
      <c r="M187" s="16">
        <v>-330.32</v>
      </c>
      <c r="N187" s="17">
        <v>169.68</v>
      </c>
      <c r="O187" s="16">
        <v>500</v>
      </c>
      <c r="P187" s="16">
        <v>-330.32</v>
      </c>
      <c r="Q187" s="17">
        <v>169.68</v>
      </c>
      <c r="R187" s="39">
        <v>500</v>
      </c>
      <c r="S187" s="16">
        <v>-363.35</v>
      </c>
      <c r="T187" s="41">
        <v>136.64999999999998</v>
      </c>
      <c r="U187" s="16">
        <v>500</v>
      </c>
      <c r="V187" s="72">
        <v>-363.35</v>
      </c>
      <c r="W187" s="68">
        <v>136.64999999999998</v>
      </c>
      <c r="X187" s="16">
        <v>525</v>
      </c>
      <c r="Y187" s="16"/>
      <c r="Z187" s="50">
        <v>525</v>
      </c>
      <c r="AA187" s="16">
        <v>525</v>
      </c>
      <c r="AB187" s="16"/>
      <c r="AC187" s="17">
        <v>525</v>
      </c>
      <c r="AD187" s="16">
        <v>525</v>
      </c>
      <c r="AE187" s="16"/>
      <c r="AF187" s="17">
        <v>525</v>
      </c>
      <c r="AG187" s="16">
        <v>525</v>
      </c>
      <c r="AH187" s="16"/>
      <c r="AI187" s="17">
        <v>525</v>
      </c>
      <c r="AJ187" s="16">
        <v>525</v>
      </c>
      <c r="AK187" s="16"/>
      <c r="AL187" s="17">
        <v>525</v>
      </c>
      <c r="AM187" s="16">
        <v>525</v>
      </c>
      <c r="AN187" s="16"/>
      <c r="AO187" s="17">
        <v>525</v>
      </c>
      <c r="AP187" s="16">
        <v>525</v>
      </c>
      <c r="AQ187" s="16"/>
      <c r="AR187" s="17">
        <v>525</v>
      </c>
      <c r="AS187" s="16"/>
      <c r="AT187" s="17"/>
      <c r="AU187" s="16">
        <v>4457.34</v>
      </c>
    </row>
    <row r="188" spans="5:47" x14ac:dyDescent="0.3">
      <c r="G188" t="s">
        <v>206</v>
      </c>
      <c r="I188" s="16">
        <v>1500</v>
      </c>
      <c r="J188" s="16">
        <v>-793.79</v>
      </c>
      <c r="K188" s="17">
        <v>706.21</v>
      </c>
      <c r="L188" s="16">
        <v>1500</v>
      </c>
      <c r="M188" s="16">
        <v>-793.79</v>
      </c>
      <c r="N188" s="17">
        <v>706.21</v>
      </c>
      <c r="O188" s="16">
        <v>1500</v>
      </c>
      <c r="P188" s="16">
        <v>-826.19</v>
      </c>
      <c r="Q188" s="17">
        <v>673.81</v>
      </c>
      <c r="R188" s="39">
        <v>1500</v>
      </c>
      <c r="S188" s="16">
        <v>-879.65</v>
      </c>
      <c r="T188" s="41">
        <v>620.35</v>
      </c>
      <c r="U188" s="16">
        <v>1500</v>
      </c>
      <c r="V188" s="72">
        <v>-873.17</v>
      </c>
      <c r="W188" s="68">
        <v>626.83000000000004</v>
      </c>
      <c r="X188" s="16">
        <v>1575</v>
      </c>
      <c r="Y188" s="16">
        <v>-14.63</v>
      </c>
      <c r="Z188" s="50">
        <v>1560.37</v>
      </c>
      <c r="AA188" s="16">
        <v>1575</v>
      </c>
      <c r="AB188" s="16"/>
      <c r="AC188" s="17">
        <v>1575</v>
      </c>
      <c r="AD188" s="16">
        <v>1575</v>
      </c>
      <c r="AE188" s="16"/>
      <c r="AF188" s="17">
        <v>1575</v>
      </c>
      <c r="AG188" s="16">
        <v>1575</v>
      </c>
      <c r="AH188" s="16"/>
      <c r="AI188" s="17">
        <v>1575</v>
      </c>
      <c r="AJ188" s="16">
        <v>1575</v>
      </c>
      <c r="AK188" s="16"/>
      <c r="AL188" s="17">
        <v>1575</v>
      </c>
      <c r="AM188" s="16">
        <v>1575</v>
      </c>
      <c r="AN188" s="16"/>
      <c r="AO188" s="17">
        <v>1575</v>
      </c>
      <c r="AP188" s="16">
        <v>1575</v>
      </c>
      <c r="AQ188" s="16"/>
      <c r="AR188" s="17">
        <v>1575</v>
      </c>
      <c r="AS188" s="16"/>
      <c r="AT188" s="17"/>
      <c r="AU188" s="16">
        <v>14343.779999999999</v>
      </c>
    </row>
    <row r="189" spans="5:47" x14ac:dyDescent="0.3">
      <c r="I189" s="16"/>
      <c r="J189" s="16"/>
      <c r="K189" s="17"/>
      <c r="L189" s="16"/>
      <c r="M189" s="16"/>
      <c r="N189" s="17"/>
      <c r="O189" s="16"/>
      <c r="P189" s="16"/>
      <c r="Q189" s="17"/>
      <c r="R189" s="39"/>
      <c r="S189" s="16"/>
      <c r="T189" s="41"/>
      <c r="U189" s="16"/>
      <c r="V189" s="72"/>
      <c r="W189" s="68"/>
      <c r="X189" s="16"/>
      <c r="Y189" s="16"/>
      <c r="Z189" s="50"/>
      <c r="AA189" s="16"/>
      <c r="AB189" s="16"/>
      <c r="AC189" s="17"/>
      <c r="AD189" s="16"/>
      <c r="AE189" s="16"/>
      <c r="AF189" s="17"/>
      <c r="AG189" s="16"/>
      <c r="AH189" s="16"/>
      <c r="AI189" s="17"/>
      <c r="AJ189" s="16"/>
      <c r="AK189" s="16"/>
      <c r="AL189" s="17"/>
      <c r="AM189" s="16"/>
      <c r="AN189" s="16"/>
      <c r="AO189" s="17"/>
      <c r="AP189" s="16"/>
      <c r="AQ189" s="16"/>
      <c r="AR189" s="17"/>
      <c r="AS189" s="16"/>
      <c r="AT189" s="17"/>
      <c r="AU189" s="16"/>
    </row>
    <row r="190" spans="5:47" x14ac:dyDescent="0.3">
      <c r="E190">
        <v>41306</v>
      </c>
      <c r="F190" t="s">
        <v>61</v>
      </c>
      <c r="I190" s="16">
        <v>3555</v>
      </c>
      <c r="J190" s="16">
        <v>-2284.8900000000003</v>
      </c>
      <c r="K190" s="17">
        <v>1270.1099999999997</v>
      </c>
      <c r="L190" s="16">
        <v>3555</v>
      </c>
      <c r="M190" s="16">
        <v>-5155.1499999999996</v>
      </c>
      <c r="N190" s="17">
        <v>-1600.1500000000005</v>
      </c>
      <c r="O190" s="16">
        <v>3555</v>
      </c>
      <c r="P190" s="16">
        <v>-3586.0100000000011</v>
      </c>
      <c r="Q190" s="17">
        <v>-31.010000000001135</v>
      </c>
      <c r="R190" s="39">
        <v>3510</v>
      </c>
      <c r="S190" s="16">
        <v>-3593.55</v>
      </c>
      <c r="T190" s="41">
        <v>-83.549999999999926</v>
      </c>
      <c r="U190" s="16">
        <v>3510</v>
      </c>
      <c r="V190" s="72">
        <v>-3815.15</v>
      </c>
      <c r="W190" s="68">
        <v>-305.15000000000026</v>
      </c>
      <c r="X190" s="16">
        <v>3685.5</v>
      </c>
      <c r="Y190" s="16">
        <v>-3824.8400000000006</v>
      </c>
      <c r="Z190" s="50">
        <v>-139.34000000000037</v>
      </c>
      <c r="AA190" s="16">
        <v>3685.5</v>
      </c>
      <c r="AB190" s="16">
        <v>-3932.5500000000011</v>
      </c>
      <c r="AC190" s="17">
        <v>-247.05000000000047</v>
      </c>
      <c r="AD190" s="16">
        <v>3685.5</v>
      </c>
      <c r="AE190" s="16"/>
      <c r="AF190" s="17">
        <v>3685.5</v>
      </c>
      <c r="AG190" s="16">
        <v>3685.5</v>
      </c>
      <c r="AH190" s="16"/>
      <c r="AI190" s="17">
        <v>3685.5</v>
      </c>
      <c r="AJ190" s="16">
        <v>3685.5</v>
      </c>
      <c r="AK190" s="16"/>
      <c r="AL190" s="17">
        <v>3685.5</v>
      </c>
      <c r="AM190" s="16">
        <v>3685.5</v>
      </c>
      <c r="AN190" s="16"/>
      <c r="AO190" s="17">
        <v>3685.5</v>
      </c>
      <c r="AP190" s="16">
        <v>3685.5</v>
      </c>
      <c r="AQ190" s="16"/>
      <c r="AR190" s="17">
        <v>3685.5</v>
      </c>
      <c r="AS190" s="16"/>
      <c r="AT190" s="17"/>
      <c r="AU190" s="16">
        <v>17291.36</v>
      </c>
    </row>
    <row r="191" spans="5:47" x14ac:dyDescent="0.3">
      <c r="G191" t="s">
        <v>200</v>
      </c>
      <c r="I191" s="16">
        <v>70</v>
      </c>
      <c r="J191" s="16">
        <v>-35.19</v>
      </c>
      <c r="K191" s="17">
        <v>34.81</v>
      </c>
      <c r="L191" s="16">
        <v>70</v>
      </c>
      <c r="M191" s="16">
        <v>-35.19</v>
      </c>
      <c r="N191" s="17">
        <v>34.81</v>
      </c>
      <c r="O191" s="16">
        <v>70</v>
      </c>
      <c r="P191" s="16">
        <v>-18.850000000000001</v>
      </c>
      <c r="Q191" s="17">
        <v>51.15</v>
      </c>
      <c r="R191" s="39">
        <v>70</v>
      </c>
      <c r="S191" s="16">
        <v>-23.46</v>
      </c>
      <c r="T191" s="41">
        <v>46.54</v>
      </c>
      <c r="U191" s="16">
        <v>70</v>
      </c>
      <c r="V191" s="72">
        <v>-23.46</v>
      </c>
      <c r="W191" s="68">
        <v>46.54</v>
      </c>
      <c r="X191" s="16">
        <v>73.5</v>
      </c>
      <c r="Y191" s="16">
        <v>-91.51</v>
      </c>
      <c r="Z191" s="50">
        <v>-18.010000000000005</v>
      </c>
      <c r="AA191" s="16">
        <v>73.5</v>
      </c>
      <c r="AB191" s="16">
        <v>-85.95</v>
      </c>
      <c r="AC191" s="17">
        <v>-12.450000000000003</v>
      </c>
      <c r="AD191" s="16">
        <v>73.5</v>
      </c>
      <c r="AE191" s="16"/>
      <c r="AF191" s="17">
        <v>73.5</v>
      </c>
      <c r="AG191" s="16">
        <v>73.5</v>
      </c>
      <c r="AH191" s="16"/>
      <c r="AI191" s="17">
        <v>73.5</v>
      </c>
      <c r="AJ191" s="16">
        <v>73.5</v>
      </c>
      <c r="AK191" s="16"/>
      <c r="AL191" s="17">
        <v>73.5</v>
      </c>
      <c r="AM191" s="16">
        <v>73.5</v>
      </c>
      <c r="AN191" s="16"/>
      <c r="AO191" s="17">
        <v>73.5</v>
      </c>
      <c r="AP191" s="16">
        <v>73.5</v>
      </c>
      <c r="AQ191" s="16"/>
      <c r="AR191" s="17">
        <v>73.5</v>
      </c>
      <c r="AS191" s="16"/>
      <c r="AT191" s="17"/>
      <c r="AU191" s="16">
        <v>550.8900000000001</v>
      </c>
    </row>
    <row r="192" spans="5:47" x14ac:dyDescent="0.3">
      <c r="G192" t="s">
        <v>201</v>
      </c>
      <c r="I192" s="16">
        <v>45</v>
      </c>
      <c r="J192" s="16">
        <v>-58.65</v>
      </c>
      <c r="K192" s="17">
        <v>-13.649999999999999</v>
      </c>
      <c r="L192" s="16">
        <v>45</v>
      </c>
      <c r="M192" s="16">
        <v>-586.5</v>
      </c>
      <c r="N192" s="17">
        <v>-541.5</v>
      </c>
      <c r="O192" s="16">
        <v>45</v>
      </c>
      <c r="P192" s="16">
        <v>-58.65</v>
      </c>
      <c r="Q192" s="17">
        <v>-13.649999999999999</v>
      </c>
      <c r="R192" s="39">
        <v>45</v>
      </c>
      <c r="S192" s="16">
        <v>-58.65</v>
      </c>
      <c r="T192" s="41">
        <v>-13.649999999999999</v>
      </c>
      <c r="U192" s="16">
        <v>45</v>
      </c>
      <c r="V192" s="72">
        <v>-58.65</v>
      </c>
      <c r="W192" s="68">
        <v>-13.649999999999999</v>
      </c>
      <c r="X192" s="16">
        <v>47.25</v>
      </c>
      <c r="Y192" s="16">
        <v>15.53</v>
      </c>
      <c r="Z192" s="50">
        <v>62.78</v>
      </c>
      <c r="AA192" s="16">
        <v>47.25</v>
      </c>
      <c r="AB192" s="16">
        <v>-60.86</v>
      </c>
      <c r="AC192" s="17">
        <v>-13.61</v>
      </c>
      <c r="AD192" s="16">
        <v>47.25</v>
      </c>
      <c r="AE192" s="16"/>
      <c r="AF192" s="17">
        <v>47.25</v>
      </c>
      <c r="AG192" s="16">
        <v>47.25</v>
      </c>
      <c r="AH192" s="16"/>
      <c r="AI192" s="17">
        <v>47.25</v>
      </c>
      <c r="AJ192" s="16">
        <v>47.25</v>
      </c>
      <c r="AK192" s="16"/>
      <c r="AL192" s="17">
        <v>47.25</v>
      </c>
      <c r="AM192" s="16">
        <v>47.25</v>
      </c>
      <c r="AN192" s="16"/>
      <c r="AO192" s="17">
        <v>47.25</v>
      </c>
      <c r="AP192" s="16">
        <v>47.25</v>
      </c>
      <c r="AQ192" s="16"/>
      <c r="AR192" s="17">
        <v>47.25</v>
      </c>
      <c r="AS192" s="16"/>
      <c r="AT192" s="17"/>
      <c r="AU192" s="16">
        <v>-310.67999999999995</v>
      </c>
    </row>
    <row r="193" spans="5:47" x14ac:dyDescent="0.3">
      <c r="G193" t="s">
        <v>81</v>
      </c>
      <c r="I193" s="16">
        <v>15</v>
      </c>
      <c r="J193" s="16">
        <v>-23.46</v>
      </c>
      <c r="K193" s="17">
        <v>-8.4600000000000009</v>
      </c>
      <c r="L193" s="16">
        <v>15</v>
      </c>
      <c r="M193" s="16"/>
      <c r="N193" s="17">
        <v>15</v>
      </c>
      <c r="O193" s="16">
        <v>15</v>
      </c>
      <c r="P193" s="16">
        <v>-23.46</v>
      </c>
      <c r="Q193" s="17">
        <v>-8.4600000000000009</v>
      </c>
      <c r="R193" s="39">
        <v>15</v>
      </c>
      <c r="S193" s="16">
        <v>-46.92</v>
      </c>
      <c r="T193" s="41">
        <v>-31.92</v>
      </c>
      <c r="U193" s="16">
        <v>15</v>
      </c>
      <c r="V193" s="72">
        <v>-35.19</v>
      </c>
      <c r="W193" s="68">
        <v>-20.189999999999998</v>
      </c>
      <c r="X193" s="16">
        <v>15.75</v>
      </c>
      <c r="Y193" s="16">
        <v>-36.51</v>
      </c>
      <c r="Z193" s="50">
        <v>-20.759999999999998</v>
      </c>
      <c r="AA193" s="16">
        <v>15.75</v>
      </c>
      <c r="AB193" s="16">
        <v>-36.51</v>
      </c>
      <c r="AC193" s="17">
        <v>-20.759999999999998</v>
      </c>
      <c r="AD193" s="16">
        <v>15.75</v>
      </c>
      <c r="AE193" s="16"/>
      <c r="AF193" s="17">
        <v>15.75</v>
      </c>
      <c r="AG193" s="16">
        <v>15.75</v>
      </c>
      <c r="AH193" s="16"/>
      <c r="AI193" s="17">
        <v>15.75</v>
      </c>
      <c r="AJ193" s="16">
        <v>15.75</v>
      </c>
      <c r="AK193" s="16"/>
      <c r="AL193" s="17">
        <v>15.75</v>
      </c>
      <c r="AM193" s="16">
        <v>15.75</v>
      </c>
      <c r="AN193" s="16"/>
      <c r="AO193" s="17">
        <v>15.75</v>
      </c>
      <c r="AP193" s="16">
        <v>15.75</v>
      </c>
      <c r="AQ193" s="16"/>
      <c r="AR193" s="17">
        <v>15.75</v>
      </c>
      <c r="AS193" s="16"/>
      <c r="AT193" s="17"/>
      <c r="AU193" s="16">
        <v>-16.799999999999983</v>
      </c>
    </row>
    <row r="194" spans="5:47" x14ac:dyDescent="0.3">
      <c r="G194" t="s">
        <v>202</v>
      </c>
      <c r="I194" s="16">
        <v>45</v>
      </c>
      <c r="J194" s="16">
        <v>-35.19</v>
      </c>
      <c r="K194" s="17">
        <v>9.8100000000000023</v>
      </c>
      <c r="L194" s="16">
        <v>45</v>
      </c>
      <c r="M194" s="16">
        <v>-23.46</v>
      </c>
      <c r="N194" s="17">
        <v>21.54</v>
      </c>
      <c r="O194" s="16">
        <v>45</v>
      </c>
      <c r="P194" s="16">
        <v>-17.59</v>
      </c>
      <c r="Q194" s="17">
        <v>27.41</v>
      </c>
      <c r="R194" s="39"/>
      <c r="S194" s="16"/>
      <c r="T194" s="41"/>
      <c r="U194" s="16"/>
      <c r="V194" s="72">
        <v>-11.73</v>
      </c>
      <c r="W194" s="68">
        <v>-11.73</v>
      </c>
      <c r="X194" s="16"/>
      <c r="Y194" s="16">
        <v>-12.17</v>
      </c>
      <c r="Z194" s="50">
        <v>-12.17</v>
      </c>
      <c r="AA194" s="16"/>
      <c r="AB194" s="16">
        <v>-12.17</v>
      </c>
      <c r="AC194" s="17">
        <v>-12.17</v>
      </c>
      <c r="AD194" s="16"/>
      <c r="AE194" s="16"/>
      <c r="AF194" s="17"/>
      <c r="AG194" s="16"/>
      <c r="AH194" s="16"/>
      <c r="AI194" s="17"/>
      <c r="AJ194" s="16"/>
      <c r="AK194" s="16"/>
      <c r="AL194" s="17"/>
      <c r="AM194" s="16"/>
      <c r="AN194" s="16"/>
      <c r="AO194" s="17"/>
      <c r="AP194" s="16"/>
      <c r="AQ194" s="16"/>
      <c r="AR194" s="17"/>
      <c r="AS194" s="16"/>
      <c r="AT194" s="17"/>
      <c r="AU194" s="16">
        <v>22.689999999999984</v>
      </c>
    </row>
    <row r="195" spans="5:47" x14ac:dyDescent="0.3">
      <c r="G195" t="s">
        <v>203</v>
      </c>
      <c r="I195" s="16">
        <v>500</v>
      </c>
      <c r="J195" s="16">
        <v>-382.17</v>
      </c>
      <c r="K195" s="17">
        <v>117.82999999999998</v>
      </c>
      <c r="L195" s="16">
        <v>500</v>
      </c>
      <c r="M195" s="16">
        <v>-129.03</v>
      </c>
      <c r="N195" s="17">
        <v>370.97</v>
      </c>
      <c r="O195" s="16">
        <v>500</v>
      </c>
      <c r="P195" s="16">
        <v>-398.82000000000005</v>
      </c>
      <c r="Q195" s="17">
        <v>101.17999999999995</v>
      </c>
      <c r="R195" s="39">
        <v>500</v>
      </c>
      <c r="S195" s="16">
        <v>-280.00000000000006</v>
      </c>
      <c r="T195" s="41">
        <v>219.99999999999994</v>
      </c>
      <c r="U195" s="16">
        <v>500</v>
      </c>
      <c r="V195" s="72">
        <v>-369.11</v>
      </c>
      <c r="W195" s="68">
        <v>130.88999999999999</v>
      </c>
      <c r="X195" s="16">
        <v>525</v>
      </c>
      <c r="Y195" s="16">
        <v>-405.34000000000003</v>
      </c>
      <c r="Z195" s="50">
        <v>119.65999999999997</v>
      </c>
      <c r="AA195" s="16">
        <v>525</v>
      </c>
      <c r="AB195" s="16">
        <v>-416.81</v>
      </c>
      <c r="AC195" s="17">
        <v>108.19</v>
      </c>
      <c r="AD195" s="16">
        <v>525</v>
      </c>
      <c r="AE195" s="16"/>
      <c r="AF195" s="17">
        <v>525</v>
      </c>
      <c r="AG195" s="16">
        <v>525</v>
      </c>
      <c r="AH195" s="16"/>
      <c r="AI195" s="17">
        <v>525</v>
      </c>
      <c r="AJ195" s="16">
        <v>525</v>
      </c>
      <c r="AK195" s="16"/>
      <c r="AL195" s="17">
        <v>525</v>
      </c>
      <c r="AM195" s="16">
        <v>525</v>
      </c>
      <c r="AN195" s="16"/>
      <c r="AO195" s="17">
        <v>525</v>
      </c>
      <c r="AP195" s="16">
        <v>525</v>
      </c>
      <c r="AQ195" s="16"/>
      <c r="AR195" s="17">
        <v>525</v>
      </c>
      <c r="AS195" s="16"/>
      <c r="AT195" s="17"/>
      <c r="AU195" s="16">
        <v>3793.72</v>
      </c>
    </row>
    <row r="196" spans="5:47" x14ac:dyDescent="0.3">
      <c r="G196" t="s">
        <v>197</v>
      </c>
      <c r="I196" s="16">
        <v>2500</v>
      </c>
      <c r="J196" s="16">
        <v>-1449.5500000000002</v>
      </c>
      <c r="K196" s="17">
        <v>1050.4499999999998</v>
      </c>
      <c r="L196" s="16">
        <v>2500</v>
      </c>
      <c r="M196" s="16">
        <v>-4040.8000000000006</v>
      </c>
      <c r="N196" s="17">
        <v>-1540.8000000000006</v>
      </c>
      <c r="O196" s="16">
        <v>2500</v>
      </c>
      <c r="P196" s="16">
        <v>-2642.170000000001</v>
      </c>
      <c r="Q196" s="17">
        <v>-142.17000000000098</v>
      </c>
      <c r="R196" s="39">
        <v>2500</v>
      </c>
      <c r="S196" s="16">
        <v>-2802.35</v>
      </c>
      <c r="T196" s="41">
        <v>-302.34999999999991</v>
      </c>
      <c r="U196" s="16">
        <v>2500</v>
      </c>
      <c r="V196" s="72">
        <v>-2881.82</v>
      </c>
      <c r="W196" s="68">
        <v>-381.82000000000016</v>
      </c>
      <c r="X196" s="16">
        <v>2625</v>
      </c>
      <c r="Y196" s="16">
        <v>-3047.5600000000004</v>
      </c>
      <c r="Z196" s="50">
        <v>-422.5600000000004</v>
      </c>
      <c r="AA196" s="16">
        <v>2625</v>
      </c>
      <c r="AB196" s="16">
        <v>-2999.0200000000004</v>
      </c>
      <c r="AC196" s="17">
        <v>-374.02000000000044</v>
      </c>
      <c r="AD196" s="16">
        <v>2625</v>
      </c>
      <c r="AE196" s="16"/>
      <c r="AF196" s="17">
        <v>2625</v>
      </c>
      <c r="AG196" s="16">
        <v>2625</v>
      </c>
      <c r="AH196" s="16"/>
      <c r="AI196" s="17">
        <v>2625</v>
      </c>
      <c r="AJ196" s="16">
        <v>2625</v>
      </c>
      <c r="AK196" s="16"/>
      <c r="AL196" s="17">
        <v>2625</v>
      </c>
      <c r="AM196" s="16">
        <v>2625</v>
      </c>
      <c r="AN196" s="16"/>
      <c r="AO196" s="17">
        <v>2625</v>
      </c>
      <c r="AP196" s="16">
        <v>2625</v>
      </c>
      <c r="AQ196" s="16"/>
      <c r="AR196" s="17">
        <v>2625</v>
      </c>
      <c r="AS196" s="16"/>
      <c r="AT196" s="17"/>
      <c r="AU196" s="16">
        <v>11011.729999999998</v>
      </c>
    </row>
    <row r="197" spans="5:47" x14ac:dyDescent="0.3">
      <c r="G197" t="s">
        <v>204</v>
      </c>
      <c r="I197" s="16">
        <v>250</v>
      </c>
      <c r="J197" s="16">
        <v>-206.83999999999995</v>
      </c>
      <c r="K197" s="17">
        <v>43.160000000000053</v>
      </c>
      <c r="L197" s="16">
        <v>250</v>
      </c>
      <c r="M197" s="16">
        <v>-269.78999999999996</v>
      </c>
      <c r="N197" s="17">
        <v>-19.789999999999964</v>
      </c>
      <c r="O197" s="16">
        <v>250</v>
      </c>
      <c r="P197" s="16">
        <v>-320.90000000000009</v>
      </c>
      <c r="Q197" s="17">
        <v>-70.900000000000091</v>
      </c>
      <c r="R197" s="39">
        <v>250</v>
      </c>
      <c r="S197" s="16">
        <v>-276.59999999999997</v>
      </c>
      <c r="T197" s="41">
        <v>-26.599999999999966</v>
      </c>
      <c r="U197" s="16">
        <v>250</v>
      </c>
      <c r="V197" s="72">
        <v>-329.62000000000012</v>
      </c>
      <c r="W197" s="68">
        <v>-79.620000000000118</v>
      </c>
      <c r="X197" s="16">
        <v>262.5</v>
      </c>
      <c r="Y197" s="16">
        <v>-226.66999999999996</v>
      </c>
      <c r="Z197" s="50">
        <v>35.830000000000041</v>
      </c>
      <c r="AA197" s="16">
        <v>262.5</v>
      </c>
      <c r="AB197" s="16">
        <v>-284.72000000000003</v>
      </c>
      <c r="AC197" s="17">
        <v>-22.220000000000027</v>
      </c>
      <c r="AD197" s="16">
        <v>262.5</v>
      </c>
      <c r="AE197" s="16"/>
      <c r="AF197" s="17">
        <v>262.5</v>
      </c>
      <c r="AG197" s="16">
        <v>262.5</v>
      </c>
      <c r="AH197" s="16"/>
      <c r="AI197" s="17">
        <v>262.5</v>
      </c>
      <c r="AJ197" s="16">
        <v>262.5</v>
      </c>
      <c r="AK197" s="16"/>
      <c r="AL197" s="17">
        <v>262.5</v>
      </c>
      <c r="AM197" s="16">
        <v>262.5</v>
      </c>
      <c r="AN197" s="16"/>
      <c r="AO197" s="17">
        <v>262.5</v>
      </c>
      <c r="AP197" s="16">
        <v>262.5</v>
      </c>
      <c r="AQ197" s="16"/>
      <c r="AR197" s="17">
        <v>262.5</v>
      </c>
      <c r="AS197" s="16"/>
      <c r="AT197" s="17"/>
      <c r="AU197" s="16">
        <v>1172.3599999999999</v>
      </c>
    </row>
    <row r="198" spans="5:47" x14ac:dyDescent="0.3">
      <c r="G198" t="s">
        <v>215</v>
      </c>
      <c r="I198" s="16"/>
      <c r="J198" s="16">
        <v>-11.73</v>
      </c>
      <c r="K198" s="17">
        <v>-11.73</v>
      </c>
      <c r="L198" s="16"/>
      <c r="M198" s="16">
        <v>-11.73</v>
      </c>
      <c r="N198" s="17">
        <v>-11.73</v>
      </c>
      <c r="O198" s="16"/>
      <c r="P198" s="16">
        <v>-11.73</v>
      </c>
      <c r="Q198" s="17">
        <v>-11.73</v>
      </c>
      <c r="R198" s="39"/>
      <c r="S198" s="16">
        <v>-11.73</v>
      </c>
      <c r="T198" s="41">
        <v>-11.73</v>
      </c>
      <c r="U198" s="16"/>
      <c r="V198" s="72">
        <v>-11.73</v>
      </c>
      <c r="W198" s="68">
        <v>-11.73</v>
      </c>
      <c r="X198" s="16"/>
      <c r="Y198" s="16"/>
      <c r="Z198" s="50"/>
      <c r="AA198" s="16"/>
      <c r="AB198" s="16"/>
      <c r="AC198" s="17"/>
      <c r="AD198" s="16"/>
      <c r="AE198" s="16"/>
      <c r="AF198" s="17"/>
      <c r="AG198" s="16"/>
      <c r="AH198" s="16"/>
      <c r="AI198" s="17"/>
      <c r="AJ198" s="16"/>
      <c r="AK198" s="16"/>
      <c r="AL198" s="17"/>
      <c r="AM198" s="16"/>
      <c r="AN198" s="16"/>
      <c r="AO198" s="17"/>
      <c r="AP198" s="16"/>
      <c r="AQ198" s="16"/>
      <c r="AR198" s="17"/>
      <c r="AS198" s="16"/>
      <c r="AT198" s="17"/>
      <c r="AU198" s="16">
        <v>-58.650000000000006</v>
      </c>
    </row>
    <row r="199" spans="5:47" x14ac:dyDescent="0.3">
      <c r="G199" t="s">
        <v>205</v>
      </c>
      <c r="I199" s="16">
        <v>30</v>
      </c>
      <c r="J199" s="16">
        <v>-23.46</v>
      </c>
      <c r="K199" s="17">
        <v>6.5399999999999991</v>
      </c>
      <c r="L199" s="16">
        <v>30</v>
      </c>
      <c r="M199" s="16">
        <v>-23.46</v>
      </c>
      <c r="N199" s="17">
        <v>6.5399999999999991</v>
      </c>
      <c r="O199" s="16">
        <v>30</v>
      </c>
      <c r="P199" s="16">
        <v>-23.46</v>
      </c>
      <c r="Q199" s="17">
        <v>6.5399999999999991</v>
      </c>
      <c r="R199" s="39">
        <v>30</v>
      </c>
      <c r="S199" s="16">
        <v>-23.46</v>
      </c>
      <c r="T199" s="41">
        <v>6.5399999999999991</v>
      </c>
      <c r="U199" s="16">
        <v>30</v>
      </c>
      <c r="V199" s="72">
        <v>-23.46</v>
      </c>
      <c r="W199" s="68">
        <v>6.5399999999999991</v>
      </c>
      <c r="X199" s="16">
        <v>31.5</v>
      </c>
      <c r="Y199" s="16"/>
      <c r="Z199" s="50">
        <v>31.5</v>
      </c>
      <c r="AA199" s="16">
        <v>31.5</v>
      </c>
      <c r="AB199" s="16"/>
      <c r="AC199" s="17">
        <v>31.5</v>
      </c>
      <c r="AD199" s="16">
        <v>31.5</v>
      </c>
      <c r="AE199" s="16"/>
      <c r="AF199" s="17">
        <v>31.5</v>
      </c>
      <c r="AG199" s="16">
        <v>31.5</v>
      </c>
      <c r="AH199" s="16"/>
      <c r="AI199" s="17">
        <v>31.5</v>
      </c>
      <c r="AJ199" s="16">
        <v>31.5</v>
      </c>
      <c r="AK199" s="16"/>
      <c r="AL199" s="17">
        <v>31.5</v>
      </c>
      <c r="AM199" s="16">
        <v>31.5</v>
      </c>
      <c r="AN199" s="16"/>
      <c r="AO199" s="17">
        <v>31.5</v>
      </c>
      <c r="AP199" s="16">
        <v>31.5</v>
      </c>
      <c r="AQ199" s="16"/>
      <c r="AR199" s="17">
        <v>31.5</v>
      </c>
      <c r="AS199" s="16"/>
      <c r="AT199" s="17"/>
      <c r="AU199" s="16">
        <v>253.2</v>
      </c>
    </row>
    <row r="200" spans="5:47" x14ac:dyDescent="0.3">
      <c r="G200" t="s">
        <v>206</v>
      </c>
      <c r="I200" s="16">
        <v>100</v>
      </c>
      <c r="J200" s="16">
        <v>-58.65</v>
      </c>
      <c r="K200" s="17">
        <v>41.35</v>
      </c>
      <c r="L200" s="16">
        <v>100</v>
      </c>
      <c r="M200" s="16">
        <v>-35.19</v>
      </c>
      <c r="N200" s="17">
        <v>64.81</v>
      </c>
      <c r="O200" s="16">
        <v>100</v>
      </c>
      <c r="P200" s="16">
        <v>-70.38</v>
      </c>
      <c r="Q200" s="17">
        <v>29.620000000000005</v>
      </c>
      <c r="R200" s="39">
        <v>100</v>
      </c>
      <c r="S200" s="16">
        <v>-70.38</v>
      </c>
      <c r="T200" s="41">
        <v>29.620000000000005</v>
      </c>
      <c r="U200" s="16">
        <v>100</v>
      </c>
      <c r="V200" s="72">
        <v>-70.38</v>
      </c>
      <c r="W200" s="68">
        <v>29.620000000000005</v>
      </c>
      <c r="X200" s="16">
        <v>105</v>
      </c>
      <c r="Y200" s="16">
        <v>-20.61</v>
      </c>
      <c r="Z200" s="50">
        <v>84.39</v>
      </c>
      <c r="AA200" s="16">
        <v>105</v>
      </c>
      <c r="AB200" s="16">
        <v>-36.51</v>
      </c>
      <c r="AC200" s="17">
        <v>68.490000000000009</v>
      </c>
      <c r="AD200" s="16">
        <v>105</v>
      </c>
      <c r="AE200" s="16"/>
      <c r="AF200" s="17">
        <v>105</v>
      </c>
      <c r="AG200" s="16">
        <v>105</v>
      </c>
      <c r="AH200" s="16"/>
      <c r="AI200" s="17">
        <v>105</v>
      </c>
      <c r="AJ200" s="16">
        <v>105</v>
      </c>
      <c r="AK200" s="16"/>
      <c r="AL200" s="17">
        <v>105</v>
      </c>
      <c r="AM200" s="16">
        <v>105</v>
      </c>
      <c r="AN200" s="16"/>
      <c r="AO200" s="17">
        <v>105</v>
      </c>
      <c r="AP200" s="16">
        <v>105</v>
      </c>
      <c r="AQ200" s="16"/>
      <c r="AR200" s="17">
        <v>105</v>
      </c>
      <c r="AS200" s="16"/>
      <c r="AT200" s="17"/>
      <c r="AU200" s="16">
        <v>872.9</v>
      </c>
    </row>
    <row r="201" spans="5:47" x14ac:dyDescent="0.3">
      <c r="I201" s="16"/>
      <c r="J201" s="16"/>
      <c r="K201" s="17"/>
      <c r="L201" s="16"/>
      <c r="M201" s="16"/>
      <c r="N201" s="17"/>
      <c r="O201" s="16"/>
      <c r="P201" s="16"/>
      <c r="Q201" s="17"/>
      <c r="R201" s="39"/>
      <c r="S201" s="16"/>
      <c r="T201" s="41"/>
      <c r="U201" s="16"/>
      <c r="V201" s="72"/>
      <c r="W201" s="68"/>
      <c r="X201" s="16"/>
      <c r="Y201" s="16"/>
      <c r="Z201" s="50"/>
      <c r="AA201" s="16"/>
      <c r="AB201" s="16"/>
      <c r="AC201" s="17"/>
      <c r="AD201" s="16"/>
      <c r="AE201" s="16"/>
      <c r="AF201" s="17"/>
      <c r="AG201" s="16"/>
      <c r="AH201" s="16"/>
      <c r="AI201" s="17"/>
      <c r="AJ201" s="16"/>
      <c r="AK201" s="16"/>
      <c r="AL201" s="17"/>
      <c r="AM201" s="16"/>
      <c r="AN201" s="16"/>
      <c r="AO201" s="17"/>
      <c r="AP201" s="16"/>
      <c r="AQ201" s="16"/>
      <c r="AR201" s="17"/>
      <c r="AS201" s="16"/>
      <c r="AT201" s="17"/>
      <c r="AU201" s="16"/>
    </row>
    <row r="202" spans="5:47" x14ac:dyDescent="0.3">
      <c r="E202">
        <v>41308</v>
      </c>
      <c r="F202" t="s">
        <v>76</v>
      </c>
      <c r="I202" s="16">
        <v>20000</v>
      </c>
      <c r="J202" s="16">
        <v>-18400</v>
      </c>
      <c r="K202" s="17">
        <v>1600</v>
      </c>
      <c r="L202" s="16">
        <v>20000</v>
      </c>
      <c r="M202" s="16">
        <v>-18400</v>
      </c>
      <c r="N202" s="17">
        <v>1600</v>
      </c>
      <c r="O202" s="16">
        <v>20000</v>
      </c>
      <c r="P202" s="16">
        <v>-18200</v>
      </c>
      <c r="Q202" s="17">
        <v>1800</v>
      </c>
      <c r="R202" s="39">
        <v>19600</v>
      </c>
      <c r="S202" s="16">
        <v>-18600</v>
      </c>
      <c r="T202" s="41">
        <v>1000</v>
      </c>
      <c r="U202" s="16">
        <v>19600</v>
      </c>
      <c r="V202" s="72">
        <v>-16000</v>
      </c>
      <c r="W202" s="68">
        <v>3600</v>
      </c>
      <c r="X202" s="16">
        <v>19600</v>
      </c>
      <c r="Y202" s="16"/>
      <c r="Z202" s="50">
        <v>19600</v>
      </c>
      <c r="AA202" s="16">
        <v>19600</v>
      </c>
      <c r="AB202" s="16"/>
      <c r="AC202" s="17">
        <v>19600</v>
      </c>
      <c r="AD202" s="16">
        <v>19600</v>
      </c>
      <c r="AE202" s="16"/>
      <c r="AF202" s="17">
        <v>19600</v>
      </c>
      <c r="AG202" s="16">
        <v>19600</v>
      </c>
      <c r="AH202" s="16"/>
      <c r="AI202" s="17">
        <v>19600</v>
      </c>
      <c r="AJ202" s="16">
        <v>19600</v>
      </c>
      <c r="AK202" s="16"/>
      <c r="AL202" s="17">
        <v>19600</v>
      </c>
      <c r="AM202" s="16">
        <v>19600</v>
      </c>
      <c r="AN202" s="16"/>
      <c r="AO202" s="17">
        <v>19600</v>
      </c>
      <c r="AP202" s="16">
        <v>19600</v>
      </c>
      <c r="AQ202" s="16"/>
      <c r="AR202" s="17">
        <v>19600</v>
      </c>
      <c r="AS202" s="16"/>
      <c r="AT202" s="17"/>
      <c r="AU202" s="16">
        <v>146800</v>
      </c>
    </row>
    <row r="203" spans="5:47" x14ac:dyDescent="0.3">
      <c r="G203" t="s">
        <v>200</v>
      </c>
      <c r="I203" s="16">
        <v>300</v>
      </c>
      <c r="J203" s="16">
        <v>-200</v>
      </c>
      <c r="K203" s="17">
        <v>100</v>
      </c>
      <c r="L203" s="16">
        <v>300</v>
      </c>
      <c r="M203" s="16">
        <v>-200</v>
      </c>
      <c r="N203" s="17">
        <v>100</v>
      </c>
      <c r="O203" s="16">
        <v>300</v>
      </c>
      <c r="P203" s="16">
        <v>-300</v>
      </c>
      <c r="Q203" s="17">
        <v>0</v>
      </c>
      <c r="R203" s="39">
        <v>300</v>
      </c>
      <c r="S203" s="16">
        <v>-300</v>
      </c>
      <c r="T203" s="41">
        <v>0</v>
      </c>
      <c r="U203" s="16">
        <v>300</v>
      </c>
      <c r="V203" s="72">
        <v>-300</v>
      </c>
      <c r="W203" s="68">
        <v>0</v>
      </c>
      <c r="X203" s="16">
        <v>300</v>
      </c>
      <c r="Y203" s="16"/>
      <c r="Z203" s="50">
        <v>300</v>
      </c>
      <c r="AA203" s="16">
        <v>300</v>
      </c>
      <c r="AB203" s="16"/>
      <c r="AC203" s="17">
        <v>300</v>
      </c>
      <c r="AD203" s="16">
        <v>300</v>
      </c>
      <c r="AE203" s="16"/>
      <c r="AF203" s="17">
        <v>300</v>
      </c>
      <c r="AG203" s="16">
        <v>300</v>
      </c>
      <c r="AH203" s="16"/>
      <c r="AI203" s="17">
        <v>300</v>
      </c>
      <c r="AJ203" s="16">
        <v>300</v>
      </c>
      <c r="AK203" s="16"/>
      <c r="AL203" s="17">
        <v>300</v>
      </c>
      <c r="AM203" s="16">
        <v>300</v>
      </c>
      <c r="AN203" s="16"/>
      <c r="AO203" s="17">
        <v>300</v>
      </c>
      <c r="AP203" s="16">
        <v>300</v>
      </c>
      <c r="AQ203" s="16"/>
      <c r="AR203" s="17">
        <v>300</v>
      </c>
      <c r="AS203" s="16"/>
      <c r="AT203" s="17"/>
      <c r="AU203" s="16">
        <v>2300</v>
      </c>
    </row>
    <row r="204" spans="5:47" x14ac:dyDescent="0.3">
      <c r="G204" t="s">
        <v>199</v>
      </c>
      <c r="I204" s="16">
        <v>-5200</v>
      </c>
      <c r="J204" s="16"/>
      <c r="K204" s="17">
        <v>-5200</v>
      </c>
      <c r="L204" s="16">
        <v>-5200</v>
      </c>
      <c r="M204" s="16"/>
      <c r="N204" s="17">
        <v>-5200</v>
      </c>
      <c r="O204" s="16">
        <v>-5200</v>
      </c>
      <c r="P204" s="16"/>
      <c r="Q204" s="17">
        <v>-5200</v>
      </c>
      <c r="R204" s="39"/>
      <c r="S204" s="16"/>
      <c r="T204" s="41"/>
      <c r="U204" s="16"/>
      <c r="V204" s="72"/>
      <c r="W204" s="68"/>
      <c r="X204" s="16"/>
      <c r="Y204" s="16"/>
      <c r="Z204" s="50"/>
      <c r="AA204" s="16"/>
      <c r="AB204" s="16"/>
      <c r="AC204" s="17"/>
      <c r="AD204" s="16"/>
      <c r="AE204" s="16"/>
      <c r="AF204" s="17"/>
      <c r="AG204" s="16"/>
      <c r="AH204" s="16"/>
      <c r="AI204" s="17"/>
      <c r="AJ204" s="16"/>
      <c r="AK204" s="16"/>
      <c r="AL204" s="17"/>
      <c r="AM204" s="16"/>
      <c r="AN204" s="16"/>
      <c r="AO204" s="17"/>
      <c r="AP204" s="16"/>
      <c r="AQ204" s="16"/>
      <c r="AR204" s="17"/>
      <c r="AS204" s="16"/>
      <c r="AT204" s="17"/>
      <c r="AU204" s="16">
        <v>-15600</v>
      </c>
    </row>
    <row r="205" spans="5:47" x14ac:dyDescent="0.3">
      <c r="G205" t="s">
        <v>201</v>
      </c>
      <c r="I205" s="16">
        <v>300</v>
      </c>
      <c r="J205" s="16">
        <v>-200</v>
      </c>
      <c r="K205" s="17">
        <v>100</v>
      </c>
      <c r="L205" s="16">
        <v>300</v>
      </c>
      <c r="M205" s="16">
        <v>-200</v>
      </c>
      <c r="N205" s="17">
        <v>100</v>
      </c>
      <c r="O205" s="16">
        <v>300</v>
      </c>
      <c r="P205" s="16">
        <v>-100</v>
      </c>
      <c r="Q205" s="17">
        <v>200</v>
      </c>
      <c r="R205" s="39">
        <v>300</v>
      </c>
      <c r="S205" s="16">
        <v>-200</v>
      </c>
      <c r="T205" s="41">
        <v>100</v>
      </c>
      <c r="U205" s="16">
        <v>300</v>
      </c>
      <c r="V205" s="72">
        <v>-200</v>
      </c>
      <c r="W205" s="68">
        <v>100</v>
      </c>
      <c r="X205" s="16">
        <v>300</v>
      </c>
      <c r="Y205" s="16"/>
      <c r="Z205" s="50">
        <v>300</v>
      </c>
      <c r="AA205" s="16">
        <v>300</v>
      </c>
      <c r="AB205" s="16"/>
      <c r="AC205" s="17">
        <v>300</v>
      </c>
      <c r="AD205" s="16">
        <v>300</v>
      </c>
      <c r="AE205" s="16"/>
      <c r="AF205" s="17">
        <v>300</v>
      </c>
      <c r="AG205" s="16">
        <v>300</v>
      </c>
      <c r="AH205" s="16"/>
      <c r="AI205" s="17">
        <v>300</v>
      </c>
      <c r="AJ205" s="16">
        <v>300</v>
      </c>
      <c r="AK205" s="16"/>
      <c r="AL205" s="17">
        <v>300</v>
      </c>
      <c r="AM205" s="16">
        <v>300</v>
      </c>
      <c r="AN205" s="16"/>
      <c r="AO205" s="17">
        <v>300</v>
      </c>
      <c r="AP205" s="16">
        <v>300</v>
      </c>
      <c r="AQ205" s="16"/>
      <c r="AR205" s="17">
        <v>300</v>
      </c>
      <c r="AS205" s="16"/>
      <c r="AT205" s="17"/>
      <c r="AU205" s="16">
        <v>2700</v>
      </c>
    </row>
    <row r="206" spans="5:47" x14ac:dyDescent="0.3">
      <c r="G206" t="s">
        <v>81</v>
      </c>
      <c r="I206" s="16">
        <v>200</v>
      </c>
      <c r="J206" s="16"/>
      <c r="K206" s="17">
        <v>200</v>
      </c>
      <c r="L206" s="16">
        <v>200</v>
      </c>
      <c r="M206" s="16"/>
      <c r="N206" s="17">
        <v>200</v>
      </c>
      <c r="O206" s="16">
        <v>200</v>
      </c>
      <c r="P206" s="16">
        <v>-200</v>
      </c>
      <c r="Q206" s="17">
        <v>0</v>
      </c>
      <c r="R206" s="39">
        <v>200</v>
      </c>
      <c r="S206" s="16">
        <v>-200</v>
      </c>
      <c r="T206" s="41">
        <v>0</v>
      </c>
      <c r="U206" s="16">
        <v>200</v>
      </c>
      <c r="V206" s="72">
        <v>-100</v>
      </c>
      <c r="W206" s="68">
        <v>100</v>
      </c>
      <c r="X206" s="16">
        <v>200</v>
      </c>
      <c r="Y206" s="16"/>
      <c r="Z206" s="50">
        <v>200</v>
      </c>
      <c r="AA206" s="16">
        <v>200</v>
      </c>
      <c r="AB206" s="16"/>
      <c r="AC206" s="17">
        <v>200</v>
      </c>
      <c r="AD206" s="16">
        <v>200</v>
      </c>
      <c r="AE206" s="16"/>
      <c r="AF206" s="17">
        <v>200</v>
      </c>
      <c r="AG206" s="16">
        <v>200</v>
      </c>
      <c r="AH206" s="16"/>
      <c r="AI206" s="17">
        <v>200</v>
      </c>
      <c r="AJ206" s="16">
        <v>200</v>
      </c>
      <c r="AK206" s="16"/>
      <c r="AL206" s="17">
        <v>200</v>
      </c>
      <c r="AM206" s="16">
        <v>200</v>
      </c>
      <c r="AN206" s="16"/>
      <c r="AO206" s="17">
        <v>200</v>
      </c>
      <c r="AP206" s="16">
        <v>200</v>
      </c>
      <c r="AQ206" s="16"/>
      <c r="AR206" s="17">
        <v>200</v>
      </c>
      <c r="AS206" s="16"/>
      <c r="AT206" s="17"/>
      <c r="AU206" s="16">
        <v>1900</v>
      </c>
    </row>
    <row r="207" spans="5:47" x14ac:dyDescent="0.3">
      <c r="G207" t="s">
        <v>202</v>
      </c>
      <c r="I207" s="16">
        <v>400</v>
      </c>
      <c r="J207" s="16">
        <v>-600</v>
      </c>
      <c r="K207" s="17">
        <v>-200</v>
      </c>
      <c r="L207" s="16">
        <v>400</v>
      </c>
      <c r="M207" s="16">
        <v>-200</v>
      </c>
      <c r="N207" s="17">
        <v>200</v>
      </c>
      <c r="O207" s="16">
        <v>400</v>
      </c>
      <c r="P207" s="16"/>
      <c r="Q207" s="17">
        <v>400</v>
      </c>
      <c r="R207" s="39"/>
      <c r="S207" s="16"/>
      <c r="T207" s="41"/>
      <c r="U207" s="16"/>
      <c r="V207" s="72"/>
      <c r="W207" s="68"/>
      <c r="X207" s="16"/>
      <c r="Y207" s="16"/>
      <c r="Z207" s="50"/>
      <c r="AA207" s="16"/>
      <c r="AB207" s="16"/>
      <c r="AC207" s="17"/>
      <c r="AD207" s="16"/>
      <c r="AE207" s="16"/>
      <c r="AF207" s="17"/>
      <c r="AG207" s="16"/>
      <c r="AH207" s="16"/>
      <c r="AI207" s="17"/>
      <c r="AJ207" s="16"/>
      <c r="AK207" s="16"/>
      <c r="AL207" s="17"/>
      <c r="AM207" s="16"/>
      <c r="AN207" s="16"/>
      <c r="AO207" s="17"/>
      <c r="AP207" s="16"/>
      <c r="AQ207" s="16"/>
      <c r="AR207" s="17"/>
      <c r="AS207" s="16"/>
      <c r="AT207" s="17"/>
      <c r="AU207" s="16">
        <v>400</v>
      </c>
    </row>
    <row r="208" spans="5:47" x14ac:dyDescent="0.3">
      <c r="G208" t="s">
        <v>149</v>
      </c>
      <c r="I208" s="16">
        <v>600</v>
      </c>
      <c r="J208" s="16"/>
      <c r="K208" s="17">
        <v>600</v>
      </c>
      <c r="L208" s="16">
        <v>600</v>
      </c>
      <c r="M208" s="16"/>
      <c r="N208" s="17">
        <v>600</v>
      </c>
      <c r="O208" s="16">
        <v>600</v>
      </c>
      <c r="P208" s="16"/>
      <c r="Q208" s="17">
        <v>600</v>
      </c>
      <c r="R208" s="39">
        <v>600</v>
      </c>
      <c r="S208" s="16"/>
      <c r="T208" s="41">
        <v>600</v>
      </c>
      <c r="U208" s="16">
        <v>600</v>
      </c>
      <c r="V208" s="72"/>
      <c r="W208" s="68">
        <v>600</v>
      </c>
      <c r="X208" s="16">
        <v>600</v>
      </c>
      <c r="Y208" s="16"/>
      <c r="Z208" s="50">
        <v>600</v>
      </c>
      <c r="AA208" s="16">
        <v>600</v>
      </c>
      <c r="AB208" s="16"/>
      <c r="AC208" s="17">
        <v>600</v>
      </c>
      <c r="AD208" s="16">
        <v>600</v>
      </c>
      <c r="AE208" s="16"/>
      <c r="AF208" s="17">
        <v>600</v>
      </c>
      <c r="AG208" s="16">
        <v>600</v>
      </c>
      <c r="AH208" s="16"/>
      <c r="AI208" s="17">
        <v>600</v>
      </c>
      <c r="AJ208" s="16">
        <v>600</v>
      </c>
      <c r="AK208" s="16"/>
      <c r="AL208" s="17">
        <v>600</v>
      </c>
      <c r="AM208" s="16">
        <v>600</v>
      </c>
      <c r="AN208" s="16"/>
      <c r="AO208" s="17">
        <v>600</v>
      </c>
      <c r="AP208" s="16">
        <v>600</v>
      </c>
      <c r="AQ208" s="16"/>
      <c r="AR208" s="17">
        <v>600</v>
      </c>
      <c r="AS208" s="16"/>
      <c r="AT208" s="17"/>
      <c r="AU208" s="16">
        <v>7200</v>
      </c>
    </row>
    <row r="209" spans="3:47" x14ac:dyDescent="0.3">
      <c r="G209" t="s">
        <v>203</v>
      </c>
      <c r="I209" s="16">
        <v>1600</v>
      </c>
      <c r="J209" s="16">
        <v>-1500</v>
      </c>
      <c r="K209" s="17">
        <v>100</v>
      </c>
      <c r="L209" s="16">
        <v>1600</v>
      </c>
      <c r="M209" s="16">
        <v>-1600</v>
      </c>
      <c r="N209" s="17">
        <v>0</v>
      </c>
      <c r="O209" s="16">
        <v>1600</v>
      </c>
      <c r="P209" s="16">
        <v>-1400</v>
      </c>
      <c r="Q209" s="17">
        <v>200</v>
      </c>
      <c r="R209" s="39">
        <v>1600</v>
      </c>
      <c r="S209" s="16">
        <v>-1900</v>
      </c>
      <c r="T209" s="41">
        <v>-300</v>
      </c>
      <c r="U209" s="16">
        <v>1600</v>
      </c>
      <c r="V209" s="72">
        <v>-1600</v>
      </c>
      <c r="W209" s="68">
        <v>0</v>
      </c>
      <c r="X209" s="16">
        <v>1600</v>
      </c>
      <c r="Y209" s="16"/>
      <c r="Z209" s="50">
        <v>1600</v>
      </c>
      <c r="AA209" s="16">
        <v>1600</v>
      </c>
      <c r="AB209" s="16"/>
      <c r="AC209" s="17">
        <v>1600</v>
      </c>
      <c r="AD209" s="16">
        <v>1600</v>
      </c>
      <c r="AE209" s="16"/>
      <c r="AF209" s="17">
        <v>1600</v>
      </c>
      <c r="AG209" s="16">
        <v>1600</v>
      </c>
      <c r="AH209" s="16"/>
      <c r="AI209" s="17">
        <v>1600</v>
      </c>
      <c r="AJ209" s="16">
        <v>1600</v>
      </c>
      <c r="AK209" s="16"/>
      <c r="AL209" s="17">
        <v>1600</v>
      </c>
      <c r="AM209" s="16">
        <v>1600</v>
      </c>
      <c r="AN209" s="16"/>
      <c r="AO209" s="17">
        <v>1600</v>
      </c>
      <c r="AP209" s="16">
        <v>1600</v>
      </c>
      <c r="AQ209" s="16"/>
      <c r="AR209" s="17">
        <v>1600</v>
      </c>
      <c r="AS209" s="16"/>
      <c r="AT209" s="17"/>
      <c r="AU209" s="16">
        <v>11200</v>
      </c>
    </row>
    <row r="210" spans="3:47" x14ac:dyDescent="0.3">
      <c r="G210" t="s">
        <v>197</v>
      </c>
      <c r="I210" s="16">
        <v>21300</v>
      </c>
      <c r="J210" s="16">
        <v>-15600</v>
      </c>
      <c r="K210" s="17">
        <v>5700</v>
      </c>
      <c r="L210" s="16">
        <v>21300</v>
      </c>
      <c r="M210" s="16">
        <v>-15900</v>
      </c>
      <c r="N210" s="17">
        <v>5400</v>
      </c>
      <c r="O210" s="16">
        <v>21300</v>
      </c>
      <c r="P210" s="16">
        <v>-16000</v>
      </c>
      <c r="Q210" s="17">
        <v>5300</v>
      </c>
      <c r="R210" s="39">
        <v>16100</v>
      </c>
      <c r="S210" s="16">
        <v>-15700</v>
      </c>
      <c r="T210" s="41">
        <v>400</v>
      </c>
      <c r="U210" s="16">
        <v>16100</v>
      </c>
      <c r="V210" s="72">
        <v>-13500</v>
      </c>
      <c r="W210" s="68">
        <v>2600</v>
      </c>
      <c r="X210" s="16">
        <v>16100</v>
      </c>
      <c r="Y210" s="16"/>
      <c r="Z210" s="50">
        <v>16100</v>
      </c>
      <c r="AA210" s="16">
        <v>16100</v>
      </c>
      <c r="AB210" s="16"/>
      <c r="AC210" s="17">
        <v>16100</v>
      </c>
      <c r="AD210" s="16">
        <v>16100</v>
      </c>
      <c r="AE210" s="16"/>
      <c r="AF210" s="17">
        <v>16100</v>
      </c>
      <c r="AG210" s="16">
        <v>16100</v>
      </c>
      <c r="AH210" s="16"/>
      <c r="AI210" s="17">
        <v>16100</v>
      </c>
      <c r="AJ210" s="16">
        <v>16100</v>
      </c>
      <c r="AK210" s="16"/>
      <c r="AL210" s="17">
        <v>16100</v>
      </c>
      <c r="AM210" s="16">
        <v>16100</v>
      </c>
      <c r="AN210" s="16"/>
      <c r="AO210" s="17">
        <v>16100</v>
      </c>
      <c r="AP210" s="16">
        <v>16100</v>
      </c>
      <c r="AQ210" s="16"/>
      <c r="AR210" s="17">
        <v>16100</v>
      </c>
      <c r="AS210" s="16"/>
      <c r="AT210" s="17"/>
      <c r="AU210" s="16">
        <v>132100</v>
      </c>
    </row>
    <row r="211" spans="3:47" x14ac:dyDescent="0.3">
      <c r="G211" t="s">
        <v>206</v>
      </c>
      <c r="I211" s="16">
        <v>500</v>
      </c>
      <c r="J211" s="16">
        <v>-300</v>
      </c>
      <c r="K211" s="17">
        <v>200</v>
      </c>
      <c r="L211" s="16">
        <v>500</v>
      </c>
      <c r="M211" s="16">
        <v>-300</v>
      </c>
      <c r="N211" s="17">
        <v>200</v>
      </c>
      <c r="O211" s="16">
        <v>500</v>
      </c>
      <c r="P211" s="16">
        <v>-200</v>
      </c>
      <c r="Q211" s="17">
        <v>300</v>
      </c>
      <c r="R211" s="39">
        <v>500</v>
      </c>
      <c r="S211" s="16">
        <v>-300</v>
      </c>
      <c r="T211" s="41">
        <v>200</v>
      </c>
      <c r="U211" s="16">
        <v>500</v>
      </c>
      <c r="V211" s="72">
        <v>-300</v>
      </c>
      <c r="W211" s="68">
        <v>200</v>
      </c>
      <c r="X211" s="16">
        <v>500</v>
      </c>
      <c r="Y211" s="16"/>
      <c r="Z211" s="50">
        <v>500</v>
      </c>
      <c r="AA211" s="16">
        <v>500</v>
      </c>
      <c r="AB211" s="16"/>
      <c r="AC211" s="17">
        <v>500</v>
      </c>
      <c r="AD211" s="16">
        <v>500</v>
      </c>
      <c r="AE211" s="16"/>
      <c r="AF211" s="17">
        <v>500</v>
      </c>
      <c r="AG211" s="16">
        <v>500</v>
      </c>
      <c r="AH211" s="16"/>
      <c r="AI211" s="17">
        <v>500</v>
      </c>
      <c r="AJ211" s="16">
        <v>500</v>
      </c>
      <c r="AK211" s="16"/>
      <c r="AL211" s="17">
        <v>500</v>
      </c>
      <c r="AM211" s="16">
        <v>500</v>
      </c>
      <c r="AN211" s="16"/>
      <c r="AO211" s="17">
        <v>500</v>
      </c>
      <c r="AP211" s="16">
        <v>500</v>
      </c>
      <c r="AQ211" s="16"/>
      <c r="AR211" s="17">
        <v>500</v>
      </c>
      <c r="AS211" s="16"/>
      <c r="AT211" s="17"/>
      <c r="AU211" s="16">
        <v>4600</v>
      </c>
    </row>
    <row r="212" spans="3:47" x14ac:dyDescent="0.3">
      <c r="I212" s="16"/>
      <c r="J212" s="16"/>
      <c r="K212" s="17"/>
      <c r="L212" s="16"/>
      <c r="M212" s="16"/>
      <c r="N212" s="17"/>
      <c r="O212" s="16"/>
      <c r="P212" s="16"/>
      <c r="Q212" s="17"/>
      <c r="R212" s="39"/>
      <c r="S212" s="16"/>
      <c r="T212" s="41"/>
      <c r="U212" s="16"/>
      <c r="V212" s="72"/>
      <c r="W212" s="68"/>
      <c r="X212" s="16"/>
      <c r="Y212" s="16"/>
      <c r="Z212" s="50"/>
      <c r="AA212" s="16"/>
      <c r="AB212" s="16"/>
      <c r="AC212" s="17"/>
      <c r="AD212" s="16"/>
      <c r="AE212" s="16"/>
      <c r="AF212" s="17"/>
      <c r="AG212" s="16"/>
      <c r="AH212" s="16"/>
      <c r="AI212" s="17"/>
      <c r="AJ212" s="16"/>
      <c r="AK212" s="16"/>
      <c r="AL212" s="17"/>
      <c r="AM212" s="16"/>
      <c r="AN212" s="16"/>
      <c r="AO212" s="17"/>
      <c r="AP212" s="16"/>
      <c r="AQ212" s="16"/>
      <c r="AR212" s="17"/>
      <c r="AS212" s="16"/>
      <c r="AT212" s="17"/>
      <c r="AU212" s="16"/>
    </row>
    <row r="213" spans="3:47" x14ac:dyDescent="0.3">
      <c r="E213">
        <v>41309</v>
      </c>
      <c r="F213" t="s">
        <v>77</v>
      </c>
      <c r="I213" s="16">
        <v>8700</v>
      </c>
      <c r="J213" s="16">
        <v>-800</v>
      </c>
      <c r="K213" s="17">
        <v>7900</v>
      </c>
      <c r="L213" s="16">
        <v>4500</v>
      </c>
      <c r="M213" s="16">
        <v>-250.83</v>
      </c>
      <c r="N213" s="17">
        <v>4249.17</v>
      </c>
      <c r="O213" s="16">
        <v>2500</v>
      </c>
      <c r="P213" s="16">
        <v>-7300.83</v>
      </c>
      <c r="Q213" s="17">
        <v>-4800.83</v>
      </c>
      <c r="R213" s="39">
        <v>2500</v>
      </c>
      <c r="S213" s="16">
        <v>-250.84</v>
      </c>
      <c r="T213" s="41">
        <v>2249.16</v>
      </c>
      <c r="U213" s="16">
        <v>2500</v>
      </c>
      <c r="V213" s="72">
        <v>-250.84</v>
      </c>
      <c r="W213" s="68">
        <v>2249.16</v>
      </c>
      <c r="X213" s="16">
        <v>2500</v>
      </c>
      <c r="Y213" s="16">
        <v>-4103.5199999999995</v>
      </c>
      <c r="Z213" s="50">
        <v>-1603.5199999999995</v>
      </c>
      <c r="AA213" s="16">
        <v>4000</v>
      </c>
      <c r="AB213" s="16"/>
      <c r="AC213" s="17">
        <v>4000</v>
      </c>
      <c r="AD213" s="16">
        <v>2500</v>
      </c>
      <c r="AE213" s="16"/>
      <c r="AF213" s="17">
        <v>2500</v>
      </c>
      <c r="AG213" s="16">
        <v>2500</v>
      </c>
      <c r="AH213" s="16"/>
      <c r="AI213" s="17">
        <v>2500</v>
      </c>
      <c r="AJ213" s="16">
        <v>2500</v>
      </c>
      <c r="AK213" s="16"/>
      <c r="AL213" s="17">
        <v>2500</v>
      </c>
      <c r="AM213" s="16">
        <v>2500</v>
      </c>
      <c r="AN213" s="16"/>
      <c r="AO213" s="17">
        <v>2500</v>
      </c>
      <c r="AP213" s="16">
        <v>4000</v>
      </c>
      <c r="AQ213" s="16"/>
      <c r="AR213" s="17">
        <v>4000</v>
      </c>
      <c r="AS213" s="16"/>
      <c r="AT213" s="17"/>
      <c r="AU213" s="16">
        <v>28243.14</v>
      </c>
    </row>
    <row r="214" spans="3:47" x14ac:dyDescent="0.3">
      <c r="G214" t="s">
        <v>200</v>
      </c>
      <c r="I214" s="16">
        <v>0</v>
      </c>
      <c r="J214" s="16"/>
      <c r="K214" s="17">
        <v>0</v>
      </c>
      <c r="L214" s="16">
        <v>0</v>
      </c>
      <c r="M214" s="16"/>
      <c r="N214" s="17">
        <v>0</v>
      </c>
      <c r="O214" s="16">
        <v>0</v>
      </c>
      <c r="P214" s="16"/>
      <c r="Q214" s="17">
        <v>0</v>
      </c>
      <c r="R214" s="39">
        <v>0</v>
      </c>
      <c r="S214" s="16"/>
      <c r="T214" s="41">
        <v>0</v>
      </c>
      <c r="U214" s="16">
        <v>0</v>
      </c>
      <c r="V214" s="72"/>
      <c r="W214" s="68">
        <v>0</v>
      </c>
      <c r="X214" s="16">
        <v>0</v>
      </c>
      <c r="Y214" s="16"/>
      <c r="Z214" s="50">
        <v>0</v>
      </c>
      <c r="AA214" s="16">
        <v>1500</v>
      </c>
      <c r="AB214" s="16"/>
      <c r="AC214" s="17">
        <v>1500</v>
      </c>
      <c r="AD214" s="16">
        <v>0</v>
      </c>
      <c r="AE214" s="16"/>
      <c r="AF214" s="17">
        <v>0</v>
      </c>
      <c r="AG214" s="16">
        <v>0</v>
      </c>
      <c r="AH214" s="16"/>
      <c r="AI214" s="17">
        <v>0</v>
      </c>
      <c r="AJ214" s="16">
        <v>0</v>
      </c>
      <c r="AK214" s="16"/>
      <c r="AL214" s="17">
        <v>0</v>
      </c>
      <c r="AM214" s="16">
        <v>0</v>
      </c>
      <c r="AN214" s="16"/>
      <c r="AO214" s="17">
        <v>0</v>
      </c>
      <c r="AP214" s="16">
        <v>1500</v>
      </c>
      <c r="AQ214" s="16"/>
      <c r="AR214" s="17">
        <v>1500</v>
      </c>
      <c r="AS214" s="16"/>
      <c r="AT214" s="17"/>
      <c r="AU214" s="16">
        <v>3000</v>
      </c>
    </row>
    <row r="215" spans="3:47" x14ac:dyDescent="0.3">
      <c r="G215" t="s">
        <v>81</v>
      </c>
      <c r="I215" s="16">
        <v>1200</v>
      </c>
      <c r="J215" s="16"/>
      <c r="K215" s="17">
        <v>1200</v>
      </c>
      <c r="L215" s="16">
        <v>0</v>
      </c>
      <c r="M215" s="16"/>
      <c r="N215" s="17">
        <v>0</v>
      </c>
      <c r="O215" s="16">
        <v>0</v>
      </c>
      <c r="P215" s="16"/>
      <c r="Q215" s="17">
        <v>0</v>
      </c>
      <c r="R215" s="39">
        <v>0</v>
      </c>
      <c r="S215" s="16"/>
      <c r="T215" s="41">
        <v>0</v>
      </c>
      <c r="U215" s="16">
        <v>0</v>
      </c>
      <c r="V215" s="72"/>
      <c r="W215" s="68">
        <v>0</v>
      </c>
      <c r="X215" s="16">
        <v>0</v>
      </c>
      <c r="Y215" s="16"/>
      <c r="Z215" s="50">
        <v>0</v>
      </c>
      <c r="AA215" s="16">
        <v>0</v>
      </c>
      <c r="AB215" s="16"/>
      <c r="AC215" s="17">
        <v>0</v>
      </c>
      <c r="AD215" s="16">
        <v>0</v>
      </c>
      <c r="AE215" s="16"/>
      <c r="AF215" s="17">
        <v>0</v>
      </c>
      <c r="AG215" s="16">
        <v>0</v>
      </c>
      <c r="AH215" s="16"/>
      <c r="AI215" s="17">
        <v>0</v>
      </c>
      <c r="AJ215" s="16">
        <v>0</v>
      </c>
      <c r="AK215" s="16"/>
      <c r="AL215" s="17">
        <v>0</v>
      </c>
      <c r="AM215" s="16">
        <v>0</v>
      </c>
      <c r="AN215" s="16"/>
      <c r="AO215" s="17">
        <v>0</v>
      </c>
      <c r="AP215" s="16">
        <v>0</v>
      </c>
      <c r="AQ215" s="16"/>
      <c r="AR215" s="17">
        <v>0</v>
      </c>
      <c r="AS215" s="16"/>
      <c r="AT215" s="17"/>
      <c r="AU215" s="16">
        <v>1200</v>
      </c>
    </row>
    <row r="216" spans="3:47" x14ac:dyDescent="0.3">
      <c r="G216" t="s">
        <v>202</v>
      </c>
      <c r="I216" s="16"/>
      <c r="J216" s="16"/>
      <c r="K216" s="17"/>
      <c r="L216" s="16">
        <v>0</v>
      </c>
      <c r="M216" s="16"/>
      <c r="N216" s="17">
        <v>0</v>
      </c>
      <c r="O216" s="16">
        <v>0</v>
      </c>
      <c r="P216" s="16"/>
      <c r="Q216" s="17">
        <v>0</v>
      </c>
      <c r="R216" s="39"/>
      <c r="S216" s="16"/>
      <c r="T216" s="41"/>
      <c r="U216" s="16"/>
      <c r="V216" s="72"/>
      <c r="W216" s="68"/>
      <c r="X216" s="16"/>
      <c r="Y216" s="16"/>
      <c r="Z216" s="50"/>
      <c r="AA216" s="16"/>
      <c r="AB216" s="16"/>
      <c r="AC216" s="17"/>
      <c r="AD216" s="16"/>
      <c r="AE216" s="16"/>
      <c r="AF216" s="17"/>
      <c r="AG216" s="16"/>
      <c r="AH216" s="16"/>
      <c r="AI216" s="17"/>
      <c r="AJ216" s="16"/>
      <c r="AK216" s="16"/>
      <c r="AL216" s="17"/>
      <c r="AM216" s="16"/>
      <c r="AN216" s="16"/>
      <c r="AO216" s="17"/>
      <c r="AP216" s="16"/>
      <c r="AQ216" s="16"/>
      <c r="AR216" s="17"/>
      <c r="AS216" s="16"/>
      <c r="AT216" s="17"/>
      <c r="AU216" s="16">
        <v>0</v>
      </c>
    </row>
    <row r="217" spans="3:47" x14ac:dyDescent="0.3">
      <c r="G217" t="s">
        <v>203</v>
      </c>
      <c r="I217" s="16">
        <v>1000</v>
      </c>
      <c r="J217" s="16">
        <v>-800</v>
      </c>
      <c r="K217" s="17">
        <v>200</v>
      </c>
      <c r="L217" s="16">
        <v>1000</v>
      </c>
      <c r="M217" s="16"/>
      <c r="N217" s="17">
        <v>1000</v>
      </c>
      <c r="O217" s="16">
        <v>1000</v>
      </c>
      <c r="P217" s="16"/>
      <c r="Q217" s="17">
        <v>1000</v>
      </c>
      <c r="R217" s="39">
        <v>1000</v>
      </c>
      <c r="S217" s="16"/>
      <c r="T217" s="41">
        <v>1000</v>
      </c>
      <c r="U217" s="16">
        <v>1000</v>
      </c>
      <c r="V217" s="72"/>
      <c r="W217" s="68">
        <v>1000</v>
      </c>
      <c r="X217" s="16">
        <v>1000</v>
      </c>
      <c r="Y217" s="16"/>
      <c r="Z217" s="50">
        <v>1000</v>
      </c>
      <c r="AA217" s="16">
        <v>1000</v>
      </c>
      <c r="AB217" s="16"/>
      <c r="AC217" s="17">
        <v>1000</v>
      </c>
      <c r="AD217" s="16">
        <v>1000</v>
      </c>
      <c r="AE217" s="16"/>
      <c r="AF217" s="17">
        <v>1000</v>
      </c>
      <c r="AG217" s="16">
        <v>1000</v>
      </c>
      <c r="AH217" s="16"/>
      <c r="AI217" s="17">
        <v>1000</v>
      </c>
      <c r="AJ217" s="16">
        <v>1000</v>
      </c>
      <c r="AK217" s="16"/>
      <c r="AL217" s="17">
        <v>1000</v>
      </c>
      <c r="AM217" s="16">
        <v>1000</v>
      </c>
      <c r="AN217" s="16"/>
      <c r="AO217" s="17">
        <v>1000</v>
      </c>
      <c r="AP217" s="16">
        <v>1000</v>
      </c>
      <c r="AQ217" s="16"/>
      <c r="AR217" s="17">
        <v>1000</v>
      </c>
      <c r="AS217" s="16"/>
      <c r="AT217" s="17"/>
      <c r="AU217" s="16">
        <v>11200</v>
      </c>
    </row>
    <row r="218" spans="3:47" x14ac:dyDescent="0.3">
      <c r="G218" t="s">
        <v>204</v>
      </c>
      <c r="I218" s="16">
        <v>1500</v>
      </c>
      <c r="J218" s="16"/>
      <c r="K218" s="17">
        <v>1500</v>
      </c>
      <c r="L218" s="16">
        <v>1500</v>
      </c>
      <c r="M218" s="16">
        <v>-250.83</v>
      </c>
      <c r="N218" s="17">
        <v>1249.17</v>
      </c>
      <c r="O218" s="16">
        <v>1500</v>
      </c>
      <c r="P218" s="16">
        <v>-250.83</v>
      </c>
      <c r="Q218" s="17">
        <v>1249.17</v>
      </c>
      <c r="R218" s="39">
        <v>1500</v>
      </c>
      <c r="S218" s="16">
        <v>-250.84</v>
      </c>
      <c r="T218" s="41">
        <v>1249.1600000000001</v>
      </c>
      <c r="U218" s="16">
        <v>1500</v>
      </c>
      <c r="V218" s="72">
        <v>-250.84</v>
      </c>
      <c r="W218" s="68">
        <v>1249.1600000000001</v>
      </c>
      <c r="X218" s="16">
        <v>1500</v>
      </c>
      <c r="Y218" s="16">
        <v>-4103.5199999999995</v>
      </c>
      <c r="Z218" s="50">
        <v>-2603.5199999999995</v>
      </c>
      <c r="AA218" s="16">
        <v>1500</v>
      </c>
      <c r="AB218" s="16"/>
      <c r="AC218" s="17">
        <v>1500</v>
      </c>
      <c r="AD218" s="16">
        <v>1500</v>
      </c>
      <c r="AE218" s="16"/>
      <c r="AF218" s="17">
        <v>1500</v>
      </c>
      <c r="AG218" s="16">
        <v>1500</v>
      </c>
      <c r="AH218" s="16"/>
      <c r="AI218" s="17">
        <v>1500</v>
      </c>
      <c r="AJ218" s="16">
        <v>1500</v>
      </c>
      <c r="AK218" s="16"/>
      <c r="AL218" s="17">
        <v>1500</v>
      </c>
      <c r="AM218" s="16">
        <v>1500</v>
      </c>
      <c r="AN218" s="16"/>
      <c r="AO218" s="17">
        <v>1500</v>
      </c>
      <c r="AP218" s="16">
        <v>1500</v>
      </c>
      <c r="AQ218" s="16"/>
      <c r="AR218" s="17">
        <v>1500</v>
      </c>
      <c r="AS218" s="16"/>
      <c r="AT218" s="17"/>
      <c r="AU218" s="16">
        <v>12893.14</v>
      </c>
    </row>
    <row r="219" spans="3:47" x14ac:dyDescent="0.3">
      <c r="G219" t="s">
        <v>205</v>
      </c>
      <c r="I219" s="16">
        <v>5000</v>
      </c>
      <c r="J219" s="16"/>
      <c r="K219" s="17">
        <v>5000</v>
      </c>
      <c r="L219" s="16">
        <v>2000</v>
      </c>
      <c r="M219" s="16"/>
      <c r="N219" s="17">
        <v>2000</v>
      </c>
      <c r="O219" s="16">
        <v>0</v>
      </c>
      <c r="P219" s="16">
        <v>-7050</v>
      </c>
      <c r="Q219" s="17">
        <v>-7050</v>
      </c>
      <c r="R219" s="39">
        <v>0</v>
      </c>
      <c r="S219" s="16"/>
      <c r="T219" s="41">
        <v>0</v>
      </c>
      <c r="U219" s="16">
        <v>0</v>
      </c>
      <c r="V219" s="72"/>
      <c r="W219" s="68">
        <v>0</v>
      </c>
      <c r="X219" s="16">
        <v>0</v>
      </c>
      <c r="Y219" s="16"/>
      <c r="Z219" s="50">
        <v>0</v>
      </c>
      <c r="AA219" s="16">
        <v>0</v>
      </c>
      <c r="AB219" s="16"/>
      <c r="AC219" s="17">
        <v>0</v>
      </c>
      <c r="AD219" s="16">
        <v>0</v>
      </c>
      <c r="AE219" s="16"/>
      <c r="AF219" s="17">
        <v>0</v>
      </c>
      <c r="AG219" s="16">
        <v>0</v>
      </c>
      <c r="AH219" s="16"/>
      <c r="AI219" s="17">
        <v>0</v>
      </c>
      <c r="AJ219" s="16">
        <v>0</v>
      </c>
      <c r="AK219" s="16"/>
      <c r="AL219" s="17">
        <v>0</v>
      </c>
      <c r="AM219" s="16">
        <v>0</v>
      </c>
      <c r="AN219" s="16"/>
      <c r="AO219" s="17">
        <v>0</v>
      </c>
      <c r="AP219" s="16">
        <v>0</v>
      </c>
      <c r="AQ219" s="16"/>
      <c r="AR219" s="17">
        <v>0</v>
      </c>
      <c r="AS219" s="16"/>
      <c r="AT219" s="17"/>
      <c r="AU219" s="16">
        <v>-50</v>
      </c>
    </row>
    <row r="220" spans="3:47" x14ac:dyDescent="0.3">
      <c r="I220" s="16"/>
      <c r="J220" s="16"/>
      <c r="K220" s="17"/>
      <c r="L220" s="16"/>
      <c r="M220" s="16"/>
      <c r="N220" s="17"/>
      <c r="O220" s="16"/>
      <c r="P220" s="16"/>
      <c r="Q220" s="17"/>
      <c r="R220" s="39"/>
      <c r="S220" s="16"/>
      <c r="T220" s="41"/>
      <c r="U220" s="16"/>
      <c r="V220" s="72"/>
      <c r="W220" s="68"/>
      <c r="X220" s="16"/>
      <c r="Y220" s="16"/>
      <c r="Z220" s="50"/>
      <c r="AA220" s="16"/>
      <c r="AB220" s="16"/>
      <c r="AC220" s="17"/>
      <c r="AD220" s="16"/>
      <c r="AE220" s="16"/>
      <c r="AF220" s="17"/>
      <c r="AG220" s="16"/>
      <c r="AH220" s="16"/>
      <c r="AI220" s="17"/>
      <c r="AJ220" s="16"/>
      <c r="AK220" s="16"/>
      <c r="AL220" s="17"/>
      <c r="AM220" s="16"/>
      <c r="AN220" s="16"/>
      <c r="AO220" s="17"/>
      <c r="AP220" s="16"/>
      <c r="AQ220" s="16"/>
      <c r="AR220" s="17"/>
      <c r="AS220" s="16"/>
      <c r="AT220" s="17"/>
      <c r="AU220" s="16"/>
    </row>
    <row r="221" spans="3:47" x14ac:dyDescent="0.3">
      <c r="C221" s="64" t="s">
        <v>13</v>
      </c>
      <c r="D221" s="64" t="s">
        <v>104</v>
      </c>
      <c r="I221" s="63">
        <v>1475660.69</v>
      </c>
      <c r="J221" s="63">
        <v>-1278455.3399999994</v>
      </c>
      <c r="K221" s="63">
        <v>197205.35000000024</v>
      </c>
      <c r="L221" s="63">
        <v>1470240.69</v>
      </c>
      <c r="M221" s="63">
        <v>-1435669.5899999999</v>
      </c>
      <c r="N221" s="63">
        <v>34571.100000000144</v>
      </c>
      <c r="O221" s="63">
        <v>1467324.1</v>
      </c>
      <c r="P221" s="63">
        <v>-1378227.5399999993</v>
      </c>
      <c r="Q221" s="63">
        <v>89096.560000000754</v>
      </c>
      <c r="R221" s="67">
        <v>1463016.2579999999</v>
      </c>
      <c r="S221" s="63">
        <v>-1413178.1966666675</v>
      </c>
      <c r="T221" s="66">
        <v>49838.061333332676</v>
      </c>
      <c r="U221" s="63">
        <v>1422465.3375800001</v>
      </c>
      <c r="V221" s="69">
        <v>-1482301.4266666668</v>
      </c>
      <c r="W221" s="69">
        <v>-59836.089086666208</v>
      </c>
      <c r="X221" s="63">
        <v>1472251.2310620002</v>
      </c>
      <c r="Y221" s="63">
        <v>-1204220.0566666666</v>
      </c>
      <c r="Z221" s="73">
        <v>268031.17439533334</v>
      </c>
      <c r="AA221" s="63">
        <v>1484967.4933726201</v>
      </c>
      <c r="AB221" s="63">
        <v>-150584.52666666664</v>
      </c>
      <c r="AC221" s="63">
        <v>1334382.9667059532</v>
      </c>
      <c r="AD221" s="63">
        <v>1526548.9183063461</v>
      </c>
      <c r="AE221" s="63">
        <v>-28293.646666666667</v>
      </c>
      <c r="AF221" s="63">
        <v>1498255.2716396796</v>
      </c>
      <c r="AG221" s="63">
        <v>1479496.1574894101</v>
      </c>
      <c r="AH221" s="63">
        <v>-28293.646666666667</v>
      </c>
      <c r="AI221" s="63">
        <v>1451202.5108227434</v>
      </c>
      <c r="AJ221" s="63">
        <v>1518809.869064304</v>
      </c>
      <c r="AK221" s="63">
        <v>-28293.646666666667</v>
      </c>
      <c r="AL221" s="63">
        <v>1490516.2223976376</v>
      </c>
      <c r="AM221" s="63">
        <v>1522990.717754947</v>
      </c>
      <c r="AN221" s="63">
        <v>-28293.646666666667</v>
      </c>
      <c r="AO221" s="63">
        <v>1494697.0710882805</v>
      </c>
      <c r="AP221" s="63">
        <v>1568839.3749324959</v>
      </c>
      <c r="AQ221" s="63">
        <v>-28293.646666666667</v>
      </c>
      <c r="AR221" s="63">
        <v>1540545.7282658294</v>
      </c>
      <c r="AS221" s="63"/>
      <c r="AT221" s="63"/>
      <c r="AU221" s="63">
        <v>9388505.9275621213</v>
      </c>
    </row>
    <row r="222" spans="3:47" x14ac:dyDescent="0.3">
      <c r="D222" s="64"/>
      <c r="E222">
        <v>41401</v>
      </c>
      <c r="F222" t="s">
        <v>105</v>
      </c>
      <c r="I222" s="16">
        <v>558000</v>
      </c>
      <c r="J222" s="16">
        <v>-510315.55</v>
      </c>
      <c r="K222" s="17">
        <v>47684.450000000012</v>
      </c>
      <c r="L222" s="16">
        <v>543580</v>
      </c>
      <c r="M222" s="16">
        <v>-541753.04</v>
      </c>
      <c r="N222" s="17">
        <v>1826.9599999999627</v>
      </c>
      <c r="O222" s="16">
        <v>549215.80000000005</v>
      </c>
      <c r="P222" s="16">
        <v>-483575.10000000003</v>
      </c>
      <c r="Q222" s="17">
        <v>65640.700000000012</v>
      </c>
      <c r="R222" s="39">
        <v>554907.95799999998</v>
      </c>
      <c r="S222" s="16">
        <v>-438833.38</v>
      </c>
      <c r="T222" s="41">
        <v>116074.57799999998</v>
      </c>
      <c r="U222" s="16">
        <v>560657.03758</v>
      </c>
      <c r="V222" s="72">
        <v>-436361.73</v>
      </c>
      <c r="W222" s="68">
        <v>124295.30758000002</v>
      </c>
      <c r="X222" s="16">
        <v>581626.23106200004</v>
      </c>
      <c r="Y222" s="16">
        <v>-385899.5</v>
      </c>
      <c r="Z222" s="50">
        <v>195726.73106200004</v>
      </c>
      <c r="AA222" s="16">
        <v>588142.49337261997</v>
      </c>
      <c r="AB222" s="16">
        <v>-44950</v>
      </c>
      <c r="AC222" s="17">
        <v>543192.49337261997</v>
      </c>
      <c r="AD222" s="16">
        <v>594723.91830634605</v>
      </c>
      <c r="AE222" s="16"/>
      <c r="AF222" s="17">
        <v>594723.91830634605</v>
      </c>
      <c r="AG222" s="16">
        <v>601371.15748941002</v>
      </c>
      <c r="AH222" s="16"/>
      <c r="AI222" s="17">
        <v>601371.15748941002</v>
      </c>
      <c r="AJ222" s="16">
        <v>608084.86906430405</v>
      </c>
      <c r="AK222" s="16"/>
      <c r="AL222" s="17">
        <v>608084.86906430405</v>
      </c>
      <c r="AM222" s="16">
        <v>614865.71775494702</v>
      </c>
      <c r="AN222" s="16"/>
      <c r="AO222" s="17">
        <v>614865.71775494702</v>
      </c>
      <c r="AP222" s="16">
        <v>621714.37493249599</v>
      </c>
      <c r="AQ222" s="16"/>
      <c r="AR222" s="17">
        <v>621714.37493249599</v>
      </c>
      <c r="AS222" s="16"/>
      <c r="AT222" s="17"/>
      <c r="AU222" s="16">
        <v>4135201.2575621232</v>
      </c>
    </row>
    <row r="223" spans="3:47" x14ac:dyDescent="0.3">
      <c r="D223" s="64"/>
      <c r="G223" t="s">
        <v>204</v>
      </c>
      <c r="I223" s="16">
        <v>558000</v>
      </c>
      <c r="J223" s="16">
        <v>-510315.55</v>
      </c>
      <c r="K223" s="17">
        <v>47684.450000000012</v>
      </c>
      <c r="L223" s="16">
        <v>543580</v>
      </c>
      <c r="M223" s="16">
        <v>-541753.04</v>
      </c>
      <c r="N223" s="17">
        <v>1826.9599999999627</v>
      </c>
      <c r="O223" s="16">
        <v>549215.80000000005</v>
      </c>
      <c r="P223" s="16">
        <v>-483575.10000000003</v>
      </c>
      <c r="Q223" s="17">
        <v>65640.700000000012</v>
      </c>
      <c r="R223" s="39">
        <v>554907.95799999998</v>
      </c>
      <c r="S223" s="16">
        <v>-438833.38</v>
      </c>
      <c r="T223" s="41">
        <v>116074.57799999998</v>
      </c>
      <c r="U223" s="16">
        <v>560657.03758</v>
      </c>
      <c r="V223" s="72">
        <v>-436361.73</v>
      </c>
      <c r="W223" s="68">
        <v>124295.30758000002</v>
      </c>
      <c r="X223" s="16">
        <v>581626.23106200004</v>
      </c>
      <c r="Y223" s="16">
        <v>-385899.5</v>
      </c>
      <c r="Z223" s="50">
        <v>195726.73106200004</v>
      </c>
      <c r="AA223" s="16">
        <v>588142.49337261997</v>
      </c>
      <c r="AB223" s="16">
        <v>-44950</v>
      </c>
      <c r="AC223" s="17">
        <v>543192.49337261997</v>
      </c>
      <c r="AD223" s="16">
        <v>594723.91830634605</v>
      </c>
      <c r="AE223" s="16"/>
      <c r="AF223" s="17">
        <v>594723.91830634605</v>
      </c>
      <c r="AG223" s="16">
        <v>601371.15748941002</v>
      </c>
      <c r="AH223" s="16"/>
      <c r="AI223" s="17">
        <v>601371.15748941002</v>
      </c>
      <c r="AJ223" s="16">
        <v>608084.86906430405</v>
      </c>
      <c r="AK223" s="16"/>
      <c r="AL223" s="17">
        <v>608084.86906430405</v>
      </c>
      <c r="AM223" s="16">
        <v>614865.71775494702</v>
      </c>
      <c r="AN223" s="16"/>
      <c r="AO223" s="17">
        <v>614865.71775494702</v>
      </c>
      <c r="AP223" s="16">
        <v>621714.37493249599</v>
      </c>
      <c r="AQ223" s="16"/>
      <c r="AR223" s="17">
        <v>621714.37493249599</v>
      </c>
      <c r="AS223" s="16"/>
      <c r="AT223" s="17"/>
      <c r="AU223" s="16">
        <v>4135201.2575621232</v>
      </c>
    </row>
    <row r="224" spans="3:47" x14ac:dyDescent="0.3">
      <c r="I224" s="16"/>
      <c r="J224" s="16"/>
      <c r="K224" s="17"/>
      <c r="L224" s="16"/>
      <c r="M224" s="16"/>
      <c r="N224" s="17"/>
      <c r="O224" s="16"/>
      <c r="P224" s="16"/>
      <c r="Q224" s="17"/>
      <c r="R224" s="39"/>
      <c r="S224" s="16"/>
      <c r="T224" s="41"/>
      <c r="U224" s="16"/>
      <c r="V224" s="72"/>
      <c r="W224" s="68"/>
      <c r="X224" s="16"/>
      <c r="Y224" s="16"/>
      <c r="Z224" s="50"/>
      <c r="AA224" s="16"/>
      <c r="AB224" s="16"/>
      <c r="AC224" s="17"/>
      <c r="AD224" s="16"/>
      <c r="AE224" s="16"/>
      <c r="AF224" s="17"/>
      <c r="AG224" s="16"/>
      <c r="AH224" s="16"/>
      <c r="AI224" s="17"/>
      <c r="AJ224" s="16"/>
      <c r="AK224" s="16"/>
      <c r="AL224" s="17"/>
      <c r="AM224" s="16"/>
      <c r="AN224" s="16"/>
      <c r="AO224" s="17"/>
      <c r="AP224" s="16"/>
      <c r="AQ224" s="16"/>
      <c r="AR224" s="17"/>
      <c r="AS224" s="16"/>
      <c r="AT224" s="17"/>
      <c r="AU224" s="16"/>
    </row>
    <row r="225" spans="1:47" x14ac:dyDescent="0.3">
      <c r="A225" s="64"/>
      <c r="D225" s="64"/>
      <c r="E225">
        <v>41402</v>
      </c>
      <c r="F225" t="s">
        <v>106</v>
      </c>
      <c r="I225" s="16">
        <v>3200</v>
      </c>
      <c r="J225" s="16">
        <v>-3133.62</v>
      </c>
      <c r="K225" s="17">
        <v>66.380000000000109</v>
      </c>
      <c r="L225" s="16">
        <v>3200</v>
      </c>
      <c r="M225" s="16">
        <v>-1247.4100000000001</v>
      </c>
      <c r="N225" s="17">
        <v>1952.59</v>
      </c>
      <c r="O225" s="16">
        <v>3200</v>
      </c>
      <c r="P225" s="16">
        <v>-2706.63</v>
      </c>
      <c r="Q225" s="17">
        <v>493.36999999999989</v>
      </c>
      <c r="R225" s="39">
        <v>3200</v>
      </c>
      <c r="S225" s="16">
        <v>-4898.79</v>
      </c>
      <c r="T225" s="41">
        <v>-1698.79</v>
      </c>
      <c r="U225" s="16">
        <v>3200</v>
      </c>
      <c r="V225" s="72">
        <v>-2938.17</v>
      </c>
      <c r="W225" s="68">
        <v>261.82999999999993</v>
      </c>
      <c r="X225" s="16">
        <v>3200</v>
      </c>
      <c r="Y225" s="16">
        <v>-2447.64</v>
      </c>
      <c r="Z225" s="50">
        <v>752.36000000000013</v>
      </c>
      <c r="AA225" s="16">
        <v>3200</v>
      </c>
      <c r="AB225" s="16"/>
      <c r="AC225" s="17">
        <v>3200</v>
      </c>
      <c r="AD225" s="16">
        <v>3200</v>
      </c>
      <c r="AE225" s="16"/>
      <c r="AF225" s="17">
        <v>3200</v>
      </c>
      <c r="AG225" s="16">
        <v>3200</v>
      </c>
      <c r="AH225" s="16"/>
      <c r="AI225" s="17">
        <v>3200</v>
      </c>
      <c r="AJ225" s="16">
        <v>3200</v>
      </c>
      <c r="AK225" s="16"/>
      <c r="AL225" s="17">
        <v>3200</v>
      </c>
      <c r="AM225" s="16">
        <v>3200</v>
      </c>
      <c r="AN225" s="16"/>
      <c r="AO225" s="17">
        <v>3200</v>
      </c>
      <c r="AP225" s="16">
        <v>3200</v>
      </c>
      <c r="AQ225" s="16"/>
      <c r="AR225" s="17">
        <v>3200</v>
      </c>
      <c r="AS225" s="16"/>
      <c r="AT225" s="17"/>
      <c r="AU225" s="16">
        <v>21027.739999999998</v>
      </c>
    </row>
    <row r="226" spans="1:47" x14ac:dyDescent="0.3">
      <c r="D226" s="64"/>
      <c r="G226" t="s">
        <v>204</v>
      </c>
      <c r="I226" s="16">
        <v>3200</v>
      </c>
      <c r="J226" s="16">
        <v>-3133.62</v>
      </c>
      <c r="K226" s="17">
        <v>66.380000000000109</v>
      </c>
      <c r="L226" s="16">
        <v>3200</v>
      </c>
      <c r="M226" s="16">
        <v>-1247.4100000000001</v>
      </c>
      <c r="N226" s="17">
        <v>1952.59</v>
      </c>
      <c r="O226" s="16">
        <v>3200</v>
      </c>
      <c r="P226" s="16">
        <v>-2706.63</v>
      </c>
      <c r="Q226" s="17">
        <v>493.36999999999989</v>
      </c>
      <c r="R226" s="39">
        <v>3200</v>
      </c>
      <c r="S226" s="16">
        <v>-4898.79</v>
      </c>
      <c r="T226" s="41">
        <v>-1698.79</v>
      </c>
      <c r="U226" s="16">
        <v>3200</v>
      </c>
      <c r="V226" s="72">
        <v>-2938.17</v>
      </c>
      <c r="W226" s="68">
        <v>261.82999999999993</v>
      </c>
      <c r="X226" s="16">
        <v>3200</v>
      </c>
      <c r="Y226" s="16">
        <v>-2447.64</v>
      </c>
      <c r="Z226" s="50">
        <v>752.36000000000013</v>
      </c>
      <c r="AA226" s="16">
        <v>3200</v>
      </c>
      <c r="AB226" s="16"/>
      <c r="AC226" s="17">
        <v>3200</v>
      </c>
      <c r="AD226" s="16">
        <v>3200</v>
      </c>
      <c r="AE226" s="16"/>
      <c r="AF226" s="17">
        <v>3200</v>
      </c>
      <c r="AG226" s="16">
        <v>3200</v>
      </c>
      <c r="AH226" s="16"/>
      <c r="AI226" s="17">
        <v>3200</v>
      </c>
      <c r="AJ226" s="16">
        <v>3200</v>
      </c>
      <c r="AK226" s="16"/>
      <c r="AL226" s="17">
        <v>3200</v>
      </c>
      <c r="AM226" s="16">
        <v>3200</v>
      </c>
      <c r="AN226" s="16"/>
      <c r="AO226" s="17">
        <v>3200</v>
      </c>
      <c r="AP226" s="16">
        <v>3200</v>
      </c>
      <c r="AQ226" s="16"/>
      <c r="AR226" s="17">
        <v>3200</v>
      </c>
      <c r="AS226" s="16"/>
      <c r="AT226" s="17"/>
      <c r="AU226" s="16">
        <v>21027.739999999998</v>
      </c>
    </row>
    <row r="227" spans="1:47" x14ac:dyDescent="0.3">
      <c r="I227" s="16"/>
      <c r="J227" s="16"/>
      <c r="K227" s="17"/>
      <c r="L227" s="16"/>
      <c r="M227" s="16"/>
      <c r="N227" s="17"/>
      <c r="O227" s="16"/>
      <c r="P227" s="16"/>
      <c r="Q227" s="17"/>
      <c r="R227" s="39"/>
      <c r="S227" s="16"/>
      <c r="T227" s="41"/>
      <c r="U227" s="16"/>
      <c r="V227" s="72"/>
      <c r="W227" s="68"/>
      <c r="X227" s="16"/>
      <c r="Y227" s="16"/>
      <c r="Z227" s="50"/>
      <c r="AA227" s="16"/>
      <c r="AB227" s="16"/>
      <c r="AC227" s="17"/>
      <c r="AD227" s="16"/>
      <c r="AE227" s="16"/>
      <c r="AF227" s="17"/>
      <c r="AG227" s="16"/>
      <c r="AH227" s="16"/>
      <c r="AI227" s="17"/>
      <c r="AJ227" s="16"/>
      <c r="AK227" s="16"/>
      <c r="AL227" s="17"/>
      <c r="AM227" s="16"/>
      <c r="AN227" s="16"/>
      <c r="AO227" s="17"/>
      <c r="AP227" s="16"/>
      <c r="AQ227" s="16"/>
      <c r="AR227" s="17"/>
      <c r="AS227" s="16"/>
      <c r="AT227" s="17"/>
      <c r="AU227" s="16"/>
    </row>
    <row r="228" spans="1:47" x14ac:dyDescent="0.3">
      <c r="D228" s="64"/>
      <c r="E228">
        <v>41403</v>
      </c>
      <c r="F228" t="s">
        <v>107</v>
      </c>
      <c r="I228" s="16">
        <v>4600</v>
      </c>
      <c r="J228" s="16">
        <v>-1980</v>
      </c>
      <c r="K228" s="17">
        <v>2620</v>
      </c>
      <c r="L228" s="16">
        <v>4600</v>
      </c>
      <c r="M228" s="16">
        <v>-1495</v>
      </c>
      <c r="N228" s="17">
        <v>3105</v>
      </c>
      <c r="O228" s="16">
        <v>4600</v>
      </c>
      <c r="P228" s="16">
        <v>-1794</v>
      </c>
      <c r="Q228" s="17">
        <v>2806</v>
      </c>
      <c r="R228" s="39">
        <v>2000</v>
      </c>
      <c r="S228" s="16">
        <v>-3163.1000000000004</v>
      </c>
      <c r="T228" s="41">
        <v>-1163.1000000000004</v>
      </c>
      <c r="U228" s="16">
        <v>2000</v>
      </c>
      <c r="V228" s="72">
        <v>-1644.5</v>
      </c>
      <c r="W228" s="68">
        <v>355.5</v>
      </c>
      <c r="X228" s="16">
        <v>2000</v>
      </c>
      <c r="Y228" s="16"/>
      <c r="Z228" s="50">
        <v>2000</v>
      </c>
      <c r="AA228" s="16">
        <v>2000</v>
      </c>
      <c r="AB228" s="16"/>
      <c r="AC228" s="17">
        <v>2000</v>
      </c>
      <c r="AD228" s="16">
        <v>2000</v>
      </c>
      <c r="AE228" s="16"/>
      <c r="AF228" s="17">
        <v>2000</v>
      </c>
      <c r="AG228" s="16">
        <v>2000</v>
      </c>
      <c r="AH228" s="16"/>
      <c r="AI228" s="17">
        <v>2000</v>
      </c>
      <c r="AJ228" s="16">
        <v>2000</v>
      </c>
      <c r="AK228" s="16"/>
      <c r="AL228" s="17">
        <v>2000</v>
      </c>
      <c r="AM228" s="16">
        <v>2000</v>
      </c>
      <c r="AN228" s="16"/>
      <c r="AO228" s="17">
        <v>2000</v>
      </c>
      <c r="AP228" s="16">
        <v>2000</v>
      </c>
      <c r="AQ228" s="16"/>
      <c r="AR228" s="17">
        <v>2000</v>
      </c>
      <c r="AS228" s="16"/>
      <c r="AT228" s="17"/>
      <c r="AU228" s="16">
        <v>21723.4</v>
      </c>
    </row>
    <row r="229" spans="1:47" x14ac:dyDescent="0.3">
      <c r="D229" s="64"/>
      <c r="G229" t="s">
        <v>204</v>
      </c>
      <c r="I229" s="16">
        <v>4600</v>
      </c>
      <c r="J229" s="16">
        <v>-1980</v>
      </c>
      <c r="K229" s="17">
        <v>2620</v>
      </c>
      <c r="L229" s="16">
        <v>4600</v>
      </c>
      <c r="M229" s="16">
        <v>-1495</v>
      </c>
      <c r="N229" s="17">
        <v>3105</v>
      </c>
      <c r="O229" s="16">
        <v>4600</v>
      </c>
      <c r="P229" s="16">
        <v>-1794</v>
      </c>
      <c r="Q229" s="17">
        <v>2806</v>
      </c>
      <c r="R229" s="39">
        <v>2000</v>
      </c>
      <c r="S229" s="16">
        <v>-3163.1000000000004</v>
      </c>
      <c r="T229" s="41">
        <v>-1163.1000000000004</v>
      </c>
      <c r="U229" s="16">
        <v>2000</v>
      </c>
      <c r="V229" s="72">
        <v>-1644.5</v>
      </c>
      <c r="W229" s="68">
        <v>355.5</v>
      </c>
      <c r="X229" s="16">
        <v>2000</v>
      </c>
      <c r="Y229" s="16"/>
      <c r="Z229" s="50">
        <v>2000</v>
      </c>
      <c r="AA229" s="16">
        <v>2000</v>
      </c>
      <c r="AB229" s="16"/>
      <c r="AC229" s="17">
        <v>2000</v>
      </c>
      <c r="AD229" s="16">
        <v>2000</v>
      </c>
      <c r="AE229" s="16"/>
      <c r="AF229" s="17">
        <v>2000</v>
      </c>
      <c r="AG229" s="16">
        <v>2000</v>
      </c>
      <c r="AH229" s="16"/>
      <c r="AI229" s="17">
        <v>2000</v>
      </c>
      <c r="AJ229" s="16">
        <v>2000</v>
      </c>
      <c r="AK229" s="16"/>
      <c r="AL229" s="17">
        <v>2000</v>
      </c>
      <c r="AM229" s="16">
        <v>2000</v>
      </c>
      <c r="AN229" s="16"/>
      <c r="AO229" s="17">
        <v>2000</v>
      </c>
      <c r="AP229" s="16">
        <v>2000</v>
      </c>
      <c r="AQ229" s="16"/>
      <c r="AR229" s="17">
        <v>2000</v>
      </c>
      <c r="AS229" s="16"/>
      <c r="AT229" s="17"/>
      <c r="AU229" s="16">
        <v>21723.4</v>
      </c>
    </row>
    <row r="230" spans="1:47" x14ac:dyDescent="0.3">
      <c r="I230" s="16"/>
      <c r="J230" s="16"/>
      <c r="K230" s="17"/>
      <c r="L230" s="16"/>
      <c r="M230" s="16"/>
      <c r="N230" s="17"/>
      <c r="O230" s="16"/>
      <c r="P230" s="16"/>
      <c r="Q230" s="17"/>
      <c r="R230" s="39"/>
      <c r="S230" s="16"/>
      <c r="T230" s="41"/>
      <c r="U230" s="16"/>
      <c r="V230" s="72"/>
      <c r="W230" s="68"/>
      <c r="X230" s="16"/>
      <c r="Y230" s="16"/>
      <c r="Z230" s="50"/>
      <c r="AA230" s="16"/>
      <c r="AB230" s="16"/>
      <c r="AC230" s="17"/>
      <c r="AD230" s="16"/>
      <c r="AE230" s="16"/>
      <c r="AF230" s="17"/>
      <c r="AG230" s="16"/>
      <c r="AH230" s="16"/>
      <c r="AI230" s="17"/>
      <c r="AJ230" s="16"/>
      <c r="AK230" s="16"/>
      <c r="AL230" s="17"/>
      <c r="AM230" s="16"/>
      <c r="AN230" s="16"/>
      <c r="AO230" s="17"/>
      <c r="AP230" s="16"/>
      <c r="AQ230" s="16"/>
      <c r="AR230" s="17"/>
      <c r="AS230" s="16"/>
      <c r="AT230" s="17"/>
      <c r="AU230" s="16"/>
    </row>
    <row r="231" spans="1:47" x14ac:dyDescent="0.3">
      <c r="D231" s="64"/>
      <c r="E231">
        <v>41405</v>
      </c>
      <c r="F231" t="s">
        <v>108</v>
      </c>
      <c r="I231" s="16">
        <v>68435.69</v>
      </c>
      <c r="J231" s="16">
        <v>-60556.81</v>
      </c>
      <c r="K231" s="17">
        <v>7878.8800000000047</v>
      </c>
      <c r="L231" s="16">
        <v>62435.69</v>
      </c>
      <c r="M231" s="16">
        <v>-39738.86</v>
      </c>
      <c r="N231" s="17">
        <v>22696.83</v>
      </c>
      <c r="O231" s="16">
        <v>54183.3</v>
      </c>
      <c r="P231" s="16">
        <v>-33163.229999999996</v>
      </c>
      <c r="Q231" s="17">
        <v>21020.070000000007</v>
      </c>
      <c r="R231" s="39">
        <v>54183.3</v>
      </c>
      <c r="S231" s="16">
        <v>-69700.51999999999</v>
      </c>
      <c r="T231" s="41">
        <v>-15517.219999999987</v>
      </c>
      <c r="U231" s="16">
        <v>54183.3</v>
      </c>
      <c r="V231" s="72">
        <v>-76275.819999999992</v>
      </c>
      <c r="W231" s="68">
        <v>-22092.51999999999</v>
      </c>
      <c r="X231" s="16">
        <v>53000</v>
      </c>
      <c r="Y231" s="16">
        <v>-75092.569999999992</v>
      </c>
      <c r="Z231" s="50">
        <v>-22092.569999999992</v>
      </c>
      <c r="AA231" s="16">
        <v>53000</v>
      </c>
      <c r="AB231" s="16">
        <v>-75092.569999999992</v>
      </c>
      <c r="AC231" s="17">
        <v>-22092.569999999992</v>
      </c>
      <c r="AD231" s="16">
        <v>53000</v>
      </c>
      <c r="AE231" s="16"/>
      <c r="AF231" s="17">
        <v>53000</v>
      </c>
      <c r="AG231" s="16">
        <v>50000</v>
      </c>
      <c r="AH231" s="16"/>
      <c r="AI231" s="17">
        <v>50000</v>
      </c>
      <c r="AJ231" s="16">
        <v>50000</v>
      </c>
      <c r="AK231" s="16"/>
      <c r="AL231" s="17">
        <v>50000</v>
      </c>
      <c r="AM231" s="16">
        <v>50000</v>
      </c>
      <c r="AN231" s="16"/>
      <c r="AO231" s="17">
        <v>50000</v>
      </c>
      <c r="AP231" s="16">
        <v>50000</v>
      </c>
      <c r="AQ231" s="16"/>
      <c r="AR231" s="17">
        <v>50000</v>
      </c>
      <c r="AS231" s="16"/>
      <c r="AT231" s="17"/>
      <c r="AU231" s="16">
        <v>222800.90000000005</v>
      </c>
    </row>
    <row r="232" spans="1:47" x14ac:dyDescent="0.3">
      <c r="D232" s="64"/>
      <c r="G232" t="s">
        <v>210</v>
      </c>
      <c r="I232" s="16">
        <v>68435.69</v>
      </c>
      <c r="J232" s="16">
        <v>-60556.81</v>
      </c>
      <c r="K232" s="17">
        <v>7878.8800000000047</v>
      </c>
      <c r="L232" s="16">
        <v>62435.69</v>
      </c>
      <c r="M232" s="16">
        <v>-39738.86</v>
      </c>
      <c r="N232" s="17">
        <v>22696.83</v>
      </c>
      <c r="O232" s="16">
        <v>54183.3</v>
      </c>
      <c r="P232" s="16">
        <v>-33163.229999999996</v>
      </c>
      <c r="Q232" s="17">
        <v>21020.070000000007</v>
      </c>
      <c r="R232" s="39">
        <v>54183.3</v>
      </c>
      <c r="S232" s="16">
        <v>-69700.51999999999</v>
      </c>
      <c r="T232" s="41">
        <v>-15517.219999999987</v>
      </c>
      <c r="U232" s="16">
        <v>54183.3</v>
      </c>
      <c r="V232" s="72">
        <v>-76275.819999999992</v>
      </c>
      <c r="W232" s="68">
        <v>-22092.51999999999</v>
      </c>
      <c r="X232" s="16">
        <v>53000</v>
      </c>
      <c r="Y232" s="16">
        <v>-75092.569999999992</v>
      </c>
      <c r="Z232" s="50">
        <v>-22092.569999999992</v>
      </c>
      <c r="AA232" s="16">
        <v>53000</v>
      </c>
      <c r="AB232" s="16">
        <v>-75092.569999999992</v>
      </c>
      <c r="AC232" s="17">
        <v>-22092.569999999992</v>
      </c>
      <c r="AD232" s="16">
        <v>53000</v>
      </c>
      <c r="AE232" s="16"/>
      <c r="AF232" s="17">
        <v>53000</v>
      </c>
      <c r="AG232" s="16">
        <v>50000</v>
      </c>
      <c r="AH232" s="16"/>
      <c r="AI232" s="17">
        <v>50000</v>
      </c>
      <c r="AJ232" s="16">
        <v>50000</v>
      </c>
      <c r="AK232" s="16"/>
      <c r="AL232" s="17">
        <v>50000</v>
      </c>
      <c r="AM232" s="16">
        <v>50000</v>
      </c>
      <c r="AN232" s="16"/>
      <c r="AO232" s="17">
        <v>50000</v>
      </c>
      <c r="AP232" s="16">
        <v>50000</v>
      </c>
      <c r="AQ232" s="16"/>
      <c r="AR232" s="17">
        <v>50000</v>
      </c>
      <c r="AS232" s="16"/>
      <c r="AT232" s="17"/>
      <c r="AU232" s="16">
        <v>222800.90000000005</v>
      </c>
    </row>
    <row r="233" spans="1:47" x14ac:dyDescent="0.3">
      <c r="I233" s="16"/>
      <c r="J233" s="16"/>
      <c r="K233" s="17"/>
      <c r="L233" s="16"/>
      <c r="M233" s="16"/>
      <c r="N233" s="17"/>
      <c r="O233" s="16"/>
      <c r="P233" s="16"/>
      <c r="Q233" s="17"/>
      <c r="R233" s="39"/>
      <c r="S233" s="16"/>
      <c r="T233" s="41"/>
      <c r="U233" s="16"/>
      <c r="V233" s="72"/>
      <c r="W233" s="68"/>
      <c r="X233" s="16"/>
      <c r="Y233" s="16"/>
      <c r="Z233" s="50"/>
      <c r="AA233" s="16"/>
      <c r="AB233" s="16"/>
      <c r="AC233" s="17"/>
      <c r="AD233" s="16"/>
      <c r="AE233" s="16"/>
      <c r="AF233" s="17"/>
      <c r="AG233" s="16"/>
      <c r="AH233" s="16"/>
      <c r="AI233" s="17"/>
      <c r="AJ233" s="16"/>
      <c r="AK233" s="16"/>
      <c r="AL233" s="17"/>
      <c r="AM233" s="16"/>
      <c r="AN233" s="16"/>
      <c r="AO233" s="17"/>
      <c r="AP233" s="16"/>
      <c r="AQ233" s="16"/>
      <c r="AR233" s="17"/>
      <c r="AS233" s="16"/>
      <c r="AT233" s="17"/>
      <c r="AU233" s="16"/>
    </row>
    <row r="234" spans="1:47" x14ac:dyDescent="0.3">
      <c r="D234" s="64"/>
      <c r="E234">
        <v>41406</v>
      </c>
      <c r="F234" t="s">
        <v>109</v>
      </c>
      <c r="I234" s="16">
        <v>7000</v>
      </c>
      <c r="J234" s="16">
        <v>-3039.31</v>
      </c>
      <c r="K234" s="17">
        <v>3960.69</v>
      </c>
      <c r="L234" s="16">
        <v>7000</v>
      </c>
      <c r="M234" s="16">
        <v>-17000</v>
      </c>
      <c r="N234" s="17">
        <v>-10000</v>
      </c>
      <c r="O234" s="16">
        <v>7000</v>
      </c>
      <c r="P234" s="16">
        <v>-22614.789999999994</v>
      </c>
      <c r="Q234" s="17">
        <v>-15614.789999999994</v>
      </c>
      <c r="R234" s="39">
        <v>7000</v>
      </c>
      <c r="S234" s="16">
        <v>-24540.286666666674</v>
      </c>
      <c r="T234" s="41">
        <v>-17540.286666666674</v>
      </c>
      <c r="U234" s="16">
        <v>7000</v>
      </c>
      <c r="V234" s="72">
        <v>-28048.546666666669</v>
      </c>
      <c r="W234" s="68">
        <v>-21048.546666666669</v>
      </c>
      <c r="X234" s="16">
        <v>7000</v>
      </c>
      <c r="Y234" s="16">
        <v>-24540.286666666667</v>
      </c>
      <c r="Z234" s="50">
        <v>-17540.286666666667</v>
      </c>
      <c r="AA234" s="16">
        <v>7000</v>
      </c>
      <c r="AB234" s="16">
        <v>-24540.286666666667</v>
      </c>
      <c r="AC234" s="17">
        <v>-17540.286666666667</v>
      </c>
      <c r="AD234" s="16">
        <v>7000</v>
      </c>
      <c r="AE234" s="16">
        <v>-24540.286666666667</v>
      </c>
      <c r="AF234" s="17">
        <v>-17540.286666666667</v>
      </c>
      <c r="AG234" s="16">
        <v>7000</v>
      </c>
      <c r="AH234" s="16">
        <v>-24540.286666666667</v>
      </c>
      <c r="AI234" s="17">
        <v>-17540.286666666667</v>
      </c>
      <c r="AJ234" s="16">
        <v>7000</v>
      </c>
      <c r="AK234" s="16">
        <v>-24540.286666666667</v>
      </c>
      <c r="AL234" s="17">
        <v>-17540.286666666667</v>
      </c>
      <c r="AM234" s="16">
        <v>7000</v>
      </c>
      <c r="AN234" s="16">
        <v>-24540.286666666667</v>
      </c>
      <c r="AO234" s="17">
        <v>-17540.286666666667</v>
      </c>
      <c r="AP234" s="16">
        <v>7000</v>
      </c>
      <c r="AQ234" s="16">
        <v>-24540.286666666667</v>
      </c>
      <c r="AR234" s="17">
        <v>-17540.286666666667</v>
      </c>
      <c r="AS234" s="16"/>
      <c r="AT234" s="17"/>
      <c r="AU234" s="16">
        <v>-183024.94</v>
      </c>
    </row>
    <row r="235" spans="1:47" x14ac:dyDescent="0.3">
      <c r="D235" s="64"/>
      <c r="G235" t="s">
        <v>210</v>
      </c>
      <c r="I235" s="16">
        <v>7000</v>
      </c>
      <c r="J235" s="16">
        <v>-3039.31</v>
      </c>
      <c r="K235" s="17">
        <v>3960.69</v>
      </c>
      <c r="L235" s="16">
        <v>7000</v>
      </c>
      <c r="M235" s="16">
        <v>-17000</v>
      </c>
      <c r="N235" s="17">
        <v>-10000</v>
      </c>
      <c r="O235" s="16">
        <v>7000</v>
      </c>
      <c r="P235" s="16">
        <v>-22614.789999999994</v>
      </c>
      <c r="Q235" s="17">
        <v>-15614.789999999994</v>
      </c>
      <c r="R235" s="39">
        <v>7000</v>
      </c>
      <c r="S235" s="16">
        <v>-24540.286666666674</v>
      </c>
      <c r="T235" s="41">
        <v>-17540.286666666674</v>
      </c>
      <c r="U235" s="16">
        <v>7000</v>
      </c>
      <c r="V235" s="72">
        <v>-28048.546666666669</v>
      </c>
      <c r="W235" s="68">
        <v>-21048.546666666669</v>
      </c>
      <c r="X235" s="16">
        <v>7000</v>
      </c>
      <c r="Y235" s="16">
        <v>-24540.286666666667</v>
      </c>
      <c r="Z235" s="50">
        <v>-17540.286666666667</v>
      </c>
      <c r="AA235" s="16">
        <v>7000</v>
      </c>
      <c r="AB235" s="16">
        <v>-24540.286666666667</v>
      </c>
      <c r="AC235" s="17">
        <v>-17540.286666666667</v>
      </c>
      <c r="AD235" s="16">
        <v>7000</v>
      </c>
      <c r="AE235" s="16">
        <v>-24540.286666666667</v>
      </c>
      <c r="AF235" s="17">
        <v>-17540.286666666667</v>
      </c>
      <c r="AG235" s="16">
        <v>7000</v>
      </c>
      <c r="AH235" s="16">
        <v>-24540.286666666667</v>
      </c>
      <c r="AI235" s="17">
        <v>-17540.286666666667</v>
      </c>
      <c r="AJ235" s="16">
        <v>7000</v>
      </c>
      <c r="AK235" s="16">
        <v>-24540.286666666667</v>
      </c>
      <c r="AL235" s="17">
        <v>-17540.286666666667</v>
      </c>
      <c r="AM235" s="16">
        <v>7000</v>
      </c>
      <c r="AN235" s="16">
        <v>-24540.286666666667</v>
      </c>
      <c r="AO235" s="17">
        <v>-17540.286666666667</v>
      </c>
      <c r="AP235" s="16">
        <v>7000</v>
      </c>
      <c r="AQ235" s="16">
        <v>-24540.286666666667</v>
      </c>
      <c r="AR235" s="17">
        <v>-17540.286666666667</v>
      </c>
      <c r="AS235" s="16"/>
      <c r="AT235" s="17"/>
      <c r="AU235" s="16">
        <v>-183024.94</v>
      </c>
    </row>
    <row r="236" spans="1:47" x14ac:dyDescent="0.3">
      <c r="I236" s="16"/>
      <c r="J236" s="16"/>
      <c r="K236" s="17"/>
      <c r="L236" s="16"/>
      <c r="M236" s="16"/>
      <c r="N236" s="17"/>
      <c r="O236" s="16"/>
      <c r="P236" s="16"/>
      <c r="Q236" s="17"/>
      <c r="R236" s="39"/>
      <c r="S236" s="16"/>
      <c r="T236" s="41"/>
      <c r="U236" s="16"/>
      <c r="V236" s="72"/>
      <c r="W236" s="68"/>
      <c r="X236" s="16"/>
      <c r="Y236" s="16"/>
      <c r="Z236" s="50"/>
      <c r="AA236" s="16"/>
      <c r="AB236" s="16"/>
      <c r="AC236" s="17"/>
      <c r="AD236" s="16"/>
      <c r="AE236" s="16"/>
      <c r="AF236" s="17"/>
      <c r="AG236" s="16"/>
      <c r="AH236" s="16"/>
      <c r="AI236" s="17"/>
      <c r="AJ236" s="16"/>
      <c r="AK236" s="16"/>
      <c r="AL236" s="17"/>
      <c r="AM236" s="16"/>
      <c r="AN236" s="16"/>
      <c r="AO236" s="17"/>
      <c r="AP236" s="16"/>
      <c r="AQ236" s="16"/>
      <c r="AR236" s="17"/>
      <c r="AS236" s="16"/>
      <c r="AT236" s="17"/>
      <c r="AU236" s="16"/>
    </row>
    <row r="237" spans="1:47" x14ac:dyDescent="0.3">
      <c r="D237" s="64"/>
      <c r="E237">
        <v>41407</v>
      </c>
      <c r="F237" t="s">
        <v>110</v>
      </c>
      <c r="I237" s="16">
        <v>4000</v>
      </c>
      <c r="J237" s="16">
        <v>-717.42000000000007</v>
      </c>
      <c r="K237" s="17">
        <v>3282.58</v>
      </c>
      <c r="L237" s="16">
        <v>4000</v>
      </c>
      <c r="M237" s="16">
        <v>-5814.1099999999988</v>
      </c>
      <c r="N237" s="17">
        <v>-1814.1099999999988</v>
      </c>
      <c r="O237" s="16">
        <v>4000</v>
      </c>
      <c r="P237" s="16">
        <v>-1478.54</v>
      </c>
      <c r="Q237" s="17">
        <v>2521.46</v>
      </c>
      <c r="R237" s="39">
        <v>4000</v>
      </c>
      <c r="S237" s="16">
        <v>-7844.86</v>
      </c>
      <c r="T237" s="41">
        <v>-3844.8599999999997</v>
      </c>
      <c r="U237" s="16">
        <v>4000</v>
      </c>
      <c r="V237" s="72">
        <v>-6488.4299999999994</v>
      </c>
      <c r="W237" s="68">
        <v>-2488.4299999999994</v>
      </c>
      <c r="X237" s="16">
        <v>4000</v>
      </c>
      <c r="Y237" s="16">
        <v>-33688.169999999991</v>
      </c>
      <c r="Z237" s="50">
        <v>-29688.169999999991</v>
      </c>
      <c r="AA237" s="16">
        <v>4000</v>
      </c>
      <c r="AB237" s="16">
        <v>-2248.31</v>
      </c>
      <c r="AC237" s="17">
        <v>1751.69</v>
      </c>
      <c r="AD237" s="16">
        <v>4000</v>
      </c>
      <c r="AE237" s="16"/>
      <c r="AF237" s="17">
        <v>4000</v>
      </c>
      <c r="AG237" s="16">
        <v>4000</v>
      </c>
      <c r="AH237" s="16"/>
      <c r="AI237" s="17">
        <v>4000</v>
      </c>
      <c r="AJ237" s="16">
        <v>4000</v>
      </c>
      <c r="AK237" s="16"/>
      <c r="AL237" s="17">
        <v>4000</v>
      </c>
      <c r="AM237" s="16">
        <v>4000</v>
      </c>
      <c r="AN237" s="16"/>
      <c r="AO237" s="17">
        <v>4000</v>
      </c>
      <c r="AP237" s="16">
        <v>4000</v>
      </c>
      <c r="AQ237" s="16"/>
      <c r="AR237" s="17">
        <v>4000</v>
      </c>
      <c r="AS237" s="16"/>
      <c r="AT237" s="17"/>
      <c r="AU237" s="16">
        <v>-10279.839999999987</v>
      </c>
    </row>
    <row r="238" spans="1:47" x14ac:dyDescent="0.3">
      <c r="D238" s="64"/>
      <c r="G238" t="s">
        <v>210</v>
      </c>
      <c r="I238" s="16"/>
      <c r="J238" s="16"/>
      <c r="K238" s="17"/>
      <c r="L238" s="16"/>
      <c r="M238" s="16"/>
      <c r="N238" s="17"/>
      <c r="O238" s="16"/>
      <c r="P238" s="16"/>
      <c r="Q238" s="17"/>
      <c r="R238" s="39"/>
      <c r="S238" s="16"/>
      <c r="T238" s="41"/>
      <c r="U238" s="16"/>
      <c r="V238" s="72"/>
      <c r="W238" s="68"/>
      <c r="X238" s="16"/>
      <c r="Y238" s="16"/>
      <c r="Z238" s="50"/>
      <c r="AA238" s="16"/>
      <c r="AB238" s="16">
        <v>-2248.31</v>
      </c>
      <c r="AC238" s="17">
        <v>-2248.31</v>
      </c>
      <c r="AD238" s="16"/>
      <c r="AE238" s="16"/>
      <c r="AF238" s="17"/>
      <c r="AG238" s="16"/>
      <c r="AH238" s="16"/>
      <c r="AI238" s="17"/>
      <c r="AJ238" s="16"/>
      <c r="AK238" s="16"/>
      <c r="AL238" s="17"/>
      <c r="AM238" s="16"/>
      <c r="AN238" s="16"/>
      <c r="AO238" s="17"/>
      <c r="AP238" s="16"/>
      <c r="AQ238" s="16"/>
      <c r="AR238" s="17"/>
      <c r="AS238" s="16"/>
      <c r="AT238" s="17"/>
      <c r="AU238" s="16">
        <v>-2248.31</v>
      </c>
    </row>
    <row r="239" spans="1:47" x14ac:dyDescent="0.3">
      <c r="D239" s="64"/>
      <c r="G239" t="s">
        <v>197</v>
      </c>
      <c r="I239" s="16">
        <v>4000</v>
      </c>
      <c r="J239" s="16">
        <v>-717.42000000000007</v>
      </c>
      <c r="K239" s="17">
        <v>3282.58</v>
      </c>
      <c r="L239" s="16">
        <v>4000</v>
      </c>
      <c r="M239" s="16">
        <v>-5814.1099999999988</v>
      </c>
      <c r="N239" s="17">
        <v>-1814.1099999999988</v>
      </c>
      <c r="O239" s="16">
        <v>4000</v>
      </c>
      <c r="P239" s="16">
        <v>-1478.54</v>
      </c>
      <c r="Q239" s="17">
        <v>2521.46</v>
      </c>
      <c r="R239" s="39">
        <v>4000</v>
      </c>
      <c r="S239" s="16">
        <v>-7844.86</v>
      </c>
      <c r="T239" s="41">
        <v>-3844.8599999999997</v>
      </c>
      <c r="U239" s="16">
        <v>4000</v>
      </c>
      <c r="V239" s="72">
        <v>-6488.4299999999994</v>
      </c>
      <c r="W239" s="68">
        <v>-2488.4299999999994</v>
      </c>
      <c r="X239" s="16">
        <v>4000</v>
      </c>
      <c r="Y239" s="16">
        <v>-33688.169999999991</v>
      </c>
      <c r="Z239" s="50">
        <v>-29688.169999999991</v>
      </c>
      <c r="AA239" s="16">
        <v>4000</v>
      </c>
      <c r="AB239" s="16"/>
      <c r="AC239" s="17">
        <v>4000</v>
      </c>
      <c r="AD239" s="16">
        <v>4000</v>
      </c>
      <c r="AE239" s="16"/>
      <c r="AF239" s="17">
        <v>4000</v>
      </c>
      <c r="AG239" s="16">
        <v>4000</v>
      </c>
      <c r="AH239" s="16"/>
      <c r="AI239" s="17">
        <v>4000</v>
      </c>
      <c r="AJ239" s="16">
        <v>4000</v>
      </c>
      <c r="AK239" s="16"/>
      <c r="AL239" s="17">
        <v>4000</v>
      </c>
      <c r="AM239" s="16">
        <v>4000</v>
      </c>
      <c r="AN239" s="16"/>
      <c r="AO239" s="17">
        <v>4000</v>
      </c>
      <c r="AP239" s="16">
        <v>4000</v>
      </c>
      <c r="AQ239" s="16"/>
      <c r="AR239" s="17">
        <v>4000</v>
      </c>
      <c r="AS239" s="16"/>
      <c r="AT239" s="17"/>
      <c r="AU239" s="16">
        <v>-8031.5299999999879</v>
      </c>
    </row>
    <row r="240" spans="1:47" x14ac:dyDescent="0.3">
      <c r="I240" s="16"/>
      <c r="J240" s="16"/>
      <c r="K240" s="17"/>
      <c r="L240" s="16"/>
      <c r="M240" s="16"/>
      <c r="N240" s="17"/>
      <c r="O240" s="16"/>
      <c r="P240" s="16"/>
      <c r="Q240" s="17"/>
      <c r="R240" s="39"/>
      <c r="S240" s="16"/>
      <c r="T240" s="41"/>
      <c r="U240" s="16"/>
      <c r="V240" s="72"/>
      <c r="W240" s="68"/>
      <c r="X240" s="16"/>
      <c r="Y240" s="16"/>
      <c r="Z240" s="50"/>
      <c r="AA240" s="16"/>
      <c r="AB240" s="16"/>
      <c r="AC240" s="17"/>
      <c r="AD240" s="16"/>
      <c r="AE240" s="16"/>
      <c r="AF240" s="17"/>
      <c r="AG240" s="16"/>
      <c r="AH240" s="16"/>
      <c r="AI240" s="17"/>
      <c r="AJ240" s="16"/>
      <c r="AK240" s="16"/>
      <c r="AL240" s="17"/>
      <c r="AM240" s="16"/>
      <c r="AN240" s="16"/>
      <c r="AO240" s="17"/>
      <c r="AP240" s="16"/>
      <c r="AQ240" s="16"/>
      <c r="AR240" s="17"/>
      <c r="AS240" s="16"/>
      <c r="AT240" s="17"/>
      <c r="AU240" s="16"/>
    </row>
    <row r="241" spans="4:47" x14ac:dyDescent="0.3">
      <c r="D241" s="64"/>
      <c r="E241">
        <v>41408</v>
      </c>
      <c r="F241" t="s">
        <v>111</v>
      </c>
      <c r="I241" s="16">
        <v>3000</v>
      </c>
      <c r="J241" s="16">
        <v>-804.84000000000015</v>
      </c>
      <c r="K241" s="17">
        <v>2195.16</v>
      </c>
      <c r="L241" s="16">
        <v>3000</v>
      </c>
      <c r="M241" s="16">
        <v>-3000.0000000000327</v>
      </c>
      <c r="N241" s="17">
        <v>-3.2741809263825417E-11</v>
      </c>
      <c r="O241" s="16">
        <v>3000</v>
      </c>
      <c r="P241" s="16">
        <v>-3732.5999999999985</v>
      </c>
      <c r="Q241" s="17">
        <v>-732.59999999999854</v>
      </c>
      <c r="R241" s="39">
        <v>3000</v>
      </c>
      <c r="S241" s="16">
        <v>-3753.3599999999997</v>
      </c>
      <c r="T241" s="41">
        <v>-753.35999999999967</v>
      </c>
      <c r="U241" s="16">
        <v>3000</v>
      </c>
      <c r="V241" s="72">
        <v>-6940.3599999999988</v>
      </c>
      <c r="W241" s="68">
        <v>-3940.3599999999983</v>
      </c>
      <c r="X241" s="16">
        <v>3000</v>
      </c>
      <c r="Y241" s="16">
        <v>-4669.5599999999986</v>
      </c>
      <c r="Z241" s="50">
        <v>-1669.5599999999986</v>
      </c>
      <c r="AA241" s="16">
        <v>3000</v>
      </c>
      <c r="AB241" s="16">
        <v>-3753.36</v>
      </c>
      <c r="AC241" s="17">
        <v>-753.36000000000013</v>
      </c>
      <c r="AD241" s="16">
        <v>3000</v>
      </c>
      <c r="AE241" s="16">
        <v>-3753.36</v>
      </c>
      <c r="AF241" s="17">
        <v>-753.36000000000013</v>
      </c>
      <c r="AG241" s="16">
        <v>3000</v>
      </c>
      <c r="AH241" s="16">
        <v>-3753.36</v>
      </c>
      <c r="AI241" s="17">
        <v>-753.36000000000013</v>
      </c>
      <c r="AJ241" s="16">
        <v>3000</v>
      </c>
      <c r="AK241" s="16">
        <v>-3753.36</v>
      </c>
      <c r="AL241" s="17">
        <v>-753.36000000000013</v>
      </c>
      <c r="AM241" s="16">
        <v>3000</v>
      </c>
      <c r="AN241" s="16">
        <v>-3753.36</v>
      </c>
      <c r="AO241" s="17">
        <v>-753.36000000000013</v>
      </c>
      <c r="AP241" s="16">
        <v>3000</v>
      </c>
      <c r="AQ241" s="16">
        <v>-3753.36</v>
      </c>
      <c r="AR241" s="17">
        <v>-753.36000000000013</v>
      </c>
      <c r="AS241" s="16"/>
      <c r="AT241" s="17"/>
      <c r="AU241" s="16">
        <v>-9420.8800000000301</v>
      </c>
    </row>
    <row r="242" spans="4:47" x14ac:dyDescent="0.3">
      <c r="D242" s="64"/>
      <c r="G242" t="s">
        <v>210</v>
      </c>
      <c r="I242" s="16">
        <v>3000</v>
      </c>
      <c r="J242" s="16">
        <v>-804.84000000000015</v>
      </c>
      <c r="K242" s="17">
        <v>2195.16</v>
      </c>
      <c r="L242" s="16">
        <v>3000</v>
      </c>
      <c r="M242" s="16">
        <v>-3000.0000000000327</v>
      </c>
      <c r="N242" s="17">
        <v>-3.2741809263825417E-11</v>
      </c>
      <c r="O242" s="16">
        <v>3000</v>
      </c>
      <c r="P242" s="16">
        <v>-3732.5999999999985</v>
      </c>
      <c r="Q242" s="17">
        <v>-732.59999999999854</v>
      </c>
      <c r="R242" s="39">
        <v>3000</v>
      </c>
      <c r="S242" s="16">
        <v>-3753.3599999999997</v>
      </c>
      <c r="T242" s="41">
        <v>-753.35999999999967</v>
      </c>
      <c r="U242" s="16">
        <v>3000</v>
      </c>
      <c r="V242" s="72">
        <v>-6573.8799999999983</v>
      </c>
      <c r="W242" s="68">
        <v>-3573.8799999999983</v>
      </c>
      <c r="X242" s="16">
        <v>3000</v>
      </c>
      <c r="Y242" s="16">
        <v>-4669.5599999999986</v>
      </c>
      <c r="Z242" s="50">
        <v>-1669.5599999999986</v>
      </c>
      <c r="AA242" s="16">
        <v>3000</v>
      </c>
      <c r="AB242" s="16">
        <v>-3753.36</v>
      </c>
      <c r="AC242" s="17">
        <v>-753.36000000000013</v>
      </c>
      <c r="AD242" s="16">
        <v>3000</v>
      </c>
      <c r="AE242" s="16">
        <v>-3753.36</v>
      </c>
      <c r="AF242" s="17">
        <v>-753.36000000000013</v>
      </c>
      <c r="AG242" s="16">
        <v>3000</v>
      </c>
      <c r="AH242" s="16">
        <v>-3753.36</v>
      </c>
      <c r="AI242" s="17">
        <v>-753.36000000000013</v>
      </c>
      <c r="AJ242" s="16">
        <v>3000</v>
      </c>
      <c r="AK242" s="16">
        <v>-3753.36</v>
      </c>
      <c r="AL242" s="17">
        <v>-753.36000000000013</v>
      </c>
      <c r="AM242" s="16">
        <v>3000</v>
      </c>
      <c r="AN242" s="16">
        <v>-3753.36</v>
      </c>
      <c r="AO242" s="17">
        <v>-753.36000000000013</v>
      </c>
      <c r="AP242" s="16">
        <v>3000</v>
      </c>
      <c r="AQ242" s="16">
        <v>-3753.36</v>
      </c>
      <c r="AR242" s="17">
        <v>-753.36000000000013</v>
      </c>
      <c r="AS242" s="16"/>
      <c r="AT242" s="17"/>
      <c r="AU242" s="16">
        <v>-9054.4000000000306</v>
      </c>
    </row>
    <row r="243" spans="4:47" x14ac:dyDescent="0.3">
      <c r="D243" s="64"/>
      <c r="G243" t="s">
        <v>204</v>
      </c>
      <c r="I243" s="16"/>
      <c r="J243" s="16"/>
      <c r="K243" s="17"/>
      <c r="L243" s="16"/>
      <c r="M243" s="16"/>
      <c r="N243" s="17"/>
      <c r="O243" s="16"/>
      <c r="P243" s="16"/>
      <c r="Q243" s="17"/>
      <c r="R243" s="39"/>
      <c r="S243" s="16"/>
      <c r="T243" s="41"/>
      <c r="U243" s="16"/>
      <c r="V243" s="72">
        <v>-366.48</v>
      </c>
      <c r="W243" s="68">
        <v>-366.48</v>
      </c>
      <c r="X243" s="16"/>
      <c r="Y243" s="16"/>
      <c r="Z243" s="50"/>
      <c r="AA243" s="16"/>
      <c r="AB243" s="16"/>
      <c r="AC243" s="17"/>
      <c r="AD243" s="16"/>
      <c r="AE243" s="16"/>
      <c r="AF243" s="17"/>
      <c r="AG243" s="16"/>
      <c r="AH243" s="16"/>
      <c r="AI243" s="17"/>
      <c r="AJ243" s="16"/>
      <c r="AK243" s="16"/>
      <c r="AL243" s="17"/>
      <c r="AM243" s="16"/>
      <c r="AN243" s="16"/>
      <c r="AO243" s="17"/>
      <c r="AP243" s="16"/>
      <c r="AQ243" s="16"/>
      <c r="AR243" s="17"/>
      <c r="AS243" s="16"/>
      <c r="AT243" s="17"/>
      <c r="AU243" s="16">
        <v>-366.48</v>
      </c>
    </row>
    <row r="244" spans="4:47" x14ac:dyDescent="0.3">
      <c r="I244" s="16"/>
      <c r="J244" s="16"/>
      <c r="K244" s="17"/>
      <c r="L244" s="16"/>
      <c r="M244" s="16"/>
      <c r="N244" s="17"/>
      <c r="O244" s="16"/>
      <c r="P244" s="16"/>
      <c r="Q244" s="17"/>
      <c r="R244" s="39"/>
      <c r="S244" s="16"/>
      <c r="T244" s="41"/>
      <c r="U244" s="16"/>
      <c r="V244" s="72"/>
      <c r="W244" s="68"/>
      <c r="X244" s="16"/>
      <c r="Y244" s="16"/>
      <c r="Z244" s="50"/>
      <c r="AA244" s="16"/>
      <c r="AB244" s="16"/>
      <c r="AC244" s="17"/>
      <c r="AD244" s="16"/>
      <c r="AE244" s="16"/>
      <c r="AF244" s="17"/>
      <c r="AG244" s="16"/>
      <c r="AH244" s="16"/>
      <c r="AI244" s="17"/>
      <c r="AJ244" s="16"/>
      <c r="AK244" s="16"/>
      <c r="AL244" s="17"/>
      <c r="AM244" s="16"/>
      <c r="AN244" s="16"/>
      <c r="AO244" s="17"/>
      <c r="AP244" s="16"/>
      <c r="AQ244" s="16"/>
      <c r="AR244" s="17"/>
      <c r="AS244" s="16"/>
      <c r="AT244" s="17"/>
      <c r="AU244" s="16"/>
    </row>
    <row r="245" spans="4:47" x14ac:dyDescent="0.3">
      <c r="D245" s="64"/>
      <c r="E245">
        <v>41409</v>
      </c>
      <c r="F245" t="s">
        <v>112</v>
      </c>
      <c r="I245" s="16">
        <v>69500</v>
      </c>
      <c r="J245" s="16">
        <v>-9721.7300000000014</v>
      </c>
      <c r="K245" s="17">
        <v>59778.27</v>
      </c>
      <c r="L245" s="16">
        <v>69500</v>
      </c>
      <c r="M245" s="16">
        <v>-73698.069999999978</v>
      </c>
      <c r="N245" s="17">
        <v>-4198.0699999999779</v>
      </c>
      <c r="O245" s="16">
        <v>69500</v>
      </c>
      <c r="P245" s="16">
        <v>-12703.94</v>
      </c>
      <c r="Q245" s="17">
        <v>56796.06</v>
      </c>
      <c r="R245" s="39">
        <v>32600</v>
      </c>
      <c r="S245" s="16">
        <v>-12661.17</v>
      </c>
      <c r="T245" s="41">
        <v>19938.830000000002</v>
      </c>
      <c r="U245" s="16">
        <v>8000</v>
      </c>
      <c r="V245" s="72">
        <v>-12566.59</v>
      </c>
      <c r="W245" s="68">
        <v>-4566.59</v>
      </c>
      <c r="X245" s="16">
        <v>8000</v>
      </c>
      <c r="Y245" s="16">
        <v>-1250</v>
      </c>
      <c r="Z245" s="50">
        <v>6750</v>
      </c>
      <c r="AA245" s="16">
        <v>8000</v>
      </c>
      <c r="AB245" s="16"/>
      <c r="AC245" s="17">
        <v>8000</v>
      </c>
      <c r="AD245" s="16">
        <v>8000</v>
      </c>
      <c r="AE245" s="16"/>
      <c r="AF245" s="17">
        <v>8000</v>
      </c>
      <c r="AG245" s="16">
        <v>8000</v>
      </c>
      <c r="AH245" s="16"/>
      <c r="AI245" s="17">
        <v>8000</v>
      </c>
      <c r="AJ245" s="16">
        <v>8000</v>
      </c>
      <c r="AK245" s="16"/>
      <c r="AL245" s="17">
        <v>8000</v>
      </c>
      <c r="AM245" s="16">
        <v>8000</v>
      </c>
      <c r="AN245" s="16"/>
      <c r="AO245" s="17">
        <v>8000</v>
      </c>
      <c r="AP245" s="16">
        <v>8000</v>
      </c>
      <c r="AQ245" s="16"/>
      <c r="AR245" s="17">
        <v>8000</v>
      </c>
      <c r="AS245" s="16"/>
      <c r="AT245" s="17"/>
      <c r="AU245" s="16">
        <v>182498.5</v>
      </c>
    </row>
    <row r="246" spans="4:47" x14ac:dyDescent="0.3">
      <c r="D246" s="64"/>
      <c r="G246" t="s">
        <v>197</v>
      </c>
      <c r="I246" s="16">
        <v>69500</v>
      </c>
      <c r="J246" s="16">
        <v>-9721.7300000000014</v>
      </c>
      <c r="K246" s="17">
        <v>59778.27</v>
      </c>
      <c r="L246" s="16">
        <v>69500</v>
      </c>
      <c r="M246" s="16">
        <v>-73698.069999999978</v>
      </c>
      <c r="N246" s="17">
        <v>-4198.0699999999779</v>
      </c>
      <c r="O246" s="16">
        <v>69500</v>
      </c>
      <c r="P246" s="16">
        <v>-12703.94</v>
      </c>
      <c r="Q246" s="17">
        <v>56796.06</v>
      </c>
      <c r="R246" s="39">
        <v>32600</v>
      </c>
      <c r="S246" s="16">
        <v>-12661.17</v>
      </c>
      <c r="T246" s="41">
        <v>19938.830000000002</v>
      </c>
      <c r="U246" s="16">
        <v>8000</v>
      </c>
      <c r="V246" s="72">
        <v>-12566.59</v>
      </c>
      <c r="W246" s="68">
        <v>-4566.59</v>
      </c>
      <c r="X246" s="16">
        <v>8000</v>
      </c>
      <c r="Y246" s="16">
        <v>-1250</v>
      </c>
      <c r="Z246" s="50">
        <v>6750</v>
      </c>
      <c r="AA246" s="16">
        <v>8000</v>
      </c>
      <c r="AB246" s="16"/>
      <c r="AC246" s="17">
        <v>8000</v>
      </c>
      <c r="AD246" s="16">
        <v>8000</v>
      </c>
      <c r="AE246" s="16"/>
      <c r="AF246" s="17">
        <v>8000</v>
      </c>
      <c r="AG246" s="16">
        <v>8000</v>
      </c>
      <c r="AH246" s="16"/>
      <c r="AI246" s="17">
        <v>8000</v>
      </c>
      <c r="AJ246" s="16">
        <v>8000</v>
      </c>
      <c r="AK246" s="16"/>
      <c r="AL246" s="17">
        <v>8000</v>
      </c>
      <c r="AM246" s="16">
        <v>8000</v>
      </c>
      <c r="AN246" s="16"/>
      <c r="AO246" s="17">
        <v>8000</v>
      </c>
      <c r="AP246" s="16">
        <v>8000</v>
      </c>
      <c r="AQ246" s="16"/>
      <c r="AR246" s="17">
        <v>8000</v>
      </c>
      <c r="AS246" s="16"/>
      <c r="AT246" s="17"/>
      <c r="AU246" s="16">
        <v>182498.5</v>
      </c>
    </row>
    <row r="247" spans="4:47" x14ac:dyDescent="0.3">
      <c r="I247" s="16"/>
      <c r="J247" s="16"/>
      <c r="K247" s="17"/>
      <c r="L247" s="16"/>
      <c r="M247" s="16"/>
      <c r="N247" s="17"/>
      <c r="O247" s="16"/>
      <c r="P247" s="16"/>
      <c r="Q247" s="17"/>
      <c r="R247" s="39"/>
      <c r="S247" s="16"/>
      <c r="T247" s="41"/>
      <c r="U247" s="16"/>
      <c r="V247" s="72"/>
      <c r="W247" s="68"/>
      <c r="X247" s="16"/>
      <c r="Y247" s="16"/>
      <c r="Z247" s="50"/>
      <c r="AA247" s="16"/>
      <c r="AB247" s="16"/>
      <c r="AC247" s="17"/>
      <c r="AD247" s="16"/>
      <c r="AE247" s="16"/>
      <c r="AF247" s="17"/>
      <c r="AG247" s="16"/>
      <c r="AH247" s="16"/>
      <c r="AI247" s="17"/>
      <c r="AJ247" s="16"/>
      <c r="AK247" s="16"/>
      <c r="AL247" s="17"/>
      <c r="AM247" s="16"/>
      <c r="AN247" s="16"/>
      <c r="AO247" s="17"/>
      <c r="AP247" s="16"/>
      <c r="AQ247" s="16"/>
      <c r="AR247" s="17"/>
      <c r="AS247" s="16"/>
      <c r="AT247" s="17"/>
      <c r="AU247" s="16"/>
    </row>
    <row r="248" spans="4:47" x14ac:dyDescent="0.3">
      <c r="D248" s="64"/>
      <c r="E248">
        <v>41410</v>
      </c>
      <c r="F248" t="s">
        <v>113</v>
      </c>
      <c r="I248" s="16">
        <v>8000</v>
      </c>
      <c r="J248" s="16">
        <v>-5310.4500000000007</v>
      </c>
      <c r="K248" s="17">
        <v>2689.5499999999993</v>
      </c>
      <c r="L248" s="16">
        <v>8000</v>
      </c>
      <c r="M248" s="16">
        <v>-5410.09</v>
      </c>
      <c r="N248" s="17">
        <v>2589.91</v>
      </c>
      <c r="O248" s="16">
        <v>8000</v>
      </c>
      <c r="P248" s="16">
        <v>-5465.7200000000012</v>
      </c>
      <c r="Q248" s="17">
        <v>2534.2799999999988</v>
      </c>
      <c r="R248" s="39">
        <v>5500</v>
      </c>
      <c r="S248" s="16">
        <v>-7535</v>
      </c>
      <c r="T248" s="41">
        <v>-2035</v>
      </c>
      <c r="U248" s="16">
        <v>5500</v>
      </c>
      <c r="V248" s="72">
        <v>-8380.18</v>
      </c>
      <c r="W248" s="68">
        <v>-2880.1800000000003</v>
      </c>
      <c r="X248" s="16">
        <v>5500</v>
      </c>
      <c r="Y248" s="16">
        <v>-2280</v>
      </c>
      <c r="Z248" s="50">
        <v>3220</v>
      </c>
      <c r="AA248" s="16">
        <v>5500</v>
      </c>
      <c r="AB248" s="16"/>
      <c r="AC248" s="17">
        <v>5500</v>
      </c>
      <c r="AD248" s="16">
        <v>5500</v>
      </c>
      <c r="AE248" s="16"/>
      <c r="AF248" s="17">
        <v>5500</v>
      </c>
      <c r="AG248" s="16">
        <v>5500</v>
      </c>
      <c r="AH248" s="16"/>
      <c r="AI248" s="17">
        <v>5500</v>
      </c>
      <c r="AJ248" s="16">
        <v>5500</v>
      </c>
      <c r="AK248" s="16"/>
      <c r="AL248" s="17">
        <v>5500</v>
      </c>
      <c r="AM248" s="16">
        <v>5500</v>
      </c>
      <c r="AN248" s="16"/>
      <c r="AO248" s="17">
        <v>5500</v>
      </c>
      <c r="AP248" s="16">
        <v>5500</v>
      </c>
      <c r="AQ248" s="16"/>
      <c r="AR248" s="17">
        <v>5500</v>
      </c>
      <c r="AS248" s="16"/>
      <c r="AT248" s="17"/>
      <c r="AU248" s="16">
        <v>39118.559999999998</v>
      </c>
    </row>
    <row r="249" spans="4:47" x14ac:dyDescent="0.3">
      <c r="D249" s="64"/>
      <c r="G249" t="s">
        <v>203</v>
      </c>
      <c r="I249" s="16">
        <v>8000</v>
      </c>
      <c r="J249" s="16">
        <v>-5310.4500000000007</v>
      </c>
      <c r="K249" s="17">
        <v>2689.5499999999993</v>
      </c>
      <c r="L249" s="16">
        <v>8000</v>
      </c>
      <c r="M249" s="16">
        <v>-5410.09</v>
      </c>
      <c r="N249" s="17">
        <v>2589.91</v>
      </c>
      <c r="O249" s="16">
        <v>8000</v>
      </c>
      <c r="P249" s="16">
        <v>-5465.7200000000012</v>
      </c>
      <c r="Q249" s="17">
        <v>2534.2799999999988</v>
      </c>
      <c r="R249" s="39">
        <v>5500</v>
      </c>
      <c r="S249" s="16">
        <v>-7535</v>
      </c>
      <c r="T249" s="41">
        <v>-2035</v>
      </c>
      <c r="U249" s="16">
        <v>5500</v>
      </c>
      <c r="V249" s="72">
        <v>-8380.18</v>
      </c>
      <c r="W249" s="68">
        <v>-2880.1800000000003</v>
      </c>
      <c r="X249" s="16">
        <v>5500</v>
      </c>
      <c r="Y249" s="16">
        <v>-2280</v>
      </c>
      <c r="Z249" s="50">
        <v>3220</v>
      </c>
      <c r="AA249" s="16">
        <v>5500</v>
      </c>
      <c r="AB249" s="16"/>
      <c r="AC249" s="17">
        <v>5500</v>
      </c>
      <c r="AD249" s="16">
        <v>5500</v>
      </c>
      <c r="AE249" s="16"/>
      <c r="AF249" s="17">
        <v>5500</v>
      </c>
      <c r="AG249" s="16">
        <v>5500</v>
      </c>
      <c r="AH249" s="16"/>
      <c r="AI249" s="17">
        <v>5500</v>
      </c>
      <c r="AJ249" s="16">
        <v>5500</v>
      </c>
      <c r="AK249" s="16"/>
      <c r="AL249" s="17">
        <v>5500</v>
      </c>
      <c r="AM249" s="16">
        <v>5500</v>
      </c>
      <c r="AN249" s="16"/>
      <c r="AO249" s="17">
        <v>5500</v>
      </c>
      <c r="AP249" s="16">
        <v>5500</v>
      </c>
      <c r="AQ249" s="16"/>
      <c r="AR249" s="17">
        <v>5500</v>
      </c>
      <c r="AS249" s="16"/>
      <c r="AT249" s="17"/>
      <c r="AU249" s="16">
        <v>39118.559999999998</v>
      </c>
    </row>
    <row r="250" spans="4:47" x14ac:dyDescent="0.3">
      <c r="I250" s="16"/>
      <c r="J250" s="16"/>
      <c r="K250" s="17"/>
      <c r="L250" s="16"/>
      <c r="M250" s="16"/>
      <c r="N250" s="17"/>
      <c r="O250" s="16"/>
      <c r="P250" s="16"/>
      <c r="Q250" s="17"/>
      <c r="R250" s="39"/>
      <c r="S250" s="16"/>
      <c r="T250" s="41"/>
      <c r="U250" s="16"/>
      <c r="V250" s="72"/>
      <c r="W250" s="68"/>
      <c r="X250" s="16"/>
      <c r="Y250" s="16"/>
      <c r="Z250" s="50"/>
      <c r="AA250" s="16"/>
      <c r="AB250" s="16"/>
      <c r="AC250" s="17"/>
      <c r="AD250" s="16"/>
      <c r="AE250" s="16"/>
      <c r="AF250" s="17"/>
      <c r="AG250" s="16"/>
      <c r="AH250" s="16"/>
      <c r="AI250" s="17"/>
      <c r="AJ250" s="16"/>
      <c r="AK250" s="16"/>
      <c r="AL250" s="17"/>
      <c r="AM250" s="16"/>
      <c r="AN250" s="16"/>
      <c r="AO250" s="17"/>
      <c r="AP250" s="16"/>
      <c r="AQ250" s="16"/>
      <c r="AR250" s="17"/>
      <c r="AS250" s="16"/>
      <c r="AT250" s="17"/>
      <c r="AU250" s="16"/>
    </row>
    <row r="251" spans="4:47" x14ac:dyDescent="0.3">
      <c r="D251" s="64"/>
      <c r="E251">
        <v>41411</v>
      </c>
      <c r="F251" t="s">
        <v>114</v>
      </c>
      <c r="I251" s="16">
        <v>15000</v>
      </c>
      <c r="J251" s="16">
        <v>-7747.42</v>
      </c>
      <c r="K251" s="17">
        <v>7252.58</v>
      </c>
      <c r="L251" s="16">
        <v>15000</v>
      </c>
      <c r="M251" s="16">
        <v>-9108.19</v>
      </c>
      <c r="N251" s="17">
        <v>5891.8099999999995</v>
      </c>
      <c r="O251" s="16">
        <v>15000</v>
      </c>
      <c r="P251" s="16">
        <v>-8210.81</v>
      </c>
      <c r="Q251" s="17">
        <v>6789.1900000000005</v>
      </c>
      <c r="R251" s="39">
        <v>10000</v>
      </c>
      <c r="S251" s="16">
        <v>-9285.380000000001</v>
      </c>
      <c r="T251" s="41">
        <v>714.61999999999898</v>
      </c>
      <c r="U251" s="16">
        <v>10000</v>
      </c>
      <c r="V251" s="72">
        <v>-9683.94</v>
      </c>
      <c r="W251" s="68">
        <v>316.05999999999949</v>
      </c>
      <c r="X251" s="16">
        <v>10000</v>
      </c>
      <c r="Y251" s="16">
        <v>-6524.6</v>
      </c>
      <c r="Z251" s="50">
        <v>3475.3999999999996</v>
      </c>
      <c r="AA251" s="16">
        <v>10000</v>
      </c>
      <c r="AB251" s="16"/>
      <c r="AC251" s="17">
        <v>10000</v>
      </c>
      <c r="AD251" s="16">
        <v>10000</v>
      </c>
      <c r="AE251" s="16"/>
      <c r="AF251" s="17">
        <v>10000</v>
      </c>
      <c r="AG251" s="16">
        <v>10000</v>
      </c>
      <c r="AH251" s="16"/>
      <c r="AI251" s="17">
        <v>10000</v>
      </c>
      <c r="AJ251" s="16">
        <v>10000</v>
      </c>
      <c r="AK251" s="16"/>
      <c r="AL251" s="17">
        <v>10000</v>
      </c>
      <c r="AM251" s="16">
        <v>10000</v>
      </c>
      <c r="AN251" s="16"/>
      <c r="AO251" s="17">
        <v>10000</v>
      </c>
      <c r="AP251" s="16">
        <v>10000</v>
      </c>
      <c r="AQ251" s="16"/>
      <c r="AR251" s="17">
        <v>10000</v>
      </c>
      <c r="AS251" s="16"/>
      <c r="AT251" s="17"/>
      <c r="AU251" s="16">
        <v>84439.66</v>
      </c>
    </row>
    <row r="252" spans="4:47" x14ac:dyDescent="0.3">
      <c r="D252" s="64"/>
      <c r="G252" t="s">
        <v>197</v>
      </c>
      <c r="I252" s="16">
        <v>15000</v>
      </c>
      <c r="J252" s="16">
        <v>-7747.42</v>
      </c>
      <c r="K252" s="17">
        <v>7252.58</v>
      </c>
      <c r="L252" s="16">
        <v>15000</v>
      </c>
      <c r="M252" s="16">
        <v>-9108.19</v>
      </c>
      <c r="N252" s="17">
        <v>5891.8099999999995</v>
      </c>
      <c r="O252" s="16">
        <v>15000</v>
      </c>
      <c r="P252" s="16">
        <v>-8210.81</v>
      </c>
      <c r="Q252" s="17">
        <v>6789.1900000000005</v>
      </c>
      <c r="R252" s="39">
        <v>10000</v>
      </c>
      <c r="S252" s="16">
        <v>-9285.380000000001</v>
      </c>
      <c r="T252" s="41">
        <v>714.61999999999898</v>
      </c>
      <c r="U252" s="16">
        <v>10000</v>
      </c>
      <c r="V252" s="72">
        <v>-9683.94</v>
      </c>
      <c r="W252" s="68">
        <v>316.05999999999949</v>
      </c>
      <c r="X252" s="16">
        <v>10000</v>
      </c>
      <c r="Y252" s="16">
        <v>-6524.6</v>
      </c>
      <c r="Z252" s="50">
        <v>3475.3999999999996</v>
      </c>
      <c r="AA252" s="16">
        <v>10000</v>
      </c>
      <c r="AB252" s="16"/>
      <c r="AC252" s="17">
        <v>10000</v>
      </c>
      <c r="AD252" s="16">
        <v>10000</v>
      </c>
      <c r="AE252" s="16"/>
      <c r="AF252" s="17">
        <v>10000</v>
      </c>
      <c r="AG252" s="16">
        <v>10000</v>
      </c>
      <c r="AH252" s="16"/>
      <c r="AI252" s="17">
        <v>10000</v>
      </c>
      <c r="AJ252" s="16">
        <v>10000</v>
      </c>
      <c r="AK252" s="16"/>
      <c r="AL252" s="17">
        <v>10000</v>
      </c>
      <c r="AM252" s="16">
        <v>10000</v>
      </c>
      <c r="AN252" s="16"/>
      <c r="AO252" s="17">
        <v>10000</v>
      </c>
      <c r="AP252" s="16">
        <v>10000</v>
      </c>
      <c r="AQ252" s="16"/>
      <c r="AR252" s="17">
        <v>10000</v>
      </c>
      <c r="AS252" s="16"/>
      <c r="AT252" s="17"/>
      <c r="AU252" s="16">
        <v>84439.66</v>
      </c>
    </row>
    <row r="253" spans="4:47" x14ac:dyDescent="0.3">
      <c r="I253" s="16"/>
      <c r="J253" s="16"/>
      <c r="K253" s="17"/>
      <c r="L253" s="16"/>
      <c r="M253" s="16"/>
      <c r="N253" s="17"/>
      <c r="O253" s="16"/>
      <c r="P253" s="16"/>
      <c r="Q253" s="17"/>
      <c r="R253" s="39"/>
      <c r="S253" s="16"/>
      <c r="T253" s="41"/>
      <c r="U253" s="16"/>
      <c r="V253" s="72"/>
      <c r="W253" s="68"/>
      <c r="X253" s="16"/>
      <c r="Y253" s="16"/>
      <c r="Z253" s="50"/>
      <c r="AA253" s="16"/>
      <c r="AB253" s="16"/>
      <c r="AC253" s="17"/>
      <c r="AD253" s="16"/>
      <c r="AE253" s="16"/>
      <c r="AF253" s="17"/>
      <c r="AG253" s="16"/>
      <c r="AH253" s="16"/>
      <c r="AI253" s="17"/>
      <c r="AJ253" s="16"/>
      <c r="AK253" s="16"/>
      <c r="AL253" s="17"/>
      <c r="AM253" s="16"/>
      <c r="AN253" s="16"/>
      <c r="AO253" s="17"/>
      <c r="AP253" s="16"/>
      <c r="AQ253" s="16"/>
      <c r="AR253" s="17"/>
      <c r="AS253" s="16"/>
      <c r="AT253" s="17"/>
      <c r="AU253" s="16"/>
    </row>
    <row r="254" spans="4:47" x14ac:dyDescent="0.3">
      <c r="D254" s="64"/>
      <c r="E254">
        <v>41412</v>
      </c>
      <c r="F254" t="s">
        <v>115</v>
      </c>
      <c r="I254" s="16">
        <v>497125</v>
      </c>
      <c r="J254" s="16">
        <v>-473936</v>
      </c>
      <c r="K254" s="17">
        <v>23189</v>
      </c>
      <c r="L254" s="16">
        <v>497125</v>
      </c>
      <c r="M254" s="16">
        <v>-477186</v>
      </c>
      <c r="N254" s="17">
        <v>19939</v>
      </c>
      <c r="O254" s="16">
        <v>497125</v>
      </c>
      <c r="P254" s="16">
        <v>-473936</v>
      </c>
      <c r="Q254" s="17">
        <v>23189</v>
      </c>
      <c r="R254" s="39">
        <v>497125</v>
      </c>
      <c r="S254" s="16">
        <v>-475561</v>
      </c>
      <c r="T254" s="41">
        <v>21564</v>
      </c>
      <c r="U254" s="16">
        <v>497125</v>
      </c>
      <c r="V254" s="72">
        <v>-475561</v>
      </c>
      <c r="W254" s="68">
        <v>21564</v>
      </c>
      <c r="X254" s="16">
        <v>497125</v>
      </c>
      <c r="Y254" s="16">
        <v>-428436</v>
      </c>
      <c r="Z254" s="50">
        <v>68689</v>
      </c>
      <c r="AA254" s="16">
        <v>497125</v>
      </c>
      <c r="AB254" s="16"/>
      <c r="AC254" s="17">
        <v>497125</v>
      </c>
      <c r="AD254" s="16">
        <v>497125</v>
      </c>
      <c r="AE254" s="16"/>
      <c r="AF254" s="17">
        <v>497125</v>
      </c>
      <c r="AG254" s="16">
        <v>497125</v>
      </c>
      <c r="AH254" s="16"/>
      <c r="AI254" s="17">
        <v>497125</v>
      </c>
      <c r="AJ254" s="16">
        <v>497125</v>
      </c>
      <c r="AK254" s="16"/>
      <c r="AL254" s="17">
        <v>497125</v>
      </c>
      <c r="AM254" s="16">
        <v>497125</v>
      </c>
      <c r="AN254" s="16"/>
      <c r="AO254" s="17">
        <v>497125</v>
      </c>
      <c r="AP254" s="16">
        <v>497125</v>
      </c>
      <c r="AQ254" s="16"/>
      <c r="AR254" s="17">
        <v>497125</v>
      </c>
      <c r="AS254" s="16"/>
      <c r="AT254" s="17"/>
      <c r="AU254" s="16">
        <v>3160884</v>
      </c>
    </row>
    <row r="255" spans="4:47" x14ac:dyDescent="0.3">
      <c r="D255" s="64"/>
      <c r="G255" t="s">
        <v>199</v>
      </c>
      <c r="I255" s="16">
        <v>497125</v>
      </c>
      <c r="J255" s="16">
        <v>-473936</v>
      </c>
      <c r="K255" s="17">
        <v>23189</v>
      </c>
      <c r="L255" s="16">
        <v>497125</v>
      </c>
      <c r="M255" s="16">
        <v>-477186</v>
      </c>
      <c r="N255" s="17">
        <v>19939</v>
      </c>
      <c r="O255" s="16">
        <v>497125</v>
      </c>
      <c r="P255" s="16">
        <v>-473936</v>
      </c>
      <c r="Q255" s="17">
        <v>23189</v>
      </c>
      <c r="R255" s="39">
        <v>497125</v>
      </c>
      <c r="S255" s="16">
        <v>-475561</v>
      </c>
      <c r="T255" s="41">
        <v>21564</v>
      </c>
      <c r="U255" s="16">
        <v>497125</v>
      </c>
      <c r="V255" s="72">
        <v>-475561</v>
      </c>
      <c r="W255" s="68">
        <v>21564</v>
      </c>
      <c r="X255" s="16">
        <v>497125</v>
      </c>
      <c r="Y255" s="16">
        <v>-428436</v>
      </c>
      <c r="Z255" s="50">
        <v>68689</v>
      </c>
      <c r="AA255" s="16">
        <v>497125</v>
      </c>
      <c r="AB255" s="16"/>
      <c r="AC255" s="17">
        <v>497125</v>
      </c>
      <c r="AD255" s="16">
        <v>497125</v>
      </c>
      <c r="AE255" s="16"/>
      <c r="AF255" s="17">
        <v>497125</v>
      </c>
      <c r="AG255" s="16">
        <v>497125</v>
      </c>
      <c r="AH255" s="16"/>
      <c r="AI255" s="17">
        <v>497125</v>
      </c>
      <c r="AJ255" s="16">
        <v>497125</v>
      </c>
      <c r="AK255" s="16"/>
      <c r="AL255" s="17">
        <v>497125</v>
      </c>
      <c r="AM255" s="16">
        <v>497125</v>
      </c>
      <c r="AN255" s="16"/>
      <c r="AO255" s="17">
        <v>497125</v>
      </c>
      <c r="AP255" s="16">
        <v>497125</v>
      </c>
      <c r="AQ255" s="16"/>
      <c r="AR255" s="17">
        <v>497125</v>
      </c>
      <c r="AS255" s="16"/>
      <c r="AT255" s="17"/>
      <c r="AU255" s="16">
        <v>3160884</v>
      </c>
    </row>
    <row r="256" spans="4:47" x14ac:dyDescent="0.3">
      <c r="I256" s="16"/>
      <c r="J256" s="16"/>
      <c r="K256" s="17"/>
      <c r="L256" s="16"/>
      <c r="M256" s="16"/>
      <c r="N256" s="17"/>
      <c r="O256" s="16"/>
      <c r="P256" s="16"/>
      <c r="Q256" s="17"/>
      <c r="R256" s="39"/>
      <c r="S256" s="16"/>
      <c r="T256" s="41"/>
      <c r="U256" s="16"/>
      <c r="V256" s="72"/>
      <c r="W256" s="68"/>
      <c r="X256" s="16"/>
      <c r="Y256" s="16"/>
      <c r="Z256" s="50"/>
      <c r="AA256" s="16"/>
      <c r="AB256" s="16"/>
      <c r="AC256" s="17"/>
      <c r="AD256" s="16"/>
      <c r="AE256" s="16"/>
      <c r="AF256" s="17"/>
      <c r="AG256" s="16"/>
      <c r="AH256" s="16"/>
      <c r="AI256" s="17"/>
      <c r="AJ256" s="16"/>
      <c r="AK256" s="16"/>
      <c r="AL256" s="17"/>
      <c r="AM256" s="16"/>
      <c r="AN256" s="16"/>
      <c r="AO256" s="17"/>
      <c r="AP256" s="16"/>
      <c r="AQ256" s="16"/>
      <c r="AR256" s="17"/>
      <c r="AS256" s="16"/>
      <c r="AT256" s="17"/>
      <c r="AU256" s="16"/>
    </row>
    <row r="257" spans="4:47" x14ac:dyDescent="0.3">
      <c r="D257" s="64"/>
      <c r="E257">
        <v>41413</v>
      </c>
      <c r="F257" t="s">
        <v>116</v>
      </c>
      <c r="I257" s="16">
        <v>142000</v>
      </c>
      <c r="J257" s="16">
        <v>-135849.93999999974</v>
      </c>
      <c r="K257" s="17">
        <v>6150.0600000002541</v>
      </c>
      <c r="L257" s="16">
        <v>157000</v>
      </c>
      <c r="M257" s="16">
        <v>-186522.51999999981</v>
      </c>
      <c r="N257" s="17">
        <v>-29522.519999999808</v>
      </c>
      <c r="O257" s="16">
        <v>156700</v>
      </c>
      <c r="P257" s="16">
        <v>-231575.60999999926</v>
      </c>
      <c r="Q257" s="17">
        <v>-74875.609999999258</v>
      </c>
      <c r="R257" s="39">
        <v>183700</v>
      </c>
      <c r="S257" s="16">
        <v>-235102.07000000062</v>
      </c>
      <c r="T257" s="41">
        <v>-51402.070000000611</v>
      </c>
      <c r="U257" s="16">
        <v>162000</v>
      </c>
      <c r="V257" s="72">
        <v>-322698.32999999955</v>
      </c>
      <c r="W257" s="68">
        <v>-160698.32999999958</v>
      </c>
      <c r="X257" s="16">
        <v>192000</v>
      </c>
      <c r="Y257" s="16">
        <v>-171380.94</v>
      </c>
      <c r="Z257" s="50">
        <v>20619.059999999994</v>
      </c>
      <c r="AA257" s="16">
        <v>173200</v>
      </c>
      <c r="AB257" s="16"/>
      <c r="AC257" s="17">
        <v>173200</v>
      </c>
      <c r="AD257" s="16">
        <v>208200</v>
      </c>
      <c r="AE257" s="16"/>
      <c r="AF257" s="17">
        <v>208200</v>
      </c>
      <c r="AG257" s="16">
        <v>157500</v>
      </c>
      <c r="AH257" s="16"/>
      <c r="AI257" s="17">
        <v>157500</v>
      </c>
      <c r="AJ257" s="16">
        <v>190100</v>
      </c>
      <c r="AK257" s="16"/>
      <c r="AL257" s="17">
        <v>190100</v>
      </c>
      <c r="AM257" s="16">
        <v>187500</v>
      </c>
      <c r="AN257" s="16"/>
      <c r="AO257" s="17">
        <v>187500</v>
      </c>
      <c r="AP257" s="16">
        <v>226500</v>
      </c>
      <c r="AQ257" s="16"/>
      <c r="AR257" s="17">
        <v>226500</v>
      </c>
      <c r="AS257" s="16"/>
      <c r="AT257" s="17"/>
      <c r="AU257" s="16">
        <v>853270.59000000102</v>
      </c>
    </row>
    <row r="258" spans="4:47" x14ac:dyDescent="0.3">
      <c r="D258" s="64"/>
      <c r="G258" t="s">
        <v>199</v>
      </c>
      <c r="I258" s="16"/>
      <c r="J258" s="16">
        <v>2.10000000009313</v>
      </c>
      <c r="K258" s="17">
        <v>2.10000000009313</v>
      </c>
      <c r="L258" s="16"/>
      <c r="M258" s="16">
        <v>-1427.8999999999</v>
      </c>
      <c r="N258" s="17">
        <v>-1427.8999999999</v>
      </c>
      <c r="O258" s="16"/>
      <c r="P258" s="16">
        <v>-32812.6999999994</v>
      </c>
      <c r="Q258" s="17">
        <v>-32812.6999999994</v>
      </c>
      <c r="R258" s="39"/>
      <c r="S258" s="16">
        <v>34238.499999999207</v>
      </c>
      <c r="T258" s="41">
        <v>34238.499999999207</v>
      </c>
      <c r="U258" s="16"/>
      <c r="V258" s="72"/>
      <c r="W258" s="68"/>
      <c r="X258" s="16"/>
      <c r="Y258" s="16"/>
      <c r="Z258" s="50"/>
      <c r="AA258" s="16"/>
      <c r="AB258" s="16"/>
      <c r="AC258" s="17"/>
      <c r="AD258" s="16"/>
      <c r="AE258" s="16"/>
      <c r="AF258" s="17"/>
      <c r="AG258" s="16"/>
      <c r="AH258" s="16"/>
      <c r="AI258" s="17"/>
      <c r="AJ258" s="16"/>
      <c r="AK258" s="16"/>
      <c r="AL258" s="17"/>
      <c r="AM258" s="16"/>
      <c r="AN258" s="16"/>
      <c r="AO258" s="17"/>
      <c r="AP258" s="16"/>
      <c r="AQ258" s="16"/>
      <c r="AR258" s="17"/>
      <c r="AS258" s="16"/>
      <c r="AT258" s="17"/>
      <c r="AU258" s="16">
        <v>0</v>
      </c>
    </row>
    <row r="259" spans="4:47" x14ac:dyDescent="0.3">
      <c r="D259" s="64"/>
      <c r="G259" t="s">
        <v>201</v>
      </c>
      <c r="I259" s="16">
        <v>5500</v>
      </c>
      <c r="J259" s="16">
        <v>-7291.01</v>
      </c>
      <c r="K259" s="17">
        <v>-1791.0100000000002</v>
      </c>
      <c r="L259" s="16">
        <v>4500</v>
      </c>
      <c r="M259" s="16">
        <v>-4361.53</v>
      </c>
      <c r="N259" s="17">
        <v>138.47000000000025</v>
      </c>
      <c r="O259" s="16">
        <v>5500</v>
      </c>
      <c r="P259" s="16">
        <v>-1710.72</v>
      </c>
      <c r="Q259" s="17">
        <v>3789.2799999999997</v>
      </c>
      <c r="R259" s="39">
        <v>4500</v>
      </c>
      <c r="S259" s="16">
        <v>-2861.64</v>
      </c>
      <c r="T259" s="41">
        <v>1638.3600000000001</v>
      </c>
      <c r="U259" s="16">
        <v>5500</v>
      </c>
      <c r="V259" s="72">
        <v>-7174.79</v>
      </c>
      <c r="W259" s="68">
        <v>-1674.79</v>
      </c>
      <c r="X259" s="16">
        <v>4500</v>
      </c>
      <c r="Y259" s="16">
        <v>-3937.34</v>
      </c>
      <c r="Z259" s="50">
        <v>562.65999999999985</v>
      </c>
      <c r="AA259" s="16">
        <v>5500</v>
      </c>
      <c r="AB259" s="16"/>
      <c r="AC259" s="17">
        <v>5500</v>
      </c>
      <c r="AD259" s="16">
        <v>4500</v>
      </c>
      <c r="AE259" s="16"/>
      <c r="AF259" s="17">
        <v>4500</v>
      </c>
      <c r="AG259" s="16">
        <v>5500</v>
      </c>
      <c r="AH259" s="16"/>
      <c r="AI259" s="17">
        <v>5500</v>
      </c>
      <c r="AJ259" s="16">
        <v>4500</v>
      </c>
      <c r="AK259" s="16"/>
      <c r="AL259" s="17">
        <v>4500</v>
      </c>
      <c r="AM259" s="16">
        <v>5500</v>
      </c>
      <c r="AN259" s="16"/>
      <c r="AO259" s="17">
        <v>5500</v>
      </c>
      <c r="AP259" s="16">
        <v>4500</v>
      </c>
      <c r="AQ259" s="16"/>
      <c r="AR259" s="17">
        <v>4500</v>
      </c>
      <c r="AS259" s="16"/>
      <c r="AT259" s="17"/>
      <c r="AU259" s="16">
        <v>32662.97</v>
      </c>
    </row>
    <row r="260" spans="4:47" x14ac:dyDescent="0.3">
      <c r="D260" s="64"/>
      <c r="G260" t="s">
        <v>213</v>
      </c>
      <c r="I260" s="16"/>
      <c r="J260" s="16"/>
      <c r="K260" s="17"/>
      <c r="L260" s="16"/>
      <c r="M260" s="16">
        <v>-2160</v>
      </c>
      <c r="N260" s="17">
        <v>-2160</v>
      </c>
      <c r="O260" s="16"/>
      <c r="P260" s="16">
        <v>-1480</v>
      </c>
      <c r="Q260" s="17">
        <v>-1480</v>
      </c>
      <c r="R260" s="39"/>
      <c r="S260" s="16"/>
      <c r="T260" s="41"/>
      <c r="U260" s="16"/>
      <c r="V260" s="72"/>
      <c r="W260" s="68"/>
      <c r="X260" s="16"/>
      <c r="Y260" s="16"/>
      <c r="Z260" s="50"/>
      <c r="AA260" s="16"/>
      <c r="AB260" s="16"/>
      <c r="AC260" s="17"/>
      <c r="AD260" s="16"/>
      <c r="AE260" s="16"/>
      <c r="AF260" s="17"/>
      <c r="AG260" s="16"/>
      <c r="AH260" s="16"/>
      <c r="AI260" s="17"/>
      <c r="AJ260" s="16"/>
      <c r="AK260" s="16"/>
      <c r="AL260" s="17"/>
      <c r="AM260" s="16"/>
      <c r="AN260" s="16"/>
      <c r="AO260" s="17"/>
      <c r="AP260" s="16"/>
      <c r="AQ260" s="16"/>
      <c r="AR260" s="17"/>
      <c r="AS260" s="16"/>
      <c r="AT260" s="17"/>
      <c r="AU260" s="16">
        <v>-3640</v>
      </c>
    </row>
    <row r="261" spans="4:47" x14ac:dyDescent="0.3">
      <c r="D261" s="64"/>
      <c r="G261" t="s">
        <v>203</v>
      </c>
      <c r="I261" s="16">
        <v>136500</v>
      </c>
      <c r="J261" s="16">
        <v>-128561.02999999984</v>
      </c>
      <c r="K261" s="17">
        <v>7938.9700000001612</v>
      </c>
      <c r="L261" s="16">
        <v>152500</v>
      </c>
      <c r="M261" s="16">
        <v>-178573.08999999991</v>
      </c>
      <c r="N261" s="17">
        <v>-26073.089999999909</v>
      </c>
      <c r="O261" s="16">
        <v>151200</v>
      </c>
      <c r="P261" s="16">
        <v>-195572.18999999986</v>
      </c>
      <c r="Q261" s="17">
        <v>-44372.189999999857</v>
      </c>
      <c r="R261" s="39">
        <v>179200</v>
      </c>
      <c r="S261" s="16">
        <v>-266478.92999999982</v>
      </c>
      <c r="T261" s="41">
        <v>-87278.929999999818</v>
      </c>
      <c r="U261" s="16">
        <v>156500</v>
      </c>
      <c r="V261" s="72">
        <v>-315523.53999999957</v>
      </c>
      <c r="W261" s="68">
        <v>-159023.53999999957</v>
      </c>
      <c r="X261" s="16">
        <v>187500</v>
      </c>
      <c r="Y261" s="16">
        <v>-167443.6</v>
      </c>
      <c r="Z261" s="50">
        <v>20056.399999999994</v>
      </c>
      <c r="AA261" s="16">
        <v>167700</v>
      </c>
      <c r="AB261" s="16"/>
      <c r="AC261" s="17">
        <v>167700</v>
      </c>
      <c r="AD261" s="16">
        <v>203700</v>
      </c>
      <c r="AE261" s="16"/>
      <c r="AF261" s="17">
        <v>203700</v>
      </c>
      <c r="AG261" s="16">
        <v>152000</v>
      </c>
      <c r="AH261" s="16"/>
      <c r="AI261" s="17">
        <v>152000</v>
      </c>
      <c r="AJ261" s="16">
        <v>185600</v>
      </c>
      <c r="AK261" s="16"/>
      <c r="AL261" s="17">
        <v>185600</v>
      </c>
      <c r="AM261" s="16">
        <v>182000</v>
      </c>
      <c r="AN261" s="16"/>
      <c r="AO261" s="17">
        <v>182000</v>
      </c>
      <c r="AP261" s="16">
        <v>222000</v>
      </c>
      <c r="AQ261" s="16"/>
      <c r="AR261" s="17">
        <v>222000</v>
      </c>
      <c r="AS261" s="16"/>
      <c r="AT261" s="17"/>
      <c r="AU261" s="16">
        <v>824247.62000000104</v>
      </c>
    </row>
    <row r="262" spans="4:47" x14ac:dyDescent="0.3">
      <c r="D262" s="64"/>
      <c r="G262" t="s">
        <v>204</v>
      </c>
      <c r="I262" s="16"/>
      <c r="J262" s="16"/>
      <c r="K262" s="17"/>
      <c r="L262" s="16"/>
      <c r="M262" s="16"/>
      <c r="N262" s="17"/>
      <c r="O262" s="16"/>
      <c r="P262" s="16"/>
      <c r="Q262" s="17"/>
      <c r="R262" s="39"/>
      <c r="S262" s="16"/>
      <c r="T262" s="41"/>
      <c r="U262" s="16">
        <v>0</v>
      </c>
      <c r="V262" s="72"/>
      <c r="W262" s="68">
        <v>0</v>
      </c>
      <c r="X262" s="16">
        <v>0</v>
      </c>
      <c r="Y262" s="16"/>
      <c r="Z262" s="50">
        <v>0</v>
      </c>
      <c r="AA262" s="16">
        <v>0</v>
      </c>
      <c r="AB262" s="16"/>
      <c r="AC262" s="17">
        <v>0</v>
      </c>
      <c r="AD262" s="16">
        <v>0</v>
      </c>
      <c r="AE262" s="16"/>
      <c r="AF262" s="17">
        <v>0</v>
      </c>
      <c r="AG262" s="16">
        <v>0</v>
      </c>
      <c r="AH262" s="16"/>
      <c r="AI262" s="17">
        <v>0</v>
      </c>
      <c r="AJ262" s="16">
        <v>0</v>
      </c>
      <c r="AK262" s="16"/>
      <c r="AL262" s="17">
        <v>0</v>
      </c>
      <c r="AM262" s="16">
        <v>0</v>
      </c>
      <c r="AN262" s="16"/>
      <c r="AO262" s="17">
        <v>0</v>
      </c>
      <c r="AP262" s="16">
        <v>0</v>
      </c>
      <c r="AQ262" s="16"/>
      <c r="AR262" s="17">
        <v>0</v>
      </c>
      <c r="AS262" s="16"/>
      <c r="AT262" s="17"/>
      <c r="AU262" s="16">
        <v>0</v>
      </c>
    </row>
    <row r="263" spans="4:47" x14ac:dyDescent="0.3">
      <c r="I263" s="16"/>
      <c r="J263" s="16"/>
      <c r="K263" s="17"/>
      <c r="L263" s="16"/>
      <c r="M263" s="16"/>
      <c r="N263" s="17"/>
      <c r="O263" s="16"/>
      <c r="P263" s="16"/>
      <c r="Q263" s="17"/>
      <c r="R263" s="39"/>
      <c r="S263" s="16"/>
      <c r="T263" s="41"/>
      <c r="U263" s="16"/>
      <c r="V263" s="72"/>
      <c r="W263" s="68"/>
      <c r="X263" s="16"/>
      <c r="Y263" s="16"/>
      <c r="Z263" s="50"/>
      <c r="AA263" s="16"/>
      <c r="AB263" s="16"/>
      <c r="AC263" s="17"/>
      <c r="AD263" s="16"/>
      <c r="AE263" s="16"/>
      <c r="AF263" s="17"/>
      <c r="AG263" s="16"/>
      <c r="AH263" s="16"/>
      <c r="AI263" s="17"/>
      <c r="AJ263" s="16"/>
      <c r="AK263" s="16"/>
      <c r="AL263" s="17"/>
      <c r="AM263" s="16"/>
      <c r="AN263" s="16"/>
      <c r="AO263" s="17"/>
      <c r="AP263" s="16"/>
      <c r="AQ263" s="16"/>
      <c r="AR263" s="17"/>
      <c r="AS263" s="16"/>
      <c r="AT263" s="17"/>
      <c r="AU263" s="16"/>
    </row>
    <row r="264" spans="4:47" x14ac:dyDescent="0.3">
      <c r="D264" s="64"/>
      <c r="E264">
        <v>41414</v>
      </c>
      <c r="F264" t="s">
        <v>117</v>
      </c>
      <c r="I264" s="16">
        <v>8000</v>
      </c>
      <c r="J264" s="16">
        <v>-20372.64</v>
      </c>
      <c r="K264" s="17">
        <v>-12372.64</v>
      </c>
      <c r="L264" s="16">
        <v>23000</v>
      </c>
      <c r="M264" s="16">
        <v>-20582.739999999998</v>
      </c>
      <c r="N264" s="17">
        <v>2417.260000000002</v>
      </c>
      <c r="O264" s="16">
        <v>23000</v>
      </c>
      <c r="P264" s="16">
        <v>-25465.899999999998</v>
      </c>
      <c r="Q264" s="17">
        <v>-2465.8999999999978</v>
      </c>
      <c r="R264" s="39">
        <v>23000</v>
      </c>
      <c r="S264" s="16">
        <v>-25465.899999999998</v>
      </c>
      <c r="T264" s="41">
        <v>-2465.8999999999978</v>
      </c>
      <c r="U264" s="16">
        <v>23000</v>
      </c>
      <c r="V264" s="72">
        <v>-32868.119999999995</v>
      </c>
      <c r="W264" s="68">
        <v>-9868.1199999999953</v>
      </c>
      <c r="X264" s="16">
        <v>23000</v>
      </c>
      <c r="Y264" s="16">
        <v>-20319.599999999999</v>
      </c>
      <c r="Z264" s="50">
        <v>2680.4000000000015</v>
      </c>
      <c r="AA264" s="16">
        <v>23000</v>
      </c>
      <c r="AB264" s="16"/>
      <c r="AC264" s="17">
        <v>23000</v>
      </c>
      <c r="AD264" s="16">
        <v>23000</v>
      </c>
      <c r="AE264" s="16"/>
      <c r="AF264" s="17">
        <v>23000</v>
      </c>
      <c r="AG264" s="16">
        <v>23000</v>
      </c>
      <c r="AH264" s="16"/>
      <c r="AI264" s="17">
        <v>23000</v>
      </c>
      <c r="AJ264" s="16">
        <v>23000</v>
      </c>
      <c r="AK264" s="16"/>
      <c r="AL264" s="17">
        <v>23000</v>
      </c>
      <c r="AM264" s="16">
        <v>23000</v>
      </c>
      <c r="AN264" s="16"/>
      <c r="AO264" s="17">
        <v>23000</v>
      </c>
      <c r="AP264" s="16">
        <v>23000</v>
      </c>
      <c r="AQ264" s="16"/>
      <c r="AR264" s="17">
        <v>23000</v>
      </c>
      <c r="AS264" s="16"/>
      <c r="AT264" s="17"/>
      <c r="AU264" s="16">
        <v>115925.1</v>
      </c>
    </row>
    <row r="265" spans="4:47" x14ac:dyDescent="0.3">
      <c r="D265" s="64"/>
      <c r="G265" t="s">
        <v>203</v>
      </c>
      <c r="I265" s="16">
        <v>8000</v>
      </c>
      <c r="J265" s="16">
        <v>-20372.64</v>
      </c>
      <c r="K265" s="17">
        <v>-12372.64</v>
      </c>
      <c r="L265" s="16">
        <v>23000</v>
      </c>
      <c r="M265" s="16">
        <v>-20582.739999999998</v>
      </c>
      <c r="N265" s="17">
        <v>2417.260000000002</v>
      </c>
      <c r="O265" s="16">
        <v>23000</v>
      </c>
      <c r="P265" s="16">
        <v>-25465.899999999998</v>
      </c>
      <c r="Q265" s="17">
        <v>-2465.8999999999978</v>
      </c>
      <c r="R265" s="39">
        <v>23000</v>
      </c>
      <c r="S265" s="16">
        <v>-25465.899999999998</v>
      </c>
      <c r="T265" s="41">
        <v>-2465.8999999999978</v>
      </c>
      <c r="U265" s="16">
        <v>23000</v>
      </c>
      <c r="V265" s="72">
        <v>-32868.119999999995</v>
      </c>
      <c r="W265" s="68">
        <v>-9868.1199999999953</v>
      </c>
      <c r="X265" s="16">
        <v>23000</v>
      </c>
      <c r="Y265" s="16">
        <v>-20319.599999999999</v>
      </c>
      <c r="Z265" s="50">
        <v>2680.4000000000015</v>
      </c>
      <c r="AA265" s="16">
        <v>23000</v>
      </c>
      <c r="AB265" s="16"/>
      <c r="AC265" s="17">
        <v>23000</v>
      </c>
      <c r="AD265" s="16">
        <v>23000</v>
      </c>
      <c r="AE265" s="16"/>
      <c r="AF265" s="17">
        <v>23000</v>
      </c>
      <c r="AG265" s="16">
        <v>23000</v>
      </c>
      <c r="AH265" s="16"/>
      <c r="AI265" s="17">
        <v>23000</v>
      </c>
      <c r="AJ265" s="16">
        <v>23000</v>
      </c>
      <c r="AK265" s="16"/>
      <c r="AL265" s="17">
        <v>23000</v>
      </c>
      <c r="AM265" s="16">
        <v>23000</v>
      </c>
      <c r="AN265" s="16"/>
      <c r="AO265" s="17">
        <v>23000</v>
      </c>
      <c r="AP265" s="16">
        <v>23000</v>
      </c>
      <c r="AQ265" s="16"/>
      <c r="AR265" s="17">
        <v>23000</v>
      </c>
      <c r="AS265" s="16"/>
      <c r="AT265" s="17"/>
      <c r="AU265" s="16">
        <v>115925.1</v>
      </c>
    </row>
    <row r="266" spans="4:47" x14ac:dyDescent="0.3">
      <c r="I266" s="16"/>
      <c r="J266" s="16"/>
      <c r="K266" s="17"/>
      <c r="L266" s="16"/>
      <c r="M266" s="16"/>
      <c r="N266" s="17"/>
      <c r="O266" s="16"/>
      <c r="P266" s="16"/>
      <c r="Q266" s="17"/>
      <c r="R266" s="39"/>
      <c r="S266" s="16"/>
      <c r="T266" s="41"/>
      <c r="U266" s="16"/>
      <c r="V266" s="72"/>
      <c r="W266" s="68"/>
      <c r="X266" s="16"/>
      <c r="Y266" s="16"/>
      <c r="Z266" s="50"/>
      <c r="AA266" s="16"/>
      <c r="AB266" s="16"/>
      <c r="AC266" s="17"/>
      <c r="AD266" s="16"/>
      <c r="AE266" s="16"/>
      <c r="AF266" s="17"/>
      <c r="AG266" s="16"/>
      <c r="AH266" s="16"/>
      <c r="AI266" s="17"/>
      <c r="AJ266" s="16"/>
      <c r="AK266" s="16"/>
      <c r="AL266" s="17"/>
      <c r="AM266" s="16"/>
      <c r="AN266" s="16"/>
      <c r="AO266" s="17"/>
      <c r="AP266" s="16"/>
      <c r="AQ266" s="16"/>
      <c r="AR266" s="17"/>
      <c r="AS266" s="16"/>
      <c r="AT266" s="17"/>
      <c r="AU266" s="16"/>
    </row>
    <row r="267" spans="4:47" x14ac:dyDescent="0.3">
      <c r="D267" s="64"/>
      <c r="E267">
        <v>41415</v>
      </c>
      <c r="F267" t="s">
        <v>118</v>
      </c>
      <c r="I267" s="16">
        <v>7000</v>
      </c>
      <c r="J267" s="16">
        <v>-7208</v>
      </c>
      <c r="K267" s="17">
        <v>-208</v>
      </c>
      <c r="L267" s="16">
        <v>7000</v>
      </c>
      <c r="M267" s="16">
        <v>-7584.98</v>
      </c>
      <c r="N267" s="17">
        <v>-584.97999999999956</v>
      </c>
      <c r="O267" s="16">
        <v>7000</v>
      </c>
      <c r="P267" s="16">
        <v>-15453.939999999999</v>
      </c>
      <c r="Q267" s="17">
        <v>-8453.9399999999987</v>
      </c>
      <c r="R267" s="39">
        <v>17000</v>
      </c>
      <c r="S267" s="16">
        <v>-40962.920000000013</v>
      </c>
      <c r="T267" s="41">
        <v>-23962.920000000013</v>
      </c>
      <c r="U267" s="16">
        <v>17000</v>
      </c>
      <c r="V267" s="72">
        <v>-6525</v>
      </c>
      <c r="W267" s="68">
        <v>10475</v>
      </c>
      <c r="X267" s="16">
        <v>17000</v>
      </c>
      <c r="Y267" s="16">
        <v>-22458.799999999999</v>
      </c>
      <c r="Z267" s="50">
        <v>-5458.7999999999993</v>
      </c>
      <c r="AA267" s="16">
        <v>17000</v>
      </c>
      <c r="AB267" s="16"/>
      <c r="AC267" s="17">
        <v>17000</v>
      </c>
      <c r="AD267" s="16">
        <v>17000</v>
      </c>
      <c r="AE267" s="16"/>
      <c r="AF267" s="17">
        <v>17000</v>
      </c>
      <c r="AG267" s="16">
        <v>17000</v>
      </c>
      <c r="AH267" s="16"/>
      <c r="AI267" s="17">
        <v>17000</v>
      </c>
      <c r="AJ267" s="16">
        <v>17000</v>
      </c>
      <c r="AK267" s="16"/>
      <c r="AL267" s="17">
        <v>17000</v>
      </c>
      <c r="AM267" s="16">
        <v>17000</v>
      </c>
      <c r="AN267" s="16"/>
      <c r="AO267" s="17">
        <v>17000</v>
      </c>
      <c r="AP267" s="16">
        <v>17000</v>
      </c>
      <c r="AQ267" s="16"/>
      <c r="AR267" s="17">
        <v>17000</v>
      </c>
      <c r="AS267" s="16"/>
      <c r="AT267" s="17"/>
      <c r="AU267" s="16">
        <v>73806.359999999986</v>
      </c>
    </row>
    <row r="268" spans="4:47" x14ac:dyDescent="0.3">
      <c r="D268" s="64"/>
      <c r="G268" t="s">
        <v>203</v>
      </c>
      <c r="I268" s="16">
        <v>7000</v>
      </c>
      <c r="J268" s="16">
        <v>-7208</v>
      </c>
      <c r="K268" s="17">
        <v>-208</v>
      </c>
      <c r="L268" s="16">
        <v>7000</v>
      </c>
      <c r="M268" s="16">
        <v>-7584.98</v>
      </c>
      <c r="N268" s="17">
        <v>-584.97999999999956</v>
      </c>
      <c r="O268" s="16">
        <v>7000</v>
      </c>
      <c r="P268" s="16">
        <v>-15453.939999999999</v>
      </c>
      <c r="Q268" s="17">
        <v>-8453.9399999999987</v>
      </c>
      <c r="R268" s="39">
        <v>17000</v>
      </c>
      <c r="S268" s="16">
        <v>-40962.920000000013</v>
      </c>
      <c r="T268" s="41">
        <v>-23962.920000000013</v>
      </c>
      <c r="U268" s="16">
        <v>17000</v>
      </c>
      <c r="V268" s="72">
        <v>-6525</v>
      </c>
      <c r="W268" s="68">
        <v>10475</v>
      </c>
      <c r="X268" s="16">
        <v>17000</v>
      </c>
      <c r="Y268" s="16">
        <v>-22458.799999999999</v>
      </c>
      <c r="Z268" s="50">
        <v>-5458.7999999999993</v>
      </c>
      <c r="AA268" s="16">
        <v>17000</v>
      </c>
      <c r="AB268" s="16"/>
      <c r="AC268" s="17">
        <v>17000</v>
      </c>
      <c r="AD268" s="16">
        <v>17000</v>
      </c>
      <c r="AE268" s="16"/>
      <c r="AF268" s="17">
        <v>17000</v>
      </c>
      <c r="AG268" s="16">
        <v>17000</v>
      </c>
      <c r="AH268" s="16"/>
      <c r="AI268" s="17">
        <v>17000</v>
      </c>
      <c r="AJ268" s="16">
        <v>17000</v>
      </c>
      <c r="AK268" s="16"/>
      <c r="AL268" s="17">
        <v>17000</v>
      </c>
      <c r="AM268" s="16">
        <v>17000</v>
      </c>
      <c r="AN268" s="16"/>
      <c r="AO268" s="17">
        <v>17000</v>
      </c>
      <c r="AP268" s="16">
        <v>17000</v>
      </c>
      <c r="AQ268" s="16"/>
      <c r="AR268" s="17">
        <v>17000</v>
      </c>
      <c r="AS268" s="16"/>
      <c r="AT268" s="17"/>
      <c r="AU268" s="16">
        <v>73806.359999999986</v>
      </c>
    </row>
    <row r="269" spans="4:47" x14ac:dyDescent="0.3">
      <c r="I269" s="16"/>
      <c r="J269" s="16"/>
      <c r="K269" s="17"/>
      <c r="L269" s="16"/>
      <c r="M269" s="16"/>
      <c r="N269" s="17"/>
      <c r="O269" s="16"/>
      <c r="P269" s="16"/>
      <c r="Q269" s="17"/>
      <c r="R269" s="39"/>
      <c r="S269" s="16"/>
      <c r="T269" s="41"/>
      <c r="U269" s="16"/>
      <c r="V269" s="72"/>
      <c r="W269" s="68"/>
      <c r="X269" s="16"/>
      <c r="Y269" s="16"/>
      <c r="Z269" s="50"/>
      <c r="AA269" s="16"/>
      <c r="AB269" s="16"/>
      <c r="AC269" s="17"/>
      <c r="AD269" s="16"/>
      <c r="AE269" s="16"/>
      <c r="AF269" s="17"/>
      <c r="AG269" s="16"/>
      <c r="AH269" s="16"/>
      <c r="AI269" s="17"/>
      <c r="AJ269" s="16"/>
      <c r="AK269" s="16"/>
      <c r="AL269" s="17"/>
      <c r="AM269" s="16"/>
      <c r="AN269" s="16"/>
      <c r="AO269" s="17"/>
      <c r="AP269" s="16"/>
      <c r="AQ269" s="16"/>
      <c r="AR269" s="17"/>
      <c r="AS269" s="16"/>
      <c r="AT269" s="17"/>
      <c r="AU269" s="16"/>
    </row>
    <row r="270" spans="4:47" x14ac:dyDescent="0.3">
      <c r="D270" s="64"/>
      <c r="E270">
        <v>41417</v>
      </c>
      <c r="F270" t="s">
        <v>119</v>
      </c>
      <c r="I270" s="16">
        <v>23000</v>
      </c>
      <c r="J270" s="16">
        <v>-7932.12</v>
      </c>
      <c r="K270" s="17">
        <v>15067.880000000001</v>
      </c>
      <c r="L270" s="16">
        <v>15500</v>
      </c>
      <c r="M270" s="16">
        <v>-11701.29</v>
      </c>
      <c r="N270" s="17">
        <v>3798.7099999999991</v>
      </c>
      <c r="O270" s="16">
        <v>15500</v>
      </c>
      <c r="P270" s="16">
        <v>-18824.450000000004</v>
      </c>
      <c r="Q270" s="17">
        <v>-3324.4500000000044</v>
      </c>
      <c r="R270" s="39">
        <v>15500</v>
      </c>
      <c r="S270" s="16">
        <v>-22382.45</v>
      </c>
      <c r="T270" s="41">
        <v>-6882.4500000000007</v>
      </c>
      <c r="U270" s="16">
        <v>15500</v>
      </c>
      <c r="V270" s="72">
        <v>-22146.86</v>
      </c>
      <c r="W270" s="68">
        <v>-6646.8600000000006</v>
      </c>
      <c r="X270" s="16">
        <v>15500</v>
      </c>
      <c r="Y270" s="16">
        <v>-911.13</v>
      </c>
      <c r="Z270" s="50">
        <v>14588.87</v>
      </c>
      <c r="AA270" s="16">
        <v>15500</v>
      </c>
      <c r="AB270" s="16"/>
      <c r="AC270" s="17">
        <v>15500</v>
      </c>
      <c r="AD270" s="16">
        <v>15500</v>
      </c>
      <c r="AE270" s="16"/>
      <c r="AF270" s="17">
        <v>15500</v>
      </c>
      <c r="AG270" s="16">
        <v>15500</v>
      </c>
      <c r="AH270" s="16"/>
      <c r="AI270" s="17">
        <v>15500</v>
      </c>
      <c r="AJ270" s="16">
        <v>15500</v>
      </c>
      <c r="AK270" s="16"/>
      <c r="AL270" s="17">
        <v>15500</v>
      </c>
      <c r="AM270" s="16">
        <v>15500</v>
      </c>
      <c r="AN270" s="16"/>
      <c r="AO270" s="17">
        <v>15500</v>
      </c>
      <c r="AP270" s="16">
        <v>15500</v>
      </c>
      <c r="AQ270" s="16"/>
      <c r="AR270" s="17">
        <v>15500</v>
      </c>
      <c r="AS270" s="16"/>
      <c r="AT270" s="17"/>
      <c r="AU270" s="16">
        <v>109601.69999999998</v>
      </c>
    </row>
    <row r="271" spans="4:47" x14ac:dyDescent="0.3">
      <c r="D271" s="64"/>
      <c r="G271" t="s">
        <v>203</v>
      </c>
      <c r="I271" s="16">
        <v>23000</v>
      </c>
      <c r="J271" s="16">
        <v>-7932.12</v>
      </c>
      <c r="K271" s="17">
        <v>15067.880000000001</v>
      </c>
      <c r="L271" s="16">
        <v>15500</v>
      </c>
      <c r="M271" s="16">
        <v>-11701.29</v>
      </c>
      <c r="N271" s="17">
        <v>3798.7099999999991</v>
      </c>
      <c r="O271" s="16">
        <v>15500</v>
      </c>
      <c r="P271" s="16">
        <v>-18824.450000000004</v>
      </c>
      <c r="Q271" s="17">
        <v>-3324.4500000000044</v>
      </c>
      <c r="R271" s="39">
        <v>15500</v>
      </c>
      <c r="S271" s="16">
        <v>-22382.45</v>
      </c>
      <c r="T271" s="41">
        <v>-6882.4500000000007</v>
      </c>
      <c r="U271" s="16">
        <v>15500</v>
      </c>
      <c r="V271" s="72">
        <v>-22146.86</v>
      </c>
      <c r="W271" s="68">
        <v>-6646.8600000000006</v>
      </c>
      <c r="X271" s="16">
        <v>15500</v>
      </c>
      <c r="Y271" s="16">
        <v>-911.13</v>
      </c>
      <c r="Z271" s="50">
        <v>14588.87</v>
      </c>
      <c r="AA271" s="16">
        <v>15500</v>
      </c>
      <c r="AB271" s="16"/>
      <c r="AC271" s="17">
        <v>15500</v>
      </c>
      <c r="AD271" s="16">
        <v>15500</v>
      </c>
      <c r="AE271" s="16"/>
      <c r="AF271" s="17">
        <v>15500</v>
      </c>
      <c r="AG271" s="16">
        <v>15500</v>
      </c>
      <c r="AH271" s="16"/>
      <c r="AI271" s="17">
        <v>15500</v>
      </c>
      <c r="AJ271" s="16">
        <v>15500</v>
      </c>
      <c r="AK271" s="16"/>
      <c r="AL271" s="17">
        <v>15500</v>
      </c>
      <c r="AM271" s="16">
        <v>15500</v>
      </c>
      <c r="AN271" s="16"/>
      <c r="AO271" s="17">
        <v>15500</v>
      </c>
      <c r="AP271" s="16">
        <v>15500</v>
      </c>
      <c r="AQ271" s="16"/>
      <c r="AR271" s="17">
        <v>15500</v>
      </c>
      <c r="AS271" s="16"/>
      <c r="AT271" s="17"/>
      <c r="AU271" s="16">
        <v>109601.69999999998</v>
      </c>
    </row>
    <row r="272" spans="4:47" x14ac:dyDescent="0.3">
      <c r="I272" s="16"/>
      <c r="J272" s="16"/>
      <c r="K272" s="17"/>
      <c r="L272" s="16"/>
      <c r="M272" s="16"/>
      <c r="N272" s="17"/>
      <c r="O272" s="16"/>
      <c r="P272" s="16"/>
      <c r="Q272" s="17"/>
      <c r="R272" s="39"/>
      <c r="S272" s="16"/>
      <c r="T272" s="41"/>
      <c r="U272" s="16"/>
      <c r="V272" s="72"/>
      <c r="W272" s="68"/>
      <c r="X272" s="16"/>
      <c r="Y272" s="16"/>
      <c r="Z272" s="50"/>
      <c r="AA272" s="16"/>
      <c r="AB272" s="16"/>
      <c r="AC272" s="17"/>
      <c r="AD272" s="16"/>
      <c r="AE272" s="16"/>
      <c r="AF272" s="17"/>
      <c r="AG272" s="16"/>
      <c r="AH272" s="16"/>
      <c r="AI272" s="17"/>
      <c r="AJ272" s="16"/>
      <c r="AK272" s="16"/>
      <c r="AL272" s="17"/>
      <c r="AM272" s="16"/>
      <c r="AN272" s="16"/>
      <c r="AO272" s="17"/>
      <c r="AP272" s="16"/>
      <c r="AQ272" s="16"/>
      <c r="AR272" s="17"/>
      <c r="AS272" s="16"/>
      <c r="AT272" s="17"/>
      <c r="AU272" s="16"/>
    </row>
    <row r="273" spans="4:47" x14ac:dyDescent="0.3">
      <c r="D273" s="64"/>
      <c r="E273">
        <v>41418</v>
      </c>
      <c r="F273" t="s">
        <v>120</v>
      </c>
      <c r="I273" s="16">
        <v>10000</v>
      </c>
      <c r="J273" s="16">
        <v>-13016.689999999999</v>
      </c>
      <c r="K273" s="17">
        <v>-3016.6899999999982</v>
      </c>
      <c r="L273" s="16">
        <v>17500</v>
      </c>
      <c r="M273" s="16">
        <v>-16365.73</v>
      </c>
      <c r="N273" s="17">
        <v>1134.2700000000004</v>
      </c>
      <c r="O273" s="16">
        <v>17500</v>
      </c>
      <c r="P273" s="16">
        <v>-4959.5999999999995</v>
      </c>
      <c r="Q273" s="17">
        <v>12540.400000000001</v>
      </c>
      <c r="R273" s="39">
        <v>17500</v>
      </c>
      <c r="S273" s="16">
        <v>-3401.2500000000005</v>
      </c>
      <c r="T273" s="41">
        <v>14098.75</v>
      </c>
      <c r="U273" s="16">
        <v>17500</v>
      </c>
      <c r="V273" s="72">
        <v>-4867.7199999999993</v>
      </c>
      <c r="W273" s="68">
        <v>12632.279999999999</v>
      </c>
      <c r="X273" s="16">
        <v>17500</v>
      </c>
      <c r="Y273" s="16"/>
      <c r="Z273" s="50">
        <v>17500</v>
      </c>
      <c r="AA273" s="16">
        <v>42500</v>
      </c>
      <c r="AB273" s="16"/>
      <c r="AC273" s="17">
        <v>42500</v>
      </c>
      <c r="AD273" s="16">
        <v>42500</v>
      </c>
      <c r="AE273" s="16"/>
      <c r="AF273" s="17">
        <v>42500</v>
      </c>
      <c r="AG273" s="16">
        <v>42500</v>
      </c>
      <c r="AH273" s="16"/>
      <c r="AI273" s="17">
        <v>42500</v>
      </c>
      <c r="AJ273" s="16">
        <v>42500</v>
      </c>
      <c r="AK273" s="16"/>
      <c r="AL273" s="17">
        <v>42500</v>
      </c>
      <c r="AM273" s="16">
        <v>42500</v>
      </c>
      <c r="AN273" s="16"/>
      <c r="AO273" s="17">
        <v>42500</v>
      </c>
      <c r="AP273" s="16">
        <v>42500</v>
      </c>
      <c r="AQ273" s="16"/>
      <c r="AR273" s="17">
        <v>42500</v>
      </c>
      <c r="AS273" s="16"/>
      <c r="AT273" s="17"/>
      <c r="AU273" s="16">
        <v>309889.01</v>
      </c>
    </row>
    <row r="274" spans="4:47" x14ac:dyDescent="0.3">
      <c r="D274" s="64"/>
      <c r="G274" t="s">
        <v>203</v>
      </c>
      <c r="I274" s="16">
        <v>0</v>
      </c>
      <c r="J274" s="16">
        <v>-2561.77</v>
      </c>
      <c r="K274" s="17">
        <v>-2561.77</v>
      </c>
      <c r="L274" s="16">
        <v>0</v>
      </c>
      <c r="M274" s="16">
        <v>-9653.48</v>
      </c>
      <c r="N274" s="17">
        <v>-9653.48</v>
      </c>
      <c r="O274" s="16">
        <v>0</v>
      </c>
      <c r="P274" s="16">
        <v>-280</v>
      </c>
      <c r="Q274" s="17">
        <v>-280</v>
      </c>
      <c r="R274" s="39">
        <v>0</v>
      </c>
      <c r="S274" s="16">
        <v>-404.36</v>
      </c>
      <c r="T274" s="41">
        <v>-404.36</v>
      </c>
      <c r="U274" s="16">
        <v>0</v>
      </c>
      <c r="V274" s="72">
        <v>-3507.37</v>
      </c>
      <c r="W274" s="68">
        <v>-3507.37</v>
      </c>
      <c r="X274" s="16">
        <v>0</v>
      </c>
      <c r="Y274" s="16"/>
      <c r="Z274" s="50">
        <v>0</v>
      </c>
      <c r="AA274" s="16">
        <v>25000</v>
      </c>
      <c r="AB274" s="16"/>
      <c r="AC274" s="17">
        <v>25000</v>
      </c>
      <c r="AD274" s="16">
        <v>25000</v>
      </c>
      <c r="AE274" s="16"/>
      <c r="AF274" s="17">
        <v>25000</v>
      </c>
      <c r="AG274" s="16">
        <v>25000</v>
      </c>
      <c r="AH274" s="16"/>
      <c r="AI274" s="17">
        <v>25000</v>
      </c>
      <c r="AJ274" s="16">
        <v>25000</v>
      </c>
      <c r="AK274" s="16"/>
      <c r="AL274" s="17">
        <v>25000</v>
      </c>
      <c r="AM274" s="16">
        <v>25000</v>
      </c>
      <c r="AN274" s="16"/>
      <c r="AO274" s="17">
        <v>25000</v>
      </c>
      <c r="AP274" s="16">
        <v>25000</v>
      </c>
      <c r="AQ274" s="16"/>
      <c r="AR274" s="17">
        <v>25000</v>
      </c>
      <c r="AS274" s="16"/>
      <c r="AT274" s="17"/>
      <c r="AU274" s="16">
        <v>133593.02000000002</v>
      </c>
    </row>
    <row r="275" spans="4:47" x14ac:dyDescent="0.3">
      <c r="D275" s="64"/>
      <c r="G275" t="s">
        <v>206</v>
      </c>
      <c r="I275" s="16">
        <v>10000</v>
      </c>
      <c r="J275" s="16">
        <v>-10454.919999999998</v>
      </c>
      <c r="K275" s="17">
        <v>-454.91999999999825</v>
      </c>
      <c r="L275" s="16">
        <v>17500</v>
      </c>
      <c r="M275" s="16">
        <v>-6712.25</v>
      </c>
      <c r="N275" s="17">
        <v>10787.75</v>
      </c>
      <c r="O275" s="16">
        <v>17500</v>
      </c>
      <c r="P275" s="16">
        <v>-4679.5999999999995</v>
      </c>
      <c r="Q275" s="17">
        <v>12820.400000000001</v>
      </c>
      <c r="R275" s="39">
        <v>17500</v>
      </c>
      <c r="S275" s="16">
        <v>-2996.8900000000003</v>
      </c>
      <c r="T275" s="41">
        <v>14503.11</v>
      </c>
      <c r="U275" s="16">
        <v>17500</v>
      </c>
      <c r="V275" s="72">
        <v>-1360.35</v>
      </c>
      <c r="W275" s="68">
        <v>16139.65</v>
      </c>
      <c r="X275" s="16">
        <v>17500</v>
      </c>
      <c r="Y275" s="16"/>
      <c r="Z275" s="50">
        <v>17500</v>
      </c>
      <c r="AA275" s="16">
        <v>17500</v>
      </c>
      <c r="AB275" s="16"/>
      <c r="AC275" s="17">
        <v>17500</v>
      </c>
      <c r="AD275" s="16">
        <v>17500</v>
      </c>
      <c r="AE275" s="16"/>
      <c r="AF275" s="17">
        <v>17500</v>
      </c>
      <c r="AG275" s="16">
        <v>17500</v>
      </c>
      <c r="AH275" s="16"/>
      <c r="AI275" s="17">
        <v>17500</v>
      </c>
      <c r="AJ275" s="16">
        <v>17500</v>
      </c>
      <c r="AK275" s="16"/>
      <c r="AL275" s="17">
        <v>17500</v>
      </c>
      <c r="AM275" s="16">
        <v>17500</v>
      </c>
      <c r="AN275" s="16"/>
      <c r="AO275" s="17">
        <v>17500</v>
      </c>
      <c r="AP275" s="16">
        <v>17500</v>
      </c>
      <c r="AQ275" s="16"/>
      <c r="AR275" s="17">
        <v>17500</v>
      </c>
      <c r="AS275" s="16"/>
      <c r="AT275" s="17"/>
      <c r="AU275" s="16">
        <v>176295.99</v>
      </c>
    </row>
    <row r="276" spans="4:47" x14ac:dyDescent="0.3">
      <c r="I276" s="16"/>
      <c r="J276" s="16"/>
      <c r="K276" s="17"/>
      <c r="L276" s="16"/>
      <c r="M276" s="16"/>
      <c r="N276" s="17"/>
      <c r="O276" s="16"/>
      <c r="P276" s="16"/>
      <c r="Q276" s="17"/>
      <c r="R276" s="39"/>
      <c r="S276" s="16"/>
      <c r="T276" s="41"/>
      <c r="U276" s="16"/>
      <c r="V276" s="72"/>
      <c r="W276" s="68"/>
      <c r="X276" s="16"/>
      <c r="Y276" s="16"/>
      <c r="Z276" s="50"/>
      <c r="AA276" s="16"/>
      <c r="AB276" s="16"/>
      <c r="AC276" s="17"/>
      <c r="AD276" s="16"/>
      <c r="AE276" s="16"/>
      <c r="AF276" s="17"/>
      <c r="AG276" s="16"/>
      <c r="AH276" s="16"/>
      <c r="AI276" s="17"/>
      <c r="AJ276" s="16"/>
      <c r="AK276" s="16"/>
      <c r="AL276" s="17"/>
      <c r="AM276" s="16"/>
      <c r="AN276" s="16"/>
      <c r="AO276" s="17"/>
      <c r="AP276" s="16"/>
      <c r="AQ276" s="16"/>
      <c r="AR276" s="17"/>
      <c r="AS276" s="16"/>
      <c r="AT276" s="17"/>
      <c r="AU276" s="16"/>
    </row>
    <row r="277" spans="4:47" x14ac:dyDescent="0.3">
      <c r="D277" s="64"/>
      <c r="E277">
        <v>41419</v>
      </c>
      <c r="F277" t="s">
        <v>121</v>
      </c>
      <c r="I277" s="16">
        <v>40000</v>
      </c>
      <c r="J277" s="16">
        <v>-16002.400000000009</v>
      </c>
      <c r="K277" s="17">
        <v>23997.599999999991</v>
      </c>
      <c r="L277" s="16">
        <v>25000</v>
      </c>
      <c r="M277" s="16">
        <v>-15182.460000000006</v>
      </c>
      <c r="N277" s="17">
        <v>9817.5399999999936</v>
      </c>
      <c r="O277" s="16">
        <v>25000</v>
      </c>
      <c r="P277" s="16">
        <v>-25013.999999999996</v>
      </c>
      <c r="Q277" s="17">
        <v>-13.999999999996362</v>
      </c>
      <c r="R277" s="39">
        <v>25000</v>
      </c>
      <c r="S277" s="16">
        <v>-19089.099999999999</v>
      </c>
      <c r="T277" s="41">
        <v>5910.9000000000015</v>
      </c>
      <c r="U277" s="16">
        <v>25000</v>
      </c>
      <c r="V277" s="72">
        <v>-23569.100000000009</v>
      </c>
      <c r="W277" s="68">
        <v>1430.8999999999905</v>
      </c>
      <c r="X277" s="16">
        <v>25000</v>
      </c>
      <c r="Y277" s="16">
        <v>-24296.2</v>
      </c>
      <c r="Z277" s="50">
        <v>703.79999999999927</v>
      </c>
      <c r="AA277" s="16">
        <v>25000</v>
      </c>
      <c r="AB277" s="16"/>
      <c r="AC277" s="17">
        <v>25000</v>
      </c>
      <c r="AD277" s="16">
        <v>25000</v>
      </c>
      <c r="AE277" s="16"/>
      <c r="AF277" s="17">
        <v>25000</v>
      </c>
      <c r="AG277" s="16">
        <v>25000</v>
      </c>
      <c r="AH277" s="16"/>
      <c r="AI277" s="17">
        <v>25000</v>
      </c>
      <c r="AJ277" s="16">
        <v>25000</v>
      </c>
      <c r="AK277" s="16"/>
      <c r="AL277" s="17">
        <v>25000</v>
      </c>
      <c r="AM277" s="16">
        <v>25000</v>
      </c>
      <c r="AN277" s="16"/>
      <c r="AO277" s="17">
        <v>25000</v>
      </c>
      <c r="AP277" s="16">
        <v>25000</v>
      </c>
      <c r="AQ277" s="16"/>
      <c r="AR277" s="17">
        <v>25000</v>
      </c>
      <c r="AS277" s="16"/>
      <c r="AT277" s="17"/>
      <c r="AU277" s="16">
        <v>191846.74</v>
      </c>
    </row>
    <row r="278" spans="4:47" x14ac:dyDescent="0.3">
      <c r="D278" s="64"/>
      <c r="G278" t="s">
        <v>203</v>
      </c>
      <c r="I278" s="16">
        <v>40000</v>
      </c>
      <c r="J278" s="16">
        <v>-16002.400000000009</v>
      </c>
      <c r="K278" s="17">
        <v>23997.599999999991</v>
      </c>
      <c r="L278" s="16">
        <v>25000</v>
      </c>
      <c r="M278" s="16">
        <v>-15182.460000000006</v>
      </c>
      <c r="N278" s="17">
        <v>9817.5399999999936</v>
      </c>
      <c r="O278" s="16">
        <v>25000</v>
      </c>
      <c r="P278" s="16">
        <v>-25013.999999999996</v>
      </c>
      <c r="Q278" s="17">
        <v>-13.999999999996362</v>
      </c>
      <c r="R278" s="39">
        <v>25000</v>
      </c>
      <c r="S278" s="16">
        <v>-19089.099999999999</v>
      </c>
      <c r="T278" s="41">
        <v>5910.9000000000015</v>
      </c>
      <c r="U278" s="16">
        <v>25000</v>
      </c>
      <c r="V278" s="72">
        <v>-23569.100000000009</v>
      </c>
      <c r="W278" s="68">
        <v>1430.8999999999905</v>
      </c>
      <c r="X278" s="16">
        <v>25000</v>
      </c>
      <c r="Y278" s="16">
        <v>-24296.2</v>
      </c>
      <c r="Z278" s="50">
        <v>703.79999999999927</v>
      </c>
      <c r="AA278" s="16">
        <v>25000</v>
      </c>
      <c r="AB278" s="16"/>
      <c r="AC278" s="17">
        <v>25000</v>
      </c>
      <c r="AD278" s="16">
        <v>25000</v>
      </c>
      <c r="AE278" s="16"/>
      <c r="AF278" s="17">
        <v>25000</v>
      </c>
      <c r="AG278" s="16">
        <v>25000</v>
      </c>
      <c r="AH278" s="16"/>
      <c r="AI278" s="17">
        <v>25000</v>
      </c>
      <c r="AJ278" s="16">
        <v>25000</v>
      </c>
      <c r="AK278" s="16"/>
      <c r="AL278" s="17">
        <v>25000</v>
      </c>
      <c r="AM278" s="16">
        <v>25000</v>
      </c>
      <c r="AN278" s="16"/>
      <c r="AO278" s="17">
        <v>25000</v>
      </c>
      <c r="AP278" s="16">
        <v>25000</v>
      </c>
      <c r="AQ278" s="16"/>
      <c r="AR278" s="17">
        <v>25000</v>
      </c>
      <c r="AS278" s="16"/>
      <c r="AT278" s="17"/>
      <c r="AU278" s="16">
        <v>191846.74</v>
      </c>
    </row>
    <row r="279" spans="4:47" x14ac:dyDescent="0.3">
      <c r="I279" s="16"/>
      <c r="J279" s="16"/>
      <c r="K279" s="17"/>
      <c r="L279" s="16"/>
      <c r="M279" s="16"/>
      <c r="N279" s="17"/>
      <c r="O279" s="16"/>
      <c r="P279" s="16"/>
      <c r="Q279" s="17"/>
      <c r="R279" s="39"/>
      <c r="S279" s="16"/>
      <c r="T279" s="41"/>
      <c r="U279" s="16"/>
      <c r="V279" s="72"/>
      <c r="W279" s="68"/>
      <c r="X279" s="16"/>
      <c r="Y279" s="16"/>
      <c r="Z279" s="50"/>
      <c r="AA279" s="16"/>
      <c r="AB279" s="16"/>
      <c r="AC279" s="17"/>
      <c r="AD279" s="16"/>
      <c r="AE279" s="16"/>
      <c r="AF279" s="17"/>
      <c r="AG279" s="16"/>
      <c r="AH279" s="16"/>
      <c r="AI279" s="17"/>
      <c r="AJ279" s="16"/>
      <c r="AK279" s="16"/>
      <c r="AL279" s="17"/>
      <c r="AM279" s="16"/>
      <c r="AN279" s="16"/>
      <c r="AO279" s="17"/>
      <c r="AP279" s="16"/>
      <c r="AQ279" s="16"/>
      <c r="AR279" s="17"/>
      <c r="AS279" s="16"/>
      <c r="AT279" s="17"/>
      <c r="AU279" s="16"/>
    </row>
    <row r="280" spans="4:47" x14ac:dyDescent="0.3">
      <c r="D280" s="64"/>
      <c r="E280">
        <v>41420</v>
      </c>
      <c r="F280" t="s">
        <v>122</v>
      </c>
      <c r="I280" s="16">
        <v>6000</v>
      </c>
      <c r="J280" s="16"/>
      <c r="K280" s="17">
        <v>6000</v>
      </c>
      <c r="L280" s="16">
        <v>6000</v>
      </c>
      <c r="M280" s="16">
        <v>-1140</v>
      </c>
      <c r="N280" s="17">
        <v>4860</v>
      </c>
      <c r="O280" s="16">
        <v>6000</v>
      </c>
      <c r="P280" s="16">
        <v>-3122.12</v>
      </c>
      <c r="Q280" s="17">
        <v>2877.88</v>
      </c>
      <c r="R280" s="39">
        <v>6000</v>
      </c>
      <c r="S280" s="16">
        <v>-8757.6</v>
      </c>
      <c r="T280" s="41">
        <v>-2757.6000000000004</v>
      </c>
      <c r="U280" s="16">
        <v>6000</v>
      </c>
      <c r="V280" s="72">
        <v>-3539.0699999999997</v>
      </c>
      <c r="W280" s="68">
        <v>2460.9300000000003</v>
      </c>
      <c r="X280" s="16">
        <v>6000</v>
      </c>
      <c r="Y280" s="16"/>
      <c r="Z280" s="50">
        <v>6000</v>
      </c>
      <c r="AA280" s="16">
        <v>6000</v>
      </c>
      <c r="AB280" s="16"/>
      <c r="AC280" s="17">
        <v>6000</v>
      </c>
      <c r="AD280" s="16">
        <v>6000</v>
      </c>
      <c r="AE280" s="16"/>
      <c r="AF280" s="17">
        <v>6000</v>
      </c>
      <c r="AG280" s="16">
        <v>6000</v>
      </c>
      <c r="AH280" s="16"/>
      <c r="AI280" s="17">
        <v>6000</v>
      </c>
      <c r="AJ280" s="16">
        <v>6000</v>
      </c>
      <c r="AK280" s="16"/>
      <c r="AL280" s="17">
        <v>6000</v>
      </c>
      <c r="AM280" s="16">
        <v>6000</v>
      </c>
      <c r="AN280" s="16"/>
      <c r="AO280" s="17">
        <v>6000</v>
      </c>
      <c r="AP280" s="16">
        <v>6000</v>
      </c>
      <c r="AQ280" s="16"/>
      <c r="AR280" s="17">
        <v>6000</v>
      </c>
      <c r="AS280" s="16"/>
      <c r="AT280" s="17"/>
      <c r="AU280" s="16">
        <v>55441.21</v>
      </c>
    </row>
    <row r="281" spans="4:47" x14ac:dyDescent="0.3">
      <c r="D281" s="64"/>
      <c r="G281" t="s">
        <v>203</v>
      </c>
      <c r="I281" s="16">
        <v>6000</v>
      </c>
      <c r="J281" s="16"/>
      <c r="K281" s="17">
        <v>6000</v>
      </c>
      <c r="L281" s="16">
        <v>6000</v>
      </c>
      <c r="M281" s="16">
        <v>-1140</v>
      </c>
      <c r="N281" s="17">
        <v>4860</v>
      </c>
      <c r="O281" s="16">
        <v>6000</v>
      </c>
      <c r="P281" s="16">
        <v>-3122.12</v>
      </c>
      <c r="Q281" s="17">
        <v>2877.88</v>
      </c>
      <c r="R281" s="39">
        <v>6000</v>
      </c>
      <c r="S281" s="16">
        <v>-8757.6</v>
      </c>
      <c r="T281" s="41">
        <v>-2757.6000000000004</v>
      </c>
      <c r="U281" s="16">
        <v>6000</v>
      </c>
      <c r="V281" s="72">
        <v>-3539.0699999999997</v>
      </c>
      <c r="W281" s="68">
        <v>2460.9300000000003</v>
      </c>
      <c r="X281" s="16">
        <v>6000</v>
      </c>
      <c r="Y281" s="16"/>
      <c r="Z281" s="50">
        <v>6000</v>
      </c>
      <c r="AA281" s="16">
        <v>6000</v>
      </c>
      <c r="AB281" s="16"/>
      <c r="AC281" s="17">
        <v>6000</v>
      </c>
      <c r="AD281" s="16">
        <v>6000</v>
      </c>
      <c r="AE281" s="16"/>
      <c r="AF281" s="17">
        <v>6000</v>
      </c>
      <c r="AG281" s="16">
        <v>6000</v>
      </c>
      <c r="AH281" s="16"/>
      <c r="AI281" s="17">
        <v>6000</v>
      </c>
      <c r="AJ281" s="16">
        <v>6000</v>
      </c>
      <c r="AK281" s="16"/>
      <c r="AL281" s="17">
        <v>6000</v>
      </c>
      <c r="AM281" s="16">
        <v>6000</v>
      </c>
      <c r="AN281" s="16"/>
      <c r="AO281" s="17">
        <v>6000</v>
      </c>
      <c r="AP281" s="16">
        <v>6000</v>
      </c>
      <c r="AQ281" s="16"/>
      <c r="AR281" s="17">
        <v>6000</v>
      </c>
      <c r="AS281" s="16"/>
      <c r="AT281" s="17"/>
      <c r="AU281" s="16">
        <v>55441.21</v>
      </c>
    </row>
    <row r="282" spans="4:47" x14ac:dyDescent="0.3">
      <c r="I282" s="16"/>
      <c r="J282" s="16"/>
      <c r="K282" s="17"/>
      <c r="L282" s="16"/>
      <c r="M282" s="16"/>
      <c r="N282" s="17"/>
      <c r="O282" s="16"/>
      <c r="P282" s="16"/>
      <c r="Q282" s="17"/>
      <c r="R282" s="39"/>
      <c r="S282" s="16"/>
      <c r="T282" s="41"/>
      <c r="U282" s="16"/>
      <c r="V282" s="72"/>
      <c r="W282" s="68"/>
      <c r="X282" s="16"/>
      <c r="Y282" s="16"/>
      <c r="Z282" s="50"/>
      <c r="AA282" s="16"/>
      <c r="AB282" s="16"/>
      <c r="AC282" s="17"/>
      <c r="AD282" s="16"/>
      <c r="AE282" s="16"/>
      <c r="AF282" s="17"/>
      <c r="AG282" s="16"/>
      <c r="AH282" s="16"/>
      <c r="AI282" s="17"/>
      <c r="AJ282" s="16"/>
      <c r="AK282" s="16"/>
      <c r="AL282" s="17"/>
      <c r="AM282" s="16"/>
      <c r="AN282" s="16"/>
      <c r="AO282" s="17"/>
      <c r="AP282" s="16"/>
      <c r="AQ282" s="16"/>
      <c r="AR282" s="17"/>
      <c r="AS282" s="16"/>
      <c r="AT282" s="17"/>
      <c r="AU282" s="16"/>
    </row>
    <row r="283" spans="4:47" x14ac:dyDescent="0.3">
      <c r="D283" s="64"/>
      <c r="E283">
        <v>41421</v>
      </c>
      <c r="F283" t="s">
        <v>123</v>
      </c>
      <c r="I283" s="16">
        <v>1800</v>
      </c>
      <c r="J283" s="16">
        <v>-526.5</v>
      </c>
      <c r="K283" s="17">
        <v>1273.5</v>
      </c>
      <c r="L283" s="16">
        <v>1800</v>
      </c>
      <c r="M283" s="16"/>
      <c r="N283" s="17">
        <v>1800</v>
      </c>
      <c r="O283" s="16">
        <v>1800</v>
      </c>
      <c r="P283" s="16"/>
      <c r="Q283" s="17">
        <v>1800</v>
      </c>
      <c r="R283" s="39">
        <v>1800</v>
      </c>
      <c r="S283" s="16">
        <v>-240</v>
      </c>
      <c r="T283" s="41">
        <v>1560</v>
      </c>
      <c r="U283" s="16">
        <v>1800</v>
      </c>
      <c r="V283" s="72">
        <v>-724</v>
      </c>
      <c r="W283" s="68">
        <v>1076</v>
      </c>
      <c r="X283" s="16">
        <v>1800</v>
      </c>
      <c r="Y283" s="16"/>
      <c r="Z283" s="50">
        <v>1800</v>
      </c>
      <c r="AA283" s="16">
        <v>1800</v>
      </c>
      <c r="AB283" s="16"/>
      <c r="AC283" s="17">
        <v>1800</v>
      </c>
      <c r="AD283" s="16">
        <v>1800</v>
      </c>
      <c r="AE283" s="16"/>
      <c r="AF283" s="17">
        <v>1800</v>
      </c>
      <c r="AG283" s="16">
        <v>1800</v>
      </c>
      <c r="AH283" s="16"/>
      <c r="AI283" s="17">
        <v>1800</v>
      </c>
      <c r="AJ283" s="16">
        <v>1800</v>
      </c>
      <c r="AK283" s="16"/>
      <c r="AL283" s="17">
        <v>1800</v>
      </c>
      <c r="AM283" s="16">
        <v>1800</v>
      </c>
      <c r="AN283" s="16"/>
      <c r="AO283" s="17">
        <v>1800</v>
      </c>
      <c r="AP283" s="16">
        <v>1800</v>
      </c>
      <c r="AQ283" s="16"/>
      <c r="AR283" s="17">
        <v>1800</v>
      </c>
      <c r="AS283" s="16"/>
      <c r="AT283" s="17"/>
      <c r="AU283" s="16">
        <v>20109.5</v>
      </c>
    </row>
    <row r="284" spans="4:47" x14ac:dyDescent="0.3">
      <c r="D284" s="64"/>
      <c r="G284" t="s">
        <v>203</v>
      </c>
      <c r="I284" s="16">
        <v>1800</v>
      </c>
      <c r="J284" s="16">
        <v>-526.5</v>
      </c>
      <c r="K284" s="17">
        <v>1273.5</v>
      </c>
      <c r="L284" s="16">
        <v>1800</v>
      </c>
      <c r="M284" s="16"/>
      <c r="N284" s="17">
        <v>1800</v>
      </c>
      <c r="O284" s="16">
        <v>1800</v>
      </c>
      <c r="P284" s="16"/>
      <c r="Q284" s="17">
        <v>1800</v>
      </c>
      <c r="R284" s="39">
        <v>1800</v>
      </c>
      <c r="S284" s="16">
        <v>-240</v>
      </c>
      <c r="T284" s="41">
        <v>1560</v>
      </c>
      <c r="U284" s="16">
        <v>1800</v>
      </c>
      <c r="V284" s="72">
        <v>-724</v>
      </c>
      <c r="W284" s="68">
        <v>1076</v>
      </c>
      <c r="X284" s="16">
        <v>1800</v>
      </c>
      <c r="Y284" s="16"/>
      <c r="Z284" s="50">
        <v>1800</v>
      </c>
      <c r="AA284" s="16">
        <v>1800</v>
      </c>
      <c r="AB284" s="16"/>
      <c r="AC284" s="17">
        <v>1800</v>
      </c>
      <c r="AD284" s="16">
        <v>1800</v>
      </c>
      <c r="AE284" s="16"/>
      <c r="AF284" s="17">
        <v>1800</v>
      </c>
      <c r="AG284" s="16">
        <v>1800</v>
      </c>
      <c r="AH284" s="16"/>
      <c r="AI284" s="17">
        <v>1800</v>
      </c>
      <c r="AJ284" s="16">
        <v>1800</v>
      </c>
      <c r="AK284" s="16"/>
      <c r="AL284" s="17">
        <v>1800</v>
      </c>
      <c r="AM284" s="16">
        <v>1800</v>
      </c>
      <c r="AN284" s="16"/>
      <c r="AO284" s="17">
        <v>1800</v>
      </c>
      <c r="AP284" s="16">
        <v>1800</v>
      </c>
      <c r="AQ284" s="16"/>
      <c r="AR284" s="17">
        <v>1800</v>
      </c>
      <c r="AS284" s="16"/>
      <c r="AT284" s="17"/>
      <c r="AU284" s="16">
        <v>20109.5</v>
      </c>
    </row>
    <row r="285" spans="4:47" x14ac:dyDescent="0.3">
      <c r="I285" s="16"/>
      <c r="J285" s="16"/>
      <c r="K285" s="17"/>
      <c r="L285" s="16"/>
      <c r="M285" s="16"/>
      <c r="N285" s="17"/>
      <c r="O285" s="16"/>
      <c r="P285" s="16"/>
      <c r="Q285" s="17"/>
      <c r="R285" s="39"/>
      <c r="S285" s="16"/>
      <c r="T285" s="41"/>
      <c r="U285" s="16"/>
      <c r="V285" s="72"/>
      <c r="W285" s="68"/>
      <c r="X285" s="16"/>
      <c r="Y285" s="16"/>
      <c r="Z285" s="50"/>
      <c r="AA285" s="16"/>
      <c r="AB285" s="16"/>
      <c r="AC285" s="17"/>
      <c r="AD285" s="16"/>
      <c r="AE285" s="16"/>
      <c r="AF285" s="17"/>
      <c r="AG285" s="16"/>
      <c r="AH285" s="16"/>
      <c r="AI285" s="17"/>
      <c r="AJ285" s="16"/>
      <c r="AK285" s="16"/>
      <c r="AL285" s="17"/>
      <c r="AM285" s="16"/>
      <c r="AN285" s="16"/>
      <c r="AO285" s="17"/>
      <c r="AP285" s="16"/>
      <c r="AQ285" s="16"/>
      <c r="AR285" s="17"/>
      <c r="AS285" s="16"/>
      <c r="AT285" s="17"/>
      <c r="AU285" s="16"/>
    </row>
    <row r="286" spans="4:47" x14ac:dyDescent="0.3">
      <c r="D286" s="64"/>
      <c r="E286">
        <v>414121</v>
      </c>
      <c r="F286" t="s">
        <v>124</v>
      </c>
      <c r="I286" s="16">
        <v>0</v>
      </c>
      <c r="J286" s="16"/>
      <c r="K286" s="17">
        <v>0</v>
      </c>
      <c r="L286" s="16">
        <v>0</v>
      </c>
      <c r="M286" s="16"/>
      <c r="N286" s="17">
        <v>0</v>
      </c>
      <c r="O286" s="16">
        <v>0</v>
      </c>
      <c r="P286" s="16"/>
      <c r="Q286" s="17">
        <v>0</v>
      </c>
      <c r="R286" s="39">
        <v>0</v>
      </c>
      <c r="S286" s="16"/>
      <c r="T286" s="41">
        <v>0</v>
      </c>
      <c r="U286" s="16">
        <v>0</v>
      </c>
      <c r="V286" s="72"/>
      <c r="W286" s="68">
        <v>0</v>
      </c>
      <c r="X286" s="16">
        <v>0</v>
      </c>
      <c r="Y286" s="16"/>
      <c r="Z286" s="50">
        <v>0</v>
      </c>
      <c r="AA286" s="16">
        <v>0</v>
      </c>
      <c r="AB286" s="16"/>
      <c r="AC286" s="17">
        <v>0</v>
      </c>
      <c r="AD286" s="16">
        <v>0</v>
      </c>
      <c r="AE286" s="16"/>
      <c r="AF286" s="17">
        <v>0</v>
      </c>
      <c r="AG286" s="16">
        <v>0</v>
      </c>
      <c r="AH286" s="16"/>
      <c r="AI286" s="17">
        <v>0</v>
      </c>
      <c r="AJ286" s="16">
        <v>0</v>
      </c>
      <c r="AK286" s="16"/>
      <c r="AL286" s="17">
        <v>0</v>
      </c>
      <c r="AM286" s="16">
        <v>0</v>
      </c>
      <c r="AN286" s="16"/>
      <c r="AO286" s="17">
        <v>0</v>
      </c>
      <c r="AP286" s="16">
        <v>0</v>
      </c>
      <c r="AQ286" s="16"/>
      <c r="AR286" s="17">
        <v>0</v>
      </c>
      <c r="AS286" s="16"/>
      <c r="AT286" s="17"/>
      <c r="AU286" s="16">
        <v>0</v>
      </c>
    </row>
    <row r="287" spans="4:47" x14ac:dyDescent="0.3">
      <c r="D287" s="64"/>
      <c r="G287" t="s">
        <v>199</v>
      </c>
      <c r="I287" s="16">
        <v>0</v>
      </c>
      <c r="J287" s="16"/>
      <c r="K287" s="17">
        <v>0</v>
      </c>
      <c r="L287" s="16">
        <v>0</v>
      </c>
      <c r="M287" s="16"/>
      <c r="N287" s="17">
        <v>0</v>
      </c>
      <c r="O287" s="16">
        <v>0</v>
      </c>
      <c r="P287" s="16"/>
      <c r="Q287" s="17">
        <v>0</v>
      </c>
      <c r="R287" s="39">
        <v>0</v>
      </c>
      <c r="S287" s="16"/>
      <c r="T287" s="41">
        <v>0</v>
      </c>
      <c r="U287" s="16">
        <v>0</v>
      </c>
      <c r="V287" s="72"/>
      <c r="W287" s="68">
        <v>0</v>
      </c>
      <c r="X287" s="16">
        <v>0</v>
      </c>
      <c r="Y287" s="16"/>
      <c r="Z287" s="50">
        <v>0</v>
      </c>
      <c r="AA287" s="16">
        <v>0</v>
      </c>
      <c r="AB287" s="16"/>
      <c r="AC287" s="17">
        <v>0</v>
      </c>
      <c r="AD287" s="16">
        <v>0</v>
      </c>
      <c r="AE287" s="16"/>
      <c r="AF287" s="17">
        <v>0</v>
      </c>
      <c r="AG287" s="16">
        <v>0</v>
      </c>
      <c r="AH287" s="16"/>
      <c r="AI287" s="17">
        <v>0</v>
      </c>
      <c r="AJ287" s="16">
        <v>0</v>
      </c>
      <c r="AK287" s="16"/>
      <c r="AL287" s="17">
        <v>0</v>
      </c>
      <c r="AM287" s="16">
        <v>0</v>
      </c>
      <c r="AN287" s="16"/>
      <c r="AO287" s="17">
        <v>0</v>
      </c>
      <c r="AP287" s="16">
        <v>0</v>
      </c>
      <c r="AQ287" s="16"/>
      <c r="AR287" s="17">
        <v>0</v>
      </c>
      <c r="AS287" s="16"/>
      <c r="AT287" s="17"/>
      <c r="AU287" s="16">
        <v>0</v>
      </c>
    </row>
    <row r="288" spans="4:47" x14ac:dyDescent="0.3">
      <c r="I288" s="16"/>
      <c r="J288" s="16"/>
      <c r="K288" s="17"/>
      <c r="L288" s="16"/>
      <c r="M288" s="16"/>
      <c r="N288" s="17"/>
      <c r="O288" s="16"/>
      <c r="P288" s="16"/>
      <c r="Q288" s="17"/>
      <c r="R288" s="39"/>
      <c r="S288" s="16"/>
      <c r="T288" s="41"/>
      <c r="U288" s="16"/>
      <c r="V288" s="72"/>
      <c r="W288" s="68"/>
      <c r="X288" s="16"/>
      <c r="Y288" s="16"/>
      <c r="Z288" s="50"/>
      <c r="AA288" s="16"/>
      <c r="AB288" s="16"/>
      <c r="AC288" s="17"/>
      <c r="AD288" s="16"/>
      <c r="AE288" s="16"/>
      <c r="AF288" s="17"/>
      <c r="AG288" s="16"/>
      <c r="AH288" s="16"/>
      <c r="AI288" s="17"/>
      <c r="AJ288" s="16"/>
      <c r="AK288" s="16"/>
      <c r="AL288" s="17"/>
      <c r="AM288" s="16"/>
      <c r="AN288" s="16"/>
      <c r="AO288" s="17"/>
      <c r="AP288" s="16"/>
      <c r="AQ288" s="16"/>
      <c r="AR288" s="17"/>
      <c r="AS288" s="16"/>
      <c r="AT288" s="17"/>
      <c r="AU288" s="16"/>
    </row>
    <row r="289" spans="3:47" x14ac:dyDescent="0.3">
      <c r="D289" s="64"/>
      <c r="E289">
        <v>41416</v>
      </c>
      <c r="F289" t="s">
        <v>228</v>
      </c>
      <c r="I289" s="16"/>
      <c r="J289" s="16">
        <v>-283.89999999999998</v>
      </c>
      <c r="K289" s="17">
        <v>-283.89999999999998</v>
      </c>
      <c r="L289" s="16"/>
      <c r="M289" s="16">
        <v>-1139.0999999999999</v>
      </c>
      <c r="N289" s="17">
        <v>-1139.0999999999999</v>
      </c>
      <c r="O289" s="16"/>
      <c r="P289" s="16">
        <v>-4430.5600000000013</v>
      </c>
      <c r="Q289" s="17">
        <v>-4430.5600000000013</v>
      </c>
      <c r="R289" s="39"/>
      <c r="S289" s="16">
        <v>-0.06</v>
      </c>
      <c r="T289" s="41">
        <v>-0.06</v>
      </c>
      <c r="U289" s="16"/>
      <c r="V289" s="72">
        <v>-473.96</v>
      </c>
      <c r="W289" s="68">
        <v>-473.96</v>
      </c>
      <c r="X289" s="16"/>
      <c r="Y289" s="16">
        <v>-25.06</v>
      </c>
      <c r="Z289" s="50">
        <v>-25.06</v>
      </c>
      <c r="AA289" s="16"/>
      <c r="AB289" s="16"/>
      <c r="AC289" s="17"/>
      <c r="AD289" s="16"/>
      <c r="AE289" s="16"/>
      <c r="AF289" s="17"/>
      <c r="AG289" s="16"/>
      <c r="AH289" s="16"/>
      <c r="AI289" s="17"/>
      <c r="AJ289" s="16"/>
      <c r="AK289" s="16"/>
      <c r="AL289" s="17"/>
      <c r="AM289" s="16"/>
      <c r="AN289" s="16"/>
      <c r="AO289" s="17"/>
      <c r="AP289" s="16"/>
      <c r="AQ289" s="16"/>
      <c r="AR289" s="17"/>
      <c r="AS289" s="16"/>
      <c r="AT289" s="17"/>
      <c r="AU289" s="16">
        <v>-6352.6400000000021</v>
      </c>
    </row>
    <row r="290" spans="3:47" x14ac:dyDescent="0.3">
      <c r="D290" s="64"/>
      <c r="G290" t="s">
        <v>203</v>
      </c>
      <c r="I290" s="16"/>
      <c r="J290" s="16">
        <v>-283.89999999999998</v>
      </c>
      <c r="K290" s="17">
        <v>-283.89999999999998</v>
      </c>
      <c r="L290" s="16"/>
      <c r="M290" s="16">
        <v>-1139.0999999999999</v>
      </c>
      <c r="N290" s="17">
        <v>-1139.0999999999999</v>
      </c>
      <c r="O290" s="16"/>
      <c r="P290" s="16">
        <v>-4430.5600000000013</v>
      </c>
      <c r="Q290" s="17">
        <v>-4430.5600000000013</v>
      </c>
      <c r="R290" s="39"/>
      <c r="S290" s="16">
        <v>-0.06</v>
      </c>
      <c r="T290" s="41">
        <v>-0.06</v>
      </c>
      <c r="U290" s="16"/>
      <c r="V290" s="72">
        <v>-473.96</v>
      </c>
      <c r="W290" s="68">
        <v>-473.96</v>
      </c>
      <c r="X290" s="16"/>
      <c r="Y290" s="16">
        <v>-25.06</v>
      </c>
      <c r="Z290" s="50">
        <v>-25.06</v>
      </c>
      <c r="AA290" s="16"/>
      <c r="AB290" s="16"/>
      <c r="AC290" s="17"/>
      <c r="AD290" s="16"/>
      <c r="AE290" s="16"/>
      <c r="AF290" s="17"/>
      <c r="AG290" s="16"/>
      <c r="AH290" s="16"/>
      <c r="AI290" s="17"/>
      <c r="AJ290" s="16"/>
      <c r="AK290" s="16"/>
      <c r="AL290" s="17"/>
      <c r="AM290" s="16"/>
      <c r="AN290" s="16"/>
      <c r="AO290" s="17"/>
      <c r="AP290" s="16"/>
      <c r="AQ290" s="16"/>
      <c r="AR290" s="17"/>
      <c r="AS290" s="16"/>
      <c r="AT290" s="17"/>
      <c r="AU290" s="16">
        <v>-6352.6400000000021</v>
      </c>
    </row>
    <row r="291" spans="3:47" x14ac:dyDescent="0.3">
      <c r="I291" s="16"/>
      <c r="J291" s="16"/>
      <c r="K291" s="17"/>
      <c r="L291" s="16"/>
      <c r="M291" s="16"/>
      <c r="N291" s="17"/>
      <c r="O291" s="16"/>
      <c r="P291" s="16"/>
      <c r="Q291" s="17"/>
      <c r="R291" s="39"/>
      <c r="S291" s="16"/>
      <c r="T291" s="41"/>
      <c r="U291" s="16"/>
      <c r="V291" s="72"/>
      <c r="W291" s="68"/>
      <c r="X291" s="16"/>
      <c r="Y291" s="16"/>
      <c r="Z291" s="50"/>
      <c r="AA291" s="16"/>
      <c r="AB291" s="16"/>
      <c r="AC291" s="17"/>
      <c r="AD291" s="16"/>
      <c r="AE291" s="16"/>
      <c r="AF291" s="17"/>
      <c r="AG291" s="16"/>
      <c r="AH291" s="16"/>
      <c r="AI291" s="17"/>
      <c r="AJ291" s="16"/>
      <c r="AK291" s="16"/>
      <c r="AL291" s="17"/>
      <c r="AM291" s="16"/>
      <c r="AN291" s="16"/>
      <c r="AO291" s="17"/>
      <c r="AP291" s="16"/>
      <c r="AQ291" s="16"/>
      <c r="AR291" s="17"/>
      <c r="AS291" s="16"/>
      <c r="AT291" s="17"/>
      <c r="AU291" s="16"/>
    </row>
    <row r="292" spans="3:47" x14ac:dyDescent="0.3">
      <c r="C292" t="s">
        <v>14</v>
      </c>
      <c r="D292" t="s">
        <v>125</v>
      </c>
      <c r="I292" s="16">
        <v>744500</v>
      </c>
      <c r="J292" s="16">
        <v>-881122.58000000031</v>
      </c>
      <c r="K292" s="17">
        <v>-136622.58000000025</v>
      </c>
      <c r="L292" s="16">
        <v>772877.8125</v>
      </c>
      <c r="M292" s="16">
        <v>-878042.88</v>
      </c>
      <c r="N292" s="17">
        <v>-105165.06750000003</v>
      </c>
      <c r="O292" s="16">
        <v>714819.59677419404</v>
      </c>
      <c r="P292" s="16">
        <v>-836024.74</v>
      </c>
      <c r="Q292" s="17">
        <v>-121205.14322580595</v>
      </c>
      <c r="R292" s="39">
        <v>780319.28325892752</v>
      </c>
      <c r="S292" s="16">
        <v>-868490.67</v>
      </c>
      <c r="T292" s="41">
        <v>-88171.386741072536</v>
      </c>
      <c r="U292" s="16">
        <v>766701.48783122143</v>
      </c>
      <c r="V292" s="72">
        <v>-850510.04000000015</v>
      </c>
      <c r="W292" s="68">
        <v>-83808.552168778668</v>
      </c>
      <c r="X292" s="16">
        <v>847354.16867559426</v>
      </c>
      <c r="Y292" s="16">
        <v>-765547.24000000011</v>
      </c>
      <c r="Z292" s="50">
        <v>81806.928675594216</v>
      </c>
      <c r="AA292" s="16">
        <v>832186.86081509129</v>
      </c>
      <c r="AB292" s="16"/>
      <c r="AC292" s="17">
        <v>832186.86081509129</v>
      </c>
      <c r="AD292" s="16">
        <v>865389.05409226066</v>
      </c>
      <c r="AE292" s="16"/>
      <c r="AF292" s="17">
        <v>865389.05409226066</v>
      </c>
      <c r="AG292" s="16">
        <v>872766.86659226136</v>
      </c>
      <c r="AH292" s="16"/>
      <c r="AI292" s="17">
        <v>872766.86659226136</v>
      </c>
      <c r="AJ292" s="16">
        <v>857779.79428283265</v>
      </c>
      <c r="AK292" s="16"/>
      <c r="AL292" s="17">
        <v>857779.79428283265</v>
      </c>
      <c r="AM292" s="16">
        <v>889801.75200892729</v>
      </c>
      <c r="AN292" s="16"/>
      <c r="AO292" s="17">
        <v>889801.75200892729</v>
      </c>
      <c r="AP292" s="16">
        <v>873265.16726670426</v>
      </c>
      <c r="AQ292" s="16"/>
      <c r="AR292" s="17">
        <v>873265.16726670426</v>
      </c>
      <c r="AS292" s="16"/>
      <c r="AT292" s="17"/>
      <c r="AU292" s="16">
        <v>4738023.6940980144</v>
      </c>
    </row>
    <row r="293" spans="3:47" x14ac:dyDescent="0.3">
      <c r="E293">
        <v>41501</v>
      </c>
      <c r="F293" t="s">
        <v>126</v>
      </c>
      <c r="I293" s="16">
        <v>674500</v>
      </c>
      <c r="J293" s="16">
        <v>-837245.16000000027</v>
      </c>
      <c r="K293" s="17">
        <v>-162745.16000000027</v>
      </c>
      <c r="L293" s="16">
        <v>727877.8125</v>
      </c>
      <c r="M293" s="16">
        <v>-859408.9</v>
      </c>
      <c r="N293" s="17">
        <v>-131531.08750000002</v>
      </c>
      <c r="O293" s="16">
        <v>669819.59677419404</v>
      </c>
      <c r="P293" s="16">
        <v>-805760.36</v>
      </c>
      <c r="Q293" s="17">
        <v>-135940.76322580595</v>
      </c>
      <c r="R293" s="39">
        <v>750319.28325892752</v>
      </c>
      <c r="S293" s="16">
        <v>-819880.94000000006</v>
      </c>
      <c r="T293" s="41">
        <v>-69561.65674107254</v>
      </c>
      <c r="U293" s="16">
        <v>736701.48783122143</v>
      </c>
      <c r="V293" s="72">
        <v>-811616.8600000001</v>
      </c>
      <c r="W293" s="68">
        <v>-74915.372168778675</v>
      </c>
      <c r="X293" s="16">
        <v>817354.16867559426</v>
      </c>
      <c r="Y293" s="16">
        <v>-705415.44000000006</v>
      </c>
      <c r="Z293" s="50">
        <v>111938.7286755942</v>
      </c>
      <c r="AA293" s="16">
        <v>802186.86081509129</v>
      </c>
      <c r="AB293" s="16"/>
      <c r="AC293" s="17">
        <v>802186.86081509129</v>
      </c>
      <c r="AD293" s="16">
        <v>835389.05409226066</v>
      </c>
      <c r="AE293" s="16"/>
      <c r="AF293" s="17">
        <v>835389.05409226066</v>
      </c>
      <c r="AG293" s="16">
        <v>842766.86659226136</v>
      </c>
      <c r="AH293" s="16"/>
      <c r="AI293" s="17">
        <v>842766.86659226136</v>
      </c>
      <c r="AJ293" s="16">
        <v>827779.79428283265</v>
      </c>
      <c r="AK293" s="16"/>
      <c r="AL293" s="17">
        <v>827779.79428283265</v>
      </c>
      <c r="AM293" s="16">
        <v>859801.75200892729</v>
      </c>
      <c r="AN293" s="16"/>
      <c r="AO293" s="17">
        <v>859801.75200892729</v>
      </c>
      <c r="AP293" s="16">
        <v>843265.16726670426</v>
      </c>
      <c r="AQ293" s="16"/>
      <c r="AR293" s="17">
        <v>843265.16726670426</v>
      </c>
      <c r="AS293" s="16"/>
      <c r="AT293" s="17"/>
      <c r="AU293" s="16">
        <v>4548434.1840980146</v>
      </c>
    </row>
    <row r="294" spans="3:47" x14ac:dyDescent="0.3">
      <c r="G294" t="s">
        <v>199</v>
      </c>
      <c r="I294" s="16">
        <v>674500</v>
      </c>
      <c r="J294" s="16">
        <v>-837245.16000000027</v>
      </c>
      <c r="K294" s="17">
        <v>-162745.16000000027</v>
      </c>
      <c r="L294" s="16">
        <v>727877.8125</v>
      </c>
      <c r="M294" s="16">
        <v>-859408.9</v>
      </c>
      <c r="N294" s="17">
        <v>-131531.08750000002</v>
      </c>
      <c r="O294" s="16">
        <v>669819.59677419404</v>
      </c>
      <c r="P294" s="16">
        <v>-805760.36</v>
      </c>
      <c r="Q294" s="17">
        <v>-135940.76322580595</v>
      </c>
      <c r="R294" s="39">
        <v>750319.28325892752</v>
      </c>
      <c r="S294" s="16">
        <v>-819880.94000000006</v>
      </c>
      <c r="T294" s="41">
        <v>-69561.65674107254</v>
      </c>
      <c r="U294" s="16">
        <v>736701.48783122143</v>
      </c>
      <c r="V294" s="72">
        <v>-811616.8600000001</v>
      </c>
      <c r="W294" s="68">
        <v>-74915.372168778675</v>
      </c>
      <c r="X294" s="16">
        <v>817354.16867559426</v>
      </c>
      <c r="Y294" s="16">
        <v>-705415.44000000006</v>
      </c>
      <c r="Z294" s="50">
        <v>111938.7286755942</v>
      </c>
      <c r="AA294" s="16">
        <v>802186.86081509129</v>
      </c>
      <c r="AB294" s="16"/>
      <c r="AC294" s="17">
        <v>802186.86081509129</v>
      </c>
      <c r="AD294" s="16">
        <v>835389.05409226066</v>
      </c>
      <c r="AE294" s="16"/>
      <c r="AF294" s="17">
        <v>835389.05409226066</v>
      </c>
      <c r="AG294" s="16">
        <v>842766.86659226136</v>
      </c>
      <c r="AH294" s="16"/>
      <c r="AI294" s="17">
        <v>842766.86659226136</v>
      </c>
      <c r="AJ294" s="16">
        <v>827779.79428283265</v>
      </c>
      <c r="AK294" s="16"/>
      <c r="AL294" s="17">
        <v>827779.79428283265</v>
      </c>
      <c r="AM294" s="16">
        <v>859801.75200892729</v>
      </c>
      <c r="AN294" s="16"/>
      <c r="AO294" s="17">
        <v>859801.75200892729</v>
      </c>
      <c r="AP294" s="16">
        <v>843265.16726670426</v>
      </c>
      <c r="AQ294" s="16"/>
      <c r="AR294" s="17">
        <v>843265.16726670426</v>
      </c>
      <c r="AS294" s="16"/>
      <c r="AT294" s="17"/>
      <c r="AU294" s="16">
        <v>4548434.1840980146</v>
      </c>
    </row>
    <row r="295" spans="3:47" x14ac:dyDescent="0.3">
      <c r="I295" s="16"/>
      <c r="J295" s="16"/>
      <c r="K295" s="17"/>
      <c r="L295" s="16"/>
      <c r="M295" s="16"/>
      <c r="N295" s="17"/>
      <c r="O295" s="16"/>
      <c r="P295" s="16"/>
      <c r="Q295" s="17"/>
      <c r="R295" s="39"/>
      <c r="S295" s="16"/>
      <c r="T295" s="41"/>
      <c r="U295" s="16"/>
      <c r="V295" s="72"/>
      <c r="W295" s="68"/>
      <c r="X295" s="16"/>
      <c r="Y295" s="16"/>
      <c r="Z295" s="50"/>
      <c r="AA295" s="16"/>
      <c r="AB295" s="16"/>
      <c r="AC295" s="17"/>
      <c r="AD295" s="16"/>
      <c r="AE295" s="16"/>
      <c r="AF295" s="17"/>
      <c r="AG295" s="16"/>
      <c r="AH295" s="16"/>
      <c r="AI295" s="17"/>
      <c r="AJ295" s="16"/>
      <c r="AK295" s="16"/>
      <c r="AL295" s="17"/>
      <c r="AM295" s="16"/>
      <c r="AN295" s="16"/>
      <c r="AO295" s="17"/>
      <c r="AP295" s="16"/>
      <c r="AQ295" s="16"/>
      <c r="AR295" s="17"/>
      <c r="AS295" s="16"/>
      <c r="AT295" s="17"/>
      <c r="AU295" s="16"/>
    </row>
    <row r="296" spans="3:47" x14ac:dyDescent="0.3">
      <c r="E296">
        <v>41502</v>
      </c>
      <c r="F296" t="s">
        <v>127</v>
      </c>
      <c r="I296" s="16">
        <v>70000</v>
      </c>
      <c r="J296" s="16">
        <v>-43877.42</v>
      </c>
      <c r="K296" s="17">
        <v>26122.58</v>
      </c>
      <c r="L296" s="16">
        <v>45000</v>
      </c>
      <c r="M296" s="16">
        <v>-18633.980000000003</v>
      </c>
      <c r="N296" s="17">
        <v>26366.019999999997</v>
      </c>
      <c r="O296" s="16">
        <v>45000</v>
      </c>
      <c r="P296" s="16">
        <v>-30264.379999999997</v>
      </c>
      <c r="Q296" s="17">
        <v>14735.620000000003</v>
      </c>
      <c r="R296" s="39">
        <v>30000</v>
      </c>
      <c r="S296" s="16">
        <v>-48609.729999999996</v>
      </c>
      <c r="T296" s="41">
        <v>-18609.729999999996</v>
      </c>
      <c r="U296" s="16">
        <v>30000</v>
      </c>
      <c r="V296" s="72">
        <v>-38893.18</v>
      </c>
      <c r="W296" s="68">
        <v>-8893.18</v>
      </c>
      <c r="X296" s="16">
        <v>30000</v>
      </c>
      <c r="Y296" s="16">
        <v>-60131.799999999996</v>
      </c>
      <c r="Z296" s="50">
        <v>-30131.799999999996</v>
      </c>
      <c r="AA296" s="16">
        <v>30000</v>
      </c>
      <c r="AB296" s="16"/>
      <c r="AC296" s="17">
        <v>30000</v>
      </c>
      <c r="AD296" s="16">
        <v>30000</v>
      </c>
      <c r="AE296" s="16"/>
      <c r="AF296" s="17">
        <v>30000</v>
      </c>
      <c r="AG296" s="16">
        <v>30000</v>
      </c>
      <c r="AH296" s="16"/>
      <c r="AI296" s="17">
        <v>30000</v>
      </c>
      <c r="AJ296" s="16">
        <v>30000</v>
      </c>
      <c r="AK296" s="16"/>
      <c r="AL296" s="17">
        <v>30000</v>
      </c>
      <c r="AM296" s="16">
        <v>30000</v>
      </c>
      <c r="AN296" s="16"/>
      <c r="AO296" s="17">
        <v>30000</v>
      </c>
      <c r="AP296" s="16">
        <v>30000</v>
      </c>
      <c r="AQ296" s="16"/>
      <c r="AR296" s="17">
        <v>30000</v>
      </c>
      <c r="AS296" s="16"/>
      <c r="AT296" s="17"/>
      <c r="AU296" s="16">
        <v>189589.51</v>
      </c>
    </row>
    <row r="297" spans="3:47" x14ac:dyDescent="0.3">
      <c r="G297" t="s">
        <v>199</v>
      </c>
      <c r="I297" s="16">
        <v>70000</v>
      </c>
      <c r="J297" s="16">
        <v>-43877.42</v>
      </c>
      <c r="K297" s="17">
        <v>26122.58</v>
      </c>
      <c r="L297" s="16">
        <v>45000</v>
      </c>
      <c r="M297" s="16">
        <v>-18633.980000000003</v>
      </c>
      <c r="N297" s="17">
        <v>26366.019999999997</v>
      </c>
      <c r="O297" s="16">
        <v>45000</v>
      </c>
      <c r="P297" s="16">
        <v>-30264.379999999997</v>
      </c>
      <c r="Q297" s="17">
        <v>14735.620000000003</v>
      </c>
      <c r="R297" s="39">
        <v>30000</v>
      </c>
      <c r="S297" s="16">
        <v>-48609.729999999996</v>
      </c>
      <c r="T297" s="41">
        <v>-18609.729999999996</v>
      </c>
      <c r="U297" s="16">
        <v>30000</v>
      </c>
      <c r="V297" s="72">
        <v>-38893.18</v>
      </c>
      <c r="W297" s="68">
        <v>-8893.18</v>
      </c>
      <c r="X297" s="16">
        <v>30000</v>
      </c>
      <c r="Y297" s="16">
        <v>-60131.799999999996</v>
      </c>
      <c r="Z297" s="50">
        <v>-30131.799999999996</v>
      </c>
      <c r="AA297" s="16">
        <v>30000</v>
      </c>
      <c r="AB297" s="16"/>
      <c r="AC297" s="17">
        <v>30000</v>
      </c>
      <c r="AD297" s="16">
        <v>30000</v>
      </c>
      <c r="AE297" s="16"/>
      <c r="AF297" s="17">
        <v>30000</v>
      </c>
      <c r="AG297" s="16">
        <v>30000</v>
      </c>
      <c r="AH297" s="16"/>
      <c r="AI297" s="17">
        <v>30000</v>
      </c>
      <c r="AJ297" s="16">
        <v>30000</v>
      </c>
      <c r="AK297" s="16"/>
      <c r="AL297" s="17">
        <v>30000</v>
      </c>
      <c r="AM297" s="16">
        <v>30000</v>
      </c>
      <c r="AN297" s="16"/>
      <c r="AO297" s="17">
        <v>30000</v>
      </c>
      <c r="AP297" s="16">
        <v>30000</v>
      </c>
      <c r="AQ297" s="16"/>
      <c r="AR297" s="17">
        <v>30000</v>
      </c>
      <c r="AS297" s="16"/>
      <c r="AT297" s="17"/>
      <c r="AU297" s="16">
        <v>189589.51</v>
      </c>
    </row>
    <row r="298" spans="3:47" x14ac:dyDescent="0.3">
      <c r="I298" s="16"/>
      <c r="J298" s="16"/>
      <c r="K298" s="17"/>
      <c r="L298" s="16"/>
      <c r="M298" s="16"/>
      <c r="N298" s="17"/>
      <c r="O298" s="16"/>
      <c r="P298" s="16"/>
      <c r="Q298" s="17"/>
      <c r="R298" s="39"/>
      <c r="S298" s="16"/>
      <c r="T298" s="41"/>
      <c r="U298" s="16"/>
      <c r="V298" s="72"/>
      <c r="W298" s="68"/>
      <c r="X298" s="16"/>
      <c r="Y298" s="16"/>
      <c r="Z298" s="50"/>
      <c r="AA298" s="16"/>
      <c r="AB298" s="16"/>
      <c r="AC298" s="17"/>
      <c r="AD298" s="16"/>
      <c r="AE298" s="16"/>
      <c r="AF298" s="17"/>
      <c r="AG298" s="16"/>
      <c r="AH298" s="16"/>
      <c r="AI298" s="17"/>
      <c r="AJ298" s="16"/>
      <c r="AK298" s="16"/>
      <c r="AL298" s="17"/>
      <c r="AM298" s="16"/>
      <c r="AN298" s="16"/>
      <c r="AO298" s="17"/>
      <c r="AP298" s="16"/>
      <c r="AQ298" s="16"/>
      <c r="AR298" s="17"/>
      <c r="AS298" s="16"/>
      <c r="AT298" s="17"/>
      <c r="AU298" s="16"/>
    </row>
    <row r="299" spans="3:47" x14ac:dyDescent="0.3">
      <c r="C299" t="s">
        <v>15</v>
      </c>
      <c r="D299" t="s">
        <v>128</v>
      </c>
      <c r="I299" s="16">
        <v>81698.333333333343</v>
      </c>
      <c r="J299" s="16">
        <v>-64767.409999999996</v>
      </c>
      <c r="K299" s="17">
        <v>16930.923333333332</v>
      </c>
      <c r="L299" s="16">
        <v>81698.333333333343</v>
      </c>
      <c r="M299" s="16">
        <v>-72521.919999999998</v>
      </c>
      <c r="N299" s="17">
        <v>9176.4133333333375</v>
      </c>
      <c r="O299" s="16">
        <v>81698.333333333343</v>
      </c>
      <c r="P299" s="16">
        <v>-70813.790000000008</v>
      </c>
      <c r="Q299" s="17">
        <v>10884.543333333335</v>
      </c>
      <c r="R299" s="39">
        <v>81698.333333333343</v>
      </c>
      <c r="S299" s="16">
        <v>-81061.37</v>
      </c>
      <c r="T299" s="41">
        <v>636.96333333333678</v>
      </c>
      <c r="U299" s="16">
        <v>81698.333333333343</v>
      </c>
      <c r="V299" s="72">
        <v>-73130.48</v>
      </c>
      <c r="W299" s="68">
        <v>8567.8533333333417</v>
      </c>
      <c r="X299" s="16">
        <v>81698.333333333343</v>
      </c>
      <c r="Y299" s="16">
        <v>-45315.01</v>
      </c>
      <c r="Z299" s="50">
        <v>36383.323333333334</v>
      </c>
      <c r="AA299" s="16">
        <v>86697.133333333331</v>
      </c>
      <c r="AB299" s="16">
        <v>-24890.429999999997</v>
      </c>
      <c r="AC299" s="17">
        <v>61806.703333333338</v>
      </c>
      <c r="AD299" s="16">
        <v>86697.133333333331</v>
      </c>
      <c r="AE299" s="16"/>
      <c r="AF299" s="17">
        <v>86697.133333333331</v>
      </c>
      <c r="AG299" s="16">
        <v>86697.133333333331</v>
      </c>
      <c r="AH299" s="16"/>
      <c r="AI299" s="17">
        <v>86697.133333333331</v>
      </c>
      <c r="AJ299" s="16">
        <v>86697.133333333331</v>
      </c>
      <c r="AK299" s="16"/>
      <c r="AL299" s="17">
        <v>86697.133333333331</v>
      </c>
      <c r="AM299" s="16">
        <v>86697.133333333331</v>
      </c>
      <c r="AN299" s="16"/>
      <c r="AO299" s="17">
        <v>86697.133333333331</v>
      </c>
      <c r="AP299" s="16">
        <v>86697.133333333331</v>
      </c>
      <c r="AQ299" s="16">
        <v>-16440</v>
      </c>
      <c r="AR299" s="17">
        <v>70257.133333333331</v>
      </c>
      <c r="AS299" s="16"/>
      <c r="AT299" s="17"/>
      <c r="AU299" s="16">
        <v>561432.39</v>
      </c>
    </row>
    <row r="300" spans="3:47" x14ac:dyDescent="0.3">
      <c r="E300">
        <v>424011</v>
      </c>
      <c r="F300" t="s">
        <v>129</v>
      </c>
      <c r="I300" s="16">
        <v>49988</v>
      </c>
      <c r="J300" s="16">
        <v>-49932.78</v>
      </c>
      <c r="K300" s="17">
        <v>55.220000000001164</v>
      </c>
      <c r="L300" s="16">
        <v>49988</v>
      </c>
      <c r="M300" s="16">
        <v>-49932.78</v>
      </c>
      <c r="N300" s="17">
        <v>55.220000000001164</v>
      </c>
      <c r="O300" s="16">
        <v>49988</v>
      </c>
      <c r="P300" s="16">
        <v>-49932.78</v>
      </c>
      <c r="Q300" s="17">
        <v>55.220000000001164</v>
      </c>
      <c r="R300" s="39">
        <v>49988</v>
      </c>
      <c r="S300" s="16">
        <v>-49932.78</v>
      </c>
      <c r="T300" s="41">
        <v>55.220000000001164</v>
      </c>
      <c r="U300" s="16">
        <v>49988</v>
      </c>
      <c r="V300" s="72">
        <v>-50428.479999999996</v>
      </c>
      <c r="W300" s="68">
        <v>-440.47999999999593</v>
      </c>
      <c r="X300" s="16">
        <v>49988</v>
      </c>
      <c r="Y300" s="16">
        <v>-35376.129999999997</v>
      </c>
      <c r="Z300" s="50">
        <v>14611.870000000003</v>
      </c>
      <c r="AA300" s="16">
        <v>54986.8</v>
      </c>
      <c r="AB300" s="16">
        <v>-22376.129999999997</v>
      </c>
      <c r="AC300" s="17">
        <v>32610.670000000006</v>
      </c>
      <c r="AD300" s="16">
        <v>54986.8</v>
      </c>
      <c r="AE300" s="16"/>
      <c r="AF300" s="17">
        <v>54986.8</v>
      </c>
      <c r="AG300" s="16">
        <v>54986.8</v>
      </c>
      <c r="AH300" s="16"/>
      <c r="AI300" s="17">
        <v>54986.8</v>
      </c>
      <c r="AJ300" s="16">
        <v>54986.8</v>
      </c>
      <c r="AK300" s="16"/>
      <c r="AL300" s="17">
        <v>54986.8</v>
      </c>
      <c r="AM300" s="16">
        <v>54986.8</v>
      </c>
      <c r="AN300" s="16"/>
      <c r="AO300" s="17">
        <v>54986.8</v>
      </c>
      <c r="AP300" s="16">
        <v>54986.8</v>
      </c>
      <c r="AQ300" s="16"/>
      <c r="AR300" s="17">
        <v>54986.8</v>
      </c>
      <c r="AS300" s="16"/>
      <c r="AT300" s="17"/>
      <c r="AU300" s="16">
        <v>321936.94</v>
      </c>
    </row>
    <row r="301" spans="3:47" x14ac:dyDescent="0.3">
      <c r="G301" t="s">
        <v>211</v>
      </c>
      <c r="I301" s="16">
        <v>49988</v>
      </c>
      <c r="J301" s="16">
        <v>-49932.78</v>
      </c>
      <c r="K301" s="17">
        <v>55.220000000001164</v>
      </c>
      <c r="L301" s="16">
        <v>49988</v>
      </c>
      <c r="M301" s="16">
        <v>-49932.78</v>
      </c>
      <c r="N301" s="17">
        <v>55.220000000001164</v>
      </c>
      <c r="O301" s="16">
        <v>49988</v>
      </c>
      <c r="P301" s="16">
        <v>-49932.78</v>
      </c>
      <c r="Q301" s="17">
        <v>55.220000000001164</v>
      </c>
      <c r="R301" s="39">
        <v>49988</v>
      </c>
      <c r="S301" s="16">
        <v>-49932.78</v>
      </c>
      <c r="T301" s="41">
        <v>55.220000000001164</v>
      </c>
      <c r="U301" s="16">
        <v>49988</v>
      </c>
      <c r="V301" s="72">
        <v>-50428.479999999996</v>
      </c>
      <c r="W301" s="68">
        <v>-440.47999999999593</v>
      </c>
      <c r="X301" s="16">
        <v>49988</v>
      </c>
      <c r="Y301" s="16">
        <v>-35376.129999999997</v>
      </c>
      <c r="Z301" s="50">
        <v>14611.870000000003</v>
      </c>
      <c r="AA301" s="16">
        <v>54986.8</v>
      </c>
      <c r="AB301" s="16">
        <v>-22376.129999999997</v>
      </c>
      <c r="AC301" s="17">
        <v>32610.670000000006</v>
      </c>
      <c r="AD301" s="16">
        <v>54986.8</v>
      </c>
      <c r="AE301" s="16"/>
      <c r="AF301" s="17">
        <v>54986.8</v>
      </c>
      <c r="AG301" s="16">
        <v>54986.8</v>
      </c>
      <c r="AH301" s="16"/>
      <c r="AI301" s="17">
        <v>54986.8</v>
      </c>
      <c r="AJ301" s="16">
        <v>54986.8</v>
      </c>
      <c r="AK301" s="16"/>
      <c r="AL301" s="17">
        <v>54986.8</v>
      </c>
      <c r="AM301" s="16">
        <v>54986.8</v>
      </c>
      <c r="AN301" s="16"/>
      <c r="AO301" s="17">
        <v>54986.8</v>
      </c>
      <c r="AP301" s="16">
        <v>54986.8</v>
      </c>
      <c r="AQ301" s="16"/>
      <c r="AR301" s="17">
        <v>54986.8</v>
      </c>
      <c r="AS301" s="16"/>
      <c r="AT301" s="17"/>
      <c r="AU301" s="16">
        <v>321936.94</v>
      </c>
    </row>
    <row r="302" spans="3:47" x14ac:dyDescent="0.3">
      <c r="I302" s="16"/>
      <c r="J302" s="16"/>
      <c r="K302" s="17"/>
      <c r="L302" s="16"/>
      <c r="M302" s="16"/>
      <c r="N302" s="17"/>
      <c r="O302" s="16"/>
      <c r="P302" s="16"/>
      <c r="Q302" s="17"/>
      <c r="R302" s="39"/>
      <c r="S302" s="16"/>
      <c r="T302" s="41"/>
      <c r="U302" s="16"/>
      <c r="V302" s="72"/>
      <c r="W302" s="68"/>
      <c r="X302" s="16"/>
      <c r="Y302" s="16"/>
      <c r="Z302" s="50"/>
      <c r="AA302" s="16"/>
      <c r="AB302" s="16"/>
      <c r="AC302" s="17"/>
      <c r="AD302" s="16"/>
      <c r="AE302" s="16"/>
      <c r="AF302" s="17"/>
      <c r="AG302" s="16"/>
      <c r="AH302" s="16"/>
      <c r="AI302" s="17"/>
      <c r="AJ302" s="16"/>
      <c r="AK302" s="16"/>
      <c r="AL302" s="17"/>
      <c r="AM302" s="16"/>
      <c r="AN302" s="16"/>
      <c r="AO302" s="17"/>
      <c r="AP302" s="16"/>
      <c r="AQ302" s="16"/>
      <c r="AR302" s="17"/>
      <c r="AS302" s="16"/>
      <c r="AT302" s="17"/>
      <c r="AU302" s="16"/>
    </row>
    <row r="303" spans="3:47" x14ac:dyDescent="0.3">
      <c r="E303">
        <v>424021</v>
      </c>
      <c r="F303" t="s">
        <v>130</v>
      </c>
      <c r="I303" s="16">
        <v>7010.3333333333339</v>
      </c>
      <c r="J303" s="16">
        <v>-1910.8400000000001</v>
      </c>
      <c r="K303" s="17">
        <v>5099.4933333333338</v>
      </c>
      <c r="L303" s="16">
        <v>7010.3333333333339</v>
      </c>
      <c r="M303" s="16">
        <v>-4416.7</v>
      </c>
      <c r="N303" s="17">
        <v>2593.6333333333341</v>
      </c>
      <c r="O303" s="16">
        <v>7010.3333333333339</v>
      </c>
      <c r="P303" s="16">
        <v>-5669</v>
      </c>
      <c r="Q303" s="17">
        <v>1341.3333333333339</v>
      </c>
      <c r="R303" s="39">
        <v>7010.3333333333339</v>
      </c>
      <c r="S303" s="16">
        <v>-6409.5</v>
      </c>
      <c r="T303" s="41">
        <v>600.83333333333394</v>
      </c>
      <c r="U303" s="16">
        <v>7010.3333333333339</v>
      </c>
      <c r="V303" s="72">
        <v>-4752.7999999999993</v>
      </c>
      <c r="W303" s="68">
        <v>2257.5333333333347</v>
      </c>
      <c r="X303" s="16">
        <v>7010.3333333333339</v>
      </c>
      <c r="Y303" s="16">
        <v>-2514.3000000000002</v>
      </c>
      <c r="Z303" s="50">
        <v>4496.0333333333338</v>
      </c>
      <c r="AA303" s="16">
        <v>7010.3333333333339</v>
      </c>
      <c r="AB303" s="16">
        <v>-2514.3000000000002</v>
      </c>
      <c r="AC303" s="17">
        <v>4496.0333333333338</v>
      </c>
      <c r="AD303" s="16">
        <v>7010.3333333333339</v>
      </c>
      <c r="AE303" s="16"/>
      <c r="AF303" s="17">
        <v>7010.3333333333339</v>
      </c>
      <c r="AG303" s="16">
        <v>7010.3333333333339</v>
      </c>
      <c r="AH303" s="16"/>
      <c r="AI303" s="17">
        <v>7010.3333333333339</v>
      </c>
      <c r="AJ303" s="16">
        <v>7010.3333333333339</v>
      </c>
      <c r="AK303" s="16"/>
      <c r="AL303" s="17">
        <v>7010.3333333333339</v>
      </c>
      <c r="AM303" s="16">
        <v>7010.3333333333339</v>
      </c>
      <c r="AN303" s="16"/>
      <c r="AO303" s="17">
        <v>7010.3333333333339</v>
      </c>
      <c r="AP303" s="16">
        <v>7010.3333333333339</v>
      </c>
      <c r="AQ303" s="16"/>
      <c r="AR303" s="17">
        <v>7010.3333333333339</v>
      </c>
      <c r="AS303" s="16"/>
      <c r="AT303" s="17"/>
      <c r="AU303" s="16">
        <v>55936.560000000012</v>
      </c>
    </row>
    <row r="304" spans="3:47" x14ac:dyDescent="0.3">
      <c r="G304" t="s">
        <v>211</v>
      </c>
      <c r="I304" s="16">
        <v>7010.3333333333339</v>
      </c>
      <c r="J304" s="16">
        <v>-1910.8400000000001</v>
      </c>
      <c r="K304" s="17">
        <v>5099.4933333333338</v>
      </c>
      <c r="L304" s="16">
        <v>7010.3333333333339</v>
      </c>
      <c r="M304" s="16">
        <v>-4416.7</v>
      </c>
      <c r="N304" s="17">
        <v>2593.6333333333341</v>
      </c>
      <c r="O304" s="16">
        <v>7010.3333333333339</v>
      </c>
      <c r="P304" s="16">
        <v>-5669</v>
      </c>
      <c r="Q304" s="17">
        <v>1341.3333333333339</v>
      </c>
      <c r="R304" s="39">
        <v>7010.3333333333339</v>
      </c>
      <c r="S304" s="16">
        <v>-6409.5</v>
      </c>
      <c r="T304" s="41">
        <v>600.83333333333394</v>
      </c>
      <c r="U304" s="16">
        <v>7010.3333333333339</v>
      </c>
      <c r="V304" s="72">
        <v>-4752.7999999999993</v>
      </c>
      <c r="W304" s="68">
        <v>2257.5333333333347</v>
      </c>
      <c r="X304" s="16">
        <v>7010.3333333333339</v>
      </c>
      <c r="Y304" s="16">
        <v>-2514.3000000000002</v>
      </c>
      <c r="Z304" s="50">
        <v>4496.0333333333338</v>
      </c>
      <c r="AA304" s="16">
        <v>7010.3333333333339</v>
      </c>
      <c r="AB304" s="16">
        <v>-2514.3000000000002</v>
      </c>
      <c r="AC304" s="17">
        <v>4496.0333333333338</v>
      </c>
      <c r="AD304" s="16">
        <v>7010.3333333333339</v>
      </c>
      <c r="AE304" s="16"/>
      <c r="AF304" s="17">
        <v>7010.3333333333339</v>
      </c>
      <c r="AG304" s="16">
        <v>7010.3333333333339</v>
      </c>
      <c r="AH304" s="16"/>
      <c r="AI304" s="17">
        <v>7010.3333333333339</v>
      </c>
      <c r="AJ304" s="16">
        <v>7010.3333333333339</v>
      </c>
      <c r="AK304" s="16"/>
      <c r="AL304" s="17">
        <v>7010.3333333333339</v>
      </c>
      <c r="AM304" s="16">
        <v>7010.3333333333339</v>
      </c>
      <c r="AN304" s="16"/>
      <c r="AO304" s="17">
        <v>7010.3333333333339</v>
      </c>
      <c r="AP304" s="16">
        <v>7010.3333333333339</v>
      </c>
      <c r="AQ304" s="16"/>
      <c r="AR304" s="17">
        <v>7010.3333333333339</v>
      </c>
      <c r="AS304" s="16"/>
      <c r="AT304" s="17"/>
      <c r="AU304" s="16">
        <v>55936.560000000012</v>
      </c>
    </row>
    <row r="305" spans="3:47" x14ac:dyDescent="0.3">
      <c r="I305" s="16"/>
      <c r="J305" s="16"/>
      <c r="K305" s="17"/>
      <c r="L305" s="16"/>
      <c r="M305" s="16"/>
      <c r="N305" s="17"/>
      <c r="O305" s="16"/>
      <c r="P305" s="16"/>
      <c r="Q305" s="17"/>
      <c r="R305" s="39"/>
      <c r="S305" s="16"/>
      <c r="T305" s="41"/>
      <c r="U305" s="16"/>
      <c r="V305" s="72"/>
      <c r="W305" s="68"/>
      <c r="X305" s="16"/>
      <c r="Y305" s="16"/>
      <c r="Z305" s="50"/>
      <c r="AA305" s="16"/>
      <c r="AB305" s="16"/>
      <c r="AC305" s="17"/>
      <c r="AD305" s="16"/>
      <c r="AE305" s="16"/>
      <c r="AF305" s="17"/>
      <c r="AG305" s="16"/>
      <c r="AH305" s="16"/>
      <c r="AI305" s="17"/>
      <c r="AJ305" s="16"/>
      <c r="AK305" s="16"/>
      <c r="AL305" s="17"/>
      <c r="AM305" s="16"/>
      <c r="AN305" s="16"/>
      <c r="AO305" s="17"/>
      <c r="AP305" s="16"/>
      <c r="AQ305" s="16"/>
      <c r="AR305" s="17"/>
      <c r="AS305" s="16"/>
      <c r="AT305" s="17"/>
      <c r="AU305" s="16"/>
    </row>
    <row r="306" spans="3:47" x14ac:dyDescent="0.3">
      <c r="E306">
        <v>424041</v>
      </c>
      <c r="F306" t="s">
        <v>131</v>
      </c>
      <c r="I306" s="16">
        <v>11200</v>
      </c>
      <c r="J306" s="16">
        <v>-2234.9700000000003</v>
      </c>
      <c r="K306" s="17">
        <v>8965.0299999999988</v>
      </c>
      <c r="L306" s="16">
        <v>11200</v>
      </c>
      <c r="M306" s="16">
        <v>-6037.9599999999991</v>
      </c>
      <c r="N306" s="17">
        <v>5162.0400000000009</v>
      </c>
      <c r="O306" s="16">
        <v>11200</v>
      </c>
      <c r="P306" s="16">
        <v>-1875.4099999999999</v>
      </c>
      <c r="Q306" s="17">
        <v>9324.59</v>
      </c>
      <c r="R306" s="39">
        <v>11200</v>
      </c>
      <c r="S306" s="16">
        <v>-12536.23</v>
      </c>
      <c r="T306" s="41">
        <v>-1336.2299999999996</v>
      </c>
      <c r="U306" s="16">
        <v>11200</v>
      </c>
      <c r="V306" s="72">
        <v>-6228.1399999999994</v>
      </c>
      <c r="W306" s="68">
        <v>4971.8600000000006</v>
      </c>
      <c r="X306" s="16">
        <v>11200</v>
      </c>
      <c r="Y306" s="16">
        <v>-6659.26</v>
      </c>
      <c r="Z306" s="50">
        <v>4540.74</v>
      </c>
      <c r="AA306" s="16">
        <v>11200</v>
      </c>
      <c r="AB306" s="16"/>
      <c r="AC306" s="17">
        <v>11200</v>
      </c>
      <c r="AD306" s="16">
        <v>11200</v>
      </c>
      <c r="AE306" s="16"/>
      <c r="AF306" s="17">
        <v>11200</v>
      </c>
      <c r="AG306" s="16">
        <v>11200</v>
      </c>
      <c r="AH306" s="16"/>
      <c r="AI306" s="17">
        <v>11200</v>
      </c>
      <c r="AJ306" s="16">
        <v>11200</v>
      </c>
      <c r="AK306" s="16"/>
      <c r="AL306" s="17">
        <v>11200</v>
      </c>
      <c r="AM306" s="16">
        <v>11200</v>
      </c>
      <c r="AN306" s="16"/>
      <c r="AO306" s="17">
        <v>11200</v>
      </c>
      <c r="AP306" s="16">
        <v>11200</v>
      </c>
      <c r="AQ306" s="16">
        <v>-16440</v>
      </c>
      <c r="AR306" s="17">
        <v>-5240</v>
      </c>
      <c r="AS306" s="16"/>
      <c r="AT306" s="17"/>
      <c r="AU306" s="16">
        <v>82388.03</v>
      </c>
    </row>
    <row r="307" spans="3:47" x14ac:dyDescent="0.3">
      <c r="G307" t="s">
        <v>211</v>
      </c>
      <c r="I307" s="16">
        <v>11200</v>
      </c>
      <c r="J307" s="16">
        <v>-2234.9700000000003</v>
      </c>
      <c r="K307" s="17">
        <v>8965.0299999999988</v>
      </c>
      <c r="L307" s="16">
        <v>11200</v>
      </c>
      <c r="M307" s="16">
        <v>-6037.9599999999991</v>
      </c>
      <c r="N307" s="17">
        <v>5162.0400000000009</v>
      </c>
      <c r="O307" s="16">
        <v>11200</v>
      </c>
      <c r="P307" s="16">
        <v>-1875.4099999999999</v>
      </c>
      <c r="Q307" s="17">
        <v>9324.59</v>
      </c>
      <c r="R307" s="39">
        <v>11200</v>
      </c>
      <c r="S307" s="16">
        <v>-12536.23</v>
      </c>
      <c r="T307" s="41">
        <v>-1336.2299999999996</v>
      </c>
      <c r="U307" s="16">
        <v>11200</v>
      </c>
      <c r="V307" s="72">
        <v>-6228.1399999999994</v>
      </c>
      <c r="W307" s="68">
        <v>4971.8600000000006</v>
      </c>
      <c r="X307" s="16">
        <v>11200</v>
      </c>
      <c r="Y307" s="16">
        <v>-6659.26</v>
      </c>
      <c r="Z307" s="50">
        <v>4540.74</v>
      </c>
      <c r="AA307" s="16">
        <v>11200</v>
      </c>
      <c r="AB307" s="16"/>
      <c r="AC307" s="17">
        <v>11200</v>
      </c>
      <c r="AD307" s="16">
        <v>11200</v>
      </c>
      <c r="AE307" s="16"/>
      <c r="AF307" s="17">
        <v>11200</v>
      </c>
      <c r="AG307" s="16">
        <v>11200</v>
      </c>
      <c r="AH307" s="16"/>
      <c r="AI307" s="17">
        <v>11200</v>
      </c>
      <c r="AJ307" s="16">
        <v>11200</v>
      </c>
      <c r="AK307" s="16"/>
      <c r="AL307" s="17">
        <v>11200</v>
      </c>
      <c r="AM307" s="16">
        <v>11200</v>
      </c>
      <c r="AN307" s="16"/>
      <c r="AO307" s="17">
        <v>11200</v>
      </c>
      <c r="AP307" s="16">
        <v>11200</v>
      </c>
      <c r="AQ307" s="16">
        <v>-16440</v>
      </c>
      <c r="AR307" s="17">
        <v>-5240</v>
      </c>
      <c r="AS307" s="16"/>
      <c r="AT307" s="17"/>
      <c r="AU307" s="16">
        <v>82388.03</v>
      </c>
    </row>
    <row r="308" spans="3:47" x14ac:dyDescent="0.3">
      <c r="I308" s="16"/>
      <c r="J308" s="16"/>
      <c r="K308" s="17"/>
      <c r="L308" s="16"/>
      <c r="M308" s="16"/>
      <c r="N308" s="17"/>
      <c r="O308" s="16"/>
      <c r="P308" s="16"/>
      <c r="Q308" s="17"/>
      <c r="R308" s="39"/>
      <c r="S308" s="16"/>
      <c r="T308" s="41"/>
      <c r="U308" s="16"/>
      <c r="V308" s="72"/>
      <c r="W308" s="68"/>
      <c r="X308" s="16"/>
      <c r="Y308" s="16"/>
      <c r="Z308" s="50"/>
      <c r="AA308" s="16"/>
      <c r="AB308" s="16"/>
      <c r="AC308" s="17"/>
      <c r="AD308" s="16"/>
      <c r="AE308" s="16"/>
      <c r="AF308" s="17"/>
      <c r="AG308" s="16"/>
      <c r="AH308" s="16"/>
      <c r="AI308" s="17"/>
      <c r="AJ308" s="16"/>
      <c r="AK308" s="16"/>
      <c r="AL308" s="17"/>
      <c r="AM308" s="16"/>
      <c r="AN308" s="16"/>
      <c r="AO308" s="17"/>
      <c r="AP308" s="16"/>
      <c r="AQ308" s="16"/>
      <c r="AR308" s="17"/>
      <c r="AS308" s="16"/>
      <c r="AT308" s="17"/>
      <c r="AU308" s="16"/>
    </row>
    <row r="309" spans="3:47" x14ac:dyDescent="0.3">
      <c r="E309">
        <v>424051</v>
      </c>
      <c r="F309" t="s">
        <v>132</v>
      </c>
      <c r="I309" s="16">
        <v>13500</v>
      </c>
      <c r="J309" s="16">
        <v>-10688.82</v>
      </c>
      <c r="K309" s="17">
        <v>2811.1800000000003</v>
      </c>
      <c r="L309" s="16">
        <v>13500</v>
      </c>
      <c r="M309" s="16">
        <v>-12134.48</v>
      </c>
      <c r="N309" s="17">
        <v>1365.5200000000004</v>
      </c>
      <c r="O309" s="16">
        <v>13500</v>
      </c>
      <c r="P309" s="16">
        <v>-13336.6</v>
      </c>
      <c r="Q309" s="17">
        <v>163.39999999999964</v>
      </c>
      <c r="R309" s="39">
        <v>13500</v>
      </c>
      <c r="S309" s="16">
        <v>-12182.859999999999</v>
      </c>
      <c r="T309" s="41">
        <v>1317.1400000000012</v>
      </c>
      <c r="U309" s="16">
        <v>13500</v>
      </c>
      <c r="V309" s="72">
        <v>-11721.059999999998</v>
      </c>
      <c r="W309" s="68">
        <v>1778.9400000000023</v>
      </c>
      <c r="X309" s="16">
        <v>13500</v>
      </c>
      <c r="Y309" s="16">
        <v>-765.31999999999994</v>
      </c>
      <c r="Z309" s="50">
        <v>12734.68</v>
      </c>
      <c r="AA309" s="16">
        <v>13500</v>
      </c>
      <c r="AB309" s="16"/>
      <c r="AC309" s="17">
        <v>13500</v>
      </c>
      <c r="AD309" s="16">
        <v>13500</v>
      </c>
      <c r="AE309" s="16"/>
      <c r="AF309" s="17">
        <v>13500</v>
      </c>
      <c r="AG309" s="16">
        <v>13500</v>
      </c>
      <c r="AH309" s="16"/>
      <c r="AI309" s="17">
        <v>13500</v>
      </c>
      <c r="AJ309" s="16">
        <v>13500</v>
      </c>
      <c r="AK309" s="16"/>
      <c r="AL309" s="17">
        <v>13500</v>
      </c>
      <c r="AM309" s="16">
        <v>13500</v>
      </c>
      <c r="AN309" s="16"/>
      <c r="AO309" s="17">
        <v>13500</v>
      </c>
      <c r="AP309" s="16">
        <v>13500</v>
      </c>
      <c r="AQ309" s="16"/>
      <c r="AR309" s="17">
        <v>13500</v>
      </c>
      <c r="AS309" s="16"/>
      <c r="AT309" s="17"/>
      <c r="AU309" s="16">
        <v>101170.86</v>
      </c>
    </row>
    <row r="310" spans="3:47" x14ac:dyDescent="0.3">
      <c r="G310" t="s">
        <v>211</v>
      </c>
      <c r="I310" s="16">
        <v>13500</v>
      </c>
      <c r="J310" s="16">
        <v>-10688.82</v>
      </c>
      <c r="K310" s="17">
        <v>2811.1800000000003</v>
      </c>
      <c r="L310" s="16">
        <v>13500</v>
      </c>
      <c r="M310" s="16">
        <v>-12134.48</v>
      </c>
      <c r="N310" s="17">
        <v>1365.5200000000004</v>
      </c>
      <c r="O310" s="16">
        <v>13500</v>
      </c>
      <c r="P310" s="16">
        <v>-13336.6</v>
      </c>
      <c r="Q310" s="17">
        <v>163.39999999999964</v>
      </c>
      <c r="R310" s="39">
        <v>13500</v>
      </c>
      <c r="S310" s="16">
        <v>-12182.859999999999</v>
      </c>
      <c r="T310" s="41">
        <v>1317.1400000000012</v>
      </c>
      <c r="U310" s="16">
        <v>13500</v>
      </c>
      <c r="V310" s="72">
        <v>-11721.059999999998</v>
      </c>
      <c r="W310" s="68">
        <v>1778.9400000000023</v>
      </c>
      <c r="X310" s="16">
        <v>13500</v>
      </c>
      <c r="Y310" s="16">
        <v>-765.31999999999994</v>
      </c>
      <c r="Z310" s="50">
        <v>12734.68</v>
      </c>
      <c r="AA310" s="16">
        <v>13500</v>
      </c>
      <c r="AB310" s="16"/>
      <c r="AC310" s="17">
        <v>13500</v>
      </c>
      <c r="AD310" s="16">
        <v>13500</v>
      </c>
      <c r="AE310" s="16"/>
      <c r="AF310" s="17">
        <v>13500</v>
      </c>
      <c r="AG310" s="16">
        <v>13500</v>
      </c>
      <c r="AH310" s="16"/>
      <c r="AI310" s="17">
        <v>13500</v>
      </c>
      <c r="AJ310" s="16">
        <v>13500</v>
      </c>
      <c r="AK310" s="16"/>
      <c r="AL310" s="17">
        <v>13500</v>
      </c>
      <c r="AM310" s="16">
        <v>13500</v>
      </c>
      <c r="AN310" s="16"/>
      <c r="AO310" s="17">
        <v>13500</v>
      </c>
      <c r="AP310" s="16">
        <v>13500</v>
      </c>
      <c r="AQ310" s="16"/>
      <c r="AR310" s="17">
        <v>13500</v>
      </c>
      <c r="AS310" s="16"/>
      <c r="AT310" s="17"/>
      <c r="AU310" s="16">
        <v>101170.86</v>
      </c>
    </row>
    <row r="311" spans="3:47" x14ac:dyDescent="0.3">
      <c r="I311" s="16"/>
      <c r="J311" s="16"/>
      <c r="K311" s="17"/>
      <c r="L311" s="16"/>
      <c r="M311" s="16"/>
      <c r="N311" s="17"/>
      <c r="O311" s="16"/>
      <c r="P311" s="16"/>
      <c r="Q311" s="17"/>
      <c r="R311" s="39"/>
      <c r="S311" s="16"/>
      <c r="T311" s="41"/>
      <c r="U311" s="16"/>
      <c r="V311" s="72"/>
      <c r="W311" s="68"/>
      <c r="X311" s="16"/>
      <c r="Y311" s="16"/>
      <c r="Z311" s="50"/>
      <c r="AA311" s="16"/>
      <c r="AB311" s="16"/>
      <c r="AC311" s="17"/>
      <c r="AD311" s="16"/>
      <c r="AE311" s="16"/>
      <c r="AF311" s="17"/>
      <c r="AG311" s="16"/>
      <c r="AH311" s="16"/>
      <c r="AI311" s="17"/>
      <c r="AJ311" s="16"/>
      <c r="AK311" s="16"/>
      <c r="AL311" s="17"/>
      <c r="AM311" s="16"/>
      <c r="AN311" s="16"/>
      <c r="AO311" s="17"/>
      <c r="AP311" s="16"/>
      <c r="AQ311" s="16"/>
      <c r="AR311" s="17"/>
      <c r="AS311" s="16"/>
      <c r="AT311" s="17"/>
      <c r="AU311" s="16"/>
    </row>
    <row r="312" spans="3:47" x14ac:dyDescent="0.3">
      <c r="C312" t="s">
        <v>20</v>
      </c>
      <c r="D312" t="s">
        <v>78</v>
      </c>
      <c r="I312" s="16">
        <v>245030.20333333331</v>
      </c>
      <c r="J312" s="16">
        <v>-241738.69999999998</v>
      </c>
      <c r="K312" s="17">
        <v>3291.5033333333358</v>
      </c>
      <c r="L312" s="16">
        <v>275730.20333333354</v>
      </c>
      <c r="M312" s="16">
        <v>-237228.92000000004</v>
      </c>
      <c r="N312" s="17">
        <v>38501.283333333507</v>
      </c>
      <c r="O312" s="16">
        <v>207327.20333333302</v>
      </c>
      <c r="P312" s="16">
        <v>-236894.69</v>
      </c>
      <c r="Q312" s="17">
        <v>-29567.486666666984</v>
      </c>
      <c r="R312" s="39">
        <v>281314.08505555592</v>
      </c>
      <c r="S312" s="16">
        <v>-261755.80777777775</v>
      </c>
      <c r="T312" s="41">
        <v>19558.277277778114</v>
      </c>
      <c r="U312" s="16">
        <v>217574.08505555586</v>
      </c>
      <c r="V312" s="72">
        <v>-241176.9277777778</v>
      </c>
      <c r="W312" s="68">
        <v>-23602.842722221907</v>
      </c>
      <c r="X312" s="16">
        <v>281691.08505555592</v>
      </c>
      <c r="Y312" s="16">
        <v>-238873.41777777777</v>
      </c>
      <c r="Z312" s="50">
        <v>42817.667277778062</v>
      </c>
      <c r="AA312" s="16">
        <v>223191.08505555586</v>
      </c>
      <c r="AB312" s="16">
        <v>-30353.727777777778</v>
      </c>
      <c r="AC312" s="17">
        <v>192837.35727777809</v>
      </c>
      <c r="AD312" s="16">
        <v>283691.08505555592</v>
      </c>
      <c r="AE312" s="16">
        <v>-12196.777777777777</v>
      </c>
      <c r="AF312" s="17">
        <v>271494.30727777811</v>
      </c>
      <c r="AG312" s="16">
        <v>230991.08505555586</v>
      </c>
      <c r="AH312" s="16">
        <v>-12196.777777777777</v>
      </c>
      <c r="AI312" s="17">
        <v>218794.30727777811</v>
      </c>
      <c r="AJ312" s="16">
        <v>223691.08505555586</v>
      </c>
      <c r="AK312" s="16">
        <v>-12196.777777777777</v>
      </c>
      <c r="AL312" s="17">
        <v>211494.30727777811</v>
      </c>
      <c r="AM312" s="16">
        <v>283191.08505555592</v>
      </c>
      <c r="AN312" s="16">
        <v>-12196.777777777777</v>
      </c>
      <c r="AO312" s="17">
        <v>270994.30727777811</v>
      </c>
      <c r="AP312" s="16">
        <v>223691.08505555586</v>
      </c>
      <c r="AQ312" s="16">
        <v>-12196.777777777777</v>
      </c>
      <c r="AR312" s="17">
        <v>211494.30727777811</v>
      </c>
      <c r="AS312" s="16"/>
      <c r="AT312" s="17"/>
      <c r="AU312" s="16">
        <v>1428107.2955000028</v>
      </c>
    </row>
    <row r="313" spans="3:47" x14ac:dyDescent="0.3">
      <c r="E313">
        <v>41601</v>
      </c>
      <c r="F313" t="s">
        <v>133</v>
      </c>
      <c r="I313" s="16">
        <v>31250</v>
      </c>
      <c r="J313" s="16">
        <v>-22305.9</v>
      </c>
      <c r="K313" s="17">
        <v>8944.0999999999985</v>
      </c>
      <c r="L313" s="16">
        <v>31250</v>
      </c>
      <c r="M313" s="16">
        <v>-65119.1</v>
      </c>
      <c r="N313" s="17">
        <v>-33869.1</v>
      </c>
      <c r="O313" s="16">
        <v>31250</v>
      </c>
      <c r="P313" s="16"/>
      <c r="Q313" s="17">
        <v>31250</v>
      </c>
      <c r="R313" s="39">
        <v>31250</v>
      </c>
      <c r="S313" s="16">
        <v>-77853</v>
      </c>
      <c r="T313" s="41">
        <v>-46603</v>
      </c>
      <c r="U313" s="16">
        <v>31250</v>
      </c>
      <c r="V313" s="72">
        <v>-22305.9</v>
      </c>
      <c r="W313" s="68">
        <v>8944.0999999999985</v>
      </c>
      <c r="X313" s="16">
        <v>31250</v>
      </c>
      <c r="Y313" s="16"/>
      <c r="Z313" s="50">
        <v>31250</v>
      </c>
      <c r="AA313" s="16">
        <v>31250</v>
      </c>
      <c r="AB313" s="16"/>
      <c r="AC313" s="17">
        <v>31250</v>
      </c>
      <c r="AD313" s="16">
        <v>31250</v>
      </c>
      <c r="AE313" s="16"/>
      <c r="AF313" s="17">
        <v>31250</v>
      </c>
      <c r="AG313" s="16">
        <v>31250</v>
      </c>
      <c r="AH313" s="16"/>
      <c r="AI313" s="17">
        <v>31250</v>
      </c>
      <c r="AJ313" s="16">
        <v>31250</v>
      </c>
      <c r="AK313" s="16"/>
      <c r="AL313" s="17">
        <v>31250</v>
      </c>
      <c r="AM313" s="16">
        <v>31250</v>
      </c>
      <c r="AN313" s="16"/>
      <c r="AO313" s="17">
        <v>31250</v>
      </c>
      <c r="AP313" s="16">
        <v>31250</v>
      </c>
      <c r="AQ313" s="16"/>
      <c r="AR313" s="17">
        <v>31250</v>
      </c>
      <c r="AS313" s="16"/>
      <c r="AT313" s="17"/>
      <c r="AU313" s="16">
        <v>187416.1</v>
      </c>
    </row>
    <row r="314" spans="3:47" x14ac:dyDescent="0.3">
      <c r="G314" t="s">
        <v>198</v>
      </c>
      <c r="I314" s="16">
        <v>31250</v>
      </c>
      <c r="J314" s="16">
        <v>-22305.9</v>
      </c>
      <c r="K314" s="17">
        <v>8944.0999999999985</v>
      </c>
      <c r="L314" s="16">
        <v>31250</v>
      </c>
      <c r="M314" s="16">
        <v>-65119.1</v>
      </c>
      <c r="N314" s="17">
        <v>-33869.1</v>
      </c>
      <c r="O314" s="16">
        <v>31250</v>
      </c>
      <c r="P314" s="16"/>
      <c r="Q314" s="17">
        <v>31250</v>
      </c>
      <c r="R314" s="39">
        <v>31250</v>
      </c>
      <c r="S314" s="16">
        <v>-77853</v>
      </c>
      <c r="T314" s="41">
        <v>-46603</v>
      </c>
      <c r="U314" s="16">
        <v>31250</v>
      </c>
      <c r="V314" s="72">
        <v>-22305.9</v>
      </c>
      <c r="W314" s="68">
        <v>8944.0999999999985</v>
      </c>
      <c r="X314" s="16">
        <v>31250</v>
      </c>
      <c r="Y314" s="16"/>
      <c r="Z314" s="50">
        <v>31250</v>
      </c>
      <c r="AA314" s="16">
        <v>31250</v>
      </c>
      <c r="AB314" s="16"/>
      <c r="AC314" s="17">
        <v>31250</v>
      </c>
      <c r="AD314" s="16">
        <v>31250</v>
      </c>
      <c r="AE314" s="16"/>
      <c r="AF314" s="17">
        <v>31250</v>
      </c>
      <c r="AG314" s="16">
        <v>31250</v>
      </c>
      <c r="AH314" s="16"/>
      <c r="AI314" s="17">
        <v>31250</v>
      </c>
      <c r="AJ314" s="16">
        <v>31250</v>
      </c>
      <c r="AK314" s="16"/>
      <c r="AL314" s="17">
        <v>31250</v>
      </c>
      <c r="AM314" s="16">
        <v>31250</v>
      </c>
      <c r="AN314" s="16"/>
      <c r="AO314" s="17">
        <v>31250</v>
      </c>
      <c r="AP314" s="16">
        <v>31250</v>
      </c>
      <c r="AQ314" s="16"/>
      <c r="AR314" s="17">
        <v>31250</v>
      </c>
      <c r="AS314" s="16"/>
      <c r="AT314" s="17"/>
      <c r="AU314" s="16">
        <v>187416.1</v>
      </c>
    </row>
    <row r="315" spans="3:47" x14ac:dyDescent="0.3">
      <c r="I315" s="16"/>
      <c r="J315" s="16"/>
      <c r="K315" s="17"/>
      <c r="L315" s="16"/>
      <c r="M315" s="16"/>
      <c r="N315" s="17"/>
      <c r="O315" s="16"/>
      <c r="P315" s="16"/>
      <c r="Q315" s="17"/>
      <c r="R315" s="39"/>
      <c r="S315" s="16"/>
      <c r="T315" s="41"/>
      <c r="U315" s="16"/>
      <c r="V315" s="72"/>
      <c r="W315" s="68"/>
      <c r="X315" s="16"/>
      <c r="Y315" s="16"/>
      <c r="Z315" s="50"/>
      <c r="AA315" s="16"/>
      <c r="AB315" s="16"/>
      <c r="AC315" s="17"/>
      <c r="AD315" s="16"/>
      <c r="AE315" s="16"/>
      <c r="AF315" s="17"/>
      <c r="AG315" s="16"/>
      <c r="AH315" s="16"/>
      <c r="AI315" s="17"/>
      <c r="AJ315" s="16"/>
      <c r="AK315" s="16"/>
      <c r="AL315" s="17"/>
      <c r="AM315" s="16"/>
      <c r="AN315" s="16"/>
      <c r="AO315" s="17"/>
      <c r="AP315" s="16"/>
      <c r="AQ315" s="16"/>
      <c r="AR315" s="17"/>
      <c r="AS315" s="16"/>
      <c r="AT315" s="17"/>
      <c r="AU315" s="16"/>
    </row>
    <row r="316" spans="3:47" x14ac:dyDescent="0.3">
      <c r="E316">
        <v>41602</v>
      </c>
      <c r="F316" t="s">
        <v>134</v>
      </c>
      <c r="I316" s="16">
        <v>0</v>
      </c>
      <c r="J316" s="16">
        <v>-38184.789999999994</v>
      </c>
      <c r="K316" s="17">
        <v>-38184.789999999994</v>
      </c>
      <c r="L316" s="16">
        <v>60000</v>
      </c>
      <c r="M316" s="16">
        <v>-3788.01</v>
      </c>
      <c r="N316" s="17">
        <v>56211.99</v>
      </c>
      <c r="O316" s="16">
        <v>0</v>
      </c>
      <c r="P316" s="16">
        <v>-47400</v>
      </c>
      <c r="Q316" s="17">
        <v>-47400</v>
      </c>
      <c r="R316" s="39">
        <v>60000</v>
      </c>
      <c r="S316" s="16">
        <v>-20000</v>
      </c>
      <c r="T316" s="41">
        <v>40000</v>
      </c>
      <c r="U316" s="16">
        <v>0</v>
      </c>
      <c r="V316" s="72">
        <v>-19854</v>
      </c>
      <c r="W316" s="68">
        <v>-19854</v>
      </c>
      <c r="X316" s="16">
        <v>60000</v>
      </c>
      <c r="Y316" s="16"/>
      <c r="Z316" s="50">
        <v>60000</v>
      </c>
      <c r="AA316" s="16">
        <v>0</v>
      </c>
      <c r="AB316" s="16"/>
      <c r="AC316" s="17">
        <v>0</v>
      </c>
      <c r="AD316" s="16">
        <v>60000</v>
      </c>
      <c r="AE316" s="16"/>
      <c r="AF316" s="17">
        <v>60000</v>
      </c>
      <c r="AG316" s="16">
        <v>0</v>
      </c>
      <c r="AH316" s="16"/>
      <c r="AI316" s="17">
        <v>0</v>
      </c>
      <c r="AJ316" s="16">
        <v>0</v>
      </c>
      <c r="AK316" s="16"/>
      <c r="AL316" s="17">
        <v>0</v>
      </c>
      <c r="AM316" s="16">
        <v>60000</v>
      </c>
      <c r="AN316" s="16"/>
      <c r="AO316" s="17">
        <v>60000</v>
      </c>
      <c r="AP316" s="16">
        <v>0</v>
      </c>
      <c r="AQ316" s="16"/>
      <c r="AR316" s="17">
        <v>0</v>
      </c>
      <c r="AS316" s="16"/>
      <c r="AT316" s="17"/>
      <c r="AU316" s="16">
        <v>170773.2</v>
      </c>
    </row>
    <row r="317" spans="3:47" x14ac:dyDescent="0.3">
      <c r="G317" t="s">
        <v>198</v>
      </c>
      <c r="I317" s="16">
        <v>0</v>
      </c>
      <c r="J317" s="16">
        <v>-38184.789999999994</v>
      </c>
      <c r="K317" s="17">
        <v>-38184.789999999994</v>
      </c>
      <c r="L317" s="16">
        <v>60000</v>
      </c>
      <c r="M317" s="16">
        <v>-3788.01</v>
      </c>
      <c r="N317" s="17">
        <v>56211.99</v>
      </c>
      <c r="O317" s="16">
        <v>0</v>
      </c>
      <c r="P317" s="16">
        <v>-47400</v>
      </c>
      <c r="Q317" s="17">
        <v>-47400</v>
      </c>
      <c r="R317" s="39">
        <v>60000</v>
      </c>
      <c r="S317" s="16">
        <v>-20000</v>
      </c>
      <c r="T317" s="41">
        <v>40000</v>
      </c>
      <c r="U317" s="16">
        <v>0</v>
      </c>
      <c r="V317" s="72">
        <v>-19854</v>
      </c>
      <c r="W317" s="68">
        <v>-19854</v>
      </c>
      <c r="X317" s="16">
        <v>60000</v>
      </c>
      <c r="Y317" s="16"/>
      <c r="Z317" s="50">
        <v>60000</v>
      </c>
      <c r="AA317" s="16">
        <v>0</v>
      </c>
      <c r="AB317" s="16"/>
      <c r="AC317" s="17">
        <v>0</v>
      </c>
      <c r="AD317" s="16">
        <v>60000</v>
      </c>
      <c r="AE317" s="16"/>
      <c r="AF317" s="17">
        <v>60000</v>
      </c>
      <c r="AG317" s="16">
        <v>0</v>
      </c>
      <c r="AH317" s="16"/>
      <c r="AI317" s="17">
        <v>0</v>
      </c>
      <c r="AJ317" s="16">
        <v>0</v>
      </c>
      <c r="AK317" s="16"/>
      <c r="AL317" s="17">
        <v>0</v>
      </c>
      <c r="AM317" s="16">
        <v>60000</v>
      </c>
      <c r="AN317" s="16"/>
      <c r="AO317" s="17">
        <v>60000</v>
      </c>
      <c r="AP317" s="16">
        <v>0</v>
      </c>
      <c r="AQ317" s="16"/>
      <c r="AR317" s="17">
        <v>0</v>
      </c>
      <c r="AS317" s="16"/>
      <c r="AT317" s="17"/>
      <c r="AU317" s="16">
        <v>170773.2</v>
      </c>
    </row>
    <row r="318" spans="3:47" x14ac:dyDescent="0.3">
      <c r="I318" s="16"/>
      <c r="J318" s="16"/>
      <c r="K318" s="17"/>
      <c r="L318" s="16"/>
      <c r="M318" s="16"/>
      <c r="N318" s="17"/>
      <c r="O318" s="16"/>
      <c r="P318" s="16"/>
      <c r="Q318" s="17"/>
      <c r="R318" s="39"/>
      <c r="S318" s="16"/>
      <c r="T318" s="41"/>
      <c r="U318" s="16"/>
      <c r="V318" s="72"/>
      <c r="W318" s="68"/>
      <c r="X318" s="16"/>
      <c r="Y318" s="16"/>
      <c r="Z318" s="50"/>
      <c r="AA318" s="16"/>
      <c r="AB318" s="16"/>
      <c r="AC318" s="17"/>
      <c r="AD318" s="16"/>
      <c r="AE318" s="16"/>
      <c r="AF318" s="17"/>
      <c r="AG318" s="16"/>
      <c r="AH318" s="16"/>
      <c r="AI318" s="17"/>
      <c r="AJ318" s="16"/>
      <c r="AK318" s="16"/>
      <c r="AL318" s="17"/>
      <c r="AM318" s="16"/>
      <c r="AN318" s="16"/>
      <c r="AO318" s="17"/>
      <c r="AP318" s="16"/>
      <c r="AQ318" s="16"/>
      <c r="AR318" s="17"/>
      <c r="AS318" s="16"/>
      <c r="AT318" s="17"/>
      <c r="AU318" s="16"/>
    </row>
    <row r="319" spans="3:47" x14ac:dyDescent="0.3">
      <c r="E319">
        <v>41604</v>
      </c>
      <c r="F319" t="s">
        <v>135</v>
      </c>
      <c r="I319" s="16">
        <v>55650</v>
      </c>
      <c r="J319" s="16">
        <v>-35247.149999999994</v>
      </c>
      <c r="K319" s="17">
        <v>20402.850000000006</v>
      </c>
      <c r="L319" s="16">
        <v>55650</v>
      </c>
      <c r="M319" s="16">
        <v>-48288.880000000026</v>
      </c>
      <c r="N319" s="17">
        <v>7361.1199999999735</v>
      </c>
      <c r="O319" s="16">
        <v>55650</v>
      </c>
      <c r="P319" s="16">
        <v>-55946.790000000015</v>
      </c>
      <c r="Q319" s="17">
        <v>-296.79000000001543</v>
      </c>
      <c r="R319" s="39">
        <v>55650</v>
      </c>
      <c r="S319" s="16">
        <v>-37057.079999999987</v>
      </c>
      <c r="T319" s="41">
        <v>18592.920000000013</v>
      </c>
      <c r="U319" s="16">
        <v>55650</v>
      </c>
      <c r="V319" s="72">
        <v>-64829.599999999999</v>
      </c>
      <c r="W319" s="68">
        <v>-9179.5999999999985</v>
      </c>
      <c r="X319" s="16">
        <v>55650</v>
      </c>
      <c r="Y319" s="16">
        <v>-50433.55000000001</v>
      </c>
      <c r="Z319" s="50">
        <v>5216.4499999999898</v>
      </c>
      <c r="AA319" s="16">
        <v>55650</v>
      </c>
      <c r="AB319" s="16"/>
      <c r="AC319" s="17">
        <v>55650</v>
      </c>
      <c r="AD319" s="16">
        <v>55650</v>
      </c>
      <c r="AE319" s="16"/>
      <c r="AF319" s="17">
        <v>55650</v>
      </c>
      <c r="AG319" s="16">
        <v>55650</v>
      </c>
      <c r="AH319" s="16"/>
      <c r="AI319" s="17">
        <v>55650</v>
      </c>
      <c r="AJ319" s="16">
        <v>55650</v>
      </c>
      <c r="AK319" s="16"/>
      <c r="AL319" s="17">
        <v>55650</v>
      </c>
      <c r="AM319" s="16">
        <v>55650</v>
      </c>
      <c r="AN319" s="16"/>
      <c r="AO319" s="17">
        <v>55650</v>
      </c>
      <c r="AP319" s="16">
        <v>55650</v>
      </c>
      <c r="AQ319" s="16"/>
      <c r="AR319" s="17">
        <v>55650</v>
      </c>
      <c r="AS319" s="16"/>
      <c r="AT319" s="17"/>
      <c r="AU319" s="16">
        <v>375996.94999999995</v>
      </c>
    </row>
    <row r="320" spans="3:47" x14ac:dyDescent="0.3">
      <c r="G320" t="s">
        <v>198</v>
      </c>
      <c r="I320" s="16">
        <v>55650</v>
      </c>
      <c r="J320" s="16">
        <v>-35247.149999999994</v>
      </c>
      <c r="K320" s="17">
        <v>20402.850000000006</v>
      </c>
      <c r="L320" s="16">
        <v>55650</v>
      </c>
      <c r="M320" s="16">
        <v>-48288.880000000026</v>
      </c>
      <c r="N320" s="17">
        <v>7361.1199999999735</v>
      </c>
      <c r="O320" s="16">
        <v>55650</v>
      </c>
      <c r="P320" s="16">
        <v>-55946.790000000015</v>
      </c>
      <c r="Q320" s="17">
        <v>-296.79000000001543</v>
      </c>
      <c r="R320" s="39">
        <v>55650</v>
      </c>
      <c r="S320" s="16">
        <v>-37057.079999999987</v>
      </c>
      <c r="T320" s="41">
        <v>18592.920000000013</v>
      </c>
      <c r="U320" s="16">
        <v>55650</v>
      </c>
      <c r="V320" s="72">
        <v>-64829.599999999999</v>
      </c>
      <c r="W320" s="68">
        <v>-9179.5999999999985</v>
      </c>
      <c r="X320" s="16">
        <v>55650</v>
      </c>
      <c r="Y320" s="16">
        <v>-50433.55000000001</v>
      </c>
      <c r="Z320" s="50">
        <v>5216.4499999999898</v>
      </c>
      <c r="AA320" s="16">
        <v>55650</v>
      </c>
      <c r="AB320" s="16"/>
      <c r="AC320" s="17">
        <v>55650</v>
      </c>
      <c r="AD320" s="16">
        <v>55650</v>
      </c>
      <c r="AE320" s="16"/>
      <c r="AF320" s="17">
        <v>55650</v>
      </c>
      <c r="AG320" s="16">
        <v>55650</v>
      </c>
      <c r="AH320" s="16"/>
      <c r="AI320" s="17">
        <v>55650</v>
      </c>
      <c r="AJ320" s="16">
        <v>55650</v>
      </c>
      <c r="AK320" s="16"/>
      <c r="AL320" s="17">
        <v>55650</v>
      </c>
      <c r="AM320" s="16">
        <v>55650</v>
      </c>
      <c r="AN320" s="16"/>
      <c r="AO320" s="17">
        <v>55650</v>
      </c>
      <c r="AP320" s="16">
        <v>55650</v>
      </c>
      <c r="AQ320" s="16"/>
      <c r="AR320" s="17">
        <v>55650</v>
      </c>
      <c r="AS320" s="16"/>
      <c r="AT320" s="17"/>
      <c r="AU320" s="16">
        <v>375996.94999999995</v>
      </c>
    </row>
    <row r="321" spans="5:47" x14ac:dyDescent="0.3">
      <c r="I321" s="16"/>
      <c r="J321" s="16"/>
      <c r="K321" s="17"/>
      <c r="L321" s="16"/>
      <c r="M321" s="16"/>
      <c r="N321" s="17"/>
      <c r="O321" s="16"/>
      <c r="P321" s="16"/>
      <c r="Q321" s="17"/>
      <c r="R321" s="39"/>
      <c r="S321" s="16"/>
      <c r="T321" s="41"/>
      <c r="U321" s="16"/>
      <c r="V321" s="72"/>
      <c r="W321" s="68"/>
      <c r="X321" s="16"/>
      <c r="Y321" s="16"/>
      <c r="Z321" s="50"/>
      <c r="AA321" s="16"/>
      <c r="AB321" s="16"/>
      <c r="AC321" s="17"/>
      <c r="AD321" s="16"/>
      <c r="AE321" s="16"/>
      <c r="AF321" s="17"/>
      <c r="AG321" s="16"/>
      <c r="AH321" s="16"/>
      <c r="AI321" s="17"/>
      <c r="AJ321" s="16"/>
      <c r="AK321" s="16"/>
      <c r="AL321" s="17"/>
      <c r="AM321" s="16"/>
      <c r="AN321" s="16"/>
      <c r="AO321" s="17"/>
      <c r="AP321" s="16"/>
      <c r="AQ321" s="16"/>
      <c r="AR321" s="17"/>
      <c r="AS321" s="16"/>
      <c r="AT321" s="17"/>
      <c r="AU321" s="16"/>
    </row>
    <row r="322" spans="5:47" x14ac:dyDescent="0.3">
      <c r="E322">
        <v>41605</v>
      </c>
      <c r="F322" t="s">
        <v>136</v>
      </c>
      <c r="I322" s="16">
        <v>20000</v>
      </c>
      <c r="J322" s="16">
        <v>-22100.440000000002</v>
      </c>
      <c r="K322" s="17">
        <v>-2100.4400000000023</v>
      </c>
      <c r="L322" s="16">
        <v>20000</v>
      </c>
      <c r="M322" s="16">
        <v>-15082.1</v>
      </c>
      <c r="N322" s="17">
        <v>4917.8999999999996</v>
      </c>
      <c r="O322" s="16">
        <v>20000</v>
      </c>
      <c r="P322" s="16">
        <v>-24936.560000000001</v>
      </c>
      <c r="Q322" s="17">
        <v>-4936.5600000000013</v>
      </c>
      <c r="R322" s="39">
        <v>20000</v>
      </c>
      <c r="S322" s="16">
        <v>-13525.5</v>
      </c>
      <c r="T322" s="41">
        <v>6474.5</v>
      </c>
      <c r="U322" s="16">
        <v>20000</v>
      </c>
      <c r="V322" s="72">
        <v>-12684.6</v>
      </c>
      <c r="W322" s="68">
        <v>7315.4</v>
      </c>
      <c r="X322" s="16">
        <v>20000</v>
      </c>
      <c r="Y322" s="16">
        <v>-19355</v>
      </c>
      <c r="Z322" s="50">
        <v>645</v>
      </c>
      <c r="AA322" s="16">
        <v>20000</v>
      </c>
      <c r="AB322" s="16">
        <v>-5200</v>
      </c>
      <c r="AC322" s="17">
        <v>14800</v>
      </c>
      <c r="AD322" s="16">
        <v>20000</v>
      </c>
      <c r="AE322" s="16"/>
      <c r="AF322" s="17">
        <v>20000</v>
      </c>
      <c r="AG322" s="16">
        <v>20000</v>
      </c>
      <c r="AH322" s="16"/>
      <c r="AI322" s="17">
        <v>20000</v>
      </c>
      <c r="AJ322" s="16">
        <v>20000</v>
      </c>
      <c r="AK322" s="16"/>
      <c r="AL322" s="17">
        <v>20000</v>
      </c>
      <c r="AM322" s="16">
        <v>20000</v>
      </c>
      <c r="AN322" s="16"/>
      <c r="AO322" s="17">
        <v>20000</v>
      </c>
      <c r="AP322" s="16">
        <v>20000</v>
      </c>
      <c r="AQ322" s="16"/>
      <c r="AR322" s="17">
        <v>20000</v>
      </c>
      <c r="AS322" s="16"/>
      <c r="AT322" s="17"/>
      <c r="AU322" s="16">
        <v>127115.79999999999</v>
      </c>
    </row>
    <row r="323" spans="5:47" x14ac:dyDescent="0.3">
      <c r="G323" t="s">
        <v>206</v>
      </c>
      <c r="I323" s="16">
        <v>20000</v>
      </c>
      <c r="J323" s="16">
        <v>-22100.440000000002</v>
      </c>
      <c r="K323" s="17">
        <v>-2100.4400000000023</v>
      </c>
      <c r="L323" s="16">
        <v>20000</v>
      </c>
      <c r="M323" s="16">
        <v>-15082.1</v>
      </c>
      <c r="N323" s="17">
        <v>4917.8999999999996</v>
      </c>
      <c r="O323" s="16">
        <v>20000</v>
      </c>
      <c r="P323" s="16">
        <v>-24936.560000000001</v>
      </c>
      <c r="Q323" s="17">
        <v>-4936.5600000000013</v>
      </c>
      <c r="R323" s="39">
        <v>20000</v>
      </c>
      <c r="S323" s="16">
        <v>-13525.5</v>
      </c>
      <c r="T323" s="41">
        <v>6474.5</v>
      </c>
      <c r="U323" s="16">
        <v>20000</v>
      </c>
      <c r="V323" s="72">
        <v>-12684.6</v>
      </c>
      <c r="W323" s="68">
        <v>7315.4</v>
      </c>
      <c r="X323" s="16">
        <v>20000</v>
      </c>
      <c r="Y323" s="16">
        <v>-19355</v>
      </c>
      <c r="Z323" s="50">
        <v>645</v>
      </c>
      <c r="AA323" s="16">
        <v>20000</v>
      </c>
      <c r="AB323" s="16">
        <v>-5200</v>
      </c>
      <c r="AC323" s="17">
        <v>14800</v>
      </c>
      <c r="AD323" s="16">
        <v>20000</v>
      </c>
      <c r="AE323" s="16"/>
      <c r="AF323" s="17">
        <v>20000</v>
      </c>
      <c r="AG323" s="16">
        <v>20000</v>
      </c>
      <c r="AH323" s="16"/>
      <c r="AI323" s="17">
        <v>20000</v>
      </c>
      <c r="AJ323" s="16">
        <v>20000</v>
      </c>
      <c r="AK323" s="16"/>
      <c r="AL323" s="17">
        <v>20000</v>
      </c>
      <c r="AM323" s="16">
        <v>20000</v>
      </c>
      <c r="AN323" s="16"/>
      <c r="AO323" s="17">
        <v>20000</v>
      </c>
      <c r="AP323" s="16">
        <v>20000</v>
      </c>
      <c r="AQ323" s="16"/>
      <c r="AR323" s="17">
        <v>20000</v>
      </c>
      <c r="AS323" s="16"/>
      <c r="AT323" s="17"/>
      <c r="AU323" s="16">
        <v>127115.79999999999</v>
      </c>
    </row>
    <row r="324" spans="5:47" x14ac:dyDescent="0.3">
      <c r="I324" s="16"/>
      <c r="J324" s="16"/>
      <c r="K324" s="17"/>
      <c r="L324" s="16"/>
      <c r="M324" s="16"/>
      <c r="N324" s="17"/>
      <c r="O324" s="16"/>
      <c r="P324" s="16"/>
      <c r="Q324" s="17"/>
      <c r="R324" s="39"/>
      <c r="S324" s="16"/>
      <c r="T324" s="41"/>
      <c r="U324" s="16"/>
      <c r="V324" s="72"/>
      <c r="W324" s="68"/>
      <c r="X324" s="16"/>
      <c r="Y324" s="16"/>
      <c r="Z324" s="50"/>
      <c r="AA324" s="16"/>
      <c r="AB324" s="16"/>
      <c r="AC324" s="17"/>
      <c r="AD324" s="16"/>
      <c r="AE324" s="16"/>
      <c r="AF324" s="17"/>
      <c r="AG324" s="16"/>
      <c r="AH324" s="16"/>
      <c r="AI324" s="17"/>
      <c r="AJ324" s="16"/>
      <c r="AK324" s="16"/>
      <c r="AL324" s="17"/>
      <c r="AM324" s="16"/>
      <c r="AN324" s="16"/>
      <c r="AO324" s="17"/>
      <c r="AP324" s="16"/>
      <c r="AQ324" s="16"/>
      <c r="AR324" s="17"/>
      <c r="AS324" s="16"/>
      <c r="AT324" s="17"/>
      <c r="AU324" s="16"/>
    </row>
    <row r="325" spans="5:47" x14ac:dyDescent="0.3">
      <c r="E325">
        <v>41606</v>
      </c>
      <c r="F325" t="s">
        <v>137</v>
      </c>
      <c r="I325" s="16">
        <v>5000</v>
      </c>
      <c r="J325" s="16">
        <v>-5500</v>
      </c>
      <c r="K325" s="17">
        <v>-500</v>
      </c>
      <c r="L325" s="16">
        <v>5000</v>
      </c>
      <c r="M325" s="16">
        <v>-4700</v>
      </c>
      <c r="N325" s="17">
        <v>300</v>
      </c>
      <c r="O325" s="16">
        <v>5000</v>
      </c>
      <c r="P325" s="16">
        <v>-3900</v>
      </c>
      <c r="Q325" s="17">
        <v>1100</v>
      </c>
      <c r="R325" s="39">
        <v>5000</v>
      </c>
      <c r="S325" s="16">
        <v>-750</v>
      </c>
      <c r="T325" s="41">
        <v>4250</v>
      </c>
      <c r="U325" s="16">
        <v>5000</v>
      </c>
      <c r="V325" s="72">
        <v>-1900</v>
      </c>
      <c r="W325" s="68">
        <v>3100</v>
      </c>
      <c r="X325" s="16">
        <v>5000</v>
      </c>
      <c r="Y325" s="16">
        <v>-4900</v>
      </c>
      <c r="Z325" s="50">
        <v>100</v>
      </c>
      <c r="AA325" s="16">
        <v>7000</v>
      </c>
      <c r="AB325" s="16">
        <v>-1200</v>
      </c>
      <c r="AC325" s="17">
        <v>5800</v>
      </c>
      <c r="AD325" s="16">
        <v>7000</v>
      </c>
      <c r="AE325" s="16"/>
      <c r="AF325" s="17">
        <v>7000</v>
      </c>
      <c r="AG325" s="16">
        <v>7000</v>
      </c>
      <c r="AH325" s="16"/>
      <c r="AI325" s="17">
        <v>7000</v>
      </c>
      <c r="AJ325" s="16">
        <v>7000</v>
      </c>
      <c r="AK325" s="16"/>
      <c r="AL325" s="17">
        <v>7000</v>
      </c>
      <c r="AM325" s="16">
        <v>7000</v>
      </c>
      <c r="AN325" s="16"/>
      <c r="AO325" s="17">
        <v>7000</v>
      </c>
      <c r="AP325" s="16">
        <v>7000</v>
      </c>
      <c r="AQ325" s="16"/>
      <c r="AR325" s="17">
        <v>7000</v>
      </c>
      <c r="AS325" s="16"/>
      <c r="AT325" s="17"/>
      <c r="AU325" s="16">
        <v>49150</v>
      </c>
    </row>
    <row r="326" spans="5:47" x14ac:dyDescent="0.3">
      <c r="G326" t="s">
        <v>203</v>
      </c>
      <c r="I326" s="16">
        <v>5000</v>
      </c>
      <c r="J326" s="16">
        <v>-5500</v>
      </c>
      <c r="K326" s="17">
        <v>-500</v>
      </c>
      <c r="L326" s="16">
        <v>5000</v>
      </c>
      <c r="M326" s="16">
        <v>-4700</v>
      </c>
      <c r="N326" s="17">
        <v>300</v>
      </c>
      <c r="O326" s="16">
        <v>5000</v>
      </c>
      <c r="P326" s="16">
        <v>-3900</v>
      </c>
      <c r="Q326" s="17">
        <v>1100</v>
      </c>
      <c r="R326" s="39">
        <v>5000</v>
      </c>
      <c r="S326" s="16">
        <v>-750</v>
      </c>
      <c r="T326" s="41">
        <v>4250</v>
      </c>
      <c r="U326" s="16">
        <v>5000</v>
      </c>
      <c r="V326" s="72">
        <v>-1900</v>
      </c>
      <c r="W326" s="68">
        <v>3100</v>
      </c>
      <c r="X326" s="16">
        <v>5000</v>
      </c>
      <c r="Y326" s="16">
        <v>-4900</v>
      </c>
      <c r="Z326" s="50">
        <v>100</v>
      </c>
      <c r="AA326" s="16">
        <v>7000</v>
      </c>
      <c r="AB326" s="16">
        <v>-1200</v>
      </c>
      <c r="AC326" s="17">
        <v>5800</v>
      </c>
      <c r="AD326" s="16">
        <v>7000</v>
      </c>
      <c r="AE326" s="16"/>
      <c r="AF326" s="17">
        <v>7000</v>
      </c>
      <c r="AG326" s="16">
        <v>7000</v>
      </c>
      <c r="AH326" s="16"/>
      <c r="AI326" s="17">
        <v>7000</v>
      </c>
      <c r="AJ326" s="16">
        <v>7000</v>
      </c>
      <c r="AK326" s="16"/>
      <c r="AL326" s="17">
        <v>7000</v>
      </c>
      <c r="AM326" s="16">
        <v>7000</v>
      </c>
      <c r="AN326" s="16"/>
      <c r="AO326" s="17">
        <v>7000</v>
      </c>
      <c r="AP326" s="16">
        <v>7000</v>
      </c>
      <c r="AQ326" s="16"/>
      <c r="AR326" s="17">
        <v>7000</v>
      </c>
      <c r="AS326" s="16"/>
      <c r="AT326" s="17"/>
      <c r="AU326" s="16">
        <v>49150</v>
      </c>
    </row>
    <row r="327" spans="5:47" x14ac:dyDescent="0.3">
      <c r="I327" s="16"/>
      <c r="J327" s="16"/>
      <c r="K327" s="17"/>
      <c r="L327" s="16"/>
      <c r="M327" s="16"/>
      <c r="N327" s="17"/>
      <c r="O327" s="16"/>
      <c r="P327" s="16"/>
      <c r="Q327" s="17"/>
      <c r="R327" s="39"/>
      <c r="S327" s="16"/>
      <c r="T327" s="41"/>
      <c r="U327" s="16"/>
      <c r="V327" s="72"/>
      <c r="W327" s="68"/>
      <c r="X327" s="16"/>
      <c r="Y327" s="16"/>
      <c r="Z327" s="50"/>
      <c r="AA327" s="16"/>
      <c r="AB327" s="16"/>
      <c r="AC327" s="17"/>
      <c r="AD327" s="16"/>
      <c r="AE327" s="16"/>
      <c r="AF327" s="17"/>
      <c r="AG327" s="16"/>
      <c r="AH327" s="16"/>
      <c r="AI327" s="17"/>
      <c r="AJ327" s="16"/>
      <c r="AK327" s="16"/>
      <c r="AL327" s="17"/>
      <c r="AM327" s="16"/>
      <c r="AN327" s="16"/>
      <c r="AO327" s="17"/>
      <c r="AP327" s="16"/>
      <c r="AQ327" s="16"/>
      <c r="AR327" s="17"/>
      <c r="AS327" s="16"/>
      <c r="AT327" s="17"/>
      <c r="AU327" s="16"/>
    </row>
    <row r="328" spans="5:47" x14ac:dyDescent="0.3">
      <c r="E328">
        <v>41607</v>
      </c>
      <c r="F328" t="s">
        <v>79</v>
      </c>
      <c r="I328" s="16">
        <v>9083.3333333333339</v>
      </c>
      <c r="J328" s="16">
        <v>-5815.55</v>
      </c>
      <c r="K328" s="17">
        <v>3267.7833333333333</v>
      </c>
      <c r="L328" s="16">
        <v>9083.3333333333339</v>
      </c>
      <c r="M328" s="16">
        <v>-9020.5</v>
      </c>
      <c r="N328" s="17">
        <v>62.833333333334394</v>
      </c>
      <c r="O328" s="16">
        <v>7083.3333333333339</v>
      </c>
      <c r="P328" s="16">
        <v>-5034.95</v>
      </c>
      <c r="Q328" s="17">
        <v>2048.3833333333337</v>
      </c>
      <c r="R328" s="39">
        <v>9083.3333333333339</v>
      </c>
      <c r="S328" s="16">
        <v>-4460.8500000000004</v>
      </c>
      <c r="T328" s="41">
        <v>4622.4833333333336</v>
      </c>
      <c r="U328" s="16">
        <v>9083.3333333333339</v>
      </c>
      <c r="V328" s="72">
        <v>-3868.4000000000005</v>
      </c>
      <c r="W328" s="68">
        <v>5214.9333333333325</v>
      </c>
      <c r="X328" s="16">
        <v>9083.3333333333339</v>
      </c>
      <c r="Y328" s="16">
        <v>-4355.7300000000005</v>
      </c>
      <c r="Z328" s="50">
        <v>4727.6033333333326</v>
      </c>
      <c r="AA328" s="16">
        <v>9083.3333333333339</v>
      </c>
      <c r="AB328" s="16"/>
      <c r="AC328" s="17">
        <v>9083.3333333333339</v>
      </c>
      <c r="AD328" s="16">
        <v>9083.3333333333339</v>
      </c>
      <c r="AE328" s="16"/>
      <c r="AF328" s="17">
        <v>9083.3333333333339</v>
      </c>
      <c r="AG328" s="16">
        <v>9083.3333333333339</v>
      </c>
      <c r="AH328" s="16"/>
      <c r="AI328" s="17">
        <v>9083.3333333333339</v>
      </c>
      <c r="AJ328" s="16">
        <v>9083.3333333333339</v>
      </c>
      <c r="AK328" s="16"/>
      <c r="AL328" s="17">
        <v>9083.3333333333339</v>
      </c>
      <c r="AM328" s="16">
        <v>9083.3333333333339</v>
      </c>
      <c r="AN328" s="16"/>
      <c r="AO328" s="17">
        <v>9083.3333333333339</v>
      </c>
      <c r="AP328" s="16">
        <v>9083.3333333333339</v>
      </c>
      <c r="AQ328" s="16"/>
      <c r="AR328" s="17">
        <v>9083.3333333333339</v>
      </c>
      <c r="AS328" s="16"/>
      <c r="AT328" s="17"/>
      <c r="AU328" s="16">
        <v>74444.01999999999</v>
      </c>
    </row>
    <row r="329" spans="5:47" x14ac:dyDescent="0.3">
      <c r="G329" t="s">
        <v>201</v>
      </c>
      <c r="I329" s="16"/>
      <c r="J329" s="16"/>
      <c r="K329" s="17"/>
      <c r="L329" s="16"/>
      <c r="M329" s="16">
        <v>-919.08</v>
      </c>
      <c r="N329" s="17">
        <v>-919.08</v>
      </c>
      <c r="O329" s="16"/>
      <c r="P329" s="16"/>
      <c r="Q329" s="17"/>
      <c r="R329" s="39"/>
      <c r="S329" s="16"/>
      <c r="T329" s="41"/>
      <c r="U329" s="16"/>
      <c r="V329" s="72"/>
      <c r="W329" s="68"/>
      <c r="X329" s="16"/>
      <c r="Y329" s="16"/>
      <c r="Z329" s="50"/>
      <c r="AA329" s="16"/>
      <c r="AB329" s="16"/>
      <c r="AC329" s="17"/>
      <c r="AD329" s="16"/>
      <c r="AE329" s="16"/>
      <c r="AF329" s="17"/>
      <c r="AG329" s="16"/>
      <c r="AH329" s="16"/>
      <c r="AI329" s="17"/>
      <c r="AJ329" s="16"/>
      <c r="AK329" s="16"/>
      <c r="AL329" s="17"/>
      <c r="AM329" s="16"/>
      <c r="AN329" s="16"/>
      <c r="AO329" s="17"/>
      <c r="AP329" s="16"/>
      <c r="AQ329" s="16"/>
      <c r="AR329" s="17"/>
      <c r="AS329" s="16"/>
      <c r="AT329" s="17"/>
      <c r="AU329" s="16">
        <v>-919.08</v>
      </c>
    </row>
    <row r="330" spans="5:47" x14ac:dyDescent="0.3">
      <c r="G330" t="s">
        <v>81</v>
      </c>
      <c r="I330" s="16">
        <v>2083.3333333333335</v>
      </c>
      <c r="J330" s="16"/>
      <c r="K330" s="17">
        <v>2083.3333333333335</v>
      </c>
      <c r="L330" s="16">
        <v>2083.3333333333335</v>
      </c>
      <c r="M330" s="16"/>
      <c r="N330" s="17">
        <v>2083.3333333333335</v>
      </c>
      <c r="O330" s="16">
        <v>2083.3333333333335</v>
      </c>
      <c r="P330" s="16"/>
      <c r="Q330" s="17">
        <v>2083.3333333333335</v>
      </c>
      <c r="R330" s="39">
        <v>2083.3333333333335</v>
      </c>
      <c r="S330" s="16"/>
      <c r="T330" s="41">
        <v>2083.3333333333335</v>
      </c>
      <c r="U330" s="16">
        <v>2083.3333333333335</v>
      </c>
      <c r="V330" s="72"/>
      <c r="W330" s="68">
        <v>2083.3333333333335</v>
      </c>
      <c r="X330" s="16">
        <v>2083.3333333333335</v>
      </c>
      <c r="Y330" s="16"/>
      <c r="Z330" s="50">
        <v>2083.3333333333335</v>
      </c>
      <c r="AA330" s="16">
        <v>2083.3333333333335</v>
      </c>
      <c r="AB330" s="16"/>
      <c r="AC330" s="17">
        <v>2083.3333333333335</v>
      </c>
      <c r="AD330" s="16">
        <v>2083.3333333333335</v>
      </c>
      <c r="AE330" s="16"/>
      <c r="AF330" s="17">
        <v>2083.3333333333335</v>
      </c>
      <c r="AG330" s="16">
        <v>2083.3333333333335</v>
      </c>
      <c r="AH330" s="16"/>
      <c r="AI330" s="17">
        <v>2083.3333333333335</v>
      </c>
      <c r="AJ330" s="16">
        <v>2083.3333333333335</v>
      </c>
      <c r="AK330" s="16"/>
      <c r="AL330" s="17">
        <v>2083.3333333333335</v>
      </c>
      <c r="AM330" s="16">
        <v>2083.3333333333335</v>
      </c>
      <c r="AN330" s="16"/>
      <c r="AO330" s="17">
        <v>2083.3333333333335</v>
      </c>
      <c r="AP330" s="16">
        <v>2083.3333333333335</v>
      </c>
      <c r="AQ330" s="16"/>
      <c r="AR330" s="17">
        <v>2083.3333333333335</v>
      </c>
      <c r="AS330" s="16"/>
      <c r="AT330" s="17"/>
      <c r="AU330" s="16">
        <v>24999.999999999996</v>
      </c>
    </row>
    <row r="331" spans="5:47" x14ac:dyDescent="0.3">
      <c r="G331" t="s">
        <v>205</v>
      </c>
      <c r="I331" s="16">
        <v>7000</v>
      </c>
      <c r="J331" s="16">
        <v>-5815.55</v>
      </c>
      <c r="K331" s="17">
        <v>1184.4499999999998</v>
      </c>
      <c r="L331" s="16">
        <v>7000</v>
      </c>
      <c r="M331" s="16">
        <v>-8101.4199999999992</v>
      </c>
      <c r="N331" s="17">
        <v>-1101.4199999999992</v>
      </c>
      <c r="O331" s="16">
        <v>5000</v>
      </c>
      <c r="P331" s="16">
        <v>-5034.95</v>
      </c>
      <c r="Q331" s="17">
        <v>-34.949999999999818</v>
      </c>
      <c r="R331" s="39">
        <v>7000</v>
      </c>
      <c r="S331" s="16">
        <v>-4460.8500000000004</v>
      </c>
      <c r="T331" s="41">
        <v>2539.1499999999996</v>
      </c>
      <c r="U331" s="16">
        <v>7000</v>
      </c>
      <c r="V331" s="72">
        <v>-3868.4000000000005</v>
      </c>
      <c r="W331" s="68">
        <v>3131.5999999999995</v>
      </c>
      <c r="X331" s="16">
        <v>7000</v>
      </c>
      <c r="Y331" s="16">
        <v>-4355.7300000000005</v>
      </c>
      <c r="Z331" s="50">
        <v>2644.2699999999995</v>
      </c>
      <c r="AA331" s="16">
        <v>7000</v>
      </c>
      <c r="AB331" s="16"/>
      <c r="AC331" s="17">
        <v>7000</v>
      </c>
      <c r="AD331" s="16">
        <v>7000</v>
      </c>
      <c r="AE331" s="16"/>
      <c r="AF331" s="17">
        <v>7000</v>
      </c>
      <c r="AG331" s="16">
        <v>7000</v>
      </c>
      <c r="AH331" s="16"/>
      <c r="AI331" s="17">
        <v>7000</v>
      </c>
      <c r="AJ331" s="16">
        <v>7000</v>
      </c>
      <c r="AK331" s="16"/>
      <c r="AL331" s="17">
        <v>7000</v>
      </c>
      <c r="AM331" s="16">
        <v>7000</v>
      </c>
      <c r="AN331" s="16"/>
      <c r="AO331" s="17">
        <v>7000</v>
      </c>
      <c r="AP331" s="16">
        <v>7000</v>
      </c>
      <c r="AQ331" s="16"/>
      <c r="AR331" s="17">
        <v>7000</v>
      </c>
      <c r="AS331" s="16"/>
      <c r="AT331" s="17"/>
      <c r="AU331" s="16">
        <v>50363.1</v>
      </c>
    </row>
    <row r="332" spans="5:47" x14ac:dyDescent="0.3">
      <c r="I332" s="16"/>
      <c r="J332" s="16"/>
      <c r="K332" s="17"/>
      <c r="L332" s="16"/>
      <c r="M332" s="16"/>
      <c r="N332" s="17"/>
      <c r="O332" s="16"/>
      <c r="P332" s="16"/>
      <c r="Q332" s="17"/>
      <c r="R332" s="39"/>
      <c r="S332" s="16"/>
      <c r="T332" s="41"/>
      <c r="U332" s="16"/>
      <c r="V332" s="72"/>
      <c r="W332" s="68"/>
      <c r="X332" s="16"/>
      <c r="Y332" s="16"/>
      <c r="Z332" s="50"/>
      <c r="AA332" s="16"/>
      <c r="AB332" s="16"/>
      <c r="AC332" s="17"/>
      <c r="AD332" s="16"/>
      <c r="AE332" s="16"/>
      <c r="AF332" s="17"/>
      <c r="AG332" s="16"/>
      <c r="AH332" s="16"/>
      <c r="AI332" s="17"/>
      <c r="AJ332" s="16"/>
      <c r="AK332" s="16"/>
      <c r="AL332" s="17"/>
      <c r="AM332" s="16"/>
      <c r="AN332" s="16"/>
      <c r="AO332" s="17"/>
      <c r="AP332" s="16"/>
      <c r="AQ332" s="16"/>
      <c r="AR332" s="17"/>
      <c r="AS332" s="16"/>
      <c r="AT332" s="17"/>
      <c r="AU332" s="16"/>
    </row>
    <row r="333" spans="5:47" x14ac:dyDescent="0.3">
      <c r="E333">
        <v>41608</v>
      </c>
      <c r="F333" t="s">
        <v>80</v>
      </c>
      <c r="I333" s="16">
        <v>16200</v>
      </c>
      <c r="J333" s="16"/>
      <c r="K333" s="17">
        <v>16200</v>
      </c>
      <c r="L333" s="16">
        <v>16200</v>
      </c>
      <c r="M333" s="16"/>
      <c r="N333" s="17">
        <v>16200</v>
      </c>
      <c r="O333" s="16">
        <v>6297</v>
      </c>
      <c r="P333" s="16">
        <v>-1223</v>
      </c>
      <c r="Q333" s="17">
        <v>5074</v>
      </c>
      <c r="R333" s="39">
        <v>16200</v>
      </c>
      <c r="S333" s="16">
        <v>-12196.977777777778</v>
      </c>
      <c r="T333" s="41">
        <v>4003.0222222222219</v>
      </c>
      <c r="U333" s="16">
        <v>4810</v>
      </c>
      <c r="V333" s="72">
        <v>-12196.777777777777</v>
      </c>
      <c r="W333" s="68">
        <v>-7386.7777777777774</v>
      </c>
      <c r="X333" s="16">
        <v>16200</v>
      </c>
      <c r="Y333" s="16">
        <v>-55478.527777777774</v>
      </c>
      <c r="Z333" s="50">
        <v>-39278.527777777774</v>
      </c>
      <c r="AA333" s="16">
        <v>16200</v>
      </c>
      <c r="AB333" s="16">
        <v>-12196.777777777777</v>
      </c>
      <c r="AC333" s="17">
        <v>4003.2222222222226</v>
      </c>
      <c r="AD333" s="16">
        <v>16200</v>
      </c>
      <c r="AE333" s="16">
        <v>-12196.777777777777</v>
      </c>
      <c r="AF333" s="17">
        <v>4003.2222222222226</v>
      </c>
      <c r="AG333" s="16">
        <v>16200</v>
      </c>
      <c r="AH333" s="16">
        <v>-12196.777777777777</v>
      </c>
      <c r="AI333" s="17">
        <v>4003.2222222222226</v>
      </c>
      <c r="AJ333" s="16">
        <v>16200</v>
      </c>
      <c r="AK333" s="16">
        <v>-12196.777777777777</v>
      </c>
      <c r="AL333" s="17">
        <v>4003.2222222222226</v>
      </c>
      <c r="AM333" s="16">
        <v>16200</v>
      </c>
      <c r="AN333" s="16">
        <v>-12196.777777777777</v>
      </c>
      <c r="AO333" s="17">
        <v>4003.2222222222226</v>
      </c>
      <c r="AP333" s="16">
        <v>16200</v>
      </c>
      <c r="AQ333" s="16">
        <v>-12196.777777777777</v>
      </c>
      <c r="AR333" s="17">
        <v>4003.2222222222226</v>
      </c>
      <c r="AS333" s="16"/>
      <c r="AT333" s="17"/>
      <c r="AU333" s="16">
        <v>18831.050000000003</v>
      </c>
    </row>
    <row r="334" spans="5:47" x14ac:dyDescent="0.3">
      <c r="G334" t="s">
        <v>81</v>
      </c>
      <c r="I334" s="16">
        <v>16200</v>
      </c>
      <c r="J334" s="16"/>
      <c r="K334" s="17">
        <v>16200</v>
      </c>
      <c r="L334" s="16">
        <v>16200</v>
      </c>
      <c r="M334" s="16"/>
      <c r="N334" s="17">
        <v>16200</v>
      </c>
      <c r="O334" s="16">
        <v>6297</v>
      </c>
      <c r="P334" s="16">
        <v>-1223</v>
      </c>
      <c r="Q334" s="17">
        <v>5074</v>
      </c>
      <c r="R334" s="39">
        <v>16200</v>
      </c>
      <c r="S334" s="16">
        <v>-12196.977777777778</v>
      </c>
      <c r="T334" s="41">
        <v>4003.0222222222219</v>
      </c>
      <c r="U334" s="16">
        <v>4810</v>
      </c>
      <c r="V334" s="72">
        <v>-12196.777777777777</v>
      </c>
      <c r="W334" s="68">
        <v>-7386.7777777777774</v>
      </c>
      <c r="X334" s="16">
        <v>16200</v>
      </c>
      <c r="Y334" s="16">
        <v>-55478.527777777774</v>
      </c>
      <c r="Z334" s="50">
        <v>-39278.527777777774</v>
      </c>
      <c r="AA334" s="16">
        <v>16200</v>
      </c>
      <c r="AB334" s="16">
        <v>-12196.777777777777</v>
      </c>
      <c r="AC334" s="17">
        <v>4003.2222222222226</v>
      </c>
      <c r="AD334" s="16">
        <v>16200</v>
      </c>
      <c r="AE334" s="16">
        <v>-12196.777777777777</v>
      </c>
      <c r="AF334" s="17">
        <v>4003.2222222222226</v>
      </c>
      <c r="AG334" s="16">
        <v>16200</v>
      </c>
      <c r="AH334" s="16">
        <v>-12196.777777777777</v>
      </c>
      <c r="AI334" s="17">
        <v>4003.2222222222226</v>
      </c>
      <c r="AJ334" s="16">
        <v>16200</v>
      </c>
      <c r="AK334" s="16">
        <v>-12196.777777777777</v>
      </c>
      <c r="AL334" s="17">
        <v>4003.2222222222226</v>
      </c>
      <c r="AM334" s="16">
        <v>16200</v>
      </c>
      <c r="AN334" s="16">
        <v>-12196.777777777777</v>
      </c>
      <c r="AO334" s="17">
        <v>4003.2222222222226</v>
      </c>
      <c r="AP334" s="16">
        <v>16200</v>
      </c>
      <c r="AQ334" s="16">
        <v>-12196.777777777777</v>
      </c>
      <c r="AR334" s="17">
        <v>4003.2222222222226</v>
      </c>
      <c r="AS334" s="16"/>
      <c r="AT334" s="17"/>
      <c r="AU334" s="16">
        <v>18831.050000000003</v>
      </c>
    </row>
    <row r="335" spans="5:47" x14ac:dyDescent="0.3">
      <c r="I335" s="16"/>
      <c r="J335" s="16"/>
      <c r="K335" s="17"/>
      <c r="L335" s="16"/>
      <c r="M335" s="16"/>
      <c r="N335" s="17"/>
      <c r="O335" s="16"/>
      <c r="P335" s="16"/>
      <c r="Q335" s="17"/>
      <c r="R335" s="39"/>
      <c r="S335" s="16"/>
      <c r="T335" s="41"/>
      <c r="U335" s="16"/>
      <c r="V335" s="72"/>
      <c r="W335" s="68"/>
      <c r="X335" s="16"/>
      <c r="Y335" s="16"/>
      <c r="Z335" s="50"/>
      <c r="AA335" s="16"/>
      <c r="AB335" s="16"/>
      <c r="AC335" s="17"/>
      <c r="AD335" s="16"/>
      <c r="AE335" s="16"/>
      <c r="AF335" s="17"/>
      <c r="AG335" s="16"/>
      <c r="AH335" s="16"/>
      <c r="AI335" s="17"/>
      <c r="AJ335" s="16"/>
      <c r="AK335" s="16"/>
      <c r="AL335" s="17"/>
      <c r="AM335" s="16"/>
      <c r="AN335" s="16"/>
      <c r="AO335" s="17"/>
      <c r="AP335" s="16"/>
      <c r="AQ335" s="16"/>
      <c r="AR335" s="17"/>
      <c r="AS335" s="16"/>
      <c r="AT335" s="17"/>
      <c r="AU335" s="16"/>
    </row>
    <row r="336" spans="5:47" x14ac:dyDescent="0.3">
      <c r="E336">
        <v>41609</v>
      </c>
      <c r="F336" t="s">
        <v>138</v>
      </c>
      <c r="I336" s="16">
        <v>32950</v>
      </c>
      <c r="J336" s="16">
        <v>-33991.180000000008</v>
      </c>
      <c r="K336" s="17">
        <v>-1041.1800000000076</v>
      </c>
      <c r="L336" s="16">
        <v>17950</v>
      </c>
      <c r="M336" s="16">
        <v>-20733.73</v>
      </c>
      <c r="N336" s="17">
        <v>-2783.7299999999996</v>
      </c>
      <c r="O336" s="16">
        <v>17950</v>
      </c>
      <c r="P336" s="16">
        <v>-21027.08</v>
      </c>
      <c r="Q336" s="17">
        <v>-3077.0800000000017</v>
      </c>
      <c r="R336" s="39">
        <v>21950</v>
      </c>
      <c r="S336" s="16">
        <v>-23157.469999999998</v>
      </c>
      <c r="T336" s="41">
        <v>-1207.4699999999975</v>
      </c>
      <c r="U336" s="16">
        <v>21950</v>
      </c>
      <c r="V336" s="72">
        <v>-20509.060000000001</v>
      </c>
      <c r="W336" s="68">
        <v>1440.9399999999987</v>
      </c>
      <c r="X336" s="16">
        <v>21950</v>
      </c>
      <c r="Y336" s="16">
        <v>-22372.98</v>
      </c>
      <c r="Z336" s="50">
        <v>-422.97999999999956</v>
      </c>
      <c r="AA336" s="16">
        <v>21950</v>
      </c>
      <c r="AB336" s="16">
        <v>-2700</v>
      </c>
      <c r="AC336" s="17">
        <v>19250</v>
      </c>
      <c r="AD336" s="16">
        <v>21950</v>
      </c>
      <c r="AE336" s="16"/>
      <c r="AF336" s="17">
        <v>21950</v>
      </c>
      <c r="AG336" s="16">
        <v>21950</v>
      </c>
      <c r="AH336" s="16"/>
      <c r="AI336" s="17">
        <v>21950</v>
      </c>
      <c r="AJ336" s="16">
        <v>21950</v>
      </c>
      <c r="AK336" s="16"/>
      <c r="AL336" s="17">
        <v>21950</v>
      </c>
      <c r="AM336" s="16">
        <v>21950</v>
      </c>
      <c r="AN336" s="16"/>
      <c r="AO336" s="17">
        <v>21950</v>
      </c>
      <c r="AP336" s="16">
        <v>21950</v>
      </c>
      <c r="AQ336" s="16"/>
      <c r="AR336" s="17">
        <v>21950</v>
      </c>
      <c r="AS336" s="16"/>
      <c r="AT336" s="17"/>
      <c r="AU336" s="16">
        <v>121908.5</v>
      </c>
    </row>
    <row r="337" spans="5:47" x14ac:dyDescent="0.3">
      <c r="G337" t="s">
        <v>212</v>
      </c>
      <c r="I337" s="16">
        <v>32950</v>
      </c>
      <c r="J337" s="16">
        <v>-33991.180000000008</v>
      </c>
      <c r="K337" s="17">
        <v>-1041.1800000000076</v>
      </c>
      <c r="L337" s="16">
        <v>17950</v>
      </c>
      <c r="M337" s="16">
        <v>-20733.73</v>
      </c>
      <c r="N337" s="17">
        <v>-2783.7299999999996</v>
      </c>
      <c r="O337" s="16">
        <v>17950</v>
      </c>
      <c r="P337" s="16">
        <v>-21027.08</v>
      </c>
      <c r="Q337" s="17">
        <v>-3077.0800000000017</v>
      </c>
      <c r="R337" s="39">
        <v>21950</v>
      </c>
      <c r="S337" s="16">
        <v>-23157.469999999998</v>
      </c>
      <c r="T337" s="41">
        <v>-1207.4699999999975</v>
      </c>
      <c r="U337" s="16">
        <v>21950</v>
      </c>
      <c r="V337" s="72">
        <v>-20509.060000000001</v>
      </c>
      <c r="W337" s="68">
        <v>1440.9399999999987</v>
      </c>
      <c r="X337" s="16">
        <v>21950</v>
      </c>
      <c r="Y337" s="16">
        <v>-22372.98</v>
      </c>
      <c r="Z337" s="50">
        <v>-422.97999999999956</v>
      </c>
      <c r="AA337" s="16">
        <v>21950</v>
      </c>
      <c r="AB337" s="16">
        <v>-2700</v>
      </c>
      <c r="AC337" s="17">
        <v>19250</v>
      </c>
      <c r="AD337" s="16">
        <v>21950</v>
      </c>
      <c r="AE337" s="16"/>
      <c r="AF337" s="17">
        <v>21950</v>
      </c>
      <c r="AG337" s="16">
        <v>21950</v>
      </c>
      <c r="AH337" s="16"/>
      <c r="AI337" s="17">
        <v>21950</v>
      </c>
      <c r="AJ337" s="16">
        <v>21950</v>
      </c>
      <c r="AK337" s="16"/>
      <c r="AL337" s="17">
        <v>21950</v>
      </c>
      <c r="AM337" s="16">
        <v>21950</v>
      </c>
      <c r="AN337" s="16"/>
      <c r="AO337" s="17">
        <v>21950</v>
      </c>
      <c r="AP337" s="16">
        <v>21950</v>
      </c>
      <c r="AQ337" s="16"/>
      <c r="AR337" s="17">
        <v>21950</v>
      </c>
      <c r="AS337" s="16"/>
      <c r="AT337" s="17"/>
      <c r="AU337" s="16">
        <v>121908.5</v>
      </c>
    </row>
    <row r="338" spans="5:47" x14ac:dyDescent="0.3">
      <c r="I338" s="16"/>
      <c r="J338" s="16"/>
      <c r="K338" s="17"/>
      <c r="L338" s="16"/>
      <c r="M338" s="16"/>
      <c r="N338" s="17"/>
      <c r="O338" s="16"/>
      <c r="P338" s="16"/>
      <c r="Q338" s="17"/>
      <c r="R338" s="39"/>
      <c r="S338" s="16"/>
      <c r="T338" s="41"/>
      <c r="U338" s="16"/>
      <c r="V338" s="72"/>
      <c r="W338" s="68"/>
      <c r="X338" s="16"/>
      <c r="Y338" s="16"/>
      <c r="Z338" s="50"/>
      <c r="AA338" s="16"/>
      <c r="AB338" s="16"/>
      <c r="AC338" s="17"/>
      <c r="AD338" s="16"/>
      <c r="AE338" s="16"/>
      <c r="AF338" s="17"/>
      <c r="AG338" s="16"/>
      <c r="AH338" s="16"/>
      <c r="AI338" s="17"/>
      <c r="AJ338" s="16"/>
      <c r="AK338" s="16"/>
      <c r="AL338" s="17"/>
      <c r="AM338" s="16"/>
      <c r="AN338" s="16"/>
      <c r="AO338" s="17"/>
      <c r="AP338" s="16"/>
      <c r="AQ338" s="16"/>
      <c r="AR338" s="17"/>
      <c r="AS338" s="16"/>
      <c r="AT338" s="17"/>
      <c r="AU338" s="16"/>
    </row>
    <row r="339" spans="5:47" x14ac:dyDescent="0.3">
      <c r="E339">
        <v>41610</v>
      </c>
      <c r="F339" t="s">
        <v>139</v>
      </c>
      <c r="I339" s="16">
        <v>4000</v>
      </c>
      <c r="J339" s="16">
        <v>-8322</v>
      </c>
      <c r="K339" s="17">
        <v>-4322</v>
      </c>
      <c r="L339" s="16">
        <v>4000</v>
      </c>
      <c r="M339" s="16">
        <v>-4280</v>
      </c>
      <c r="N339" s="17">
        <v>-280</v>
      </c>
      <c r="O339" s="16">
        <v>4000</v>
      </c>
      <c r="P339" s="16">
        <v>-7190</v>
      </c>
      <c r="Q339" s="17">
        <v>-3190</v>
      </c>
      <c r="R339" s="39">
        <v>4000</v>
      </c>
      <c r="S339" s="16">
        <v>-3620</v>
      </c>
      <c r="T339" s="41">
        <v>380</v>
      </c>
      <c r="U339" s="16">
        <v>4000</v>
      </c>
      <c r="V339" s="72">
        <v>-10515</v>
      </c>
      <c r="W339" s="68">
        <v>-6515</v>
      </c>
      <c r="X339" s="16">
        <v>4000</v>
      </c>
      <c r="Y339" s="16">
        <v>-1600</v>
      </c>
      <c r="Z339" s="50">
        <v>2400</v>
      </c>
      <c r="AA339" s="16">
        <v>4000</v>
      </c>
      <c r="AB339" s="16"/>
      <c r="AC339" s="17">
        <v>4000</v>
      </c>
      <c r="AD339" s="16">
        <v>4000</v>
      </c>
      <c r="AE339" s="16"/>
      <c r="AF339" s="17">
        <v>4000</v>
      </c>
      <c r="AG339" s="16">
        <v>4000</v>
      </c>
      <c r="AH339" s="16"/>
      <c r="AI339" s="17">
        <v>4000</v>
      </c>
      <c r="AJ339" s="16">
        <v>4000</v>
      </c>
      <c r="AK339" s="16"/>
      <c r="AL339" s="17">
        <v>4000</v>
      </c>
      <c r="AM339" s="16">
        <v>4000</v>
      </c>
      <c r="AN339" s="16"/>
      <c r="AO339" s="17">
        <v>4000</v>
      </c>
      <c r="AP339" s="16">
        <v>4000</v>
      </c>
      <c r="AQ339" s="16"/>
      <c r="AR339" s="17">
        <v>4000</v>
      </c>
      <c r="AS339" s="16"/>
      <c r="AT339" s="17"/>
      <c r="AU339" s="16">
        <v>12473</v>
      </c>
    </row>
    <row r="340" spans="5:47" x14ac:dyDescent="0.3">
      <c r="G340" t="s">
        <v>203</v>
      </c>
      <c r="I340" s="16">
        <v>4000</v>
      </c>
      <c r="J340" s="16">
        <v>-8322</v>
      </c>
      <c r="K340" s="17">
        <v>-4322</v>
      </c>
      <c r="L340" s="16">
        <v>4000</v>
      </c>
      <c r="M340" s="16">
        <v>-4280</v>
      </c>
      <c r="N340" s="17">
        <v>-280</v>
      </c>
      <c r="O340" s="16">
        <v>4000</v>
      </c>
      <c r="P340" s="16">
        <v>-7190</v>
      </c>
      <c r="Q340" s="17">
        <v>-3190</v>
      </c>
      <c r="R340" s="39">
        <v>4000</v>
      </c>
      <c r="S340" s="16">
        <v>-3620</v>
      </c>
      <c r="T340" s="41">
        <v>380</v>
      </c>
      <c r="U340" s="16">
        <v>4000</v>
      </c>
      <c r="V340" s="72">
        <v>-10515</v>
      </c>
      <c r="W340" s="68">
        <v>-6515</v>
      </c>
      <c r="X340" s="16">
        <v>4000</v>
      </c>
      <c r="Y340" s="16">
        <v>-1600</v>
      </c>
      <c r="Z340" s="50">
        <v>2400</v>
      </c>
      <c r="AA340" s="16">
        <v>4000</v>
      </c>
      <c r="AB340" s="16"/>
      <c r="AC340" s="17">
        <v>4000</v>
      </c>
      <c r="AD340" s="16">
        <v>4000</v>
      </c>
      <c r="AE340" s="16"/>
      <c r="AF340" s="17">
        <v>4000</v>
      </c>
      <c r="AG340" s="16">
        <v>4000</v>
      </c>
      <c r="AH340" s="16"/>
      <c r="AI340" s="17">
        <v>4000</v>
      </c>
      <c r="AJ340" s="16">
        <v>4000</v>
      </c>
      <c r="AK340" s="16"/>
      <c r="AL340" s="17">
        <v>4000</v>
      </c>
      <c r="AM340" s="16">
        <v>4000</v>
      </c>
      <c r="AN340" s="16"/>
      <c r="AO340" s="17">
        <v>4000</v>
      </c>
      <c r="AP340" s="16">
        <v>4000</v>
      </c>
      <c r="AQ340" s="16"/>
      <c r="AR340" s="17">
        <v>4000</v>
      </c>
      <c r="AS340" s="16"/>
      <c r="AT340" s="17"/>
      <c r="AU340" s="16">
        <v>12473</v>
      </c>
    </row>
    <row r="341" spans="5:47" x14ac:dyDescent="0.3">
      <c r="I341" s="16"/>
      <c r="J341" s="16"/>
      <c r="K341" s="17"/>
      <c r="L341" s="16"/>
      <c r="M341" s="16"/>
      <c r="N341" s="17"/>
      <c r="O341" s="16"/>
      <c r="P341" s="16"/>
      <c r="Q341" s="17"/>
      <c r="R341" s="39"/>
      <c r="S341" s="16"/>
      <c r="T341" s="41"/>
      <c r="U341" s="16"/>
      <c r="V341" s="72"/>
      <c r="W341" s="68"/>
      <c r="X341" s="16"/>
      <c r="Y341" s="16"/>
      <c r="Z341" s="50"/>
      <c r="AA341" s="16"/>
      <c r="AB341" s="16"/>
      <c r="AC341" s="17"/>
      <c r="AD341" s="16"/>
      <c r="AE341" s="16"/>
      <c r="AF341" s="17"/>
      <c r="AG341" s="16"/>
      <c r="AH341" s="16"/>
      <c r="AI341" s="17"/>
      <c r="AJ341" s="16"/>
      <c r="AK341" s="16"/>
      <c r="AL341" s="17"/>
      <c r="AM341" s="16"/>
      <c r="AN341" s="16"/>
      <c r="AO341" s="17"/>
      <c r="AP341" s="16"/>
      <c r="AQ341" s="16"/>
      <c r="AR341" s="17"/>
      <c r="AS341" s="16"/>
      <c r="AT341" s="17"/>
      <c r="AU341" s="16"/>
    </row>
    <row r="342" spans="5:47" x14ac:dyDescent="0.3">
      <c r="E342">
        <v>41611</v>
      </c>
      <c r="F342" t="s">
        <v>81</v>
      </c>
      <c r="I342" s="16">
        <v>14200</v>
      </c>
      <c r="J342" s="16">
        <v>-3187.8699999999994</v>
      </c>
      <c r="K342" s="17">
        <v>11012.130000000001</v>
      </c>
      <c r="L342" s="16">
        <v>9200</v>
      </c>
      <c r="M342" s="16">
        <v>-1663</v>
      </c>
      <c r="N342" s="17">
        <v>7537</v>
      </c>
      <c r="O342" s="16">
        <v>9200</v>
      </c>
      <c r="P342" s="16">
        <v>-2300</v>
      </c>
      <c r="Q342" s="17">
        <v>6900</v>
      </c>
      <c r="R342" s="39">
        <v>9200</v>
      </c>
      <c r="S342" s="16">
        <v>-4553.32</v>
      </c>
      <c r="T342" s="41">
        <v>4646.68</v>
      </c>
      <c r="U342" s="16">
        <v>9200</v>
      </c>
      <c r="V342" s="72">
        <v>-2296</v>
      </c>
      <c r="W342" s="68">
        <v>6904</v>
      </c>
      <c r="X342" s="16">
        <v>9200</v>
      </c>
      <c r="Y342" s="16">
        <v>-5756.6399999999994</v>
      </c>
      <c r="Z342" s="50">
        <v>3443.3600000000006</v>
      </c>
      <c r="AA342" s="16">
        <v>9200</v>
      </c>
      <c r="AB342" s="16"/>
      <c r="AC342" s="17">
        <v>9200</v>
      </c>
      <c r="AD342" s="16">
        <v>9200</v>
      </c>
      <c r="AE342" s="16"/>
      <c r="AF342" s="17">
        <v>9200</v>
      </c>
      <c r="AG342" s="16">
        <v>9200</v>
      </c>
      <c r="AH342" s="16"/>
      <c r="AI342" s="17">
        <v>9200</v>
      </c>
      <c r="AJ342" s="16">
        <v>9200</v>
      </c>
      <c r="AK342" s="16"/>
      <c r="AL342" s="17">
        <v>9200</v>
      </c>
      <c r="AM342" s="16">
        <v>9200</v>
      </c>
      <c r="AN342" s="16"/>
      <c r="AO342" s="17">
        <v>9200</v>
      </c>
      <c r="AP342" s="16">
        <v>9200</v>
      </c>
      <c r="AQ342" s="16"/>
      <c r="AR342" s="17">
        <v>9200</v>
      </c>
      <c r="AS342" s="16"/>
      <c r="AT342" s="17"/>
      <c r="AU342" s="16">
        <v>95643.170000000013</v>
      </c>
    </row>
    <row r="343" spans="5:47" x14ac:dyDescent="0.3">
      <c r="G343" t="s">
        <v>81</v>
      </c>
      <c r="I343" s="16">
        <v>14200</v>
      </c>
      <c r="J343" s="16">
        <v>-3187.8699999999994</v>
      </c>
      <c r="K343" s="17">
        <v>11012.130000000001</v>
      </c>
      <c r="L343" s="16">
        <v>9200</v>
      </c>
      <c r="M343" s="16">
        <v>-1663</v>
      </c>
      <c r="N343" s="17">
        <v>7537</v>
      </c>
      <c r="O343" s="16">
        <v>9200</v>
      </c>
      <c r="P343" s="16">
        <v>-2300</v>
      </c>
      <c r="Q343" s="17">
        <v>6900</v>
      </c>
      <c r="R343" s="39">
        <v>9200</v>
      </c>
      <c r="S343" s="16">
        <v>-4553.32</v>
      </c>
      <c r="T343" s="41">
        <v>4646.68</v>
      </c>
      <c r="U343" s="16">
        <v>9200</v>
      </c>
      <c r="V343" s="72">
        <v>-2296</v>
      </c>
      <c r="W343" s="68">
        <v>6904</v>
      </c>
      <c r="X343" s="16">
        <v>9200</v>
      </c>
      <c r="Y343" s="16">
        <v>-5756.6399999999994</v>
      </c>
      <c r="Z343" s="50">
        <v>3443.3600000000006</v>
      </c>
      <c r="AA343" s="16">
        <v>9200</v>
      </c>
      <c r="AB343" s="16"/>
      <c r="AC343" s="17">
        <v>9200</v>
      </c>
      <c r="AD343" s="16">
        <v>9200</v>
      </c>
      <c r="AE343" s="16"/>
      <c r="AF343" s="17">
        <v>9200</v>
      </c>
      <c r="AG343" s="16">
        <v>9200</v>
      </c>
      <c r="AH343" s="16"/>
      <c r="AI343" s="17">
        <v>9200</v>
      </c>
      <c r="AJ343" s="16">
        <v>9200</v>
      </c>
      <c r="AK343" s="16"/>
      <c r="AL343" s="17">
        <v>9200</v>
      </c>
      <c r="AM343" s="16">
        <v>9200</v>
      </c>
      <c r="AN343" s="16"/>
      <c r="AO343" s="17">
        <v>9200</v>
      </c>
      <c r="AP343" s="16">
        <v>9200</v>
      </c>
      <c r="AQ343" s="16"/>
      <c r="AR343" s="17">
        <v>9200</v>
      </c>
      <c r="AS343" s="16"/>
      <c r="AT343" s="17"/>
      <c r="AU343" s="16">
        <v>95643.170000000013</v>
      </c>
    </row>
    <row r="344" spans="5:47" x14ac:dyDescent="0.3">
      <c r="I344" s="16"/>
      <c r="J344" s="16"/>
      <c r="K344" s="17"/>
      <c r="L344" s="16"/>
      <c r="M344" s="16"/>
      <c r="N344" s="17"/>
      <c r="O344" s="16"/>
      <c r="P344" s="16"/>
      <c r="Q344" s="17"/>
      <c r="R344" s="39"/>
      <c r="S344" s="16"/>
      <c r="T344" s="41"/>
      <c r="U344" s="16"/>
      <c r="V344" s="72"/>
      <c r="W344" s="68"/>
      <c r="X344" s="16"/>
      <c r="Y344" s="16"/>
      <c r="Z344" s="50"/>
      <c r="AA344" s="16"/>
      <c r="AB344" s="16"/>
      <c r="AC344" s="17"/>
      <c r="AD344" s="16"/>
      <c r="AE344" s="16"/>
      <c r="AF344" s="17"/>
      <c r="AG344" s="16"/>
      <c r="AH344" s="16"/>
      <c r="AI344" s="17"/>
      <c r="AJ344" s="16"/>
      <c r="AK344" s="16"/>
      <c r="AL344" s="17"/>
      <c r="AM344" s="16"/>
      <c r="AN344" s="16"/>
      <c r="AO344" s="17"/>
      <c r="AP344" s="16"/>
      <c r="AQ344" s="16"/>
      <c r="AR344" s="17"/>
      <c r="AS344" s="16"/>
      <c r="AT344" s="17"/>
      <c r="AU344" s="16"/>
    </row>
    <row r="345" spans="5:47" x14ac:dyDescent="0.3">
      <c r="E345">
        <v>41619</v>
      </c>
      <c r="F345" t="s">
        <v>140</v>
      </c>
      <c r="I345" s="16">
        <v>6670</v>
      </c>
      <c r="J345" s="16">
        <v>-12772.81</v>
      </c>
      <c r="K345" s="17">
        <v>-6102.8099999999995</v>
      </c>
      <c r="L345" s="16">
        <v>870</v>
      </c>
      <c r="M345" s="16">
        <v>-8134.32</v>
      </c>
      <c r="N345" s="17">
        <v>-7264.32</v>
      </c>
      <c r="O345" s="16">
        <v>870</v>
      </c>
      <c r="P345" s="16">
        <v>-985</v>
      </c>
      <c r="Q345" s="17">
        <v>-115</v>
      </c>
      <c r="R345" s="39">
        <v>870</v>
      </c>
      <c r="S345" s="16">
        <v>-985</v>
      </c>
      <c r="T345" s="41">
        <v>-115</v>
      </c>
      <c r="U345" s="16">
        <v>6670</v>
      </c>
      <c r="V345" s="72">
        <v>-8623.35</v>
      </c>
      <c r="W345" s="68">
        <v>-1953.3500000000004</v>
      </c>
      <c r="X345" s="16">
        <v>870</v>
      </c>
      <c r="Y345" s="16">
        <v>-985</v>
      </c>
      <c r="Z345" s="50">
        <v>-115</v>
      </c>
      <c r="AA345" s="16">
        <v>870</v>
      </c>
      <c r="AB345" s="16"/>
      <c r="AC345" s="17">
        <v>870</v>
      </c>
      <c r="AD345" s="16">
        <v>870</v>
      </c>
      <c r="AE345" s="16"/>
      <c r="AF345" s="17">
        <v>870</v>
      </c>
      <c r="AG345" s="16">
        <v>6670</v>
      </c>
      <c r="AH345" s="16"/>
      <c r="AI345" s="17">
        <v>6670</v>
      </c>
      <c r="AJ345" s="16">
        <v>870</v>
      </c>
      <c r="AK345" s="16"/>
      <c r="AL345" s="17">
        <v>870</v>
      </c>
      <c r="AM345" s="16">
        <v>870</v>
      </c>
      <c r="AN345" s="16"/>
      <c r="AO345" s="17">
        <v>870</v>
      </c>
      <c r="AP345" s="16">
        <v>870</v>
      </c>
      <c r="AQ345" s="16"/>
      <c r="AR345" s="17">
        <v>870</v>
      </c>
      <c r="AS345" s="16"/>
      <c r="AT345" s="17"/>
      <c r="AU345" s="16">
        <v>-4645.4799999999996</v>
      </c>
    </row>
    <row r="346" spans="5:47" x14ac:dyDescent="0.3">
      <c r="G346" t="s">
        <v>213</v>
      </c>
      <c r="I346" s="16">
        <v>6670</v>
      </c>
      <c r="J346" s="16">
        <v>-12772.81</v>
      </c>
      <c r="K346" s="17">
        <v>-6102.8099999999995</v>
      </c>
      <c r="L346" s="16">
        <v>870</v>
      </c>
      <c r="M346" s="16">
        <v>-8134.32</v>
      </c>
      <c r="N346" s="17">
        <v>-7264.32</v>
      </c>
      <c r="O346" s="16">
        <v>870</v>
      </c>
      <c r="P346" s="16">
        <v>-985</v>
      </c>
      <c r="Q346" s="17">
        <v>-115</v>
      </c>
      <c r="R346" s="39">
        <v>870</v>
      </c>
      <c r="S346" s="16">
        <v>-985</v>
      </c>
      <c r="T346" s="41">
        <v>-115</v>
      </c>
      <c r="U346" s="16">
        <v>6670</v>
      </c>
      <c r="V346" s="72">
        <v>-8623.35</v>
      </c>
      <c r="W346" s="68">
        <v>-1953.3500000000004</v>
      </c>
      <c r="X346" s="16">
        <v>870</v>
      </c>
      <c r="Y346" s="16">
        <v>-985</v>
      </c>
      <c r="Z346" s="50">
        <v>-115</v>
      </c>
      <c r="AA346" s="16">
        <v>870</v>
      </c>
      <c r="AB346" s="16"/>
      <c r="AC346" s="17">
        <v>870</v>
      </c>
      <c r="AD346" s="16">
        <v>870</v>
      </c>
      <c r="AE346" s="16"/>
      <c r="AF346" s="17">
        <v>870</v>
      </c>
      <c r="AG346" s="16">
        <v>6670</v>
      </c>
      <c r="AH346" s="16"/>
      <c r="AI346" s="17">
        <v>6670</v>
      </c>
      <c r="AJ346" s="16">
        <v>870</v>
      </c>
      <c r="AK346" s="16"/>
      <c r="AL346" s="17">
        <v>870</v>
      </c>
      <c r="AM346" s="16">
        <v>870</v>
      </c>
      <c r="AN346" s="16"/>
      <c r="AO346" s="17">
        <v>870</v>
      </c>
      <c r="AP346" s="16">
        <v>870</v>
      </c>
      <c r="AQ346" s="16"/>
      <c r="AR346" s="17">
        <v>870</v>
      </c>
      <c r="AS346" s="16"/>
      <c r="AT346" s="17"/>
      <c r="AU346" s="16">
        <v>-4645.4799999999996</v>
      </c>
    </row>
    <row r="347" spans="5:47" x14ac:dyDescent="0.3">
      <c r="I347" s="16"/>
      <c r="J347" s="16"/>
      <c r="K347" s="17"/>
      <c r="L347" s="16"/>
      <c r="M347" s="16"/>
      <c r="N347" s="17"/>
      <c r="O347" s="16"/>
      <c r="P347" s="16"/>
      <c r="Q347" s="17"/>
      <c r="R347" s="39"/>
      <c r="S347" s="16"/>
      <c r="T347" s="41"/>
      <c r="U347" s="16"/>
      <c r="V347" s="72"/>
      <c r="W347" s="68"/>
      <c r="X347" s="16"/>
      <c r="Y347" s="16"/>
      <c r="Z347" s="50"/>
      <c r="AA347" s="16"/>
      <c r="AB347" s="16"/>
      <c r="AC347" s="17"/>
      <c r="AD347" s="16"/>
      <c r="AE347" s="16"/>
      <c r="AF347" s="17"/>
      <c r="AG347" s="16"/>
      <c r="AH347" s="16"/>
      <c r="AI347" s="17"/>
      <c r="AJ347" s="16"/>
      <c r="AK347" s="16"/>
      <c r="AL347" s="17"/>
      <c r="AM347" s="16"/>
      <c r="AN347" s="16"/>
      <c r="AO347" s="17"/>
      <c r="AP347" s="16"/>
      <c r="AQ347" s="16"/>
      <c r="AR347" s="17"/>
      <c r="AS347" s="16"/>
      <c r="AT347" s="17"/>
      <c r="AU347" s="16"/>
    </row>
    <row r="348" spans="5:47" x14ac:dyDescent="0.3">
      <c r="E348">
        <v>41620</v>
      </c>
      <c r="F348" t="s">
        <v>141</v>
      </c>
      <c r="I348" s="16">
        <v>30307</v>
      </c>
      <c r="J348" s="16">
        <v>-11229.74</v>
      </c>
      <c r="K348" s="17">
        <v>19077.260000000002</v>
      </c>
      <c r="L348" s="16">
        <v>26807.0000000002</v>
      </c>
      <c r="M348" s="16">
        <v>-13120.669999999998</v>
      </c>
      <c r="N348" s="17">
        <v>13686.330000000202</v>
      </c>
      <c r="O348" s="16">
        <v>30306.999999999702</v>
      </c>
      <c r="P348" s="16">
        <v>-17792.309999999998</v>
      </c>
      <c r="Q348" s="17">
        <v>12514.689999999704</v>
      </c>
      <c r="R348" s="39">
        <v>15390.881722222541</v>
      </c>
      <c r="S348" s="16">
        <v>-9728.33</v>
      </c>
      <c r="T348" s="41">
        <v>5662.5517222225399</v>
      </c>
      <c r="U348" s="16">
        <v>17240.881722222541</v>
      </c>
      <c r="V348" s="72">
        <v>-7803.96</v>
      </c>
      <c r="W348" s="68">
        <v>9436.9217222225398</v>
      </c>
      <c r="X348" s="16">
        <v>15767.881722222541</v>
      </c>
      <c r="Y348" s="16">
        <v>-5792.05</v>
      </c>
      <c r="Z348" s="50">
        <v>9975.8317222225396</v>
      </c>
      <c r="AA348" s="16">
        <v>15267.881722222541</v>
      </c>
      <c r="AB348" s="16">
        <v>-1056.95</v>
      </c>
      <c r="AC348" s="17">
        <v>14210.93172222254</v>
      </c>
      <c r="AD348" s="16">
        <v>15767.881722222541</v>
      </c>
      <c r="AE348" s="16"/>
      <c r="AF348" s="17">
        <v>15767.881722222541</v>
      </c>
      <c r="AG348" s="16">
        <v>17267.881722222541</v>
      </c>
      <c r="AH348" s="16"/>
      <c r="AI348" s="17">
        <v>17267.881722222541</v>
      </c>
      <c r="AJ348" s="16">
        <v>15767.881722222541</v>
      </c>
      <c r="AK348" s="16"/>
      <c r="AL348" s="17">
        <v>15767.881722222541</v>
      </c>
      <c r="AM348" s="16">
        <v>15267.881722222541</v>
      </c>
      <c r="AN348" s="16"/>
      <c r="AO348" s="17">
        <v>15267.881722222541</v>
      </c>
      <c r="AP348" s="16">
        <v>15767.881722222541</v>
      </c>
      <c r="AQ348" s="16"/>
      <c r="AR348" s="17">
        <v>15767.881722222541</v>
      </c>
      <c r="AS348" s="16"/>
      <c r="AT348" s="17"/>
      <c r="AU348" s="16">
        <v>164403.92550000275</v>
      </c>
    </row>
    <row r="349" spans="5:47" x14ac:dyDescent="0.3">
      <c r="G349" t="s">
        <v>199</v>
      </c>
      <c r="I349" s="16">
        <v>18734.5</v>
      </c>
      <c r="J349" s="16"/>
      <c r="K349" s="17">
        <v>18734.5</v>
      </c>
      <c r="L349" s="16">
        <v>16734.5000000002</v>
      </c>
      <c r="M349" s="16"/>
      <c r="N349" s="17">
        <v>16734.5000000002</v>
      </c>
      <c r="O349" s="16">
        <v>20734.499999999702</v>
      </c>
      <c r="P349" s="16"/>
      <c r="Q349" s="17">
        <v>20734.499999999702</v>
      </c>
      <c r="R349" s="39">
        <v>5318.3817222225398</v>
      </c>
      <c r="S349" s="16"/>
      <c r="T349" s="41">
        <v>5318.3817222225398</v>
      </c>
      <c r="U349" s="16">
        <v>5668.3817222225398</v>
      </c>
      <c r="V349" s="72"/>
      <c r="W349" s="68">
        <v>5668.3817222225398</v>
      </c>
      <c r="X349" s="16">
        <v>5695.3817222225398</v>
      </c>
      <c r="Y349" s="16"/>
      <c r="Z349" s="50">
        <v>5695.3817222225398</v>
      </c>
      <c r="AA349" s="16">
        <v>5695.3817222225398</v>
      </c>
      <c r="AB349" s="16"/>
      <c r="AC349" s="17">
        <v>5695.3817222225398</v>
      </c>
      <c r="AD349" s="16">
        <v>5695.3817222225398</v>
      </c>
      <c r="AE349" s="16"/>
      <c r="AF349" s="17">
        <v>5695.3817222225398</v>
      </c>
      <c r="AG349" s="16">
        <v>5695.3817222225398</v>
      </c>
      <c r="AH349" s="16"/>
      <c r="AI349" s="17">
        <v>5695.3817222225398</v>
      </c>
      <c r="AJ349" s="16">
        <v>5695.3817222225398</v>
      </c>
      <c r="AK349" s="16"/>
      <c r="AL349" s="17">
        <v>5695.3817222225398</v>
      </c>
      <c r="AM349" s="16">
        <v>5695.3817222225398</v>
      </c>
      <c r="AN349" s="16"/>
      <c r="AO349" s="17">
        <v>5695.3817222225398</v>
      </c>
      <c r="AP349" s="16">
        <v>5695.3817222225398</v>
      </c>
      <c r="AQ349" s="16"/>
      <c r="AR349" s="17">
        <v>5695.3817222225398</v>
      </c>
      <c r="AS349" s="16"/>
      <c r="AT349" s="17"/>
      <c r="AU349" s="16">
        <v>107057.93550000271</v>
      </c>
    </row>
    <row r="350" spans="5:47" x14ac:dyDescent="0.3">
      <c r="G350" t="s">
        <v>214</v>
      </c>
      <c r="I350" s="16">
        <v>6572.5</v>
      </c>
      <c r="J350" s="16">
        <v>-3255.44</v>
      </c>
      <c r="K350" s="17">
        <v>3317.06</v>
      </c>
      <c r="L350" s="16">
        <v>6572.5</v>
      </c>
      <c r="M350" s="16">
        <v>-2005.95</v>
      </c>
      <c r="N350" s="17">
        <v>4566.55</v>
      </c>
      <c r="O350" s="16">
        <v>6572.5</v>
      </c>
      <c r="P350" s="16">
        <v>-1005.95</v>
      </c>
      <c r="Q350" s="17">
        <v>5566.55</v>
      </c>
      <c r="R350" s="39">
        <v>6572.5</v>
      </c>
      <c r="S350" s="16">
        <v>-1005.95</v>
      </c>
      <c r="T350" s="41">
        <v>5566.55</v>
      </c>
      <c r="U350" s="16">
        <v>6572.5</v>
      </c>
      <c r="V350" s="72">
        <v>-1005.95</v>
      </c>
      <c r="W350" s="68">
        <v>5566.55</v>
      </c>
      <c r="X350" s="16">
        <v>6572.5</v>
      </c>
      <c r="Y350" s="16">
        <v>-1005.95</v>
      </c>
      <c r="Z350" s="50">
        <v>5566.55</v>
      </c>
      <c r="AA350" s="16">
        <v>6572.5</v>
      </c>
      <c r="AB350" s="16">
        <v>-1056.95</v>
      </c>
      <c r="AC350" s="17">
        <v>5515.55</v>
      </c>
      <c r="AD350" s="16">
        <v>6572.5</v>
      </c>
      <c r="AE350" s="16"/>
      <c r="AF350" s="17">
        <v>6572.5</v>
      </c>
      <c r="AG350" s="16">
        <v>6572.5</v>
      </c>
      <c r="AH350" s="16"/>
      <c r="AI350" s="17">
        <v>6572.5</v>
      </c>
      <c r="AJ350" s="16">
        <v>6572.5</v>
      </c>
      <c r="AK350" s="16"/>
      <c r="AL350" s="17">
        <v>6572.5</v>
      </c>
      <c r="AM350" s="16">
        <v>6572.5</v>
      </c>
      <c r="AN350" s="16"/>
      <c r="AO350" s="17">
        <v>6572.5</v>
      </c>
      <c r="AP350" s="16">
        <v>6572.5</v>
      </c>
      <c r="AQ350" s="16"/>
      <c r="AR350" s="17">
        <v>6572.5</v>
      </c>
      <c r="AS350" s="16"/>
      <c r="AT350" s="17"/>
      <c r="AU350" s="16">
        <v>68527.86</v>
      </c>
    </row>
    <row r="351" spans="5:47" x14ac:dyDescent="0.3">
      <c r="G351" t="s">
        <v>201</v>
      </c>
      <c r="I351" s="16"/>
      <c r="J351" s="16"/>
      <c r="K351" s="17"/>
      <c r="L351" s="16"/>
      <c r="M351" s="16"/>
      <c r="N351" s="17"/>
      <c r="O351" s="16"/>
      <c r="P351" s="16"/>
      <c r="Q351" s="17"/>
      <c r="R351" s="39"/>
      <c r="S351" s="16">
        <v>-145.26999999999998</v>
      </c>
      <c r="T351" s="41">
        <v>-145.26999999999998</v>
      </c>
      <c r="U351" s="16"/>
      <c r="V351" s="72"/>
      <c r="W351" s="68"/>
      <c r="X351" s="16"/>
      <c r="Y351" s="16"/>
      <c r="Z351" s="50"/>
      <c r="AA351" s="16"/>
      <c r="AB351" s="16"/>
      <c r="AC351" s="17"/>
      <c r="AD351" s="16"/>
      <c r="AE351" s="16"/>
      <c r="AF351" s="17"/>
      <c r="AG351" s="16"/>
      <c r="AH351" s="16"/>
      <c r="AI351" s="17"/>
      <c r="AJ351" s="16"/>
      <c r="AK351" s="16"/>
      <c r="AL351" s="17"/>
      <c r="AM351" s="16"/>
      <c r="AN351" s="16"/>
      <c r="AO351" s="17"/>
      <c r="AP351" s="16"/>
      <c r="AQ351" s="16"/>
      <c r="AR351" s="17"/>
      <c r="AS351" s="16"/>
      <c r="AT351" s="17"/>
      <c r="AU351" s="16">
        <v>-145.26999999999998</v>
      </c>
    </row>
    <row r="352" spans="5:47" x14ac:dyDescent="0.3">
      <c r="G352" t="s">
        <v>81</v>
      </c>
      <c r="I352" s="16"/>
      <c r="J352" s="16"/>
      <c r="K352" s="17"/>
      <c r="L352" s="16"/>
      <c r="M352" s="16"/>
      <c r="N352" s="17"/>
      <c r="O352" s="16"/>
      <c r="P352" s="16"/>
      <c r="Q352" s="17"/>
      <c r="R352" s="39"/>
      <c r="S352" s="16">
        <v>-70</v>
      </c>
      <c r="T352" s="41">
        <v>-70</v>
      </c>
      <c r="U352" s="16"/>
      <c r="V352" s="72"/>
      <c r="W352" s="68"/>
      <c r="X352" s="16"/>
      <c r="Y352" s="16"/>
      <c r="Z352" s="50"/>
      <c r="AA352" s="16"/>
      <c r="AB352" s="16"/>
      <c r="AC352" s="17"/>
      <c r="AD352" s="16"/>
      <c r="AE352" s="16"/>
      <c r="AF352" s="17"/>
      <c r="AG352" s="16"/>
      <c r="AH352" s="16"/>
      <c r="AI352" s="17"/>
      <c r="AJ352" s="16"/>
      <c r="AK352" s="16"/>
      <c r="AL352" s="17"/>
      <c r="AM352" s="16"/>
      <c r="AN352" s="16"/>
      <c r="AO352" s="17"/>
      <c r="AP352" s="16"/>
      <c r="AQ352" s="16"/>
      <c r="AR352" s="17"/>
      <c r="AS352" s="16"/>
      <c r="AT352" s="17"/>
      <c r="AU352" s="16">
        <v>-70</v>
      </c>
    </row>
    <row r="353" spans="5:47" x14ac:dyDescent="0.3">
      <c r="G353" t="s">
        <v>213</v>
      </c>
      <c r="I353" s="16">
        <v>2000</v>
      </c>
      <c r="J353" s="16"/>
      <c r="K353" s="17">
        <v>2000</v>
      </c>
      <c r="L353" s="16">
        <v>0</v>
      </c>
      <c r="M353" s="16"/>
      <c r="N353" s="17">
        <v>0</v>
      </c>
      <c r="O353" s="16">
        <v>0</v>
      </c>
      <c r="P353" s="16"/>
      <c r="Q353" s="17">
        <v>0</v>
      </c>
      <c r="R353" s="39">
        <v>0</v>
      </c>
      <c r="S353" s="16"/>
      <c r="T353" s="41">
        <v>0</v>
      </c>
      <c r="U353" s="16">
        <v>2000</v>
      </c>
      <c r="V353" s="72"/>
      <c r="W353" s="68">
        <v>2000</v>
      </c>
      <c r="X353" s="16">
        <v>0</v>
      </c>
      <c r="Y353" s="16"/>
      <c r="Z353" s="50">
        <v>0</v>
      </c>
      <c r="AA353" s="16">
        <v>0</v>
      </c>
      <c r="AB353" s="16"/>
      <c r="AC353" s="17">
        <v>0</v>
      </c>
      <c r="AD353" s="16">
        <v>0</v>
      </c>
      <c r="AE353" s="16"/>
      <c r="AF353" s="17">
        <v>0</v>
      </c>
      <c r="AG353" s="16">
        <v>2000</v>
      </c>
      <c r="AH353" s="16"/>
      <c r="AI353" s="17">
        <v>2000</v>
      </c>
      <c r="AJ353" s="16">
        <v>0</v>
      </c>
      <c r="AK353" s="16"/>
      <c r="AL353" s="17">
        <v>0</v>
      </c>
      <c r="AM353" s="16">
        <v>0</v>
      </c>
      <c r="AN353" s="16"/>
      <c r="AO353" s="17">
        <v>0</v>
      </c>
      <c r="AP353" s="16">
        <v>0</v>
      </c>
      <c r="AQ353" s="16"/>
      <c r="AR353" s="17">
        <v>0</v>
      </c>
      <c r="AS353" s="16"/>
      <c r="AT353" s="17"/>
      <c r="AU353" s="16">
        <v>6000</v>
      </c>
    </row>
    <row r="354" spans="5:47" x14ac:dyDescent="0.3">
      <c r="G354" t="s">
        <v>197</v>
      </c>
      <c r="I354" s="16"/>
      <c r="J354" s="16">
        <v>-5897.2999999999993</v>
      </c>
      <c r="K354" s="17">
        <v>-5897.2999999999993</v>
      </c>
      <c r="L354" s="16"/>
      <c r="M354" s="16">
        <v>-427.92</v>
      </c>
      <c r="N354" s="17">
        <v>-427.92</v>
      </c>
      <c r="O354" s="16"/>
      <c r="P354" s="16">
        <v>-12475.369999999999</v>
      </c>
      <c r="Q354" s="17">
        <v>-12475.369999999999</v>
      </c>
      <c r="R354" s="39"/>
      <c r="S354" s="16">
        <v>-5650.37</v>
      </c>
      <c r="T354" s="41">
        <v>-5650.37</v>
      </c>
      <c r="U354" s="16"/>
      <c r="V354" s="72">
        <v>-6798</v>
      </c>
      <c r="W354" s="68">
        <v>-6798</v>
      </c>
      <c r="X354" s="16"/>
      <c r="Y354" s="16">
        <v>-4786.08</v>
      </c>
      <c r="Z354" s="50">
        <v>-4786.08</v>
      </c>
      <c r="AA354" s="16"/>
      <c r="AB354" s="16"/>
      <c r="AC354" s="17"/>
      <c r="AD354" s="16"/>
      <c r="AE354" s="16"/>
      <c r="AF354" s="17"/>
      <c r="AG354" s="16"/>
      <c r="AH354" s="16"/>
      <c r="AI354" s="17"/>
      <c r="AJ354" s="16"/>
      <c r="AK354" s="16"/>
      <c r="AL354" s="17"/>
      <c r="AM354" s="16"/>
      <c r="AN354" s="16"/>
      <c r="AO354" s="17"/>
      <c r="AP354" s="16"/>
      <c r="AQ354" s="16"/>
      <c r="AR354" s="17"/>
      <c r="AS354" s="16"/>
      <c r="AT354" s="17"/>
      <c r="AU354" s="16">
        <v>-36035.039999999994</v>
      </c>
    </row>
    <row r="355" spans="5:47" x14ac:dyDescent="0.3">
      <c r="G355" t="s">
        <v>204</v>
      </c>
      <c r="I355" s="16"/>
      <c r="J355" s="16">
        <v>-2077</v>
      </c>
      <c r="K355" s="17">
        <v>-2077</v>
      </c>
      <c r="L355" s="16"/>
      <c r="M355" s="16">
        <v>-10686.8</v>
      </c>
      <c r="N355" s="17">
        <v>-10686.8</v>
      </c>
      <c r="O355" s="16"/>
      <c r="P355" s="16">
        <v>-4310.9899999999989</v>
      </c>
      <c r="Q355" s="17">
        <v>-4310.9899999999989</v>
      </c>
      <c r="R355" s="39"/>
      <c r="S355" s="16">
        <v>-2856.74</v>
      </c>
      <c r="T355" s="41">
        <v>-2856.74</v>
      </c>
      <c r="U355" s="16"/>
      <c r="V355" s="72">
        <v>-0.01</v>
      </c>
      <c r="W355" s="68">
        <v>-0.01</v>
      </c>
      <c r="X355" s="16"/>
      <c r="Y355" s="16">
        <v>-0.02</v>
      </c>
      <c r="Z355" s="50">
        <v>-0.02</v>
      </c>
      <c r="AA355" s="16"/>
      <c r="AB355" s="16"/>
      <c r="AC355" s="17"/>
      <c r="AD355" s="16"/>
      <c r="AE355" s="16"/>
      <c r="AF355" s="17"/>
      <c r="AG355" s="16"/>
      <c r="AH355" s="16"/>
      <c r="AI355" s="17"/>
      <c r="AJ355" s="16"/>
      <c r="AK355" s="16"/>
      <c r="AL355" s="17"/>
      <c r="AM355" s="16"/>
      <c r="AN355" s="16"/>
      <c r="AO355" s="17"/>
      <c r="AP355" s="16"/>
      <c r="AQ355" s="16"/>
      <c r="AR355" s="17"/>
      <c r="AS355" s="16"/>
      <c r="AT355" s="17"/>
      <c r="AU355" s="16">
        <v>-19931.559999999998</v>
      </c>
    </row>
    <row r="356" spans="5:47" x14ac:dyDescent="0.3">
      <c r="G356" t="s">
        <v>206</v>
      </c>
      <c r="I356" s="16">
        <v>2000</v>
      </c>
      <c r="J356" s="16"/>
      <c r="K356" s="17">
        <v>2000</v>
      </c>
      <c r="L356" s="16">
        <v>2500</v>
      </c>
      <c r="M356" s="16"/>
      <c r="N356" s="17">
        <v>2500</v>
      </c>
      <c r="O356" s="16">
        <v>2000</v>
      </c>
      <c r="P356" s="16"/>
      <c r="Q356" s="17">
        <v>2000</v>
      </c>
      <c r="R356" s="39">
        <v>2500</v>
      </c>
      <c r="S356" s="16"/>
      <c r="T356" s="41">
        <v>2500</v>
      </c>
      <c r="U356" s="16">
        <v>2000</v>
      </c>
      <c r="V356" s="72"/>
      <c r="W356" s="68">
        <v>2000</v>
      </c>
      <c r="X356" s="16">
        <v>2500</v>
      </c>
      <c r="Y356" s="16"/>
      <c r="Z356" s="50">
        <v>2500</v>
      </c>
      <c r="AA356" s="16">
        <v>2000</v>
      </c>
      <c r="AB356" s="16"/>
      <c r="AC356" s="17">
        <v>2000</v>
      </c>
      <c r="AD356" s="16">
        <v>2500</v>
      </c>
      <c r="AE356" s="16"/>
      <c r="AF356" s="17">
        <v>2500</v>
      </c>
      <c r="AG356" s="16">
        <v>2000</v>
      </c>
      <c r="AH356" s="16"/>
      <c r="AI356" s="17">
        <v>2000</v>
      </c>
      <c r="AJ356" s="16">
        <v>2500</v>
      </c>
      <c r="AK356" s="16"/>
      <c r="AL356" s="17">
        <v>2500</v>
      </c>
      <c r="AM356" s="16">
        <v>2000</v>
      </c>
      <c r="AN356" s="16"/>
      <c r="AO356" s="17">
        <v>2000</v>
      </c>
      <c r="AP356" s="16">
        <v>2500</v>
      </c>
      <c r="AQ356" s="16"/>
      <c r="AR356" s="17">
        <v>2500</v>
      </c>
      <c r="AS356" s="16"/>
      <c r="AT356" s="17"/>
      <c r="AU356" s="16">
        <v>27000</v>
      </c>
    </row>
    <row r="357" spans="5:47" x14ac:dyDescent="0.3">
      <c r="G357" t="s">
        <v>208</v>
      </c>
      <c r="I357" s="16">
        <v>1000</v>
      </c>
      <c r="J357" s="16"/>
      <c r="K357" s="17">
        <v>1000</v>
      </c>
      <c r="L357" s="16">
        <v>1000</v>
      </c>
      <c r="M357" s="16"/>
      <c r="N357" s="17">
        <v>1000</v>
      </c>
      <c r="O357" s="16">
        <v>1000</v>
      </c>
      <c r="P357" s="16"/>
      <c r="Q357" s="17">
        <v>1000</v>
      </c>
      <c r="R357" s="39">
        <v>1000</v>
      </c>
      <c r="S357" s="16"/>
      <c r="T357" s="41">
        <v>1000</v>
      </c>
      <c r="U357" s="16">
        <v>1000</v>
      </c>
      <c r="V357" s="72"/>
      <c r="W357" s="68">
        <v>1000</v>
      </c>
      <c r="X357" s="16">
        <v>1000</v>
      </c>
      <c r="Y357" s="16"/>
      <c r="Z357" s="50">
        <v>1000</v>
      </c>
      <c r="AA357" s="16">
        <v>1000</v>
      </c>
      <c r="AB357" s="16"/>
      <c r="AC357" s="17">
        <v>1000</v>
      </c>
      <c r="AD357" s="16">
        <v>1000</v>
      </c>
      <c r="AE357" s="16"/>
      <c r="AF357" s="17">
        <v>1000</v>
      </c>
      <c r="AG357" s="16">
        <v>1000</v>
      </c>
      <c r="AH357" s="16"/>
      <c r="AI357" s="17">
        <v>1000</v>
      </c>
      <c r="AJ357" s="16">
        <v>1000</v>
      </c>
      <c r="AK357" s="16"/>
      <c r="AL357" s="17">
        <v>1000</v>
      </c>
      <c r="AM357" s="16">
        <v>1000</v>
      </c>
      <c r="AN357" s="16"/>
      <c r="AO357" s="17">
        <v>1000</v>
      </c>
      <c r="AP357" s="16">
        <v>1000</v>
      </c>
      <c r="AQ357" s="16"/>
      <c r="AR357" s="17">
        <v>1000</v>
      </c>
      <c r="AS357" s="16"/>
      <c r="AT357" s="17"/>
      <c r="AU357" s="16">
        <v>12000</v>
      </c>
    </row>
    <row r="358" spans="5:47" x14ac:dyDescent="0.3">
      <c r="I358" s="16"/>
      <c r="J358" s="16"/>
      <c r="K358" s="17"/>
      <c r="L358" s="16"/>
      <c r="M358" s="16"/>
      <c r="N358" s="17"/>
      <c r="O358" s="16"/>
      <c r="P358" s="16"/>
      <c r="Q358" s="17"/>
      <c r="R358" s="39"/>
      <c r="S358" s="16"/>
      <c r="T358" s="41"/>
      <c r="U358" s="16"/>
      <c r="V358" s="72"/>
      <c r="W358" s="68"/>
      <c r="X358" s="16"/>
      <c r="Y358" s="16"/>
      <c r="Z358" s="50"/>
      <c r="AA358" s="16"/>
      <c r="AB358" s="16"/>
      <c r="AC358" s="17"/>
      <c r="AD358" s="16"/>
      <c r="AE358" s="16"/>
      <c r="AF358" s="17"/>
      <c r="AG358" s="16"/>
      <c r="AH358" s="16"/>
      <c r="AI358" s="17"/>
      <c r="AJ358" s="16"/>
      <c r="AK358" s="16"/>
      <c r="AL358" s="17"/>
      <c r="AM358" s="16"/>
      <c r="AN358" s="16"/>
      <c r="AO358" s="17"/>
      <c r="AP358" s="16"/>
      <c r="AQ358" s="16"/>
      <c r="AR358" s="17"/>
      <c r="AS358" s="16"/>
      <c r="AT358" s="17"/>
      <c r="AU358" s="16"/>
    </row>
    <row r="359" spans="5:47" x14ac:dyDescent="0.3">
      <c r="E359">
        <v>41621</v>
      </c>
      <c r="F359" t="s">
        <v>142</v>
      </c>
      <c r="I359" s="16">
        <v>19719.87</v>
      </c>
      <c r="J359" s="16">
        <v>-29319.279999999999</v>
      </c>
      <c r="K359" s="17">
        <v>-9599.41</v>
      </c>
      <c r="L359" s="16">
        <v>19719.87</v>
      </c>
      <c r="M359" s="16">
        <v>-26536.62</v>
      </c>
      <c r="N359" s="17">
        <v>-6816.75</v>
      </c>
      <c r="O359" s="16">
        <v>19719.87</v>
      </c>
      <c r="P359" s="16">
        <v>-31186.32</v>
      </c>
      <c r="Q359" s="17">
        <v>-11466.45</v>
      </c>
      <c r="R359" s="39">
        <v>32719.87</v>
      </c>
      <c r="S359" s="16">
        <v>-38895.599999999999</v>
      </c>
      <c r="T359" s="41">
        <v>-6175.73</v>
      </c>
      <c r="U359" s="16">
        <v>32719.87</v>
      </c>
      <c r="V359" s="72">
        <v>-38817.599999999999</v>
      </c>
      <c r="W359" s="68">
        <v>-6097.73</v>
      </c>
      <c r="X359" s="16">
        <v>32719.87</v>
      </c>
      <c r="Y359" s="16">
        <v>-20843.939999999999</v>
      </c>
      <c r="Z359" s="50">
        <v>11875.93</v>
      </c>
      <c r="AA359" s="16">
        <v>32719.87</v>
      </c>
      <c r="AB359" s="16"/>
      <c r="AC359" s="17">
        <v>32719.87</v>
      </c>
      <c r="AD359" s="16">
        <v>32719.87</v>
      </c>
      <c r="AE359" s="16"/>
      <c r="AF359" s="17">
        <v>32719.87</v>
      </c>
      <c r="AG359" s="16">
        <v>32719.87</v>
      </c>
      <c r="AH359" s="16"/>
      <c r="AI359" s="17">
        <v>32719.87</v>
      </c>
      <c r="AJ359" s="16">
        <v>32719.87</v>
      </c>
      <c r="AK359" s="16"/>
      <c r="AL359" s="17">
        <v>32719.87</v>
      </c>
      <c r="AM359" s="16">
        <v>32719.87</v>
      </c>
      <c r="AN359" s="16"/>
      <c r="AO359" s="17">
        <v>32719.87</v>
      </c>
      <c r="AP359" s="16">
        <v>32719.87</v>
      </c>
      <c r="AQ359" s="16"/>
      <c r="AR359" s="17">
        <v>32719.87</v>
      </c>
      <c r="AS359" s="16"/>
      <c r="AT359" s="17"/>
      <c r="AU359" s="16">
        <v>168039.08</v>
      </c>
    </row>
    <row r="360" spans="5:47" x14ac:dyDescent="0.3">
      <c r="G360" t="s">
        <v>199</v>
      </c>
      <c r="I360" s="16"/>
      <c r="J360" s="16">
        <v>-8582.66</v>
      </c>
      <c r="K360" s="17">
        <v>-8582.66</v>
      </c>
      <c r="L360" s="16"/>
      <c r="M360" s="16">
        <v>-5800</v>
      </c>
      <c r="N360" s="17">
        <v>-5800</v>
      </c>
      <c r="O360" s="16"/>
      <c r="P360" s="16">
        <v>-6800</v>
      </c>
      <c r="Q360" s="17">
        <v>-6800</v>
      </c>
      <c r="R360" s="39"/>
      <c r="S360" s="16">
        <v>-5878</v>
      </c>
      <c r="T360" s="41">
        <v>-5878</v>
      </c>
      <c r="U360" s="16"/>
      <c r="V360" s="72">
        <v>-5800</v>
      </c>
      <c r="W360" s="68">
        <v>-5800</v>
      </c>
      <c r="X360" s="16"/>
      <c r="Y360" s="16"/>
      <c r="Z360" s="50"/>
      <c r="AA360" s="16"/>
      <c r="AB360" s="16"/>
      <c r="AC360" s="17"/>
      <c r="AD360" s="16"/>
      <c r="AE360" s="16"/>
      <c r="AF360" s="17"/>
      <c r="AG360" s="16"/>
      <c r="AH360" s="16"/>
      <c r="AI360" s="17"/>
      <c r="AJ360" s="16"/>
      <c r="AK360" s="16"/>
      <c r="AL360" s="17"/>
      <c r="AM360" s="16"/>
      <c r="AN360" s="16"/>
      <c r="AO360" s="17"/>
      <c r="AP360" s="16"/>
      <c r="AQ360" s="16"/>
      <c r="AR360" s="17"/>
      <c r="AS360" s="16"/>
      <c r="AT360" s="17"/>
      <c r="AU360" s="16">
        <v>-32860.660000000003</v>
      </c>
    </row>
    <row r="361" spans="5:47" x14ac:dyDescent="0.3">
      <c r="G361" t="s">
        <v>214</v>
      </c>
      <c r="I361" s="16"/>
      <c r="J361" s="16">
        <v>-1000</v>
      </c>
      <c r="K361" s="17">
        <v>-1000</v>
      </c>
      <c r="L361" s="16"/>
      <c r="M361" s="16">
        <v>-1000</v>
      </c>
      <c r="N361" s="17">
        <v>-1000</v>
      </c>
      <c r="O361" s="16"/>
      <c r="P361" s="16">
        <v>-2000</v>
      </c>
      <c r="Q361" s="17">
        <v>-2000</v>
      </c>
      <c r="R361" s="39"/>
      <c r="S361" s="16">
        <v>-1000</v>
      </c>
      <c r="T361" s="41">
        <v>-1000</v>
      </c>
      <c r="U361" s="16"/>
      <c r="V361" s="72">
        <v>-1000</v>
      </c>
      <c r="W361" s="68">
        <v>-1000</v>
      </c>
      <c r="X361" s="16"/>
      <c r="Y361" s="16">
        <v>-1000</v>
      </c>
      <c r="Z361" s="50">
        <v>-1000</v>
      </c>
      <c r="AA361" s="16"/>
      <c r="AB361" s="16"/>
      <c r="AC361" s="17"/>
      <c r="AD361" s="16"/>
      <c r="AE361" s="16"/>
      <c r="AF361" s="17"/>
      <c r="AG361" s="16"/>
      <c r="AH361" s="16"/>
      <c r="AI361" s="17"/>
      <c r="AJ361" s="16"/>
      <c r="AK361" s="16"/>
      <c r="AL361" s="17"/>
      <c r="AM361" s="16"/>
      <c r="AN361" s="16"/>
      <c r="AO361" s="17"/>
      <c r="AP361" s="16"/>
      <c r="AQ361" s="16"/>
      <c r="AR361" s="17"/>
      <c r="AS361" s="16"/>
      <c r="AT361" s="17"/>
      <c r="AU361" s="16">
        <v>-7000</v>
      </c>
    </row>
    <row r="362" spans="5:47" x14ac:dyDescent="0.3">
      <c r="G362" t="s">
        <v>202</v>
      </c>
      <c r="I362" s="16"/>
      <c r="J362" s="16"/>
      <c r="K362" s="17"/>
      <c r="L362" s="16"/>
      <c r="M362" s="16"/>
      <c r="N362" s="17"/>
      <c r="O362" s="16"/>
      <c r="P362" s="16">
        <v>-2649.7</v>
      </c>
      <c r="Q362" s="17">
        <v>-2649.7</v>
      </c>
      <c r="R362" s="39">
        <v>13000</v>
      </c>
      <c r="S362" s="16">
        <v>-12280.98</v>
      </c>
      <c r="T362" s="41">
        <v>719.02000000000044</v>
      </c>
      <c r="U362" s="16">
        <v>13000</v>
      </c>
      <c r="V362" s="72">
        <v>-12280.98</v>
      </c>
      <c r="W362" s="68">
        <v>719.02000000000044</v>
      </c>
      <c r="X362" s="16">
        <v>13000</v>
      </c>
      <c r="Y362" s="16">
        <v>-107.31999999999971</v>
      </c>
      <c r="Z362" s="50">
        <v>12892.68</v>
      </c>
      <c r="AA362" s="16">
        <v>13000</v>
      </c>
      <c r="AB362" s="16"/>
      <c r="AC362" s="17">
        <v>13000</v>
      </c>
      <c r="AD362" s="16">
        <v>13000</v>
      </c>
      <c r="AE362" s="16"/>
      <c r="AF362" s="17">
        <v>13000</v>
      </c>
      <c r="AG362" s="16">
        <v>13000</v>
      </c>
      <c r="AH362" s="16"/>
      <c r="AI362" s="17">
        <v>13000</v>
      </c>
      <c r="AJ362" s="16">
        <v>13000</v>
      </c>
      <c r="AK362" s="16"/>
      <c r="AL362" s="17">
        <v>13000</v>
      </c>
      <c r="AM362" s="16">
        <v>13000</v>
      </c>
      <c r="AN362" s="16"/>
      <c r="AO362" s="17">
        <v>13000</v>
      </c>
      <c r="AP362" s="16">
        <v>13000</v>
      </c>
      <c r="AQ362" s="16"/>
      <c r="AR362" s="17">
        <v>13000</v>
      </c>
      <c r="AS362" s="16"/>
      <c r="AT362" s="17"/>
      <c r="AU362" s="16">
        <v>89681.02</v>
      </c>
    </row>
    <row r="363" spans="5:47" x14ac:dyDescent="0.3">
      <c r="G363" t="s">
        <v>215</v>
      </c>
      <c r="I363" s="16">
        <v>19719.87</v>
      </c>
      <c r="J363" s="16">
        <v>-19736.62</v>
      </c>
      <c r="K363" s="17">
        <v>-16.75</v>
      </c>
      <c r="L363" s="16">
        <v>19719.87</v>
      </c>
      <c r="M363" s="16">
        <v>-19736.62</v>
      </c>
      <c r="N363" s="17">
        <v>-16.75</v>
      </c>
      <c r="O363" s="16">
        <v>19719.87</v>
      </c>
      <c r="P363" s="16">
        <v>-19736.62</v>
      </c>
      <c r="Q363" s="17">
        <v>-16.75</v>
      </c>
      <c r="R363" s="39">
        <v>19719.87</v>
      </c>
      <c r="S363" s="16">
        <v>-19736.62</v>
      </c>
      <c r="T363" s="41">
        <v>-16.75</v>
      </c>
      <c r="U363" s="16">
        <v>19719.87</v>
      </c>
      <c r="V363" s="72">
        <v>-19736.62</v>
      </c>
      <c r="W363" s="68">
        <v>-16.75</v>
      </c>
      <c r="X363" s="16">
        <v>19719.87</v>
      </c>
      <c r="Y363" s="16">
        <v>-19736.62</v>
      </c>
      <c r="Z363" s="50">
        <v>-16.75</v>
      </c>
      <c r="AA363" s="16">
        <v>19719.87</v>
      </c>
      <c r="AB363" s="16"/>
      <c r="AC363" s="17">
        <v>19719.87</v>
      </c>
      <c r="AD363" s="16">
        <v>19719.87</v>
      </c>
      <c r="AE363" s="16"/>
      <c r="AF363" s="17">
        <v>19719.87</v>
      </c>
      <c r="AG363" s="16">
        <v>19719.87</v>
      </c>
      <c r="AH363" s="16"/>
      <c r="AI363" s="17">
        <v>19719.87</v>
      </c>
      <c r="AJ363" s="16">
        <v>19719.87</v>
      </c>
      <c r="AK363" s="16"/>
      <c r="AL363" s="17">
        <v>19719.87</v>
      </c>
      <c r="AM363" s="16">
        <v>19719.87</v>
      </c>
      <c r="AN363" s="16"/>
      <c r="AO363" s="17">
        <v>19719.87</v>
      </c>
      <c r="AP363" s="16">
        <v>19719.87</v>
      </c>
      <c r="AQ363" s="16"/>
      <c r="AR363" s="17">
        <v>19719.87</v>
      </c>
      <c r="AS363" s="16"/>
      <c r="AT363" s="17"/>
      <c r="AU363" s="16">
        <v>118218.71999999999</v>
      </c>
    </row>
    <row r="364" spans="5:47" x14ac:dyDescent="0.3">
      <c r="I364" s="16"/>
      <c r="J364" s="16"/>
      <c r="K364" s="17"/>
      <c r="L364" s="16"/>
      <c r="M364" s="16"/>
      <c r="N364" s="17"/>
      <c r="O364" s="16"/>
      <c r="P364" s="16"/>
      <c r="Q364" s="17"/>
      <c r="R364" s="39"/>
      <c r="S364" s="16"/>
      <c r="T364" s="41"/>
      <c r="U364" s="16"/>
      <c r="V364" s="72"/>
      <c r="W364" s="68"/>
      <c r="X364" s="16"/>
      <c r="Y364" s="16"/>
      <c r="Z364" s="50"/>
      <c r="AA364" s="16"/>
      <c r="AB364" s="16"/>
      <c r="AC364" s="17"/>
      <c r="AD364" s="16"/>
      <c r="AE364" s="16"/>
      <c r="AF364" s="17"/>
      <c r="AG364" s="16"/>
      <c r="AH364" s="16"/>
      <c r="AI364" s="17"/>
      <c r="AJ364" s="16"/>
      <c r="AK364" s="16"/>
      <c r="AL364" s="17"/>
      <c r="AM364" s="16"/>
      <c r="AN364" s="16"/>
      <c r="AO364" s="17"/>
      <c r="AP364" s="16"/>
      <c r="AQ364" s="16"/>
      <c r="AR364" s="17"/>
      <c r="AS364" s="16"/>
      <c r="AT364" s="17"/>
      <c r="AU364" s="16"/>
    </row>
    <row r="365" spans="5:47" x14ac:dyDescent="0.3">
      <c r="E365">
        <v>41612</v>
      </c>
      <c r="F365" t="s">
        <v>416</v>
      </c>
      <c r="I365" s="16"/>
      <c r="J365" s="16">
        <v>-13761.99</v>
      </c>
      <c r="K365" s="17">
        <v>-13761.99</v>
      </c>
      <c r="L365" s="16"/>
      <c r="M365" s="16">
        <v>-16761.989999999998</v>
      </c>
      <c r="N365" s="17">
        <v>-16761.989999999998</v>
      </c>
      <c r="O365" s="16"/>
      <c r="P365" s="16">
        <v>-17972.68</v>
      </c>
      <c r="Q365" s="17">
        <v>-17972.68</v>
      </c>
      <c r="R365" s="39"/>
      <c r="S365" s="16">
        <v>-14972.68</v>
      </c>
      <c r="T365" s="41">
        <v>-14972.68</v>
      </c>
      <c r="U365" s="16"/>
      <c r="V365" s="72">
        <v>-14972.68</v>
      </c>
      <c r="W365" s="68">
        <v>-14972.68</v>
      </c>
      <c r="X365" s="16"/>
      <c r="Y365" s="16">
        <v>-47000</v>
      </c>
      <c r="Z365" s="50">
        <v>-47000</v>
      </c>
      <c r="AA365" s="16"/>
      <c r="AB365" s="16">
        <v>-8000</v>
      </c>
      <c r="AC365" s="17">
        <v>-8000</v>
      </c>
      <c r="AD365" s="16"/>
      <c r="AE365" s="16"/>
      <c r="AF365" s="17"/>
      <c r="AG365" s="16"/>
      <c r="AH365" s="16"/>
      <c r="AI365" s="17"/>
      <c r="AJ365" s="16"/>
      <c r="AK365" s="16"/>
      <c r="AL365" s="17"/>
      <c r="AM365" s="16"/>
      <c r="AN365" s="16"/>
      <c r="AO365" s="17"/>
      <c r="AP365" s="16"/>
      <c r="AQ365" s="16"/>
      <c r="AR365" s="17"/>
      <c r="AS365" s="16"/>
      <c r="AT365" s="17"/>
      <c r="AU365" s="16">
        <v>-133442.02000000002</v>
      </c>
    </row>
    <row r="366" spans="5:47" x14ac:dyDescent="0.3">
      <c r="G366" t="s">
        <v>199</v>
      </c>
      <c r="I366" s="16"/>
      <c r="J366" s="16">
        <v>-11761.99</v>
      </c>
      <c r="K366" s="17">
        <v>-11761.99</v>
      </c>
      <c r="L366" s="16"/>
      <c r="M366" s="16">
        <v>-11761.99</v>
      </c>
      <c r="N366" s="17">
        <v>-11761.99</v>
      </c>
      <c r="O366" s="16"/>
      <c r="P366" s="16">
        <v>-11972.68</v>
      </c>
      <c r="Q366" s="17">
        <v>-11972.68</v>
      </c>
      <c r="R366" s="39"/>
      <c r="S366" s="16">
        <v>-11972.68</v>
      </c>
      <c r="T366" s="41">
        <v>-11972.68</v>
      </c>
      <c r="U366" s="16"/>
      <c r="V366" s="72">
        <v>-11972.68</v>
      </c>
      <c r="W366" s="68">
        <v>-11972.68</v>
      </c>
      <c r="X366" s="16"/>
      <c r="Y366" s="16">
        <v>-44000</v>
      </c>
      <c r="Z366" s="50">
        <v>-44000</v>
      </c>
      <c r="AA366" s="16"/>
      <c r="AB366" s="16">
        <v>-8000</v>
      </c>
      <c r="AC366" s="17">
        <v>-8000</v>
      </c>
      <c r="AD366" s="16"/>
      <c r="AE366" s="16"/>
      <c r="AF366" s="17"/>
      <c r="AG366" s="16"/>
      <c r="AH366" s="16"/>
      <c r="AI366" s="17"/>
      <c r="AJ366" s="16"/>
      <c r="AK366" s="16"/>
      <c r="AL366" s="17"/>
      <c r="AM366" s="16"/>
      <c r="AN366" s="16"/>
      <c r="AO366" s="17"/>
      <c r="AP366" s="16"/>
      <c r="AQ366" s="16"/>
      <c r="AR366" s="17"/>
      <c r="AS366" s="16"/>
      <c r="AT366" s="17"/>
      <c r="AU366" s="16">
        <v>-111442.02</v>
      </c>
    </row>
    <row r="367" spans="5:47" x14ac:dyDescent="0.3">
      <c r="G367" t="s">
        <v>197</v>
      </c>
      <c r="I367" s="16"/>
      <c r="J367" s="16">
        <v>-2000</v>
      </c>
      <c r="K367" s="17">
        <v>-2000</v>
      </c>
      <c r="L367" s="16"/>
      <c r="M367" s="16">
        <v>-2000</v>
      </c>
      <c r="N367" s="17">
        <v>-2000</v>
      </c>
      <c r="O367" s="16"/>
      <c r="P367" s="16"/>
      <c r="Q367" s="17"/>
      <c r="R367" s="39"/>
      <c r="S367" s="16"/>
      <c r="T367" s="41"/>
      <c r="U367" s="16"/>
      <c r="V367" s="72"/>
      <c r="W367" s="68"/>
      <c r="X367" s="16"/>
      <c r="Y367" s="16"/>
      <c r="Z367" s="50"/>
      <c r="AA367" s="16"/>
      <c r="AB367" s="16"/>
      <c r="AC367" s="17"/>
      <c r="AD367" s="16"/>
      <c r="AE367" s="16"/>
      <c r="AF367" s="17"/>
      <c r="AG367" s="16"/>
      <c r="AH367" s="16"/>
      <c r="AI367" s="17"/>
      <c r="AJ367" s="16"/>
      <c r="AK367" s="16"/>
      <c r="AL367" s="17"/>
      <c r="AM367" s="16"/>
      <c r="AN367" s="16"/>
      <c r="AO367" s="17"/>
      <c r="AP367" s="16"/>
      <c r="AQ367" s="16"/>
      <c r="AR367" s="17"/>
      <c r="AS367" s="16"/>
      <c r="AT367" s="17"/>
      <c r="AU367" s="16">
        <v>-4000</v>
      </c>
    </row>
    <row r="368" spans="5:47" x14ac:dyDescent="0.3">
      <c r="G368" t="s">
        <v>208</v>
      </c>
      <c r="I368" s="16"/>
      <c r="J368" s="16"/>
      <c r="K368" s="17"/>
      <c r="L368" s="16"/>
      <c r="M368" s="16">
        <v>-3000</v>
      </c>
      <c r="N368" s="17">
        <v>-3000</v>
      </c>
      <c r="O368" s="16"/>
      <c r="P368" s="16">
        <v>-6000</v>
      </c>
      <c r="Q368" s="17">
        <v>-6000</v>
      </c>
      <c r="R368" s="39"/>
      <c r="S368" s="16">
        <v>-3000</v>
      </c>
      <c r="T368" s="41">
        <v>-3000</v>
      </c>
      <c r="U368" s="16"/>
      <c r="V368" s="72">
        <v>-3000</v>
      </c>
      <c r="W368" s="68">
        <v>-3000</v>
      </c>
      <c r="X368" s="16"/>
      <c r="Y368" s="16">
        <v>-3000</v>
      </c>
      <c r="Z368" s="50">
        <v>-3000</v>
      </c>
      <c r="AA368" s="16"/>
      <c r="AB368" s="16"/>
      <c r="AC368" s="17"/>
      <c r="AD368" s="16"/>
      <c r="AE368" s="16"/>
      <c r="AF368" s="17"/>
      <c r="AG368" s="16"/>
      <c r="AH368" s="16"/>
      <c r="AI368" s="17"/>
      <c r="AJ368" s="16"/>
      <c r="AK368" s="16"/>
      <c r="AL368" s="17"/>
      <c r="AM368" s="16"/>
      <c r="AN368" s="16"/>
      <c r="AO368" s="17"/>
      <c r="AP368" s="16"/>
      <c r="AQ368" s="16"/>
      <c r="AR368" s="17"/>
      <c r="AS368" s="16"/>
      <c r="AT368" s="17"/>
      <c r="AU368" s="16">
        <v>-18000</v>
      </c>
    </row>
    <row r="369" spans="1:47" x14ac:dyDescent="0.3">
      <c r="I369" s="16"/>
      <c r="J369" s="16"/>
      <c r="K369" s="17"/>
      <c r="L369" s="16"/>
      <c r="M369" s="16"/>
      <c r="N369" s="17"/>
      <c r="O369" s="16"/>
      <c r="P369" s="16"/>
      <c r="Q369" s="17"/>
      <c r="R369" s="39"/>
      <c r="S369" s="16"/>
      <c r="T369" s="41"/>
      <c r="U369" s="16"/>
      <c r="V369" s="72"/>
      <c r="W369" s="68"/>
      <c r="X369" s="16"/>
      <c r="Y369" s="16"/>
      <c r="Z369" s="50"/>
      <c r="AA369" s="16"/>
      <c r="AB369" s="16"/>
      <c r="AC369" s="17"/>
      <c r="AD369" s="16"/>
      <c r="AE369" s="16"/>
      <c r="AF369" s="17"/>
      <c r="AG369" s="16"/>
      <c r="AH369" s="16"/>
      <c r="AI369" s="17"/>
      <c r="AJ369" s="16"/>
      <c r="AK369" s="16"/>
      <c r="AL369" s="17"/>
      <c r="AM369" s="16"/>
      <c r="AN369" s="16"/>
      <c r="AO369" s="17"/>
      <c r="AP369" s="16"/>
      <c r="AQ369" s="16"/>
      <c r="AR369" s="17"/>
      <c r="AS369" s="16"/>
      <c r="AT369" s="17"/>
      <c r="AU369" s="16"/>
    </row>
    <row r="370" spans="1:47" x14ac:dyDescent="0.3">
      <c r="A370" t="s">
        <v>11</v>
      </c>
      <c r="B370" t="s">
        <v>63</v>
      </c>
      <c r="I370" s="16">
        <v>1195255.0974000001</v>
      </c>
      <c r="J370" s="16">
        <v>-1170490.0088333352</v>
      </c>
      <c r="K370" s="17">
        <v>24765.088566666655</v>
      </c>
      <c r="L370" s="16">
        <v>1155503.8348999999</v>
      </c>
      <c r="M370" s="16">
        <v>-1181812.9846666686</v>
      </c>
      <c r="N370" s="17">
        <v>-26309.14976666672</v>
      </c>
      <c r="O370" s="16">
        <v>1228718.0048123994</v>
      </c>
      <c r="P370" s="16">
        <v>-1277303.7646666674</v>
      </c>
      <c r="Q370" s="17">
        <v>-48585.759854267584</v>
      </c>
      <c r="R370" s="39">
        <v>1188966.4562451981</v>
      </c>
      <c r="S370" s="16">
        <v>-1340884.9271666675</v>
      </c>
      <c r="T370" s="41">
        <v>-151918.47092146846</v>
      </c>
      <c r="U370" s="16">
        <v>1181802.9889658368</v>
      </c>
      <c r="V370" s="72">
        <v>-1265920.323000002</v>
      </c>
      <c r="W370" s="68">
        <v>-84117.334034162719</v>
      </c>
      <c r="X370" s="16">
        <v>1249222.8626042469</v>
      </c>
      <c r="Y370" s="16">
        <v>-835102.79799999937</v>
      </c>
      <c r="Z370" s="50">
        <v>414120.06460424652</v>
      </c>
      <c r="AA370" s="16">
        <v>1183201.4734013209</v>
      </c>
      <c r="AB370" s="16">
        <v>-86601.437999999835</v>
      </c>
      <c r="AC370" s="17">
        <v>1096600.0354013189</v>
      </c>
      <c r="AD370" s="16">
        <v>1154151.6202213091</v>
      </c>
      <c r="AE370" s="16">
        <v>8.2000000000000017E-2</v>
      </c>
      <c r="AF370" s="17">
        <v>1154151.7022213065</v>
      </c>
      <c r="AG370" s="16">
        <v>1328468.4963542467</v>
      </c>
      <c r="AH370" s="16">
        <v>-69999.917999999874</v>
      </c>
      <c r="AI370" s="17">
        <v>1258468.5783542441</v>
      </c>
      <c r="AJ370" s="16">
        <v>1157257.4447722884</v>
      </c>
      <c r="AK370" s="16">
        <v>70000.082000000126</v>
      </c>
      <c r="AL370" s="17">
        <v>1227257.5267722858</v>
      </c>
      <c r="AM370" s="16">
        <v>1159346.3639713093</v>
      </c>
      <c r="AN370" s="16">
        <v>84988.960333333482</v>
      </c>
      <c r="AO370" s="17">
        <v>1244335.3243046405</v>
      </c>
      <c r="AP370" s="16">
        <v>1468872.8578407099</v>
      </c>
      <c r="AQ370" s="16">
        <v>8.2000000000000017E-2</v>
      </c>
      <c r="AR370" s="17">
        <v>1468872.9398407072</v>
      </c>
      <c r="AS370" s="16"/>
      <c r="AT370" s="17"/>
      <c r="AU370" s="16">
        <v>7577640.5454888726</v>
      </c>
    </row>
    <row r="371" spans="1:47" x14ac:dyDescent="0.3">
      <c r="C371" t="s">
        <v>16</v>
      </c>
      <c r="D371" t="s">
        <v>50</v>
      </c>
      <c r="I371" s="16">
        <v>467627.37699999998</v>
      </c>
      <c r="J371" s="16">
        <v>-455283.60083333339</v>
      </c>
      <c r="K371" s="17">
        <v>12343.776166666647</v>
      </c>
      <c r="L371" s="16">
        <v>447627.37699999998</v>
      </c>
      <c r="M371" s="16">
        <v>-444227.94666666671</v>
      </c>
      <c r="N371" s="17">
        <v>3399.430333333301</v>
      </c>
      <c r="O371" s="16">
        <v>450127.37699999998</v>
      </c>
      <c r="P371" s="16">
        <v>-471362.6166666667</v>
      </c>
      <c r="Q371" s="17">
        <v>-21235.239666666683</v>
      </c>
      <c r="R371" s="39">
        <v>463732.68540555547</v>
      </c>
      <c r="S371" s="16">
        <v>-514281.47916666663</v>
      </c>
      <c r="T371" s="41">
        <v>-50548.793761111127</v>
      </c>
      <c r="U371" s="16">
        <v>452060.40651666658</v>
      </c>
      <c r="V371" s="72">
        <v>-507122.5149999999</v>
      </c>
      <c r="W371" s="68">
        <v>-55062.108483333323</v>
      </c>
      <c r="X371" s="16">
        <v>451378.65651666658</v>
      </c>
      <c r="Y371" s="16">
        <v>-236482.28999999998</v>
      </c>
      <c r="Z371" s="50">
        <v>214896.36651666663</v>
      </c>
      <c r="AA371" s="16">
        <v>451378.65651666658</v>
      </c>
      <c r="AB371" s="16">
        <v>-27653.82</v>
      </c>
      <c r="AC371" s="17">
        <v>423724.83651666669</v>
      </c>
      <c r="AD371" s="16">
        <v>451378.65651666658</v>
      </c>
      <c r="AE371" s="16"/>
      <c r="AF371" s="17">
        <v>451378.65651666658</v>
      </c>
      <c r="AG371" s="16">
        <v>451378.65651666658</v>
      </c>
      <c r="AH371" s="16"/>
      <c r="AI371" s="17">
        <v>451378.65651666658</v>
      </c>
      <c r="AJ371" s="16">
        <v>451378.65651666658</v>
      </c>
      <c r="AK371" s="16"/>
      <c r="AL371" s="17">
        <v>451378.65651666658</v>
      </c>
      <c r="AM371" s="16">
        <v>451378.65651666658</v>
      </c>
      <c r="AN371" s="16">
        <v>84988.878333333356</v>
      </c>
      <c r="AO371" s="17">
        <v>536367.53485000005</v>
      </c>
      <c r="AP371" s="16">
        <v>451378.65651666658</v>
      </c>
      <c r="AQ371" s="16"/>
      <c r="AR371" s="17">
        <v>451378.65651666658</v>
      </c>
      <c r="AS371" s="16"/>
      <c r="AT371" s="17"/>
      <c r="AU371" s="16">
        <v>2869400.4285388887</v>
      </c>
    </row>
    <row r="372" spans="1:47" x14ac:dyDescent="0.3">
      <c r="E372">
        <v>42101</v>
      </c>
      <c r="F372" t="s">
        <v>51</v>
      </c>
      <c r="I372" s="16">
        <v>112584.56700000001</v>
      </c>
      <c r="J372" s="16">
        <v>-97090.96</v>
      </c>
      <c r="K372" s="17">
        <v>15493.607000000004</v>
      </c>
      <c r="L372" s="16">
        <v>112584.56700000001</v>
      </c>
      <c r="M372" s="16">
        <v>-127888.58</v>
      </c>
      <c r="N372" s="17">
        <v>-15304.012999999999</v>
      </c>
      <c r="O372" s="16">
        <v>115084.56700000001</v>
      </c>
      <c r="P372" s="16">
        <v>-130617.12</v>
      </c>
      <c r="Q372" s="17">
        <v>-15532.553</v>
      </c>
      <c r="R372" s="39">
        <v>130959.21685</v>
      </c>
      <c r="S372" s="16">
        <v>-144772.01</v>
      </c>
      <c r="T372" s="41">
        <v>-13812.793149999998</v>
      </c>
      <c r="U372" s="16">
        <v>134389.16585000002</v>
      </c>
      <c r="V372" s="72">
        <v>-116158.54</v>
      </c>
      <c r="W372" s="68">
        <v>18230.625850000015</v>
      </c>
      <c r="X372" s="16">
        <v>133707.41585000002</v>
      </c>
      <c r="Y372" s="16"/>
      <c r="Z372" s="50">
        <v>133707.41585000002</v>
      </c>
      <c r="AA372" s="16">
        <v>133707.41585000002</v>
      </c>
      <c r="AB372" s="16"/>
      <c r="AC372" s="17">
        <v>133707.41585000002</v>
      </c>
      <c r="AD372" s="16">
        <v>133707.41585000002</v>
      </c>
      <c r="AE372" s="16"/>
      <c r="AF372" s="17">
        <v>133707.41585000002</v>
      </c>
      <c r="AG372" s="16">
        <v>133707.41585000002</v>
      </c>
      <c r="AH372" s="16"/>
      <c r="AI372" s="17">
        <v>133707.41585000002</v>
      </c>
      <c r="AJ372" s="16">
        <v>133707.41585000002</v>
      </c>
      <c r="AK372" s="16"/>
      <c r="AL372" s="17">
        <v>133707.41585000002</v>
      </c>
      <c r="AM372" s="16">
        <v>133707.41585000002</v>
      </c>
      <c r="AN372" s="16"/>
      <c r="AO372" s="17">
        <v>133707.41585000002</v>
      </c>
      <c r="AP372" s="16">
        <v>133707.41585000002</v>
      </c>
      <c r="AQ372" s="16"/>
      <c r="AR372" s="17">
        <v>133707.41585000002</v>
      </c>
      <c r="AS372" s="16"/>
      <c r="AT372" s="17"/>
      <c r="AU372" s="16">
        <v>925026.78465000005</v>
      </c>
    </row>
    <row r="373" spans="1:47" x14ac:dyDescent="0.3">
      <c r="G373" t="s">
        <v>74</v>
      </c>
      <c r="I373" s="16">
        <v>12867.02</v>
      </c>
      <c r="J373" s="16">
        <v>-10546.470000000001</v>
      </c>
      <c r="K373" s="17">
        <v>2320.5499999999993</v>
      </c>
      <c r="L373" s="16">
        <v>12867.02</v>
      </c>
      <c r="M373" s="16">
        <v>-11313.97</v>
      </c>
      <c r="N373" s="17">
        <v>1553.0500000000011</v>
      </c>
      <c r="O373" s="16">
        <v>12867.02</v>
      </c>
      <c r="P373" s="16">
        <v>-14109.359999999999</v>
      </c>
      <c r="Q373" s="17">
        <v>-1242.3399999999983</v>
      </c>
      <c r="R373" s="39">
        <v>14153.722000000002</v>
      </c>
      <c r="S373" s="16">
        <v>-15449.67</v>
      </c>
      <c r="T373" s="41">
        <v>-1295.9479999999985</v>
      </c>
      <c r="U373" s="16">
        <v>14153.722000000002</v>
      </c>
      <c r="V373" s="72">
        <v>-12922.04</v>
      </c>
      <c r="W373" s="68">
        <v>1231.6820000000007</v>
      </c>
      <c r="X373" s="16">
        <v>14153.722000000002</v>
      </c>
      <c r="Y373" s="16"/>
      <c r="Z373" s="50">
        <v>14153.722000000002</v>
      </c>
      <c r="AA373" s="16">
        <v>14153.722000000002</v>
      </c>
      <c r="AB373" s="16"/>
      <c r="AC373" s="17">
        <v>14153.722000000002</v>
      </c>
      <c r="AD373" s="16">
        <v>14153.722000000002</v>
      </c>
      <c r="AE373" s="16"/>
      <c r="AF373" s="17">
        <v>14153.722000000002</v>
      </c>
      <c r="AG373" s="16">
        <v>14153.722000000002</v>
      </c>
      <c r="AH373" s="16"/>
      <c r="AI373" s="17">
        <v>14153.722000000002</v>
      </c>
      <c r="AJ373" s="16">
        <v>14153.722000000002</v>
      </c>
      <c r="AK373" s="16"/>
      <c r="AL373" s="17">
        <v>14153.722000000002</v>
      </c>
      <c r="AM373" s="16">
        <v>14153.722000000002</v>
      </c>
      <c r="AN373" s="16"/>
      <c r="AO373" s="17">
        <v>14153.722000000002</v>
      </c>
      <c r="AP373" s="16">
        <v>14153.722000000002</v>
      </c>
      <c r="AQ373" s="16"/>
      <c r="AR373" s="17">
        <v>14153.722000000002</v>
      </c>
      <c r="AS373" s="16"/>
      <c r="AT373" s="17"/>
      <c r="AU373" s="16">
        <v>101643.04800000004</v>
      </c>
    </row>
    <row r="374" spans="1:47" x14ac:dyDescent="0.3">
      <c r="G374" t="s">
        <v>216</v>
      </c>
      <c r="I374" s="16">
        <v>9935.2000000000007</v>
      </c>
      <c r="J374" s="16">
        <v>-6621.12</v>
      </c>
      <c r="K374" s="17">
        <v>3314.0800000000008</v>
      </c>
      <c r="L374" s="16">
        <v>9935.2000000000007</v>
      </c>
      <c r="M374" s="16">
        <v>-8892.5800000000017</v>
      </c>
      <c r="N374" s="17">
        <v>1042.619999999999</v>
      </c>
      <c r="O374" s="16">
        <v>9935.2000000000007</v>
      </c>
      <c r="P374" s="16">
        <v>-7557.77</v>
      </c>
      <c r="Q374" s="17">
        <v>2377.4300000000003</v>
      </c>
      <c r="R374" s="39">
        <v>11848.771000000001</v>
      </c>
      <c r="S374" s="16">
        <v>-10148.130000000001</v>
      </c>
      <c r="T374" s="41">
        <v>1700.6409999999996</v>
      </c>
      <c r="U374" s="16">
        <v>16336.518000000002</v>
      </c>
      <c r="V374" s="72">
        <v>-8307.2900000000009</v>
      </c>
      <c r="W374" s="68">
        <v>8029.228000000001</v>
      </c>
      <c r="X374" s="16">
        <v>16336.518000000002</v>
      </c>
      <c r="Y374" s="16"/>
      <c r="Z374" s="50">
        <v>16336.518000000002</v>
      </c>
      <c r="AA374" s="16">
        <v>16336.518000000002</v>
      </c>
      <c r="AB374" s="16"/>
      <c r="AC374" s="17">
        <v>16336.518000000002</v>
      </c>
      <c r="AD374" s="16">
        <v>16336.518000000002</v>
      </c>
      <c r="AE374" s="16"/>
      <c r="AF374" s="17">
        <v>16336.518000000002</v>
      </c>
      <c r="AG374" s="16">
        <v>16336.518000000002</v>
      </c>
      <c r="AH374" s="16"/>
      <c r="AI374" s="17">
        <v>16336.518000000002</v>
      </c>
      <c r="AJ374" s="16">
        <v>16336.518000000002</v>
      </c>
      <c r="AK374" s="16"/>
      <c r="AL374" s="17">
        <v>16336.518000000002</v>
      </c>
      <c r="AM374" s="16">
        <v>16336.518000000002</v>
      </c>
      <c r="AN374" s="16"/>
      <c r="AO374" s="17">
        <v>16336.518000000002</v>
      </c>
      <c r="AP374" s="16">
        <v>16336.518000000002</v>
      </c>
      <c r="AQ374" s="16"/>
      <c r="AR374" s="17">
        <v>16336.518000000002</v>
      </c>
      <c r="AS374" s="16"/>
      <c r="AT374" s="17"/>
      <c r="AU374" s="16">
        <v>130819.625</v>
      </c>
    </row>
    <row r="375" spans="1:47" x14ac:dyDescent="0.3">
      <c r="G375" t="s">
        <v>199</v>
      </c>
      <c r="I375" s="16">
        <v>-11266.903</v>
      </c>
      <c r="J375" s="16"/>
      <c r="K375" s="17">
        <v>-11266.903</v>
      </c>
      <c r="L375" s="16">
        <v>-11266.903</v>
      </c>
      <c r="M375" s="16"/>
      <c r="N375" s="17">
        <v>-11266.903</v>
      </c>
      <c r="O375" s="16">
        <v>-11266.903</v>
      </c>
      <c r="P375" s="16"/>
      <c r="Q375" s="17">
        <v>-11266.903</v>
      </c>
      <c r="R375" s="39">
        <v>-11455.19815</v>
      </c>
      <c r="S375" s="16"/>
      <c r="T375" s="41">
        <v>-11455.19815</v>
      </c>
      <c r="U375" s="16">
        <v>-11455.19815</v>
      </c>
      <c r="V375" s="72"/>
      <c r="W375" s="68">
        <v>-11455.19815</v>
      </c>
      <c r="X375" s="16">
        <v>-12136.94815</v>
      </c>
      <c r="Y375" s="16"/>
      <c r="Z375" s="50">
        <v>-12136.94815</v>
      </c>
      <c r="AA375" s="16">
        <v>-12136.94815</v>
      </c>
      <c r="AB375" s="16"/>
      <c r="AC375" s="17">
        <v>-12136.94815</v>
      </c>
      <c r="AD375" s="16">
        <v>-12136.94815</v>
      </c>
      <c r="AE375" s="16"/>
      <c r="AF375" s="17">
        <v>-12136.94815</v>
      </c>
      <c r="AG375" s="16">
        <v>-12136.94815</v>
      </c>
      <c r="AH375" s="16"/>
      <c r="AI375" s="17">
        <v>-12136.94815</v>
      </c>
      <c r="AJ375" s="16">
        <v>-12136.94815</v>
      </c>
      <c r="AK375" s="16"/>
      <c r="AL375" s="17">
        <v>-12136.94815</v>
      </c>
      <c r="AM375" s="16">
        <v>-12136.94815</v>
      </c>
      <c r="AN375" s="16"/>
      <c r="AO375" s="17">
        <v>-12136.94815</v>
      </c>
      <c r="AP375" s="16">
        <v>-12136.94815</v>
      </c>
      <c r="AQ375" s="16"/>
      <c r="AR375" s="17">
        <v>-12136.94815</v>
      </c>
      <c r="AS375" s="16"/>
      <c r="AT375" s="17"/>
      <c r="AU375" s="16">
        <v>-141669.74234999999</v>
      </c>
    </row>
    <row r="376" spans="1:47" x14ac:dyDescent="0.3">
      <c r="G376" t="s">
        <v>209</v>
      </c>
      <c r="I376" s="16">
        <v>6345.22</v>
      </c>
      <c r="J376" s="16">
        <v>-5727.33</v>
      </c>
      <c r="K376" s="17">
        <v>617.89000000000033</v>
      </c>
      <c r="L376" s="16">
        <v>6345.22</v>
      </c>
      <c r="M376" s="16">
        <v>-5660.36</v>
      </c>
      <c r="N376" s="17">
        <v>684.86000000000058</v>
      </c>
      <c r="O376" s="16">
        <v>6345.22</v>
      </c>
      <c r="P376" s="16">
        <v>-5751.43</v>
      </c>
      <c r="Q376" s="17">
        <v>593.79</v>
      </c>
      <c r="R376" s="39">
        <v>6979.7420000000002</v>
      </c>
      <c r="S376" s="16">
        <v>-6110.75</v>
      </c>
      <c r="T376" s="41">
        <v>868.99200000000019</v>
      </c>
      <c r="U376" s="16">
        <v>6979.7420000000002</v>
      </c>
      <c r="V376" s="72">
        <v>-6105.77</v>
      </c>
      <c r="W376" s="68">
        <v>873.97199999999975</v>
      </c>
      <c r="X376" s="16">
        <v>6979.7420000000002</v>
      </c>
      <c r="Y376" s="16"/>
      <c r="Z376" s="50">
        <v>6979.7420000000002</v>
      </c>
      <c r="AA376" s="16">
        <v>6979.7420000000002</v>
      </c>
      <c r="AB376" s="16"/>
      <c r="AC376" s="17">
        <v>6979.7420000000002</v>
      </c>
      <c r="AD376" s="16">
        <v>6979.7420000000002</v>
      </c>
      <c r="AE376" s="16"/>
      <c r="AF376" s="17">
        <v>6979.7420000000002</v>
      </c>
      <c r="AG376" s="16">
        <v>6979.7420000000002</v>
      </c>
      <c r="AH376" s="16"/>
      <c r="AI376" s="17">
        <v>6979.7420000000002</v>
      </c>
      <c r="AJ376" s="16">
        <v>6979.7420000000002</v>
      </c>
      <c r="AK376" s="16"/>
      <c r="AL376" s="17">
        <v>6979.7420000000002</v>
      </c>
      <c r="AM376" s="16">
        <v>6979.7420000000002</v>
      </c>
      <c r="AN376" s="16"/>
      <c r="AO376" s="17">
        <v>6979.7420000000002</v>
      </c>
      <c r="AP376" s="16">
        <v>6979.7420000000002</v>
      </c>
      <c r="AQ376" s="16"/>
      <c r="AR376" s="17">
        <v>6979.7420000000002</v>
      </c>
      <c r="AS376" s="16"/>
      <c r="AT376" s="17"/>
      <c r="AU376" s="16">
        <v>52497.697999999997</v>
      </c>
    </row>
    <row r="377" spans="1:47" x14ac:dyDescent="0.3">
      <c r="G377" t="s">
        <v>217</v>
      </c>
      <c r="I377" s="16">
        <v>12074.240000000002</v>
      </c>
      <c r="J377" s="16">
        <v>-10015.799999999999</v>
      </c>
      <c r="K377" s="17">
        <v>2058.4400000000023</v>
      </c>
      <c r="L377" s="16">
        <v>12074.240000000002</v>
      </c>
      <c r="M377" s="16">
        <v>-11644.89</v>
      </c>
      <c r="N377" s="17">
        <v>429.35000000000218</v>
      </c>
      <c r="O377" s="16">
        <v>12074.240000000002</v>
      </c>
      <c r="P377" s="16">
        <v>-7056.6900000000005</v>
      </c>
      <c r="Q377" s="17">
        <v>5017.5500000000011</v>
      </c>
      <c r="R377" s="39">
        <v>13281.664000000001</v>
      </c>
      <c r="S377" s="16">
        <v>-7097.04</v>
      </c>
      <c r="T377" s="41">
        <v>6184.6240000000007</v>
      </c>
      <c r="U377" s="16">
        <v>12223.866</v>
      </c>
      <c r="V377" s="72">
        <v>-4891.83</v>
      </c>
      <c r="W377" s="68">
        <v>7332.0360000000001</v>
      </c>
      <c r="X377" s="16">
        <v>12223.866</v>
      </c>
      <c r="Y377" s="16"/>
      <c r="Z377" s="50">
        <v>12223.866</v>
      </c>
      <c r="AA377" s="16">
        <v>12223.866</v>
      </c>
      <c r="AB377" s="16"/>
      <c r="AC377" s="17">
        <v>12223.866</v>
      </c>
      <c r="AD377" s="16">
        <v>12223.866</v>
      </c>
      <c r="AE377" s="16"/>
      <c r="AF377" s="17">
        <v>12223.866</v>
      </c>
      <c r="AG377" s="16">
        <v>12223.866</v>
      </c>
      <c r="AH377" s="16"/>
      <c r="AI377" s="17">
        <v>12223.866</v>
      </c>
      <c r="AJ377" s="16">
        <v>12223.866</v>
      </c>
      <c r="AK377" s="16"/>
      <c r="AL377" s="17">
        <v>12223.866</v>
      </c>
      <c r="AM377" s="16">
        <v>12223.866</v>
      </c>
      <c r="AN377" s="16"/>
      <c r="AO377" s="17">
        <v>12223.866</v>
      </c>
      <c r="AP377" s="16">
        <v>12223.866</v>
      </c>
      <c r="AQ377" s="16"/>
      <c r="AR377" s="17">
        <v>12223.866</v>
      </c>
      <c r="AS377" s="16"/>
      <c r="AT377" s="17"/>
      <c r="AU377" s="16">
        <v>106589.06199999999</v>
      </c>
    </row>
    <row r="378" spans="1:47" x14ac:dyDescent="0.3">
      <c r="G378" t="s">
        <v>218</v>
      </c>
      <c r="I378" s="16">
        <v>16927.97</v>
      </c>
      <c r="J378" s="16">
        <v>-15558.97</v>
      </c>
      <c r="K378" s="17">
        <v>1369.0000000000018</v>
      </c>
      <c r="L378" s="16">
        <v>16927.97</v>
      </c>
      <c r="M378" s="16">
        <v>-15695.44</v>
      </c>
      <c r="N378" s="17">
        <v>1232.5300000000007</v>
      </c>
      <c r="O378" s="16">
        <v>16927.97</v>
      </c>
      <c r="P378" s="16">
        <v>-13204.8</v>
      </c>
      <c r="Q378" s="17">
        <v>3723.1700000000019</v>
      </c>
      <c r="R378" s="39">
        <v>18620.767</v>
      </c>
      <c r="S378" s="16">
        <v>-16263.92</v>
      </c>
      <c r="T378" s="41">
        <v>2356.8469999999998</v>
      </c>
      <c r="U378" s="16">
        <v>18620.767</v>
      </c>
      <c r="V378" s="72">
        <v>-8486.2799999999988</v>
      </c>
      <c r="W378" s="68">
        <v>10134.487000000001</v>
      </c>
      <c r="X378" s="16">
        <v>18620.767</v>
      </c>
      <c r="Y378" s="16"/>
      <c r="Z378" s="50">
        <v>18620.767</v>
      </c>
      <c r="AA378" s="16">
        <v>18620.767</v>
      </c>
      <c r="AB378" s="16"/>
      <c r="AC378" s="17">
        <v>18620.767</v>
      </c>
      <c r="AD378" s="16">
        <v>18620.767</v>
      </c>
      <c r="AE378" s="16"/>
      <c r="AF378" s="17">
        <v>18620.767</v>
      </c>
      <c r="AG378" s="16">
        <v>18620.767</v>
      </c>
      <c r="AH378" s="16"/>
      <c r="AI378" s="17">
        <v>18620.767</v>
      </c>
      <c r="AJ378" s="16">
        <v>18620.767</v>
      </c>
      <c r="AK378" s="16"/>
      <c r="AL378" s="17">
        <v>18620.767</v>
      </c>
      <c r="AM378" s="16">
        <v>18620.767</v>
      </c>
      <c r="AN378" s="16"/>
      <c r="AO378" s="17">
        <v>18620.767</v>
      </c>
      <c r="AP378" s="16">
        <v>18620.767</v>
      </c>
      <c r="AQ378" s="16"/>
      <c r="AR378" s="17">
        <v>18620.767</v>
      </c>
      <c r="AS378" s="16"/>
      <c r="AT378" s="17"/>
      <c r="AU378" s="16">
        <v>149161.40299999996</v>
      </c>
    </row>
    <row r="379" spans="1:47" x14ac:dyDescent="0.3">
      <c r="G379" t="s">
        <v>219</v>
      </c>
      <c r="I379" s="16">
        <v>4391.08</v>
      </c>
      <c r="J379" s="16">
        <v>-3931.17</v>
      </c>
      <c r="K379" s="17">
        <v>459.90999999999985</v>
      </c>
      <c r="L379" s="16">
        <v>4391.08</v>
      </c>
      <c r="M379" s="16">
        <v>-3957.55</v>
      </c>
      <c r="N379" s="17">
        <v>433.52999999999975</v>
      </c>
      <c r="O379" s="16">
        <v>4391.08</v>
      </c>
      <c r="P379" s="16">
        <v>-4187.2</v>
      </c>
      <c r="Q379" s="17">
        <v>203.88000000000011</v>
      </c>
      <c r="R379" s="39">
        <v>5271.3379999999997</v>
      </c>
      <c r="S379" s="16">
        <v>-4864.51</v>
      </c>
      <c r="T379" s="41">
        <v>406.82799999999952</v>
      </c>
      <c r="U379" s="16">
        <v>5271.3379999999997</v>
      </c>
      <c r="V379" s="72">
        <v>-4864.08</v>
      </c>
      <c r="W379" s="68">
        <v>407.25799999999981</v>
      </c>
      <c r="X379" s="16">
        <v>5271.3379999999997</v>
      </c>
      <c r="Y379" s="16"/>
      <c r="Z379" s="50">
        <v>5271.3379999999997</v>
      </c>
      <c r="AA379" s="16">
        <v>5271.3379999999997</v>
      </c>
      <c r="AB379" s="16"/>
      <c r="AC379" s="17">
        <v>5271.3379999999997</v>
      </c>
      <c r="AD379" s="16">
        <v>5271.3379999999997</v>
      </c>
      <c r="AE379" s="16"/>
      <c r="AF379" s="17">
        <v>5271.3379999999997</v>
      </c>
      <c r="AG379" s="16">
        <v>5271.3379999999997</v>
      </c>
      <c r="AH379" s="16"/>
      <c r="AI379" s="17">
        <v>5271.3379999999997</v>
      </c>
      <c r="AJ379" s="16">
        <v>5271.3379999999997</v>
      </c>
      <c r="AK379" s="16"/>
      <c r="AL379" s="17">
        <v>5271.3379999999997</v>
      </c>
      <c r="AM379" s="16">
        <v>5271.3379999999997</v>
      </c>
      <c r="AN379" s="16"/>
      <c r="AO379" s="17">
        <v>5271.3379999999997</v>
      </c>
      <c r="AP379" s="16">
        <v>5271.3379999999997</v>
      </c>
      <c r="AQ379" s="16"/>
      <c r="AR379" s="17">
        <v>5271.3379999999997</v>
      </c>
      <c r="AS379" s="16"/>
      <c r="AT379" s="17"/>
      <c r="AU379" s="16">
        <v>38810.771999999997</v>
      </c>
    </row>
    <row r="380" spans="1:47" x14ac:dyDescent="0.3">
      <c r="G380" t="s">
        <v>213</v>
      </c>
      <c r="I380" s="16">
        <v>2814.9</v>
      </c>
      <c r="J380" s="16">
        <v>-2459.0100000000002</v>
      </c>
      <c r="K380" s="17">
        <v>355.88999999999987</v>
      </c>
      <c r="L380" s="16">
        <v>2814.9</v>
      </c>
      <c r="M380" s="16">
        <v>-2377.3000000000002</v>
      </c>
      <c r="N380" s="17">
        <v>437.59999999999991</v>
      </c>
      <c r="O380" s="16">
        <v>2814.9</v>
      </c>
      <c r="P380" s="16">
        <v>-2547.8900000000003</v>
      </c>
      <c r="Q380" s="17">
        <v>267.00999999999976</v>
      </c>
      <c r="R380" s="39">
        <v>3130.36</v>
      </c>
      <c r="S380" s="16">
        <v>-2947.9400000000005</v>
      </c>
      <c r="T380" s="41">
        <v>182.41999999999962</v>
      </c>
      <c r="U380" s="16">
        <v>3130.36</v>
      </c>
      <c r="V380" s="72">
        <v>-1521.87</v>
      </c>
      <c r="W380" s="68">
        <v>1608.4900000000002</v>
      </c>
      <c r="X380" s="16">
        <v>3130.36</v>
      </c>
      <c r="Y380" s="16"/>
      <c r="Z380" s="50">
        <v>3130.36</v>
      </c>
      <c r="AA380" s="16">
        <v>3130.36</v>
      </c>
      <c r="AB380" s="16"/>
      <c r="AC380" s="17">
        <v>3130.36</v>
      </c>
      <c r="AD380" s="16">
        <v>3130.36</v>
      </c>
      <c r="AE380" s="16"/>
      <c r="AF380" s="17">
        <v>3130.36</v>
      </c>
      <c r="AG380" s="16">
        <v>3130.36</v>
      </c>
      <c r="AH380" s="16"/>
      <c r="AI380" s="17">
        <v>3130.36</v>
      </c>
      <c r="AJ380" s="16">
        <v>3130.36</v>
      </c>
      <c r="AK380" s="16"/>
      <c r="AL380" s="17">
        <v>3130.36</v>
      </c>
      <c r="AM380" s="16">
        <v>3130.36</v>
      </c>
      <c r="AN380" s="16"/>
      <c r="AO380" s="17">
        <v>3130.36</v>
      </c>
      <c r="AP380" s="16">
        <v>3130.36</v>
      </c>
      <c r="AQ380" s="16"/>
      <c r="AR380" s="17">
        <v>3130.36</v>
      </c>
      <c r="AS380" s="16"/>
      <c r="AT380" s="17"/>
      <c r="AU380" s="16">
        <v>24763.93</v>
      </c>
    </row>
    <row r="381" spans="1:47" x14ac:dyDescent="0.3">
      <c r="G381" t="s">
        <v>149</v>
      </c>
      <c r="I381" s="16">
        <v>8890.9</v>
      </c>
      <c r="J381" s="16">
        <v>-9772.14</v>
      </c>
      <c r="K381" s="17">
        <v>-881.23999999999978</v>
      </c>
      <c r="L381" s="16">
        <v>8890.9</v>
      </c>
      <c r="M381" s="16">
        <v>-9936.02</v>
      </c>
      <c r="N381" s="17">
        <v>-1045.1200000000008</v>
      </c>
      <c r="O381" s="16">
        <v>8890.9</v>
      </c>
      <c r="P381" s="16">
        <v>-14158.92</v>
      </c>
      <c r="Q381" s="17">
        <v>-5268.02</v>
      </c>
      <c r="R381" s="39">
        <v>9779.9900000000016</v>
      </c>
      <c r="S381" s="16">
        <v>-6633.06</v>
      </c>
      <c r="T381" s="41">
        <v>3146.9300000000012</v>
      </c>
      <c r="U381" s="16">
        <v>9779.9900000000016</v>
      </c>
      <c r="V381" s="72">
        <v>-11074.74</v>
      </c>
      <c r="W381" s="68">
        <v>-1294.7499999999982</v>
      </c>
      <c r="X381" s="16">
        <v>9779.9900000000016</v>
      </c>
      <c r="Y381" s="16"/>
      <c r="Z381" s="50">
        <v>9779.9900000000016</v>
      </c>
      <c r="AA381" s="16">
        <v>9779.9900000000016</v>
      </c>
      <c r="AB381" s="16"/>
      <c r="AC381" s="17">
        <v>9779.9900000000016</v>
      </c>
      <c r="AD381" s="16">
        <v>9779.9900000000016</v>
      </c>
      <c r="AE381" s="16"/>
      <c r="AF381" s="17">
        <v>9779.9900000000016</v>
      </c>
      <c r="AG381" s="16">
        <v>9779.9900000000016</v>
      </c>
      <c r="AH381" s="16"/>
      <c r="AI381" s="17">
        <v>9779.9900000000016</v>
      </c>
      <c r="AJ381" s="16">
        <v>9779.9900000000016</v>
      </c>
      <c r="AK381" s="16"/>
      <c r="AL381" s="17">
        <v>9779.9900000000016</v>
      </c>
      <c r="AM381" s="16">
        <v>9779.9900000000016</v>
      </c>
      <c r="AN381" s="16"/>
      <c r="AO381" s="17">
        <v>9779.9900000000016</v>
      </c>
      <c r="AP381" s="16">
        <v>9779.9900000000016</v>
      </c>
      <c r="AQ381" s="16"/>
      <c r="AR381" s="17">
        <v>9779.9900000000016</v>
      </c>
      <c r="AS381" s="16"/>
      <c r="AT381" s="17"/>
      <c r="AU381" s="16">
        <v>63117.730000000025</v>
      </c>
    </row>
    <row r="382" spans="1:47" x14ac:dyDescent="0.3">
      <c r="A382" s="34"/>
      <c r="G382" t="s">
        <v>84</v>
      </c>
      <c r="I382" s="16">
        <v>6246.41</v>
      </c>
      <c r="J382" s="16">
        <v>-5174.55</v>
      </c>
      <c r="K382" s="17">
        <v>1071.8599999999997</v>
      </c>
      <c r="L382" s="16">
        <v>6246.41</v>
      </c>
      <c r="M382" s="16">
        <v>-5165.0600000000004</v>
      </c>
      <c r="N382" s="17">
        <v>1081.3499999999995</v>
      </c>
      <c r="O382" s="16">
        <v>6246.41</v>
      </c>
      <c r="P382" s="16">
        <v>-5481.01</v>
      </c>
      <c r="Q382" s="17">
        <v>765.39999999999964</v>
      </c>
      <c r="R382" s="39">
        <v>7047.630000000001</v>
      </c>
      <c r="S382" s="16">
        <v>-5369.97</v>
      </c>
      <c r="T382" s="41">
        <v>1677.6600000000008</v>
      </c>
      <c r="U382" s="16">
        <v>7047.630000000001</v>
      </c>
      <c r="V382" s="72">
        <v>-4521.92</v>
      </c>
      <c r="W382" s="68">
        <v>2525.7100000000009</v>
      </c>
      <c r="X382" s="16">
        <v>7047.630000000001</v>
      </c>
      <c r="Y382" s="16"/>
      <c r="Z382" s="50">
        <v>7047.630000000001</v>
      </c>
      <c r="AA382" s="16">
        <v>7047.630000000001</v>
      </c>
      <c r="AB382" s="16"/>
      <c r="AC382" s="17">
        <v>7047.630000000001</v>
      </c>
      <c r="AD382" s="16">
        <v>7047.630000000001</v>
      </c>
      <c r="AE382" s="16"/>
      <c r="AF382" s="17">
        <v>7047.630000000001</v>
      </c>
      <c r="AG382" s="16">
        <v>7047.630000000001</v>
      </c>
      <c r="AH382" s="16"/>
      <c r="AI382" s="17">
        <v>7047.630000000001</v>
      </c>
      <c r="AJ382" s="16">
        <v>7047.630000000001</v>
      </c>
      <c r="AK382" s="16"/>
      <c r="AL382" s="17">
        <v>7047.630000000001</v>
      </c>
      <c r="AM382" s="16">
        <v>7047.630000000001</v>
      </c>
      <c r="AN382" s="16"/>
      <c r="AO382" s="17">
        <v>7047.630000000001</v>
      </c>
      <c r="AP382" s="16">
        <v>7047.630000000001</v>
      </c>
      <c r="AQ382" s="16"/>
      <c r="AR382" s="17">
        <v>7047.630000000001</v>
      </c>
      <c r="AS382" s="16"/>
      <c r="AT382" s="17"/>
      <c r="AU382" s="16">
        <v>56455.390000000014</v>
      </c>
    </row>
    <row r="383" spans="1:47" x14ac:dyDescent="0.3">
      <c r="G383" t="s">
        <v>220</v>
      </c>
      <c r="I383" s="16">
        <v>7305.83</v>
      </c>
      <c r="J383" s="16">
        <v>-6802.04</v>
      </c>
      <c r="K383" s="17">
        <v>503.78999999999996</v>
      </c>
      <c r="L383" s="16">
        <v>7305.83</v>
      </c>
      <c r="M383" s="16">
        <v>-6953.79</v>
      </c>
      <c r="N383" s="17">
        <v>352.03999999999996</v>
      </c>
      <c r="O383" s="16">
        <v>7305.83</v>
      </c>
      <c r="P383" s="16">
        <v>-7254</v>
      </c>
      <c r="Q383" s="17">
        <v>51.829999999999927</v>
      </c>
      <c r="R383" s="39">
        <v>8769.2800000000007</v>
      </c>
      <c r="S383" s="16">
        <v>-13599.769999999999</v>
      </c>
      <c r="T383" s="41">
        <v>-4830.489999999998</v>
      </c>
      <c r="U383" s="16">
        <v>8769.2800000000007</v>
      </c>
      <c r="V383" s="72">
        <v>-5221.84</v>
      </c>
      <c r="W383" s="68">
        <v>3547.4400000000005</v>
      </c>
      <c r="X383" s="16">
        <v>8769.2800000000007</v>
      </c>
      <c r="Y383" s="16"/>
      <c r="Z383" s="50">
        <v>8769.2800000000007</v>
      </c>
      <c r="AA383" s="16">
        <v>8769.2800000000007</v>
      </c>
      <c r="AB383" s="16"/>
      <c r="AC383" s="17">
        <v>8769.2800000000007</v>
      </c>
      <c r="AD383" s="16">
        <v>8769.2800000000007</v>
      </c>
      <c r="AE383" s="16"/>
      <c r="AF383" s="17">
        <v>8769.2800000000007</v>
      </c>
      <c r="AG383" s="16">
        <v>8769.2800000000007</v>
      </c>
      <c r="AH383" s="16"/>
      <c r="AI383" s="17">
        <v>8769.2800000000007</v>
      </c>
      <c r="AJ383" s="16">
        <v>8769.2800000000007</v>
      </c>
      <c r="AK383" s="16"/>
      <c r="AL383" s="17">
        <v>8769.2800000000007</v>
      </c>
      <c r="AM383" s="16">
        <v>8769.2800000000007</v>
      </c>
      <c r="AN383" s="16"/>
      <c r="AO383" s="17">
        <v>8769.2800000000007</v>
      </c>
      <c r="AP383" s="16">
        <v>8769.2800000000007</v>
      </c>
      <c r="AQ383" s="16"/>
      <c r="AR383" s="17">
        <v>8769.2800000000007</v>
      </c>
      <c r="AS383" s="16"/>
      <c r="AT383" s="17"/>
      <c r="AU383" s="16">
        <v>61009.57</v>
      </c>
    </row>
    <row r="384" spans="1:47" x14ac:dyDescent="0.3">
      <c r="G384" t="s">
        <v>221</v>
      </c>
      <c r="I384" s="16">
        <v>3685.55</v>
      </c>
      <c r="J384" s="16">
        <v>-3449.46</v>
      </c>
      <c r="K384" s="17">
        <v>236.09000000000015</v>
      </c>
      <c r="L384" s="16">
        <v>3685.55</v>
      </c>
      <c r="M384" s="16">
        <v>-3521.48</v>
      </c>
      <c r="N384" s="17">
        <v>164.07000000000016</v>
      </c>
      <c r="O384" s="16">
        <v>6185.55</v>
      </c>
      <c r="P384" s="16">
        <v>-3710.07</v>
      </c>
      <c r="Q384" s="17">
        <v>2475.48</v>
      </c>
      <c r="R384" s="39">
        <v>7637.29</v>
      </c>
      <c r="S384" s="16">
        <v>-4992.22</v>
      </c>
      <c r="T384" s="41">
        <v>2645.0699999999997</v>
      </c>
      <c r="U384" s="16">
        <v>7637.29</v>
      </c>
      <c r="V384" s="72">
        <v>-4532.7299999999996</v>
      </c>
      <c r="W384" s="68">
        <v>3104.5600000000004</v>
      </c>
      <c r="X384" s="16">
        <v>7637.29</v>
      </c>
      <c r="Y384" s="16"/>
      <c r="Z384" s="50">
        <v>7637.29</v>
      </c>
      <c r="AA384" s="16">
        <v>7637.29</v>
      </c>
      <c r="AB384" s="16"/>
      <c r="AC384" s="17">
        <v>7637.29</v>
      </c>
      <c r="AD384" s="16">
        <v>7637.29</v>
      </c>
      <c r="AE384" s="16"/>
      <c r="AF384" s="17">
        <v>7637.29</v>
      </c>
      <c r="AG384" s="16">
        <v>7637.29</v>
      </c>
      <c r="AH384" s="16"/>
      <c r="AI384" s="17">
        <v>7637.29</v>
      </c>
      <c r="AJ384" s="16">
        <v>7637.29</v>
      </c>
      <c r="AK384" s="16"/>
      <c r="AL384" s="17">
        <v>7637.29</v>
      </c>
      <c r="AM384" s="16">
        <v>7637.29</v>
      </c>
      <c r="AN384" s="16"/>
      <c r="AO384" s="17">
        <v>7637.29</v>
      </c>
      <c r="AP384" s="16">
        <v>7637.29</v>
      </c>
      <c r="AQ384" s="16"/>
      <c r="AR384" s="17">
        <v>7637.29</v>
      </c>
      <c r="AS384" s="16"/>
      <c r="AT384" s="17"/>
      <c r="AU384" s="16">
        <v>62086.3</v>
      </c>
    </row>
    <row r="385" spans="5:47" x14ac:dyDescent="0.3">
      <c r="G385" t="s">
        <v>198</v>
      </c>
      <c r="I385" s="16">
        <v>11170.439999999999</v>
      </c>
      <c r="J385" s="16">
        <v>-3645.1600000000003</v>
      </c>
      <c r="K385" s="17">
        <v>7525.2799999999988</v>
      </c>
      <c r="L385" s="16">
        <v>11170.439999999999</v>
      </c>
      <c r="M385" s="16">
        <v>-17367.3</v>
      </c>
      <c r="N385" s="17">
        <v>-6196.8600000000006</v>
      </c>
      <c r="O385" s="16">
        <v>11170.439999999999</v>
      </c>
      <c r="P385" s="16">
        <v>-19721.86</v>
      </c>
      <c r="Q385" s="17">
        <v>-8551.4200000000019</v>
      </c>
      <c r="R385" s="39">
        <v>12577.48</v>
      </c>
      <c r="S385" s="16">
        <v>-26642.47</v>
      </c>
      <c r="T385" s="41">
        <v>-14064.990000000002</v>
      </c>
      <c r="U385" s="16">
        <v>12577.48</v>
      </c>
      <c r="V385" s="72">
        <v>-24393.86</v>
      </c>
      <c r="W385" s="68">
        <v>-11816.380000000001</v>
      </c>
      <c r="X385" s="16">
        <v>12577.48</v>
      </c>
      <c r="Y385" s="16"/>
      <c r="Z385" s="50">
        <v>12577.48</v>
      </c>
      <c r="AA385" s="16">
        <v>12577.48</v>
      </c>
      <c r="AB385" s="16"/>
      <c r="AC385" s="17">
        <v>12577.48</v>
      </c>
      <c r="AD385" s="16">
        <v>12577.48</v>
      </c>
      <c r="AE385" s="16"/>
      <c r="AF385" s="17">
        <v>12577.48</v>
      </c>
      <c r="AG385" s="16">
        <v>12577.48</v>
      </c>
      <c r="AH385" s="16"/>
      <c r="AI385" s="17">
        <v>12577.48</v>
      </c>
      <c r="AJ385" s="16">
        <v>12577.48</v>
      </c>
      <c r="AK385" s="16"/>
      <c r="AL385" s="17">
        <v>12577.48</v>
      </c>
      <c r="AM385" s="16">
        <v>12577.48</v>
      </c>
      <c r="AN385" s="16"/>
      <c r="AO385" s="17">
        <v>12577.48</v>
      </c>
      <c r="AP385" s="16">
        <v>12577.48</v>
      </c>
      <c r="AQ385" s="16"/>
      <c r="AR385" s="17">
        <v>12577.48</v>
      </c>
      <c r="AS385" s="16"/>
      <c r="AT385" s="17"/>
      <c r="AU385" s="16">
        <v>54937.989999999991</v>
      </c>
    </row>
    <row r="386" spans="5:47" x14ac:dyDescent="0.3">
      <c r="G386" t="s">
        <v>212</v>
      </c>
      <c r="I386" s="16">
        <v>1189</v>
      </c>
      <c r="J386" s="16">
        <v>-971.55</v>
      </c>
      <c r="K386" s="17">
        <v>217.45000000000005</v>
      </c>
      <c r="L386" s="16">
        <v>1189</v>
      </c>
      <c r="M386" s="16">
        <v>-976.03</v>
      </c>
      <c r="N386" s="17">
        <v>212.97000000000003</v>
      </c>
      <c r="O386" s="16">
        <v>1189</v>
      </c>
      <c r="P386" s="16">
        <v>-1033.08</v>
      </c>
      <c r="Q386" s="17">
        <v>155.92000000000007</v>
      </c>
      <c r="R386" s="39">
        <v>1307.9000000000001</v>
      </c>
      <c r="S386" s="16">
        <v>-1078.44</v>
      </c>
      <c r="T386" s="41">
        <v>229.46000000000004</v>
      </c>
      <c r="U386" s="16">
        <v>1307.9000000000001</v>
      </c>
      <c r="V386" s="72">
        <v>-1035.31</v>
      </c>
      <c r="W386" s="68">
        <v>272.59000000000015</v>
      </c>
      <c r="X386" s="16">
        <v>1307.9000000000001</v>
      </c>
      <c r="Y386" s="16"/>
      <c r="Z386" s="50">
        <v>1307.9000000000001</v>
      </c>
      <c r="AA386" s="16">
        <v>1307.9000000000001</v>
      </c>
      <c r="AB386" s="16"/>
      <c r="AC386" s="17">
        <v>1307.9000000000001</v>
      </c>
      <c r="AD386" s="16">
        <v>1307.9000000000001</v>
      </c>
      <c r="AE386" s="16"/>
      <c r="AF386" s="17">
        <v>1307.9000000000001</v>
      </c>
      <c r="AG386" s="16">
        <v>1307.9000000000001</v>
      </c>
      <c r="AH386" s="16"/>
      <c r="AI386" s="17">
        <v>1307.9000000000001</v>
      </c>
      <c r="AJ386" s="16">
        <v>1307.9000000000001</v>
      </c>
      <c r="AK386" s="16"/>
      <c r="AL386" s="17">
        <v>1307.9000000000001</v>
      </c>
      <c r="AM386" s="16">
        <v>1307.9000000000001</v>
      </c>
      <c r="AN386" s="16"/>
      <c r="AO386" s="17">
        <v>1307.9000000000001</v>
      </c>
      <c r="AP386" s="16">
        <v>1307.9000000000001</v>
      </c>
      <c r="AQ386" s="16"/>
      <c r="AR386" s="17">
        <v>1307.9000000000001</v>
      </c>
      <c r="AS386" s="16"/>
      <c r="AT386" s="17"/>
      <c r="AU386" s="16">
        <v>10243.689999999999</v>
      </c>
    </row>
    <row r="387" spans="5:47" x14ac:dyDescent="0.3">
      <c r="G387" t="s">
        <v>208</v>
      </c>
      <c r="I387" s="16">
        <v>20007.71</v>
      </c>
      <c r="J387" s="16">
        <v>-12416.189999999999</v>
      </c>
      <c r="K387" s="17">
        <v>7591.52</v>
      </c>
      <c r="L387" s="16">
        <v>20007.71</v>
      </c>
      <c r="M387" s="16">
        <v>-24426.809999999998</v>
      </c>
      <c r="N387" s="17">
        <v>-4419.0999999999985</v>
      </c>
      <c r="O387" s="16">
        <v>20007.71</v>
      </c>
      <c r="P387" s="16">
        <v>-24843.040000000001</v>
      </c>
      <c r="Q387" s="17">
        <v>-4835.3300000000017</v>
      </c>
      <c r="R387" s="39">
        <v>22008.481000000003</v>
      </c>
      <c r="S387" s="16">
        <v>-23574.120000000003</v>
      </c>
      <c r="T387" s="41">
        <v>-1565.6389999999992</v>
      </c>
      <c r="U387" s="16">
        <v>22008.481000000003</v>
      </c>
      <c r="V387" s="72">
        <v>-18278.98</v>
      </c>
      <c r="W387" s="68">
        <v>3729.5010000000038</v>
      </c>
      <c r="X387" s="16">
        <v>22008.481000000003</v>
      </c>
      <c r="Y387" s="16"/>
      <c r="Z387" s="50">
        <v>22008.481000000003</v>
      </c>
      <c r="AA387" s="16">
        <v>22008.481000000003</v>
      </c>
      <c r="AB387" s="16"/>
      <c r="AC387" s="17">
        <v>22008.481000000003</v>
      </c>
      <c r="AD387" s="16">
        <v>22008.481000000003</v>
      </c>
      <c r="AE387" s="16"/>
      <c r="AF387" s="17">
        <v>22008.481000000003</v>
      </c>
      <c r="AG387" s="16">
        <v>22008.481000000003</v>
      </c>
      <c r="AH387" s="16"/>
      <c r="AI387" s="17">
        <v>22008.481000000003</v>
      </c>
      <c r="AJ387" s="16">
        <v>22008.481000000003</v>
      </c>
      <c r="AK387" s="16"/>
      <c r="AL387" s="17">
        <v>22008.481000000003</v>
      </c>
      <c r="AM387" s="16">
        <v>22008.481000000003</v>
      </c>
      <c r="AN387" s="16"/>
      <c r="AO387" s="17">
        <v>22008.481000000003</v>
      </c>
      <c r="AP387" s="16">
        <v>22008.481000000003</v>
      </c>
      <c r="AQ387" s="16"/>
      <c r="AR387" s="17">
        <v>22008.481000000003</v>
      </c>
      <c r="AS387" s="16"/>
      <c r="AT387" s="17"/>
      <c r="AU387" s="16">
        <v>154560.31900000002</v>
      </c>
    </row>
    <row r="388" spans="5:47" x14ac:dyDescent="0.3">
      <c r="I388" s="16"/>
      <c r="J388" s="16"/>
      <c r="K388" s="17"/>
      <c r="L388" s="16"/>
      <c r="M388" s="16"/>
      <c r="N388" s="17"/>
      <c r="O388" s="16"/>
      <c r="P388" s="16"/>
      <c r="Q388" s="17"/>
      <c r="R388" s="39"/>
      <c r="S388" s="16"/>
      <c r="T388" s="41"/>
      <c r="U388" s="16"/>
      <c r="V388" s="72"/>
      <c r="W388" s="68"/>
      <c r="X388" s="16"/>
      <c r="Y388" s="16"/>
      <c r="Z388" s="50"/>
      <c r="AA388" s="16"/>
      <c r="AB388" s="16"/>
      <c r="AC388" s="17"/>
      <c r="AD388" s="16"/>
      <c r="AE388" s="16"/>
      <c r="AF388" s="17"/>
      <c r="AG388" s="16"/>
      <c r="AH388" s="16"/>
      <c r="AI388" s="17"/>
      <c r="AJ388" s="16"/>
      <c r="AK388" s="16"/>
      <c r="AL388" s="17"/>
      <c r="AM388" s="16"/>
      <c r="AN388" s="16"/>
      <c r="AO388" s="17"/>
      <c r="AP388" s="16"/>
      <c r="AQ388" s="16"/>
      <c r="AR388" s="17"/>
      <c r="AS388" s="16"/>
      <c r="AT388" s="17"/>
      <c r="AU388" s="16"/>
    </row>
    <row r="389" spans="5:47" x14ac:dyDescent="0.3">
      <c r="E389">
        <v>42102</v>
      </c>
      <c r="F389" t="s">
        <v>52</v>
      </c>
      <c r="I389" s="16">
        <v>3305.0358333333338</v>
      </c>
      <c r="J389" s="16">
        <v>-42332.259999999995</v>
      </c>
      <c r="K389" s="17">
        <v>-39027.224166666667</v>
      </c>
      <c r="L389" s="16">
        <v>3305.0358333333338</v>
      </c>
      <c r="M389" s="16">
        <v>-4578.88</v>
      </c>
      <c r="N389" s="17">
        <v>-1273.8441666666658</v>
      </c>
      <c r="O389" s="16">
        <v>3305.0358333333338</v>
      </c>
      <c r="P389" s="16">
        <v>-24181.480000000003</v>
      </c>
      <c r="Q389" s="17">
        <v>-20876.444166666668</v>
      </c>
      <c r="R389" s="39">
        <v>3737.7004722222223</v>
      </c>
      <c r="S389" s="16">
        <v>-21579.14</v>
      </c>
      <c r="T389" s="41">
        <v>-17841.43952777778</v>
      </c>
      <c r="U389" s="16">
        <v>3712.1434999999997</v>
      </c>
      <c r="V389" s="72">
        <v>-16940.62</v>
      </c>
      <c r="W389" s="68">
        <v>-13228.476500000001</v>
      </c>
      <c r="X389" s="16">
        <v>3712.1434999999997</v>
      </c>
      <c r="Y389" s="16">
        <v>-7818.71</v>
      </c>
      <c r="Z389" s="50">
        <v>-4106.5664999999999</v>
      </c>
      <c r="AA389" s="16">
        <v>3712.1434999999997</v>
      </c>
      <c r="AB389" s="16">
        <v>-27653.82</v>
      </c>
      <c r="AC389" s="17">
        <v>-23941.676500000001</v>
      </c>
      <c r="AD389" s="16">
        <v>3712.1434999999997</v>
      </c>
      <c r="AE389" s="16"/>
      <c r="AF389" s="17">
        <v>3712.1434999999997</v>
      </c>
      <c r="AG389" s="16">
        <v>3712.1434999999997</v>
      </c>
      <c r="AH389" s="16"/>
      <c r="AI389" s="17">
        <v>3712.1434999999997</v>
      </c>
      <c r="AJ389" s="16">
        <v>3712.1434999999997</v>
      </c>
      <c r="AK389" s="16"/>
      <c r="AL389" s="17">
        <v>3712.1434999999997</v>
      </c>
      <c r="AM389" s="16">
        <v>3712.1434999999997</v>
      </c>
      <c r="AN389" s="16"/>
      <c r="AO389" s="17">
        <v>3712.1434999999997</v>
      </c>
      <c r="AP389" s="16">
        <v>3712.1434999999997</v>
      </c>
      <c r="AQ389" s="16"/>
      <c r="AR389" s="17">
        <v>3712.1434999999997</v>
      </c>
      <c r="AS389" s="16"/>
      <c r="AT389" s="17"/>
      <c r="AU389" s="16">
        <v>-101734.95402777777</v>
      </c>
    </row>
    <row r="390" spans="5:47" x14ac:dyDescent="0.3">
      <c r="G390" t="s">
        <v>74</v>
      </c>
      <c r="I390" s="16">
        <v>357.41722222222228</v>
      </c>
      <c r="J390" s="16">
        <v>-2356.2800000000002</v>
      </c>
      <c r="K390" s="17">
        <v>-1998.8627777777779</v>
      </c>
      <c r="L390" s="16">
        <v>357.41722222222228</v>
      </c>
      <c r="M390" s="16">
        <v>-1209.8399999999999</v>
      </c>
      <c r="N390" s="17">
        <v>-852.42277777777758</v>
      </c>
      <c r="O390" s="16">
        <v>357.41722222222228</v>
      </c>
      <c r="P390" s="16"/>
      <c r="Q390" s="17">
        <v>357.41722222222228</v>
      </c>
      <c r="R390" s="39">
        <v>393.15894444444444</v>
      </c>
      <c r="S390" s="16">
        <v>-5545.3</v>
      </c>
      <c r="T390" s="41">
        <v>-5152.1410555555558</v>
      </c>
      <c r="U390" s="16">
        <v>393.15894444444444</v>
      </c>
      <c r="V390" s="72"/>
      <c r="W390" s="68">
        <v>393.15894444444444</v>
      </c>
      <c r="X390" s="16">
        <v>393.15894444444444</v>
      </c>
      <c r="Y390" s="16"/>
      <c r="Z390" s="50">
        <v>393.15894444444444</v>
      </c>
      <c r="AA390" s="16">
        <v>393.15894444444444</v>
      </c>
      <c r="AB390" s="16"/>
      <c r="AC390" s="17">
        <v>393.15894444444444</v>
      </c>
      <c r="AD390" s="16">
        <v>393.15894444444444</v>
      </c>
      <c r="AE390" s="16"/>
      <c r="AF390" s="17">
        <v>393.15894444444444</v>
      </c>
      <c r="AG390" s="16">
        <v>393.15894444444444</v>
      </c>
      <c r="AH390" s="16"/>
      <c r="AI390" s="17">
        <v>393.15894444444444</v>
      </c>
      <c r="AJ390" s="16">
        <v>393.15894444444444</v>
      </c>
      <c r="AK390" s="16"/>
      <c r="AL390" s="17">
        <v>393.15894444444444</v>
      </c>
      <c r="AM390" s="16">
        <v>393.15894444444444</v>
      </c>
      <c r="AN390" s="16"/>
      <c r="AO390" s="17">
        <v>393.15894444444444</v>
      </c>
      <c r="AP390" s="16">
        <v>393.15894444444444</v>
      </c>
      <c r="AQ390" s="16"/>
      <c r="AR390" s="17">
        <v>393.15894444444444</v>
      </c>
      <c r="AS390" s="16"/>
      <c r="AT390" s="17"/>
      <c r="AU390" s="16">
        <v>-4500.7378333333336</v>
      </c>
    </row>
    <row r="391" spans="5:47" x14ac:dyDescent="0.3">
      <c r="G391" t="s">
        <v>216</v>
      </c>
      <c r="I391" s="16">
        <v>275.97777777777782</v>
      </c>
      <c r="J391" s="16">
        <v>-2942.44</v>
      </c>
      <c r="K391" s="17">
        <v>-2666.4622222222224</v>
      </c>
      <c r="L391" s="16">
        <v>275.97777777777782</v>
      </c>
      <c r="M391" s="16"/>
      <c r="N391" s="17">
        <v>275.97777777777782</v>
      </c>
      <c r="O391" s="16">
        <v>275.97777777777782</v>
      </c>
      <c r="P391" s="16">
        <v>-2375.75</v>
      </c>
      <c r="Q391" s="17">
        <v>-2099.7722222222224</v>
      </c>
      <c r="R391" s="39">
        <v>329.13252777777785</v>
      </c>
      <c r="S391" s="16"/>
      <c r="T391" s="41">
        <v>329.13252777777785</v>
      </c>
      <c r="U391" s="16">
        <v>303.57555555555564</v>
      </c>
      <c r="V391" s="72">
        <v>-2361.5300000000002</v>
      </c>
      <c r="W391" s="68">
        <v>-2057.9544444444446</v>
      </c>
      <c r="X391" s="16">
        <v>303.57555555555564</v>
      </c>
      <c r="Y391" s="16"/>
      <c r="Z391" s="50">
        <v>303.57555555555564</v>
      </c>
      <c r="AA391" s="16">
        <v>303.57555555555564</v>
      </c>
      <c r="AB391" s="16"/>
      <c r="AC391" s="17">
        <v>303.57555555555564</v>
      </c>
      <c r="AD391" s="16">
        <v>303.57555555555564</v>
      </c>
      <c r="AE391" s="16"/>
      <c r="AF391" s="17">
        <v>303.57555555555564</v>
      </c>
      <c r="AG391" s="16">
        <v>303.57555555555564</v>
      </c>
      <c r="AH391" s="16"/>
      <c r="AI391" s="17">
        <v>303.57555555555564</v>
      </c>
      <c r="AJ391" s="16">
        <v>303.57555555555564</v>
      </c>
      <c r="AK391" s="16"/>
      <c r="AL391" s="17">
        <v>303.57555555555564</v>
      </c>
      <c r="AM391" s="16">
        <v>303.57555555555564</v>
      </c>
      <c r="AN391" s="16"/>
      <c r="AO391" s="17">
        <v>303.57555555555564</v>
      </c>
      <c r="AP391" s="16">
        <v>303.57555555555564</v>
      </c>
      <c r="AQ391" s="16"/>
      <c r="AR391" s="17">
        <v>303.57555555555564</v>
      </c>
      <c r="AS391" s="16"/>
      <c r="AT391" s="17"/>
      <c r="AU391" s="16">
        <v>-4094.0496944444471</v>
      </c>
    </row>
    <row r="392" spans="5:47" x14ac:dyDescent="0.3">
      <c r="G392" t="s">
        <v>209</v>
      </c>
      <c r="I392" s="16">
        <v>176.2561111111111</v>
      </c>
      <c r="J392" s="16"/>
      <c r="K392" s="17">
        <v>176.2561111111111</v>
      </c>
      <c r="L392" s="16">
        <v>176.2561111111111</v>
      </c>
      <c r="M392" s="16"/>
      <c r="N392" s="17">
        <v>176.2561111111111</v>
      </c>
      <c r="O392" s="16">
        <v>176.2561111111111</v>
      </c>
      <c r="P392" s="16"/>
      <c r="Q392" s="17">
        <v>176.2561111111111</v>
      </c>
      <c r="R392" s="39">
        <v>193.88172222222224</v>
      </c>
      <c r="S392" s="16"/>
      <c r="T392" s="41">
        <v>193.88172222222224</v>
      </c>
      <c r="U392" s="16">
        <v>193.88172222222224</v>
      </c>
      <c r="V392" s="72"/>
      <c r="W392" s="68">
        <v>193.88172222222224</v>
      </c>
      <c r="X392" s="16">
        <v>193.88172222222224</v>
      </c>
      <c r="Y392" s="16"/>
      <c r="Z392" s="50">
        <v>193.88172222222224</v>
      </c>
      <c r="AA392" s="16">
        <v>193.88172222222224</v>
      </c>
      <c r="AB392" s="16"/>
      <c r="AC392" s="17">
        <v>193.88172222222224</v>
      </c>
      <c r="AD392" s="16">
        <v>193.88172222222224</v>
      </c>
      <c r="AE392" s="16"/>
      <c r="AF392" s="17">
        <v>193.88172222222224</v>
      </c>
      <c r="AG392" s="16">
        <v>193.88172222222224</v>
      </c>
      <c r="AH392" s="16"/>
      <c r="AI392" s="17">
        <v>193.88172222222224</v>
      </c>
      <c r="AJ392" s="16">
        <v>193.88172222222224</v>
      </c>
      <c r="AK392" s="16"/>
      <c r="AL392" s="17">
        <v>193.88172222222224</v>
      </c>
      <c r="AM392" s="16">
        <v>193.88172222222224</v>
      </c>
      <c r="AN392" s="16"/>
      <c r="AO392" s="17">
        <v>193.88172222222224</v>
      </c>
      <c r="AP392" s="16">
        <v>193.88172222222224</v>
      </c>
      <c r="AQ392" s="16"/>
      <c r="AR392" s="17">
        <v>193.88172222222224</v>
      </c>
      <c r="AS392" s="16"/>
      <c r="AT392" s="17"/>
      <c r="AU392" s="16">
        <v>2273.7038333333335</v>
      </c>
    </row>
    <row r="393" spans="5:47" x14ac:dyDescent="0.3">
      <c r="G393" t="s">
        <v>217</v>
      </c>
      <c r="I393" s="16">
        <v>335.39555555555563</v>
      </c>
      <c r="J393" s="16">
        <v>-1870.54</v>
      </c>
      <c r="K393" s="17">
        <v>-1535.1444444444444</v>
      </c>
      <c r="L393" s="16">
        <v>335.39555555555563</v>
      </c>
      <c r="M393" s="16"/>
      <c r="N393" s="17">
        <v>335.39555555555563</v>
      </c>
      <c r="O393" s="16">
        <v>335.39555555555563</v>
      </c>
      <c r="P393" s="16"/>
      <c r="Q393" s="17">
        <v>335.39555555555563</v>
      </c>
      <c r="R393" s="39">
        <v>368.93511111111115</v>
      </c>
      <c r="S393" s="16"/>
      <c r="T393" s="41">
        <v>368.93511111111115</v>
      </c>
      <c r="U393" s="16">
        <v>368.93511111111115</v>
      </c>
      <c r="V393" s="72">
        <v>-7030.71</v>
      </c>
      <c r="W393" s="68">
        <v>-6661.7748888888891</v>
      </c>
      <c r="X393" s="16">
        <v>368.93511111111115</v>
      </c>
      <c r="Y393" s="16"/>
      <c r="Z393" s="50">
        <v>368.93511111111115</v>
      </c>
      <c r="AA393" s="16">
        <v>368.93511111111115</v>
      </c>
      <c r="AB393" s="16">
        <v>-3766.9</v>
      </c>
      <c r="AC393" s="17">
        <v>-3397.9648888888887</v>
      </c>
      <c r="AD393" s="16">
        <v>368.93511111111115</v>
      </c>
      <c r="AE393" s="16"/>
      <c r="AF393" s="17">
        <v>368.93511111111115</v>
      </c>
      <c r="AG393" s="16">
        <v>368.93511111111115</v>
      </c>
      <c r="AH393" s="16"/>
      <c r="AI393" s="17">
        <v>368.93511111111115</v>
      </c>
      <c r="AJ393" s="16">
        <v>368.93511111111115</v>
      </c>
      <c r="AK393" s="16"/>
      <c r="AL393" s="17">
        <v>368.93511111111115</v>
      </c>
      <c r="AM393" s="16">
        <v>368.93511111111115</v>
      </c>
      <c r="AN393" s="16"/>
      <c r="AO393" s="17">
        <v>368.93511111111115</v>
      </c>
      <c r="AP393" s="16">
        <v>368.93511111111115</v>
      </c>
      <c r="AQ393" s="16"/>
      <c r="AR393" s="17">
        <v>368.93511111111115</v>
      </c>
      <c r="AS393" s="16"/>
      <c r="AT393" s="17"/>
      <c r="AU393" s="16">
        <v>-8341.5473333333302</v>
      </c>
    </row>
    <row r="394" spans="5:47" x14ac:dyDescent="0.3">
      <c r="G394" t="s">
        <v>218</v>
      </c>
      <c r="I394" s="16">
        <v>470.22138888888884</v>
      </c>
      <c r="J394" s="16"/>
      <c r="K394" s="17">
        <v>470.22138888888884</v>
      </c>
      <c r="L394" s="16">
        <v>470.22138888888884</v>
      </c>
      <c r="M394" s="16"/>
      <c r="N394" s="17">
        <v>470.22138888888884</v>
      </c>
      <c r="O394" s="16">
        <v>470.22138888888884</v>
      </c>
      <c r="P394" s="16">
        <v>-5997.97</v>
      </c>
      <c r="Q394" s="17">
        <v>-5527.7486111111111</v>
      </c>
      <c r="R394" s="39">
        <v>517.2435277777779</v>
      </c>
      <c r="S394" s="16"/>
      <c r="T394" s="41">
        <v>517.2435277777779</v>
      </c>
      <c r="U394" s="16">
        <v>517.2435277777779</v>
      </c>
      <c r="V394" s="72"/>
      <c r="W394" s="68">
        <v>517.2435277777779</v>
      </c>
      <c r="X394" s="16">
        <v>517.2435277777779</v>
      </c>
      <c r="Y394" s="16"/>
      <c r="Z394" s="50">
        <v>517.2435277777779</v>
      </c>
      <c r="AA394" s="16">
        <v>517.2435277777779</v>
      </c>
      <c r="AB394" s="16"/>
      <c r="AC394" s="17">
        <v>517.2435277777779</v>
      </c>
      <c r="AD394" s="16">
        <v>517.2435277777779</v>
      </c>
      <c r="AE394" s="16"/>
      <c r="AF394" s="17">
        <v>517.2435277777779</v>
      </c>
      <c r="AG394" s="16">
        <v>517.2435277777779</v>
      </c>
      <c r="AH394" s="16"/>
      <c r="AI394" s="17">
        <v>517.2435277777779</v>
      </c>
      <c r="AJ394" s="16">
        <v>517.2435277777779</v>
      </c>
      <c r="AK394" s="16"/>
      <c r="AL394" s="17">
        <v>517.2435277777779</v>
      </c>
      <c r="AM394" s="16">
        <v>517.2435277777779</v>
      </c>
      <c r="AN394" s="16"/>
      <c r="AO394" s="17">
        <v>517.2435277777779</v>
      </c>
      <c r="AP394" s="16">
        <v>517.2435277777779</v>
      </c>
      <c r="AQ394" s="16"/>
      <c r="AR394" s="17">
        <v>517.2435277777779</v>
      </c>
      <c r="AS394" s="16"/>
      <c r="AT394" s="17"/>
      <c r="AU394" s="16">
        <v>67.88591666666639</v>
      </c>
    </row>
    <row r="395" spans="5:47" x14ac:dyDescent="0.3">
      <c r="G395" t="s">
        <v>219</v>
      </c>
      <c r="I395" s="16">
        <v>121.97444444444444</v>
      </c>
      <c r="J395" s="16"/>
      <c r="K395" s="17">
        <v>121.97444444444444</v>
      </c>
      <c r="L395" s="16">
        <v>121.97444444444444</v>
      </c>
      <c r="M395" s="16"/>
      <c r="N395" s="17">
        <v>121.97444444444444</v>
      </c>
      <c r="O395" s="16">
        <v>121.97444444444444</v>
      </c>
      <c r="P395" s="16"/>
      <c r="Q395" s="17">
        <v>121.97444444444444</v>
      </c>
      <c r="R395" s="39">
        <v>146.42605555555556</v>
      </c>
      <c r="S395" s="16"/>
      <c r="T395" s="41">
        <v>146.42605555555556</v>
      </c>
      <c r="U395" s="16">
        <v>146.42605555555556</v>
      </c>
      <c r="V395" s="72"/>
      <c r="W395" s="68">
        <v>146.42605555555556</v>
      </c>
      <c r="X395" s="16">
        <v>146.42605555555556</v>
      </c>
      <c r="Y395" s="16"/>
      <c r="Z395" s="50">
        <v>146.42605555555556</v>
      </c>
      <c r="AA395" s="16">
        <v>146.42605555555556</v>
      </c>
      <c r="AB395" s="16"/>
      <c r="AC395" s="17">
        <v>146.42605555555556</v>
      </c>
      <c r="AD395" s="16">
        <v>146.42605555555556</v>
      </c>
      <c r="AE395" s="16"/>
      <c r="AF395" s="17">
        <v>146.42605555555556</v>
      </c>
      <c r="AG395" s="16">
        <v>146.42605555555556</v>
      </c>
      <c r="AH395" s="16"/>
      <c r="AI395" s="17">
        <v>146.42605555555556</v>
      </c>
      <c r="AJ395" s="16">
        <v>146.42605555555556</v>
      </c>
      <c r="AK395" s="16"/>
      <c r="AL395" s="17">
        <v>146.42605555555556</v>
      </c>
      <c r="AM395" s="16">
        <v>146.42605555555556</v>
      </c>
      <c r="AN395" s="16"/>
      <c r="AO395" s="17">
        <v>146.42605555555556</v>
      </c>
      <c r="AP395" s="16">
        <v>146.42605555555556</v>
      </c>
      <c r="AQ395" s="16"/>
      <c r="AR395" s="17">
        <v>146.42605555555556</v>
      </c>
      <c r="AS395" s="16"/>
      <c r="AT395" s="17"/>
      <c r="AU395" s="16">
        <v>1683.7578333333338</v>
      </c>
    </row>
    <row r="396" spans="5:47" x14ac:dyDescent="0.3">
      <c r="G396" t="s">
        <v>213</v>
      </c>
      <c r="I396" s="16">
        <v>78.191666666666677</v>
      </c>
      <c r="J396" s="16"/>
      <c r="K396" s="17">
        <v>78.191666666666677</v>
      </c>
      <c r="L396" s="16">
        <v>78.191666666666677</v>
      </c>
      <c r="M396" s="16"/>
      <c r="N396" s="17">
        <v>78.191666666666677</v>
      </c>
      <c r="O396" s="16">
        <v>78.191666666666677</v>
      </c>
      <c r="P396" s="16"/>
      <c r="Q396" s="17">
        <v>78.191666666666677</v>
      </c>
      <c r="R396" s="39">
        <v>86.954444444444448</v>
      </c>
      <c r="S396" s="16"/>
      <c r="T396" s="41">
        <v>86.954444444444448</v>
      </c>
      <c r="U396" s="16">
        <v>86.954444444444448</v>
      </c>
      <c r="V396" s="72">
        <v>-2000.74</v>
      </c>
      <c r="W396" s="68">
        <v>-1913.7855555555557</v>
      </c>
      <c r="X396" s="16">
        <v>86.954444444444448</v>
      </c>
      <c r="Y396" s="16"/>
      <c r="Z396" s="50">
        <v>86.954444444444448</v>
      </c>
      <c r="AA396" s="16">
        <v>86.954444444444448</v>
      </c>
      <c r="AB396" s="16"/>
      <c r="AC396" s="17">
        <v>86.954444444444448</v>
      </c>
      <c r="AD396" s="16">
        <v>86.954444444444448</v>
      </c>
      <c r="AE396" s="16"/>
      <c r="AF396" s="17">
        <v>86.954444444444448</v>
      </c>
      <c r="AG396" s="16">
        <v>86.954444444444448</v>
      </c>
      <c r="AH396" s="16"/>
      <c r="AI396" s="17">
        <v>86.954444444444448</v>
      </c>
      <c r="AJ396" s="16">
        <v>86.954444444444448</v>
      </c>
      <c r="AK396" s="16"/>
      <c r="AL396" s="17">
        <v>86.954444444444448</v>
      </c>
      <c r="AM396" s="16">
        <v>86.954444444444448</v>
      </c>
      <c r="AN396" s="16"/>
      <c r="AO396" s="17">
        <v>86.954444444444448</v>
      </c>
      <c r="AP396" s="16">
        <v>86.954444444444448</v>
      </c>
      <c r="AQ396" s="16"/>
      <c r="AR396" s="17">
        <v>86.954444444444448</v>
      </c>
      <c r="AS396" s="16"/>
      <c r="AT396" s="17"/>
      <c r="AU396" s="16">
        <v>-983.57499999999948</v>
      </c>
    </row>
    <row r="397" spans="5:47" x14ac:dyDescent="0.3">
      <c r="G397" t="s">
        <v>149</v>
      </c>
      <c r="I397" s="16">
        <v>246.96944444444443</v>
      </c>
      <c r="J397" s="16">
        <v>-2500.3200000000002</v>
      </c>
      <c r="K397" s="17">
        <v>-2253.3505555555557</v>
      </c>
      <c r="L397" s="16">
        <v>246.96944444444443</v>
      </c>
      <c r="M397" s="16">
        <v>-3369.04</v>
      </c>
      <c r="N397" s="17">
        <v>-3122.0705555555555</v>
      </c>
      <c r="O397" s="16">
        <v>246.96944444444443</v>
      </c>
      <c r="P397" s="16"/>
      <c r="Q397" s="17">
        <v>246.96944444444443</v>
      </c>
      <c r="R397" s="39">
        <v>271.66638888888895</v>
      </c>
      <c r="S397" s="16">
        <v>-3392.65</v>
      </c>
      <c r="T397" s="41">
        <v>-3120.9836111111113</v>
      </c>
      <c r="U397" s="16">
        <v>271.66638888888895</v>
      </c>
      <c r="V397" s="72"/>
      <c r="W397" s="68">
        <v>271.66638888888895</v>
      </c>
      <c r="X397" s="16">
        <v>271.66638888888895</v>
      </c>
      <c r="Y397" s="16"/>
      <c r="Z397" s="50">
        <v>271.66638888888895</v>
      </c>
      <c r="AA397" s="16">
        <v>271.66638888888895</v>
      </c>
      <c r="AB397" s="16">
        <v>-2468.8000000000002</v>
      </c>
      <c r="AC397" s="17">
        <v>-2197.1336111111113</v>
      </c>
      <c r="AD397" s="16">
        <v>271.66638888888895</v>
      </c>
      <c r="AE397" s="16"/>
      <c r="AF397" s="17">
        <v>271.66638888888895</v>
      </c>
      <c r="AG397" s="16">
        <v>271.66638888888895</v>
      </c>
      <c r="AH397" s="16"/>
      <c r="AI397" s="17">
        <v>271.66638888888895</v>
      </c>
      <c r="AJ397" s="16">
        <v>271.66638888888895</v>
      </c>
      <c r="AK397" s="16"/>
      <c r="AL397" s="17">
        <v>271.66638888888895</v>
      </c>
      <c r="AM397" s="16">
        <v>271.66638888888895</v>
      </c>
      <c r="AN397" s="16"/>
      <c r="AO397" s="17">
        <v>271.66638888888895</v>
      </c>
      <c r="AP397" s="16">
        <v>271.66638888888895</v>
      </c>
      <c r="AQ397" s="16"/>
      <c r="AR397" s="17">
        <v>271.66638888888895</v>
      </c>
      <c r="AS397" s="16"/>
      <c r="AT397" s="17"/>
      <c r="AU397" s="16">
        <v>-8544.9041666666653</v>
      </c>
    </row>
    <row r="398" spans="5:47" x14ac:dyDescent="0.3">
      <c r="G398" t="s">
        <v>84</v>
      </c>
      <c r="I398" s="16">
        <v>173.51138888888889</v>
      </c>
      <c r="J398" s="16"/>
      <c r="K398" s="17">
        <v>173.51138888888889</v>
      </c>
      <c r="L398" s="16">
        <v>173.51138888888889</v>
      </c>
      <c r="M398" s="16"/>
      <c r="N398" s="17">
        <v>173.51138888888889</v>
      </c>
      <c r="O398" s="16">
        <v>173.51138888888889</v>
      </c>
      <c r="P398" s="16"/>
      <c r="Q398" s="17">
        <v>173.51138888888889</v>
      </c>
      <c r="R398" s="39">
        <v>195.76750000000004</v>
      </c>
      <c r="S398" s="16">
        <v>-3321.03</v>
      </c>
      <c r="T398" s="41">
        <v>-3125.2625000000003</v>
      </c>
      <c r="U398" s="16">
        <v>195.76750000000004</v>
      </c>
      <c r="V398" s="72"/>
      <c r="W398" s="68">
        <v>195.76750000000004</v>
      </c>
      <c r="X398" s="16">
        <v>195.76750000000004</v>
      </c>
      <c r="Y398" s="16"/>
      <c r="Z398" s="50">
        <v>195.76750000000004</v>
      </c>
      <c r="AA398" s="16">
        <v>195.76750000000004</v>
      </c>
      <c r="AB398" s="16">
        <v>-4675.2700000000004</v>
      </c>
      <c r="AC398" s="17">
        <v>-4479.5025000000005</v>
      </c>
      <c r="AD398" s="16">
        <v>195.76750000000004</v>
      </c>
      <c r="AE398" s="16"/>
      <c r="AF398" s="17">
        <v>195.76750000000004</v>
      </c>
      <c r="AG398" s="16">
        <v>195.76750000000004</v>
      </c>
      <c r="AH398" s="16"/>
      <c r="AI398" s="17">
        <v>195.76750000000004</v>
      </c>
      <c r="AJ398" s="16">
        <v>195.76750000000004</v>
      </c>
      <c r="AK398" s="16"/>
      <c r="AL398" s="17">
        <v>195.76750000000004</v>
      </c>
      <c r="AM398" s="16">
        <v>195.76750000000004</v>
      </c>
      <c r="AN398" s="16"/>
      <c r="AO398" s="17">
        <v>195.76750000000004</v>
      </c>
      <c r="AP398" s="16">
        <v>195.76750000000004</v>
      </c>
      <c r="AQ398" s="16"/>
      <c r="AR398" s="17">
        <v>195.76750000000004</v>
      </c>
      <c r="AS398" s="16"/>
      <c r="AT398" s="17"/>
      <c r="AU398" s="16">
        <v>-5713.8583333333345</v>
      </c>
    </row>
    <row r="399" spans="5:47" x14ac:dyDescent="0.3">
      <c r="G399" t="s">
        <v>220</v>
      </c>
      <c r="I399" s="16">
        <v>202.93972222222223</v>
      </c>
      <c r="J399" s="16"/>
      <c r="K399" s="17">
        <v>202.93972222222223</v>
      </c>
      <c r="L399" s="16">
        <v>202.93972222222223</v>
      </c>
      <c r="M399" s="16"/>
      <c r="N399" s="17">
        <v>202.93972222222223</v>
      </c>
      <c r="O399" s="16">
        <v>202.93972222222223</v>
      </c>
      <c r="P399" s="16"/>
      <c r="Q399" s="17">
        <v>202.93972222222223</v>
      </c>
      <c r="R399" s="39">
        <v>243.59111111111113</v>
      </c>
      <c r="S399" s="16"/>
      <c r="T399" s="41">
        <v>243.59111111111113</v>
      </c>
      <c r="U399" s="16">
        <v>243.59111111111113</v>
      </c>
      <c r="V399" s="72"/>
      <c r="W399" s="68">
        <v>243.59111111111113</v>
      </c>
      <c r="X399" s="16">
        <v>243.59111111111113</v>
      </c>
      <c r="Y399" s="16"/>
      <c r="Z399" s="50">
        <v>243.59111111111113</v>
      </c>
      <c r="AA399" s="16">
        <v>243.59111111111113</v>
      </c>
      <c r="AB399" s="16">
        <v>-3803.96</v>
      </c>
      <c r="AC399" s="17">
        <v>-3560.3688888888887</v>
      </c>
      <c r="AD399" s="16">
        <v>243.59111111111113</v>
      </c>
      <c r="AE399" s="16"/>
      <c r="AF399" s="17">
        <v>243.59111111111113</v>
      </c>
      <c r="AG399" s="16">
        <v>243.59111111111113</v>
      </c>
      <c r="AH399" s="16"/>
      <c r="AI399" s="17">
        <v>243.59111111111113</v>
      </c>
      <c r="AJ399" s="16">
        <v>243.59111111111113</v>
      </c>
      <c r="AK399" s="16"/>
      <c r="AL399" s="17">
        <v>243.59111111111113</v>
      </c>
      <c r="AM399" s="16">
        <v>243.59111111111113</v>
      </c>
      <c r="AN399" s="16"/>
      <c r="AO399" s="17">
        <v>243.59111111111113</v>
      </c>
      <c r="AP399" s="16">
        <v>243.59111111111113</v>
      </c>
      <c r="AQ399" s="16"/>
      <c r="AR399" s="17">
        <v>243.59111111111113</v>
      </c>
      <c r="AS399" s="16"/>
      <c r="AT399" s="17"/>
      <c r="AU399" s="16">
        <v>-1002.8208333333334</v>
      </c>
    </row>
    <row r="400" spans="5:47" x14ac:dyDescent="0.3">
      <c r="G400" t="s">
        <v>221</v>
      </c>
      <c r="I400" s="16">
        <v>51.18194444444444</v>
      </c>
      <c r="J400" s="16"/>
      <c r="K400" s="17">
        <v>51.18194444444444</v>
      </c>
      <c r="L400" s="16">
        <v>51.18194444444444</v>
      </c>
      <c r="M400" s="16"/>
      <c r="N400" s="17">
        <v>51.18194444444444</v>
      </c>
      <c r="O400" s="16">
        <v>51.18194444444444</v>
      </c>
      <c r="P400" s="16"/>
      <c r="Q400" s="17">
        <v>51.18194444444444</v>
      </c>
      <c r="R400" s="39">
        <v>86.388611111111103</v>
      </c>
      <c r="S400" s="16"/>
      <c r="T400" s="41">
        <v>86.388611111111103</v>
      </c>
      <c r="U400" s="16">
        <v>86.388611111111103</v>
      </c>
      <c r="V400" s="72"/>
      <c r="W400" s="68">
        <v>86.388611111111103</v>
      </c>
      <c r="X400" s="16">
        <v>86.388611111111103</v>
      </c>
      <c r="Y400" s="16"/>
      <c r="Z400" s="50">
        <v>86.388611111111103</v>
      </c>
      <c r="AA400" s="16">
        <v>86.388611111111103</v>
      </c>
      <c r="AB400" s="16"/>
      <c r="AC400" s="17">
        <v>86.388611111111103</v>
      </c>
      <c r="AD400" s="16">
        <v>86.388611111111103</v>
      </c>
      <c r="AE400" s="16"/>
      <c r="AF400" s="17">
        <v>86.388611111111103</v>
      </c>
      <c r="AG400" s="16">
        <v>86.388611111111103</v>
      </c>
      <c r="AH400" s="16"/>
      <c r="AI400" s="17">
        <v>86.388611111111103</v>
      </c>
      <c r="AJ400" s="16">
        <v>86.388611111111103</v>
      </c>
      <c r="AK400" s="16"/>
      <c r="AL400" s="17">
        <v>86.388611111111103</v>
      </c>
      <c r="AM400" s="16">
        <v>86.388611111111103</v>
      </c>
      <c r="AN400" s="16"/>
      <c r="AO400" s="17">
        <v>86.388611111111103</v>
      </c>
      <c r="AP400" s="16">
        <v>86.388611111111103</v>
      </c>
      <c r="AQ400" s="16"/>
      <c r="AR400" s="17">
        <v>86.388611111111103</v>
      </c>
      <c r="AS400" s="16"/>
      <c r="AT400" s="17"/>
      <c r="AU400" s="16">
        <v>931.04333333333329</v>
      </c>
    </row>
    <row r="401" spans="5:47" x14ac:dyDescent="0.3">
      <c r="G401" t="s">
        <v>198</v>
      </c>
      <c r="I401" s="16">
        <v>310.28999999999996</v>
      </c>
      <c r="J401" s="16">
        <v>-6876.81</v>
      </c>
      <c r="K401" s="17">
        <v>-6566.52</v>
      </c>
      <c r="L401" s="16">
        <v>310.28999999999996</v>
      </c>
      <c r="M401" s="16"/>
      <c r="N401" s="17">
        <v>310.28999999999996</v>
      </c>
      <c r="O401" s="16">
        <v>310.28999999999996</v>
      </c>
      <c r="P401" s="16"/>
      <c r="Q401" s="17">
        <v>310.28999999999996</v>
      </c>
      <c r="R401" s="39">
        <v>349.37444444444441</v>
      </c>
      <c r="S401" s="16"/>
      <c r="T401" s="41">
        <v>349.37444444444441</v>
      </c>
      <c r="U401" s="16">
        <v>349.37444444444441</v>
      </c>
      <c r="V401" s="72">
        <v>-5547.64</v>
      </c>
      <c r="W401" s="68">
        <v>-5198.2655555555557</v>
      </c>
      <c r="X401" s="16">
        <v>349.37444444444441</v>
      </c>
      <c r="Y401" s="16"/>
      <c r="Z401" s="50">
        <v>349.37444444444441</v>
      </c>
      <c r="AA401" s="16">
        <v>349.37444444444441</v>
      </c>
      <c r="AB401" s="16">
        <v>-12938.89</v>
      </c>
      <c r="AC401" s="17">
        <v>-12589.515555555556</v>
      </c>
      <c r="AD401" s="16">
        <v>349.37444444444441</v>
      </c>
      <c r="AE401" s="16"/>
      <c r="AF401" s="17">
        <v>349.37444444444441</v>
      </c>
      <c r="AG401" s="16">
        <v>349.37444444444441</v>
      </c>
      <c r="AH401" s="16"/>
      <c r="AI401" s="17">
        <v>349.37444444444441</v>
      </c>
      <c r="AJ401" s="16">
        <v>349.37444444444441</v>
      </c>
      <c r="AK401" s="16"/>
      <c r="AL401" s="17">
        <v>349.37444444444441</v>
      </c>
      <c r="AM401" s="16">
        <v>349.37444444444441</v>
      </c>
      <c r="AN401" s="16"/>
      <c r="AO401" s="17">
        <v>349.37444444444441</v>
      </c>
      <c r="AP401" s="16">
        <v>349.37444444444441</v>
      </c>
      <c r="AQ401" s="16"/>
      <c r="AR401" s="17">
        <v>349.37444444444441</v>
      </c>
      <c r="AS401" s="16"/>
      <c r="AT401" s="17"/>
      <c r="AU401" s="16">
        <v>-21288.099999999995</v>
      </c>
    </row>
    <row r="402" spans="5:47" x14ac:dyDescent="0.3">
      <c r="G402" t="s">
        <v>208</v>
      </c>
      <c r="I402" s="16">
        <v>504.70916666666659</v>
      </c>
      <c r="J402" s="16">
        <v>-25785.87</v>
      </c>
      <c r="K402" s="17">
        <v>-25281.160833333332</v>
      </c>
      <c r="L402" s="16">
        <v>504.70916666666659</v>
      </c>
      <c r="M402" s="16"/>
      <c r="N402" s="17">
        <v>504.70916666666659</v>
      </c>
      <c r="O402" s="16">
        <v>504.70916666666659</v>
      </c>
      <c r="P402" s="16">
        <v>-15807.76</v>
      </c>
      <c r="Q402" s="17">
        <v>-15303.050833333333</v>
      </c>
      <c r="R402" s="39">
        <v>555.1800833333333</v>
      </c>
      <c r="S402" s="16">
        <v>-9320.16</v>
      </c>
      <c r="T402" s="41">
        <v>-8764.9799166666671</v>
      </c>
      <c r="U402" s="16">
        <v>555.1800833333333</v>
      </c>
      <c r="V402" s="72"/>
      <c r="W402" s="68">
        <v>555.1800833333333</v>
      </c>
      <c r="X402" s="16">
        <v>555.1800833333333</v>
      </c>
      <c r="Y402" s="16">
        <v>-7818.71</v>
      </c>
      <c r="Z402" s="50">
        <v>-7263.5299166666664</v>
      </c>
      <c r="AA402" s="16">
        <v>555.1800833333333</v>
      </c>
      <c r="AB402" s="16"/>
      <c r="AC402" s="17">
        <v>555.1800833333333</v>
      </c>
      <c r="AD402" s="16">
        <v>555.1800833333333</v>
      </c>
      <c r="AE402" s="16"/>
      <c r="AF402" s="17">
        <v>555.1800833333333</v>
      </c>
      <c r="AG402" s="16">
        <v>555.1800833333333</v>
      </c>
      <c r="AH402" s="16"/>
      <c r="AI402" s="17">
        <v>555.1800833333333</v>
      </c>
      <c r="AJ402" s="16">
        <v>555.1800833333333</v>
      </c>
      <c r="AK402" s="16"/>
      <c r="AL402" s="17">
        <v>555.1800833333333</v>
      </c>
      <c r="AM402" s="16">
        <v>555.1800833333333</v>
      </c>
      <c r="AN402" s="16"/>
      <c r="AO402" s="17">
        <v>555.1800833333333</v>
      </c>
      <c r="AP402" s="16">
        <v>555.1800833333333</v>
      </c>
      <c r="AQ402" s="16"/>
      <c r="AR402" s="17">
        <v>555.1800833333333</v>
      </c>
      <c r="AS402" s="16"/>
      <c r="AT402" s="17"/>
      <c r="AU402" s="16">
        <v>-52221.751750000003</v>
      </c>
    </row>
    <row r="403" spans="5:47" x14ac:dyDescent="0.3">
      <c r="I403" s="16"/>
      <c r="J403" s="16"/>
      <c r="K403" s="17"/>
      <c r="L403" s="16"/>
      <c r="M403" s="16"/>
      <c r="N403" s="17"/>
      <c r="O403" s="16"/>
      <c r="P403" s="16"/>
      <c r="Q403" s="17"/>
      <c r="R403" s="39"/>
      <c r="S403" s="16"/>
      <c r="T403" s="41"/>
      <c r="U403" s="16"/>
      <c r="V403" s="72"/>
      <c r="W403" s="68"/>
      <c r="X403" s="16"/>
      <c r="Y403" s="16"/>
      <c r="Z403" s="50"/>
      <c r="AA403" s="16"/>
      <c r="AB403" s="16"/>
      <c r="AC403" s="17"/>
      <c r="AD403" s="16"/>
      <c r="AE403" s="16"/>
      <c r="AF403" s="17"/>
      <c r="AG403" s="16"/>
      <c r="AH403" s="16"/>
      <c r="AI403" s="17"/>
      <c r="AJ403" s="16"/>
      <c r="AK403" s="16"/>
      <c r="AL403" s="17"/>
      <c r="AM403" s="16"/>
      <c r="AN403" s="16"/>
      <c r="AO403" s="17"/>
      <c r="AP403" s="16"/>
      <c r="AQ403" s="16"/>
      <c r="AR403" s="17"/>
      <c r="AS403" s="16"/>
      <c r="AT403" s="17"/>
      <c r="AU403" s="16"/>
    </row>
    <row r="404" spans="5:47" x14ac:dyDescent="0.3">
      <c r="E404">
        <v>42104</v>
      </c>
      <c r="F404" t="s">
        <v>97</v>
      </c>
      <c r="I404" s="16">
        <v>45000</v>
      </c>
      <c r="J404" s="16">
        <v>-400</v>
      </c>
      <c r="K404" s="17">
        <v>44600</v>
      </c>
      <c r="L404" s="16">
        <v>25000</v>
      </c>
      <c r="M404" s="16">
        <v>-37.67</v>
      </c>
      <c r="N404" s="17">
        <v>24962.33</v>
      </c>
      <c r="O404" s="16">
        <v>25000</v>
      </c>
      <c r="P404" s="16">
        <v>-19106.150000000001</v>
      </c>
      <c r="Q404" s="17">
        <v>5893.85</v>
      </c>
      <c r="R404" s="39">
        <v>25000</v>
      </c>
      <c r="S404" s="16">
        <v>-28611.940000000002</v>
      </c>
      <c r="T404" s="41">
        <v>-3611.9400000000005</v>
      </c>
      <c r="U404" s="16">
        <v>10000</v>
      </c>
      <c r="V404" s="72">
        <v>-49141.07</v>
      </c>
      <c r="W404" s="68">
        <v>-39141.07</v>
      </c>
      <c r="X404" s="16">
        <v>10000</v>
      </c>
      <c r="Y404" s="16">
        <v>-11064.220000000001</v>
      </c>
      <c r="Z404" s="50">
        <v>-1064.2200000000012</v>
      </c>
      <c r="AA404" s="16">
        <v>10000</v>
      </c>
      <c r="AB404" s="16"/>
      <c r="AC404" s="17">
        <v>10000</v>
      </c>
      <c r="AD404" s="16">
        <v>10000</v>
      </c>
      <c r="AE404" s="16"/>
      <c r="AF404" s="17">
        <v>10000</v>
      </c>
      <c r="AG404" s="16">
        <v>10000</v>
      </c>
      <c r="AH404" s="16"/>
      <c r="AI404" s="17">
        <v>10000</v>
      </c>
      <c r="AJ404" s="16">
        <v>10000</v>
      </c>
      <c r="AK404" s="16"/>
      <c r="AL404" s="17">
        <v>10000</v>
      </c>
      <c r="AM404" s="16">
        <v>10000</v>
      </c>
      <c r="AN404" s="16"/>
      <c r="AO404" s="17">
        <v>10000</v>
      </c>
      <c r="AP404" s="16">
        <v>10000</v>
      </c>
      <c r="AQ404" s="16"/>
      <c r="AR404" s="17">
        <v>10000</v>
      </c>
      <c r="AS404" s="16"/>
      <c r="AT404" s="17"/>
      <c r="AU404" s="16">
        <v>91638.950000000012</v>
      </c>
    </row>
    <row r="405" spans="5:47" x14ac:dyDescent="0.3">
      <c r="G405" t="s">
        <v>74</v>
      </c>
      <c r="I405" s="16"/>
      <c r="J405" s="16"/>
      <c r="K405" s="17"/>
      <c r="L405" s="16"/>
      <c r="M405" s="16"/>
      <c r="N405" s="17"/>
      <c r="O405" s="16"/>
      <c r="P405" s="16"/>
      <c r="Q405" s="17"/>
      <c r="R405" s="39"/>
      <c r="S405" s="16"/>
      <c r="T405" s="41"/>
      <c r="U405" s="16"/>
      <c r="V405" s="72"/>
      <c r="W405" s="68"/>
      <c r="X405" s="16"/>
      <c r="Y405" s="16">
        <v>-660.94</v>
      </c>
      <c r="Z405" s="50">
        <v>-660.94</v>
      </c>
      <c r="AA405" s="16"/>
      <c r="AB405" s="16"/>
      <c r="AC405" s="17"/>
      <c r="AD405" s="16"/>
      <c r="AE405" s="16"/>
      <c r="AF405" s="17"/>
      <c r="AG405" s="16"/>
      <c r="AH405" s="16"/>
      <c r="AI405" s="17"/>
      <c r="AJ405" s="16"/>
      <c r="AK405" s="16"/>
      <c r="AL405" s="17"/>
      <c r="AM405" s="16"/>
      <c r="AN405" s="16"/>
      <c r="AO405" s="17"/>
      <c r="AP405" s="16"/>
      <c r="AQ405" s="16"/>
      <c r="AR405" s="17"/>
      <c r="AS405" s="16"/>
      <c r="AT405" s="17"/>
      <c r="AU405" s="16">
        <v>-660.94</v>
      </c>
    </row>
    <row r="406" spans="5:47" x14ac:dyDescent="0.3">
      <c r="G406" t="s">
        <v>199</v>
      </c>
      <c r="I406" s="16">
        <v>25000</v>
      </c>
      <c r="J406" s="16"/>
      <c r="K406" s="17">
        <v>25000</v>
      </c>
      <c r="L406" s="16">
        <v>25000</v>
      </c>
      <c r="M406" s="16"/>
      <c r="N406" s="17">
        <v>25000</v>
      </c>
      <c r="O406" s="16">
        <v>25000</v>
      </c>
      <c r="P406" s="16"/>
      <c r="Q406" s="17">
        <v>25000</v>
      </c>
      <c r="R406" s="39">
        <v>25000</v>
      </c>
      <c r="S406" s="16"/>
      <c r="T406" s="41">
        <v>25000</v>
      </c>
      <c r="U406" s="16">
        <v>10000</v>
      </c>
      <c r="V406" s="72"/>
      <c r="W406" s="68">
        <v>10000</v>
      </c>
      <c r="X406" s="16">
        <v>10000</v>
      </c>
      <c r="Y406" s="16"/>
      <c r="Z406" s="50">
        <v>10000</v>
      </c>
      <c r="AA406" s="16">
        <v>10000</v>
      </c>
      <c r="AB406" s="16"/>
      <c r="AC406" s="17">
        <v>10000</v>
      </c>
      <c r="AD406" s="16">
        <v>10000</v>
      </c>
      <c r="AE406" s="16"/>
      <c r="AF406" s="17">
        <v>10000</v>
      </c>
      <c r="AG406" s="16">
        <v>10000</v>
      </c>
      <c r="AH406" s="16"/>
      <c r="AI406" s="17">
        <v>10000</v>
      </c>
      <c r="AJ406" s="16">
        <v>10000</v>
      </c>
      <c r="AK406" s="16"/>
      <c r="AL406" s="17">
        <v>10000</v>
      </c>
      <c r="AM406" s="16">
        <v>10000</v>
      </c>
      <c r="AN406" s="16"/>
      <c r="AO406" s="17">
        <v>10000</v>
      </c>
      <c r="AP406" s="16">
        <v>10000</v>
      </c>
      <c r="AQ406" s="16"/>
      <c r="AR406" s="17">
        <v>10000</v>
      </c>
      <c r="AS406" s="16"/>
      <c r="AT406" s="17"/>
      <c r="AU406" s="16">
        <v>180000</v>
      </c>
    </row>
    <row r="407" spans="5:47" x14ac:dyDescent="0.3">
      <c r="G407" t="s">
        <v>209</v>
      </c>
      <c r="I407" s="16"/>
      <c r="J407" s="16"/>
      <c r="K407" s="17"/>
      <c r="L407" s="16"/>
      <c r="M407" s="16"/>
      <c r="N407" s="17"/>
      <c r="O407" s="16"/>
      <c r="P407" s="16">
        <v>-8623.77</v>
      </c>
      <c r="Q407" s="17">
        <v>-8623.77</v>
      </c>
      <c r="R407" s="39"/>
      <c r="S407" s="16"/>
      <c r="T407" s="41"/>
      <c r="U407" s="16"/>
      <c r="V407" s="72"/>
      <c r="W407" s="68"/>
      <c r="X407" s="16"/>
      <c r="Y407" s="16"/>
      <c r="Z407" s="50"/>
      <c r="AA407" s="16"/>
      <c r="AB407" s="16"/>
      <c r="AC407" s="17"/>
      <c r="AD407" s="16"/>
      <c r="AE407" s="16"/>
      <c r="AF407" s="17"/>
      <c r="AG407" s="16"/>
      <c r="AH407" s="16"/>
      <c r="AI407" s="17"/>
      <c r="AJ407" s="16"/>
      <c r="AK407" s="16"/>
      <c r="AL407" s="17"/>
      <c r="AM407" s="16"/>
      <c r="AN407" s="16"/>
      <c r="AO407" s="17"/>
      <c r="AP407" s="16"/>
      <c r="AQ407" s="16"/>
      <c r="AR407" s="17"/>
      <c r="AS407" s="16"/>
      <c r="AT407" s="17"/>
      <c r="AU407" s="16">
        <v>-8623.77</v>
      </c>
    </row>
    <row r="408" spans="5:47" x14ac:dyDescent="0.3">
      <c r="G408" t="s">
        <v>217</v>
      </c>
      <c r="I408" s="16"/>
      <c r="J408" s="16"/>
      <c r="K408" s="17"/>
      <c r="L408" s="16"/>
      <c r="M408" s="16"/>
      <c r="N408" s="17"/>
      <c r="O408" s="16"/>
      <c r="P408" s="16">
        <v>-10482.379999999999</v>
      </c>
      <c r="Q408" s="17">
        <v>-10482.379999999999</v>
      </c>
      <c r="R408" s="39"/>
      <c r="S408" s="16"/>
      <c r="T408" s="41"/>
      <c r="U408" s="16"/>
      <c r="V408" s="72"/>
      <c r="W408" s="68"/>
      <c r="X408" s="16"/>
      <c r="Y408" s="16"/>
      <c r="Z408" s="50"/>
      <c r="AA408" s="16"/>
      <c r="AB408" s="16"/>
      <c r="AC408" s="17"/>
      <c r="AD408" s="16"/>
      <c r="AE408" s="16"/>
      <c r="AF408" s="17"/>
      <c r="AG408" s="16"/>
      <c r="AH408" s="16"/>
      <c r="AI408" s="17"/>
      <c r="AJ408" s="16"/>
      <c r="AK408" s="16"/>
      <c r="AL408" s="17"/>
      <c r="AM408" s="16"/>
      <c r="AN408" s="16"/>
      <c r="AO408" s="17"/>
      <c r="AP408" s="16"/>
      <c r="AQ408" s="16"/>
      <c r="AR408" s="17"/>
      <c r="AS408" s="16"/>
      <c r="AT408" s="17"/>
      <c r="AU408" s="16">
        <v>-10482.379999999999</v>
      </c>
    </row>
    <row r="409" spans="5:47" x14ac:dyDescent="0.3">
      <c r="G409" t="s">
        <v>218</v>
      </c>
      <c r="I409" s="16"/>
      <c r="J409" s="16"/>
      <c r="K409" s="17"/>
      <c r="L409" s="16"/>
      <c r="M409" s="16"/>
      <c r="N409" s="17"/>
      <c r="O409" s="16"/>
      <c r="P409" s="16"/>
      <c r="Q409" s="17"/>
      <c r="R409" s="39"/>
      <c r="S409" s="16"/>
      <c r="T409" s="41"/>
      <c r="U409" s="16"/>
      <c r="V409" s="72">
        <v>-20992.62</v>
      </c>
      <c r="W409" s="68">
        <v>-20992.62</v>
      </c>
      <c r="X409" s="16"/>
      <c r="Y409" s="16">
        <v>-10403.280000000001</v>
      </c>
      <c r="Z409" s="50">
        <v>-10403.280000000001</v>
      </c>
      <c r="AA409" s="16"/>
      <c r="AB409" s="16"/>
      <c r="AC409" s="17"/>
      <c r="AD409" s="16"/>
      <c r="AE409" s="16"/>
      <c r="AF409" s="17"/>
      <c r="AG409" s="16"/>
      <c r="AH409" s="16"/>
      <c r="AI409" s="17"/>
      <c r="AJ409" s="16"/>
      <c r="AK409" s="16"/>
      <c r="AL409" s="17"/>
      <c r="AM409" s="16"/>
      <c r="AN409" s="16"/>
      <c r="AO409" s="17"/>
      <c r="AP409" s="16"/>
      <c r="AQ409" s="16"/>
      <c r="AR409" s="17"/>
      <c r="AS409" s="16"/>
      <c r="AT409" s="17"/>
      <c r="AU409" s="16">
        <v>-31395.9</v>
      </c>
    </row>
    <row r="410" spans="5:47" x14ac:dyDescent="0.3">
      <c r="G410" t="s">
        <v>149</v>
      </c>
      <c r="I410" s="16">
        <v>20000</v>
      </c>
      <c r="J410" s="16"/>
      <c r="K410" s="17">
        <v>20000</v>
      </c>
      <c r="L410" s="16">
        <v>0</v>
      </c>
      <c r="M410" s="16"/>
      <c r="N410" s="17">
        <v>0</v>
      </c>
      <c r="O410" s="16">
        <v>0</v>
      </c>
      <c r="P410" s="16"/>
      <c r="Q410" s="17">
        <v>0</v>
      </c>
      <c r="R410" s="39">
        <v>0</v>
      </c>
      <c r="S410" s="16">
        <v>-22307.18</v>
      </c>
      <c r="T410" s="41">
        <v>-22307.18</v>
      </c>
      <c r="U410" s="16">
        <v>0</v>
      </c>
      <c r="V410" s="72"/>
      <c r="W410" s="68">
        <v>0</v>
      </c>
      <c r="X410" s="16">
        <v>0</v>
      </c>
      <c r="Y410" s="16"/>
      <c r="Z410" s="50">
        <v>0</v>
      </c>
      <c r="AA410" s="16">
        <v>0</v>
      </c>
      <c r="AB410" s="16"/>
      <c r="AC410" s="17">
        <v>0</v>
      </c>
      <c r="AD410" s="16">
        <v>0</v>
      </c>
      <c r="AE410" s="16"/>
      <c r="AF410" s="17">
        <v>0</v>
      </c>
      <c r="AG410" s="16">
        <v>0</v>
      </c>
      <c r="AH410" s="16"/>
      <c r="AI410" s="17">
        <v>0</v>
      </c>
      <c r="AJ410" s="16">
        <v>0</v>
      </c>
      <c r="AK410" s="16"/>
      <c r="AL410" s="17">
        <v>0</v>
      </c>
      <c r="AM410" s="16">
        <v>0</v>
      </c>
      <c r="AN410" s="16"/>
      <c r="AO410" s="17">
        <v>0</v>
      </c>
      <c r="AP410" s="16">
        <v>0</v>
      </c>
      <c r="AQ410" s="16"/>
      <c r="AR410" s="17">
        <v>0</v>
      </c>
      <c r="AS410" s="16"/>
      <c r="AT410" s="17"/>
      <c r="AU410" s="16">
        <v>-2307.1800000000003</v>
      </c>
    </row>
    <row r="411" spans="5:47" x14ac:dyDescent="0.3">
      <c r="G411" t="s">
        <v>84</v>
      </c>
      <c r="I411" s="16"/>
      <c r="J411" s="16"/>
      <c r="K411" s="17"/>
      <c r="L411" s="16"/>
      <c r="M411" s="16">
        <v>-37.67</v>
      </c>
      <c r="N411" s="17">
        <v>-37.67</v>
      </c>
      <c r="O411" s="16"/>
      <c r="P411" s="16"/>
      <c r="Q411" s="17"/>
      <c r="R411" s="39"/>
      <c r="S411" s="16"/>
      <c r="T411" s="41"/>
      <c r="U411" s="16"/>
      <c r="V411" s="72"/>
      <c r="W411" s="68"/>
      <c r="X411" s="16"/>
      <c r="Y411" s="16"/>
      <c r="Z411" s="50"/>
      <c r="AA411" s="16"/>
      <c r="AB411" s="16"/>
      <c r="AC411" s="17"/>
      <c r="AD411" s="16"/>
      <c r="AE411" s="16"/>
      <c r="AF411" s="17"/>
      <c r="AG411" s="16"/>
      <c r="AH411" s="16"/>
      <c r="AI411" s="17"/>
      <c r="AJ411" s="16"/>
      <c r="AK411" s="16"/>
      <c r="AL411" s="17"/>
      <c r="AM411" s="16"/>
      <c r="AN411" s="16"/>
      <c r="AO411" s="17"/>
      <c r="AP411" s="16"/>
      <c r="AQ411" s="16"/>
      <c r="AR411" s="17"/>
      <c r="AS411" s="16"/>
      <c r="AT411" s="17"/>
      <c r="AU411" s="16">
        <v>-37.67</v>
      </c>
    </row>
    <row r="412" spans="5:47" x14ac:dyDescent="0.3">
      <c r="G412" t="s">
        <v>221</v>
      </c>
      <c r="I412" s="16"/>
      <c r="J412" s="16">
        <v>-400</v>
      </c>
      <c r="K412" s="17">
        <v>-400</v>
      </c>
      <c r="L412" s="16"/>
      <c r="M412" s="16"/>
      <c r="N412" s="17"/>
      <c r="O412" s="16"/>
      <c r="P412" s="16"/>
      <c r="Q412" s="17"/>
      <c r="R412" s="39"/>
      <c r="S412" s="16"/>
      <c r="T412" s="41"/>
      <c r="U412" s="16"/>
      <c r="V412" s="72"/>
      <c r="W412" s="68"/>
      <c r="X412" s="16"/>
      <c r="Y412" s="16"/>
      <c r="Z412" s="50"/>
      <c r="AA412" s="16"/>
      <c r="AB412" s="16"/>
      <c r="AC412" s="17"/>
      <c r="AD412" s="16"/>
      <c r="AE412" s="16"/>
      <c r="AF412" s="17"/>
      <c r="AG412" s="16"/>
      <c r="AH412" s="16"/>
      <c r="AI412" s="17"/>
      <c r="AJ412" s="16"/>
      <c r="AK412" s="16"/>
      <c r="AL412" s="17"/>
      <c r="AM412" s="16"/>
      <c r="AN412" s="16"/>
      <c r="AO412" s="17"/>
      <c r="AP412" s="16"/>
      <c r="AQ412" s="16"/>
      <c r="AR412" s="17"/>
      <c r="AS412" s="16"/>
      <c r="AT412" s="17"/>
      <c r="AU412" s="16">
        <v>-400</v>
      </c>
    </row>
    <row r="413" spans="5:47" x14ac:dyDescent="0.3">
      <c r="G413" t="s">
        <v>208</v>
      </c>
      <c r="I413" s="16"/>
      <c r="J413" s="16"/>
      <c r="K413" s="17"/>
      <c r="L413" s="16"/>
      <c r="M413" s="16"/>
      <c r="N413" s="17"/>
      <c r="O413" s="16"/>
      <c r="P413" s="16"/>
      <c r="Q413" s="17"/>
      <c r="R413" s="39"/>
      <c r="S413" s="16">
        <v>-6304.76</v>
      </c>
      <c r="T413" s="41">
        <v>-6304.76</v>
      </c>
      <c r="U413" s="16"/>
      <c r="V413" s="72">
        <v>-28148.45</v>
      </c>
      <c r="W413" s="68">
        <v>-28148.45</v>
      </c>
      <c r="X413" s="16"/>
      <c r="Y413" s="16"/>
      <c r="Z413" s="50"/>
      <c r="AA413" s="16"/>
      <c r="AB413" s="16"/>
      <c r="AC413" s="17"/>
      <c r="AD413" s="16"/>
      <c r="AE413" s="16"/>
      <c r="AF413" s="17"/>
      <c r="AG413" s="16"/>
      <c r="AH413" s="16"/>
      <c r="AI413" s="17"/>
      <c r="AJ413" s="16"/>
      <c r="AK413" s="16"/>
      <c r="AL413" s="17"/>
      <c r="AM413" s="16"/>
      <c r="AN413" s="16"/>
      <c r="AO413" s="17"/>
      <c r="AP413" s="16"/>
      <c r="AQ413" s="16"/>
      <c r="AR413" s="17"/>
      <c r="AS413" s="16"/>
      <c r="AT413" s="17"/>
      <c r="AU413" s="16">
        <v>-34453.21</v>
      </c>
    </row>
    <row r="414" spans="5:47" x14ac:dyDescent="0.3">
      <c r="I414" s="16"/>
      <c r="J414" s="16"/>
      <c r="K414" s="17"/>
      <c r="L414" s="16"/>
      <c r="M414" s="16"/>
      <c r="N414" s="17"/>
      <c r="O414" s="16"/>
      <c r="P414" s="16"/>
      <c r="Q414" s="17"/>
      <c r="R414" s="39"/>
      <c r="S414" s="16"/>
      <c r="T414" s="41"/>
      <c r="U414" s="16"/>
      <c r="V414" s="72"/>
      <c r="W414" s="68"/>
      <c r="X414" s="16"/>
      <c r="Y414" s="16"/>
      <c r="Z414" s="50"/>
      <c r="AA414" s="16"/>
      <c r="AB414" s="16"/>
      <c r="AC414" s="17"/>
      <c r="AD414" s="16"/>
      <c r="AE414" s="16"/>
      <c r="AF414" s="17"/>
      <c r="AG414" s="16"/>
      <c r="AH414" s="16"/>
      <c r="AI414" s="17"/>
      <c r="AJ414" s="16"/>
      <c r="AK414" s="16"/>
      <c r="AL414" s="17"/>
      <c r="AM414" s="16"/>
      <c r="AN414" s="16"/>
      <c r="AO414" s="17"/>
      <c r="AP414" s="16"/>
      <c r="AQ414" s="16"/>
      <c r="AR414" s="17"/>
      <c r="AS414" s="16"/>
      <c r="AT414" s="17"/>
      <c r="AU414" s="16"/>
    </row>
    <row r="415" spans="5:47" x14ac:dyDescent="0.3">
      <c r="E415">
        <v>42107</v>
      </c>
      <c r="F415" t="s">
        <v>53</v>
      </c>
      <c r="I415" s="16">
        <v>9915.1075000000001</v>
      </c>
      <c r="J415" s="16">
        <v>-15445.230833333331</v>
      </c>
      <c r="K415" s="17">
        <v>-5530.1233333333339</v>
      </c>
      <c r="L415" s="16">
        <v>9915.1075000000001</v>
      </c>
      <c r="M415" s="16">
        <v>-18614.806666666667</v>
      </c>
      <c r="N415" s="17">
        <v>-8699.6991666666672</v>
      </c>
      <c r="O415" s="16">
        <v>9915.1075000000001</v>
      </c>
      <c r="P415" s="16">
        <v>-15971.206666666665</v>
      </c>
      <c r="Q415" s="17">
        <v>-6056.0991666666669</v>
      </c>
      <c r="R415" s="39">
        <v>11213.101416666666</v>
      </c>
      <c r="S415" s="16">
        <v>-19087.239166666666</v>
      </c>
      <c r="T415" s="41">
        <v>-7874.1377499999999</v>
      </c>
      <c r="U415" s="16">
        <v>11136.4305</v>
      </c>
      <c r="V415" s="72">
        <v>-15870.395</v>
      </c>
      <c r="W415" s="68">
        <v>-4733.9644999999982</v>
      </c>
      <c r="X415" s="16">
        <v>11136.4305</v>
      </c>
      <c r="Y415" s="16"/>
      <c r="Z415" s="50">
        <v>11136.4305</v>
      </c>
      <c r="AA415" s="16">
        <v>11136.4305</v>
      </c>
      <c r="AB415" s="16"/>
      <c r="AC415" s="17">
        <v>11136.4305</v>
      </c>
      <c r="AD415" s="16">
        <v>11136.4305</v>
      </c>
      <c r="AE415" s="16"/>
      <c r="AF415" s="17">
        <v>11136.4305</v>
      </c>
      <c r="AG415" s="16">
        <v>11136.4305</v>
      </c>
      <c r="AH415" s="16"/>
      <c r="AI415" s="17">
        <v>11136.4305</v>
      </c>
      <c r="AJ415" s="16">
        <v>11136.4305</v>
      </c>
      <c r="AK415" s="16"/>
      <c r="AL415" s="17">
        <v>11136.4305</v>
      </c>
      <c r="AM415" s="16">
        <v>11136.4305</v>
      </c>
      <c r="AN415" s="16">
        <v>84988.878333333356</v>
      </c>
      <c r="AO415" s="17">
        <v>96125.308833333344</v>
      </c>
      <c r="AP415" s="16">
        <v>11136.4305</v>
      </c>
      <c r="AQ415" s="16"/>
      <c r="AR415" s="17">
        <v>11136.4305</v>
      </c>
      <c r="AS415" s="16"/>
      <c r="AT415" s="17"/>
      <c r="AU415" s="16">
        <v>130049.86791666666</v>
      </c>
    </row>
    <row r="416" spans="5:47" x14ac:dyDescent="0.3">
      <c r="G416" t="s">
        <v>74</v>
      </c>
      <c r="I416" s="16">
        <v>1072.2516666666668</v>
      </c>
      <c r="J416" s="16">
        <v>-1130.0891666666669</v>
      </c>
      <c r="K416" s="17">
        <v>-57.837500000000091</v>
      </c>
      <c r="L416" s="16">
        <v>1072.2516666666668</v>
      </c>
      <c r="M416" s="16">
        <v>-1188.3883333333333</v>
      </c>
      <c r="N416" s="17">
        <v>-116.13666666666654</v>
      </c>
      <c r="O416" s="16">
        <v>1072.2516666666668</v>
      </c>
      <c r="P416" s="16">
        <v>-1526.1441666666667</v>
      </c>
      <c r="Q416" s="17">
        <v>-453.89249999999993</v>
      </c>
      <c r="R416" s="39">
        <v>1179.4768333333334</v>
      </c>
      <c r="S416" s="16">
        <v>-1724.0741666666665</v>
      </c>
      <c r="T416" s="41">
        <v>-544.59733333333315</v>
      </c>
      <c r="U416" s="16">
        <v>1179.4768333333334</v>
      </c>
      <c r="V416" s="72">
        <v>-1444.7041666666667</v>
      </c>
      <c r="W416" s="68">
        <v>-265.22733333333326</v>
      </c>
      <c r="X416" s="16">
        <v>1179.4768333333334</v>
      </c>
      <c r="Y416" s="16"/>
      <c r="Z416" s="50">
        <v>1179.4768333333334</v>
      </c>
      <c r="AA416" s="16">
        <v>1179.4768333333334</v>
      </c>
      <c r="AB416" s="16"/>
      <c r="AC416" s="17">
        <v>1179.4768333333334</v>
      </c>
      <c r="AD416" s="16">
        <v>1179.4768333333334</v>
      </c>
      <c r="AE416" s="16"/>
      <c r="AF416" s="17">
        <v>1179.4768333333334</v>
      </c>
      <c r="AG416" s="16">
        <v>1179.4768333333334</v>
      </c>
      <c r="AH416" s="16"/>
      <c r="AI416" s="17">
        <v>1179.4768333333334</v>
      </c>
      <c r="AJ416" s="16">
        <v>1179.4768333333334</v>
      </c>
      <c r="AK416" s="16"/>
      <c r="AL416" s="17">
        <v>1179.4768333333334</v>
      </c>
      <c r="AM416" s="16">
        <v>1179.4768333333334</v>
      </c>
      <c r="AN416" s="16">
        <v>7013.4</v>
      </c>
      <c r="AO416" s="17">
        <v>8192.8768333333337</v>
      </c>
      <c r="AP416" s="16">
        <v>1179.4768333333334</v>
      </c>
      <c r="AQ416" s="16"/>
      <c r="AR416" s="17">
        <v>1179.4768333333334</v>
      </c>
      <c r="AS416" s="16"/>
      <c r="AT416" s="17"/>
      <c r="AU416" s="16">
        <v>13832.0465</v>
      </c>
    </row>
    <row r="417" spans="7:47" x14ac:dyDescent="0.3">
      <c r="G417" t="s">
        <v>216</v>
      </c>
      <c r="I417" s="16">
        <v>827.93333333333339</v>
      </c>
      <c r="J417" s="16">
        <v>-705.59250000000009</v>
      </c>
      <c r="K417" s="17">
        <v>122.34083333333331</v>
      </c>
      <c r="L417" s="16">
        <v>827.93333333333339</v>
      </c>
      <c r="M417" s="16">
        <v>-884.18499999999995</v>
      </c>
      <c r="N417" s="17">
        <v>-56.251666666666551</v>
      </c>
      <c r="O417" s="16">
        <v>827.93333333333339</v>
      </c>
      <c r="P417" s="16">
        <v>-790.60500000000002</v>
      </c>
      <c r="Q417" s="17">
        <v>37.328333333333376</v>
      </c>
      <c r="R417" s="39">
        <v>987.3975833333335</v>
      </c>
      <c r="S417" s="16">
        <v>-1157.1833333333334</v>
      </c>
      <c r="T417" s="41">
        <v>-169.78574999999989</v>
      </c>
      <c r="U417" s="16">
        <v>910.72666666666692</v>
      </c>
      <c r="V417" s="72">
        <v>-1005.8691666666667</v>
      </c>
      <c r="W417" s="68">
        <v>-95.142499999999814</v>
      </c>
      <c r="X417" s="16">
        <v>910.72666666666692</v>
      </c>
      <c r="Y417" s="16"/>
      <c r="Z417" s="50">
        <v>910.72666666666692</v>
      </c>
      <c r="AA417" s="16">
        <v>910.72666666666692</v>
      </c>
      <c r="AB417" s="16"/>
      <c r="AC417" s="17">
        <v>910.72666666666692</v>
      </c>
      <c r="AD417" s="16">
        <v>910.72666666666692</v>
      </c>
      <c r="AE417" s="16"/>
      <c r="AF417" s="17">
        <v>910.72666666666692</v>
      </c>
      <c r="AG417" s="16">
        <v>910.72666666666692</v>
      </c>
      <c r="AH417" s="16"/>
      <c r="AI417" s="17">
        <v>910.72666666666692</v>
      </c>
      <c r="AJ417" s="16">
        <v>910.72666666666692</v>
      </c>
      <c r="AK417" s="16"/>
      <c r="AL417" s="17">
        <v>910.72666666666692</v>
      </c>
      <c r="AM417" s="16">
        <v>910.72666666666692</v>
      </c>
      <c r="AN417" s="16">
        <v>4543.4350000000004</v>
      </c>
      <c r="AO417" s="17">
        <v>5454.1616666666669</v>
      </c>
      <c r="AP417" s="16">
        <v>910.72666666666692</v>
      </c>
      <c r="AQ417" s="16"/>
      <c r="AR417" s="17">
        <v>910.72666666666692</v>
      </c>
      <c r="AS417" s="16"/>
      <c r="AT417" s="17"/>
      <c r="AU417" s="16">
        <v>10757.010916666672</v>
      </c>
    </row>
    <row r="418" spans="7:47" x14ac:dyDescent="0.3">
      <c r="G418" t="s">
        <v>199</v>
      </c>
      <c r="I418" s="16"/>
      <c r="J418" s="16">
        <v>-2691.4591666666665</v>
      </c>
      <c r="K418" s="17">
        <v>-2691.4591666666665</v>
      </c>
      <c r="L418" s="16"/>
      <c r="M418" s="16">
        <v>-1807.3025</v>
      </c>
      <c r="N418" s="17">
        <v>-1807.3025</v>
      </c>
      <c r="O418" s="16"/>
      <c r="P418" s="16">
        <v>44.214166666666678</v>
      </c>
      <c r="Q418" s="17">
        <v>44.214166666666678</v>
      </c>
      <c r="R418" s="39"/>
      <c r="S418" s="16">
        <v>-92.15083333333331</v>
      </c>
      <c r="T418" s="41">
        <v>-92.15083333333331</v>
      </c>
      <c r="U418" s="16"/>
      <c r="V418" s="72">
        <v>231.52416666666667</v>
      </c>
      <c r="W418" s="68">
        <v>231.52416666666667</v>
      </c>
      <c r="X418" s="16"/>
      <c r="Y418" s="16"/>
      <c r="Z418" s="50"/>
      <c r="AA418" s="16"/>
      <c r="AB418" s="16"/>
      <c r="AC418" s="17"/>
      <c r="AD418" s="16"/>
      <c r="AE418" s="16"/>
      <c r="AF418" s="17"/>
      <c r="AG418" s="16"/>
      <c r="AH418" s="16"/>
      <c r="AI418" s="17"/>
      <c r="AJ418" s="16"/>
      <c r="AK418" s="16"/>
      <c r="AL418" s="17"/>
      <c r="AM418" s="16"/>
      <c r="AN418" s="16">
        <v>4315.1741666666667</v>
      </c>
      <c r="AO418" s="17">
        <v>4315.1741666666667</v>
      </c>
      <c r="AP418" s="16"/>
      <c r="AQ418" s="16"/>
      <c r="AR418" s="17"/>
      <c r="AS418" s="16"/>
      <c r="AT418" s="17"/>
      <c r="AU418" s="16">
        <v>9.0949470177292824E-13</v>
      </c>
    </row>
    <row r="419" spans="7:47" x14ac:dyDescent="0.3">
      <c r="G419" t="s">
        <v>209</v>
      </c>
      <c r="I419" s="16">
        <v>528.76833333333332</v>
      </c>
      <c r="J419" s="16">
        <v>-1392.4308333333331</v>
      </c>
      <c r="K419" s="17">
        <v>-863.6624999999998</v>
      </c>
      <c r="L419" s="16">
        <v>528.76833333333332</v>
      </c>
      <c r="M419" s="16">
        <v>-602.10166666666669</v>
      </c>
      <c r="N419" s="17">
        <v>-73.333333333333371</v>
      </c>
      <c r="O419" s="16">
        <v>528.76833333333332</v>
      </c>
      <c r="P419" s="16">
        <v>-616.98083333333341</v>
      </c>
      <c r="Q419" s="17">
        <v>-88.212500000000091</v>
      </c>
      <c r="R419" s="39">
        <v>581.64516666666668</v>
      </c>
      <c r="S419" s="16">
        <v>-729.9375</v>
      </c>
      <c r="T419" s="41">
        <v>-148.29233333333332</v>
      </c>
      <c r="U419" s="16">
        <v>581.64516666666668</v>
      </c>
      <c r="V419" s="72">
        <v>-724.76083333333338</v>
      </c>
      <c r="W419" s="68">
        <v>-143.1156666666667</v>
      </c>
      <c r="X419" s="16">
        <v>581.64516666666668</v>
      </c>
      <c r="Y419" s="16"/>
      <c r="Z419" s="50">
        <v>581.64516666666668</v>
      </c>
      <c r="AA419" s="16">
        <v>581.64516666666668</v>
      </c>
      <c r="AB419" s="16"/>
      <c r="AC419" s="17">
        <v>581.64516666666668</v>
      </c>
      <c r="AD419" s="16">
        <v>581.64516666666668</v>
      </c>
      <c r="AE419" s="16"/>
      <c r="AF419" s="17">
        <v>581.64516666666668</v>
      </c>
      <c r="AG419" s="16">
        <v>581.64516666666668</v>
      </c>
      <c r="AH419" s="16"/>
      <c r="AI419" s="17">
        <v>581.64516666666668</v>
      </c>
      <c r="AJ419" s="16">
        <v>581.64516666666668</v>
      </c>
      <c r="AK419" s="16"/>
      <c r="AL419" s="17">
        <v>581.64516666666668</v>
      </c>
      <c r="AM419" s="16">
        <v>581.64516666666668</v>
      </c>
      <c r="AN419" s="16">
        <v>4066.2116666666661</v>
      </c>
      <c r="AO419" s="17">
        <v>4647.8568333333333</v>
      </c>
      <c r="AP419" s="16">
        <v>581.64516666666668</v>
      </c>
      <c r="AQ419" s="16"/>
      <c r="AR419" s="17">
        <v>581.64516666666668</v>
      </c>
      <c r="AS419" s="16"/>
      <c r="AT419" s="17"/>
      <c r="AU419" s="16">
        <v>6821.1114999999991</v>
      </c>
    </row>
    <row r="420" spans="7:47" x14ac:dyDescent="0.3">
      <c r="G420" t="s">
        <v>207</v>
      </c>
      <c r="I420" s="16"/>
      <c r="J420" s="16">
        <v>-278.76000000000005</v>
      </c>
      <c r="K420" s="17">
        <v>-278.76000000000005</v>
      </c>
      <c r="L420" s="16"/>
      <c r="M420" s="16">
        <v>-496.60250000000002</v>
      </c>
      <c r="N420" s="17">
        <v>-496.60250000000002</v>
      </c>
      <c r="O420" s="16"/>
      <c r="P420" s="16">
        <v>-667.55666666666673</v>
      </c>
      <c r="Q420" s="17">
        <v>-667.55666666666673</v>
      </c>
      <c r="R420" s="39"/>
      <c r="S420" s="16">
        <v>-866.46916666666675</v>
      </c>
      <c r="T420" s="41">
        <v>-866.46916666666675</v>
      </c>
      <c r="U420" s="16"/>
      <c r="V420" s="72">
        <v>-825.77833333333331</v>
      </c>
      <c r="W420" s="68">
        <v>-825.77833333333331</v>
      </c>
      <c r="X420" s="16"/>
      <c r="Y420" s="16"/>
      <c r="Z420" s="50"/>
      <c r="AA420" s="16"/>
      <c r="AB420" s="16"/>
      <c r="AC420" s="17"/>
      <c r="AD420" s="16"/>
      <c r="AE420" s="16"/>
      <c r="AF420" s="17"/>
      <c r="AG420" s="16"/>
      <c r="AH420" s="16"/>
      <c r="AI420" s="17"/>
      <c r="AJ420" s="16"/>
      <c r="AK420" s="16"/>
      <c r="AL420" s="17"/>
      <c r="AM420" s="16"/>
      <c r="AN420" s="16">
        <v>3135.166666666667</v>
      </c>
      <c r="AO420" s="17">
        <v>3135.166666666667</v>
      </c>
      <c r="AP420" s="16"/>
      <c r="AQ420" s="16"/>
      <c r="AR420" s="17"/>
      <c r="AS420" s="16"/>
      <c r="AT420" s="17"/>
      <c r="AU420" s="16">
        <v>4.5474735088646412E-13</v>
      </c>
    </row>
    <row r="421" spans="7:47" x14ac:dyDescent="0.3">
      <c r="G421" t="s">
        <v>217</v>
      </c>
      <c r="I421" s="16">
        <v>1006.1866666666668</v>
      </c>
      <c r="J421" s="16">
        <v>-1115.71</v>
      </c>
      <c r="K421" s="17">
        <v>-109.5233333333332</v>
      </c>
      <c r="L421" s="16">
        <v>1006.1866666666668</v>
      </c>
      <c r="M421" s="16">
        <v>-1243.5374999999999</v>
      </c>
      <c r="N421" s="17">
        <v>-237.35083333333307</v>
      </c>
      <c r="O421" s="16">
        <v>1006.1866666666668</v>
      </c>
      <c r="P421" s="16">
        <v>-742.71833333333336</v>
      </c>
      <c r="Q421" s="17">
        <v>263.46833333333348</v>
      </c>
      <c r="R421" s="39">
        <v>1106.8053333333335</v>
      </c>
      <c r="S421" s="16">
        <v>-862.46083333333343</v>
      </c>
      <c r="T421" s="41">
        <v>244.34450000000004</v>
      </c>
      <c r="U421" s="16">
        <v>1106.8053333333335</v>
      </c>
      <c r="V421" s="72">
        <v>-738.22416666666652</v>
      </c>
      <c r="W421" s="68">
        <v>368.58116666666695</v>
      </c>
      <c r="X421" s="16">
        <v>1106.8053333333335</v>
      </c>
      <c r="Y421" s="16"/>
      <c r="Z421" s="50">
        <v>1106.8053333333335</v>
      </c>
      <c r="AA421" s="16">
        <v>1106.8053333333335</v>
      </c>
      <c r="AB421" s="16"/>
      <c r="AC421" s="17">
        <v>1106.8053333333335</v>
      </c>
      <c r="AD421" s="16">
        <v>1106.8053333333335</v>
      </c>
      <c r="AE421" s="16"/>
      <c r="AF421" s="17">
        <v>1106.8053333333335</v>
      </c>
      <c r="AG421" s="16">
        <v>1106.8053333333335</v>
      </c>
      <c r="AH421" s="16"/>
      <c r="AI421" s="17">
        <v>1106.8053333333335</v>
      </c>
      <c r="AJ421" s="16">
        <v>1106.8053333333335</v>
      </c>
      <c r="AK421" s="16"/>
      <c r="AL421" s="17">
        <v>1106.8053333333335</v>
      </c>
      <c r="AM421" s="16">
        <v>1106.8053333333335</v>
      </c>
      <c r="AN421" s="16">
        <v>4702.6508333333331</v>
      </c>
      <c r="AO421" s="17">
        <v>5809.4561666666668</v>
      </c>
      <c r="AP421" s="16">
        <v>1106.8053333333335</v>
      </c>
      <c r="AQ421" s="16"/>
      <c r="AR421" s="17">
        <v>1106.8053333333335</v>
      </c>
      <c r="AS421" s="16"/>
      <c r="AT421" s="17"/>
      <c r="AU421" s="16">
        <v>12979.808000000003</v>
      </c>
    </row>
    <row r="422" spans="7:47" x14ac:dyDescent="0.3">
      <c r="G422" t="s">
        <v>218</v>
      </c>
      <c r="I422" s="16">
        <v>1410.6641666666665</v>
      </c>
      <c r="J422" s="16">
        <v>-1768.5550000000001</v>
      </c>
      <c r="K422" s="17">
        <v>-357.8908333333336</v>
      </c>
      <c r="L422" s="16">
        <v>1410.6641666666665</v>
      </c>
      <c r="M422" s="16">
        <v>-1799.0024999999998</v>
      </c>
      <c r="N422" s="17">
        <v>-388.33833333333337</v>
      </c>
      <c r="O422" s="16">
        <v>1410.6641666666665</v>
      </c>
      <c r="P422" s="16">
        <v>-1622.4183333333333</v>
      </c>
      <c r="Q422" s="17">
        <v>-211.75416666666683</v>
      </c>
      <c r="R422" s="39">
        <v>1551.7305833333337</v>
      </c>
      <c r="S422" s="16">
        <v>-1993.6491666666668</v>
      </c>
      <c r="T422" s="41">
        <v>-441.91858333333312</v>
      </c>
      <c r="U422" s="16">
        <v>1551.7305833333337</v>
      </c>
      <c r="V422" s="72">
        <v>-1188.7441666666666</v>
      </c>
      <c r="W422" s="68">
        <v>362.98641666666708</v>
      </c>
      <c r="X422" s="16">
        <v>1551.7305833333337</v>
      </c>
      <c r="Y422" s="16"/>
      <c r="Z422" s="50">
        <v>1551.7305833333337</v>
      </c>
      <c r="AA422" s="16">
        <v>1551.7305833333337</v>
      </c>
      <c r="AB422" s="16"/>
      <c r="AC422" s="17">
        <v>1551.7305833333337</v>
      </c>
      <c r="AD422" s="16">
        <v>1551.7305833333337</v>
      </c>
      <c r="AE422" s="16"/>
      <c r="AF422" s="17">
        <v>1551.7305833333337</v>
      </c>
      <c r="AG422" s="16">
        <v>1551.7305833333337</v>
      </c>
      <c r="AH422" s="16"/>
      <c r="AI422" s="17">
        <v>1551.7305833333337</v>
      </c>
      <c r="AJ422" s="16">
        <v>1551.7305833333337</v>
      </c>
      <c r="AK422" s="16"/>
      <c r="AL422" s="17">
        <v>1551.7305833333337</v>
      </c>
      <c r="AM422" s="16">
        <v>1551.7305833333337</v>
      </c>
      <c r="AN422" s="16">
        <v>8372.3691666666655</v>
      </c>
      <c r="AO422" s="17">
        <v>9924.0997499999994</v>
      </c>
      <c r="AP422" s="16">
        <v>1551.7305833333337</v>
      </c>
      <c r="AQ422" s="16"/>
      <c r="AR422" s="17">
        <v>1551.7305833333337</v>
      </c>
      <c r="AS422" s="16"/>
      <c r="AT422" s="17"/>
      <c r="AU422" s="16">
        <v>18197.567750000002</v>
      </c>
    </row>
    <row r="423" spans="7:47" x14ac:dyDescent="0.3">
      <c r="G423" t="s">
        <v>219</v>
      </c>
      <c r="I423" s="16">
        <v>365.92333333333335</v>
      </c>
      <c r="J423" s="16">
        <v>-398.69416666666666</v>
      </c>
      <c r="K423" s="17">
        <v>-32.770833333333314</v>
      </c>
      <c r="L423" s="16">
        <v>365.92333333333335</v>
      </c>
      <c r="M423" s="16">
        <v>-400.89249999999998</v>
      </c>
      <c r="N423" s="17">
        <v>-34.969166666666638</v>
      </c>
      <c r="O423" s="16">
        <v>365.92333333333335</v>
      </c>
      <c r="P423" s="16">
        <v>-425.55500000000001</v>
      </c>
      <c r="Q423" s="17">
        <v>-59.631666666666661</v>
      </c>
      <c r="R423" s="39">
        <v>439.27816666666666</v>
      </c>
      <c r="S423" s="16">
        <v>-626.02</v>
      </c>
      <c r="T423" s="41">
        <v>-186.74183333333332</v>
      </c>
      <c r="U423" s="16">
        <v>439.27816666666666</v>
      </c>
      <c r="V423" s="72">
        <v>-619.48583333333329</v>
      </c>
      <c r="W423" s="68">
        <v>-180.20766666666663</v>
      </c>
      <c r="X423" s="16">
        <v>439.27816666666666</v>
      </c>
      <c r="Y423" s="16"/>
      <c r="Z423" s="50">
        <v>439.27816666666666</v>
      </c>
      <c r="AA423" s="16">
        <v>439.27816666666666</v>
      </c>
      <c r="AB423" s="16"/>
      <c r="AC423" s="17">
        <v>439.27816666666666</v>
      </c>
      <c r="AD423" s="16">
        <v>439.27816666666666</v>
      </c>
      <c r="AE423" s="16"/>
      <c r="AF423" s="17">
        <v>439.27816666666666</v>
      </c>
      <c r="AG423" s="16">
        <v>439.27816666666666</v>
      </c>
      <c r="AH423" s="16"/>
      <c r="AI423" s="17">
        <v>439.27816666666666</v>
      </c>
      <c r="AJ423" s="16">
        <v>439.27816666666666</v>
      </c>
      <c r="AK423" s="16"/>
      <c r="AL423" s="17">
        <v>439.27816666666666</v>
      </c>
      <c r="AM423" s="16">
        <v>439.27816666666666</v>
      </c>
      <c r="AN423" s="16">
        <v>2470.6475</v>
      </c>
      <c r="AO423" s="17">
        <v>2909.9256666666665</v>
      </c>
      <c r="AP423" s="16">
        <v>439.27816666666666</v>
      </c>
      <c r="AQ423" s="16"/>
      <c r="AR423" s="17">
        <v>439.27816666666666</v>
      </c>
      <c r="AS423" s="16"/>
      <c r="AT423" s="17"/>
      <c r="AU423" s="16">
        <v>5051.2735000000002</v>
      </c>
    </row>
    <row r="424" spans="7:47" x14ac:dyDescent="0.3">
      <c r="G424" t="s">
        <v>213</v>
      </c>
      <c r="I424" s="16">
        <v>234.57500000000002</v>
      </c>
      <c r="J424" s="16">
        <v>-244.91750000000002</v>
      </c>
      <c r="K424" s="17">
        <v>-10.342500000000001</v>
      </c>
      <c r="L424" s="16">
        <v>234.57500000000002</v>
      </c>
      <c r="M424" s="16">
        <v>-238.10833333333335</v>
      </c>
      <c r="N424" s="17">
        <v>-3.5333333333333314</v>
      </c>
      <c r="O424" s="16">
        <v>234.57500000000002</v>
      </c>
      <c r="P424" s="16">
        <v>-254.91916666666668</v>
      </c>
      <c r="Q424" s="17">
        <v>-20.344166666666666</v>
      </c>
      <c r="R424" s="39">
        <v>260.86333333333334</v>
      </c>
      <c r="S424" s="16">
        <v>-330.53000000000003</v>
      </c>
      <c r="T424" s="41">
        <v>-69.666666666666686</v>
      </c>
      <c r="U424" s="16">
        <v>260.86333333333334</v>
      </c>
      <c r="V424" s="72">
        <v>-229.56499999999997</v>
      </c>
      <c r="W424" s="68">
        <v>31.298333333333375</v>
      </c>
      <c r="X424" s="16">
        <v>260.86333333333334</v>
      </c>
      <c r="Y424" s="16"/>
      <c r="Z424" s="50">
        <v>260.86333333333334</v>
      </c>
      <c r="AA424" s="16">
        <v>260.86333333333334</v>
      </c>
      <c r="AB424" s="16"/>
      <c r="AC424" s="17">
        <v>260.86333333333334</v>
      </c>
      <c r="AD424" s="16">
        <v>260.86333333333334</v>
      </c>
      <c r="AE424" s="16"/>
      <c r="AF424" s="17">
        <v>260.86333333333334</v>
      </c>
      <c r="AG424" s="16">
        <v>260.86333333333334</v>
      </c>
      <c r="AH424" s="16"/>
      <c r="AI424" s="17">
        <v>260.86333333333334</v>
      </c>
      <c r="AJ424" s="16">
        <v>260.86333333333334</v>
      </c>
      <c r="AK424" s="16"/>
      <c r="AL424" s="17">
        <v>260.86333333333334</v>
      </c>
      <c r="AM424" s="16">
        <v>260.86333333333334</v>
      </c>
      <c r="AN424" s="16">
        <v>1052.7616666666668</v>
      </c>
      <c r="AO424" s="17">
        <v>1313.625</v>
      </c>
      <c r="AP424" s="16">
        <v>260.86333333333334</v>
      </c>
      <c r="AQ424" s="16"/>
      <c r="AR424" s="17">
        <v>260.86333333333334</v>
      </c>
      <c r="AS424" s="16"/>
      <c r="AT424" s="17"/>
      <c r="AU424" s="16">
        <v>2806.2166666666667</v>
      </c>
    </row>
    <row r="425" spans="7:47" x14ac:dyDescent="0.3">
      <c r="G425" t="s">
        <v>149</v>
      </c>
      <c r="I425" s="16">
        <v>740.9083333333333</v>
      </c>
      <c r="J425" s="16">
        <v>-931.26416666666671</v>
      </c>
      <c r="K425" s="17">
        <v>-190.35583333333341</v>
      </c>
      <c r="L425" s="16">
        <v>740.9083333333333</v>
      </c>
      <c r="M425" s="16">
        <v>-1066.9875</v>
      </c>
      <c r="N425" s="17">
        <v>-326.07916666666665</v>
      </c>
      <c r="O425" s="16">
        <v>740.9083333333333</v>
      </c>
      <c r="P425" s="16">
        <v>-1476.5283333333334</v>
      </c>
      <c r="Q425" s="17">
        <v>-735.62000000000012</v>
      </c>
      <c r="R425" s="39">
        <v>814.99916666666684</v>
      </c>
      <c r="S425" s="16">
        <v>-764.80166666666673</v>
      </c>
      <c r="T425" s="41">
        <v>50.197500000000105</v>
      </c>
      <c r="U425" s="16">
        <v>814.99916666666684</v>
      </c>
      <c r="V425" s="72">
        <v>-1122.8475000000001</v>
      </c>
      <c r="W425" s="68">
        <v>-307.84833333333324</v>
      </c>
      <c r="X425" s="16">
        <v>814.99916666666684</v>
      </c>
      <c r="Y425" s="16"/>
      <c r="Z425" s="50">
        <v>814.99916666666684</v>
      </c>
      <c r="AA425" s="16">
        <v>814.99916666666684</v>
      </c>
      <c r="AB425" s="16"/>
      <c r="AC425" s="17">
        <v>814.99916666666684</v>
      </c>
      <c r="AD425" s="16">
        <v>814.99916666666684</v>
      </c>
      <c r="AE425" s="16"/>
      <c r="AF425" s="17">
        <v>814.99916666666684</v>
      </c>
      <c r="AG425" s="16">
        <v>814.99916666666684</v>
      </c>
      <c r="AH425" s="16"/>
      <c r="AI425" s="17">
        <v>814.99916666666684</v>
      </c>
      <c r="AJ425" s="16">
        <v>814.99916666666684</v>
      </c>
      <c r="AK425" s="16"/>
      <c r="AL425" s="17">
        <v>814.99916666666684</v>
      </c>
      <c r="AM425" s="16">
        <v>814.99916666666684</v>
      </c>
      <c r="AN425" s="16">
        <v>5362.4291666666668</v>
      </c>
      <c r="AO425" s="17">
        <v>6177.4283333333333</v>
      </c>
      <c r="AP425" s="16">
        <v>814.99916666666684</v>
      </c>
      <c r="AQ425" s="16"/>
      <c r="AR425" s="17">
        <v>814.99916666666684</v>
      </c>
      <c r="AS425" s="16"/>
      <c r="AT425" s="17"/>
      <c r="AU425" s="16">
        <v>9557.7175000000007</v>
      </c>
    </row>
    <row r="426" spans="7:47" x14ac:dyDescent="0.3">
      <c r="G426" t="s">
        <v>84</v>
      </c>
      <c r="I426" s="16">
        <v>520.53416666666669</v>
      </c>
      <c r="J426" s="16">
        <v>-562.46</v>
      </c>
      <c r="K426" s="17">
        <v>-41.925833333333344</v>
      </c>
      <c r="L426" s="16">
        <v>520.53416666666669</v>
      </c>
      <c r="M426" s="16">
        <v>-566.14</v>
      </c>
      <c r="N426" s="17">
        <v>-45.605833333333294</v>
      </c>
      <c r="O426" s="16">
        <v>520.53416666666669</v>
      </c>
      <c r="P426" s="16">
        <v>-600.88833333333332</v>
      </c>
      <c r="Q426" s="17">
        <v>-80.354166666666629</v>
      </c>
      <c r="R426" s="39">
        <v>587.30250000000012</v>
      </c>
      <c r="S426" s="16">
        <v>-785.46416666666664</v>
      </c>
      <c r="T426" s="41">
        <v>-198.16166666666652</v>
      </c>
      <c r="U426" s="16">
        <v>587.30250000000012</v>
      </c>
      <c r="V426" s="72">
        <v>-720.90666666666675</v>
      </c>
      <c r="W426" s="68">
        <v>-133.60416666666663</v>
      </c>
      <c r="X426" s="16">
        <v>587.30250000000012</v>
      </c>
      <c r="Y426" s="16"/>
      <c r="Z426" s="50">
        <v>587.30250000000012</v>
      </c>
      <c r="AA426" s="16">
        <v>587.30250000000012</v>
      </c>
      <c r="AB426" s="16"/>
      <c r="AC426" s="17">
        <v>587.30250000000012</v>
      </c>
      <c r="AD426" s="16">
        <v>587.30250000000012</v>
      </c>
      <c r="AE426" s="16"/>
      <c r="AF426" s="17">
        <v>587.30250000000012</v>
      </c>
      <c r="AG426" s="16">
        <v>587.30250000000012</v>
      </c>
      <c r="AH426" s="16"/>
      <c r="AI426" s="17">
        <v>587.30250000000012</v>
      </c>
      <c r="AJ426" s="16">
        <v>587.30250000000012</v>
      </c>
      <c r="AK426" s="16"/>
      <c r="AL426" s="17">
        <v>587.30250000000012</v>
      </c>
      <c r="AM426" s="16">
        <v>587.30250000000012</v>
      </c>
      <c r="AN426" s="16">
        <v>3235.8591666666666</v>
      </c>
      <c r="AO426" s="17">
        <v>3823.1616666666669</v>
      </c>
      <c r="AP426" s="16">
        <v>587.30250000000012</v>
      </c>
      <c r="AQ426" s="16"/>
      <c r="AR426" s="17">
        <v>587.30250000000012</v>
      </c>
      <c r="AS426" s="16"/>
      <c r="AT426" s="17"/>
      <c r="AU426" s="16">
        <v>6847.3250000000007</v>
      </c>
    </row>
    <row r="427" spans="7:47" x14ac:dyDescent="0.3">
      <c r="G427" t="s">
        <v>220</v>
      </c>
      <c r="I427" s="16">
        <v>608.81916666666666</v>
      </c>
      <c r="J427" s="16">
        <v>-699.55583333333334</v>
      </c>
      <c r="K427" s="17">
        <v>-90.736666666666679</v>
      </c>
      <c r="L427" s="16">
        <v>608.81916666666666</v>
      </c>
      <c r="M427" s="16">
        <v>-710.1825</v>
      </c>
      <c r="N427" s="17">
        <v>-101.36333333333334</v>
      </c>
      <c r="O427" s="16">
        <v>608.81916666666666</v>
      </c>
      <c r="P427" s="16">
        <v>-746.52333333333343</v>
      </c>
      <c r="Q427" s="17">
        <v>-137.70416666666677</v>
      </c>
      <c r="R427" s="39">
        <v>730.77333333333343</v>
      </c>
      <c r="S427" s="16">
        <v>-1328.1233333333332</v>
      </c>
      <c r="T427" s="41">
        <v>-597.3499999999998</v>
      </c>
      <c r="U427" s="16">
        <v>730.77333333333343</v>
      </c>
      <c r="V427" s="72">
        <v>-548.22916666666663</v>
      </c>
      <c r="W427" s="68">
        <v>182.5441666666668</v>
      </c>
      <c r="X427" s="16">
        <v>730.77333333333343</v>
      </c>
      <c r="Y427" s="16"/>
      <c r="Z427" s="50">
        <v>730.77333333333343</v>
      </c>
      <c r="AA427" s="16">
        <v>730.77333333333343</v>
      </c>
      <c r="AB427" s="16"/>
      <c r="AC427" s="17">
        <v>730.77333333333343</v>
      </c>
      <c r="AD427" s="16">
        <v>730.77333333333343</v>
      </c>
      <c r="AE427" s="16"/>
      <c r="AF427" s="17">
        <v>730.77333333333343</v>
      </c>
      <c r="AG427" s="16">
        <v>730.77333333333343</v>
      </c>
      <c r="AH427" s="16"/>
      <c r="AI427" s="17">
        <v>730.77333333333343</v>
      </c>
      <c r="AJ427" s="16">
        <v>730.77333333333343</v>
      </c>
      <c r="AK427" s="16"/>
      <c r="AL427" s="17">
        <v>730.77333333333343</v>
      </c>
      <c r="AM427" s="16">
        <v>730.77333333333343</v>
      </c>
      <c r="AN427" s="16">
        <v>4032.6141666666663</v>
      </c>
      <c r="AO427" s="17">
        <v>4763.3874999999998</v>
      </c>
      <c r="AP427" s="16">
        <v>730.77333333333343</v>
      </c>
      <c r="AQ427" s="16"/>
      <c r="AR427" s="17">
        <v>730.77333333333343</v>
      </c>
      <c r="AS427" s="16"/>
      <c r="AT427" s="17"/>
      <c r="AU427" s="16">
        <v>8403.4174999999996</v>
      </c>
    </row>
    <row r="428" spans="7:47" x14ac:dyDescent="0.3">
      <c r="G428" t="s">
        <v>221</v>
      </c>
      <c r="I428" s="16">
        <v>153.54583333333332</v>
      </c>
      <c r="J428" s="16">
        <v>-330.20250000000004</v>
      </c>
      <c r="K428" s="17">
        <v>-176.65666666666672</v>
      </c>
      <c r="L428" s="16">
        <v>153.54583333333332</v>
      </c>
      <c r="M428" s="16">
        <v>-351.06166666666667</v>
      </c>
      <c r="N428" s="17">
        <v>-197.51583333333335</v>
      </c>
      <c r="O428" s="16">
        <v>153.54583333333332</v>
      </c>
      <c r="P428" s="16">
        <v>-372.7716666666667</v>
      </c>
      <c r="Q428" s="17">
        <v>-219.22583333333338</v>
      </c>
      <c r="R428" s="39">
        <v>259.1658333333333</v>
      </c>
      <c r="S428" s="16">
        <v>-562.24666666666667</v>
      </c>
      <c r="T428" s="41">
        <v>-303.08083333333337</v>
      </c>
      <c r="U428" s="16">
        <v>259.1658333333333</v>
      </c>
      <c r="V428" s="72">
        <v>-519.00166666666667</v>
      </c>
      <c r="W428" s="68">
        <v>-259.83583333333337</v>
      </c>
      <c r="X428" s="16">
        <v>259.1658333333333</v>
      </c>
      <c r="Y428" s="16"/>
      <c r="Z428" s="50">
        <v>259.1658333333333</v>
      </c>
      <c r="AA428" s="16">
        <v>259.1658333333333</v>
      </c>
      <c r="AB428" s="16"/>
      <c r="AC428" s="17">
        <v>259.1658333333333</v>
      </c>
      <c r="AD428" s="16">
        <v>259.1658333333333</v>
      </c>
      <c r="AE428" s="16"/>
      <c r="AF428" s="17">
        <v>259.1658333333333</v>
      </c>
      <c r="AG428" s="16">
        <v>259.1658333333333</v>
      </c>
      <c r="AH428" s="16"/>
      <c r="AI428" s="17">
        <v>259.1658333333333</v>
      </c>
      <c r="AJ428" s="16">
        <v>259.1658333333333</v>
      </c>
      <c r="AK428" s="16"/>
      <c r="AL428" s="17">
        <v>259.1658333333333</v>
      </c>
      <c r="AM428" s="16">
        <v>259.1658333333333</v>
      </c>
      <c r="AN428" s="16">
        <v>2135.2841666666664</v>
      </c>
      <c r="AO428" s="17">
        <v>2394.4499999999998</v>
      </c>
      <c r="AP428" s="16">
        <v>259.1658333333333</v>
      </c>
      <c r="AQ428" s="16"/>
      <c r="AR428" s="17">
        <v>259.1658333333333</v>
      </c>
      <c r="AS428" s="16"/>
      <c r="AT428" s="17"/>
      <c r="AU428" s="16">
        <v>2793.1299999999992</v>
      </c>
    </row>
    <row r="429" spans="7:47" x14ac:dyDescent="0.3">
      <c r="G429" t="s">
        <v>198</v>
      </c>
      <c r="I429" s="16">
        <v>930.86999999999989</v>
      </c>
      <c r="J429" s="16">
        <v>-653.49750000000006</v>
      </c>
      <c r="K429" s="17">
        <v>277.37249999999983</v>
      </c>
      <c r="L429" s="16">
        <v>930.86999999999989</v>
      </c>
      <c r="M429" s="16">
        <v>-2089.9300000000003</v>
      </c>
      <c r="N429" s="17">
        <v>-1159.0600000000004</v>
      </c>
      <c r="O429" s="16">
        <v>930.86999999999989</v>
      </c>
      <c r="P429" s="16">
        <v>-2312.2016666666664</v>
      </c>
      <c r="Q429" s="17">
        <v>-1381.3316666666665</v>
      </c>
      <c r="R429" s="39">
        <v>1048.1233333333332</v>
      </c>
      <c r="S429" s="16">
        <v>-3161.4766666666669</v>
      </c>
      <c r="T429" s="41">
        <v>-2113.3533333333335</v>
      </c>
      <c r="U429" s="16">
        <v>1048.1233333333332</v>
      </c>
      <c r="V429" s="72">
        <v>-2995.0633333333335</v>
      </c>
      <c r="W429" s="68">
        <v>-1946.9400000000003</v>
      </c>
      <c r="X429" s="16">
        <v>1048.1233333333332</v>
      </c>
      <c r="Y429" s="16"/>
      <c r="Z429" s="50">
        <v>1048.1233333333332</v>
      </c>
      <c r="AA429" s="16">
        <v>1048.1233333333332</v>
      </c>
      <c r="AB429" s="16"/>
      <c r="AC429" s="17">
        <v>1048.1233333333332</v>
      </c>
      <c r="AD429" s="16">
        <v>1048.1233333333332</v>
      </c>
      <c r="AE429" s="16"/>
      <c r="AF429" s="17">
        <v>1048.1233333333332</v>
      </c>
      <c r="AG429" s="16">
        <v>1048.1233333333332</v>
      </c>
      <c r="AH429" s="16"/>
      <c r="AI429" s="17">
        <v>1048.1233333333332</v>
      </c>
      <c r="AJ429" s="16">
        <v>1048.1233333333332</v>
      </c>
      <c r="AK429" s="16"/>
      <c r="AL429" s="17">
        <v>1048.1233333333332</v>
      </c>
      <c r="AM429" s="16">
        <v>1048.1233333333332</v>
      </c>
      <c r="AN429" s="16">
        <v>11467.088333333335</v>
      </c>
      <c r="AO429" s="17">
        <v>12515.211666666668</v>
      </c>
      <c r="AP429" s="16">
        <v>1048.1233333333332</v>
      </c>
      <c r="AQ429" s="16"/>
      <c r="AR429" s="17">
        <v>1048.1233333333332</v>
      </c>
      <c r="AS429" s="16"/>
      <c r="AT429" s="17"/>
      <c r="AU429" s="16">
        <v>12480.639166666666</v>
      </c>
    </row>
    <row r="430" spans="7:47" x14ac:dyDescent="0.3">
      <c r="G430" t="s">
        <v>225</v>
      </c>
      <c r="I430" s="16"/>
      <c r="J430" s="16">
        <v>-24.310833333333335</v>
      </c>
      <c r="K430" s="17">
        <v>-24.310833333333335</v>
      </c>
      <c r="L430" s="16"/>
      <c r="M430" s="16"/>
      <c r="N430" s="17"/>
      <c r="O430" s="16"/>
      <c r="P430" s="16"/>
      <c r="Q430" s="17"/>
      <c r="R430" s="39"/>
      <c r="S430" s="16"/>
      <c r="T430" s="41"/>
      <c r="U430" s="16"/>
      <c r="V430" s="72"/>
      <c r="W430" s="68"/>
      <c r="X430" s="16"/>
      <c r="Y430" s="16"/>
      <c r="Z430" s="50"/>
      <c r="AA430" s="16"/>
      <c r="AB430" s="16"/>
      <c r="AC430" s="17"/>
      <c r="AD430" s="16"/>
      <c r="AE430" s="16"/>
      <c r="AF430" s="17"/>
      <c r="AG430" s="16"/>
      <c r="AH430" s="16"/>
      <c r="AI430" s="17"/>
      <c r="AJ430" s="16"/>
      <c r="AK430" s="16"/>
      <c r="AL430" s="17"/>
      <c r="AM430" s="16"/>
      <c r="AN430" s="16">
        <v>24.310833333333335</v>
      </c>
      <c r="AO430" s="17">
        <v>24.310833333333335</v>
      </c>
      <c r="AP430" s="16"/>
      <c r="AQ430" s="16"/>
      <c r="AR430" s="17"/>
      <c r="AS430" s="16"/>
      <c r="AT430" s="17"/>
      <c r="AU430" s="16">
        <v>0</v>
      </c>
    </row>
    <row r="431" spans="7:47" x14ac:dyDescent="0.3">
      <c r="G431" t="s">
        <v>205</v>
      </c>
      <c r="I431" s="16"/>
      <c r="J431" s="16"/>
      <c r="K431" s="17"/>
      <c r="L431" s="16"/>
      <c r="M431" s="16"/>
      <c r="N431" s="17"/>
      <c r="O431" s="16"/>
      <c r="P431" s="16">
        <v>-9.6408333333333331</v>
      </c>
      <c r="Q431" s="17">
        <v>-9.6408333333333331</v>
      </c>
      <c r="R431" s="39"/>
      <c r="S431" s="16">
        <v>-26.666666666666668</v>
      </c>
      <c r="T431" s="41">
        <v>-26.666666666666668</v>
      </c>
      <c r="U431" s="16"/>
      <c r="V431" s="72">
        <v>-85.153333333333322</v>
      </c>
      <c r="W431" s="68">
        <v>-85.153333333333322</v>
      </c>
      <c r="X431" s="16"/>
      <c r="Y431" s="16"/>
      <c r="Z431" s="50"/>
      <c r="AA431" s="16"/>
      <c r="AB431" s="16"/>
      <c r="AC431" s="17"/>
      <c r="AD431" s="16"/>
      <c r="AE431" s="16"/>
      <c r="AF431" s="17"/>
      <c r="AG431" s="16"/>
      <c r="AH431" s="16"/>
      <c r="AI431" s="17"/>
      <c r="AJ431" s="16"/>
      <c r="AK431" s="16"/>
      <c r="AL431" s="17"/>
      <c r="AM431" s="16"/>
      <c r="AN431" s="16">
        <v>111.82</v>
      </c>
      <c r="AO431" s="17">
        <v>111.82</v>
      </c>
      <c r="AP431" s="16"/>
      <c r="AQ431" s="16"/>
      <c r="AR431" s="17"/>
      <c r="AS431" s="16"/>
      <c r="AT431" s="17"/>
      <c r="AU431" s="16">
        <v>-9.6408333333333331</v>
      </c>
    </row>
    <row r="432" spans="7:47" x14ac:dyDescent="0.3">
      <c r="G432" t="s">
        <v>212</v>
      </c>
      <c r="I432" s="16"/>
      <c r="J432" s="16">
        <v>-90.375</v>
      </c>
      <c r="K432" s="17">
        <v>-90.375</v>
      </c>
      <c r="L432" s="16"/>
      <c r="M432" s="16">
        <v>-90.748333333333335</v>
      </c>
      <c r="N432" s="17">
        <v>-90.748333333333335</v>
      </c>
      <c r="O432" s="16"/>
      <c r="P432" s="16">
        <v>-96.067499999999995</v>
      </c>
      <c r="Q432" s="17">
        <v>-96.067499999999995</v>
      </c>
      <c r="R432" s="39"/>
      <c r="S432" s="16">
        <v>-128.51750000000001</v>
      </c>
      <c r="T432" s="41">
        <v>-128.51750000000001</v>
      </c>
      <c r="U432" s="16"/>
      <c r="V432" s="72">
        <v>-124.92333333333333</v>
      </c>
      <c r="W432" s="68">
        <v>-124.92333333333333</v>
      </c>
      <c r="X432" s="16"/>
      <c r="Y432" s="16"/>
      <c r="Z432" s="50"/>
      <c r="AA432" s="16"/>
      <c r="AB432" s="16"/>
      <c r="AC432" s="17"/>
      <c r="AD432" s="16"/>
      <c r="AE432" s="16"/>
      <c r="AF432" s="17"/>
      <c r="AG432" s="16"/>
      <c r="AH432" s="16"/>
      <c r="AI432" s="17"/>
      <c r="AJ432" s="16"/>
      <c r="AK432" s="16"/>
      <c r="AL432" s="17"/>
      <c r="AM432" s="16"/>
      <c r="AN432" s="16">
        <v>530.63166666666666</v>
      </c>
      <c r="AO432" s="17">
        <v>530.63166666666666</v>
      </c>
      <c r="AP432" s="16"/>
      <c r="AQ432" s="16"/>
      <c r="AR432" s="17"/>
      <c r="AS432" s="16"/>
      <c r="AT432" s="17"/>
      <c r="AU432" s="16">
        <v>0</v>
      </c>
    </row>
    <row r="433" spans="1:47" x14ac:dyDescent="0.3">
      <c r="G433" t="s">
        <v>208</v>
      </c>
      <c r="I433" s="16">
        <v>1514.1274999999998</v>
      </c>
      <c r="J433" s="16">
        <v>-2427.3566666666666</v>
      </c>
      <c r="K433" s="17">
        <v>-913.22916666666674</v>
      </c>
      <c r="L433" s="16">
        <v>1514.1274999999998</v>
      </c>
      <c r="M433" s="16">
        <v>-5079.6358333333337</v>
      </c>
      <c r="N433" s="17">
        <v>-3565.5083333333341</v>
      </c>
      <c r="O433" s="16">
        <v>1514.1274999999998</v>
      </c>
      <c r="P433" s="16">
        <v>-3753.9016666666666</v>
      </c>
      <c r="Q433" s="17">
        <v>-2239.774166666667</v>
      </c>
      <c r="R433" s="39">
        <v>1665.54025</v>
      </c>
      <c r="S433" s="16">
        <v>-3947.4675000000002</v>
      </c>
      <c r="T433" s="41">
        <v>-2281.9272500000002</v>
      </c>
      <c r="U433" s="16">
        <v>1665.54025</v>
      </c>
      <c r="V433" s="72">
        <v>-3208.6624999999999</v>
      </c>
      <c r="W433" s="68">
        <v>-1543.1222499999999</v>
      </c>
      <c r="X433" s="16">
        <v>1665.54025</v>
      </c>
      <c r="Y433" s="16"/>
      <c r="Z433" s="50">
        <v>1665.54025</v>
      </c>
      <c r="AA433" s="16">
        <v>1665.54025</v>
      </c>
      <c r="AB433" s="16"/>
      <c r="AC433" s="17">
        <v>1665.54025</v>
      </c>
      <c r="AD433" s="16">
        <v>1665.54025</v>
      </c>
      <c r="AE433" s="16"/>
      <c r="AF433" s="17">
        <v>1665.54025</v>
      </c>
      <c r="AG433" s="16">
        <v>1665.54025</v>
      </c>
      <c r="AH433" s="16"/>
      <c r="AI433" s="17">
        <v>1665.54025</v>
      </c>
      <c r="AJ433" s="16">
        <v>1665.54025</v>
      </c>
      <c r="AK433" s="16"/>
      <c r="AL433" s="17">
        <v>1665.54025</v>
      </c>
      <c r="AM433" s="16">
        <v>1665.54025</v>
      </c>
      <c r="AN433" s="16">
        <v>18417.02416666667</v>
      </c>
      <c r="AO433" s="17">
        <v>20082.564416666668</v>
      </c>
      <c r="AP433" s="16">
        <v>1665.54025</v>
      </c>
      <c r="AQ433" s="16"/>
      <c r="AR433" s="17">
        <v>1665.54025</v>
      </c>
      <c r="AS433" s="16"/>
      <c r="AT433" s="17"/>
      <c r="AU433" s="16">
        <v>19532.244749999998</v>
      </c>
    </row>
    <row r="434" spans="1:47" x14ac:dyDescent="0.3">
      <c r="I434" s="16"/>
      <c r="J434" s="16"/>
      <c r="K434" s="17"/>
      <c r="L434" s="16"/>
      <c r="M434" s="16"/>
      <c r="N434" s="17"/>
      <c r="O434" s="16"/>
      <c r="P434" s="16"/>
      <c r="Q434" s="17"/>
      <c r="R434" s="39"/>
      <c r="S434" s="16"/>
      <c r="T434" s="41"/>
      <c r="U434" s="16"/>
      <c r="V434" s="72"/>
      <c r="W434" s="68"/>
      <c r="X434" s="16"/>
      <c r="Y434" s="16"/>
      <c r="Z434" s="50"/>
      <c r="AA434" s="16"/>
      <c r="AB434" s="16"/>
      <c r="AC434" s="17"/>
      <c r="AD434" s="16"/>
      <c r="AE434" s="16"/>
      <c r="AF434" s="17"/>
      <c r="AG434" s="16"/>
      <c r="AH434" s="16"/>
      <c r="AI434" s="17"/>
      <c r="AJ434" s="16"/>
      <c r="AK434" s="16"/>
      <c r="AL434" s="17"/>
      <c r="AM434" s="16"/>
      <c r="AN434" s="16"/>
      <c r="AO434" s="17"/>
      <c r="AP434" s="16"/>
      <c r="AQ434" s="16"/>
      <c r="AR434" s="17"/>
      <c r="AS434" s="16"/>
      <c r="AT434" s="17"/>
      <c r="AU434" s="16"/>
    </row>
    <row r="435" spans="1:47" x14ac:dyDescent="0.3">
      <c r="E435">
        <v>42109</v>
      </c>
      <c r="F435" t="s">
        <v>143</v>
      </c>
      <c r="I435" s="16">
        <v>126850</v>
      </c>
      <c r="J435" s="16">
        <v>-132351.46000000002</v>
      </c>
      <c r="K435" s="17">
        <v>-5501.460000000021</v>
      </c>
      <c r="L435" s="16">
        <v>126850</v>
      </c>
      <c r="M435" s="16">
        <v>-133800.44000000003</v>
      </c>
      <c r="N435" s="17">
        <v>-6950.4400000000314</v>
      </c>
      <c r="O435" s="16">
        <v>126850</v>
      </c>
      <c r="P435" s="16">
        <v>-127678.21000000002</v>
      </c>
      <c r="Q435" s="17">
        <v>-828.21000000002095</v>
      </c>
      <c r="R435" s="39">
        <v>126850</v>
      </c>
      <c r="S435" s="16">
        <v>-127338.64</v>
      </c>
      <c r="T435" s="41">
        <v>-488.63999999999942</v>
      </c>
      <c r="U435" s="16">
        <v>126850</v>
      </c>
      <c r="V435" s="72">
        <v>-129495.94</v>
      </c>
      <c r="W435" s="68">
        <v>-2645.9400000000023</v>
      </c>
      <c r="X435" s="16">
        <v>126850</v>
      </c>
      <c r="Y435" s="16">
        <v>-95721.920000000013</v>
      </c>
      <c r="Z435" s="50">
        <v>31128.079999999987</v>
      </c>
      <c r="AA435" s="16">
        <v>126850</v>
      </c>
      <c r="AB435" s="16"/>
      <c r="AC435" s="17">
        <v>126850</v>
      </c>
      <c r="AD435" s="16">
        <v>126850</v>
      </c>
      <c r="AE435" s="16"/>
      <c r="AF435" s="17">
        <v>126850</v>
      </c>
      <c r="AG435" s="16">
        <v>126850</v>
      </c>
      <c r="AH435" s="16"/>
      <c r="AI435" s="17">
        <v>126850</v>
      </c>
      <c r="AJ435" s="16">
        <v>126850</v>
      </c>
      <c r="AK435" s="16"/>
      <c r="AL435" s="17">
        <v>126850</v>
      </c>
      <c r="AM435" s="16">
        <v>126850</v>
      </c>
      <c r="AN435" s="16"/>
      <c r="AO435" s="17">
        <v>126850</v>
      </c>
      <c r="AP435" s="16">
        <v>126850</v>
      </c>
      <c r="AQ435" s="16"/>
      <c r="AR435" s="17">
        <v>126850</v>
      </c>
      <c r="AS435" s="16"/>
      <c r="AT435" s="17"/>
      <c r="AU435" s="16">
        <v>775813.3899999999</v>
      </c>
    </row>
    <row r="436" spans="1:47" x14ac:dyDescent="0.3">
      <c r="G436" t="s">
        <v>207</v>
      </c>
      <c r="I436" s="16">
        <v>126850</v>
      </c>
      <c r="J436" s="16">
        <v>-132351.46000000002</v>
      </c>
      <c r="K436" s="17">
        <v>-5501.460000000021</v>
      </c>
      <c r="L436" s="16">
        <v>126850</v>
      </c>
      <c r="M436" s="16">
        <v>-133800.44000000003</v>
      </c>
      <c r="N436" s="17">
        <v>-6950.4400000000314</v>
      </c>
      <c r="O436" s="16">
        <v>126850</v>
      </c>
      <c r="P436" s="16">
        <v>-127678.21000000002</v>
      </c>
      <c r="Q436" s="17">
        <v>-828.21000000002095</v>
      </c>
      <c r="R436" s="39">
        <v>126850</v>
      </c>
      <c r="S436" s="16">
        <v>-127338.64</v>
      </c>
      <c r="T436" s="41">
        <v>-488.63999999999942</v>
      </c>
      <c r="U436" s="16">
        <v>126850</v>
      </c>
      <c r="V436" s="72">
        <v>-129495.94</v>
      </c>
      <c r="W436" s="68">
        <v>-2645.9400000000023</v>
      </c>
      <c r="X436" s="16">
        <v>126850</v>
      </c>
      <c r="Y436" s="16">
        <v>-95721.920000000013</v>
      </c>
      <c r="Z436" s="50">
        <v>31128.079999999987</v>
      </c>
      <c r="AA436" s="16">
        <v>126850</v>
      </c>
      <c r="AB436" s="16"/>
      <c r="AC436" s="17">
        <v>126850</v>
      </c>
      <c r="AD436" s="16">
        <v>126850</v>
      </c>
      <c r="AE436" s="16"/>
      <c r="AF436" s="17">
        <v>126850</v>
      </c>
      <c r="AG436" s="16">
        <v>126850</v>
      </c>
      <c r="AH436" s="16"/>
      <c r="AI436" s="17">
        <v>126850</v>
      </c>
      <c r="AJ436" s="16">
        <v>126850</v>
      </c>
      <c r="AK436" s="16"/>
      <c r="AL436" s="17">
        <v>126850</v>
      </c>
      <c r="AM436" s="16">
        <v>126850</v>
      </c>
      <c r="AN436" s="16"/>
      <c r="AO436" s="17">
        <v>126850</v>
      </c>
      <c r="AP436" s="16">
        <v>126850</v>
      </c>
      <c r="AQ436" s="16"/>
      <c r="AR436" s="17">
        <v>126850</v>
      </c>
      <c r="AS436" s="16"/>
      <c r="AT436" s="17"/>
      <c r="AU436" s="16">
        <v>775813.3899999999</v>
      </c>
    </row>
    <row r="437" spans="1:47" x14ac:dyDescent="0.3">
      <c r="I437" s="16"/>
      <c r="J437" s="16"/>
      <c r="K437" s="17"/>
      <c r="L437" s="16"/>
      <c r="M437" s="16"/>
      <c r="N437" s="17"/>
      <c r="O437" s="16"/>
      <c r="P437" s="16"/>
      <c r="Q437" s="17"/>
      <c r="R437" s="39"/>
      <c r="S437" s="16"/>
      <c r="T437" s="41"/>
      <c r="U437" s="16"/>
      <c r="V437" s="72"/>
      <c r="W437" s="68"/>
      <c r="X437" s="16"/>
      <c r="Y437" s="16"/>
      <c r="Z437" s="50"/>
      <c r="AA437" s="16"/>
      <c r="AB437" s="16"/>
      <c r="AC437" s="17"/>
      <c r="AD437" s="16"/>
      <c r="AE437" s="16"/>
      <c r="AF437" s="17"/>
      <c r="AG437" s="16"/>
      <c r="AH437" s="16"/>
      <c r="AI437" s="17"/>
      <c r="AJ437" s="16"/>
      <c r="AK437" s="16"/>
      <c r="AL437" s="17"/>
      <c r="AM437" s="16"/>
      <c r="AN437" s="16"/>
      <c r="AO437" s="17"/>
      <c r="AP437" s="16"/>
      <c r="AQ437" s="16"/>
      <c r="AR437" s="17"/>
      <c r="AS437" s="16"/>
      <c r="AT437" s="17"/>
      <c r="AU437" s="16"/>
    </row>
    <row r="438" spans="1:47" x14ac:dyDescent="0.3">
      <c r="E438">
        <v>421011</v>
      </c>
      <c r="F438" s="64" t="s">
        <v>82</v>
      </c>
      <c r="I438" s="16">
        <v>169972.66666666669</v>
      </c>
      <c r="J438" s="16">
        <v>-167663.69</v>
      </c>
      <c r="K438" s="17">
        <v>2308.9766666666656</v>
      </c>
      <c r="L438" s="16">
        <v>169972.66666666669</v>
      </c>
      <c r="M438" s="16">
        <v>-159307.57</v>
      </c>
      <c r="N438" s="17">
        <v>10665.096666666665</v>
      </c>
      <c r="O438" s="16">
        <v>169972.66666666669</v>
      </c>
      <c r="P438" s="16">
        <v>-153808.45000000001</v>
      </c>
      <c r="Q438" s="17">
        <v>16164.216666666667</v>
      </c>
      <c r="R438" s="39">
        <v>165972.66666666669</v>
      </c>
      <c r="S438" s="16">
        <v>-172892.51</v>
      </c>
      <c r="T438" s="41">
        <v>-6919.8433333333469</v>
      </c>
      <c r="U438" s="16">
        <v>165972.66666666669</v>
      </c>
      <c r="V438" s="72">
        <v>-179515.95</v>
      </c>
      <c r="W438" s="68">
        <v>-13543.283333333342</v>
      </c>
      <c r="X438" s="16">
        <v>165972.66666666669</v>
      </c>
      <c r="Y438" s="16">
        <v>-121877.44</v>
      </c>
      <c r="Z438" s="50">
        <v>44095.226666666662</v>
      </c>
      <c r="AA438" s="16">
        <v>165972.66666666669</v>
      </c>
      <c r="AB438" s="16"/>
      <c r="AC438" s="17">
        <v>165972.66666666669</v>
      </c>
      <c r="AD438" s="16">
        <v>165972.66666666669</v>
      </c>
      <c r="AE438" s="16"/>
      <c r="AF438" s="17">
        <v>165972.66666666669</v>
      </c>
      <c r="AG438" s="16">
        <v>165972.66666666669</v>
      </c>
      <c r="AH438" s="16"/>
      <c r="AI438" s="17">
        <v>165972.66666666669</v>
      </c>
      <c r="AJ438" s="16">
        <v>165972.66666666669</v>
      </c>
      <c r="AK438" s="16"/>
      <c r="AL438" s="17">
        <v>165972.66666666669</v>
      </c>
      <c r="AM438" s="16">
        <v>165972.66666666669</v>
      </c>
      <c r="AN438" s="16"/>
      <c r="AO438" s="17">
        <v>165972.66666666669</v>
      </c>
      <c r="AP438" s="16">
        <v>165972.66666666669</v>
      </c>
      <c r="AQ438" s="16"/>
      <c r="AR438" s="17">
        <v>165972.66666666669</v>
      </c>
      <c r="AS438" s="16"/>
      <c r="AT438" s="17"/>
      <c r="AU438" s="16">
        <v>1048606.3899999999</v>
      </c>
    </row>
    <row r="439" spans="1:47" x14ac:dyDescent="0.3">
      <c r="A439" s="64"/>
      <c r="C439" s="64"/>
      <c r="E439" s="64"/>
      <c r="G439" t="s">
        <v>216</v>
      </c>
      <c r="I439" s="16"/>
      <c r="J439" s="16"/>
      <c r="K439" s="17"/>
      <c r="L439" s="16"/>
      <c r="M439" s="16"/>
      <c r="N439" s="17"/>
      <c r="O439" s="16"/>
      <c r="P439" s="16">
        <v>-6240</v>
      </c>
      <c r="Q439" s="17">
        <v>-6240</v>
      </c>
      <c r="R439" s="39"/>
      <c r="S439" s="16">
        <v>-7800</v>
      </c>
      <c r="T439" s="41">
        <v>-7800</v>
      </c>
      <c r="U439" s="16"/>
      <c r="V439" s="72">
        <v>-10068.48</v>
      </c>
      <c r="W439" s="68">
        <v>-10068.48</v>
      </c>
      <c r="X439" s="16"/>
      <c r="Y439" s="16">
        <v>-10068.48</v>
      </c>
      <c r="Z439" s="50">
        <v>-10068.48</v>
      </c>
      <c r="AA439" s="16"/>
      <c r="AB439" s="16"/>
      <c r="AC439" s="17"/>
      <c r="AD439" s="16"/>
      <c r="AE439" s="16"/>
      <c r="AF439" s="17"/>
      <c r="AG439" s="16"/>
      <c r="AH439" s="16"/>
      <c r="AI439" s="17"/>
      <c r="AJ439" s="16"/>
      <c r="AK439" s="16"/>
      <c r="AL439" s="17"/>
      <c r="AM439" s="16"/>
      <c r="AN439" s="16"/>
      <c r="AO439" s="17"/>
      <c r="AP439" s="16"/>
      <c r="AQ439" s="16"/>
      <c r="AR439" s="17"/>
      <c r="AS439" s="16"/>
      <c r="AT439" s="17"/>
      <c r="AU439" s="16">
        <v>-34176.959999999999</v>
      </c>
    </row>
    <row r="440" spans="1:47" x14ac:dyDescent="0.3">
      <c r="G440" s="64" t="s">
        <v>222</v>
      </c>
      <c r="I440" s="63">
        <v>11000</v>
      </c>
      <c r="J440" s="63">
        <v>-11000</v>
      </c>
      <c r="K440" s="63">
        <v>0</v>
      </c>
      <c r="L440" s="63">
        <v>11000</v>
      </c>
      <c r="M440" s="63">
        <v>-11000</v>
      </c>
      <c r="N440" s="63">
        <v>0</v>
      </c>
      <c r="O440" s="63">
        <v>11000</v>
      </c>
      <c r="P440" s="63">
        <v>-11000</v>
      </c>
      <c r="Q440" s="63">
        <v>0</v>
      </c>
      <c r="R440" s="67">
        <v>11000</v>
      </c>
      <c r="S440" s="63">
        <v>-11000</v>
      </c>
      <c r="T440" s="66">
        <v>0</v>
      </c>
      <c r="U440" s="63">
        <v>11000</v>
      </c>
      <c r="V440" s="69">
        <v>-11661.1</v>
      </c>
      <c r="W440" s="69">
        <v>-661.10000000000036</v>
      </c>
      <c r="X440" s="63">
        <v>11000</v>
      </c>
      <c r="Y440" s="63">
        <v>-11661.1</v>
      </c>
      <c r="Z440" s="73">
        <v>-661.10000000000036</v>
      </c>
      <c r="AA440" s="63">
        <v>11000</v>
      </c>
      <c r="AB440" s="63"/>
      <c r="AC440" s="63">
        <v>11000</v>
      </c>
      <c r="AD440" s="63">
        <v>11000</v>
      </c>
      <c r="AE440" s="63"/>
      <c r="AF440" s="63">
        <v>11000</v>
      </c>
      <c r="AG440" s="63">
        <v>11000</v>
      </c>
      <c r="AH440" s="63"/>
      <c r="AI440" s="63">
        <v>11000</v>
      </c>
      <c r="AJ440" s="63">
        <v>11000</v>
      </c>
      <c r="AK440" s="63"/>
      <c r="AL440" s="63">
        <v>11000</v>
      </c>
      <c r="AM440" s="63">
        <v>11000</v>
      </c>
      <c r="AN440" s="63"/>
      <c r="AO440" s="63">
        <v>11000</v>
      </c>
      <c r="AP440" s="63">
        <v>11000</v>
      </c>
      <c r="AQ440" s="63"/>
      <c r="AR440" s="63">
        <v>11000</v>
      </c>
      <c r="AS440" s="63"/>
      <c r="AT440" s="63"/>
      <c r="AU440" s="63">
        <v>64677.8</v>
      </c>
    </row>
    <row r="441" spans="1:47" x14ac:dyDescent="0.3">
      <c r="G441" t="s">
        <v>210</v>
      </c>
      <c r="I441" s="16">
        <v>12300</v>
      </c>
      <c r="J441" s="16">
        <v>-12300</v>
      </c>
      <c r="K441" s="17">
        <v>0</v>
      </c>
      <c r="L441" s="16">
        <v>12300</v>
      </c>
      <c r="M441" s="16">
        <v>-12300</v>
      </c>
      <c r="N441" s="17">
        <v>0</v>
      </c>
      <c r="O441" s="16">
        <v>12300</v>
      </c>
      <c r="P441" s="16"/>
      <c r="Q441" s="17">
        <v>12300</v>
      </c>
      <c r="R441" s="39">
        <v>12300</v>
      </c>
      <c r="S441" s="16">
        <v>-12300</v>
      </c>
      <c r="T441" s="41">
        <v>0</v>
      </c>
      <c r="U441" s="16">
        <v>12300</v>
      </c>
      <c r="V441" s="72">
        <v>-12300</v>
      </c>
      <c r="W441" s="68">
        <v>0</v>
      </c>
      <c r="X441" s="16">
        <v>12300</v>
      </c>
      <c r="Y441" s="16">
        <v>-26078.46</v>
      </c>
      <c r="Z441" s="50">
        <v>-13778.46</v>
      </c>
      <c r="AA441" s="16">
        <v>12300</v>
      </c>
      <c r="AB441" s="16"/>
      <c r="AC441" s="17">
        <v>12300</v>
      </c>
      <c r="AD441" s="16">
        <v>12300</v>
      </c>
      <c r="AE441" s="16"/>
      <c r="AF441" s="17">
        <v>12300</v>
      </c>
      <c r="AG441" s="16">
        <v>12300</v>
      </c>
      <c r="AH441" s="16"/>
      <c r="AI441" s="17">
        <v>12300</v>
      </c>
      <c r="AJ441" s="16">
        <v>12300</v>
      </c>
      <c r="AK441" s="16"/>
      <c r="AL441" s="17">
        <v>12300</v>
      </c>
      <c r="AM441" s="16">
        <v>12300</v>
      </c>
      <c r="AN441" s="16"/>
      <c r="AO441" s="17">
        <v>12300</v>
      </c>
      <c r="AP441" s="16">
        <v>12300</v>
      </c>
      <c r="AQ441" s="16"/>
      <c r="AR441" s="17">
        <v>12300</v>
      </c>
      <c r="AS441" s="16"/>
      <c r="AT441" s="17"/>
      <c r="AU441" s="16">
        <v>72321.540000000008</v>
      </c>
    </row>
    <row r="442" spans="1:47" x14ac:dyDescent="0.3">
      <c r="G442" t="s">
        <v>214</v>
      </c>
      <c r="I442" s="16">
        <v>12200</v>
      </c>
      <c r="J442" s="16">
        <v>-12200</v>
      </c>
      <c r="K442" s="17">
        <v>0</v>
      </c>
      <c r="L442" s="16">
        <v>12200</v>
      </c>
      <c r="M442" s="16">
        <v>-12200</v>
      </c>
      <c r="N442" s="17">
        <v>0</v>
      </c>
      <c r="O442" s="16">
        <v>12200</v>
      </c>
      <c r="P442" s="16">
        <v>-12200</v>
      </c>
      <c r="Q442" s="17">
        <v>0</v>
      </c>
      <c r="R442" s="39">
        <v>12200</v>
      </c>
      <c r="S442" s="16">
        <v>-12200</v>
      </c>
      <c r="T442" s="41">
        <v>0</v>
      </c>
      <c r="U442" s="16">
        <v>12200</v>
      </c>
      <c r="V442" s="72">
        <v>-12933.22</v>
      </c>
      <c r="W442" s="68">
        <v>-733.21999999999935</v>
      </c>
      <c r="X442" s="16">
        <v>12200</v>
      </c>
      <c r="Y442" s="16"/>
      <c r="Z442" s="50">
        <v>12200</v>
      </c>
      <c r="AA442" s="16">
        <v>12200</v>
      </c>
      <c r="AB442" s="16"/>
      <c r="AC442" s="17">
        <v>12200</v>
      </c>
      <c r="AD442" s="16">
        <v>12200</v>
      </c>
      <c r="AE442" s="16"/>
      <c r="AF442" s="17">
        <v>12200</v>
      </c>
      <c r="AG442" s="16">
        <v>12200</v>
      </c>
      <c r="AH442" s="16"/>
      <c r="AI442" s="17">
        <v>12200</v>
      </c>
      <c r="AJ442" s="16">
        <v>12200</v>
      </c>
      <c r="AK442" s="16"/>
      <c r="AL442" s="17">
        <v>12200</v>
      </c>
      <c r="AM442" s="16">
        <v>12200</v>
      </c>
      <c r="AN442" s="16"/>
      <c r="AO442" s="17">
        <v>12200</v>
      </c>
      <c r="AP442" s="16">
        <v>12200</v>
      </c>
      <c r="AQ442" s="16"/>
      <c r="AR442" s="17">
        <v>12200</v>
      </c>
      <c r="AS442" s="16"/>
      <c r="AT442" s="17"/>
      <c r="AU442" s="16">
        <v>84666.78</v>
      </c>
    </row>
    <row r="443" spans="1:47" x14ac:dyDescent="0.3">
      <c r="G443" t="s">
        <v>219</v>
      </c>
      <c r="I443" s="16">
        <v>9800</v>
      </c>
      <c r="J443" s="16">
        <v>-10000</v>
      </c>
      <c r="K443" s="17">
        <v>-200</v>
      </c>
      <c r="L443" s="16">
        <v>9800</v>
      </c>
      <c r="M443" s="16">
        <v>-10000</v>
      </c>
      <c r="N443" s="17">
        <v>-200</v>
      </c>
      <c r="O443" s="16">
        <v>9800</v>
      </c>
      <c r="P443" s="16">
        <v>-10000</v>
      </c>
      <c r="Q443" s="17">
        <v>-200</v>
      </c>
      <c r="R443" s="39">
        <v>9800</v>
      </c>
      <c r="S443" s="16">
        <v>-10000</v>
      </c>
      <c r="T443" s="41">
        <v>-200</v>
      </c>
      <c r="U443" s="16">
        <v>9800</v>
      </c>
      <c r="V443" s="72">
        <v>-10601</v>
      </c>
      <c r="W443" s="68">
        <v>-801</v>
      </c>
      <c r="X443" s="16">
        <v>9800</v>
      </c>
      <c r="Y443" s="16">
        <v>-10601</v>
      </c>
      <c r="Z443" s="50">
        <v>-801</v>
      </c>
      <c r="AA443" s="16">
        <v>9800</v>
      </c>
      <c r="AB443" s="16"/>
      <c r="AC443" s="17">
        <v>9800</v>
      </c>
      <c r="AD443" s="16">
        <v>9800</v>
      </c>
      <c r="AE443" s="16"/>
      <c r="AF443" s="17">
        <v>9800</v>
      </c>
      <c r="AG443" s="16">
        <v>9800</v>
      </c>
      <c r="AH443" s="16"/>
      <c r="AI443" s="17">
        <v>9800</v>
      </c>
      <c r="AJ443" s="16">
        <v>9800</v>
      </c>
      <c r="AK443" s="16"/>
      <c r="AL443" s="17">
        <v>9800</v>
      </c>
      <c r="AM443" s="16">
        <v>9800</v>
      </c>
      <c r="AN443" s="16"/>
      <c r="AO443" s="17">
        <v>9800</v>
      </c>
      <c r="AP443" s="16">
        <v>9800</v>
      </c>
      <c r="AQ443" s="16"/>
      <c r="AR443" s="17">
        <v>9800</v>
      </c>
      <c r="AS443" s="16"/>
      <c r="AT443" s="17"/>
      <c r="AU443" s="16">
        <v>56398</v>
      </c>
    </row>
    <row r="444" spans="1:47" x14ac:dyDescent="0.3">
      <c r="G444" t="s">
        <v>149</v>
      </c>
      <c r="I444" s="16">
        <v>4700</v>
      </c>
      <c r="J444" s="16">
        <v>-4700</v>
      </c>
      <c r="K444" s="17">
        <v>0</v>
      </c>
      <c r="L444" s="16">
        <v>4700</v>
      </c>
      <c r="M444" s="16">
        <v>-4700</v>
      </c>
      <c r="N444" s="17">
        <v>0</v>
      </c>
      <c r="O444" s="16">
        <v>4700</v>
      </c>
      <c r="P444" s="16">
        <v>-4700</v>
      </c>
      <c r="Q444" s="17">
        <v>0</v>
      </c>
      <c r="R444" s="39">
        <v>4700</v>
      </c>
      <c r="S444" s="16">
        <v>-4700</v>
      </c>
      <c r="T444" s="41">
        <v>0</v>
      </c>
      <c r="U444" s="16">
        <v>4700</v>
      </c>
      <c r="V444" s="72">
        <v>-4983</v>
      </c>
      <c r="W444" s="68">
        <v>-283</v>
      </c>
      <c r="X444" s="16">
        <v>4700</v>
      </c>
      <c r="Y444" s="16">
        <v>-4982</v>
      </c>
      <c r="Z444" s="50">
        <v>-282</v>
      </c>
      <c r="AA444" s="16">
        <v>4700</v>
      </c>
      <c r="AB444" s="16"/>
      <c r="AC444" s="17">
        <v>4700</v>
      </c>
      <c r="AD444" s="16">
        <v>4700</v>
      </c>
      <c r="AE444" s="16"/>
      <c r="AF444" s="17">
        <v>4700</v>
      </c>
      <c r="AG444" s="16">
        <v>4700</v>
      </c>
      <c r="AH444" s="16"/>
      <c r="AI444" s="17">
        <v>4700</v>
      </c>
      <c r="AJ444" s="16">
        <v>4700</v>
      </c>
      <c r="AK444" s="16"/>
      <c r="AL444" s="17">
        <v>4700</v>
      </c>
      <c r="AM444" s="16">
        <v>4700</v>
      </c>
      <c r="AN444" s="16"/>
      <c r="AO444" s="17">
        <v>4700</v>
      </c>
      <c r="AP444" s="16">
        <v>4700</v>
      </c>
      <c r="AQ444" s="16"/>
      <c r="AR444" s="17">
        <v>4700</v>
      </c>
      <c r="AS444" s="16"/>
      <c r="AT444" s="17"/>
      <c r="AU444" s="16">
        <v>27635</v>
      </c>
    </row>
    <row r="445" spans="1:47" x14ac:dyDescent="0.3">
      <c r="G445" t="s">
        <v>84</v>
      </c>
      <c r="I445" s="16">
        <v>13000</v>
      </c>
      <c r="J445" s="16">
        <v>-13000</v>
      </c>
      <c r="K445" s="17">
        <v>0</v>
      </c>
      <c r="L445" s="16">
        <v>13000</v>
      </c>
      <c r="M445" s="16">
        <v>-13000</v>
      </c>
      <c r="N445" s="17">
        <v>0</v>
      </c>
      <c r="O445" s="16">
        <v>13000</v>
      </c>
      <c r="P445" s="16">
        <v>-13000</v>
      </c>
      <c r="Q445" s="17">
        <v>0</v>
      </c>
      <c r="R445" s="39">
        <v>13000</v>
      </c>
      <c r="S445" s="16">
        <v>-14312.5</v>
      </c>
      <c r="T445" s="41">
        <v>-1312.5</v>
      </c>
      <c r="U445" s="16">
        <v>13000</v>
      </c>
      <c r="V445" s="72">
        <v>-13593.8</v>
      </c>
      <c r="W445" s="68">
        <v>-593.79999999999927</v>
      </c>
      <c r="X445" s="16">
        <v>13000</v>
      </c>
      <c r="Y445" s="16">
        <v>-13593.8</v>
      </c>
      <c r="Z445" s="50">
        <v>-593.79999999999927</v>
      </c>
      <c r="AA445" s="16">
        <v>13000</v>
      </c>
      <c r="AB445" s="16"/>
      <c r="AC445" s="17">
        <v>13000</v>
      </c>
      <c r="AD445" s="16">
        <v>13000</v>
      </c>
      <c r="AE445" s="16"/>
      <c r="AF445" s="17">
        <v>13000</v>
      </c>
      <c r="AG445" s="16">
        <v>13000</v>
      </c>
      <c r="AH445" s="16"/>
      <c r="AI445" s="17">
        <v>13000</v>
      </c>
      <c r="AJ445" s="16">
        <v>13000</v>
      </c>
      <c r="AK445" s="16"/>
      <c r="AL445" s="17">
        <v>13000</v>
      </c>
      <c r="AM445" s="16">
        <v>13000</v>
      </c>
      <c r="AN445" s="16"/>
      <c r="AO445" s="17">
        <v>13000</v>
      </c>
      <c r="AP445" s="16">
        <v>13000</v>
      </c>
      <c r="AQ445" s="16"/>
      <c r="AR445" s="17">
        <v>13000</v>
      </c>
      <c r="AS445" s="16"/>
      <c r="AT445" s="17"/>
      <c r="AU445" s="16">
        <v>75499.899999999994</v>
      </c>
    </row>
    <row r="446" spans="1:47" x14ac:dyDescent="0.3">
      <c r="G446" t="s">
        <v>220</v>
      </c>
      <c r="I446" s="16">
        <v>12626</v>
      </c>
      <c r="J446" s="16">
        <v>-11885.8</v>
      </c>
      <c r="K446" s="17">
        <v>740.20000000000073</v>
      </c>
      <c r="L446" s="16">
        <v>12626</v>
      </c>
      <c r="M446" s="16">
        <v>-12125</v>
      </c>
      <c r="N446" s="17">
        <v>501</v>
      </c>
      <c r="O446" s="16">
        <v>12626</v>
      </c>
      <c r="P446" s="16">
        <v>-12087.2</v>
      </c>
      <c r="Q446" s="17">
        <v>538.79999999999927</v>
      </c>
      <c r="R446" s="39">
        <v>12626</v>
      </c>
      <c r="S446" s="16">
        <v>-11998.76</v>
      </c>
      <c r="T446" s="41">
        <v>627.23999999999978</v>
      </c>
      <c r="U446" s="16">
        <v>12626</v>
      </c>
      <c r="V446" s="72">
        <v>-12723.67</v>
      </c>
      <c r="W446" s="68">
        <v>-97.670000000000073</v>
      </c>
      <c r="X446" s="16">
        <v>12626</v>
      </c>
      <c r="Y446" s="16"/>
      <c r="Z446" s="50">
        <v>12626</v>
      </c>
      <c r="AA446" s="16">
        <v>12626</v>
      </c>
      <c r="AB446" s="16"/>
      <c r="AC446" s="17">
        <v>12626</v>
      </c>
      <c r="AD446" s="16">
        <v>12626</v>
      </c>
      <c r="AE446" s="16"/>
      <c r="AF446" s="17">
        <v>12626</v>
      </c>
      <c r="AG446" s="16">
        <v>12626</v>
      </c>
      <c r="AH446" s="16"/>
      <c r="AI446" s="17">
        <v>12626</v>
      </c>
      <c r="AJ446" s="16">
        <v>12626</v>
      </c>
      <c r="AK446" s="16"/>
      <c r="AL446" s="17">
        <v>12626</v>
      </c>
      <c r="AM446" s="16">
        <v>12626</v>
      </c>
      <c r="AN446" s="16"/>
      <c r="AO446" s="17">
        <v>12626</v>
      </c>
      <c r="AP446" s="16">
        <v>12626</v>
      </c>
      <c r="AQ446" s="16"/>
      <c r="AR446" s="17">
        <v>12626</v>
      </c>
      <c r="AS446" s="16"/>
      <c r="AT446" s="17"/>
      <c r="AU446" s="16">
        <v>90691.57</v>
      </c>
    </row>
    <row r="447" spans="1:47" x14ac:dyDescent="0.3">
      <c r="G447" t="s">
        <v>198</v>
      </c>
      <c r="I447" s="16">
        <v>23513.333333333336</v>
      </c>
      <c r="J447" s="16">
        <v>-22979.64</v>
      </c>
      <c r="K447" s="17">
        <v>533.69333333333634</v>
      </c>
      <c r="L447" s="16">
        <v>23513.333333333336</v>
      </c>
      <c r="M447" s="16">
        <v>-22979.64</v>
      </c>
      <c r="N447" s="17">
        <v>533.69333333333634</v>
      </c>
      <c r="O447" s="16">
        <v>23513.333333333336</v>
      </c>
      <c r="P447" s="16">
        <v>-22903.8</v>
      </c>
      <c r="Q447" s="17">
        <v>609.53333333333649</v>
      </c>
      <c r="R447" s="39">
        <v>23513.333333333336</v>
      </c>
      <c r="S447" s="16">
        <v>-22903.8</v>
      </c>
      <c r="T447" s="41">
        <v>609.53333333333649</v>
      </c>
      <c r="U447" s="16">
        <v>23513.333333333336</v>
      </c>
      <c r="V447" s="72">
        <v>-23832.33</v>
      </c>
      <c r="W447" s="68">
        <v>-318.99666666666599</v>
      </c>
      <c r="X447" s="16">
        <v>23513.333333333336</v>
      </c>
      <c r="Y447" s="16">
        <v>-15371.45</v>
      </c>
      <c r="Z447" s="50">
        <v>8141.883333333335</v>
      </c>
      <c r="AA447" s="16">
        <v>23513.333333333336</v>
      </c>
      <c r="AB447" s="16"/>
      <c r="AC447" s="17">
        <v>23513.333333333336</v>
      </c>
      <c r="AD447" s="16">
        <v>23513.333333333336</v>
      </c>
      <c r="AE447" s="16"/>
      <c r="AF447" s="17">
        <v>23513.333333333336</v>
      </c>
      <c r="AG447" s="16">
        <v>23513.333333333336</v>
      </c>
      <c r="AH447" s="16"/>
      <c r="AI447" s="17">
        <v>23513.333333333336</v>
      </c>
      <c r="AJ447" s="16">
        <v>23513.333333333336</v>
      </c>
      <c r="AK447" s="16"/>
      <c r="AL447" s="17">
        <v>23513.333333333336</v>
      </c>
      <c r="AM447" s="16">
        <v>23513.333333333336</v>
      </c>
      <c r="AN447" s="16"/>
      <c r="AO447" s="17">
        <v>23513.333333333336</v>
      </c>
      <c r="AP447" s="16">
        <v>23513.333333333336</v>
      </c>
      <c r="AQ447" s="16"/>
      <c r="AR447" s="17">
        <v>23513.333333333336</v>
      </c>
      <c r="AS447" s="16"/>
      <c r="AT447" s="17"/>
      <c r="AU447" s="16">
        <v>151189.34000000005</v>
      </c>
    </row>
    <row r="448" spans="1:47" x14ac:dyDescent="0.3">
      <c r="G448" t="s">
        <v>212</v>
      </c>
      <c r="I448" s="16">
        <v>66833.333333333328</v>
      </c>
      <c r="J448" s="16">
        <v>-65598.25</v>
      </c>
      <c r="K448" s="17">
        <v>1235.0833333333285</v>
      </c>
      <c r="L448" s="16">
        <v>66833.333333333328</v>
      </c>
      <c r="M448" s="16">
        <v>-61002.93</v>
      </c>
      <c r="N448" s="17">
        <v>5830.4033333333282</v>
      </c>
      <c r="O448" s="16">
        <v>66833.333333333328</v>
      </c>
      <c r="P448" s="16">
        <v>-61677.45</v>
      </c>
      <c r="Q448" s="17">
        <v>5155.8833333333314</v>
      </c>
      <c r="R448" s="39">
        <v>66833.333333333328</v>
      </c>
      <c r="S448" s="16">
        <v>-65677.450000000012</v>
      </c>
      <c r="T448" s="41">
        <v>1155.8833333333168</v>
      </c>
      <c r="U448" s="16">
        <v>66833.333333333328</v>
      </c>
      <c r="V448" s="72">
        <v>-66819.350000000006</v>
      </c>
      <c r="W448" s="68">
        <v>13.983333333322662</v>
      </c>
      <c r="X448" s="16">
        <v>66833.333333333328</v>
      </c>
      <c r="Y448" s="16">
        <v>-29521.15</v>
      </c>
      <c r="Z448" s="50">
        <v>37312.183333333327</v>
      </c>
      <c r="AA448" s="16">
        <v>66833.333333333328</v>
      </c>
      <c r="AB448" s="16"/>
      <c r="AC448" s="17">
        <v>66833.333333333328</v>
      </c>
      <c r="AD448" s="16">
        <v>66833.333333333328</v>
      </c>
      <c r="AE448" s="16"/>
      <c r="AF448" s="17">
        <v>66833.333333333328</v>
      </c>
      <c r="AG448" s="16">
        <v>66833.333333333328</v>
      </c>
      <c r="AH448" s="16"/>
      <c r="AI448" s="17">
        <v>66833.333333333328</v>
      </c>
      <c r="AJ448" s="16">
        <v>66833.333333333328</v>
      </c>
      <c r="AK448" s="16"/>
      <c r="AL448" s="17">
        <v>66833.333333333328</v>
      </c>
      <c r="AM448" s="16">
        <v>66833.333333333328</v>
      </c>
      <c r="AN448" s="16"/>
      <c r="AO448" s="17">
        <v>66833.333333333328</v>
      </c>
      <c r="AP448" s="16">
        <v>66833.333333333328</v>
      </c>
      <c r="AQ448" s="16"/>
      <c r="AR448" s="17">
        <v>66833.333333333328</v>
      </c>
      <c r="AS448" s="16"/>
      <c r="AT448" s="17"/>
      <c r="AU448" s="16">
        <v>451703.41999999987</v>
      </c>
    </row>
    <row r="449" spans="3:47" x14ac:dyDescent="0.3">
      <c r="G449" t="s">
        <v>208</v>
      </c>
      <c r="I449" s="16">
        <v>4000</v>
      </c>
      <c r="J449" s="16">
        <v>-4000</v>
      </c>
      <c r="K449" s="17">
        <v>0</v>
      </c>
      <c r="L449" s="16">
        <v>4000</v>
      </c>
      <c r="M449" s="16"/>
      <c r="N449" s="17">
        <v>4000</v>
      </c>
      <c r="O449" s="16">
        <v>4000</v>
      </c>
      <c r="P449" s="16"/>
      <c r="Q449" s="17">
        <v>4000</v>
      </c>
      <c r="R449" s="39">
        <v>0</v>
      </c>
      <c r="S449" s="16"/>
      <c r="T449" s="41">
        <v>0</v>
      </c>
      <c r="U449" s="16">
        <v>0</v>
      </c>
      <c r="V449" s="72"/>
      <c r="W449" s="68">
        <v>0</v>
      </c>
      <c r="X449" s="16">
        <v>0</v>
      </c>
      <c r="Y449" s="16"/>
      <c r="Z449" s="50">
        <v>0</v>
      </c>
      <c r="AA449" s="16">
        <v>0</v>
      </c>
      <c r="AB449" s="16"/>
      <c r="AC449" s="17">
        <v>0</v>
      </c>
      <c r="AD449" s="16">
        <v>0</v>
      </c>
      <c r="AE449" s="16"/>
      <c r="AF449" s="17">
        <v>0</v>
      </c>
      <c r="AG449" s="16">
        <v>0</v>
      </c>
      <c r="AH449" s="16"/>
      <c r="AI449" s="17">
        <v>0</v>
      </c>
      <c r="AJ449" s="16">
        <v>0</v>
      </c>
      <c r="AK449" s="16"/>
      <c r="AL449" s="17">
        <v>0</v>
      </c>
      <c r="AM449" s="16">
        <v>0</v>
      </c>
      <c r="AN449" s="16"/>
      <c r="AO449" s="17">
        <v>0</v>
      </c>
      <c r="AP449" s="16">
        <v>0</v>
      </c>
      <c r="AQ449" s="16"/>
      <c r="AR449" s="17">
        <v>0</v>
      </c>
      <c r="AS449" s="16"/>
      <c r="AT449" s="17"/>
      <c r="AU449" s="16">
        <v>8000</v>
      </c>
    </row>
    <row r="450" spans="3:47" x14ac:dyDescent="0.3">
      <c r="I450" s="16"/>
      <c r="J450" s="16"/>
      <c r="K450" s="17"/>
      <c r="L450" s="16"/>
      <c r="M450" s="16"/>
      <c r="N450" s="17"/>
      <c r="O450" s="16"/>
      <c r="P450" s="16"/>
      <c r="Q450" s="17"/>
      <c r="R450" s="39"/>
      <c r="S450" s="16"/>
      <c r="T450" s="41"/>
      <c r="U450" s="16"/>
      <c r="V450" s="72"/>
      <c r="W450" s="68"/>
      <c r="X450" s="16"/>
      <c r="Y450" s="16"/>
      <c r="Z450" s="50"/>
      <c r="AA450" s="16"/>
      <c r="AB450" s="16"/>
      <c r="AC450" s="17"/>
      <c r="AD450" s="16"/>
      <c r="AE450" s="16"/>
      <c r="AF450" s="17"/>
      <c r="AG450" s="16"/>
      <c r="AH450" s="16"/>
      <c r="AI450" s="17"/>
      <c r="AJ450" s="16"/>
      <c r="AK450" s="16"/>
      <c r="AL450" s="17"/>
      <c r="AM450" s="16"/>
      <c r="AN450" s="16"/>
      <c r="AO450" s="17"/>
      <c r="AP450" s="16"/>
      <c r="AQ450" s="16"/>
      <c r="AR450" s="17"/>
      <c r="AS450" s="16"/>
      <c r="AT450" s="17"/>
      <c r="AU450" s="16"/>
    </row>
    <row r="451" spans="3:47" x14ac:dyDescent="0.3">
      <c r="C451" t="s">
        <v>17</v>
      </c>
      <c r="D451" t="s">
        <v>54</v>
      </c>
      <c r="I451" s="16">
        <v>157550.31956666664</v>
      </c>
      <c r="J451" s="16">
        <v>-190311</v>
      </c>
      <c r="K451" s="17">
        <v>-32760.680433333353</v>
      </c>
      <c r="L451" s="16">
        <v>152550.31956666664</v>
      </c>
      <c r="M451" s="16">
        <v>-194255.86000000004</v>
      </c>
      <c r="N451" s="17">
        <v>-41705.54043333335</v>
      </c>
      <c r="O451" s="16">
        <v>173317.81956666664</v>
      </c>
      <c r="P451" s="16">
        <v>-178725.47</v>
      </c>
      <c r="Q451" s="17">
        <v>-5407.650433333336</v>
      </c>
      <c r="R451" s="39">
        <v>204739.76208666665</v>
      </c>
      <c r="S451" s="16">
        <v>-186770.75999999998</v>
      </c>
      <c r="T451" s="41">
        <v>17969.002086666678</v>
      </c>
      <c r="U451" s="16">
        <v>197885.54245166664</v>
      </c>
      <c r="V451" s="72">
        <v>-185869.78999999998</v>
      </c>
      <c r="W451" s="68">
        <v>12015.75245166666</v>
      </c>
      <c r="X451" s="16">
        <v>218653.04245166667</v>
      </c>
      <c r="Y451" s="16">
        <v>-3838.9</v>
      </c>
      <c r="Z451" s="50">
        <v>214814.14245166667</v>
      </c>
      <c r="AA451" s="16">
        <v>197885.54245166664</v>
      </c>
      <c r="AB451" s="16"/>
      <c r="AC451" s="17">
        <v>197885.54245166664</v>
      </c>
      <c r="AD451" s="16">
        <v>197885.54245166664</v>
      </c>
      <c r="AE451" s="16"/>
      <c r="AF451" s="17">
        <v>197885.54245166664</v>
      </c>
      <c r="AG451" s="16">
        <v>218653.04245166667</v>
      </c>
      <c r="AH451" s="16"/>
      <c r="AI451" s="17">
        <v>218653.04245166667</v>
      </c>
      <c r="AJ451" s="16">
        <v>197885.54245166664</v>
      </c>
      <c r="AK451" s="16"/>
      <c r="AL451" s="17">
        <v>197885.54245166664</v>
      </c>
      <c r="AM451" s="16">
        <v>197885.54245166664</v>
      </c>
      <c r="AN451" s="16"/>
      <c r="AO451" s="17">
        <v>197885.54245166664</v>
      </c>
      <c r="AP451" s="16">
        <v>218653.04245166667</v>
      </c>
      <c r="AQ451" s="16"/>
      <c r="AR451" s="17">
        <v>218653.04245166667</v>
      </c>
      <c r="AS451" s="16"/>
      <c r="AT451" s="17"/>
      <c r="AU451" s="16">
        <v>1393773.2804</v>
      </c>
    </row>
    <row r="452" spans="3:47" x14ac:dyDescent="0.3">
      <c r="E452">
        <v>42201</v>
      </c>
      <c r="F452" t="s">
        <v>55</v>
      </c>
      <c r="I452" s="16">
        <v>38286.860166666658</v>
      </c>
      <c r="J452" s="16">
        <v>-53519.960000000006</v>
      </c>
      <c r="K452" s="17">
        <v>-15233.099833333343</v>
      </c>
      <c r="L452" s="16">
        <v>38286.860166666658</v>
      </c>
      <c r="M452" s="16">
        <v>-44019.080000000009</v>
      </c>
      <c r="N452" s="17">
        <v>-5732.2198333333372</v>
      </c>
      <c r="O452" s="16">
        <v>47061.860166666658</v>
      </c>
      <c r="P452" s="16">
        <v>-27078.39</v>
      </c>
      <c r="Q452" s="17">
        <v>19983.470166666666</v>
      </c>
      <c r="R452" s="39">
        <v>51023.249216666663</v>
      </c>
      <c r="S452" s="16">
        <v>-42705.59</v>
      </c>
      <c r="T452" s="41">
        <v>8317.6592166666633</v>
      </c>
      <c r="U452" s="16">
        <v>50885.241566666664</v>
      </c>
      <c r="V452" s="72">
        <v>-40540.5</v>
      </c>
      <c r="W452" s="68">
        <v>10344.741566666658</v>
      </c>
      <c r="X452" s="16">
        <v>59660.241566666664</v>
      </c>
      <c r="Y452" s="16"/>
      <c r="Z452" s="50">
        <v>59660.241566666664</v>
      </c>
      <c r="AA452" s="16">
        <v>50885.241566666664</v>
      </c>
      <c r="AB452" s="16"/>
      <c r="AC452" s="17">
        <v>50885.241566666664</v>
      </c>
      <c r="AD452" s="16">
        <v>50885.241566666664</v>
      </c>
      <c r="AE452" s="16"/>
      <c r="AF452" s="17">
        <v>50885.241566666664</v>
      </c>
      <c r="AG452" s="16">
        <v>59660.241566666664</v>
      </c>
      <c r="AH452" s="16"/>
      <c r="AI452" s="17">
        <v>59660.241566666664</v>
      </c>
      <c r="AJ452" s="16">
        <v>50885.241566666664</v>
      </c>
      <c r="AK452" s="16"/>
      <c r="AL452" s="17">
        <v>50885.241566666664</v>
      </c>
      <c r="AM452" s="16">
        <v>50885.241566666664</v>
      </c>
      <c r="AN452" s="16"/>
      <c r="AO452" s="17">
        <v>50885.241566666664</v>
      </c>
      <c r="AP452" s="16">
        <v>59660.241566666664</v>
      </c>
      <c r="AQ452" s="16"/>
      <c r="AR452" s="17">
        <v>59660.241566666664</v>
      </c>
      <c r="AS452" s="16"/>
      <c r="AT452" s="17"/>
      <c r="AU452" s="16">
        <v>400202.24224999989</v>
      </c>
    </row>
    <row r="453" spans="3:47" x14ac:dyDescent="0.3">
      <c r="G453" t="s">
        <v>74</v>
      </c>
      <c r="I453" s="16">
        <v>1930.0529999999999</v>
      </c>
      <c r="J453" s="16">
        <v>-1419.2</v>
      </c>
      <c r="K453" s="17">
        <v>510.85299999999984</v>
      </c>
      <c r="L453" s="16">
        <v>1930.0529999999999</v>
      </c>
      <c r="M453" s="16">
        <v>-1358.48</v>
      </c>
      <c r="N453" s="17">
        <v>571.57299999999987</v>
      </c>
      <c r="O453" s="16">
        <v>1930.0529999999999</v>
      </c>
      <c r="P453" s="16">
        <v>-2383.13</v>
      </c>
      <c r="Q453" s="17">
        <v>-453.07700000000023</v>
      </c>
      <c r="R453" s="39">
        <v>2123.0583000000001</v>
      </c>
      <c r="S453" s="16">
        <v>-2563.52</v>
      </c>
      <c r="T453" s="41">
        <v>-440.46169999999984</v>
      </c>
      <c r="U453" s="16">
        <v>2123.0583000000001</v>
      </c>
      <c r="V453" s="72">
        <v>-2705.24</v>
      </c>
      <c r="W453" s="68">
        <v>-582.18169999999964</v>
      </c>
      <c r="X453" s="16">
        <v>2123.0583000000001</v>
      </c>
      <c r="Y453" s="16"/>
      <c r="Z453" s="50">
        <v>2123.0583000000001</v>
      </c>
      <c r="AA453" s="16">
        <v>2123.0583000000001</v>
      </c>
      <c r="AB453" s="16"/>
      <c r="AC453" s="17">
        <v>2123.0583000000001</v>
      </c>
      <c r="AD453" s="16">
        <v>2123.0583000000001</v>
      </c>
      <c r="AE453" s="16"/>
      <c r="AF453" s="17">
        <v>2123.0583000000001</v>
      </c>
      <c r="AG453" s="16">
        <v>2123.0583000000001</v>
      </c>
      <c r="AH453" s="16"/>
      <c r="AI453" s="17">
        <v>2123.0583000000001</v>
      </c>
      <c r="AJ453" s="16">
        <v>2123.0583000000001</v>
      </c>
      <c r="AK453" s="16"/>
      <c r="AL453" s="17">
        <v>2123.0583000000001</v>
      </c>
      <c r="AM453" s="16">
        <v>2123.0583000000001</v>
      </c>
      <c r="AN453" s="16"/>
      <c r="AO453" s="17">
        <v>2123.0583000000001</v>
      </c>
      <c r="AP453" s="16">
        <v>2123.0583000000001</v>
      </c>
      <c r="AQ453" s="16"/>
      <c r="AR453" s="17">
        <v>2123.0583000000001</v>
      </c>
      <c r="AS453" s="16"/>
      <c r="AT453" s="17"/>
      <c r="AU453" s="16">
        <v>14468.113700000004</v>
      </c>
    </row>
    <row r="454" spans="3:47" x14ac:dyDescent="0.3">
      <c r="G454" t="s">
        <v>216</v>
      </c>
      <c r="I454" s="16">
        <v>1490.28</v>
      </c>
      <c r="J454" s="16">
        <v>-943</v>
      </c>
      <c r="K454" s="17">
        <v>547.28</v>
      </c>
      <c r="L454" s="16">
        <v>1490.28</v>
      </c>
      <c r="M454" s="16">
        <v>-835.15</v>
      </c>
      <c r="N454" s="17">
        <v>655.13</v>
      </c>
      <c r="O454" s="16">
        <v>1490.28</v>
      </c>
      <c r="P454" s="16">
        <v>-957.72</v>
      </c>
      <c r="Q454" s="17">
        <v>532.55999999999995</v>
      </c>
      <c r="R454" s="39">
        <v>1777.3156500000002</v>
      </c>
      <c r="S454" s="16">
        <v>-2592.89</v>
      </c>
      <c r="T454" s="41">
        <v>-815.57434999999964</v>
      </c>
      <c r="U454" s="16">
        <v>1639.3080000000004</v>
      </c>
      <c r="V454" s="72">
        <v>-2649.45</v>
      </c>
      <c r="W454" s="68">
        <v>-1010.1419999999994</v>
      </c>
      <c r="X454" s="16">
        <v>1639.3080000000004</v>
      </c>
      <c r="Y454" s="16"/>
      <c r="Z454" s="50">
        <v>1639.3080000000004</v>
      </c>
      <c r="AA454" s="16">
        <v>1639.3080000000004</v>
      </c>
      <c r="AB454" s="16"/>
      <c r="AC454" s="17">
        <v>1639.3080000000004</v>
      </c>
      <c r="AD454" s="16">
        <v>1639.3080000000004</v>
      </c>
      <c r="AE454" s="16"/>
      <c r="AF454" s="17">
        <v>1639.3080000000004</v>
      </c>
      <c r="AG454" s="16">
        <v>1639.3080000000004</v>
      </c>
      <c r="AH454" s="16"/>
      <c r="AI454" s="17">
        <v>1639.3080000000004</v>
      </c>
      <c r="AJ454" s="16">
        <v>1639.3080000000004</v>
      </c>
      <c r="AK454" s="16"/>
      <c r="AL454" s="17">
        <v>1639.3080000000004</v>
      </c>
      <c r="AM454" s="16">
        <v>1639.3080000000004</v>
      </c>
      <c r="AN454" s="16"/>
      <c r="AO454" s="17">
        <v>1639.3080000000004</v>
      </c>
      <c r="AP454" s="16">
        <v>1639.3080000000004</v>
      </c>
      <c r="AQ454" s="16"/>
      <c r="AR454" s="17">
        <v>1639.3080000000004</v>
      </c>
      <c r="AS454" s="16"/>
      <c r="AT454" s="17"/>
      <c r="AU454" s="16">
        <v>11384.409650000005</v>
      </c>
    </row>
    <row r="455" spans="3:47" x14ac:dyDescent="0.3">
      <c r="G455" t="s">
        <v>199</v>
      </c>
      <c r="I455" s="16">
        <v>12639.666666666666</v>
      </c>
      <c r="J455" s="16">
        <v>-32297.510000000002</v>
      </c>
      <c r="K455" s="17">
        <v>-19657.843333333338</v>
      </c>
      <c r="L455" s="16">
        <v>12639.666666666666</v>
      </c>
      <c r="M455" s="16">
        <v>-21687.63</v>
      </c>
      <c r="N455" s="17">
        <v>-9047.963333333335</v>
      </c>
      <c r="O455" s="16">
        <v>12639.666666666666</v>
      </c>
      <c r="P455" s="16">
        <v>530.57000000000016</v>
      </c>
      <c r="Q455" s="17">
        <v>13170.236666666666</v>
      </c>
      <c r="R455" s="39">
        <v>23039.666666666664</v>
      </c>
      <c r="S455" s="16">
        <v>-1105.81</v>
      </c>
      <c r="T455" s="41">
        <v>21933.856666666663</v>
      </c>
      <c r="U455" s="16">
        <v>23039.666666666664</v>
      </c>
      <c r="V455" s="72">
        <v>2778.29</v>
      </c>
      <c r="W455" s="68">
        <v>25817.956666666665</v>
      </c>
      <c r="X455" s="16">
        <v>23039.666666666664</v>
      </c>
      <c r="Y455" s="16"/>
      <c r="Z455" s="50">
        <v>23039.666666666664</v>
      </c>
      <c r="AA455" s="16">
        <v>23039.666666666664</v>
      </c>
      <c r="AB455" s="16"/>
      <c r="AC455" s="17">
        <v>23039.666666666664</v>
      </c>
      <c r="AD455" s="16">
        <v>23039.666666666664</v>
      </c>
      <c r="AE455" s="16"/>
      <c r="AF455" s="17">
        <v>23039.666666666664</v>
      </c>
      <c r="AG455" s="16">
        <v>23039.666666666664</v>
      </c>
      <c r="AH455" s="16"/>
      <c r="AI455" s="17">
        <v>23039.666666666664</v>
      </c>
      <c r="AJ455" s="16">
        <v>23039.666666666664</v>
      </c>
      <c r="AK455" s="16"/>
      <c r="AL455" s="17">
        <v>23039.666666666664</v>
      </c>
      <c r="AM455" s="16">
        <v>23039.666666666664</v>
      </c>
      <c r="AN455" s="16"/>
      <c r="AO455" s="17">
        <v>23039.666666666664</v>
      </c>
      <c r="AP455" s="16">
        <v>23039.666666666664</v>
      </c>
      <c r="AQ455" s="16"/>
      <c r="AR455" s="17">
        <v>23039.666666666664</v>
      </c>
      <c r="AS455" s="16"/>
      <c r="AT455" s="17"/>
      <c r="AU455" s="16">
        <v>193493.90999999995</v>
      </c>
    </row>
    <row r="456" spans="3:47" x14ac:dyDescent="0.3">
      <c r="G456" t="s">
        <v>209</v>
      </c>
      <c r="I456" s="16">
        <v>951.78300000000002</v>
      </c>
      <c r="J456" s="16">
        <v>-690.66000000000008</v>
      </c>
      <c r="K456" s="17">
        <v>261.12299999999993</v>
      </c>
      <c r="L456" s="16">
        <v>951.78300000000002</v>
      </c>
      <c r="M456" s="16">
        <v>-690.66000000000008</v>
      </c>
      <c r="N456" s="17">
        <v>261.12299999999993</v>
      </c>
      <c r="O456" s="16">
        <v>951.78300000000002</v>
      </c>
      <c r="P456" s="16">
        <v>-782.07999999999993</v>
      </c>
      <c r="Q456" s="17">
        <v>169.70300000000009</v>
      </c>
      <c r="R456" s="39">
        <v>1046.9612999999999</v>
      </c>
      <c r="S456" s="16">
        <v>-1702.36</v>
      </c>
      <c r="T456" s="41">
        <v>-655.39869999999996</v>
      </c>
      <c r="U456" s="16">
        <v>1046.9612999999999</v>
      </c>
      <c r="V456" s="72">
        <v>-1701.82</v>
      </c>
      <c r="W456" s="68">
        <v>-654.8587</v>
      </c>
      <c r="X456" s="16">
        <v>1046.9612999999999</v>
      </c>
      <c r="Y456" s="16"/>
      <c r="Z456" s="50">
        <v>1046.9612999999999</v>
      </c>
      <c r="AA456" s="16">
        <v>1046.9612999999999</v>
      </c>
      <c r="AB456" s="16"/>
      <c r="AC456" s="17">
        <v>1046.9612999999999</v>
      </c>
      <c r="AD456" s="16">
        <v>1046.9612999999999</v>
      </c>
      <c r="AE456" s="16"/>
      <c r="AF456" s="17">
        <v>1046.9612999999999</v>
      </c>
      <c r="AG456" s="16">
        <v>1046.9612999999999</v>
      </c>
      <c r="AH456" s="16"/>
      <c r="AI456" s="17">
        <v>1046.9612999999999</v>
      </c>
      <c r="AJ456" s="16">
        <v>1046.9612999999999</v>
      </c>
      <c r="AK456" s="16"/>
      <c r="AL456" s="17">
        <v>1046.9612999999999</v>
      </c>
      <c r="AM456" s="16">
        <v>1046.9612999999999</v>
      </c>
      <c r="AN456" s="16"/>
      <c r="AO456" s="17">
        <v>1046.9612999999999</v>
      </c>
      <c r="AP456" s="16">
        <v>1046.9612999999999</v>
      </c>
      <c r="AQ456" s="16"/>
      <c r="AR456" s="17">
        <v>1046.9612999999999</v>
      </c>
      <c r="AS456" s="16"/>
      <c r="AT456" s="17"/>
      <c r="AU456" s="16">
        <v>6710.4206999999997</v>
      </c>
    </row>
    <row r="457" spans="3:47" x14ac:dyDescent="0.3">
      <c r="G457" t="s">
        <v>207</v>
      </c>
      <c r="I457" s="16"/>
      <c r="J457" s="16">
        <v>-2910.38</v>
      </c>
      <c r="K457" s="17">
        <v>-2910.38</v>
      </c>
      <c r="L457" s="16"/>
      <c r="M457" s="16">
        <v>-3130.4700000000003</v>
      </c>
      <c r="N457" s="17">
        <v>-3130.4700000000003</v>
      </c>
      <c r="O457" s="16"/>
      <c r="P457" s="16">
        <v>-5181.92</v>
      </c>
      <c r="Q457" s="17">
        <v>-5181.92</v>
      </c>
      <c r="R457" s="39"/>
      <c r="S457" s="16">
        <v>-7256.2599999999993</v>
      </c>
      <c r="T457" s="41">
        <v>-7256.2599999999993</v>
      </c>
      <c r="U457" s="16"/>
      <c r="V457" s="72">
        <v>-7256.2599999999993</v>
      </c>
      <c r="W457" s="68">
        <v>-7256.2599999999993</v>
      </c>
      <c r="X457" s="16"/>
      <c r="Y457" s="16"/>
      <c r="Z457" s="50"/>
      <c r="AA457" s="16"/>
      <c r="AB457" s="16"/>
      <c r="AC457" s="17"/>
      <c r="AD457" s="16"/>
      <c r="AE457" s="16"/>
      <c r="AF457" s="17"/>
      <c r="AG457" s="16"/>
      <c r="AH457" s="16"/>
      <c r="AI457" s="17"/>
      <c r="AJ457" s="16"/>
      <c r="AK457" s="16"/>
      <c r="AL457" s="17"/>
      <c r="AM457" s="16"/>
      <c r="AN457" s="16"/>
      <c r="AO457" s="17"/>
      <c r="AP457" s="16"/>
      <c r="AQ457" s="16"/>
      <c r="AR457" s="17"/>
      <c r="AS457" s="16"/>
      <c r="AT457" s="17"/>
      <c r="AU457" s="16">
        <v>-25735.289999999997</v>
      </c>
    </row>
    <row r="458" spans="3:47" x14ac:dyDescent="0.3">
      <c r="G458" t="s">
        <v>217</v>
      </c>
      <c r="I458" s="16">
        <v>1811.1360000000002</v>
      </c>
      <c r="J458" s="16">
        <v>-1474.42</v>
      </c>
      <c r="K458" s="17">
        <v>336.71600000000012</v>
      </c>
      <c r="L458" s="16">
        <v>1811.1360000000002</v>
      </c>
      <c r="M458" s="16">
        <v>-1424.04</v>
      </c>
      <c r="N458" s="17">
        <v>387.09600000000023</v>
      </c>
      <c r="O458" s="16">
        <v>1811.1360000000002</v>
      </c>
      <c r="P458" s="16">
        <v>-982.01</v>
      </c>
      <c r="Q458" s="17">
        <v>829.1260000000002</v>
      </c>
      <c r="R458" s="39">
        <v>1992.2496000000001</v>
      </c>
      <c r="S458" s="16">
        <v>-2167.54</v>
      </c>
      <c r="T458" s="41">
        <v>-175.29039999999986</v>
      </c>
      <c r="U458" s="16">
        <v>1992.2496000000001</v>
      </c>
      <c r="V458" s="72">
        <v>-2760.56</v>
      </c>
      <c r="W458" s="68">
        <v>-768.31039999999985</v>
      </c>
      <c r="X458" s="16">
        <v>1992.2496000000001</v>
      </c>
      <c r="Y458" s="16"/>
      <c r="Z458" s="50">
        <v>1992.2496000000001</v>
      </c>
      <c r="AA458" s="16">
        <v>1992.2496000000001</v>
      </c>
      <c r="AB458" s="16"/>
      <c r="AC458" s="17">
        <v>1992.2496000000001</v>
      </c>
      <c r="AD458" s="16">
        <v>1992.2496000000001</v>
      </c>
      <c r="AE458" s="16"/>
      <c r="AF458" s="17">
        <v>1992.2496000000001</v>
      </c>
      <c r="AG458" s="16">
        <v>1992.2496000000001</v>
      </c>
      <c r="AH458" s="16"/>
      <c r="AI458" s="17">
        <v>1992.2496000000001</v>
      </c>
      <c r="AJ458" s="16">
        <v>1992.2496000000001</v>
      </c>
      <c r="AK458" s="16"/>
      <c r="AL458" s="17">
        <v>1992.2496000000001</v>
      </c>
      <c r="AM458" s="16">
        <v>1992.2496000000001</v>
      </c>
      <c r="AN458" s="16"/>
      <c r="AO458" s="17">
        <v>1992.2496000000001</v>
      </c>
      <c r="AP458" s="16">
        <v>1992.2496000000001</v>
      </c>
      <c r="AQ458" s="16"/>
      <c r="AR458" s="17">
        <v>1992.2496000000001</v>
      </c>
      <c r="AS458" s="16"/>
      <c r="AT458" s="17"/>
      <c r="AU458" s="16">
        <v>14555.0844</v>
      </c>
    </row>
    <row r="459" spans="3:47" x14ac:dyDescent="0.3">
      <c r="G459" t="s">
        <v>218</v>
      </c>
      <c r="I459" s="16">
        <v>2539.1954999999994</v>
      </c>
      <c r="J459" s="16">
        <v>-1903.62</v>
      </c>
      <c r="K459" s="17">
        <v>635.57549999999947</v>
      </c>
      <c r="L459" s="16">
        <v>2539.1954999999994</v>
      </c>
      <c r="M459" s="16">
        <v>-1890.37</v>
      </c>
      <c r="N459" s="17">
        <v>648.82549999999947</v>
      </c>
      <c r="O459" s="16">
        <v>2539.1954999999994</v>
      </c>
      <c r="P459" s="16">
        <v>-2142.69</v>
      </c>
      <c r="Q459" s="17">
        <v>396.5054999999993</v>
      </c>
      <c r="R459" s="39">
        <v>2793.1150500000003</v>
      </c>
      <c r="S459" s="16">
        <v>-3666.37</v>
      </c>
      <c r="T459" s="41">
        <v>-873.25494999999955</v>
      </c>
      <c r="U459" s="16">
        <v>2793.1150500000003</v>
      </c>
      <c r="V459" s="72">
        <v>-3836.6400000000003</v>
      </c>
      <c r="W459" s="68">
        <v>-1043.52495</v>
      </c>
      <c r="X459" s="16">
        <v>2793.1150500000003</v>
      </c>
      <c r="Y459" s="16"/>
      <c r="Z459" s="50">
        <v>2793.1150500000003</v>
      </c>
      <c r="AA459" s="16">
        <v>2793.1150500000003</v>
      </c>
      <c r="AB459" s="16"/>
      <c r="AC459" s="17">
        <v>2793.1150500000003</v>
      </c>
      <c r="AD459" s="16">
        <v>2793.1150500000003</v>
      </c>
      <c r="AE459" s="16"/>
      <c r="AF459" s="17">
        <v>2793.1150500000003</v>
      </c>
      <c r="AG459" s="16">
        <v>2793.1150500000003</v>
      </c>
      <c r="AH459" s="16"/>
      <c r="AI459" s="17">
        <v>2793.1150500000003</v>
      </c>
      <c r="AJ459" s="16">
        <v>2793.1150500000003</v>
      </c>
      <c r="AK459" s="16"/>
      <c r="AL459" s="17">
        <v>2793.1150500000003</v>
      </c>
      <c r="AM459" s="16">
        <v>2793.1150500000003</v>
      </c>
      <c r="AN459" s="16"/>
      <c r="AO459" s="17">
        <v>2793.1150500000003</v>
      </c>
      <c r="AP459" s="16">
        <v>2793.1150500000003</v>
      </c>
      <c r="AQ459" s="16"/>
      <c r="AR459" s="17">
        <v>2793.1150500000003</v>
      </c>
      <c r="AS459" s="16"/>
      <c r="AT459" s="17"/>
      <c r="AU459" s="16">
        <v>19315.931950000002</v>
      </c>
    </row>
    <row r="460" spans="3:47" x14ac:dyDescent="0.3">
      <c r="G460" t="s">
        <v>219</v>
      </c>
      <c r="I460" s="16">
        <v>658.66199999999992</v>
      </c>
      <c r="J460" s="16">
        <v>-408.36</v>
      </c>
      <c r="K460" s="17">
        <v>250.30199999999991</v>
      </c>
      <c r="L460" s="16">
        <v>658.66199999999992</v>
      </c>
      <c r="M460" s="16">
        <v>-408.36</v>
      </c>
      <c r="N460" s="17">
        <v>250.30199999999991</v>
      </c>
      <c r="O460" s="16">
        <v>658.66199999999992</v>
      </c>
      <c r="P460" s="16">
        <v>-439.83</v>
      </c>
      <c r="Q460" s="17">
        <v>218.83199999999994</v>
      </c>
      <c r="R460" s="39">
        <v>790.70069999999998</v>
      </c>
      <c r="S460" s="16">
        <v>-2075.8200000000002</v>
      </c>
      <c r="T460" s="41">
        <v>-1285.1193000000003</v>
      </c>
      <c r="U460" s="16">
        <v>790.70069999999998</v>
      </c>
      <c r="V460" s="72">
        <v>-2075.2800000000002</v>
      </c>
      <c r="W460" s="68">
        <v>-1284.5793000000003</v>
      </c>
      <c r="X460" s="16">
        <v>790.70069999999998</v>
      </c>
      <c r="Y460" s="16"/>
      <c r="Z460" s="50">
        <v>790.70069999999998</v>
      </c>
      <c r="AA460" s="16">
        <v>790.70069999999998</v>
      </c>
      <c r="AB460" s="16"/>
      <c r="AC460" s="17">
        <v>790.70069999999998</v>
      </c>
      <c r="AD460" s="16">
        <v>790.70069999999998</v>
      </c>
      <c r="AE460" s="16"/>
      <c r="AF460" s="17">
        <v>790.70069999999998</v>
      </c>
      <c r="AG460" s="16">
        <v>790.70069999999998</v>
      </c>
      <c r="AH460" s="16"/>
      <c r="AI460" s="17">
        <v>790.70069999999998</v>
      </c>
      <c r="AJ460" s="16">
        <v>790.70069999999998</v>
      </c>
      <c r="AK460" s="16"/>
      <c r="AL460" s="17">
        <v>790.70069999999998</v>
      </c>
      <c r="AM460" s="16">
        <v>790.70069999999998</v>
      </c>
      <c r="AN460" s="16"/>
      <c r="AO460" s="17">
        <v>790.70069999999998</v>
      </c>
      <c r="AP460" s="16">
        <v>790.70069999999998</v>
      </c>
      <c r="AQ460" s="16"/>
      <c r="AR460" s="17">
        <v>790.70069999999998</v>
      </c>
      <c r="AS460" s="16"/>
      <c r="AT460" s="17"/>
      <c r="AU460" s="16">
        <v>3684.6422999999986</v>
      </c>
    </row>
    <row r="461" spans="3:47" x14ac:dyDescent="0.3">
      <c r="G461" t="s">
        <v>213</v>
      </c>
      <c r="I461" s="16">
        <v>422.23500000000001</v>
      </c>
      <c r="J461" s="16">
        <v>-235.74</v>
      </c>
      <c r="K461" s="17">
        <v>186.495</v>
      </c>
      <c r="L461" s="16">
        <v>422.23500000000001</v>
      </c>
      <c r="M461" s="16">
        <v>-235.74</v>
      </c>
      <c r="N461" s="17">
        <v>186.495</v>
      </c>
      <c r="O461" s="16">
        <v>422.23500000000001</v>
      </c>
      <c r="P461" s="16">
        <v>-252.22</v>
      </c>
      <c r="Q461" s="17">
        <v>170.01500000000001</v>
      </c>
      <c r="R461" s="39">
        <v>469.55399999999997</v>
      </c>
      <c r="S461" s="16">
        <v>-742.4</v>
      </c>
      <c r="T461" s="41">
        <v>-272.846</v>
      </c>
      <c r="U461" s="16">
        <v>469.55399999999997</v>
      </c>
      <c r="V461" s="72">
        <v>-918.96</v>
      </c>
      <c r="W461" s="68">
        <v>-449.40600000000006</v>
      </c>
      <c r="X461" s="16">
        <v>469.55399999999997</v>
      </c>
      <c r="Y461" s="16"/>
      <c r="Z461" s="50">
        <v>469.55399999999997</v>
      </c>
      <c r="AA461" s="16">
        <v>469.55399999999997</v>
      </c>
      <c r="AB461" s="16"/>
      <c r="AC461" s="17">
        <v>469.55399999999997</v>
      </c>
      <c r="AD461" s="16">
        <v>469.55399999999997</v>
      </c>
      <c r="AE461" s="16"/>
      <c r="AF461" s="17">
        <v>469.55399999999997</v>
      </c>
      <c r="AG461" s="16">
        <v>469.55399999999997</v>
      </c>
      <c r="AH461" s="16"/>
      <c r="AI461" s="17">
        <v>469.55399999999997</v>
      </c>
      <c r="AJ461" s="16">
        <v>469.55399999999997</v>
      </c>
      <c r="AK461" s="16"/>
      <c r="AL461" s="17">
        <v>469.55399999999997</v>
      </c>
      <c r="AM461" s="16">
        <v>469.55399999999997</v>
      </c>
      <c r="AN461" s="16"/>
      <c r="AO461" s="17">
        <v>469.55399999999997</v>
      </c>
      <c r="AP461" s="16">
        <v>469.55399999999997</v>
      </c>
      <c r="AQ461" s="16"/>
      <c r="AR461" s="17">
        <v>469.55399999999997</v>
      </c>
      <c r="AS461" s="16"/>
      <c r="AT461" s="17"/>
      <c r="AU461" s="16">
        <v>3107.6310000000003</v>
      </c>
    </row>
    <row r="462" spans="3:47" x14ac:dyDescent="0.3">
      <c r="G462" t="s">
        <v>149</v>
      </c>
      <c r="I462" s="16">
        <v>1333.635</v>
      </c>
      <c r="J462" s="16"/>
      <c r="K462" s="17">
        <v>1333.635</v>
      </c>
      <c r="L462" s="16">
        <v>1333.635</v>
      </c>
      <c r="M462" s="16">
        <v>-1340.56</v>
      </c>
      <c r="N462" s="17">
        <v>-6.9249999999999545</v>
      </c>
      <c r="O462" s="16">
        <v>1333.635</v>
      </c>
      <c r="P462" s="16">
        <v>-1536.01</v>
      </c>
      <c r="Q462" s="17">
        <v>-202.375</v>
      </c>
      <c r="R462" s="39">
        <v>1466.9985000000001</v>
      </c>
      <c r="S462" s="16">
        <v>-1379.7</v>
      </c>
      <c r="T462" s="41">
        <v>87.298500000000104</v>
      </c>
      <c r="U462" s="16">
        <v>1466.9985000000001</v>
      </c>
      <c r="V462" s="72">
        <v>-1190.3900000000001</v>
      </c>
      <c r="W462" s="68">
        <v>276.60850000000005</v>
      </c>
      <c r="X462" s="16">
        <v>1466.9985000000001</v>
      </c>
      <c r="Y462" s="16"/>
      <c r="Z462" s="50">
        <v>1466.9985000000001</v>
      </c>
      <c r="AA462" s="16">
        <v>1466.9985000000001</v>
      </c>
      <c r="AB462" s="16"/>
      <c r="AC462" s="17">
        <v>1466.9985000000001</v>
      </c>
      <c r="AD462" s="16">
        <v>1466.9985000000001</v>
      </c>
      <c r="AE462" s="16"/>
      <c r="AF462" s="17">
        <v>1466.9985000000001</v>
      </c>
      <c r="AG462" s="16">
        <v>1466.9985000000001</v>
      </c>
      <c r="AH462" s="16"/>
      <c r="AI462" s="17">
        <v>1466.9985000000001</v>
      </c>
      <c r="AJ462" s="16">
        <v>1466.9985000000001</v>
      </c>
      <c r="AK462" s="16"/>
      <c r="AL462" s="17">
        <v>1466.9985000000001</v>
      </c>
      <c r="AM462" s="16">
        <v>1466.9985000000001</v>
      </c>
      <c r="AN462" s="16"/>
      <c r="AO462" s="17">
        <v>1466.9985000000001</v>
      </c>
      <c r="AP462" s="16">
        <v>1466.9985000000001</v>
      </c>
      <c r="AQ462" s="16"/>
      <c r="AR462" s="17">
        <v>1466.9985000000001</v>
      </c>
      <c r="AS462" s="16"/>
      <c r="AT462" s="17"/>
      <c r="AU462" s="16">
        <v>11757.2315</v>
      </c>
    </row>
    <row r="463" spans="3:47" x14ac:dyDescent="0.3">
      <c r="G463" t="s">
        <v>84</v>
      </c>
      <c r="I463" s="16">
        <v>936.96149999999989</v>
      </c>
      <c r="J463" s="16">
        <v>-687.91</v>
      </c>
      <c r="K463" s="17">
        <v>249.05149999999992</v>
      </c>
      <c r="L463" s="16">
        <v>936.96149999999989</v>
      </c>
      <c r="M463" s="16">
        <v>-713.86</v>
      </c>
      <c r="N463" s="17">
        <v>223.10149999999987</v>
      </c>
      <c r="O463" s="16">
        <v>936.96149999999989</v>
      </c>
      <c r="P463" s="16">
        <v>-745.41</v>
      </c>
      <c r="Q463" s="17">
        <v>191.55149999999992</v>
      </c>
      <c r="R463" s="39">
        <v>1057.1445000000001</v>
      </c>
      <c r="S463" s="16">
        <v>-2931.94</v>
      </c>
      <c r="T463" s="41">
        <v>-1874.7954999999999</v>
      </c>
      <c r="U463" s="16">
        <v>1057.1445000000001</v>
      </c>
      <c r="V463" s="72">
        <v>-3131.89</v>
      </c>
      <c r="W463" s="68">
        <v>-2074.7455</v>
      </c>
      <c r="X463" s="16">
        <v>1057.1445000000001</v>
      </c>
      <c r="Y463" s="16"/>
      <c r="Z463" s="50">
        <v>1057.1445000000001</v>
      </c>
      <c r="AA463" s="16">
        <v>1057.1445000000001</v>
      </c>
      <c r="AB463" s="16"/>
      <c r="AC463" s="17">
        <v>1057.1445000000001</v>
      </c>
      <c r="AD463" s="16">
        <v>1057.1445000000001</v>
      </c>
      <c r="AE463" s="16"/>
      <c r="AF463" s="17">
        <v>1057.1445000000001</v>
      </c>
      <c r="AG463" s="16">
        <v>1057.1445000000001</v>
      </c>
      <c r="AH463" s="16"/>
      <c r="AI463" s="17">
        <v>1057.1445000000001</v>
      </c>
      <c r="AJ463" s="16">
        <v>1057.1445000000001</v>
      </c>
      <c r="AK463" s="16"/>
      <c r="AL463" s="17">
        <v>1057.1445000000001</v>
      </c>
      <c r="AM463" s="16">
        <v>1057.1445000000001</v>
      </c>
      <c r="AN463" s="16"/>
      <c r="AO463" s="17">
        <v>1057.1445000000001</v>
      </c>
      <c r="AP463" s="16">
        <v>1057.1445000000001</v>
      </c>
      <c r="AQ463" s="16"/>
      <c r="AR463" s="17">
        <v>1057.1445000000001</v>
      </c>
      <c r="AS463" s="16"/>
      <c r="AT463" s="17"/>
      <c r="AU463" s="16">
        <v>4114.1750000000011</v>
      </c>
    </row>
    <row r="464" spans="3:47" x14ac:dyDescent="0.3">
      <c r="G464" t="s">
        <v>220</v>
      </c>
      <c r="I464" s="16">
        <v>1095.8744999999999</v>
      </c>
      <c r="J464" s="16">
        <v>-754.66</v>
      </c>
      <c r="K464" s="17">
        <v>341.21449999999993</v>
      </c>
      <c r="L464" s="16">
        <v>1095.8744999999999</v>
      </c>
      <c r="M464" s="16">
        <v>-731.8</v>
      </c>
      <c r="N464" s="17">
        <v>364.07449999999994</v>
      </c>
      <c r="O464" s="16">
        <v>1095.8744999999999</v>
      </c>
      <c r="P464" s="16">
        <v>-793.1</v>
      </c>
      <c r="Q464" s="17">
        <v>302.77449999999988</v>
      </c>
      <c r="R464" s="39">
        <v>1315.3920000000001</v>
      </c>
      <c r="S464" s="16">
        <v>-969.96</v>
      </c>
      <c r="T464" s="41">
        <v>345.43200000000002</v>
      </c>
      <c r="U464" s="16">
        <v>1315.3920000000001</v>
      </c>
      <c r="V464" s="72">
        <v>-646.1</v>
      </c>
      <c r="W464" s="68">
        <v>669.29200000000003</v>
      </c>
      <c r="X464" s="16">
        <v>1315.3920000000001</v>
      </c>
      <c r="Y464" s="16"/>
      <c r="Z464" s="50">
        <v>1315.3920000000001</v>
      </c>
      <c r="AA464" s="16">
        <v>1315.3920000000001</v>
      </c>
      <c r="AB464" s="16"/>
      <c r="AC464" s="17">
        <v>1315.3920000000001</v>
      </c>
      <c r="AD464" s="16">
        <v>1315.3920000000001</v>
      </c>
      <c r="AE464" s="16"/>
      <c r="AF464" s="17">
        <v>1315.3920000000001</v>
      </c>
      <c r="AG464" s="16">
        <v>1315.3920000000001</v>
      </c>
      <c r="AH464" s="16"/>
      <c r="AI464" s="17">
        <v>1315.3920000000001</v>
      </c>
      <c r="AJ464" s="16">
        <v>1315.3920000000001</v>
      </c>
      <c r="AK464" s="16"/>
      <c r="AL464" s="17">
        <v>1315.3920000000001</v>
      </c>
      <c r="AM464" s="16">
        <v>1315.3920000000001</v>
      </c>
      <c r="AN464" s="16"/>
      <c r="AO464" s="17">
        <v>1315.3920000000001</v>
      </c>
      <c r="AP464" s="16">
        <v>1315.3920000000001</v>
      </c>
      <c r="AQ464" s="16"/>
      <c r="AR464" s="17">
        <v>1315.3920000000001</v>
      </c>
      <c r="AS464" s="16"/>
      <c r="AT464" s="17"/>
      <c r="AU464" s="16">
        <v>11230.531499999999</v>
      </c>
    </row>
    <row r="465" spans="5:47" x14ac:dyDescent="0.3">
      <c r="G465" t="s">
        <v>221</v>
      </c>
      <c r="I465" s="16">
        <v>276.38249999999999</v>
      </c>
      <c r="J465" s="16">
        <v>-341.13</v>
      </c>
      <c r="K465" s="17">
        <v>-64.747500000000002</v>
      </c>
      <c r="L465" s="16">
        <v>276.38249999999999</v>
      </c>
      <c r="M465" s="16">
        <v>-347.58</v>
      </c>
      <c r="N465" s="17">
        <v>-71.197499999999991</v>
      </c>
      <c r="O465" s="16">
        <v>276.38249999999999</v>
      </c>
      <c r="P465" s="16">
        <v>-370.76</v>
      </c>
      <c r="Q465" s="17">
        <v>-94.377499999999998</v>
      </c>
      <c r="R465" s="39">
        <v>466.49849999999992</v>
      </c>
      <c r="S465" s="16">
        <v>-1139.8700000000001</v>
      </c>
      <c r="T465" s="41">
        <v>-673.3715000000002</v>
      </c>
      <c r="U465" s="16">
        <v>466.49849999999992</v>
      </c>
      <c r="V465" s="72">
        <v>-1139.33</v>
      </c>
      <c r="W465" s="68">
        <v>-672.83150000000001</v>
      </c>
      <c r="X465" s="16">
        <v>466.49849999999992</v>
      </c>
      <c r="Y465" s="16"/>
      <c r="Z465" s="50">
        <v>466.49849999999992</v>
      </c>
      <c r="AA465" s="16">
        <v>466.49849999999992</v>
      </c>
      <c r="AB465" s="16"/>
      <c r="AC465" s="17">
        <v>466.49849999999992</v>
      </c>
      <c r="AD465" s="16">
        <v>466.49849999999992</v>
      </c>
      <c r="AE465" s="16"/>
      <c r="AF465" s="17">
        <v>466.49849999999992</v>
      </c>
      <c r="AG465" s="16">
        <v>466.49849999999992</v>
      </c>
      <c r="AH465" s="16"/>
      <c r="AI465" s="17">
        <v>466.49849999999992</v>
      </c>
      <c r="AJ465" s="16">
        <v>466.49849999999992</v>
      </c>
      <c r="AK465" s="16"/>
      <c r="AL465" s="17">
        <v>466.49849999999992</v>
      </c>
      <c r="AM465" s="16">
        <v>466.49849999999992</v>
      </c>
      <c r="AN465" s="16"/>
      <c r="AO465" s="17">
        <v>466.49849999999992</v>
      </c>
      <c r="AP465" s="16">
        <v>466.49849999999992</v>
      </c>
      <c r="AQ465" s="16"/>
      <c r="AR465" s="17">
        <v>466.49849999999992</v>
      </c>
      <c r="AS465" s="16"/>
      <c r="AT465" s="17"/>
      <c r="AU465" s="16">
        <v>1688.9639999999993</v>
      </c>
    </row>
    <row r="466" spans="5:47" x14ac:dyDescent="0.3">
      <c r="G466" t="s">
        <v>198</v>
      </c>
      <c r="I466" s="16">
        <v>4675.5659999999998</v>
      </c>
      <c r="J466" s="16">
        <v>-802.15</v>
      </c>
      <c r="K466" s="17">
        <v>3873.4159999999997</v>
      </c>
      <c r="L466" s="16">
        <v>4675.5659999999998</v>
      </c>
      <c r="M466" s="16">
        <v>-2689.7400000000002</v>
      </c>
      <c r="N466" s="17">
        <v>1985.8259999999996</v>
      </c>
      <c r="O466" s="16">
        <v>4675.5659999999998</v>
      </c>
      <c r="P466" s="16">
        <v>-2739.52</v>
      </c>
      <c r="Q466" s="17">
        <v>1936.0459999999998</v>
      </c>
      <c r="R466" s="39">
        <v>4886.6219999999994</v>
      </c>
      <c r="S466" s="16">
        <v>-4018.6800000000003</v>
      </c>
      <c r="T466" s="41">
        <v>867.9419999999991</v>
      </c>
      <c r="U466" s="16">
        <v>4886.6219999999994</v>
      </c>
      <c r="V466" s="72">
        <v>-4256.8499999999995</v>
      </c>
      <c r="W466" s="68">
        <v>629.77199999999993</v>
      </c>
      <c r="X466" s="16">
        <v>4886.6219999999994</v>
      </c>
      <c r="Y466" s="16"/>
      <c r="Z466" s="50">
        <v>4886.6219999999994</v>
      </c>
      <c r="AA466" s="16">
        <v>4886.6219999999994</v>
      </c>
      <c r="AB466" s="16"/>
      <c r="AC466" s="17">
        <v>4886.6219999999994</v>
      </c>
      <c r="AD466" s="16">
        <v>4886.6219999999994</v>
      </c>
      <c r="AE466" s="16"/>
      <c r="AF466" s="17">
        <v>4886.6219999999994</v>
      </c>
      <c r="AG466" s="16">
        <v>4886.6219999999994</v>
      </c>
      <c r="AH466" s="16"/>
      <c r="AI466" s="17">
        <v>4886.6219999999994</v>
      </c>
      <c r="AJ466" s="16">
        <v>4886.6219999999994</v>
      </c>
      <c r="AK466" s="16"/>
      <c r="AL466" s="17">
        <v>4886.6219999999994</v>
      </c>
      <c r="AM466" s="16">
        <v>4886.6219999999994</v>
      </c>
      <c r="AN466" s="16"/>
      <c r="AO466" s="17">
        <v>4886.6219999999994</v>
      </c>
      <c r="AP466" s="16">
        <v>4886.6219999999994</v>
      </c>
      <c r="AQ466" s="16"/>
      <c r="AR466" s="17">
        <v>4886.6219999999994</v>
      </c>
      <c r="AS466" s="16"/>
      <c r="AT466" s="17"/>
      <c r="AU466" s="16">
        <v>43499.356</v>
      </c>
    </row>
    <row r="467" spans="5:47" x14ac:dyDescent="0.3">
      <c r="G467" t="s">
        <v>205</v>
      </c>
      <c r="I467" s="16"/>
      <c r="J467" s="16"/>
      <c r="K467" s="17"/>
      <c r="L467" s="16"/>
      <c r="M467" s="16"/>
      <c r="N467" s="17"/>
      <c r="O467" s="16"/>
      <c r="P467" s="16"/>
      <c r="Q467" s="17"/>
      <c r="R467" s="39"/>
      <c r="S467" s="16"/>
      <c r="T467" s="41"/>
      <c r="U467" s="16"/>
      <c r="V467" s="72">
        <v>-498.83</v>
      </c>
      <c r="W467" s="68">
        <v>-498.83</v>
      </c>
      <c r="X467" s="16"/>
      <c r="Y467" s="16"/>
      <c r="Z467" s="50"/>
      <c r="AA467" s="16"/>
      <c r="AB467" s="16"/>
      <c r="AC467" s="17"/>
      <c r="AD467" s="16"/>
      <c r="AE467" s="16"/>
      <c r="AF467" s="17"/>
      <c r="AG467" s="16"/>
      <c r="AH467" s="16"/>
      <c r="AI467" s="17"/>
      <c r="AJ467" s="16"/>
      <c r="AK467" s="16"/>
      <c r="AL467" s="17"/>
      <c r="AM467" s="16"/>
      <c r="AN467" s="16"/>
      <c r="AO467" s="17"/>
      <c r="AP467" s="16"/>
      <c r="AQ467" s="16"/>
      <c r="AR467" s="17"/>
      <c r="AS467" s="16"/>
      <c r="AT467" s="17"/>
      <c r="AU467" s="16">
        <v>-498.83</v>
      </c>
    </row>
    <row r="468" spans="5:47" x14ac:dyDescent="0.3">
      <c r="G468" t="s">
        <v>212</v>
      </c>
      <c r="I468" s="16"/>
      <c r="J468" s="16">
        <v>-89.17</v>
      </c>
      <c r="K468" s="17">
        <v>-89.17</v>
      </c>
      <c r="L468" s="16"/>
      <c r="M468" s="16">
        <v>-89.17</v>
      </c>
      <c r="N468" s="17">
        <v>-89.17</v>
      </c>
      <c r="O468" s="16"/>
      <c r="P468" s="16">
        <v>-94.52</v>
      </c>
      <c r="Q468" s="17">
        <v>-94.52</v>
      </c>
      <c r="R468" s="39"/>
      <c r="S468" s="16">
        <v>-438.57</v>
      </c>
      <c r="T468" s="41">
        <v>-438.57</v>
      </c>
      <c r="U468" s="16"/>
      <c r="V468" s="72">
        <v>-438.57</v>
      </c>
      <c r="W468" s="68">
        <v>-438.57</v>
      </c>
      <c r="X468" s="16"/>
      <c r="Y468" s="16"/>
      <c r="Z468" s="50"/>
      <c r="AA468" s="16"/>
      <c r="AB468" s="16"/>
      <c r="AC468" s="17"/>
      <c r="AD468" s="16"/>
      <c r="AE468" s="16"/>
      <c r="AF468" s="17"/>
      <c r="AG468" s="16"/>
      <c r="AH468" s="16"/>
      <c r="AI468" s="17"/>
      <c r="AJ468" s="16"/>
      <c r="AK468" s="16"/>
      <c r="AL468" s="17"/>
      <c r="AM468" s="16"/>
      <c r="AN468" s="16"/>
      <c r="AO468" s="17"/>
      <c r="AP468" s="16"/>
      <c r="AQ468" s="16"/>
      <c r="AR468" s="17"/>
      <c r="AS468" s="16"/>
      <c r="AT468" s="17"/>
      <c r="AU468" s="16">
        <v>-1150</v>
      </c>
    </row>
    <row r="469" spans="5:47" x14ac:dyDescent="0.3">
      <c r="G469" t="s">
        <v>208</v>
      </c>
      <c r="I469" s="16">
        <v>7525.4295000000002</v>
      </c>
      <c r="J469" s="16">
        <v>-8562.0499999999993</v>
      </c>
      <c r="K469" s="17">
        <v>-1036.6204999999991</v>
      </c>
      <c r="L469" s="16">
        <v>7525.4295000000002</v>
      </c>
      <c r="M469" s="16">
        <v>-6445.47</v>
      </c>
      <c r="N469" s="17">
        <v>1079.9594999999999</v>
      </c>
      <c r="O469" s="16">
        <v>16300.4295</v>
      </c>
      <c r="P469" s="16">
        <v>-8208.0399999999991</v>
      </c>
      <c r="Q469" s="17">
        <v>8092.3895000000011</v>
      </c>
      <c r="R469" s="39">
        <v>7797.9724499999993</v>
      </c>
      <c r="S469" s="16">
        <v>-7953.9000000000005</v>
      </c>
      <c r="T469" s="41">
        <v>-155.92755000000125</v>
      </c>
      <c r="U469" s="16">
        <v>7797.9724499999993</v>
      </c>
      <c r="V469" s="72">
        <v>-8112.6200000000008</v>
      </c>
      <c r="W469" s="68">
        <v>-314.6475500000015</v>
      </c>
      <c r="X469" s="16">
        <v>16572.972450000001</v>
      </c>
      <c r="Y469" s="16"/>
      <c r="Z469" s="50">
        <v>16572.972450000001</v>
      </c>
      <c r="AA469" s="16">
        <v>7797.9724499999993</v>
      </c>
      <c r="AB469" s="16"/>
      <c r="AC469" s="17">
        <v>7797.9724499999993</v>
      </c>
      <c r="AD469" s="16">
        <v>7797.9724499999993</v>
      </c>
      <c r="AE469" s="16"/>
      <c r="AF469" s="17">
        <v>7797.9724499999993</v>
      </c>
      <c r="AG469" s="16">
        <v>16572.972450000001</v>
      </c>
      <c r="AH469" s="16"/>
      <c r="AI469" s="17">
        <v>16572.972450000001</v>
      </c>
      <c r="AJ469" s="16">
        <v>7797.9724499999993</v>
      </c>
      <c r="AK469" s="16"/>
      <c r="AL469" s="17">
        <v>7797.9724499999993</v>
      </c>
      <c r="AM469" s="16">
        <v>7797.9724499999993</v>
      </c>
      <c r="AN469" s="16"/>
      <c r="AO469" s="17">
        <v>7797.9724499999993</v>
      </c>
      <c r="AP469" s="16">
        <v>16572.972450000001</v>
      </c>
      <c r="AQ469" s="16"/>
      <c r="AR469" s="17">
        <v>16572.972450000001</v>
      </c>
      <c r="AS469" s="16"/>
      <c r="AT469" s="17"/>
      <c r="AU469" s="16">
        <v>88575.960550000003</v>
      </c>
    </row>
    <row r="470" spans="5:47" x14ac:dyDescent="0.3">
      <c r="I470" s="16"/>
      <c r="J470" s="16"/>
      <c r="K470" s="17"/>
      <c r="L470" s="16"/>
      <c r="M470" s="16"/>
      <c r="N470" s="17"/>
      <c r="O470" s="16"/>
      <c r="P470" s="16"/>
      <c r="Q470" s="17"/>
      <c r="R470" s="39"/>
      <c r="S470" s="16"/>
      <c r="T470" s="41"/>
      <c r="U470" s="16"/>
      <c r="V470" s="72"/>
      <c r="W470" s="68"/>
      <c r="X470" s="16"/>
      <c r="Y470" s="16"/>
      <c r="Z470" s="50"/>
      <c r="AA470" s="16"/>
      <c r="AB470" s="16"/>
      <c r="AC470" s="17"/>
      <c r="AD470" s="16"/>
      <c r="AE470" s="16"/>
      <c r="AF470" s="17"/>
      <c r="AG470" s="16"/>
      <c r="AH470" s="16"/>
      <c r="AI470" s="17"/>
      <c r="AJ470" s="16"/>
      <c r="AK470" s="16"/>
      <c r="AL470" s="17"/>
      <c r="AM470" s="16"/>
      <c r="AN470" s="16"/>
      <c r="AO470" s="17"/>
      <c r="AP470" s="16"/>
      <c r="AQ470" s="16"/>
      <c r="AR470" s="17"/>
      <c r="AS470" s="16"/>
      <c r="AT470" s="17"/>
      <c r="AU470" s="16"/>
    </row>
    <row r="471" spans="5:47" x14ac:dyDescent="0.3">
      <c r="E471">
        <v>42202</v>
      </c>
      <c r="F471" t="s">
        <v>56</v>
      </c>
      <c r="I471" s="16">
        <v>21881.191899999998</v>
      </c>
      <c r="J471" s="16">
        <v>-20980.65</v>
      </c>
      <c r="K471" s="17">
        <v>900.54190000000199</v>
      </c>
      <c r="L471" s="16">
        <v>21881.191899999998</v>
      </c>
      <c r="M471" s="16">
        <v>-20278.230000000003</v>
      </c>
      <c r="N471" s="17">
        <v>1602.9619000000002</v>
      </c>
      <c r="O471" s="16">
        <v>26561.191899999998</v>
      </c>
      <c r="P471" s="16">
        <v>-16973.949999999997</v>
      </c>
      <c r="Q471" s="17">
        <v>9587.2419000000009</v>
      </c>
      <c r="R471" s="39">
        <v>19111.293869999998</v>
      </c>
      <c r="S471" s="16">
        <v>-18605.189999999999</v>
      </c>
      <c r="T471" s="41">
        <v>506.10387000000151</v>
      </c>
      <c r="U471" s="16">
        <v>19010.08826</v>
      </c>
      <c r="V471" s="72">
        <v>-16293.359999999999</v>
      </c>
      <c r="W471" s="68">
        <v>2716.7282600000008</v>
      </c>
      <c r="X471" s="16">
        <v>23690.08826</v>
      </c>
      <c r="Y471" s="16"/>
      <c r="Z471" s="50">
        <v>23690.08826</v>
      </c>
      <c r="AA471" s="16">
        <v>19010.08826</v>
      </c>
      <c r="AB471" s="16"/>
      <c r="AC471" s="17">
        <v>19010.08826</v>
      </c>
      <c r="AD471" s="16">
        <v>19010.08826</v>
      </c>
      <c r="AE471" s="16"/>
      <c r="AF471" s="17">
        <v>19010.08826</v>
      </c>
      <c r="AG471" s="16">
        <v>23690.08826</v>
      </c>
      <c r="AH471" s="16"/>
      <c r="AI471" s="17">
        <v>23690.08826</v>
      </c>
      <c r="AJ471" s="16">
        <v>19010.08826</v>
      </c>
      <c r="AK471" s="16"/>
      <c r="AL471" s="17">
        <v>19010.08826</v>
      </c>
      <c r="AM471" s="16">
        <v>19010.08826</v>
      </c>
      <c r="AN471" s="16"/>
      <c r="AO471" s="17">
        <v>19010.08826</v>
      </c>
      <c r="AP471" s="16">
        <v>23690.08826</v>
      </c>
      <c r="AQ471" s="16"/>
      <c r="AR471" s="17">
        <v>23690.08826</v>
      </c>
      <c r="AS471" s="16"/>
      <c r="AT471" s="17"/>
      <c r="AU471" s="16">
        <v>162424.19565000001</v>
      </c>
    </row>
    <row r="472" spans="5:47" x14ac:dyDescent="0.3">
      <c r="G472" t="s">
        <v>74</v>
      </c>
      <c r="I472" s="16">
        <v>1415.3722</v>
      </c>
      <c r="J472" s="16">
        <v>-1278.04</v>
      </c>
      <c r="K472" s="17">
        <v>137.33220000000006</v>
      </c>
      <c r="L472" s="16">
        <v>1415.3722</v>
      </c>
      <c r="M472" s="16">
        <v>-1223.8699999999999</v>
      </c>
      <c r="N472" s="17">
        <v>191.50220000000013</v>
      </c>
      <c r="O472" s="16">
        <v>1415.3722</v>
      </c>
      <c r="P472" s="16">
        <v>-1399.47</v>
      </c>
      <c r="Q472" s="17">
        <v>15.902199999999993</v>
      </c>
      <c r="R472" s="39">
        <v>1556.9094200000002</v>
      </c>
      <c r="S472" s="16">
        <v>-1608.02</v>
      </c>
      <c r="T472" s="41">
        <v>-51.1105799999998</v>
      </c>
      <c r="U472" s="16">
        <v>1556.9094200000002</v>
      </c>
      <c r="V472" s="72">
        <v>-1687.31</v>
      </c>
      <c r="W472" s="68">
        <v>-130.40057999999976</v>
      </c>
      <c r="X472" s="16">
        <v>1556.9094200000002</v>
      </c>
      <c r="Y472" s="16"/>
      <c r="Z472" s="50">
        <v>1556.9094200000002</v>
      </c>
      <c r="AA472" s="16">
        <v>1556.9094200000002</v>
      </c>
      <c r="AB472" s="16"/>
      <c r="AC472" s="17">
        <v>1556.9094200000002</v>
      </c>
      <c r="AD472" s="16">
        <v>1556.9094200000002</v>
      </c>
      <c r="AE472" s="16"/>
      <c r="AF472" s="17">
        <v>1556.9094200000002</v>
      </c>
      <c r="AG472" s="16">
        <v>1556.9094200000002</v>
      </c>
      <c r="AH472" s="16"/>
      <c r="AI472" s="17">
        <v>1556.9094200000002</v>
      </c>
      <c r="AJ472" s="16">
        <v>1556.9094200000002</v>
      </c>
      <c r="AK472" s="16"/>
      <c r="AL472" s="17">
        <v>1556.9094200000002</v>
      </c>
      <c r="AM472" s="16">
        <v>1556.9094200000002</v>
      </c>
      <c r="AN472" s="16"/>
      <c r="AO472" s="17">
        <v>1556.9094200000002</v>
      </c>
      <c r="AP472" s="16">
        <v>1556.9094200000002</v>
      </c>
      <c r="AQ472" s="16"/>
      <c r="AR472" s="17">
        <v>1556.9094200000002</v>
      </c>
      <c r="AS472" s="16"/>
      <c r="AT472" s="17"/>
      <c r="AU472" s="16">
        <v>11061.591380000002</v>
      </c>
    </row>
    <row r="473" spans="5:47" x14ac:dyDescent="0.3">
      <c r="G473" t="s">
        <v>216</v>
      </c>
      <c r="I473" s="16">
        <v>1092.8720000000001</v>
      </c>
      <c r="J473" s="16">
        <v>-902.99</v>
      </c>
      <c r="K473" s="17">
        <v>189.88200000000006</v>
      </c>
      <c r="L473" s="16">
        <v>1092.8720000000001</v>
      </c>
      <c r="M473" s="16">
        <v>-829.16000000000008</v>
      </c>
      <c r="N473" s="17">
        <v>263.71199999999999</v>
      </c>
      <c r="O473" s="16">
        <v>1092.8720000000001</v>
      </c>
      <c r="P473" s="16">
        <v>-931.23</v>
      </c>
      <c r="Q473" s="17">
        <v>161.64200000000005</v>
      </c>
      <c r="R473" s="39">
        <v>1303.3648100000003</v>
      </c>
      <c r="S473" s="16">
        <v>-960.90000000000009</v>
      </c>
      <c r="T473" s="41">
        <v>342.46481000000017</v>
      </c>
      <c r="U473" s="16">
        <v>1202.1592000000003</v>
      </c>
      <c r="V473" s="72">
        <v>-1009.3399999999999</v>
      </c>
      <c r="W473" s="68">
        <v>192.81920000000036</v>
      </c>
      <c r="X473" s="16">
        <v>1202.1592000000003</v>
      </c>
      <c r="Y473" s="16"/>
      <c r="Z473" s="50">
        <v>1202.1592000000003</v>
      </c>
      <c r="AA473" s="16">
        <v>1202.1592000000003</v>
      </c>
      <c r="AB473" s="16"/>
      <c r="AC473" s="17">
        <v>1202.1592000000003</v>
      </c>
      <c r="AD473" s="16">
        <v>1202.1592000000003</v>
      </c>
      <c r="AE473" s="16"/>
      <c r="AF473" s="17">
        <v>1202.1592000000003</v>
      </c>
      <c r="AG473" s="16">
        <v>1202.1592000000003</v>
      </c>
      <c r="AH473" s="16"/>
      <c r="AI473" s="17">
        <v>1202.1592000000003</v>
      </c>
      <c r="AJ473" s="16">
        <v>1202.1592000000003</v>
      </c>
      <c r="AK473" s="16"/>
      <c r="AL473" s="17">
        <v>1202.1592000000003</v>
      </c>
      <c r="AM473" s="16">
        <v>1202.1592000000003</v>
      </c>
      <c r="AN473" s="16"/>
      <c r="AO473" s="17">
        <v>1202.1592000000003</v>
      </c>
      <c r="AP473" s="16">
        <v>1202.1592000000003</v>
      </c>
      <c r="AQ473" s="16"/>
      <c r="AR473" s="17">
        <v>1202.1592000000003</v>
      </c>
      <c r="AS473" s="16"/>
      <c r="AT473" s="17"/>
      <c r="AU473" s="16">
        <v>9565.6344100000024</v>
      </c>
    </row>
    <row r="474" spans="5:47" x14ac:dyDescent="0.3">
      <c r="G474" t="s">
        <v>199</v>
      </c>
      <c r="I474" s="16">
        <v>4483.25</v>
      </c>
      <c r="J474" s="16"/>
      <c r="K474" s="17">
        <v>4483.25</v>
      </c>
      <c r="L474" s="16">
        <v>4483.25</v>
      </c>
      <c r="M474" s="16"/>
      <c r="N474" s="17">
        <v>4483.25</v>
      </c>
      <c r="O474" s="16">
        <v>4483.25</v>
      </c>
      <c r="P474" s="16"/>
      <c r="Q474" s="17">
        <v>4483.25</v>
      </c>
      <c r="R474" s="39"/>
      <c r="S474" s="16"/>
      <c r="T474" s="41"/>
      <c r="U474" s="16"/>
      <c r="V474" s="72"/>
      <c r="W474" s="68"/>
      <c r="X474" s="16"/>
      <c r="Y474" s="16"/>
      <c r="Z474" s="50"/>
      <c r="AA474" s="16"/>
      <c r="AB474" s="16"/>
      <c r="AC474" s="17"/>
      <c r="AD474" s="16"/>
      <c r="AE474" s="16"/>
      <c r="AF474" s="17"/>
      <c r="AG474" s="16"/>
      <c r="AH474" s="16"/>
      <c r="AI474" s="17"/>
      <c r="AJ474" s="16"/>
      <c r="AK474" s="16"/>
      <c r="AL474" s="17"/>
      <c r="AM474" s="16"/>
      <c r="AN474" s="16"/>
      <c r="AO474" s="17"/>
      <c r="AP474" s="16"/>
      <c r="AQ474" s="16"/>
      <c r="AR474" s="17"/>
      <c r="AS474" s="16"/>
      <c r="AT474" s="17"/>
      <c r="AU474" s="16">
        <v>13449.75</v>
      </c>
    </row>
    <row r="475" spans="5:47" x14ac:dyDescent="0.3">
      <c r="G475" t="s">
        <v>209</v>
      </c>
      <c r="I475" s="16">
        <v>697.9742</v>
      </c>
      <c r="J475" s="16">
        <v>-753.04</v>
      </c>
      <c r="K475" s="17">
        <v>-55.065799999999967</v>
      </c>
      <c r="L475" s="16">
        <v>697.9742</v>
      </c>
      <c r="M475" s="16">
        <v>-586.91999999999996</v>
      </c>
      <c r="N475" s="17">
        <v>111.05420000000004</v>
      </c>
      <c r="O475" s="16">
        <v>697.9742</v>
      </c>
      <c r="P475" s="16">
        <v>-586.91999999999996</v>
      </c>
      <c r="Q475" s="17">
        <v>111.05420000000004</v>
      </c>
      <c r="R475" s="39">
        <v>767.77161999999998</v>
      </c>
      <c r="S475" s="16">
        <v>-622.09999999999991</v>
      </c>
      <c r="T475" s="41">
        <v>145.67162000000008</v>
      </c>
      <c r="U475" s="16">
        <v>767.77161999999998</v>
      </c>
      <c r="V475" s="72">
        <v>-622.09999999999991</v>
      </c>
      <c r="W475" s="68">
        <v>145.67162000000008</v>
      </c>
      <c r="X475" s="16">
        <v>767.77161999999998</v>
      </c>
      <c r="Y475" s="16"/>
      <c r="Z475" s="50">
        <v>767.77161999999998</v>
      </c>
      <c r="AA475" s="16">
        <v>767.77161999999998</v>
      </c>
      <c r="AB475" s="16"/>
      <c r="AC475" s="17">
        <v>767.77161999999998</v>
      </c>
      <c r="AD475" s="16">
        <v>767.77161999999998</v>
      </c>
      <c r="AE475" s="16"/>
      <c r="AF475" s="17">
        <v>767.77161999999998</v>
      </c>
      <c r="AG475" s="16">
        <v>767.77161999999998</v>
      </c>
      <c r="AH475" s="16"/>
      <c r="AI475" s="17">
        <v>767.77161999999998</v>
      </c>
      <c r="AJ475" s="16">
        <v>767.77161999999998</v>
      </c>
      <c r="AK475" s="16"/>
      <c r="AL475" s="17">
        <v>767.77161999999998</v>
      </c>
      <c r="AM475" s="16">
        <v>767.77161999999998</v>
      </c>
      <c r="AN475" s="16"/>
      <c r="AO475" s="17">
        <v>767.77161999999998</v>
      </c>
      <c r="AP475" s="16">
        <v>767.77161999999998</v>
      </c>
      <c r="AQ475" s="16"/>
      <c r="AR475" s="17">
        <v>767.77161999999998</v>
      </c>
      <c r="AS475" s="16"/>
      <c r="AT475" s="17"/>
      <c r="AU475" s="16">
        <v>5832.7871799999994</v>
      </c>
    </row>
    <row r="476" spans="5:47" x14ac:dyDescent="0.3">
      <c r="G476" t="s">
        <v>207</v>
      </c>
      <c r="I476" s="16">
        <v>150</v>
      </c>
      <c r="J476" s="16">
        <v>-122.13</v>
      </c>
      <c r="K476" s="17">
        <v>27.870000000000005</v>
      </c>
      <c r="L476" s="16">
        <v>150</v>
      </c>
      <c r="M476" s="16"/>
      <c r="N476" s="17">
        <v>150</v>
      </c>
      <c r="O476" s="16">
        <v>150</v>
      </c>
      <c r="P476" s="16"/>
      <c r="Q476" s="17">
        <v>150</v>
      </c>
      <c r="R476" s="39">
        <v>150</v>
      </c>
      <c r="S476" s="16"/>
      <c r="T476" s="41">
        <v>150</v>
      </c>
      <c r="U476" s="16">
        <v>150</v>
      </c>
      <c r="V476" s="72"/>
      <c r="W476" s="68">
        <v>150</v>
      </c>
      <c r="X476" s="16">
        <v>150</v>
      </c>
      <c r="Y476" s="16"/>
      <c r="Z476" s="50">
        <v>150</v>
      </c>
      <c r="AA476" s="16">
        <v>150</v>
      </c>
      <c r="AB476" s="16"/>
      <c r="AC476" s="17">
        <v>150</v>
      </c>
      <c r="AD476" s="16">
        <v>150</v>
      </c>
      <c r="AE476" s="16"/>
      <c r="AF476" s="17">
        <v>150</v>
      </c>
      <c r="AG476" s="16">
        <v>150</v>
      </c>
      <c r="AH476" s="16"/>
      <c r="AI476" s="17">
        <v>150</v>
      </c>
      <c r="AJ476" s="16">
        <v>150</v>
      </c>
      <c r="AK476" s="16"/>
      <c r="AL476" s="17">
        <v>150</v>
      </c>
      <c r="AM476" s="16">
        <v>150</v>
      </c>
      <c r="AN476" s="16"/>
      <c r="AO476" s="17">
        <v>150</v>
      </c>
      <c r="AP476" s="16">
        <v>150</v>
      </c>
      <c r="AQ476" s="16"/>
      <c r="AR476" s="17">
        <v>150</v>
      </c>
      <c r="AS476" s="16"/>
      <c r="AT476" s="17"/>
      <c r="AU476" s="16">
        <v>1677.87</v>
      </c>
    </row>
    <row r="477" spans="5:47" x14ac:dyDescent="0.3">
      <c r="G477" t="s">
        <v>217</v>
      </c>
      <c r="I477" s="16">
        <v>1328.1664000000003</v>
      </c>
      <c r="J477" s="16">
        <v>-1198.48</v>
      </c>
      <c r="K477" s="17">
        <v>129.68640000000028</v>
      </c>
      <c r="L477" s="16">
        <v>1328.1664000000003</v>
      </c>
      <c r="M477" s="16">
        <v>-1153.7</v>
      </c>
      <c r="N477" s="17">
        <v>174.46640000000025</v>
      </c>
      <c r="O477" s="16">
        <v>1328.1664000000003</v>
      </c>
      <c r="P477" s="16">
        <v>-688.68000000000006</v>
      </c>
      <c r="Q477" s="17">
        <v>639.48640000000023</v>
      </c>
      <c r="R477" s="39">
        <v>1460.9830400000001</v>
      </c>
      <c r="S477" s="16">
        <v>-688.68000000000006</v>
      </c>
      <c r="T477" s="41">
        <v>772.30304000000001</v>
      </c>
      <c r="U477" s="16">
        <v>1460.9830400000001</v>
      </c>
      <c r="V477" s="72">
        <v>-1131.6299999999999</v>
      </c>
      <c r="W477" s="68">
        <v>329.35304000000019</v>
      </c>
      <c r="X477" s="16">
        <v>1460.9830400000001</v>
      </c>
      <c r="Y477" s="16"/>
      <c r="Z477" s="50">
        <v>1460.9830400000001</v>
      </c>
      <c r="AA477" s="16">
        <v>1460.9830400000001</v>
      </c>
      <c r="AB477" s="16"/>
      <c r="AC477" s="17">
        <v>1460.9830400000001</v>
      </c>
      <c r="AD477" s="16">
        <v>1460.9830400000001</v>
      </c>
      <c r="AE477" s="16"/>
      <c r="AF477" s="17">
        <v>1460.9830400000001</v>
      </c>
      <c r="AG477" s="16">
        <v>1460.9830400000001</v>
      </c>
      <c r="AH477" s="16"/>
      <c r="AI477" s="17">
        <v>1460.9830400000001</v>
      </c>
      <c r="AJ477" s="16">
        <v>1460.9830400000001</v>
      </c>
      <c r="AK477" s="16"/>
      <c r="AL477" s="17">
        <v>1460.9830400000001</v>
      </c>
      <c r="AM477" s="16">
        <v>1460.9830400000001</v>
      </c>
      <c r="AN477" s="16"/>
      <c r="AO477" s="17">
        <v>1460.9830400000001</v>
      </c>
      <c r="AP477" s="16">
        <v>1460.9830400000001</v>
      </c>
      <c r="AQ477" s="16"/>
      <c r="AR477" s="17">
        <v>1460.9830400000001</v>
      </c>
      <c r="AS477" s="16"/>
      <c r="AT477" s="17"/>
      <c r="AU477" s="16">
        <v>12272.17656</v>
      </c>
    </row>
    <row r="478" spans="5:47" x14ac:dyDescent="0.3">
      <c r="G478" t="s">
        <v>218</v>
      </c>
      <c r="I478" s="16">
        <v>1862.0766999999998</v>
      </c>
      <c r="J478" s="16">
        <v>-1699.56</v>
      </c>
      <c r="K478" s="17">
        <v>162.5166999999999</v>
      </c>
      <c r="L478" s="16">
        <v>1862.0766999999998</v>
      </c>
      <c r="M478" s="16">
        <v>-1688.8899999999999</v>
      </c>
      <c r="N478" s="17">
        <v>173.18669999999997</v>
      </c>
      <c r="O478" s="16">
        <v>1862.0766999999998</v>
      </c>
      <c r="P478" s="16">
        <v>-2012.42</v>
      </c>
      <c r="Q478" s="17">
        <v>-150.34330000000023</v>
      </c>
      <c r="R478" s="39">
        <v>2048.2843700000003</v>
      </c>
      <c r="S478" s="16">
        <v>-1765.01</v>
      </c>
      <c r="T478" s="41">
        <v>283.27437000000032</v>
      </c>
      <c r="U478" s="16">
        <v>2048.2843700000003</v>
      </c>
      <c r="V478" s="72">
        <v>-899.81</v>
      </c>
      <c r="W478" s="68">
        <v>1148.4743700000004</v>
      </c>
      <c r="X478" s="16">
        <v>2048.2843700000003</v>
      </c>
      <c r="Y478" s="16"/>
      <c r="Z478" s="50">
        <v>2048.2843700000003</v>
      </c>
      <c r="AA478" s="16">
        <v>2048.2843700000003</v>
      </c>
      <c r="AB478" s="16"/>
      <c r="AC478" s="17">
        <v>2048.2843700000003</v>
      </c>
      <c r="AD478" s="16">
        <v>2048.2843700000003</v>
      </c>
      <c r="AE478" s="16"/>
      <c r="AF478" s="17">
        <v>2048.2843700000003</v>
      </c>
      <c r="AG478" s="16">
        <v>2048.2843700000003</v>
      </c>
      <c r="AH478" s="16"/>
      <c r="AI478" s="17">
        <v>2048.2843700000003</v>
      </c>
      <c r="AJ478" s="16">
        <v>2048.2843700000003</v>
      </c>
      <c r="AK478" s="16"/>
      <c r="AL478" s="17">
        <v>2048.2843700000003</v>
      </c>
      <c r="AM478" s="16">
        <v>2048.2843700000003</v>
      </c>
      <c r="AN478" s="16"/>
      <c r="AO478" s="17">
        <v>2048.2843700000003</v>
      </c>
      <c r="AP478" s="16">
        <v>2048.2843700000003</v>
      </c>
      <c r="AQ478" s="16"/>
      <c r="AR478" s="17">
        <v>2048.2843700000003</v>
      </c>
      <c r="AS478" s="16"/>
      <c r="AT478" s="17"/>
      <c r="AU478" s="16">
        <v>15955.099430000006</v>
      </c>
    </row>
    <row r="479" spans="5:47" x14ac:dyDescent="0.3">
      <c r="G479" t="s">
        <v>219</v>
      </c>
      <c r="I479" s="16">
        <v>483.0188</v>
      </c>
      <c r="J479" s="16">
        <v>-388.95</v>
      </c>
      <c r="K479" s="17">
        <v>94.06880000000001</v>
      </c>
      <c r="L479" s="16">
        <v>483.0188</v>
      </c>
      <c r="M479" s="16">
        <v>-388.95</v>
      </c>
      <c r="N479" s="17">
        <v>94.06880000000001</v>
      </c>
      <c r="O479" s="16">
        <v>483.0188</v>
      </c>
      <c r="P479" s="16">
        <v>-412.29</v>
      </c>
      <c r="Q479" s="17">
        <v>70.728799999999978</v>
      </c>
      <c r="R479" s="39">
        <v>579.84717999999998</v>
      </c>
      <c r="S479" s="16">
        <v>-461.92</v>
      </c>
      <c r="T479" s="41">
        <v>117.92717999999996</v>
      </c>
      <c r="U479" s="16">
        <v>579.84717999999998</v>
      </c>
      <c r="V479" s="72">
        <v>-461.92</v>
      </c>
      <c r="W479" s="68">
        <v>117.92717999999996</v>
      </c>
      <c r="X479" s="16">
        <v>579.84717999999998</v>
      </c>
      <c r="Y479" s="16"/>
      <c r="Z479" s="50">
        <v>579.84717999999998</v>
      </c>
      <c r="AA479" s="16">
        <v>579.84717999999998</v>
      </c>
      <c r="AB479" s="16"/>
      <c r="AC479" s="17">
        <v>579.84717999999998</v>
      </c>
      <c r="AD479" s="16">
        <v>579.84717999999998</v>
      </c>
      <c r="AE479" s="16"/>
      <c r="AF479" s="17">
        <v>579.84717999999998</v>
      </c>
      <c r="AG479" s="16">
        <v>579.84717999999998</v>
      </c>
      <c r="AH479" s="16"/>
      <c r="AI479" s="17">
        <v>579.84717999999998</v>
      </c>
      <c r="AJ479" s="16">
        <v>579.84717999999998</v>
      </c>
      <c r="AK479" s="16"/>
      <c r="AL479" s="17">
        <v>579.84717999999998</v>
      </c>
      <c r="AM479" s="16">
        <v>579.84717999999998</v>
      </c>
      <c r="AN479" s="16"/>
      <c r="AO479" s="17">
        <v>579.84717999999998</v>
      </c>
      <c r="AP479" s="16">
        <v>579.84717999999998</v>
      </c>
      <c r="AQ479" s="16"/>
      <c r="AR479" s="17">
        <v>579.84717999999998</v>
      </c>
      <c r="AS479" s="16"/>
      <c r="AT479" s="17"/>
      <c r="AU479" s="16">
        <v>4553.6510199999993</v>
      </c>
    </row>
    <row r="480" spans="5:47" x14ac:dyDescent="0.3">
      <c r="G480" t="s">
        <v>213</v>
      </c>
      <c r="I480" s="16">
        <v>309.63900000000001</v>
      </c>
      <c r="J480" s="16">
        <v>-244.26</v>
      </c>
      <c r="K480" s="17">
        <v>65.379000000000019</v>
      </c>
      <c r="L480" s="16">
        <v>309.63900000000001</v>
      </c>
      <c r="M480" s="16">
        <v>-244.26</v>
      </c>
      <c r="N480" s="17">
        <v>65.379000000000019</v>
      </c>
      <c r="O480" s="16">
        <v>309.63900000000001</v>
      </c>
      <c r="P480" s="16">
        <v>-258.92</v>
      </c>
      <c r="Q480" s="17">
        <v>50.718999999999994</v>
      </c>
      <c r="R480" s="39">
        <v>344.33960000000002</v>
      </c>
      <c r="S480" s="16">
        <v>-276.02</v>
      </c>
      <c r="T480" s="41">
        <v>68.319600000000037</v>
      </c>
      <c r="U480" s="16">
        <v>344.33960000000002</v>
      </c>
      <c r="V480" s="72">
        <v>-313.95000000000005</v>
      </c>
      <c r="W480" s="68">
        <v>30.389599999999973</v>
      </c>
      <c r="X480" s="16">
        <v>344.33960000000002</v>
      </c>
      <c r="Y480" s="16"/>
      <c r="Z480" s="50">
        <v>344.33960000000002</v>
      </c>
      <c r="AA480" s="16">
        <v>344.33960000000002</v>
      </c>
      <c r="AB480" s="16"/>
      <c r="AC480" s="17">
        <v>344.33960000000002</v>
      </c>
      <c r="AD480" s="16">
        <v>344.33960000000002</v>
      </c>
      <c r="AE480" s="16"/>
      <c r="AF480" s="17">
        <v>344.33960000000002</v>
      </c>
      <c r="AG480" s="16">
        <v>344.33960000000002</v>
      </c>
      <c r="AH480" s="16"/>
      <c r="AI480" s="17">
        <v>344.33960000000002</v>
      </c>
      <c r="AJ480" s="16">
        <v>344.33960000000002</v>
      </c>
      <c r="AK480" s="16"/>
      <c r="AL480" s="17">
        <v>344.33960000000002</v>
      </c>
      <c r="AM480" s="16">
        <v>344.33960000000002</v>
      </c>
      <c r="AN480" s="16"/>
      <c r="AO480" s="17">
        <v>344.33960000000002</v>
      </c>
      <c r="AP480" s="16">
        <v>344.33960000000002</v>
      </c>
      <c r="AQ480" s="16"/>
      <c r="AR480" s="17">
        <v>344.33960000000002</v>
      </c>
      <c r="AS480" s="16"/>
      <c r="AT480" s="17"/>
      <c r="AU480" s="16">
        <v>2690.5634</v>
      </c>
    </row>
    <row r="481" spans="5:47" x14ac:dyDescent="0.3">
      <c r="G481" t="s">
        <v>149</v>
      </c>
      <c r="I481" s="16">
        <v>977.99899999999991</v>
      </c>
      <c r="J481" s="16">
        <v>-1403.03</v>
      </c>
      <c r="K481" s="17">
        <v>-425.03100000000006</v>
      </c>
      <c r="L481" s="16">
        <v>977.99899999999991</v>
      </c>
      <c r="M481" s="16">
        <v>-1469.97</v>
      </c>
      <c r="N481" s="17">
        <v>-491.97100000000012</v>
      </c>
      <c r="O481" s="16">
        <v>977.99899999999991</v>
      </c>
      <c r="P481" s="16">
        <v>-1632.43</v>
      </c>
      <c r="Q481" s="17">
        <v>-654.43100000000015</v>
      </c>
      <c r="R481" s="39">
        <v>1075.7989000000002</v>
      </c>
      <c r="S481" s="16">
        <v>-1097.9100000000001</v>
      </c>
      <c r="T481" s="41">
        <v>-22.111099999999851</v>
      </c>
      <c r="U481" s="16">
        <v>1075.7989000000002</v>
      </c>
      <c r="V481" s="72">
        <v>-1131.5899999999999</v>
      </c>
      <c r="W481" s="68">
        <v>-55.791099999999687</v>
      </c>
      <c r="X481" s="16">
        <v>1075.7989000000002</v>
      </c>
      <c r="Y481" s="16"/>
      <c r="Z481" s="50">
        <v>1075.7989000000002</v>
      </c>
      <c r="AA481" s="16">
        <v>1075.7989000000002</v>
      </c>
      <c r="AB481" s="16"/>
      <c r="AC481" s="17">
        <v>1075.7989000000002</v>
      </c>
      <c r="AD481" s="16">
        <v>1075.7989000000002</v>
      </c>
      <c r="AE481" s="16"/>
      <c r="AF481" s="17">
        <v>1075.7989000000002</v>
      </c>
      <c r="AG481" s="16">
        <v>1075.7989000000002</v>
      </c>
      <c r="AH481" s="16"/>
      <c r="AI481" s="17">
        <v>1075.7989000000002</v>
      </c>
      <c r="AJ481" s="16">
        <v>1075.7989000000002</v>
      </c>
      <c r="AK481" s="16"/>
      <c r="AL481" s="17">
        <v>1075.7989000000002</v>
      </c>
      <c r="AM481" s="16">
        <v>1075.7989000000002</v>
      </c>
      <c r="AN481" s="16"/>
      <c r="AO481" s="17">
        <v>1075.7989000000002</v>
      </c>
      <c r="AP481" s="16">
        <v>1075.7989000000002</v>
      </c>
      <c r="AQ481" s="16"/>
      <c r="AR481" s="17">
        <v>1075.7989000000002</v>
      </c>
      <c r="AS481" s="16"/>
      <c r="AT481" s="17"/>
      <c r="AU481" s="16">
        <v>5881.2571000000007</v>
      </c>
    </row>
    <row r="482" spans="5:47" x14ac:dyDescent="0.3">
      <c r="G482" t="s">
        <v>84</v>
      </c>
      <c r="I482" s="16">
        <v>687.10509999999999</v>
      </c>
      <c r="J482" s="16">
        <v>-580.32000000000005</v>
      </c>
      <c r="K482" s="17">
        <v>106.78509999999994</v>
      </c>
      <c r="L482" s="16">
        <v>687.10509999999999</v>
      </c>
      <c r="M482" s="16">
        <v>-608.02</v>
      </c>
      <c r="N482" s="17">
        <v>79.085100000000011</v>
      </c>
      <c r="O482" s="16">
        <v>687.10509999999999</v>
      </c>
      <c r="P482" s="16">
        <v>-615.14</v>
      </c>
      <c r="Q482" s="17">
        <v>71.965100000000007</v>
      </c>
      <c r="R482" s="39">
        <v>775.23930000000007</v>
      </c>
      <c r="S482" s="16">
        <v>-632.91999999999996</v>
      </c>
      <c r="T482" s="41">
        <v>142.31930000000011</v>
      </c>
      <c r="U482" s="16">
        <v>775.23930000000007</v>
      </c>
      <c r="V482" s="72">
        <v>-719.06</v>
      </c>
      <c r="W482" s="68">
        <v>56.179300000000126</v>
      </c>
      <c r="X482" s="16">
        <v>775.23930000000007</v>
      </c>
      <c r="Y482" s="16"/>
      <c r="Z482" s="50">
        <v>775.23930000000007</v>
      </c>
      <c r="AA482" s="16">
        <v>775.23930000000007</v>
      </c>
      <c r="AB482" s="16"/>
      <c r="AC482" s="17">
        <v>775.23930000000007</v>
      </c>
      <c r="AD482" s="16">
        <v>775.23930000000007</v>
      </c>
      <c r="AE482" s="16"/>
      <c r="AF482" s="17">
        <v>775.23930000000007</v>
      </c>
      <c r="AG482" s="16">
        <v>775.23930000000007</v>
      </c>
      <c r="AH482" s="16"/>
      <c r="AI482" s="17">
        <v>775.23930000000007</v>
      </c>
      <c r="AJ482" s="16">
        <v>775.23930000000007</v>
      </c>
      <c r="AK482" s="16"/>
      <c r="AL482" s="17">
        <v>775.23930000000007</v>
      </c>
      <c r="AM482" s="16">
        <v>775.23930000000007</v>
      </c>
      <c r="AN482" s="16"/>
      <c r="AO482" s="17">
        <v>775.23930000000007</v>
      </c>
      <c r="AP482" s="16">
        <v>775.23930000000007</v>
      </c>
      <c r="AQ482" s="16"/>
      <c r="AR482" s="17">
        <v>775.23930000000007</v>
      </c>
      <c r="AS482" s="16"/>
      <c r="AT482" s="17"/>
      <c r="AU482" s="16">
        <v>5883.0090000000009</v>
      </c>
    </row>
    <row r="483" spans="5:47" x14ac:dyDescent="0.3">
      <c r="G483" t="s">
        <v>220</v>
      </c>
      <c r="I483" s="16">
        <v>803.6413</v>
      </c>
      <c r="J483" s="16">
        <v>-696.46</v>
      </c>
      <c r="K483" s="17">
        <v>107.18129999999996</v>
      </c>
      <c r="L483" s="16">
        <v>803.6413</v>
      </c>
      <c r="M483" s="16">
        <v>-681.23</v>
      </c>
      <c r="N483" s="17">
        <v>122.41129999999998</v>
      </c>
      <c r="O483" s="16">
        <v>803.6413</v>
      </c>
      <c r="P483" s="16">
        <v>-722.1</v>
      </c>
      <c r="Q483" s="17">
        <v>81.541299999999978</v>
      </c>
      <c r="R483" s="39">
        <v>964.62080000000003</v>
      </c>
      <c r="S483" s="16">
        <v>-840</v>
      </c>
      <c r="T483" s="41">
        <v>124.62080000000003</v>
      </c>
      <c r="U483" s="16">
        <v>964.62080000000003</v>
      </c>
      <c r="V483" s="72">
        <v>-560.01</v>
      </c>
      <c r="W483" s="68">
        <v>404.61080000000004</v>
      </c>
      <c r="X483" s="16">
        <v>964.62080000000003</v>
      </c>
      <c r="Y483" s="16"/>
      <c r="Z483" s="50">
        <v>964.62080000000003</v>
      </c>
      <c r="AA483" s="16">
        <v>964.62080000000003</v>
      </c>
      <c r="AB483" s="16"/>
      <c r="AC483" s="17">
        <v>964.62080000000003</v>
      </c>
      <c r="AD483" s="16">
        <v>964.62080000000003</v>
      </c>
      <c r="AE483" s="16"/>
      <c r="AF483" s="17">
        <v>964.62080000000003</v>
      </c>
      <c r="AG483" s="16">
        <v>964.62080000000003</v>
      </c>
      <c r="AH483" s="16"/>
      <c r="AI483" s="17">
        <v>964.62080000000003</v>
      </c>
      <c r="AJ483" s="16">
        <v>964.62080000000003</v>
      </c>
      <c r="AK483" s="16"/>
      <c r="AL483" s="17">
        <v>964.62080000000003</v>
      </c>
      <c r="AM483" s="16">
        <v>964.62080000000003</v>
      </c>
      <c r="AN483" s="16"/>
      <c r="AO483" s="17">
        <v>964.62080000000003</v>
      </c>
      <c r="AP483" s="16">
        <v>964.62080000000003</v>
      </c>
      <c r="AQ483" s="16"/>
      <c r="AR483" s="17">
        <v>964.62080000000003</v>
      </c>
      <c r="AS483" s="16"/>
      <c r="AT483" s="17"/>
      <c r="AU483" s="16">
        <v>7592.7110999999995</v>
      </c>
    </row>
    <row r="484" spans="5:47" x14ac:dyDescent="0.3">
      <c r="G484" t="s">
        <v>221</v>
      </c>
      <c r="I484" s="16">
        <v>202.68049999999999</v>
      </c>
      <c r="J484" s="16">
        <v>-171.84</v>
      </c>
      <c r="K484" s="17">
        <v>30.840499999999992</v>
      </c>
      <c r="L484" s="16">
        <v>202.68049999999999</v>
      </c>
      <c r="M484" s="16">
        <v>-343.68</v>
      </c>
      <c r="N484" s="17">
        <v>-140.99950000000001</v>
      </c>
      <c r="O484" s="16">
        <v>202.68049999999999</v>
      </c>
      <c r="P484" s="16">
        <v>-364.31</v>
      </c>
      <c r="Q484" s="17">
        <v>-161.62950000000001</v>
      </c>
      <c r="R484" s="39">
        <v>342.09889999999996</v>
      </c>
      <c r="S484" s="16">
        <v>-468.54999999999995</v>
      </c>
      <c r="T484" s="41">
        <v>-126.4511</v>
      </c>
      <c r="U484" s="16">
        <v>342.09889999999996</v>
      </c>
      <c r="V484" s="72">
        <v>-468.56000000000006</v>
      </c>
      <c r="W484" s="68">
        <v>-126.4611000000001</v>
      </c>
      <c r="X484" s="16">
        <v>342.09889999999996</v>
      </c>
      <c r="Y484" s="16"/>
      <c r="Z484" s="50">
        <v>342.09889999999996</v>
      </c>
      <c r="AA484" s="16">
        <v>342.09889999999996</v>
      </c>
      <c r="AB484" s="16"/>
      <c r="AC484" s="17">
        <v>342.09889999999996</v>
      </c>
      <c r="AD484" s="16">
        <v>342.09889999999996</v>
      </c>
      <c r="AE484" s="16"/>
      <c r="AF484" s="17">
        <v>342.09889999999996</v>
      </c>
      <c r="AG484" s="16">
        <v>342.09889999999996</v>
      </c>
      <c r="AH484" s="16"/>
      <c r="AI484" s="17">
        <v>342.09889999999996</v>
      </c>
      <c r="AJ484" s="16">
        <v>342.09889999999996</v>
      </c>
      <c r="AK484" s="16"/>
      <c r="AL484" s="17">
        <v>342.09889999999996</v>
      </c>
      <c r="AM484" s="16">
        <v>342.09889999999996</v>
      </c>
      <c r="AN484" s="16"/>
      <c r="AO484" s="17">
        <v>342.09889999999996</v>
      </c>
      <c r="AP484" s="16">
        <v>342.09889999999996</v>
      </c>
      <c r="AQ484" s="16"/>
      <c r="AR484" s="17">
        <v>342.09889999999996</v>
      </c>
      <c r="AS484" s="16"/>
      <c r="AT484" s="17"/>
      <c r="AU484" s="16">
        <v>1869.9915999999996</v>
      </c>
    </row>
    <row r="485" spans="5:47" x14ac:dyDescent="0.3">
      <c r="G485" t="s">
        <v>198</v>
      </c>
      <c r="I485" s="16">
        <v>2828.7483999999999</v>
      </c>
      <c r="J485" s="16">
        <v>-3348.8599999999997</v>
      </c>
      <c r="K485" s="17">
        <v>-520.11159999999973</v>
      </c>
      <c r="L485" s="16">
        <v>2828.7483999999999</v>
      </c>
      <c r="M485" s="16">
        <v>-2122.96</v>
      </c>
      <c r="N485" s="17">
        <v>705.78839999999991</v>
      </c>
      <c r="O485" s="16">
        <v>2828.7483999999999</v>
      </c>
      <c r="P485" s="16">
        <v>-2196.5500000000002</v>
      </c>
      <c r="Q485" s="17">
        <v>632.19839999999976</v>
      </c>
      <c r="R485" s="39">
        <v>2983.5227999999997</v>
      </c>
      <c r="S485" s="16">
        <v>-2831.02</v>
      </c>
      <c r="T485" s="41">
        <v>152.50279999999975</v>
      </c>
      <c r="U485" s="16">
        <v>2983.5227999999997</v>
      </c>
      <c r="V485" s="72">
        <v>-3143.46</v>
      </c>
      <c r="W485" s="68">
        <v>-159.9372000000003</v>
      </c>
      <c r="X485" s="16">
        <v>2983.5227999999997</v>
      </c>
      <c r="Y485" s="16"/>
      <c r="Z485" s="50">
        <v>2983.5227999999997</v>
      </c>
      <c r="AA485" s="16">
        <v>2983.5227999999997</v>
      </c>
      <c r="AB485" s="16"/>
      <c r="AC485" s="17">
        <v>2983.5227999999997</v>
      </c>
      <c r="AD485" s="16">
        <v>2983.5227999999997</v>
      </c>
      <c r="AE485" s="16"/>
      <c r="AF485" s="17">
        <v>2983.5227999999997</v>
      </c>
      <c r="AG485" s="16">
        <v>2983.5227999999997</v>
      </c>
      <c r="AH485" s="16"/>
      <c r="AI485" s="17">
        <v>2983.5227999999997</v>
      </c>
      <c r="AJ485" s="16">
        <v>2983.5227999999997</v>
      </c>
      <c r="AK485" s="16"/>
      <c r="AL485" s="17">
        <v>2983.5227999999997</v>
      </c>
      <c r="AM485" s="16">
        <v>2983.5227999999997</v>
      </c>
      <c r="AN485" s="16"/>
      <c r="AO485" s="17">
        <v>2983.5227999999997</v>
      </c>
      <c r="AP485" s="16">
        <v>2983.5227999999997</v>
      </c>
      <c r="AQ485" s="16"/>
      <c r="AR485" s="17">
        <v>2983.5227999999997</v>
      </c>
      <c r="AS485" s="16"/>
      <c r="AT485" s="17"/>
      <c r="AU485" s="16">
        <v>21695.100399999996</v>
      </c>
    </row>
    <row r="486" spans="5:47" x14ac:dyDescent="0.3">
      <c r="G486" t="s">
        <v>205</v>
      </c>
      <c r="I486" s="16"/>
      <c r="J486" s="16"/>
      <c r="K486" s="17"/>
      <c r="L486" s="16"/>
      <c r="M486" s="16"/>
      <c r="N486" s="17"/>
      <c r="O486" s="16"/>
      <c r="P486" s="16"/>
      <c r="Q486" s="17"/>
      <c r="R486" s="39"/>
      <c r="S486" s="16">
        <v>-320</v>
      </c>
      <c r="T486" s="41">
        <v>-320</v>
      </c>
      <c r="U486" s="16"/>
      <c r="V486" s="72">
        <v>-523.01</v>
      </c>
      <c r="W486" s="68">
        <v>-523.01</v>
      </c>
      <c r="X486" s="16"/>
      <c r="Y486" s="16"/>
      <c r="Z486" s="50"/>
      <c r="AA486" s="16"/>
      <c r="AB486" s="16"/>
      <c r="AC486" s="17"/>
      <c r="AD486" s="16"/>
      <c r="AE486" s="16"/>
      <c r="AF486" s="17"/>
      <c r="AG486" s="16"/>
      <c r="AH486" s="16"/>
      <c r="AI486" s="17"/>
      <c r="AJ486" s="16"/>
      <c r="AK486" s="16"/>
      <c r="AL486" s="17"/>
      <c r="AM486" s="16"/>
      <c r="AN486" s="16"/>
      <c r="AO486" s="17"/>
      <c r="AP486" s="16"/>
      <c r="AQ486" s="16"/>
      <c r="AR486" s="17"/>
      <c r="AS486" s="16"/>
      <c r="AT486" s="17"/>
      <c r="AU486" s="16">
        <v>-843.01</v>
      </c>
    </row>
    <row r="487" spans="5:47" x14ac:dyDescent="0.3">
      <c r="G487" t="s">
        <v>212</v>
      </c>
      <c r="I487" s="16"/>
      <c r="J487" s="16">
        <v>-23.78</v>
      </c>
      <c r="K487" s="17">
        <v>-23.78</v>
      </c>
      <c r="L487" s="16"/>
      <c r="M487" s="16">
        <v>-23.78</v>
      </c>
      <c r="N487" s="17">
        <v>-23.78</v>
      </c>
      <c r="O487" s="16"/>
      <c r="P487" s="16">
        <v>-25.21</v>
      </c>
      <c r="Q487" s="17">
        <v>-25.21</v>
      </c>
      <c r="R487" s="39"/>
      <c r="S487" s="16">
        <v>-25.2</v>
      </c>
      <c r="T487" s="41">
        <v>-25.2</v>
      </c>
      <c r="U487" s="16"/>
      <c r="V487" s="72">
        <v>-25.2</v>
      </c>
      <c r="W487" s="68">
        <v>-25.2</v>
      </c>
      <c r="X487" s="16"/>
      <c r="Y487" s="16"/>
      <c r="Z487" s="50"/>
      <c r="AA487" s="16"/>
      <c r="AB487" s="16"/>
      <c r="AC487" s="17"/>
      <c r="AD487" s="16"/>
      <c r="AE487" s="16"/>
      <c r="AF487" s="17"/>
      <c r="AG487" s="16"/>
      <c r="AH487" s="16"/>
      <c r="AI487" s="17"/>
      <c r="AJ487" s="16"/>
      <c r="AK487" s="16"/>
      <c r="AL487" s="17"/>
      <c r="AM487" s="16"/>
      <c r="AN487" s="16"/>
      <c r="AO487" s="17"/>
      <c r="AP487" s="16"/>
      <c r="AQ487" s="16"/>
      <c r="AR487" s="17"/>
      <c r="AS487" s="16"/>
      <c r="AT487" s="17"/>
      <c r="AU487" s="16">
        <v>-123.17000000000002</v>
      </c>
    </row>
    <row r="488" spans="5:47" x14ac:dyDescent="0.3">
      <c r="G488" t="s">
        <v>208</v>
      </c>
      <c r="I488" s="16">
        <v>4558.6482999999998</v>
      </c>
      <c r="J488" s="16">
        <v>-8168.91</v>
      </c>
      <c r="K488" s="17">
        <v>-3610.2617</v>
      </c>
      <c r="L488" s="16">
        <v>4558.6482999999998</v>
      </c>
      <c r="M488" s="16">
        <v>-8912.84</v>
      </c>
      <c r="N488" s="17">
        <v>-4354.1917000000003</v>
      </c>
      <c r="O488" s="16">
        <v>9238.6483000000007</v>
      </c>
      <c r="P488" s="16">
        <v>-5128.28</v>
      </c>
      <c r="Q488" s="17">
        <v>4110.368300000001</v>
      </c>
      <c r="R488" s="39">
        <v>4758.5131299999994</v>
      </c>
      <c r="S488" s="16">
        <v>-6006.9399999999987</v>
      </c>
      <c r="T488" s="41">
        <v>-1248.4268699999993</v>
      </c>
      <c r="U488" s="16">
        <v>4758.5131299999994</v>
      </c>
      <c r="V488" s="72">
        <v>-3596.41</v>
      </c>
      <c r="W488" s="68">
        <v>1162.1031299999995</v>
      </c>
      <c r="X488" s="16">
        <v>9438.5131299999994</v>
      </c>
      <c r="Y488" s="16"/>
      <c r="Z488" s="50">
        <v>9438.5131299999994</v>
      </c>
      <c r="AA488" s="16">
        <v>4758.5131299999994</v>
      </c>
      <c r="AB488" s="16"/>
      <c r="AC488" s="17">
        <v>4758.5131299999994</v>
      </c>
      <c r="AD488" s="16">
        <v>4758.5131299999994</v>
      </c>
      <c r="AE488" s="16"/>
      <c r="AF488" s="17">
        <v>4758.5131299999994</v>
      </c>
      <c r="AG488" s="16">
        <v>9438.5131299999994</v>
      </c>
      <c r="AH488" s="16"/>
      <c r="AI488" s="17">
        <v>9438.5131299999994</v>
      </c>
      <c r="AJ488" s="16">
        <v>4758.5131299999994</v>
      </c>
      <c r="AK488" s="16"/>
      <c r="AL488" s="17">
        <v>4758.5131299999994</v>
      </c>
      <c r="AM488" s="16">
        <v>4758.5131299999994</v>
      </c>
      <c r="AN488" s="16"/>
      <c r="AO488" s="17">
        <v>4758.5131299999994</v>
      </c>
      <c r="AP488" s="16">
        <v>9438.5131299999994</v>
      </c>
      <c r="AQ488" s="16"/>
      <c r="AR488" s="17">
        <v>9438.5131299999994</v>
      </c>
      <c r="AS488" s="16"/>
      <c r="AT488" s="17"/>
      <c r="AU488" s="16">
        <v>43409.183069999992</v>
      </c>
    </row>
    <row r="489" spans="5:47" x14ac:dyDescent="0.3">
      <c r="I489" s="16"/>
      <c r="J489" s="16"/>
      <c r="K489" s="17"/>
      <c r="L489" s="16"/>
      <c r="M489" s="16"/>
      <c r="N489" s="17"/>
      <c r="O489" s="16"/>
      <c r="P489" s="16"/>
      <c r="Q489" s="17"/>
      <c r="R489" s="39"/>
      <c r="S489" s="16"/>
      <c r="T489" s="41"/>
      <c r="U489" s="16"/>
      <c r="V489" s="72"/>
      <c r="W489" s="68"/>
      <c r="X489" s="16"/>
      <c r="Y489" s="16"/>
      <c r="Z489" s="50"/>
      <c r="AA489" s="16"/>
      <c r="AB489" s="16"/>
      <c r="AC489" s="17"/>
      <c r="AD489" s="16"/>
      <c r="AE489" s="16"/>
      <c r="AF489" s="17"/>
      <c r="AG489" s="16"/>
      <c r="AH489" s="16"/>
      <c r="AI489" s="17"/>
      <c r="AJ489" s="16"/>
      <c r="AK489" s="16"/>
      <c r="AL489" s="17"/>
      <c r="AM489" s="16"/>
      <c r="AN489" s="16"/>
      <c r="AO489" s="17"/>
      <c r="AP489" s="16"/>
      <c r="AQ489" s="16"/>
      <c r="AR489" s="17"/>
      <c r="AS489" s="16"/>
      <c r="AT489" s="17"/>
      <c r="AU489" s="16"/>
    </row>
    <row r="490" spans="5:47" x14ac:dyDescent="0.3">
      <c r="E490">
        <v>42203</v>
      </c>
      <c r="F490" t="s">
        <v>101</v>
      </c>
      <c r="I490" s="16">
        <v>15000</v>
      </c>
      <c r="J490" s="16"/>
      <c r="K490" s="17">
        <v>15000</v>
      </c>
      <c r="L490" s="16">
        <v>10000</v>
      </c>
      <c r="M490" s="16"/>
      <c r="N490" s="17">
        <v>10000</v>
      </c>
      <c r="O490" s="16">
        <v>10000</v>
      </c>
      <c r="P490" s="16">
        <v>-5986.8499999999995</v>
      </c>
      <c r="Q490" s="17">
        <v>4013.1500000000005</v>
      </c>
      <c r="R490" s="39">
        <v>10000</v>
      </c>
      <c r="S490" s="16">
        <v>-13717.94</v>
      </c>
      <c r="T490" s="41">
        <v>-3717.9400000000005</v>
      </c>
      <c r="U490" s="16">
        <v>3500</v>
      </c>
      <c r="V490" s="72">
        <v>-19262.449999999997</v>
      </c>
      <c r="W490" s="68">
        <v>-15762.449999999999</v>
      </c>
      <c r="X490" s="16">
        <v>3500</v>
      </c>
      <c r="Y490" s="16">
        <v>-3838.9</v>
      </c>
      <c r="Z490" s="50">
        <v>-338.90000000000009</v>
      </c>
      <c r="AA490" s="16">
        <v>3500</v>
      </c>
      <c r="AB490" s="16"/>
      <c r="AC490" s="17">
        <v>3500</v>
      </c>
      <c r="AD490" s="16">
        <v>3500</v>
      </c>
      <c r="AE490" s="16"/>
      <c r="AF490" s="17">
        <v>3500</v>
      </c>
      <c r="AG490" s="16">
        <v>3500</v>
      </c>
      <c r="AH490" s="16"/>
      <c r="AI490" s="17">
        <v>3500</v>
      </c>
      <c r="AJ490" s="16">
        <v>3500</v>
      </c>
      <c r="AK490" s="16"/>
      <c r="AL490" s="17">
        <v>3500</v>
      </c>
      <c r="AM490" s="16">
        <v>3500</v>
      </c>
      <c r="AN490" s="16"/>
      <c r="AO490" s="17">
        <v>3500</v>
      </c>
      <c r="AP490" s="16">
        <v>3500</v>
      </c>
      <c r="AQ490" s="16"/>
      <c r="AR490" s="17">
        <v>3500</v>
      </c>
      <c r="AS490" s="16"/>
      <c r="AT490" s="17"/>
      <c r="AU490" s="16">
        <v>30193.859999999997</v>
      </c>
    </row>
    <row r="491" spans="5:47" x14ac:dyDescent="0.3">
      <c r="G491" t="s">
        <v>74</v>
      </c>
      <c r="I491" s="16"/>
      <c r="J491" s="16"/>
      <c r="K491" s="17"/>
      <c r="L491" s="16"/>
      <c r="M491" s="16"/>
      <c r="N491" s="17"/>
      <c r="O491" s="16"/>
      <c r="P491" s="16"/>
      <c r="Q491" s="17"/>
      <c r="R491" s="39"/>
      <c r="S491" s="16"/>
      <c r="T491" s="41"/>
      <c r="U491" s="16"/>
      <c r="V491" s="72"/>
      <c r="W491" s="68"/>
      <c r="X491" s="16"/>
      <c r="Y491" s="16">
        <v>-136.02000000000001</v>
      </c>
      <c r="Z491" s="50">
        <v>-136.02000000000001</v>
      </c>
      <c r="AA491" s="16"/>
      <c r="AB491" s="16"/>
      <c r="AC491" s="17"/>
      <c r="AD491" s="16"/>
      <c r="AE491" s="16"/>
      <c r="AF491" s="17"/>
      <c r="AG491" s="16"/>
      <c r="AH491" s="16"/>
      <c r="AI491" s="17"/>
      <c r="AJ491" s="16"/>
      <c r="AK491" s="16"/>
      <c r="AL491" s="17"/>
      <c r="AM491" s="16"/>
      <c r="AN491" s="16"/>
      <c r="AO491" s="17"/>
      <c r="AP491" s="16"/>
      <c r="AQ491" s="16"/>
      <c r="AR491" s="17"/>
      <c r="AS491" s="16"/>
      <c r="AT491" s="17"/>
      <c r="AU491" s="16">
        <v>-136.02000000000001</v>
      </c>
    </row>
    <row r="492" spans="5:47" x14ac:dyDescent="0.3">
      <c r="G492" t="s">
        <v>199</v>
      </c>
      <c r="I492" s="16">
        <v>10000</v>
      </c>
      <c r="J492" s="16"/>
      <c r="K492" s="17">
        <v>10000</v>
      </c>
      <c r="L492" s="16">
        <v>10000</v>
      </c>
      <c r="M492" s="16"/>
      <c r="N492" s="17">
        <v>10000</v>
      </c>
      <c r="O492" s="16">
        <v>10000</v>
      </c>
      <c r="P492" s="16"/>
      <c r="Q492" s="17">
        <v>10000</v>
      </c>
      <c r="R492" s="39">
        <v>10000</v>
      </c>
      <c r="S492" s="16"/>
      <c r="T492" s="41">
        <v>10000</v>
      </c>
      <c r="U492" s="16">
        <v>3500</v>
      </c>
      <c r="V492" s="72"/>
      <c r="W492" s="68">
        <v>3500</v>
      </c>
      <c r="X492" s="16">
        <v>3500</v>
      </c>
      <c r="Y492" s="16"/>
      <c r="Z492" s="50">
        <v>3500</v>
      </c>
      <c r="AA492" s="16">
        <v>3500</v>
      </c>
      <c r="AB492" s="16"/>
      <c r="AC492" s="17">
        <v>3500</v>
      </c>
      <c r="AD492" s="16">
        <v>3500</v>
      </c>
      <c r="AE492" s="16"/>
      <c r="AF492" s="17">
        <v>3500</v>
      </c>
      <c r="AG492" s="16">
        <v>3500</v>
      </c>
      <c r="AH492" s="16"/>
      <c r="AI492" s="17">
        <v>3500</v>
      </c>
      <c r="AJ492" s="16">
        <v>3500</v>
      </c>
      <c r="AK492" s="16"/>
      <c r="AL492" s="17">
        <v>3500</v>
      </c>
      <c r="AM492" s="16">
        <v>3500</v>
      </c>
      <c r="AN492" s="16"/>
      <c r="AO492" s="17">
        <v>3500</v>
      </c>
      <c r="AP492" s="16">
        <v>3500</v>
      </c>
      <c r="AQ492" s="16"/>
      <c r="AR492" s="17">
        <v>3500</v>
      </c>
      <c r="AS492" s="16"/>
      <c r="AT492" s="17"/>
      <c r="AU492" s="16">
        <v>68000</v>
      </c>
    </row>
    <row r="493" spans="5:47" x14ac:dyDescent="0.3">
      <c r="G493" t="s">
        <v>209</v>
      </c>
      <c r="I493" s="16"/>
      <c r="J493" s="16"/>
      <c r="K493" s="17"/>
      <c r="L493" s="16"/>
      <c r="M493" s="16"/>
      <c r="N493" s="17"/>
      <c r="O493" s="16"/>
      <c r="P493" s="16">
        <v>-1885.66</v>
      </c>
      <c r="Q493" s="17">
        <v>-1885.66</v>
      </c>
      <c r="R493" s="39"/>
      <c r="S493" s="16"/>
      <c r="T493" s="41"/>
      <c r="U493" s="16"/>
      <c r="V493" s="72"/>
      <c r="W493" s="68"/>
      <c r="X493" s="16"/>
      <c r="Y493" s="16"/>
      <c r="Z493" s="50"/>
      <c r="AA493" s="16"/>
      <c r="AB493" s="16"/>
      <c r="AC493" s="17"/>
      <c r="AD493" s="16"/>
      <c r="AE493" s="16"/>
      <c r="AF493" s="17"/>
      <c r="AG493" s="16"/>
      <c r="AH493" s="16"/>
      <c r="AI493" s="17"/>
      <c r="AJ493" s="16"/>
      <c r="AK493" s="16"/>
      <c r="AL493" s="17"/>
      <c r="AM493" s="16"/>
      <c r="AN493" s="16"/>
      <c r="AO493" s="17"/>
      <c r="AP493" s="16"/>
      <c r="AQ493" s="16"/>
      <c r="AR493" s="17"/>
      <c r="AS493" s="16"/>
      <c r="AT493" s="17"/>
      <c r="AU493" s="16">
        <v>-1885.66</v>
      </c>
    </row>
    <row r="494" spans="5:47" x14ac:dyDescent="0.3">
      <c r="G494" t="s">
        <v>217</v>
      </c>
      <c r="I494" s="16"/>
      <c r="J494" s="16"/>
      <c r="K494" s="17"/>
      <c r="L494" s="16"/>
      <c r="M494" s="16"/>
      <c r="N494" s="17"/>
      <c r="O494" s="16"/>
      <c r="P494" s="16">
        <v>-4101.1899999999996</v>
      </c>
      <c r="Q494" s="17">
        <v>-4101.1899999999996</v>
      </c>
      <c r="R494" s="39"/>
      <c r="S494" s="16"/>
      <c r="T494" s="41"/>
      <c r="U494" s="16"/>
      <c r="V494" s="72"/>
      <c r="W494" s="68"/>
      <c r="X494" s="16"/>
      <c r="Y494" s="16"/>
      <c r="Z494" s="50"/>
      <c r="AA494" s="16"/>
      <c r="AB494" s="16"/>
      <c r="AC494" s="17"/>
      <c r="AD494" s="16"/>
      <c r="AE494" s="16"/>
      <c r="AF494" s="17"/>
      <c r="AG494" s="16"/>
      <c r="AH494" s="16"/>
      <c r="AI494" s="17"/>
      <c r="AJ494" s="16"/>
      <c r="AK494" s="16"/>
      <c r="AL494" s="17"/>
      <c r="AM494" s="16"/>
      <c r="AN494" s="16"/>
      <c r="AO494" s="17"/>
      <c r="AP494" s="16"/>
      <c r="AQ494" s="16"/>
      <c r="AR494" s="17"/>
      <c r="AS494" s="16"/>
      <c r="AT494" s="17"/>
      <c r="AU494" s="16">
        <v>-4101.1899999999996</v>
      </c>
    </row>
    <row r="495" spans="5:47" x14ac:dyDescent="0.3">
      <c r="G495" t="s">
        <v>218</v>
      </c>
      <c r="I495" s="16"/>
      <c r="J495" s="16"/>
      <c r="K495" s="17"/>
      <c r="L495" s="16"/>
      <c r="M495" s="16"/>
      <c r="N495" s="17"/>
      <c r="O495" s="16"/>
      <c r="P495" s="16"/>
      <c r="Q495" s="17"/>
      <c r="R495" s="39"/>
      <c r="S495" s="16"/>
      <c r="T495" s="41"/>
      <c r="U495" s="16"/>
      <c r="V495" s="72">
        <v>-8111.24</v>
      </c>
      <c r="W495" s="68">
        <v>-8111.24</v>
      </c>
      <c r="X495" s="16"/>
      <c r="Y495" s="16">
        <v>-3702.88</v>
      </c>
      <c r="Z495" s="50">
        <v>-3702.88</v>
      </c>
      <c r="AA495" s="16"/>
      <c r="AB495" s="16"/>
      <c r="AC495" s="17"/>
      <c r="AD495" s="16"/>
      <c r="AE495" s="16"/>
      <c r="AF495" s="17"/>
      <c r="AG495" s="16"/>
      <c r="AH495" s="16"/>
      <c r="AI495" s="17"/>
      <c r="AJ495" s="16"/>
      <c r="AK495" s="16"/>
      <c r="AL495" s="17"/>
      <c r="AM495" s="16"/>
      <c r="AN495" s="16"/>
      <c r="AO495" s="17"/>
      <c r="AP495" s="16"/>
      <c r="AQ495" s="16"/>
      <c r="AR495" s="17"/>
      <c r="AS495" s="16"/>
      <c r="AT495" s="17"/>
      <c r="AU495" s="16">
        <v>-11814.119999999999</v>
      </c>
    </row>
    <row r="496" spans="5:47" x14ac:dyDescent="0.3">
      <c r="G496" t="s">
        <v>149</v>
      </c>
      <c r="I496" s="16">
        <v>5000</v>
      </c>
      <c r="J496" s="16"/>
      <c r="K496" s="17">
        <v>5000</v>
      </c>
      <c r="L496" s="16">
        <v>0</v>
      </c>
      <c r="M496" s="16"/>
      <c r="N496" s="17">
        <v>0</v>
      </c>
      <c r="O496" s="16">
        <v>0</v>
      </c>
      <c r="P496" s="16"/>
      <c r="Q496" s="17">
        <v>0</v>
      </c>
      <c r="R496" s="39">
        <v>0</v>
      </c>
      <c r="S496" s="16">
        <v>-7312.85</v>
      </c>
      <c r="T496" s="41">
        <v>-7312.85</v>
      </c>
      <c r="U496" s="16">
        <v>0</v>
      </c>
      <c r="V496" s="72"/>
      <c r="W496" s="68">
        <v>0</v>
      </c>
      <c r="X496" s="16">
        <v>0</v>
      </c>
      <c r="Y496" s="16"/>
      <c r="Z496" s="50">
        <v>0</v>
      </c>
      <c r="AA496" s="16">
        <v>0</v>
      </c>
      <c r="AB496" s="16"/>
      <c r="AC496" s="17">
        <v>0</v>
      </c>
      <c r="AD496" s="16">
        <v>0</v>
      </c>
      <c r="AE496" s="16"/>
      <c r="AF496" s="17">
        <v>0</v>
      </c>
      <c r="AG496" s="16">
        <v>0</v>
      </c>
      <c r="AH496" s="16"/>
      <c r="AI496" s="17">
        <v>0</v>
      </c>
      <c r="AJ496" s="16">
        <v>0</v>
      </c>
      <c r="AK496" s="16"/>
      <c r="AL496" s="17">
        <v>0</v>
      </c>
      <c r="AM496" s="16">
        <v>0</v>
      </c>
      <c r="AN496" s="16"/>
      <c r="AO496" s="17">
        <v>0</v>
      </c>
      <c r="AP496" s="16">
        <v>0</v>
      </c>
      <c r="AQ496" s="16"/>
      <c r="AR496" s="17">
        <v>0</v>
      </c>
      <c r="AS496" s="16"/>
      <c r="AT496" s="17"/>
      <c r="AU496" s="16">
        <v>-2312.8500000000004</v>
      </c>
    </row>
    <row r="497" spans="1:47" x14ac:dyDescent="0.3">
      <c r="A497" s="64"/>
      <c r="G497" t="s">
        <v>208</v>
      </c>
      <c r="I497" s="16"/>
      <c r="J497" s="16"/>
      <c r="K497" s="17"/>
      <c r="L497" s="16"/>
      <c r="M497" s="16"/>
      <c r="N497" s="17"/>
      <c r="O497" s="16"/>
      <c r="P497" s="16"/>
      <c r="Q497" s="17"/>
      <c r="R497" s="39"/>
      <c r="S497" s="16">
        <v>-6405.09</v>
      </c>
      <c r="T497" s="41">
        <v>-6405.09</v>
      </c>
      <c r="U497" s="16"/>
      <c r="V497" s="72">
        <v>-11151.21</v>
      </c>
      <c r="W497" s="68">
        <v>-11151.21</v>
      </c>
      <c r="X497" s="16"/>
      <c r="Y497" s="16"/>
      <c r="Z497" s="50"/>
      <c r="AA497" s="16"/>
      <c r="AB497" s="16"/>
      <c r="AC497" s="17"/>
      <c r="AD497" s="16"/>
      <c r="AE497" s="16"/>
      <c r="AF497" s="17"/>
      <c r="AG497" s="16"/>
      <c r="AH497" s="16"/>
      <c r="AI497" s="17"/>
      <c r="AJ497" s="16"/>
      <c r="AK497" s="16"/>
      <c r="AL497" s="17"/>
      <c r="AM497" s="16"/>
      <c r="AN497" s="16"/>
      <c r="AO497" s="17"/>
      <c r="AP497" s="16"/>
      <c r="AQ497" s="16"/>
      <c r="AR497" s="17"/>
      <c r="AS497" s="16"/>
      <c r="AT497" s="17"/>
      <c r="AU497" s="16">
        <v>-17556.3</v>
      </c>
    </row>
    <row r="498" spans="1:47" x14ac:dyDescent="0.3">
      <c r="A498" s="64"/>
      <c r="I498" s="16"/>
      <c r="J498" s="16"/>
      <c r="K498" s="17"/>
      <c r="L498" s="16"/>
      <c r="M498" s="16"/>
      <c r="N498" s="17"/>
      <c r="O498" s="16"/>
      <c r="P498" s="16"/>
      <c r="Q498" s="17"/>
      <c r="R498" s="39"/>
      <c r="S498" s="16"/>
      <c r="T498" s="41"/>
      <c r="U498" s="16"/>
      <c r="V498" s="72"/>
      <c r="W498" s="68"/>
      <c r="X498" s="16"/>
      <c r="Y498" s="16"/>
      <c r="Z498" s="50"/>
      <c r="AA498" s="16"/>
      <c r="AB498" s="16"/>
      <c r="AC498" s="17"/>
      <c r="AD498" s="16"/>
      <c r="AE498" s="16"/>
      <c r="AF498" s="17"/>
      <c r="AG498" s="16"/>
      <c r="AH498" s="16"/>
      <c r="AI498" s="17"/>
      <c r="AJ498" s="16"/>
      <c r="AK498" s="16"/>
      <c r="AL498" s="17"/>
      <c r="AM498" s="16"/>
      <c r="AN498" s="16"/>
      <c r="AO498" s="17"/>
      <c r="AP498" s="16"/>
      <c r="AQ498" s="16"/>
      <c r="AR498" s="17"/>
      <c r="AS498" s="16"/>
      <c r="AT498" s="17"/>
      <c r="AU498" s="16"/>
    </row>
    <row r="499" spans="1:47" x14ac:dyDescent="0.3">
      <c r="E499">
        <v>42204</v>
      </c>
      <c r="F499" t="s">
        <v>69</v>
      </c>
      <c r="I499" s="16">
        <v>22382.267500000002</v>
      </c>
      <c r="J499" s="16">
        <v>-28926.050000000003</v>
      </c>
      <c r="K499" s="17">
        <v>-6543.7825000000012</v>
      </c>
      <c r="L499" s="16">
        <v>22382.267500000002</v>
      </c>
      <c r="M499" s="16">
        <v>-31191.79</v>
      </c>
      <c r="N499" s="17">
        <v>-8809.5225000000046</v>
      </c>
      <c r="O499" s="16">
        <v>29694.767500000002</v>
      </c>
      <c r="P499" s="16">
        <v>-16869.329999999998</v>
      </c>
      <c r="Q499" s="17">
        <v>12825.4375</v>
      </c>
      <c r="R499" s="39">
        <v>24605.219000000008</v>
      </c>
      <c r="S499" s="16">
        <v>-22964.080000000002</v>
      </c>
      <c r="T499" s="41">
        <v>1641.1390000000019</v>
      </c>
      <c r="U499" s="16">
        <v>24490.212625000004</v>
      </c>
      <c r="V499" s="72">
        <v>-17452.340000000004</v>
      </c>
      <c r="W499" s="68">
        <v>7037.8726250000027</v>
      </c>
      <c r="X499" s="16">
        <v>31802.712625000004</v>
      </c>
      <c r="Y499" s="16"/>
      <c r="Z499" s="50">
        <v>31802.712625000004</v>
      </c>
      <c r="AA499" s="16">
        <v>24490.212625000004</v>
      </c>
      <c r="AB499" s="16"/>
      <c r="AC499" s="17">
        <v>24490.212625000004</v>
      </c>
      <c r="AD499" s="16">
        <v>24490.212625000004</v>
      </c>
      <c r="AE499" s="16"/>
      <c r="AF499" s="17">
        <v>24490.212625000004</v>
      </c>
      <c r="AG499" s="16">
        <v>31802.712625000004</v>
      </c>
      <c r="AH499" s="16"/>
      <c r="AI499" s="17">
        <v>31802.712625000004</v>
      </c>
      <c r="AJ499" s="16">
        <v>24490.212625000004</v>
      </c>
      <c r="AK499" s="16"/>
      <c r="AL499" s="17">
        <v>24490.212625000004</v>
      </c>
      <c r="AM499" s="16">
        <v>24490.212625000004</v>
      </c>
      <c r="AN499" s="16"/>
      <c r="AO499" s="17">
        <v>24490.212625000004</v>
      </c>
      <c r="AP499" s="16">
        <v>31802.712625000004</v>
      </c>
      <c r="AQ499" s="16"/>
      <c r="AR499" s="17">
        <v>31802.712625000004</v>
      </c>
      <c r="AS499" s="16"/>
      <c r="AT499" s="17"/>
      <c r="AU499" s="16">
        <v>199520.13250000001</v>
      </c>
    </row>
    <row r="500" spans="1:47" x14ac:dyDescent="0.3">
      <c r="G500" t="s">
        <v>74</v>
      </c>
      <c r="I500" s="16">
        <v>405.95700000000005</v>
      </c>
      <c r="J500" s="16">
        <v>-317.36</v>
      </c>
      <c r="K500" s="17">
        <v>88.597000000000037</v>
      </c>
      <c r="L500" s="16">
        <v>405.95700000000005</v>
      </c>
      <c r="M500" s="16">
        <v>-364.34000000000003</v>
      </c>
      <c r="N500" s="17">
        <v>41.617000000000019</v>
      </c>
      <c r="O500" s="16">
        <v>405.95700000000005</v>
      </c>
      <c r="P500" s="16">
        <v>-421.77000000000004</v>
      </c>
      <c r="Q500" s="17">
        <v>-15.812999999999988</v>
      </c>
      <c r="R500" s="39">
        <v>446.55270000000013</v>
      </c>
      <c r="S500" s="16">
        <v>-1067.68</v>
      </c>
      <c r="T500" s="41">
        <v>-621.12729999999988</v>
      </c>
      <c r="U500" s="16">
        <v>446.55270000000013</v>
      </c>
      <c r="V500" s="72">
        <v>-21.86</v>
      </c>
      <c r="W500" s="68">
        <v>424.69270000000012</v>
      </c>
      <c r="X500" s="16">
        <v>446.55270000000013</v>
      </c>
      <c r="Y500" s="16"/>
      <c r="Z500" s="50">
        <v>446.55270000000013</v>
      </c>
      <c r="AA500" s="16">
        <v>446.55270000000013</v>
      </c>
      <c r="AB500" s="16"/>
      <c r="AC500" s="17">
        <v>446.55270000000013</v>
      </c>
      <c r="AD500" s="16">
        <v>446.55270000000013</v>
      </c>
      <c r="AE500" s="16"/>
      <c r="AF500" s="17">
        <v>446.55270000000013</v>
      </c>
      <c r="AG500" s="16">
        <v>446.55270000000013</v>
      </c>
      <c r="AH500" s="16"/>
      <c r="AI500" s="17">
        <v>446.55270000000013</v>
      </c>
      <c r="AJ500" s="16">
        <v>446.55270000000013</v>
      </c>
      <c r="AK500" s="16"/>
      <c r="AL500" s="17">
        <v>446.55270000000013</v>
      </c>
      <c r="AM500" s="16">
        <v>446.55270000000013</v>
      </c>
      <c r="AN500" s="16"/>
      <c r="AO500" s="17">
        <v>446.55270000000013</v>
      </c>
      <c r="AP500" s="16">
        <v>446.55270000000013</v>
      </c>
      <c r="AQ500" s="16"/>
      <c r="AR500" s="17">
        <v>446.55270000000013</v>
      </c>
      <c r="AS500" s="16"/>
      <c r="AT500" s="17"/>
      <c r="AU500" s="16">
        <v>3043.8353000000011</v>
      </c>
    </row>
    <row r="501" spans="1:47" x14ac:dyDescent="0.3">
      <c r="G501" t="s">
        <v>216</v>
      </c>
      <c r="I501" s="16">
        <v>235.72</v>
      </c>
      <c r="J501" s="16"/>
      <c r="K501" s="17">
        <v>235.72</v>
      </c>
      <c r="L501" s="16">
        <v>235.72</v>
      </c>
      <c r="M501" s="16">
        <v>-53.33</v>
      </c>
      <c r="N501" s="17">
        <v>182.39</v>
      </c>
      <c r="O501" s="16">
        <v>235.72</v>
      </c>
      <c r="P501" s="16">
        <v>-40.54</v>
      </c>
      <c r="Q501" s="17">
        <v>195.18</v>
      </c>
      <c r="R501" s="39">
        <v>351.29710000000006</v>
      </c>
      <c r="S501" s="16">
        <v>-184.28</v>
      </c>
      <c r="T501" s="41">
        <v>167.01710000000006</v>
      </c>
      <c r="U501" s="16">
        <v>259.29200000000003</v>
      </c>
      <c r="V501" s="72">
        <v>-104.35</v>
      </c>
      <c r="W501" s="68">
        <v>154.94200000000004</v>
      </c>
      <c r="X501" s="16">
        <v>259.29200000000003</v>
      </c>
      <c r="Y501" s="16"/>
      <c r="Z501" s="50">
        <v>259.29200000000003</v>
      </c>
      <c r="AA501" s="16">
        <v>259.29200000000003</v>
      </c>
      <c r="AB501" s="16"/>
      <c r="AC501" s="17">
        <v>259.29200000000003</v>
      </c>
      <c r="AD501" s="16">
        <v>259.29200000000003</v>
      </c>
      <c r="AE501" s="16"/>
      <c r="AF501" s="17">
        <v>259.29200000000003</v>
      </c>
      <c r="AG501" s="16">
        <v>259.29200000000003</v>
      </c>
      <c r="AH501" s="16"/>
      <c r="AI501" s="17">
        <v>259.29200000000003</v>
      </c>
      <c r="AJ501" s="16">
        <v>259.29200000000003</v>
      </c>
      <c r="AK501" s="16"/>
      <c r="AL501" s="17">
        <v>259.29200000000003</v>
      </c>
      <c r="AM501" s="16">
        <v>259.29200000000003</v>
      </c>
      <c r="AN501" s="16"/>
      <c r="AO501" s="17">
        <v>259.29200000000003</v>
      </c>
      <c r="AP501" s="16">
        <v>259.29200000000003</v>
      </c>
      <c r="AQ501" s="16"/>
      <c r="AR501" s="17">
        <v>259.29200000000003</v>
      </c>
      <c r="AS501" s="16"/>
      <c r="AT501" s="17"/>
      <c r="AU501" s="16">
        <v>2750.2930999999999</v>
      </c>
    </row>
    <row r="502" spans="1:47" x14ac:dyDescent="0.3">
      <c r="G502" t="s">
        <v>199</v>
      </c>
      <c r="I502" s="16">
        <v>4476.4534999999996</v>
      </c>
      <c r="J502" s="16"/>
      <c r="K502" s="17">
        <v>4476.4534999999996</v>
      </c>
      <c r="L502" s="16">
        <v>4476.4534999999996</v>
      </c>
      <c r="M502" s="16"/>
      <c r="N502" s="17">
        <v>4476.4534999999996</v>
      </c>
      <c r="O502" s="16">
        <v>5938.9535000000005</v>
      </c>
      <c r="P502" s="16"/>
      <c r="Q502" s="17">
        <v>5938.9535000000005</v>
      </c>
      <c r="R502" s="39">
        <v>4921.0438000000013</v>
      </c>
      <c r="S502" s="16"/>
      <c r="T502" s="41">
        <v>4921.0438000000013</v>
      </c>
      <c r="U502" s="16">
        <v>4898.0425250000008</v>
      </c>
      <c r="V502" s="72"/>
      <c r="W502" s="68">
        <v>4898.0425250000008</v>
      </c>
      <c r="X502" s="16">
        <v>6360.5425250000008</v>
      </c>
      <c r="Y502" s="16"/>
      <c r="Z502" s="50">
        <v>6360.5425250000008</v>
      </c>
      <c r="AA502" s="16">
        <v>4898.0425250000008</v>
      </c>
      <c r="AB502" s="16"/>
      <c r="AC502" s="17">
        <v>4898.0425250000008</v>
      </c>
      <c r="AD502" s="16">
        <v>4898.0425250000008</v>
      </c>
      <c r="AE502" s="16"/>
      <c r="AF502" s="17">
        <v>4898.0425250000008</v>
      </c>
      <c r="AG502" s="16">
        <v>6360.5425250000008</v>
      </c>
      <c r="AH502" s="16"/>
      <c r="AI502" s="17">
        <v>6360.5425250000008</v>
      </c>
      <c r="AJ502" s="16">
        <v>4898.0425250000008</v>
      </c>
      <c r="AK502" s="16"/>
      <c r="AL502" s="17">
        <v>4898.0425250000008</v>
      </c>
      <c r="AM502" s="16">
        <v>4898.0425250000008</v>
      </c>
      <c r="AN502" s="16"/>
      <c r="AO502" s="17">
        <v>4898.0425250000008</v>
      </c>
      <c r="AP502" s="16">
        <v>6360.5425250000008</v>
      </c>
      <c r="AQ502" s="16"/>
      <c r="AR502" s="17">
        <v>6360.5425250000008</v>
      </c>
      <c r="AS502" s="16"/>
      <c r="AT502" s="17"/>
      <c r="AU502" s="16">
        <v>63384.744499999986</v>
      </c>
    </row>
    <row r="503" spans="1:47" x14ac:dyDescent="0.3">
      <c r="G503" t="s">
        <v>209</v>
      </c>
      <c r="I503" s="16">
        <v>634.52200000000005</v>
      </c>
      <c r="J503" s="16">
        <v>-9538.1400000000012</v>
      </c>
      <c r="K503" s="17">
        <v>-8903.6180000000004</v>
      </c>
      <c r="L503" s="16">
        <v>634.52200000000005</v>
      </c>
      <c r="M503" s="16">
        <v>-287.28000000000003</v>
      </c>
      <c r="N503" s="17">
        <v>347.24200000000002</v>
      </c>
      <c r="O503" s="16">
        <v>634.52200000000005</v>
      </c>
      <c r="P503" s="16">
        <v>-283.34000000000003</v>
      </c>
      <c r="Q503" s="17">
        <v>351.18200000000002</v>
      </c>
      <c r="R503" s="39">
        <v>697.97420000000011</v>
      </c>
      <c r="S503" s="16">
        <v>-324.04000000000002</v>
      </c>
      <c r="T503" s="41">
        <v>373.93420000000009</v>
      </c>
      <c r="U503" s="16">
        <v>697.97420000000011</v>
      </c>
      <c r="V503" s="72">
        <v>-267.44</v>
      </c>
      <c r="W503" s="68">
        <v>430.53420000000011</v>
      </c>
      <c r="X503" s="16">
        <v>697.97420000000011</v>
      </c>
      <c r="Y503" s="16"/>
      <c r="Z503" s="50">
        <v>697.97420000000011</v>
      </c>
      <c r="AA503" s="16">
        <v>697.97420000000011</v>
      </c>
      <c r="AB503" s="16"/>
      <c r="AC503" s="17">
        <v>697.97420000000011</v>
      </c>
      <c r="AD503" s="16">
        <v>697.97420000000011</v>
      </c>
      <c r="AE503" s="16"/>
      <c r="AF503" s="17">
        <v>697.97420000000011</v>
      </c>
      <c r="AG503" s="16">
        <v>697.97420000000011</v>
      </c>
      <c r="AH503" s="16"/>
      <c r="AI503" s="17">
        <v>697.97420000000011</v>
      </c>
      <c r="AJ503" s="16">
        <v>697.97420000000011</v>
      </c>
      <c r="AK503" s="16"/>
      <c r="AL503" s="17">
        <v>697.97420000000011</v>
      </c>
      <c r="AM503" s="16">
        <v>697.97420000000011</v>
      </c>
      <c r="AN503" s="16"/>
      <c r="AO503" s="17">
        <v>697.97420000000011</v>
      </c>
      <c r="AP503" s="16">
        <v>697.97420000000011</v>
      </c>
      <c r="AQ503" s="16"/>
      <c r="AR503" s="17">
        <v>697.97420000000011</v>
      </c>
      <c r="AS503" s="16"/>
      <c r="AT503" s="17"/>
      <c r="AU503" s="16">
        <v>-2514.9061999999972</v>
      </c>
    </row>
    <row r="504" spans="1:47" x14ac:dyDescent="0.3">
      <c r="G504" t="s">
        <v>207</v>
      </c>
      <c r="I504" s="16">
        <v>2800</v>
      </c>
      <c r="J504" s="16">
        <v>-312.61</v>
      </c>
      <c r="K504" s="17">
        <v>2487.39</v>
      </c>
      <c r="L504" s="16">
        <v>2800</v>
      </c>
      <c r="M504" s="16">
        <v>-2828.76</v>
      </c>
      <c r="N504" s="17">
        <v>-28.760000000000218</v>
      </c>
      <c r="O504" s="16">
        <v>2800</v>
      </c>
      <c r="P504" s="16">
        <v>-2828.76</v>
      </c>
      <c r="Q504" s="17">
        <v>-28.760000000000218</v>
      </c>
      <c r="R504" s="39">
        <v>3219.9999999999995</v>
      </c>
      <c r="S504" s="16">
        <v>-3141.3700000000003</v>
      </c>
      <c r="T504" s="41">
        <v>78.6299999999992</v>
      </c>
      <c r="U504" s="16">
        <v>3219.9999999999995</v>
      </c>
      <c r="V504" s="72">
        <v>-2653.0800000000004</v>
      </c>
      <c r="W504" s="68">
        <v>566.91999999999916</v>
      </c>
      <c r="X504" s="16">
        <v>3219.9999999999995</v>
      </c>
      <c r="Y504" s="16"/>
      <c r="Z504" s="50">
        <v>3219.9999999999995</v>
      </c>
      <c r="AA504" s="16">
        <v>3219.9999999999995</v>
      </c>
      <c r="AB504" s="16"/>
      <c r="AC504" s="17">
        <v>3219.9999999999995</v>
      </c>
      <c r="AD504" s="16">
        <v>3219.9999999999995</v>
      </c>
      <c r="AE504" s="16"/>
      <c r="AF504" s="17">
        <v>3219.9999999999995</v>
      </c>
      <c r="AG504" s="16">
        <v>3219.9999999999995</v>
      </c>
      <c r="AH504" s="16"/>
      <c r="AI504" s="17">
        <v>3219.9999999999995</v>
      </c>
      <c r="AJ504" s="16">
        <v>3219.9999999999995</v>
      </c>
      <c r="AK504" s="16"/>
      <c r="AL504" s="17">
        <v>3219.9999999999995</v>
      </c>
      <c r="AM504" s="16">
        <v>3219.9999999999995</v>
      </c>
      <c r="AN504" s="16"/>
      <c r="AO504" s="17">
        <v>3219.9999999999995</v>
      </c>
      <c r="AP504" s="16">
        <v>3219.9999999999995</v>
      </c>
      <c r="AQ504" s="16"/>
      <c r="AR504" s="17">
        <v>3219.9999999999995</v>
      </c>
      <c r="AS504" s="16"/>
      <c r="AT504" s="17"/>
      <c r="AU504" s="16">
        <v>25615.419999999995</v>
      </c>
    </row>
    <row r="505" spans="1:47" x14ac:dyDescent="0.3">
      <c r="G505" t="s">
        <v>217</v>
      </c>
      <c r="I505" s="16">
        <v>1071.3240000000003</v>
      </c>
      <c r="J505" s="16">
        <v>-699.82</v>
      </c>
      <c r="K505" s="17">
        <v>371.50400000000025</v>
      </c>
      <c r="L505" s="16">
        <v>1071.3240000000003</v>
      </c>
      <c r="M505" s="16">
        <v>-699.82</v>
      </c>
      <c r="N505" s="17">
        <v>371.50400000000025</v>
      </c>
      <c r="O505" s="16">
        <v>1071.3240000000003</v>
      </c>
      <c r="P505" s="16">
        <v>-185.24</v>
      </c>
      <c r="Q505" s="17">
        <v>886.08400000000029</v>
      </c>
      <c r="R505" s="39">
        <v>1178.4564000000003</v>
      </c>
      <c r="S505" s="16">
        <v>-396.27</v>
      </c>
      <c r="T505" s="41">
        <v>782.18640000000028</v>
      </c>
      <c r="U505" s="16">
        <v>1178.4564000000003</v>
      </c>
      <c r="V505" s="72">
        <v>-74.67</v>
      </c>
      <c r="W505" s="68">
        <v>1103.7864000000002</v>
      </c>
      <c r="X505" s="16">
        <v>1178.4564000000003</v>
      </c>
      <c r="Y505" s="16"/>
      <c r="Z505" s="50">
        <v>1178.4564000000003</v>
      </c>
      <c r="AA505" s="16">
        <v>1178.4564000000003</v>
      </c>
      <c r="AB505" s="16"/>
      <c r="AC505" s="17">
        <v>1178.4564000000003</v>
      </c>
      <c r="AD505" s="16">
        <v>1178.4564000000003</v>
      </c>
      <c r="AE505" s="16"/>
      <c r="AF505" s="17">
        <v>1178.4564000000003</v>
      </c>
      <c r="AG505" s="16">
        <v>1178.4564000000003</v>
      </c>
      <c r="AH505" s="16"/>
      <c r="AI505" s="17">
        <v>1178.4564000000003</v>
      </c>
      <c r="AJ505" s="16">
        <v>1178.4564000000003</v>
      </c>
      <c r="AK505" s="16"/>
      <c r="AL505" s="17">
        <v>1178.4564000000003</v>
      </c>
      <c r="AM505" s="16">
        <v>1178.4564000000003</v>
      </c>
      <c r="AN505" s="16"/>
      <c r="AO505" s="17">
        <v>1178.4564000000003</v>
      </c>
      <c r="AP505" s="16">
        <v>1178.4564000000003</v>
      </c>
      <c r="AQ505" s="16"/>
      <c r="AR505" s="17">
        <v>1178.4564000000003</v>
      </c>
      <c r="AS505" s="16"/>
      <c r="AT505" s="17"/>
      <c r="AU505" s="16">
        <v>11764.259600000005</v>
      </c>
    </row>
    <row r="506" spans="1:47" x14ac:dyDescent="0.3">
      <c r="G506" t="s">
        <v>218</v>
      </c>
      <c r="I506" s="16">
        <v>1692.7969999999998</v>
      </c>
      <c r="J506" s="16">
        <v>-2060.5100000000002</v>
      </c>
      <c r="K506" s="17">
        <v>-367.71300000000042</v>
      </c>
      <c r="L506" s="16">
        <v>1692.7969999999998</v>
      </c>
      <c r="M506" s="16">
        <v>-2313.33</v>
      </c>
      <c r="N506" s="17">
        <v>-620.53300000000013</v>
      </c>
      <c r="O506" s="16">
        <v>1692.7969999999998</v>
      </c>
      <c r="P506" s="16">
        <v>-2109.11</v>
      </c>
      <c r="Q506" s="17">
        <v>-416.31300000000033</v>
      </c>
      <c r="R506" s="39">
        <v>1862.0767000000005</v>
      </c>
      <c r="S506" s="16">
        <v>-2228.4900000000002</v>
      </c>
      <c r="T506" s="41">
        <v>-366.41329999999971</v>
      </c>
      <c r="U506" s="16">
        <v>1862.0767000000005</v>
      </c>
      <c r="V506" s="72">
        <v>-1042.2</v>
      </c>
      <c r="W506" s="68">
        <v>819.87670000000048</v>
      </c>
      <c r="X506" s="16">
        <v>1862.0767000000005</v>
      </c>
      <c r="Y506" s="16"/>
      <c r="Z506" s="50">
        <v>1862.0767000000005</v>
      </c>
      <c r="AA506" s="16">
        <v>1862.0767000000005</v>
      </c>
      <c r="AB506" s="16"/>
      <c r="AC506" s="17">
        <v>1862.0767000000005</v>
      </c>
      <c r="AD506" s="16">
        <v>1862.0767000000005</v>
      </c>
      <c r="AE506" s="16"/>
      <c r="AF506" s="17">
        <v>1862.0767000000005</v>
      </c>
      <c r="AG506" s="16">
        <v>1862.0767000000005</v>
      </c>
      <c r="AH506" s="16"/>
      <c r="AI506" s="17">
        <v>1862.0767000000005</v>
      </c>
      <c r="AJ506" s="16">
        <v>1862.0767000000005</v>
      </c>
      <c r="AK506" s="16"/>
      <c r="AL506" s="17">
        <v>1862.0767000000005</v>
      </c>
      <c r="AM506" s="16">
        <v>1862.0767000000005</v>
      </c>
      <c r="AN506" s="16"/>
      <c r="AO506" s="17">
        <v>1862.0767000000005</v>
      </c>
      <c r="AP506" s="16">
        <v>1862.0767000000005</v>
      </c>
      <c r="AQ506" s="16"/>
      <c r="AR506" s="17">
        <v>1862.0767000000005</v>
      </c>
      <c r="AS506" s="16"/>
      <c r="AT506" s="17"/>
      <c r="AU506" s="16">
        <v>12083.441300000006</v>
      </c>
    </row>
    <row r="507" spans="1:47" x14ac:dyDescent="0.3">
      <c r="G507" t="s">
        <v>219</v>
      </c>
      <c r="I507" s="16">
        <v>439.108</v>
      </c>
      <c r="J507" s="16">
        <v>-55.85</v>
      </c>
      <c r="K507" s="17">
        <v>383.25799999999998</v>
      </c>
      <c r="L507" s="16">
        <v>439.108</v>
      </c>
      <c r="M507" s="16">
        <v>-55.85</v>
      </c>
      <c r="N507" s="17">
        <v>383.25799999999998</v>
      </c>
      <c r="O507" s="16">
        <v>439.108</v>
      </c>
      <c r="P507" s="16">
        <v>-67.34</v>
      </c>
      <c r="Q507" s="17">
        <v>371.76800000000003</v>
      </c>
      <c r="R507" s="39">
        <v>527.13379999999995</v>
      </c>
      <c r="S507" s="16">
        <v>-109.99</v>
      </c>
      <c r="T507" s="41">
        <v>417.14379999999994</v>
      </c>
      <c r="U507" s="16">
        <v>527.13379999999995</v>
      </c>
      <c r="V507" s="72">
        <v>-32.549999999999997</v>
      </c>
      <c r="W507" s="68">
        <v>494.58379999999994</v>
      </c>
      <c r="X507" s="16">
        <v>527.13379999999995</v>
      </c>
      <c r="Y507" s="16"/>
      <c r="Z507" s="50">
        <v>527.13379999999995</v>
      </c>
      <c r="AA507" s="16">
        <v>527.13379999999995</v>
      </c>
      <c r="AB507" s="16"/>
      <c r="AC507" s="17">
        <v>527.13379999999995</v>
      </c>
      <c r="AD507" s="16">
        <v>527.13379999999995</v>
      </c>
      <c r="AE507" s="16"/>
      <c r="AF507" s="17">
        <v>527.13379999999995</v>
      </c>
      <c r="AG507" s="16">
        <v>527.13379999999995</v>
      </c>
      <c r="AH507" s="16"/>
      <c r="AI507" s="17">
        <v>527.13379999999995</v>
      </c>
      <c r="AJ507" s="16">
        <v>527.13379999999995</v>
      </c>
      <c r="AK507" s="16"/>
      <c r="AL507" s="17">
        <v>527.13379999999995</v>
      </c>
      <c r="AM507" s="16">
        <v>527.13379999999995</v>
      </c>
      <c r="AN507" s="16"/>
      <c r="AO507" s="17">
        <v>527.13379999999995</v>
      </c>
      <c r="AP507" s="16">
        <v>527.13379999999995</v>
      </c>
      <c r="AQ507" s="16"/>
      <c r="AR507" s="17">
        <v>527.13379999999995</v>
      </c>
      <c r="AS507" s="16"/>
      <c r="AT507" s="17"/>
      <c r="AU507" s="16">
        <v>5739.9481999999989</v>
      </c>
    </row>
    <row r="508" spans="1:47" x14ac:dyDescent="0.3">
      <c r="G508" t="s">
        <v>213</v>
      </c>
      <c r="I508" s="16">
        <v>281.49</v>
      </c>
      <c r="J508" s="16"/>
      <c r="K508" s="17">
        <v>281.49</v>
      </c>
      <c r="L508" s="16">
        <v>281.49</v>
      </c>
      <c r="M508" s="16"/>
      <c r="N508" s="17">
        <v>281.49</v>
      </c>
      <c r="O508" s="16">
        <v>281.49</v>
      </c>
      <c r="P508" s="16"/>
      <c r="Q508" s="17">
        <v>281.49</v>
      </c>
      <c r="R508" s="39">
        <v>313.03600000000006</v>
      </c>
      <c r="S508" s="16"/>
      <c r="T508" s="41">
        <v>313.03600000000006</v>
      </c>
      <c r="U508" s="16">
        <v>313.03600000000006</v>
      </c>
      <c r="V508" s="72"/>
      <c r="W508" s="68">
        <v>313.03600000000006</v>
      </c>
      <c r="X508" s="16">
        <v>313.03600000000006</v>
      </c>
      <c r="Y508" s="16"/>
      <c r="Z508" s="50">
        <v>313.03600000000006</v>
      </c>
      <c r="AA508" s="16">
        <v>313.03600000000006</v>
      </c>
      <c r="AB508" s="16"/>
      <c r="AC508" s="17">
        <v>313.03600000000006</v>
      </c>
      <c r="AD508" s="16">
        <v>313.03600000000006</v>
      </c>
      <c r="AE508" s="16"/>
      <c r="AF508" s="17">
        <v>313.03600000000006</v>
      </c>
      <c r="AG508" s="16">
        <v>313.03600000000006</v>
      </c>
      <c r="AH508" s="16"/>
      <c r="AI508" s="17">
        <v>313.03600000000006</v>
      </c>
      <c r="AJ508" s="16">
        <v>313.03600000000006</v>
      </c>
      <c r="AK508" s="16"/>
      <c r="AL508" s="17">
        <v>313.03600000000006</v>
      </c>
      <c r="AM508" s="16">
        <v>313.03600000000006</v>
      </c>
      <c r="AN508" s="16"/>
      <c r="AO508" s="17">
        <v>313.03600000000006</v>
      </c>
      <c r="AP508" s="16">
        <v>313.03600000000006</v>
      </c>
      <c r="AQ508" s="16"/>
      <c r="AR508" s="17">
        <v>313.03600000000006</v>
      </c>
      <c r="AS508" s="16"/>
      <c r="AT508" s="17"/>
      <c r="AU508" s="16">
        <v>3661.7940000000008</v>
      </c>
    </row>
    <row r="509" spans="1:47" x14ac:dyDescent="0.3">
      <c r="G509" t="s">
        <v>149</v>
      </c>
      <c r="I509" s="16">
        <v>889.09</v>
      </c>
      <c r="J509" s="16">
        <v>-291.73</v>
      </c>
      <c r="K509" s="17">
        <v>597.36</v>
      </c>
      <c r="L509" s="16">
        <v>889.09</v>
      </c>
      <c r="M509" s="16">
        <v>-57.3</v>
      </c>
      <c r="N509" s="17">
        <v>831.79000000000008</v>
      </c>
      <c r="O509" s="16">
        <v>889.09</v>
      </c>
      <c r="P509" s="16">
        <v>-390.98</v>
      </c>
      <c r="Q509" s="17">
        <v>498.11</v>
      </c>
      <c r="R509" s="39">
        <v>977.99900000000025</v>
      </c>
      <c r="S509" s="16">
        <v>-66.95</v>
      </c>
      <c r="T509" s="41">
        <v>911.04900000000021</v>
      </c>
      <c r="U509" s="16">
        <v>977.99900000000025</v>
      </c>
      <c r="V509" s="72">
        <v>-77.45</v>
      </c>
      <c r="W509" s="68">
        <v>900.54900000000021</v>
      </c>
      <c r="X509" s="16">
        <v>977.99900000000025</v>
      </c>
      <c r="Y509" s="16"/>
      <c r="Z509" s="50">
        <v>977.99900000000025</v>
      </c>
      <c r="AA509" s="16">
        <v>977.99900000000025</v>
      </c>
      <c r="AB509" s="16"/>
      <c r="AC509" s="17">
        <v>977.99900000000025</v>
      </c>
      <c r="AD509" s="16">
        <v>977.99900000000025</v>
      </c>
      <c r="AE509" s="16"/>
      <c r="AF509" s="17">
        <v>977.99900000000025</v>
      </c>
      <c r="AG509" s="16">
        <v>977.99900000000025</v>
      </c>
      <c r="AH509" s="16"/>
      <c r="AI509" s="17">
        <v>977.99900000000025</v>
      </c>
      <c r="AJ509" s="16">
        <v>977.99900000000025</v>
      </c>
      <c r="AK509" s="16"/>
      <c r="AL509" s="17">
        <v>977.99900000000025</v>
      </c>
      <c r="AM509" s="16">
        <v>977.99900000000025</v>
      </c>
      <c r="AN509" s="16"/>
      <c r="AO509" s="17">
        <v>977.99900000000025</v>
      </c>
      <c r="AP509" s="16">
        <v>977.99900000000025</v>
      </c>
      <c r="AQ509" s="16"/>
      <c r="AR509" s="17">
        <v>977.99900000000025</v>
      </c>
      <c r="AS509" s="16"/>
      <c r="AT509" s="17"/>
      <c r="AU509" s="16">
        <v>10584.851000000001</v>
      </c>
    </row>
    <row r="510" spans="1:47" x14ac:dyDescent="0.3">
      <c r="G510" t="s">
        <v>84</v>
      </c>
      <c r="I510" s="16">
        <v>624.64100000000008</v>
      </c>
      <c r="J510" s="16">
        <v>-306.74</v>
      </c>
      <c r="K510" s="17">
        <v>317.90100000000007</v>
      </c>
      <c r="L510" s="16">
        <v>624.64100000000008</v>
      </c>
      <c r="M510" s="16">
        <v>-306.74</v>
      </c>
      <c r="N510" s="17">
        <v>317.90100000000007</v>
      </c>
      <c r="O510" s="16">
        <v>624.64100000000008</v>
      </c>
      <c r="P510" s="16">
        <v>-369.1</v>
      </c>
      <c r="Q510" s="17">
        <v>255.54100000000005</v>
      </c>
      <c r="R510" s="39">
        <v>704.76300000000015</v>
      </c>
      <c r="S510" s="16">
        <v>-490.74</v>
      </c>
      <c r="T510" s="41">
        <v>214.02300000000014</v>
      </c>
      <c r="U510" s="16">
        <v>704.76300000000015</v>
      </c>
      <c r="V510" s="72">
        <v>-278.01</v>
      </c>
      <c r="W510" s="68">
        <v>426.75300000000016</v>
      </c>
      <c r="X510" s="16">
        <v>704.76300000000015</v>
      </c>
      <c r="Y510" s="16"/>
      <c r="Z510" s="50">
        <v>704.76300000000015</v>
      </c>
      <c r="AA510" s="16">
        <v>704.76300000000015</v>
      </c>
      <c r="AB510" s="16"/>
      <c r="AC510" s="17">
        <v>704.76300000000015</v>
      </c>
      <c r="AD510" s="16">
        <v>704.76300000000015</v>
      </c>
      <c r="AE510" s="16"/>
      <c r="AF510" s="17">
        <v>704.76300000000015</v>
      </c>
      <c r="AG510" s="16">
        <v>704.76300000000015</v>
      </c>
      <c r="AH510" s="16"/>
      <c r="AI510" s="17">
        <v>704.76300000000015</v>
      </c>
      <c r="AJ510" s="16">
        <v>704.76300000000015</v>
      </c>
      <c r="AK510" s="16"/>
      <c r="AL510" s="17">
        <v>704.76300000000015</v>
      </c>
      <c r="AM510" s="16">
        <v>704.76300000000015</v>
      </c>
      <c r="AN510" s="16"/>
      <c r="AO510" s="17">
        <v>704.76300000000015</v>
      </c>
      <c r="AP510" s="16">
        <v>704.76300000000015</v>
      </c>
      <c r="AQ510" s="16"/>
      <c r="AR510" s="17">
        <v>704.76300000000015</v>
      </c>
      <c r="AS510" s="16"/>
      <c r="AT510" s="17"/>
      <c r="AU510" s="16">
        <v>6465.46</v>
      </c>
    </row>
    <row r="511" spans="1:47" x14ac:dyDescent="0.3">
      <c r="A511" s="64"/>
      <c r="G511" t="s">
        <v>220</v>
      </c>
      <c r="I511" s="16">
        <v>730.58300000000008</v>
      </c>
      <c r="J511" s="16">
        <v>-141.51</v>
      </c>
      <c r="K511" s="17">
        <v>589.07300000000009</v>
      </c>
      <c r="L511" s="16">
        <v>730.58300000000008</v>
      </c>
      <c r="M511" s="16">
        <v>-155.37</v>
      </c>
      <c r="N511" s="17">
        <v>575.21300000000008</v>
      </c>
      <c r="O511" s="16">
        <v>730.58300000000008</v>
      </c>
      <c r="P511" s="16">
        <v>-189.08</v>
      </c>
      <c r="Q511" s="17">
        <v>541.50300000000004</v>
      </c>
      <c r="R511" s="39">
        <v>876.92800000000011</v>
      </c>
      <c r="S511" s="16">
        <v>-527.75</v>
      </c>
      <c r="T511" s="41">
        <v>349.17800000000011</v>
      </c>
      <c r="U511" s="16">
        <v>876.92800000000011</v>
      </c>
      <c r="V511" s="72">
        <v>-150.80000000000001</v>
      </c>
      <c r="W511" s="68">
        <v>726.12800000000016</v>
      </c>
      <c r="X511" s="16">
        <v>876.92800000000011</v>
      </c>
      <c r="Y511" s="16"/>
      <c r="Z511" s="50">
        <v>876.92800000000011</v>
      </c>
      <c r="AA511" s="16">
        <v>876.92800000000011</v>
      </c>
      <c r="AB511" s="16"/>
      <c r="AC511" s="17">
        <v>876.92800000000011</v>
      </c>
      <c r="AD511" s="16">
        <v>876.92800000000011</v>
      </c>
      <c r="AE511" s="16"/>
      <c r="AF511" s="17">
        <v>876.92800000000011</v>
      </c>
      <c r="AG511" s="16">
        <v>876.92800000000011</v>
      </c>
      <c r="AH511" s="16"/>
      <c r="AI511" s="17">
        <v>876.92800000000011</v>
      </c>
      <c r="AJ511" s="16">
        <v>876.92800000000011</v>
      </c>
      <c r="AK511" s="16"/>
      <c r="AL511" s="17">
        <v>876.92800000000011</v>
      </c>
      <c r="AM511" s="16">
        <v>876.92800000000011</v>
      </c>
      <c r="AN511" s="16"/>
      <c r="AO511" s="17">
        <v>876.92800000000011</v>
      </c>
      <c r="AP511" s="16">
        <v>876.92800000000011</v>
      </c>
      <c r="AQ511" s="16"/>
      <c r="AR511" s="17">
        <v>876.92800000000011</v>
      </c>
      <c r="AS511" s="16"/>
      <c r="AT511" s="17"/>
      <c r="AU511" s="16">
        <v>8919.5910000000003</v>
      </c>
    </row>
    <row r="512" spans="1:47" x14ac:dyDescent="0.3">
      <c r="G512" t="s">
        <v>221</v>
      </c>
      <c r="I512" s="16">
        <v>184.255</v>
      </c>
      <c r="J512" s="16"/>
      <c r="K512" s="17">
        <v>184.255</v>
      </c>
      <c r="L512" s="16">
        <v>184.255</v>
      </c>
      <c r="M512" s="16"/>
      <c r="N512" s="17">
        <v>184.255</v>
      </c>
      <c r="O512" s="16">
        <v>184.255</v>
      </c>
      <c r="P512" s="16">
        <v>-28.12</v>
      </c>
      <c r="Q512" s="17">
        <v>156.13499999999999</v>
      </c>
      <c r="R512" s="39">
        <v>310.99900000000002</v>
      </c>
      <c r="S512" s="16">
        <v>-146.32</v>
      </c>
      <c r="T512" s="41">
        <v>164.67900000000003</v>
      </c>
      <c r="U512" s="16">
        <v>310.99900000000002</v>
      </c>
      <c r="V512" s="72">
        <v>-87.4</v>
      </c>
      <c r="W512" s="68">
        <v>223.59900000000002</v>
      </c>
      <c r="X512" s="16">
        <v>310.99900000000002</v>
      </c>
      <c r="Y512" s="16"/>
      <c r="Z512" s="50">
        <v>310.99900000000002</v>
      </c>
      <c r="AA512" s="16">
        <v>310.99900000000002</v>
      </c>
      <c r="AB512" s="16"/>
      <c r="AC512" s="17">
        <v>310.99900000000002</v>
      </c>
      <c r="AD512" s="16">
        <v>310.99900000000002</v>
      </c>
      <c r="AE512" s="16"/>
      <c r="AF512" s="17">
        <v>310.99900000000002</v>
      </c>
      <c r="AG512" s="16">
        <v>310.99900000000002</v>
      </c>
      <c r="AH512" s="16"/>
      <c r="AI512" s="17">
        <v>310.99900000000002</v>
      </c>
      <c r="AJ512" s="16">
        <v>310.99900000000002</v>
      </c>
      <c r="AK512" s="16"/>
      <c r="AL512" s="17">
        <v>310.99900000000002</v>
      </c>
      <c r="AM512" s="16">
        <v>310.99900000000002</v>
      </c>
      <c r="AN512" s="16"/>
      <c r="AO512" s="17">
        <v>310.99900000000002</v>
      </c>
      <c r="AP512" s="16">
        <v>310.99900000000002</v>
      </c>
      <c r="AQ512" s="16"/>
      <c r="AR512" s="17">
        <v>310.99900000000002</v>
      </c>
      <c r="AS512" s="16"/>
      <c r="AT512" s="17"/>
      <c r="AU512" s="16">
        <v>3089.9159999999993</v>
      </c>
    </row>
    <row r="513" spans="1:47" x14ac:dyDescent="0.3">
      <c r="C513" s="64"/>
      <c r="G513" t="s">
        <v>198</v>
      </c>
      <c r="I513" s="16">
        <v>2899.3739999999998</v>
      </c>
      <c r="J513" s="16">
        <v>-45.8</v>
      </c>
      <c r="K513" s="17">
        <v>2853.5739999999996</v>
      </c>
      <c r="L513" s="16">
        <v>2899.3739999999998</v>
      </c>
      <c r="M513" s="16">
        <v>-2899.16</v>
      </c>
      <c r="N513" s="17">
        <v>0.21399999999994179</v>
      </c>
      <c r="O513" s="16">
        <v>2899.3739999999998</v>
      </c>
      <c r="P513" s="16">
        <v>-3088.49</v>
      </c>
      <c r="Q513" s="17">
        <v>-189.11599999999999</v>
      </c>
      <c r="R513" s="39">
        <v>3018.3110000000001</v>
      </c>
      <c r="S513" s="16">
        <v>-4445.55</v>
      </c>
      <c r="T513" s="41">
        <v>-1427.239</v>
      </c>
      <c r="U513" s="16">
        <v>3018.3110000000001</v>
      </c>
      <c r="V513" s="72">
        <v>-4146.59</v>
      </c>
      <c r="W513" s="68">
        <v>-1128.279</v>
      </c>
      <c r="X513" s="16">
        <v>3018.3110000000001</v>
      </c>
      <c r="Y513" s="16"/>
      <c r="Z513" s="50">
        <v>3018.3110000000001</v>
      </c>
      <c r="AA513" s="16">
        <v>3018.3110000000001</v>
      </c>
      <c r="AB513" s="16"/>
      <c r="AC513" s="17">
        <v>3018.3110000000001</v>
      </c>
      <c r="AD513" s="16">
        <v>3018.3110000000001</v>
      </c>
      <c r="AE513" s="16"/>
      <c r="AF513" s="17">
        <v>3018.3110000000001</v>
      </c>
      <c r="AG513" s="16">
        <v>3018.3110000000001</v>
      </c>
      <c r="AH513" s="16"/>
      <c r="AI513" s="17">
        <v>3018.3110000000001</v>
      </c>
      <c r="AJ513" s="16">
        <v>3018.3110000000001</v>
      </c>
      <c r="AK513" s="16"/>
      <c r="AL513" s="17">
        <v>3018.3110000000001</v>
      </c>
      <c r="AM513" s="16">
        <v>3018.3110000000001</v>
      </c>
      <c r="AN513" s="16"/>
      <c r="AO513" s="17">
        <v>3018.3110000000001</v>
      </c>
      <c r="AP513" s="16">
        <v>3018.3110000000001</v>
      </c>
      <c r="AQ513" s="16"/>
      <c r="AR513" s="17">
        <v>3018.3110000000001</v>
      </c>
      <c r="AS513" s="16"/>
      <c r="AT513" s="17"/>
      <c r="AU513" s="16">
        <v>21237.331000000002</v>
      </c>
    </row>
    <row r="514" spans="1:47" x14ac:dyDescent="0.3">
      <c r="G514" t="s">
        <v>208</v>
      </c>
      <c r="I514" s="16">
        <v>5016.9529999999995</v>
      </c>
      <c r="J514" s="16">
        <v>-15155.98</v>
      </c>
      <c r="K514" s="17">
        <v>-10139.027</v>
      </c>
      <c r="L514" s="16">
        <v>5016.9529999999995</v>
      </c>
      <c r="M514" s="16">
        <v>-21170.510000000002</v>
      </c>
      <c r="N514" s="17">
        <v>-16153.557000000003</v>
      </c>
      <c r="O514" s="16">
        <v>10866.953</v>
      </c>
      <c r="P514" s="16">
        <v>-6867.46</v>
      </c>
      <c r="Q514" s="17">
        <v>3999.4929999999995</v>
      </c>
      <c r="R514" s="39">
        <v>5198.6482999999998</v>
      </c>
      <c r="S514" s="16">
        <v>-9834.65</v>
      </c>
      <c r="T514" s="41">
        <v>-4636.0016999999998</v>
      </c>
      <c r="U514" s="16">
        <v>5198.6482999999998</v>
      </c>
      <c r="V514" s="72">
        <v>-8515.94</v>
      </c>
      <c r="W514" s="68">
        <v>-3317.2917000000007</v>
      </c>
      <c r="X514" s="16">
        <v>11048.648300000001</v>
      </c>
      <c r="Y514" s="16"/>
      <c r="Z514" s="50">
        <v>11048.648300000001</v>
      </c>
      <c r="AA514" s="16">
        <v>5198.6482999999998</v>
      </c>
      <c r="AB514" s="16"/>
      <c r="AC514" s="17">
        <v>5198.6482999999998</v>
      </c>
      <c r="AD514" s="16">
        <v>5198.6482999999998</v>
      </c>
      <c r="AE514" s="16"/>
      <c r="AF514" s="17">
        <v>5198.6482999999998</v>
      </c>
      <c r="AG514" s="16">
        <v>11048.648300000001</v>
      </c>
      <c r="AH514" s="16"/>
      <c r="AI514" s="17">
        <v>11048.648300000001</v>
      </c>
      <c r="AJ514" s="16">
        <v>5198.6482999999998</v>
      </c>
      <c r="AK514" s="16"/>
      <c r="AL514" s="17">
        <v>5198.6482999999998</v>
      </c>
      <c r="AM514" s="16">
        <v>5198.6482999999998</v>
      </c>
      <c r="AN514" s="16"/>
      <c r="AO514" s="17">
        <v>5198.6482999999998</v>
      </c>
      <c r="AP514" s="16">
        <v>11048.648300000001</v>
      </c>
      <c r="AQ514" s="16"/>
      <c r="AR514" s="17">
        <v>11048.648300000001</v>
      </c>
      <c r="AS514" s="16"/>
      <c r="AT514" s="17"/>
      <c r="AU514" s="16">
        <v>23694.153700000003</v>
      </c>
    </row>
    <row r="515" spans="1:47" x14ac:dyDescent="0.3">
      <c r="I515" s="16"/>
      <c r="J515" s="16"/>
      <c r="K515" s="17"/>
      <c r="L515" s="16"/>
      <c r="M515" s="16"/>
      <c r="N515" s="17"/>
      <c r="O515" s="16"/>
      <c r="P515" s="16"/>
      <c r="Q515" s="17"/>
      <c r="R515" s="39"/>
      <c r="S515" s="16"/>
      <c r="T515" s="41"/>
      <c r="U515" s="16"/>
      <c r="V515" s="72"/>
      <c r="W515" s="68"/>
      <c r="X515" s="16"/>
      <c r="Y515" s="16"/>
      <c r="Z515" s="50"/>
      <c r="AA515" s="16"/>
      <c r="AB515" s="16"/>
      <c r="AC515" s="17"/>
      <c r="AD515" s="16"/>
      <c r="AE515" s="16"/>
      <c r="AF515" s="17"/>
      <c r="AG515" s="16"/>
      <c r="AH515" s="16"/>
      <c r="AI515" s="17"/>
      <c r="AJ515" s="16"/>
      <c r="AK515" s="16"/>
      <c r="AL515" s="17"/>
      <c r="AM515" s="16"/>
      <c r="AN515" s="16"/>
      <c r="AO515" s="17"/>
      <c r="AP515" s="16"/>
      <c r="AQ515" s="16"/>
      <c r="AR515" s="17"/>
      <c r="AS515" s="16"/>
      <c r="AT515" s="17"/>
      <c r="AU515" s="16"/>
    </row>
    <row r="516" spans="1:47" x14ac:dyDescent="0.3">
      <c r="A516" s="64"/>
      <c r="C516" s="64"/>
      <c r="E516" s="64">
        <v>311023</v>
      </c>
      <c r="F516" s="64" t="s">
        <v>102</v>
      </c>
      <c r="I516" s="63">
        <v>60000</v>
      </c>
      <c r="J516" s="63">
        <v>-86884.340000000011</v>
      </c>
      <c r="K516" s="63">
        <v>-26884.340000000011</v>
      </c>
      <c r="L516" s="63">
        <v>60000</v>
      </c>
      <c r="M516" s="63">
        <v>-98766.760000000009</v>
      </c>
      <c r="N516" s="63">
        <v>-38766.760000000009</v>
      </c>
      <c r="O516" s="63">
        <v>60000</v>
      </c>
      <c r="P516" s="63">
        <v>-111816.95</v>
      </c>
      <c r="Q516" s="63">
        <v>-51816.95</v>
      </c>
      <c r="R516" s="67">
        <v>100000</v>
      </c>
      <c r="S516" s="63">
        <v>-88777.959999999992</v>
      </c>
      <c r="T516" s="66">
        <v>11222.040000000008</v>
      </c>
      <c r="U516" s="63">
        <v>100000</v>
      </c>
      <c r="V516" s="69">
        <v>-92321.14</v>
      </c>
      <c r="W516" s="69">
        <v>7678.8600000000006</v>
      </c>
      <c r="X516" s="63">
        <v>100000</v>
      </c>
      <c r="Y516" s="63"/>
      <c r="Z516" s="73">
        <v>100000</v>
      </c>
      <c r="AA516" s="63">
        <v>100000</v>
      </c>
      <c r="AB516" s="63"/>
      <c r="AC516" s="63">
        <v>100000</v>
      </c>
      <c r="AD516" s="63">
        <v>100000</v>
      </c>
      <c r="AE516" s="63"/>
      <c r="AF516" s="63">
        <v>100000</v>
      </c>
      <c r="AG516" s="63">
        <v>100000</v>
      </c>
      <c r="AH516" s="63"/>
      <c r="AI516" s="63">
        <v>100000</v>
      </c>
      <c r="AJ516" s="63">
        <v>100000</v>
      </c>
      <c r="AK516" s="63"/>
      <c r="AL516" s="63">
        <v>100000</v>
      </c>
      <c r="AM516" s="63">
        <v>100000</v>
      </c>
      <c r="AN516" s="63"/>
      <c r="AO516" s="63">
        <v>100000</v>
      </c>
      <c r="AP516" s="63">
        <v>100000</v>
      </c>
      <c r="AQ516" s="63"/>
      <c r="AR516" s="63">
        <v>100000</v>
      </c>
      <c r="AS516" s="63"/>
      <c r="AT516" s="63"/>
      <c r="AU516" s="63">
        <v>601432.85</v>
      </c>
    </row>
    <row r="517" spans="1:47" x14ac:dyDescent="0.3">
      <c r="E517" s="64"/>
      <c r="F517" s="64"/>
      <c r="G517" s="64" t="s">
        <v>199</v>
      </c>
      <c r="I517" s="63">
        <v>60000</v>
      </c>
      <c r="J517" s="63">
        <v>-86884.340000000011</v>
      </c>
      <c r="K517" s="63">
        <v>-26884.340000000011</v>
      </c>
      <c r="L517" s="63">
        <v>60000</v>
      </c>
      <c r="M517" s="63">
        <v>-98766.760000000009</v>
      </c>
      <c r="N517" s="63">
        <v>-38766.760000000009</v>
      </c>
      <c r="O517" s="63">
        <v>60000</v>
      </c>
      <c r="P517" s="63">
        <v>-111816.95</v>
      </c>
      <c r="Q517" s="63">
        <v>-51816.95</v>
      </c>
      <c r="R517" s="67">
        <v>100000</v>
      </c>
      <c r="S517" s="63">
        <v>-88777.959999999992</v>
      </c>
      <c r="T517" s="66">
        <v>11222.040000000008</v>
      </c>
      <c r="U517" s="63">
        <v>100000</v>
      </c>
      <c r="V517" s="69">
        <v>-92321.14</v>
      </c>
      <c r="W517" s="69">
        <v>7678.8600000000006</v>
      </c>
      <c r="X517" s="63">
        <v>100000</v>
      </c>
      <c r="Y517" s="63"/>
      <c r="Z517" s="73">
        <v>100000</v>
      </c>
      <c r="AA517" s="63">
        <v>100000</v>
      </c>
      <c r="AB517" s="63"/>
      <c r="AC517" s="63">
        <v>100000</v>
      </c>
      <c r="AD517" s="63">
        <v>100000</v>
      </c>
      <c r="AE517" s="63"/>
      <c r="AF517" s="63">
        <v>100000</v>
      </c>
      <c r="AG517" s="63">
        <v>100000</v>
      </c>
      <c r="AH517" s="63"/>
      <c r="AI517" s="63">
        <v>100000</v>
      </c>
      <c r="AJ517" s="63">
        <v>100000</v>
      </c>
      <c r="AK517" s="63"/>
      <c r="AL517" s="63">
        <v>100000</v>
      </c>
      <c r="AM517" s="63">
        <v>100000</v>
      </c>
      <c r="AN517" s="63"/>
      <c r="AO517" s="63">
        <v>100000</v>
      </c>
      <c r="AP517" s="63">
        <v>100000</v>
      </c>
      <c r="AQ517" s="63"/>
      <c r="AR517" s="63">
        <v>100000</v>
      </c>
      <c r="AS517" s="63"/>
      <c r="AT517" s="63"/>
      <c r="AU517" s="63">
        <v>601432.85</v>
      </c>
    </row>
    <row r="518" spans="1:47" x14ac:dyDescent="0.3">
      <c r="I518" s="16"/>
      <c r="J518" s="16"/>
      <c r="K518" s="17"/>
      <c r="L518" s="16"/>
      <c r="M518" s="16"/>
      <c r="N518" s="17"/>
      <c r="O518" s="16"/>
      <c r="P518" s="16"/>
      <c r="Q518" s="17"/>
      <c r="R518" s="39"/>
      <c r="S518" s="16"/>
      <c r="T518" s="41"/>
      <c r="U518" s="16"/>
      <c r="V518" s="72"/>
      <c r="W518" s="68"/>
      <c r="X518" s="16"/>
      <c r="Y518" s="16"/>
      <c r="Z518" s="50"/>
      <c r="AA518" s="16"/>
      <c r="AB518" s="16"/>
      <c r="AC518" s="17"/>
      <c r="AD518" s="16"/>
      <c r="AE518" s="16"/>
      <c r="AF518" s="17"/>
      <c r="AG518" s="16"/>
      <c r="AH518" s="16"/>
      <c r="AI518" s="17"/>
      <c r="AJ518" s="16"/>
      <c r="AK518" s="16"/>
      <c r="AL518" s="17"/>
      <c r="AM518" s="16"/>
      <c r="AN518" s="16"/>
      <c r="AO518" s="17"/>
      <c r="AP518" s="16"/>
      <c r="AQ518" s="16"/>
      <c r="AR518" s="17"/>
      <c r="AS518" s="16"/>
      <c r="AT518" s="17"/>
      <c r="AU518" s="16"/>
    </row>
    <row r="519" spans="1:47" x14ac:dyDescent="0.3">
      <c r="C519" t="s">
        <v>18</v>
      </c>
      <c r="D519" t="s">
        <v>57</v>
      </c>
      <c r="I519" s="16">
        <v>78257.600000000006</v>
      </c>
      <c r="J519" s="16">
        <v>-77380.629999999976</v>
      </c>
      <c r="K519" s="17">
        <v>876.97000000000571</v>
      </c>
      <c r="L519" s="16">
        <v>69177.600000000006</v>
      </c>
      <c r="M519" s="16">
        <v>-74973.250000000015</v>
      </c>
      <c r="N519" s="17">
        <v>-5795.6500000000005</v>
      </c>
      <c r="O519" s="16">
        <v>68677.600000000006</v>
      </c>
      <c r="P519" s="16">
        <v>-82729.770000000019</v>
      </c>
      <c r="Q519" s="17">
        <v>-14052.169999999998</v>
      </c>
      <c r="R519" s="39">
        <v>70309.051500000001</v>
      </c>
      <c r="S519" s="16">
        <v>-70270.62999999999</v>
      </c>
      <c r="T519" s="41">
        <v>38.421500000001288</v>
      </c>
      <c r="U519" s="16">
        <v>69259.051500000001</v>
      </c>
      <c r="V519" s="72">
        <v>-62848.39</v>
      </c>
      <c r="W519" s="68">
        <v>6410.6615000000083</v>
      </c>
      <c r="X519" s="16">
        <v>67492.801500000001</v>
      </c>
      <c r="Y519" s="16">
        <v>-64778.969999999972</v>
      </c>
      <c r="Z519" s="50">
        <v>2713.8314999999993</v>
      </c>
      <c r="AA519" s="16">
        <v>70492.801500000001</v>
      </c>
      <c r="AB519" s="16">
        <v>-32188.279999999995</v>
      </c>
      <c r="AC519" s="17">
        <v>38304.52150000001</v>
      </c>
      <c r="AD519" s="16">
        <v>69992.801500000001</v>
      </c>
      <c r="AE519" s="16"/>
      <c r="AF519" s="17">
        <v>69992.801500000001</v>
      </c>
      <c r="AG519" s="16">
        <v>69992.801500000001</v>
      </c>
      <c r="AH519" s="16"/>
      <c r="AI519" s="17">
        <v>69992.801500000001</v>
      </c>
      <c r="AJ519" s="16">
        <v>70632.801500000001</v>
      </c>
      <c r="AK519" s="16"/>
      <c r="AL519" s="17">
        <v>70632.801500000001</v>
      </c>
      <c r="AM519" s="16">
        <v>74096.041500000007</v>
      </c>
      <c r="AN519" s="16"/>
      <c r="AO519" s="17">
        <v>74096.041500000007</v>
      </c>
      <c r="AP519" s="16">
        <v>70096.041500000007</v>
      </c>
      <c r="AQ519" s="16"/>
      <c r="AR519" s="17">
        <v>70096.041500000007</v>
      </c>
      <c r="AS519" s="16"/>
      <c r="AT519" s="17"/>
      <c r="AU519" s="16">
        <v>383307.07350000012</v>
      </c>
    </row>
    <row r="520" spans="1:47" x14ac:dyDescent="0.3">
      <c r="E520">
        <v>42301</v>
      </c>
      <c r="F520" t="s">
        <v>58</v>
      </c>
      <c r="I520" s="16">
        <v>10060</v>
      </c>
      <c r="J520" s="16">
        <v>-8317.6</v>
      </c>
      <c r="K520" s="17">
        <v>1742.4</v>
      </c>
      <c r="L520" s="16">
        <v>10060</v>
      </c>
      <c r="M520" s="16">
        <v>-8074.079999999999</v>
      </c>
      <c r="N520" s="17">
        <v>1985.9200000000005</v>
      </c>
      <c r="O520" s="16">
        <v>10060</v>
      </c>
      <c r="P520" s="16">
        <v>-10589.04</v>
      </c>
      <c r="Q520" s="17">
        <v>-529.03999999999974</v>
      </c>
      <c r="R520" s="39">
        <v>10563</v>
      </c>
      <c r="S520" s="16">
        <v>-5019.1399999999994</v>
      </c>
      <c r="T520" s="41">
        <v>5543.8600000000006</v>
      </c>
      <c r="U520" s="16">
        <v>10563</v>
      </c>
      <c r="V520" s="72">
        <v>-6243.26</v>
      </c>
      <c r="W520" s="68">
        <v>4319.74</v>
      </c>
      <c r="X520" s="16">
        <v>10563</v>
      </c>
      <c r="Y520" s="16">
        <v>-7360.1100000000006</v>
      </c>
      <c r="Z520" s="50">
        <v>3202.8900000000003</v>
      </c>
      <c r="AA520" s="16">
        <v>10563</v>
      </c>
      <c r="AB520" s="16">
        <v>-7007.1699999999983</v>
      </c>
      <c r="AC520" s="17">
        <v>3555.83</v>
      </c>
      <c r="AD520" s="16">
        <v>10563</v>
      </c>
      <c r="AE520" s="16"/>
      <c r="AF520" s="17">
        <v>10563</v>
      </c>
      <c r="AG520" s="16">
        <v>10563</v>
      </c>
      <c r="AH520" s="16"/>
      <c r="AI520" s="17">
        <v>10563</v>
      </c>
      <c r="AJ520" s="16">
        <v>10563</v>
      </c>
      <c r="AK520" s="16"/>
      <c r="AL520" s="17">
        <v>10563</v>
      </c>
      <c r="AM520" s="16">
        <v>10563</v>
      </c>
      <c r="AN520" s="16"/>
      <c r="AO520" s="17">
        <v>10563</v>
      </c>
      <c r="AP520" s="16">
        <v>10563</v>
      </c>
      <c r="AQ520" s="16"/>
      <c r="AR520" s="17">
        <v>10563</v>
      </c>
      <c r="AS520" s="16"/>
      <c r="AT520" s="17"/>
      <c r="AU520" s="16">
        <v>72636.599999999991</v>
      </c>
    </row>
    <row r="521" spans="1:47" x14ac:dyDescent="0.3">
      <c r="G521" t="s">
        <v>74</v>
      </c>
      <c r="I521" s="16">
        <v>1500</v>
      </c>
      <c r="J521" s="16">
        <v>-1657.8999999999999</v>
      </c>
      <c r="K521" s="17">
        <v>-157.89999999999986</v>
      </c>
      <c r="L521" s="16">
        <v>1500</v>
      </c>
      <c r="M521" s="16">
        <v>-1449.1399999999999</v>
      </c>
      <c r="N521" s="17">
        <v>50.860000000000127</v>
      </c>
      <c r="O521" s="16">
        <v>1500</v>
      </c>
      <c r="P521" s="16">
        <v>-1811.6</v>
      </c>
      <c r="Q521" s="17">
        <v>-311.59999999999991</v>
      </c>
      <c r="R521" s="39">
        <v>1575</v>
      </c>
      <c r="S521" s="16">
        <v>-1184.4599999999998</v>
      </c>
      <c r="T521" s="41">
        <v>390.54000000000019</v>
      </c>
      <c r="U521" s="16">
        <v>1575</v>
      </c>
      <c r="V521" s="72">
        <v>-1653.8899999999999</v>
      </c>
      <c r="W521" s="68">
        <v>-78.889999999999873</v>
      </c>
      <c r="X521" s="16">
        <v>1575</v>
      </c>
      <c r="Y521" s="16">
        <v>-1626.3300000000002</v>
      </c>
      <c r="Z521" s="50">
        <v>-51.330000000000155</v>
      </c>
      <c r="AA521" s="16">
        <v>1575</v>
      </c>
      <c r="AB521" s="16">
        <v>-1627.51</v>
      </c>
      <c r="AC521" s="17">
        <v>-52.509999999999991</v>
      </c>
      <c r="AD521" s="16">
        <v>1575</v>
      </c>
      <c r="AE521" s="16"/>
      <c r="AF521" s="17">
        <v>1575</v>
      </c>
      <c r="AG521" s="16">
        <v>1575</v>
      </c>
      <c r="AH521" s="16"/>
      <c r="AI521" s="17">
        <v>1575</v>
      </c>
      <c r="AJ521" s="16">
        <v>1575</v>
      </c>
      <c r="AK521" s="16"/>
      <c r="AL521" s="17">
        <v>1575</v>
      </c>
      <c r="AM521" s="16">
        <v>1575</v>
      </c>
      <c r="AN521" s="16"/>
      <c r="AO521" s="17">
        <v>1575</v>
      </c>
      <c r="AP521" s="16">
        <v>1575</v>
      </c>
      <c r="AQ521" s="16"/>
      <c r="AR521" s="17">
        <v>1575</v>
      </c>
      <c r="AS521" s="16"/>
      <c r="AT521" s="17"/>
      <c r="AU521" s="16">
        <v>7664.17</v>
      </c>
    </row>
    <row r="522" spans="1:47" x14ac:dyDescent="0.3">
      <c r="G522" t="s">
        <v>216</v>
      </c>
      <c r="I522" s="16"/>
      <c r="J522" s="16">
        <v>-393.3</v>
      </c>
      <c r="K522" s="17">
        <v>-393.3</v>
      </c>
      <c r="L522" s="16"/>
      <c r="M522" s="16"/>
      <c r="N522" s="17"/>
      <c r="O522" s="16"/>
      <c r="P522" s="16"/>
      <c r="Q522" s="17"/>
      <c r="R522" s="39"/>
      <c r="S522" s="16"/>
      <c r="T522" s="41"/>
      <c r="U522" s="16"/>
      <c r="V522" s="72"/>
      <c r="W522" s="68"/>
      <c r="X522" s="16"/>
      <c r="Y522" s="16"/>
      <c r="Z522" s="50"/>
      <c r="AA522" s="16"/>
      <c r="AB522" s="16"/>
      <c r="AC522" s="17"/>
      <c r="AD522" s="16"/>
      <c r="AE522" s="16"/>
      <c r="AF522" s="17"/>
      <c r="AG522" s="16"/>
      <c r="AH522" s="16"/>
      <c r="AI522" s="17"/>
      <c r="AJ522" s="16"/>
      <c r="AK522" s="16"/>
      <c r="AL522" s="17"/>
      <c r="AM522" s="16"/>
      <c r="AN522" s="16"/>
      <c r="AO522" s="17"/>
      <c r="AP522" s="16"/>
      <c r="AQ522" s="16"/>
      <c r="AR522" s="17"/>
      <c r="AS522" s="16"/>
      <c r="AT522" s="17"/>
      <c r="AU522" s="16">
        <v>-393.3</v>
      </c>
    </row>
    <row r="523" spans="1:47" x14ac:dyDescent="0.3">
      <c r="G523" t="s">
        <v>199</v>
      </c>
      <c r="I523" s="16"/>
      <c r="J523" s="16"/>
      <c r="K523" s="17"/>
      <c r="L523" s="16"/>
      <c r="M523" s="16"/>
      <c r="N523" s="17"/>
      <c r="O523" s="16"/>
      <c r="P523" s="16"/>
      <c r="Q523" s="17"/>
      <c r="R523" s="39"/>
      <c r="S523" s="16">
        <v>7.2899999999999991</v>
      </c>
      <c r="T523" s="41">
        <v>7.2899999999999991</v>
      </c>
      <c r="U523" s="16"/>
      <c r="V523" s="72">
        <v>-13.430000000000003</v>
      </c>
      <c r="W523" s="68">
        <v>-13.430000000000003</v>
      </c>
      <c r="X523" s="16"/>
      <c r="Y523" s="16">
        <v>12.28</v>
      </c>
      <c r="Z523" s="50">
        <v>12.28</v>
      </c>
      <c r="AA523" s="16"/>
      <c r="AB523" s="16">
        <v>2.66</v>
      </c>
      <c r="AC523" s="17">
        <v>2.66</v>
      </c>
      <c r="AD523" s="16"/>
      <c r="AE523" s="16"/>
      <c r="AF523" s="17"/>
      <c r="AG523" s="16"/>
      <c r="AH523" s="16"/>
      <c r="AI523" s="17"/>
      <c r="AJ523" s="16"/>
      <c r="AK523" s="16"/>
      <c r="AL523" s="17"/>
      <c r="AM523" s="16"/>
      <c r="AN523" s="16"/>
      <c r="AO523" s="17"/>
      <c r="AP523" s="16"/>
      <c r="AQ523" s="16"/>
      <c r="AR523" s="17"/>
      <c r="AS523" s="16"/>
      <c r="AT523" s="17"/>
      <c r="AU523" s="16">
        <v>8.7999999999999954</v>
      </c>
    </row>
    <row r="524" spans="1:47" x14ac:dyDescent="0.3">
      <c r="G524" t="s">
        <v>209</v>
      </c>
      <c r="I524" s="16">
        <v>760</v>
      </c>
      <c r="J524" s="16">
        <v>-743.40000000000009</v>
      </c>
      <c r="K524" s="17">
        <v>16.599999999999909</v>
      </c>
      <c r="L524" s="16">
        <v>760</v>
      </c>
      <c r="M524" s="16">
        <v>-672.59999999999991</v>
      </c>
      <c r="N524" s="17">
        <v>87.400000000000091</v>
      </c>
      <c r="O524" s="16">
        <v>760</v>
      </c>
      <c r="P524" s="16">
        <v>-1076.2</v>
      </c>
      <c r="Q524" s="17">
        <v>-316.20000000000005</v>
      </c>
      <c r="R524" s="39">
        <v>798</v>
      </c>
      <c r="S524" s="16">
        <v>-516.38</v>
      </c>
      <c r="T524" s="41">
        <v>281.62</v>
      </c>
      <c r="U524" s="16">
        <v>798</v>
      </c>
      <c r="V524" s="72">
        <v>-761.2</v>
      </c>
      <c r="W524" s="68">
        <v>36.799999999999955</v>
      </c>
      <c r="X524" s="16">
        <v>798</v>
      </c>
      <c r="Y524" s="16">
        <v>-776.6</v>
      </c>
      <c r="Z524" s="50">
        <v>21.399999999999977</v>
      </c>
      <c r="AA524" s="16">
        <v>798</v>
      </c>
      <c r="AB524" s="16">
        <v>-726.6</v>
      </c>
      <c r="AC524" s="17">
        <v>71.399999999999977</v>
      </c>
      <c r="AD524" s="16">
        <v>798</v>
      </c>
      <c r="AE524" s="16"/>
      <c r="AF524" s="17">
        <v>798</v>
      </c>
      <c r="AG524" s="16">
        <v>798</v>
      </c>
      <c r="AH524" s="16"/>
      <c r="AI524" s="17">
        <v>798</v>
      </c>
      <c r="AJ524" s="16">
        <v>798</v>
      </c>
      <c r="AK524" s="16"/>
      <c r="AL524" s="17">
        <v>798</v>
      </c>
      <c r="AM524" s="16">
        <v>798</v>
      </c>
      <c r="AN524" s="16"/>
      <c r="AO524" s="17">
        <v>798</v>
      </c>
      <c r="AP524" s="16">
        <v>798</v>
      </c>
      <c r="AQ524" s="16"/>
      <c r="AR524" s="17">
        <v>798</v>
      </c>
      <c r="AS524" s="16"/>
      <c r="AT524" s="17"/>
      <c r="AU524" s="16">
        <v>4189.0200000000004</v>
      </c>
    </row>
    <row r="525" spans="1:47" x14ac:dyDescent="0.3">
      <c r="G525" t="s">
        <v>217</v>
      </c>
      <c r="I525" s="16"/>
      <c r="J525" s="16"/>
      <c r="K525" s="17"/>
      <c r="L525" s="16"/>
      <c r="M525" s="16"/>
      <c r="N525" s="17"/>
      <c r="O525" s="16"/>
      <c r="P525" s="16">
        <v>-464</v>
      </c>
      <c r="Q525" s="17">
        <v>-464</v>
      </c>
      <c r="R525" s="39"/>
      <c r="S525" s="16"/>
      <c r="T525" s="41"/>
      <c r="U525" s="16"/>
      <c r="V525" s="72">
        <v>-376.2</v>
      </c>
      <c r="W525" s="68">
        <v>-376.2</v>
      </c>
      <c r="X525" s="16"/>
      <c r="Y525" s="16">
        <v>-699.3</v>
      </c>
      <c r="Z525" s="50">
        <v>-699.3</v>
      </c>
      <c r="AA525" s="16"/>
      <c r="AB525" s="16">
        <v>-699.3</v>
      </c>
      <c r="AC525" s="17">
        <v>-699.3</v>
      </c>
      <c r="AD525" s="16"/>
      <c r="AE525" s="16"/>
      <c r="AF525" s="17"/>
      <c r="AG525" s="16"/>
      <c r="AH525" s="16"/>
      <c r="AI525" s="17"/>
      <c r="AJ525" s="16"/>
      <c r="AK525" s="16"/>
      <c r="AL525" s="17"/>
      <c r="AM525" s="16"/>
      <c r="AN525" s="16"/>
      <c r="AO525" s="17"/>
      <c r="AP525" s="16"/>
      <c r="AQ525" s="16"/>
      <c r="AR525" s="17"/>
      <c r="AS525" s="16"/>
      <c r="AT525" s="17"/>
      <c r="AU525" s="16">
        <v>-2238.8000000000002</v>
      </c>
    </row>
    <row r="526" spans="1:47" x14ac:dyDescent="0.3">
      <c r="G526" t="s">
        <v>218</v>
      </c>
      <c r="I526" s="16">
        <v>650</v>
      </c>
      <c r="J526" s="16">
        <v>-363.3</v>
      </c>
      <c r="K526" s="17">
        <v>286.7</v>
      </c>
      <c r="L526" s="16">
        <v>650</v>
      </c>
      <c r="M526" s="16">
        <v>-328.7</v>
      </c>
      <c r="N526" s="17">
        <v>321.3</v>
      </c>
      <c r="O526" s="16">
        <v>650</v>
      </c>
      <c r="P526" s="16">
        <v>-397.9</v>
      </c>
      <c r="Q526" s="17">
        <v>252.10000000000002</v>
      </c>
      <c r="R526" s="39">
        <v>682.5</v>
      </c>
      <c r="S526" s="16">
        <v>-46.71</v>
      </c>
      <c r="T526" s="41">
        <v>635.79</v>
      </c>
      <c r="U526" s="16">
        <v>682.5</v>
      </c>
      <c r="V526" s="72">
        <v>-57.09</v>
      </c>
      <c r="W526" s="68">
        <v>625.41</v>
      </c>
      <c r="X526" s="16">
        <v>682.5</v>
      </c>
      <c r="Y526" s="16">
        <v>-296.70999999999998</v>
      </c>
      <c r="Z526" s="50">
        <v>385.79</v>
      </c>
      <c r="AA526" s="16">
        <v>682.5</v>
      </c>
      <c r="AB526" s="16">
        <v>-594.17000000000007</v>
      </c>
      <c r="AC526" s="17">
        <v>88.329999999999927</v>
      </c>
      <c r="AD526" s="16">
        <v>682.5</v>
      </c>
      <c r="AE526" s="16"/>
      <c r="AF526" s="17">
        <v>682.5</v>
      </c>
      <c r="AG526" s="16">
        <v>682.5</v>
      </c>
      <c r="AH526" s="16"/>
      <c r="AI526" s="17">
        <v>682.5</v>
      </c>
      <c r="AJ526" s="16">
        <v>682.5</v>
      </c>
      <c r="AK526" s="16"/>
      <c r="AL526" s="17">
        <v>682.5</v>
      </c>
      <c r="AM526" s="16">
        <v>682.5</v>
      </c>
      <c r="AN526" s="16"/>
      <c r="AO526" s="17">
        <v>682.5</v>
      </c>
      <c r="AP526" s="16">
        <v>682.5</v>
      </c>
      <c r="AQ526" s="16"/>
      <c r="AR526" s="17">
        <v>682.5</v>
      </c>
      <c r="AS526" s="16"/>
      <c r="AT526" s="17"/>
      <c r="AU526" s="16">
        <v>6007.92</v>
      </c>
    </row>
    <row r="527" spans="1:47" x14ac:dyDescent="0.3">
      <c r="G527" t="s">
        <v>219</v>
      </c>
      <c r="I527" s="16">
        <v>500</v>
      </c>
      <c r="J527" s="16">
        <v>-340.2</v>
      </c>
      <c r="K527" s="17">
        <v>159.80000000000001</v>
      </c>
      <c r="L527" s="16">
        <v>500</v>
      </c>
      <c r="M527" s="16">
        <v>-326.8</v>
      </c>
      <c r="N527" s="17">
        <v>173.2</v>
      </c>
      <c r="O527" s="16">
        <v>500</v>
      </c>
      <c r="P527" s="16">
        <v>-495.6</v>
      </c>
      <c r="Q527" s="17">
        <v>4.3999999999999773</v>
      </c>
      <c r="R527" s="39">
        <v>525</v>
      </c>
      <c r="S527" s="16">
        <v>-178.02</v>
      </c>
      <c r="T527" s="41">
        <v>346.98</v>
      </c>
      <c r="U527" s="16">
        <v>525</v>
      </c>
      <c r="V527" s="72">
        <v>-427.61</v>
      </c>
      <c r="W527" s="68">
        <v>97.389999999999986</v>
      </c>
      <c r="X527" s="16">
        <v>525</v>
      </c>
      <c r="Y527" s="16">
        <v>-549.94000000000005</v>
      </c>
      <c r="Z527" s="50">
        <v>-24.940000000000055</v>
      </c>
      <c r="AA527" s="16">
        <v>525</v>
      </c>
      <c r="AB527" s="16">
        <v>-306.25</v>
      </c>
      <c r="AC527" s="17">
        <v>218.75</v>
      </c>
      <c r="AD527" s="16">
        <v>525</v>
      </c>
      <c r="AE527" s="16"/>
      <c r="AF527" s="17">
        <v>525</v>
      </c>
      <c r="AG527" s="16">
        <v>525</v>
      </c>
      <c r="AH527" s="16"/>
      <c r="AI527" s="17">
        <v>525</v>
      </c>
      <c r="AJ527" s="16">
        <v>525</v>
      </c>
      <c r="AK527" s="16"/>
      <c r="AL527" s="17">
        <v>525</v>
      </c>
      <c r="AM527" s="16">
        <v>525</v>
      </c>
      <c r="AN527" s="16"/>
      <c r="AO527" s="17">
        <v>525</v>
      </c>
      <c r="AP527" s="16">
        <v>525</v>
      </c>
      <c r="AQ527" s="16"/>
      <c r="AR527" s="17">
        <v>525</v>
      </c>
      <c r="AS527" s="16"/>
      <c r="AT527" s="17"/>
      <c r="AU527" s="16">
        <v>3600.58</v>
      </c>
    </row>
    <row r="528" spans="1:47" s="34" customFormat="1" x14ac:dyDescent="0.3">
      <c r="A528"/>
      <c r="B528"/>
      <c r="C528"/>
      <c r="D528"/>
      <c r="E528"/>
      <c r="F528"/>
      <c r="G528" t="s">
        <v>213</v>
      </c>
      <c r="H528"/>
      <c r="I528" s="16">
        <v>360</v>
      </c>
      <c r="J528" s="16">
        <v>-340.2</v>
      </c>
      <c r="K528" s="17">
        <v>19.800000000000011</v>
      </c>
      <c r="L528" s="16">
        <v>360</v>
      </c>
      <c r="M528" s="16">
        <v>-326.8</v>
      </c>
      <c r="N528" s="17">
        <v>33.199999999999989</v>
      </c>
      <c r="O528" s="16">
        <v>360</v>
      </c>
      <c r="P528" s="16">
        <v>-395.6</v>
      </c>
      <c r="Q528" s="17">
        <v>-35.600000000000023</v>
      </c>
      <c r="R528" s="39">
        <v>378</v>
      </c>
      <c r="S528" s="16">
        <v>-46.44</v>
      </c>
      <c r="T528" s="41">
        <v>331.56</v>
      </c>
      <c r="U528" s="16">
        <v>378</v>
      </c>
      <c r="V528" s="72">
        <v>-217.57999999999998</v>
      </c>
      <c r="W528" s="68">
        <v>160.42000000000002</v>
      </c>
      <c r="X528" s="16">
        <v>378</v>
      </c>
      <c r="Y528" s="16">
        <v>-207.69</v>
      </c>
      <c r="Z528" s="50">
        <v>170.31</v>
      </c>
      <c r="AA528" s="16">
        <v>378</v>
      </c>
      <c r="AB528" s="16">
        <v>-207.69</v>
      </c>
      <c r="AC528" s="17">
        <v>170.31</v>
      </c>
      <c r="AD528" s="16">
        <v>378</v>
      </c>
      <c r="AE528" s="16"/>
      <c r="AF528" s="17">
        <v>378</v>
      </c>
      <c r="AG528" s="16">
        <v>378</v>
      </c>
      <c r="AH528" s="16"/>
      <c r="AI528" s="17">
        <v>378</v>
      </c>
      <c r="AJ528" s="16">
        <v>378</v>
      </c>
      <c r="AK528" s="16"/>
      <c r="AL528" s="17">
        <v>378</v>
      </c>
      <c r="AM528" s="16">
        <v>378</v>
      </c>
      <c r="AN528" s="16"/>
      <c r="AO528" s="17">
        <v>378</v>
      </c>
      <c r="AP528" s="16">
        <v>378</v>
      </c>
      <c r="AQ528" s="16"/>
      <c r="AR528" s="17">
        <v>378</v>
      </c>
      <c r="AS528" s="16"/>
      <c r="AT528" s="17"/>
      <c r="AU528" s="16">
        <v>2740</v>
      </c>
    </row>
    <row r="529" spans="5:47" x14ac:dyDescent="0.3">
      <c r="G529" t="s">
        <v>149</v>
      </c>
      <c r="I529" s="16">
        <v>1200</v>
      </c>
      <c r="J529" s="16">
        <v>-1236.8999999999999</v>
      </c>
      <c r="K529" s="17">
        <v>-36.899999999999864</v>
      </c>
      <c r="L529" s="16">
        <v>1200</v>
      </c>
      <c r="M529" s="16">
        <v>-1149.5</v>
      </c>
      <c r="N529" s="17">
        <v>50.5</v>
      </c>
      <c r="O529" s="16">
        <v>1200</v>
      </c>
      <c r="P529" s="16">
        <v>-1787.1000000000001</v>
      </c>
      <c r="Q529" s="17">
        <v>-587.10000000000014</v>
      </c>
      <c r="R529" s="39">
        <v>1260</v>
      </c>
      <c r="S529" s="16">
        <v>-1094.01</v>
      </c>
      <c r="T529" s="41">
        <v>165.99</v>
      </c>
      <c r="U529" s="16">
        <v>1260</v>
      </c>
      <c r="V529" s="72">
        <v>-903.8</v>
      </c>
      <c r="W529" s="68">
        <v>356.20000000000005</v>
      </c>
      <c r="X529" s="16">
        <v>1260</v>
      </c>
      <c r="Y529" s="16">
        <v>-974.38</v>
      </c>
      <c r="Z529" s="50">
        <v>285.62</v>
      </c>
      <c r="AA529" s="16">
        <v>1260</v>
      </c>
      <c r="AB529" s="16">
        <v>-749.49</v>
      </c>
      <c r="AC529" s="17">
        <v>510.51</v>
      </c>
      <c r="AD529" s="16">
        <v>1260</v>
      </c>
      <c r="AE529" s="16"/>
      <c r="AF529" s="17">
        <v>1260</v>
      </c>
      <c r="AG529" s="16">
        <v>1260</v>
      </c>
      <c r="AH529" s="16"/>
      <c r="AI529" s="17">
        <v>1260</v>
      </c>
      <c r="AJ529" s="16">
        <v>1260</v>
      </c>
      <c r="AK529" s="16"/>
      <c r="AL529" s="17">
        <v>1260</v>
      </c>
      <c r="AM529" s="16">
        <v>1260</v>
      </c>
      <c r="AN529" s="16"/>
      <c r="AO529" s="17">
        <v>1260</v>
      </c>
      <c r="AP529" s="16">
        <v>1260</v>
      </c>
      <c r="AQ529" s="16"/>
      <c r="AR529" s="17">
        <v>1260</v>
      </c>
      <c r="AS529" s="16"/>
      <c r="AT529" s="17"/>
      <c r="AU529" s="16">
        <v>7044.82</v>
      </c>
    </row>
    <row r="530" spans="5:47" x14ac:dyDescent="0.3">
      <c r="G530" t="s">
        <v>84</v>
      </c>
      <c r="I530" s="16">
        <v>800</v>
      </c>
      <c r="J530" s="16">
        <v>-170.1</v>
      </c>
      <c r="K530" s="17">
        <v>629.9</v>
      </c>
      <c r="L530" s="16">
        <v>800</v>
      </c>
      <c r="M530" s="16">
        <v>-213.99</v>
      </c>
      <c r="N530" s="17">
        <v>586.01</v>
      </c>
      <c r="O530" s="16">
        <v>800</v>
      </c>
      <c r="P530" s="16">
        <v>-197.8</v>
      </c>
      <c r="Q530" s="17">
        <v>602.20000000000005</v>
      </c>
      <c r="R530" s="39">
        <v>840</v>
      </c>
      <c r="S530" s="16">
        <v>-16.77</v>
      </c>
      <c r="T530" s="41">
        <v>823.23</v>
      </c>
      <c r="U530" s="16">
        <v>840</v>
      </c>
      <c r="V530" s="72">
        <v>-10.32</v>
      </c>
      <c r="W530" s="68">
        <v>829.68</v>
      </c>
      <c r="X530" s="16">
        <v>840</v>
      </c>
      <c r="Y530" s="16">
        <v>-595.88</v>
      </c>
      <c r="Z530" s="50">
        <v>244.12</v>
      </c>
      <c r="AA530" s="16">
        <v>840</v>
      </c>
      <c r="AB530" s="16">
        <v>-562.27</v>
      </c>
      <c r="AC530" s="17">
        <v>277.73</v>
      </c>
      <c r="AD530" s="16">
        <v>840</v>
      </c>
      <c r="AE530" s="16"/>
      <c r="AF530" s="17">
        <v>840</v>
      </c>
      <c r="AG530" s="16">
        <v>840</v>
      </c>
      <c r="AH530" s="16"/>
      <c r="AI530" s="17">
        <v>840</v>
      </c>
      <c r="AJ530" s="16">
        <v>840</v>
      </c>
      <c r="AK530" s="16"/>
      <c r="AL530" s="17">
        <v>840</v>
      </c>
      <c r="AM530" s="16">
        <v>840</v>
      </c>
      <c r="AN530" s="16"/>
      <c r="AO530" s="17">
        <v>840</v>
      </c>
      <c r="AP530" s="16">
        <v>840</v>
      </c>
      <c r="AQ530" s="16"/>
      <c r="AR530" s="17">
        <v>840</v>
      </c>
      <c r="AS530" s="16"/>
      <c r="AT530" s="17"/>
      <c r="AU530" s="16">
        <v>8192.8700000000008</v>
      </c>
    </row>
    <row r="531" spans="5:47" x14ac:dyDescent="0.3">
      <c r="G531" t="s">
        <v>220</v>
      </c>
      <c r="I531" s="16">
        <v>760</v>
      </c>
      <c r="J531" s="16">
        <v>-510.3</v>
      </c>
      <c r="K531" s="17">
        <v>249.7</v>
      </c>
      <c r="L531" s="16">
        <v>760</v>
      </c>
      <c r="M531" s="16">
        <v>-471.2</v>
      </c>
      <c r="N531" s="17">
        <v>288.8</v>
      </c>
      <c r="O531" s="16">
        <v>760</v>
      </c>
      <c r="P531" s="16">
        <v>-570.4</v>
      </c>
      <c r="Q531" s="17">
        <v>189.60000000000002</v>
      </c>
      <c r="R531" s="39">
        <v>798</v>
      </c>
      <c r="S531" s="16">
        <v>-314.82000000000005</v>
      </c>
      <c r="T531" s="41">
        <v>483.17999999999995</v>
      </c>
      <c r="U531" s="16">
        <v>798</v>
      </c>
      <c r="V531" s="72">
        <v>-28.38</v>
      </c>
      <c r="W531" s="68">
        <v>769.62</v>
      </c>
      <c r="X531" s="16">
        <v>798</v>
      </c>
      <c r="Y531" s="16">
        <v>-117.49</v>
      </c>
      <c r="Z531" s="50">
        <v>680.51</v>
      </c>
      <c r="AA531" s="16">
        <v>798</v>
      </c>
      <c r="AB531" s="16">
        <v>-176.82</v>
      </c>
      <c r="AC531" s="17">
        <v>621.18000000000006</v>
      </c>
      <c r="AD531" s="16">
        <v>798</v>
      </c>
      <c r="AE531" s="16"/>
      <c r="AF531" s="17">
        <v>798</v>
      </c>
      <c r="AG531" s="16">
        <v>798</v>
      </c>
      <c r="AH531" s="16"/>
      <c r="AI531" s="17">
        <v>798</v>
      </c>
      <c r="AJ531" s="16">
        <v>798</v>
      </c>
      <c r="AK531" s="16"/>
      <c r="AL531" s="17">
        <v>798</v>
      </c>
      <c r="AM531" s="16">
        <v>798</v>
      </c>
      <c r="AN531" s="16"/>
      <c r="AO531" s="17">
        <v>798</v>
      </c>
      <c r="AP531" s="16">
        <v>798</v>
      </c>
      <c r="AQ531" s="16"/>
      <c r="AR531" s="17">
        <v>798</v>
      </c>
      <c r="AS531" s="16"/>
      <c r="AT531" s="17"/>
      <c r="AU531" s="16">
        <v>7272.59</v>
      </c>
    </row>
    <row r="532" spans="5:47" x14ac:dyDescent="0.3">
      <c r="G532" t="s">
        <v>221</v>
      </c>
      <c r="I532" s="16">
        <v>650</v>
      </c>
      <c r="J532" s="16">
        <v>-726.6</v>
      </c>
      <c r="K532" s="17">
        <v>-76.600000000000023</v>
      </c>
      <c r="L532" s="16">
        <v>650</v>
      </c>
      <c r="M532" s="16">
        <v>-657.4</v>
      </c>
      <c r="N532" s="17">
        <v>-7.3999999999999773</v>
      </c>
      <c r="O532" s="16">
        <v>650</v>
      </c>
      <c r="P532" s="16">
        <v>-795.8</v>
      </c>
      <c r="Q532" s="17">
        <v>-145.79999999999995</v>
      </c>
      <c r="R532" s="39">
        <v>682.5</v>
      </c>
      <c r="S532" s="16">
        <v>-179.29000000000002</v>
      </c>
      <c r="T532" s="41">
        <v>503.21</v>
      </c>
      <c r="U532" s="16">
        <v>682.5</v>
      </c>
      <c r="V532" s="72">
        <v>-417.18999999999994</v>
      </c>
      <c r="W532" s="68">
        <v>265.31000000000006</v>
      </c>
      <c r="X532" s="16">
        <v>682.5</v>
      </c>
      <c r="Y532" s="16">
        <v>-489.02</v>
      </c>
      <c r="Z532" s="50">
        <v>193.48000000000002</v>
      </c>
      <c r="AA532" s="16">
        <v>682.5</v>
      </c>
      <c r="AB532" s="16"/>
      <c r="AC532" s="17">
        <v>682.5</v>
      </c>
      <c r="AD532" s="16">
        <v>682.5</v>
      </c>
      <c r="AE532" s="16"/>
      <c r="AF532" s="17">
        <v>682.5</v>
      </c>
      <c r="AG532" s="16">
        <v>682.5</v>
      </c>
      <c r="AH532" s="16"/>
      <c r="AI532" s="17">
        <v>682.5</v>
      </c>
      <c r="AJ532" s="16">
        <v>682.5</v>
      </c>
      <c r="AK532" s="16"/>
      <c r="AL532" s="17">
        <v>682.5</v>
      </c>
      <c r="AM532" s="16">
        <v>682.5</v>
      </c>
      <c r="AN532" s="16"/>
      <c r="AO532" s="17">
        <v>682.5</v>
      </c>
      <c r="AP532" s="16">
        <v>682.5</v>
      </c>
      <c r="AQ532" s="16"/>
      <c r="AR532" s="17">
        <v>682.5</v>
      </c>
      <c r="AS532" s="16"/>
      <c r="AT532" s="17"/>
      <c r="AU532" s="16">
        <v>4827.2000000000007</v>
      </c>
    </row>
    <row r="533" spans="5:47" x14ac:dyDescent="0.3">
      <c r="G533" t="s">
        <v>198</v>
      </c>
      <c r="I533" s="16">
        <v>380</v>
      </c>
      <c r="J533" s="16">
        <v>-275.39999999999998</v>
      </c>
      <c r="K533" s="17">
        <v>104.60000000000002</v>
      </c>
      <c r="L533" s="16">
        <v>380</v>
      </c>
      <c r="M533" s="16">
        <v>-492.1</v>
      </c>
      <c r="N533" s="17">
        <v>-112.10000000000002</v>
      </c>
      <c r="O533" s="16">
        <v>380</v>
      </c>
      <c r="P533" s="16">
        <v>-595.70000000000005</v>
      </c>
      <c r="Q533" s="17">
        <v>-215.70000000000005</v>
      </c>
      <c r="R533" s="39">
        <v>399</v>
      </c>
      <c r="S533" s="16">
        <v>-367.13</v>
      </c>
      <c r="T533" s="41">
        <v>31.870000000000005</v>
      </c>
      <c r="U533" s="16">
        <v>399</v>
      </c>
      <c r="V533" s="72"/>
      <c r="W533" s="68">
        <v>399</v>
      </c>
      <c r="X533" s="16">
        <v>399</v>
      </c>
      <c r="Y533" s="16">
        <v>-180.6</v>
      </c>
      <c r="Z533" s="50">
        <v>218.4</v>
      </c>
      <c r="AA533" s="16">
        <v>399</v>
      </c>
      <c r="AB533" s="16">
        <v>-180.6</v>
      </c>
      <c r="AC533" s="17">
        <v>218.4</v>
      </c>
      <c r="AD533" s="16">
        <v>399</v>
      </c>
      <c r="AE533" s="16"/>
      <c r="AF533" s="17">
        <v>399</v>
      </c>
      <c r="AG533" s="16">
        <v>399</v>
      </c>
      <c r="AH533" s="16"/>
      <c r="AI533" s="17">
        <v>399</v>
      </c>
      <c r="AJ533" s="16">
        <v>399</v>
      </c>
      <c r="AK533" s="16"/>
      <c r="AL533" s="17">
        <v>399</v>
      </c>
      <c r="AM533" s="16">
        <v>399</v>
      </c>
      <c r="AN533" s="16"/>
      <c r="AO533" s="17">
        <v>399</v>
      </c>
      <c r="AP533" s="16">
        <v>399</v>
      </c>
      <c r="AQ533" s="16"/>
      <c r="AR533" s="17">
        <v>399</v>
      </c>
      <c r="AS533" s="16"/>
      <c r="AT533" s="17"/>
      <c r="AU533" s="16">
        <v>2639.47</v>
      </c>
    </row>
    <row r="534" spans="5:47" x14ac:dyDescent="0.3">
      <c r="G534" t="s">
        <v>212</v>
      </c>
      <c r="I534" s="16"/>
      <c r="J534" s="16">
        <v>-170.1</v>
      </c>
      <c r="K534" s="17">
        <v>-170.1</v>
      </c>
      <c r="L534" s="16"/>
      <c r="M534" s="16">
        <v>-163.4</v>
      </c>
      <c r="N534" s="17">
        <v>-163.4</v>
      </c>
      <c r="O534" s="16"/>
      <c r="P534" s="16">
        <v>-197.8</v>
      </c>
      <c r="Q534" s="17">
        <v>-197.8</v>
      </c>
      <c r="R534" s="39"/>
      <c r="S534" s="16">
        <v>-54.79</v>
      </c>
      <c r="T534" s="41">
        <v>-54.79</v>
      </c>
      <c r="U534" s="16"/>
      <c r="V534" s="72">
        <v>-148.27000000000001</v>
      </c>
      <c r="W534" s="68">
        <v>-148.27000000000001</v>
      </c>
      <c r="X534" s="16"/>
      <c r="Y534" s="16">
        <v>-131.85</v>
      </c>
      <c r="Z534" s="50">
        <v>-131.85</v>
      </c>
      <c r="AA534" s="16"/>
      <c r="AB534" s="16">
        <v>-89.22999999999999</v>
      </c>
      <c r="AC534" s="17">
        <v>-89.22999999999999</v>
      </c>
      <c r="AD534" s="16"/>
      <c r="AE534" s="16"/>
      <c r="AF534" s="17"/>
      <c r="AG534" s="16"/>
      <c r="AH534" s="16"/>
      <c r="AI534" s="17"/>
      <c r="AJ534" s="16"/>
      <c r="AK534" s="16"/>
      <c r="AL534" s="17"/>
      <c r="AM534" s="16"/>
      <c r="AN534" s="16"/>
      <c r="AO534" s="17"/>
      <c r="AP534" s="16"/>
      <c r="AQ534" s="16"/>
      <c r="AR534" s="17"/>
      <c r="AS534" s="16"/>
      <c r="AT534" s="17"/>
      <c r="AU534" s="16">
        <v>-955.43999999999994</v>
      </c>
    </row>
    <row r="535" spans="5:47" x14ac:dyDescent="0.3">
      <c r="G535" t="s">
        <v>208</v>
      </c>
      <c r="I535" s="16">
        <v>2500</v>
      </c>
      <c r="J535" s="16">
        <v>-1389.9</v>
      </c>
      <c r="K535" s="17">
        <v>1110.0999999999999</v>
      </c>
      <c r="L535" s="16">
        <v>2500</v>
      </c>
      <c r="M535" s="16">
        <v>-1822.4499999999998</v>
      </c>
      <c r="N535" s="17">
        <v>677.55000000000018</v>
      </c>
      <c r="O535" s="16">
        <v>2500</v>
      </c>
      <c r="P535" s="16">
        <v>-1803.54</v>
      </c>
      <c r="Q535" s="17">
        <v>696.46</v>
      </c>
      <c r="R535" s="39">
        <v>2625</v>
      </c>
      <c r="S535" s="16">
        <v>-1027.6100000000001</v>
      </c>
      <c r="T535" s="41">
        <v>1597.3899999999999</v>
      </c>
      <c r="U535" s="16">
        <v>2625</v>
      </c>
      <c r="V535" s="72">
        <v>-1228.3</v>
      </c>
      <c r="W535" s="68">
        <v>1396.7</v>
      </c>
      <c r="X535" s="16">
        <v>2625</v>
      </c>
      <c r="Y535" s="16">
        <v>-726.6</v>
      </c>
      <c r="Z535" s="50">
        <v>1898.4</v>
      </c>
      <c r="AA535" s="16">
        <v>2625</v>
      </c>
      <c r="AB535" s="16">
        <v>-1089.9000000000001</v>
      </c>
      <c r="AC535" s="17">
        <v>1535.1</v>
      </c>
      <c r="AD535" s="16">
        <v>2625</v>
      </c>
      <c r="AE535" s="16"/>
      <c r="AF535" s="17">
        <v>2625</v>
      </c>
      <c r="AG535" s="16">
        <v>2625</v>
      </c>
      <c r="AH535" s="16"/>
      <c r="AI535" s="17">
        <v>2625</v>
      </c>
      <c r="AJ535" s="16">
        <v>2625</v>
      </c>
      <c r="AK535" s="16"/>
      <c r="AL535" s="17">
        <v>2625</v>
      </c>
      <c r="AM535" s="16">
        <v>2625</v>
      </c>
      <c r="AN535" s="16"/>
      <c r="AO535" s="17">
        <v>2625</v>
      </c>
      <c r="AP535" s="16">
        <v>2625</v>
      </c>
      <c r="AQ535" s="16"/>
      <c r="AR535" s="17">
        <v>2625</v>
      </c>
      <c r="AS535" s="16"/>
      <c r="AT535" s="17"/>
      <c r="AU535" s="16">
        <v>22036.699999999997</v>
      </c>
    </row>
    <row r="536" spans="5:47" x14ac:dyDescent="0.3">
      <c r="I536" s="16"/>
      <c r="J536" s="16"/>
      <c r="K536" s="17"/>
      <c r="L536" s="16"/>
      <c r="M536" s="16"/>
      <c r="N536" s="17"/>
      <c r="O536" s="16"/>
      <c r="P536" s="16"/>
      <c r="Q536" s="17"/>
      <c r="R536" s="39"/>
      <c r="S536" s="16"/>
      <c r="T536" s="41"/>
      <c r="U536" s="16"/>
      <c r="V536" s="72"/>
      <c r="W536" s="68"/>
      <c r="X536" s="16"/>
      <c r="Y536" s="16"/>
      <c r="Z536" s="50"/>
      <c r="AA536" s="16"/>
      <c r="AB536" s="16"/>
      <c r="AC536" s="17"/>
      <c r="AD536" s="16"/>
      <c r="AE536" s="16"/>
      <c r="AF536" s="17"/>
      <c r="AG536" s="16"/>
      <c r="AH536" s="16"/>
      <c r="AI536" s="17"/>
      <c r="AJ536" s="16"/>
      <c r="AK536" s="16"/>
      <c r="AL536" s="17"/>
      <c r="AM536" s="16"/>
      <c r="AN536" s="16"/>
      <c r="AO536" s="17"/>
      <c r="AP536" s="16"/>
      <c r="AQ536" s="16"/>
      <c r="AR536" s="17"/>
      <c r="AS536" s="16"/>
      <c r="AT536" s="17"/>
      <c r="AU536" s="16"/>
    </row>
    <row r="537" spans="5:47" x14ac:dyDescent="0.3">
      <c r="E537">
        <v>42302</v>
      </c>
      <c r="F537" t="s">
        <v>59</v>
      </c>
      <c r="I537" s="16">
        <v>22569.030000000006</v>
      </c>
      <c r="J537" s="16">
        <v>-20411.370000000003</v>
      </c>
      <c r="K537" s="17">
        <v>2157.6600000000012</v>
      </c>
      <c r="L537" s="16">
        <v>22569.030000000006</v>
      </c>
      <c r="M537" s="16">
        <v>-21606.760000000002</v>
      </c>
      <c r="N537" s="17">
        <v>962.27000000000226</v>
      </c>
      <c r="O537" s="16">
        <v>22569.030000000006</v>
      </c>
      <c r="P537" s="16">
        <v>-23916.899999999994</v>
      </c>
      <c r="Q537" s="17">
        <v>-1347.8699999999974</v>
      </c>
      <c r="R537" s="39">
        <v>23697.481499999998</v>
      </c>
      <c r="S537" s="16">
        <v>-17764.82</v>
      </c>
      <c r="T537" s="41">
        <v>5932.6615000000038</v>
      </c>
      <c r="U537" s="16">
        <v>23697.481499999998</v>
      </c>
      <c r="V537" s="72">
        <v>-17866.37</v>
      </c>
      <c r="W537" s="68">
        <v>5831.1115000000027</v>
      </c>
      <c r="X537" s="16">
        <v>23697.481499999998</v>
      </c>
      <c r="Y537" s="16">
        <v>-23017.61</v>
      </c>
      <c r="Z537" s="50">
        <v>679.87150000000292</v>
      </c>
      <c r="AA537" s="16">
        <v>23697.481499999998</v>
      </c>
      <c r="AB537" s="16">
        <v>-20842.8</v>
      </c>
      <c r="AC537" s="17">
        <v>2854.6815000000024</v>
      </c>
      <c r="AD537" s="16">
        <v>23697.481499999998</v>
      </c>
      <c r="AE537" s="16"/>
      <c r="AF537" s="17">
        <v>23697.481499999998</v>
      </c>
      <c r="AG537" s="16">
        <v>23697.481499999998</v>
      </c>
      <c r="AH537" s="16"/>
      <c r="AI537" s="17">
        <v>23697.481499999998</v>
      </c>
      <c r="AJ537" s="16">
        <v>23697.481499999998</v>
      </c>
      <c r="AK537" s="16"/>
      <c r="AL537" s="17">
        <v>23697.481499999998</v>
      </c>
      <c r="AM537" s="16">
        <v>23697.481499999998</v>
      </c>
      <c r="AN537" s="16"/>
      <c r="AO537" s="17">
        <v>23697.481499999998</v>
      </c>
      <c r="AP537" s="16">
        <v>23697.481499999998</v>
      </c>
      <c r="AQ537" s="16"/>
      <c r="AR537" s="17">
        <v>23697.481499999998</v>
      </c>
      <c r="AS537" s="16"/>
      <c r="AT537" s="17"/>
      <c r="AU537" s="16">
        <v>135557.79350000003</v>
      </c>
    </row>
    <row r="538" spans="5:47" x14ac:dyDescent="0.3">
      <c r="G538" t="s">
        <v>74</v>
      </c>
      <c r="I538" s="16">
        <v>2950.2000000000003</v>
      </c>
      <c r="J538" s="16">
        <v>-2346.75</v>
      </c>
      <c r="K538" s="17">
        <v>603.45000000000027</v>
      </c>
      <c r="L538" s="16">
        <v>2950.2000000000003</v>
      </c>
      <c r="M538" s="16">
        <v>-2547.9</v>
      </c>
      <c r="N538" s="17">
        <v>402.30000000000018</v>
      </c>
      <c r="O538" s="16">
        <v>2950.2000000000003</v>
      </c>
      <c r="P538" s="16">
        <v>-2838.45</v>
      </c>
      <c r="Q538" s="17">
        <v>111.75000000000045</v>
      </c>
      <c r="R538" s="39">
        <v>3097.7100000000005</v>
      </c>
      <c r="S538" s="16">
        <v>-3665.4</v>
      </c>
      <c r="T538" s="41">
        <v>-567.6899999999996</v>
      </c>
      <c r="U538" s="16">
        <v>3097.7100000000005</v>
      </c>
      <c r="V538" s="72">
        <v>-3508.95</v>
      </c>
      <c r="W538" s="68">
        <v>-411.23999999999933</v>
      </c>
      <c r="X538" s="16">
        <v>3097.7100000000005</v>
      </c>
      <c r="Y538" s="16">
        <v>-4045.35</v>
      </c>
      <c r="Z538" s="50">
        <v>-947.63999999999942</v>
      </c>
      <c r="AA538" s="16">
        <v>3097.7100000000005</v>
      </c>
      <c r="AB538" s="16">
        <v>-3687.75</v>
      </c>
      <c r="AC538" s="17">
        <v>-590.03999999999951</v>
      </c>
      <c r="AD538" s="16">
        <v>3097.7100000000005</v>
      </c>
      <c r="AE538" s="16"/>
      <c r="AF538" s="17">
        <v>3097.7100000000005</v>
      </c>
      <c r="AG538" s="16">
        <v>3097.7100000000005</v>
      </c>
      <c r="AH538" s="16"/>
      <c r="AI538" s="17">
        <v>3097.7100000000005</v>
      </c>
      <c r="AJ538" s="16">
        <v>3097.7100000000005</v>
      </c>
      <c r="AK538" s="16"/>
      <c r="AL538" s="17">
        <v>3097.7100000000005</v>
      </c>
      <c r="AM538" s="16">
        <v>3097.7100000000005</v>
      </c>
      <c r="AN538" s="16"/>
      <c r="AO538" s="17">
        <v>3097.7100000000005</v>
      </c>
      <c r="AP538" s="16">
        <v>3097.7100000000005</v>
      </c>
      <c r="AQ538" s="16"/>
      <c r="AR538" s="17">
        <v>3097.7100000000005</v>
      </c>
      <c r="AS538" s="16"/>
      <c r="AT538" s="17"/>
      <c r="AU538" s="16">
        <v>14089.440000000006</v>
      </c>
    </row>
    <row r="539" spans="5:47" x14ac:dyDescent="0.3">
      <c r="G539" t="s">
        <v>216</v>
      </c>
      <c r="I539" s="16">
        <v>2458.5</v>
      </c>
      <c r="J539" s="16">
        <v>-1855.0500000000002</v>
      </c>
      <c r="K539" s="17">
        <v>603.44999999999982</v>
      </c>
      <c r="L539" s="16">
        <v>2458.5</v>
      </c>
      <c r="M539" s="16">
        <v>-2123.25</v>
      </c>
      <c r="N539" s="17">
        <v>335.25</v>
      </c>
      <c r="O539" s="16">
        <v>2458.5</v>
      </c>
      <c r="P539" s="16">
        <v>-2042.15</v>
      </c>
      <c r="Q539" s="17">
        <v>416.34999999999991</v>
      </c>
      <c r="R539" s="39">
        <v>2581.4250000000002</v>
      </c>
      <c r="S539" s="16">
        <v>-2011.5</v>
      </c>
      <c r="T539" s="41">
        <v>569.92500000000018</v>
      </c>
      <c r="U539" s="16">
        <v>2581.4250000000002</v>
      </c>
      <c r="V539" s="72">
        <v>-1966.8</v>
      </c>
      <c r="W539" s="68">
        <v>614.62500000000023</v>
      </c>
      <c r="X539" s="16">
        <v>2581.4250000000002</v>
      </c>
      <c r="Y539" s="16">
        <v>-2346.75</v>
      </c>
      <c r="Z539" s="50">
        <v>234.67500000000018</v>
      </c>
      <c r="AA539" s="16">
        <v>2581.4250000000002</v>
      </c>
      <c r="AB539" s="16">
        <v>-2346.75</v>
      </c>
      <c r="AC539" s="17">
        <v>234.67500000000018</v>
      </c>
      <c r="AD539" s="16">
        <v>2581.4250000000002</v>
      </c>
      <c r="AE539" s="16"/>
      <c r="AF539" s="17">
        <v>2581.4250000000002</v>
      </c>
      <c r="AG539" s="16">
        <v>2581.4250000000002</v>
      </c>
      <c r="AH539" s="16"/>
      <c r="AI539" s="17">
        <v>2581.4250000000002</v>
      </c>
      <c r="AJ539" s="16">
        <v>2581.4250000000002</v>
      </c>
      <c r="AK539" s="16"/>
      <c r="AL539" s="17">
        <v>2581.4250000000002</v>
      </c>
      <c r="AM539" s="16">
        <v>2581.4250000000002</v>
      </c>
      <c r="AN539" s="16"/>
      <c r="AO539" s="17">
        <v>2581.4250000000002</v>
      </c>
      <c r="AP539" s="16">
        <v>2581.4250000000002</v>
      </c>
      <c r="AQ539" s="16"/>
      <c r="AR539" s="17">
        <v>2581.4250000000002</v>
      </c>
      <c r="AS539" s="16"/>
      <c r="AT539" s="17"/>
      <c r="AU539" s="16">
        <v>15916.075000000001</v>
      </c>
    </row>
    <row r="540" spans="5:47" x14ac:dyDescent="0.3">
      <c r="G540" t="s">
        <v>199</v>
      </c>
      <c r="I540" s="16">
        <v>-2507.67</v>
      </c>
      <c r="J540" s="16"/>
      <c r="K540" s="17">
        <v>-2507.67</v>
      </c>
      <c r="L540" s="16">
        <v>-2507.67</v>
      </c>
      <c r="M540" s="16"/>
      <c r="N540" s="17">
        <v>-2507.67</v>
      </c>
      <c r="O540" s="16">
        <v>-2507.67</v>
      </c>
      <c r="P540" s="16">
        <v>1123.8</v>
      </c>
      <c r="Q540" s="17">
        <v>-1383.8700000000001</v>
      </c>
      <c r="R540" s="39">
        <v>-2633.0535000000004</v>
      </c>
      <c r="S540" s="16">
        <v>4019.4300000000003</v>
      </c>
      <c r="T540" s="41">
        <v>1386.3764999999999</v>
      </c>
      <c r="U540" s="16">
        <v>-2633.0535000000004</v>
      </c>
      <c r="V540" s="72">
        <v>4576.03</v>
      </c>
      <c r="W540" s="68">
        <v>1942.9764999999993</v>
      </c>
      <c r="X540" s="16">
        <v>-2633.0535000000004</v>
      </c>
      <c r="Y540" s="16"/>
      <c r="Z540" s="50">
        <v>-2633.0535000000004</v>
      </c>
      <c r="AA540" s="16">
        <v>-2633.0535000000004</v>
      </c>
      <c r="AB540" s="16">
        <v>-7.8</v>
      </c>
      <c r="AC540" s="17">
        <v>-2640.8535000000006</v>
      </c>
      <c r="AD540" s="16">
        <v>-2633.0535000000004</v>
      </c>
      <c r="AE540" s="16"/>
      <c r="AF540" s="17">
        <v>-2633.0535000000004</v>
      </c>
      <c r="AG540" s="16">
        <v>-2633.0535000000004</v>
      </c>
      <c r="AH540" s="16"/>
      <c r="AI540" s="17">
        <v>-2633.0535000000004</v>
      </c>
      <c r="AJ540" s="16">
        <v>-2633.0535000000004</v>
      </c>
      <c r="AK540" s="16"/>
      <c r="AL540" s="17">
        <v>-2633.0535000000004</v>
      </c>
      <c r="AM540" s="16">
        <v>-2633.0535000000004</v>
      </c>
      <c r="AN540" s="16"/>
      <c r="AO540" s="17">
        <v>-2633.0535000000004</v>
      </c>
      <c r="AP540" s="16">
        <v>-2633.0535000000004</v>
      </c>
      <c r="AQ540" s="16"/>
      <c r="AR540" s="17">
        <v>-2633.0535000000004</v>
      </c>
      <c r="AS540" s="16"/>
      <c r="AT540" s="17"/>
      <c r="AU540" s="16">
        <v>-21509.031500000005</v>
      </c>
    </row>
    <row r="541" spans="5:47" x14ac:dyDescent="0.3">
      <c r="G541" t="s">
        <v>209</v>
      </c>
      <c r="I541" s="16">
        <v>983.40000000000009</v>
      </c>
      <c r="J541" s="16">
        <v>-925.22</v>
      </c>
      <c r="K541" s="17">
        <v>58.180000000000064</v>
      </c>
      <c r="L541" s="16">
        <v>983.40000000000009</v>
      </c>
      <c r="M541" s="16">
        <v>-800.54</v>
      </c>
      <c r="N541" s="17">
        <v>182.86000000000013</v>
      </c>
      <c r="O541" s="16">
        <v>983.40000000000009</v>
      </c>
      <c r="P541" s="16">
        <v>-1469.44</v>
      </c>
      <c r="Q541" s="17">
        <v>-486.03999999999996</v>
      </c>
      <c r="R541" s="39">
        <v>1032.5700000000002</v>
      </c>
      <c r="S541" s="16">
        <v>-804.6</v>
      </c>
      <c r="T541" s="41">
        <v>227.97000000000014</v>
      </c>
      <c r="U541" s="16">
        <v>1032.5700000000002</v>
      </c>
      <c r="V541" s="72">
        <v>-983.4</v>
      </c>
      <c r="W541" s="68">
        <v>49.170000000000186</v>
      </c>
      <c r="X541" s="16">
        <v>1032.5700000000002</v>
      </c>
      <c r="Y541" s="16">
        <v>-938.7</v>
      </c>
      <c r="Z541" s="50">
        <v>93.870000000000118</v>
      </c>
      <c r="AA541" s="16">
        <v>1032.5700000000002</v>
      </c>
      <c r="AB541" s="16">
        <v>-938.7</v>
      </c>
      <c r="AC541" s="17">
        <v>93.870000000000118</v>
      </c>
      <c r="AD541" s="16">
        <v>1032.5700000000002</v>
      </c>
      <c r="AE541" s="16"/>
      <c r="AF541" s="17">
        <v>1032.5700000000002</v>
      </c>
      <c r="AG541" s="16">
        <v>1032.5700000000002</v>
      </c>
      <c r="AH541" s="16"/>
      <c r="AI541" s="17">
        <v>1032.5700000000002</v>
      </c>
      <c r="AJ541" s="16">
        <v>1032.5700000000002</v>
      </c>
      <c r="AK541" s="16"/>
      <c r="AL541" s="17">
        <v>1032.5700000000002</v>
      </c>
      <c r="AM541" s="16">
        <v>1032.5700000000002</v>
      </c>
      <c r="AN541" s="16"/>
      <c r="AO541" s="17">
        <v>1032.5700000000002</v>
      </c>
      <c r="AP541" s="16">
        <v>1032.5700000000002</v>
      </c>
      <c r="AQ541" s="16"/>
      <c r="AR541" s="17">
        <v>1032.5700000000002</v>
      </c>
      <c r="AS541" s="16"/>
      <c r="AT541" s="17"/>
      <c r="AU541" s="16">
        <v>5382.7300000000014</v>
      </c>
    </row>
    <row r="542" spans="5:47" x14ac:dyDescent="0.3">
      <c r="G542" t="s">
        <v>217</v>
      </c>
      <c r="I542" s="16">
        <v>1966.8000000000002</v>
      </c>
      <c r="J542" s="16">
        <v>-1408.0500000000002</v>
      </c>
      <c r="K542" s="17">
        <v>558.75</v>
      </c>
      <c r="L542" s="16">
        <v>1966.8000000000002</v>
      </c>
      <c r="M542" s="16">
        <v>-1039.3</v>
      </c>
      <c r="N542" s="17">
        <v>927.50000000000023</v>
      </c>
      <c r="O542" s="16">
        <v>1966.8000000000002</v>
      </c>
      <c r="P542" s="16">
        <v>-1772.1499999999999</v>
      </c>
      <c r="Q542" s="17">
        <v>194.65000000000032</v>
      </c>
      <c r="R542" s="39">
        <v>2065.1400000000003</v>
      </c>
      <c r="S542" s="16">
        <v>-804.6</v>
      </c>
      <c r="T542" s="41">
        <v>1260.5400000000004</v>
      </c>
      <c r="U542" s="16">
        <v>2065.1400000000003</v>
      </c>
      <c r="V542" s="72">
        <v>-1203.4000000000001</v>
      </c>
      <c r="W542" s="68">
        <v>861.74000000000024</v>
      </c>
      <c r="X542" s="16">
        <v>2065.1400000000003</v>
      </c>
      <c r="Y542" s="16">
        <v>-1618.0500000000002</v>
      </c>
      <c r="Z542" s="50">
        <v>447.09000000000015</v>
      </c>
      <c r="AA542" s="16">
        <v>2065.1400000000003</v>
      </c>
      <c r="AB542" s="16">
        <v>-1148.7</v>
      </c>
      <c r="AC542" s="17">
        <v>916.44000000000028</v>
      </c>
      <c r="AD542" s="16">
        <v>2065.1400000000003</v>
      </c>
      <c r="AE542" s="16"/>
      <c r="AF542" s="17">
        <v>2065.1400000000003</v>
      </c>
      <c r="AG542" s="16">
        <v>2065.1400000000003</v>
      </c>
      <c r="AH542" s="16"/>
      <c r="AI542" s="17">
        <v>2065.1400000000003</v>
      </c>
      <c r="AJ542" s="16">
        <v>2065.1400000000003</v>
      </c>
      <c r="AK542" s="16"/>
      <c r="AL542" s="17">
        <v>2065.1400000000003</v>
      </c>
      <c r="AM542" s="16">
        <v>2065.1400000000003</v>
      </c>
      <c r="AN542" s="16"/>
      <c r="AO542" s="17">
        <v>2065.1400000000003</v>
      </c>
      <c r="AP542" s="16">
        <v>2065.1400000000003</v>
      </c>
      <c r="AQ542" s="16"/>
      <c r="AR542" s="17">
        <v>2065.1400000000003</v>
      </c>
      <c r="AS542" s="16"/>
      <c r="AT542" s="17"/>
      <c r="AU542" s="16">
        <v>15492.41</v>
      </c>
    </row>
    <row r="543" spans="5:47" x14ac:dyDescent="0.3">
      <c r="G543" t="s">
        <v>218</v>
      </c>
      <c r="I543" s="16">
        <v>1966.8000000000002</v>
      </c>
      <c r="J543" s="16">
        <v>-1869.21</v>
      </c>
      <c r="K543" s="17">
        <v>97.590000000000146</v>
      </c>
      <c r="L543" s="16">
        <v>1966.8000000000002</v>
      </c>
      <c r="M543" s="16">
        <v>-2110.91</v>
      </c>
      <c r="N543" s="17">
        <v>-144.10999999999967</v>
      </c>
      <c r="O543" s="16">
        <v>1966.8000000000002</v>
      </c>
      <c r="P543" s="16">
        <v>-1542.1499999999999</v>
      </c>
      <c r="Q543" s="17">
        <v>424.65000000000032</v>
      </c>
      <c r="R543" s="39">
        <v>2065.1400000000003</v>
      </c>
      <c r="S543" s="16">
        <v>-1609.2</v>
      </c>
      <c r="T543" s="41">
        <v>455.94000000000028</v>
      </c>
      <c r="U543" s="16">
        <v>2065.1400000000003</v>
      </c>
      <c r="V543" s="72">
        <v>-2458.5</v>
      </c>
      <c r="W543" s="68">
        <v>-393.35999999999967</v>
      </c>
      <c r="X543" s="16">
        <v>2065.1400000000003</v>
      </c>
      <c r="Y543" s="16">
        <v>-1184.55</v>
      </c>
      <c r="Z543" s="50">
        <v>880.59000000000037</v>
      </c>
      <c r="AA543" s="16">
        <v>2065.1400000000003</v>
      </c>
      <c r="AB543" s="16">
        <v>-938.7</v>
      </c>
      <c r="AC543" s="17">
        <v>1126.4400000000003</v>
      </c>
      <c r="AD543" s="16">
        <v>2065.1400000000003</v>
      </c>
      <c r="AE543" s="16"/>
      <c r="AF543" s="17">
        <v>2065.1400000000003</v>
      </c>
      <c r="AG543" s="16">
        <v>2065.1400000000003</v>
      </c>
      <c r="AH543" s="16"/>
      <c r="AI543" s="17">
        <v>2065.1400000000003</v>
      </c>
      <c r="AJ543" s="16">
        <v>2065.1400000000003</v>
      </c>
      <c r="AK543" s="16"/>
      <c r="AL543" s="17">
        <v>2065.1400000000003</v>
      </c>
      <c r="AM543" s="16">
        <v>2065.1400000000003</v>
      </c>
      <c r="AN543" s="16"/>
      <c r="AO543" s="17">
        <v>2065.1400000000003</v>
      </c>
      <c r="AP543" s="16">
        <v>2065.1400000000003</v>
      </c>
      <c r="AQ543" s="16"/>
      <c r="AR543" s="17">
        <v>2065.1400000000003</v>
      </c>
      <c r="AS543" s="16"/>
      <c r="AT543" s="17"/>
      <c r="AU543" s="16">
        <v>12773.440000000002</v>
      </c>
    </row>
    <row r="544" spans="5:47" x14ac:dyDescent="0.3">
      <c r="G544" t="s">
        <v>219</v>
      </c>
      <c r="I544" s="16">
        <v>983.40000000000009</v>
      </c>
      <c r="J544" s="16">
        <v>-938.7</v>
      </c>
      <c r="K544" s="17">
        <v>44.700000000000045</v>
      </c>
      <c r="L544" s="16">
        <v>983.40000000000009</v>
      </c>
      <c r="M544" s="16">
        <v>-847.12</v>
      </c>
      <c r="N544" s="17">
        <v>136.28000000000009</v>
      </c>
      <c r="O544" s="16">
        <v>983.40000000000009</v>
      </c>
      <c r="P544" s="16">
        <v>-1014.05</v>
      </c>
      <c r="Q544" s="17">
        <v>-30.649999999999864</v>
      </c>
      <c r="R544" s="39">
        <v>1032.5700000000002</v>
      </c>
      <c r="S544" s="16">
        <v>-804.6</v>
      </c>
      <c r="T544" s="41">
        <v>227.97000000000014</v>
      </c>
      <c r="U544" s="16">
        <v>1032.5700000000002</v>
      </c>
      <c r="V544" s="72">
        <v>-983.4</v>
      </c>
      <c r="W544" s="68">
        <v>49.170000000000186</v>
      </c>
      <c r="X544" s="16">
        <v>1032.5700000000002</v>
      </c>
      <c r="Y544" s="16">
        <v>-938.7</v>
      </c>
      <c r="Z544" s="50">
        <v>93.870000000000118</v>
      </c>
      <c r="AA544" s="16">
        <v>1032.5700000000002</v>
      </c>
      <c r="AB544" s="16">
        <v>-1038.7</v>
      </c>
      <c r="AC544" s="17">
        <v>-6.1299999999998818</v>
      </c>
      <c r="AD544" s="16">
        <v>1032.5700000000002</v>
      </c>
      <c r="AE544" s="16"/>
      <c r="AF544" s="17">
        <v>1032.5700000000002</v>
      </c>
      <c r="AG544" s="16">
        <v>1032.5700000000002</v>
      </c>
      <c r="AH544" s="16"/>
      <c r="AI544" s="17">
        <v>1032.5700000000002</v>
      </c>
      <c r="AJ544" s="16">
        <v>1032.5700000000002</v>
      </c>
      <c r="AK544" s="16"/>
      <c r="AL544" s="17">
        <v>1032.5700000000002</v>
      </c>
      <c r="AM544" s="16">
        <v>1032.5700000000002</v>
      </c>
      <c r="AN544" s="16"/>
      <c r="AO544" s="17">
        <v>1032.5700000000002</v>
      </c>
      <c r="AP544" s="16">
        <v>1032.5700000000002</v>
      </c>
      <c r="AQ544" s="16"/>
      <c r="AR544" s="17">
        <v>1032.5700000000002</v>
      </c>
      <c r="AS544" s="16"/>
      <c r="AT544" s="17"/>
      <c r="AU544" s="16">
        <v>5678.0600000000013</v>
      </c>
    </row>
    <row r="545" spans="1:47" x14ac:dyDescent="0.3">
      <c r="G545" t="s">
        <v>213</v>
      </c>
      <c r="I545" s="16">
        <v>983.40000000000009</v>
      </c>
      <c r="J545" s="16">
        <v>-938.7</v>
      </c>
      <c r="K545" s="17">
        <v>44.700000000000045</v>
      </c>
      <c r="L545" s="16">
        <v>983.40000000000009</v>
      </c>
      <c r="M545" s="16">
        <v>-836.96</v>
      </c>
      <c r="N545" s="17">
        <v>146.44000000000005</v>
      </c>
      <c r="O545" s="16">
        <v>983.40000000000009</v>
      </c>
      <c r="P545" s="16">
        <v>-1014.05</v>
      </c>
      <c r="Q545" s="17">
        <v>-30.649999999999864</v>
      </c>
      <c r="R545" s="39">
        <v>1032.5700000000002</v>
      </c>
      <c r="S545" s="16">
        <v>-804.6</v>
      </c>
      <c r="T545" s="41">
        <v>227.97000000000014</v>
      </c>
      <c r="U545" s="16">
        <v>1032.5700000000002</v>
      </c>
      <c r="V545" s="72">
        <v>-983.4</v>
      </c>
      <c r="W545" s="68">
        <v>49.170000000000186</v>
      </c>
      <c r="X545" s="16">
        <v>1032.5700000000002</v>
      </c>
      <c r="Y545" s="16">
        <v>-1038.7</v>
      </c>
      <c r="Z545" s="50">
        <v>-6.1299999999998818</v>
      </c>
      <c r="AA545" s="16">
        <v>1032.5700000000002</v>
      </c>
      <c r="AB545" s="16">
        <v>-469.35</v>
      </c>
      <c r="AC545" s="17">
        <v>563.22000000000014</v>
      </c>
      <c r="AD545" s="16">
        <v>1032.5700000000002</v>
      </c>
      <c r="AE545" s="16"/>
      <c r="AF545" s="17">
        <v>1032.5700000000002</v>
      </c>
      <c r="AG545" s="16">
        <v>1032.5700000000002</v>
      </c>
      <c r="AH545" s="16"/>
      <c r="AI545" s="17">
        <v>1032.5700000000002</v>
      </c>
      <c r="AJ545" s="16">
        <v>1032.5700000000002</v>
      </c>
      <c r="AK545" s="16"/>
      <c r="AL545" s="17">
        <v>1032.5700000000002</v>
      </c>
      <c r="AM545" s="16">
        <v>1032.5700000000002</v>
      </c>
      <c r="AN545" s="16"/>
      <c r="AO545" s="17">
        <v>1032.5700000000002</v>
      </c>
      <c r="AP545" s="16">
        <v>1032.5700000000002</v>
      </c>
      <c r="AQ545" s="16"/>
      <c r="AR545" s="17">
        <v>1032.5700000000002</v>
      </c>
      <c r="AS545" s="16"/>
      <c r="AT545" s="17"/>
      <c r="AU545" s="16">
        <v>6157.5700000000015</v>
      </c>
    </row>
    <row r="546" spans="1:47" x14ac:dyDescent="0.3">
      <c r="G546" t="s">
        <v>149</v>
      </c>
      <c r="I546" s="16">
        <v>3441.9000000000005</v>
      </c>
      <c r="J546" s="16">
        <v>-2816.1</v>
      </c>
      <c r="K546" s="17">
        <v>625.80000000000064</v>
      </c>
      <c r="L546" s="16">
        <v>3441.9000000000005</v>
      </c>
      <c r="M546" s="16">
        <v>-3036.2</v>
      </c>
      <c r="N546" s="17">
        <v>405.70000000000073</v>
      </c>
      <c r="O546" s="16">
        <v>3441.9000000000005</v>
      </c>
      <c r="P546" s="16">
        <v>-3598.35</v>
      </c>
      <c r="Q546" s="17">
        <v>-156.44999999999936</v>
      </c>
      <c r="R546" s="39">
        <v>3613.9950000000008</v>
      </c>
      <c r="S546" s="16">
        <v>-3382</v>
      </c>
      <c r="T546" s="41">
        <v>231.9950000000008</v>
      </c>
      <c r="U546" s="16">
        <v>3613.9950000000008</v>
      </c>
      <c r="V546" s="72">
        <v>-2458.5</v>
      </c>
      <c r="W546" s="68">
        <v>1155.4950000000008</v>
      </c>
      <c r="X546" s="16">
        <v>3613.9950000000008</v>
      </c>
      <c r="Y546" s="16">
        <v>-2458.5</v>
      </c>
      <c r="Z546" s="50">
        <v>1155.4950000000008</v>
      </c>
      <c r="AA546" s="16">
        <v>3613.9950000000008</v>
      </c>
      <c r="AB546" s="16">
        <v>-1877.4</v>
      </c>
      <c r="AC546" s="17">
        <v>1736.5950000000007</v>
      </c>
      <c r="AD546" s="16">
        <v>3613.9950000000008</v>
      </c>
      <c r="AE546" s="16"/>
      <c r="AF546" s="17">
        <v>3613.9950000000008</v>
      </c>
      <c r="AG546" s="16">
        <v>3613.9950000000008</v>
      </c>
      <c r="AH546" s="16"/>
      <c r="AI546" s="17">
        <v>3613.9950000000008</v>
      </c>
      <c r="AJ546" s="16">
        <v>3613.9950000000008</v>
      </c>
      <c r="AK546" s="16"/>
      <c r="AL546" s="17">
        <v>3613.9950000000008</v>
      </c>
      <c r="AM546" s="16">
        <v>3613.9950000000008</v>
      </c>
      <c r="AN546" s="16"/>
      <c r="AO546" s="17">
        <v>3613.9950000000008</v>
      </c>
      <c r="AP546" s="16">
        <v>3613.9950000000008</v>
      </c>
      <c r="AQ546" s="16"/>
      <c r="AR546" s="17">
        <v>3613.9950000000008</v>
      </c>
      <c r="AS546" s="16"/>
      <c r="AT546" s="17"/>
      <c r="AU546" s="16">
        <v>23224.60500000001</v>
      </c>
    </row>
    <row r="547" spans="1:47" x14ac:dyDescent="0.3">
      <c r="G547" t="s">
        <v>84</v>
      </c>
      <c r="I547" s="16">
        <v>1475.1000000000001</v>
      </c>
      <c r="J547" s="16">
        <v>-938.7</v>
      </c>
      <c r="K547" s="17">
        <v>536.40000000000009</v>
      </c>
      <c r="L547" s="16">
        <v>1475.1000000000001</v>
      </c>
      <c r="M547" s="16">
        <v>-836.96</v>
      </c>
      <c r="N547" s="17">
        <v>638.1400000000001</v>
      </c>
      <c r="O547" s="16">
        <v>1475.1000000000001</v>
      </c>
      <c r="P547" s="16">
        <v>-1292.7199999999998</v>
      </c>
      <c r="Q547" s="17">
        <v>182.38000000000034</v>
      </c>
      <c r="R547" s="39">
        <v>1548.8550000000002</v>
      </c>
      <c r="S547" s="16">
        <v>-692.85</v>
      </c>
      <c r="T547" s="41">
        <v>856.00500000000022</v>
      </c>
      <c r="U547" s="16">
        <v>1548.8550000000002</v>
      </c>
      <c r="V547" s="72">
        <v>-1012.25</v>
      </c>
      <c r="W547" s="68">
        <v>536.60500000000025</v>
      </c>
      <c r="X547" s="16">
        <v>1548.8550000000002</v>
      </c>
      <c r="Y547" s="16">
        <v>-1408.0500000000002</v>
      </c>
      <c r="Z547" s="50">
        <v>140.80500000000006</v>
      </c>
      <c r="AA547" s="16">
        <v>1548.8550000000002</v>
      </c>
      <c r="AB547" s="16">
        <v>-1148.7</v>
      </c>
      <c r="AC547" s="17">
        <v>400.1550000000002</v>
      </c>
      <c r="AD547" s="16">
        <v>1548.8550000000002</v>
      </c>
      <c r="AE547" s="16"/>
      <c r="AF547" s="17">
        <v>1548.8550000000002</v>
      </c>
      <c r="AG547" s="16">
        <v>1548.8550000000002</v>
      </c>
      <c r="AH547" s="16"/>
      <c r="AI547" s="17">
        <v>1548.8550000000002</v>
      </c>
      <c r="AJ547" s="16">
        <v>1548.8550000000002</v>
      </c>
      <c r="AK547" s="16"/>
      <c r="AL547" s="17">
        <v>1548.8550000000002</v>
      </c>
      <c r="AM547" s="16">
        <v>1548.8550000000002</v>
      </c>
      <c r="AN547" s="16"/>
      <c r="AO547" s="17">
        <v>1548.8550000000002</v>
      </c>
      <c r="AP547" s="16">
        <v>1548.8550000000002</v>
      </c>
      <c r="AQ547" s="16"/>
      <c r="AR547" s="17">
        <v>1548.8550000000002</v>
      </c>
      <c r="AS547" s="16"/>
      <c r="AT547" s="17"/>
      <c r="AU547" s="16">
        <v>11034.765000000003</v>
      </c>
    </row>
    <row r="548" spans="1:47" x14ac:dyDescent="0.3">
      <c r="G548" t="s">
        <v>220</v>
      </c>
      <c r="I548" s="16">
        <v>1475.1000000000001</v>
      </c>
      <c r="J548" s="16">
        <v>-1408.05</v>
      </c>
      <c r="K548" s="17">
        <v>67.050000000000182</v>
      </c>
      <c r="L548" s="16">
        <v>1475.1000000000001</v>
      </c>
      <c r="M548" s="16">
        <v>-1273.95</v>
      </c>
      <c r="N548" s="17">
        <v>201.15000000000009</v>
      </c>
      <c r="O548" s="16">
        <v>1475.1000000000001</v>
      </c>
      <c r="P548" s="16">
        <v>-1542.15</v>
      </c>
      <c r="Q548" s="17">
        <v>-67.049999999999955</v>
      </c>
      <c r="R548" s="39">
        <v>1548.8550000000002</v>
      </c>
      <c r="S548" s="16">
        <v>-1206.9000000000001</v>
      </c>
      <c r="T548" s="41">
        <v>341.95500000000015</v>
      </c>
      <c r="U548" s="16">
        <v>1548.8550000000002</v>
      </c>
      <c r="V548" s="72">
        <v>-983.4</v>
      </c>
      <c r="W548" s="68">
        <v>565.45500000000027</v>
      </c>
      <c r="X548" s="16">
        <v>1548.8550000000002</v>
      </c>
      <c r="Y548" s="16">
        <v>-938.7</v>
      </c>
      <c r="Z548" s="50">
        <v>610.1550000000002</v>
      </c>
      <c r="AA548" s="16">
        <v>1548.8550000000002</v>
      </c>
      <c r="AB548" s="16">
        <v>-938.7</v>
      </c>
      <c r="AC548" s="17">
        <v>610.1550000000002</v>
      </c>
      <c r="AD548" s="16">
        <v>1548.8550000000002</v>
      </c>
      <c r="AE548" s="16"/>
      <c r="AF548" s="17">
        <v>1548.8550000000002</v>
      </c>
      <c r="AG548" s="16">
        <v>1548.8550000000002</v>
      </c>
      <c r="AH548" s="16"/>
      <c r="AI548" s="17">
        <v>1548.8550000000002</v>
      </c>
      <c r="AJ548" s="16">
        <v>1548.8550000000002</v>
      </c>
      <c r="AK548" s="16"/>
      <c r="AL548" s="17">
        <v>1548.8550000000002</v>
      </c>
      <c r="AM548" s="16">
        <v>1548.8550000000002</v>
      </c>
      <c r="AN548" s="16"/>
      <c r="AO548" s="17">
        <v>1548.8550000000002</v>
      </c>
      <c r="AP548" s="16">
        <v>1548.8550000000002</v>
      </c>
      <c r="AQ548" s="16"/>
      <c r="AR548" s="17">
        <v>1548.8550000000002</v>
      </c>
      <c r="AS548" s="16"/>
      <c r="AT548" s="17"/>
      <c r="AU548" s="16">
        <v>10073.145000000002</v>
      </c>
    </row>
    <row r="549" spans="1:47" x14ac:dyDescent="0.3">
      <c r="G549" t="s">
        <v>221</v>
      </c>
      <c r="I549" s="16">
        <v>983.40000000000009</v>
      </c>
      <c r="J549" s="16">
        <v>-679.35</v>
      </c>
      <c r="K549" s="17">
        <v>304.05000000000007</v>
      </c>
      <c r="L549" s="16">
        <v>983.40000000000009</v>
      </c>
      <c r="M549" s="16">
        <v>-849.3</v>
      </c>
      <c r="N549" s="17">
        <v>134.10000000000014</v>
      </c>
      <c r="O549" s="16">
        <v>983.40000000000009</v>
      </c>
      <c r="P549" s="16">
        <v>-1014.05</v>
      </c>
      <c r="Q549" s="17">
        <v>-30.649999999999864</v>
      </c>
      <c r="R549" s="39">
        <v>1032.5700000000002</v>
      </c>
      <c r="S549" s="16">
        <v>-768.1</v>
      </c>
      <c r="T549" s="41">
        <v>264.47000000000014</v>
      </c>
      <c r="U549" s="16">
        <v>1032.5700000000002</v>
      </c>
      <c r="V549" s="72">
        <v>-938.7</v>
      </c>
      <c r="W549" s="68">
        <v>93.870000000000118</v>
      </c>
      <c r="X549" s="16">
        <v>1032.5700000000002</v>
      </c>
      <c r="Y549" s="16">
        <v>-938.7</v>
      </c>
      <c r="Z549" s="50">
        <v>93.870000000000118</v>
      </c>
      <c r="AA549" s="16">
        <v>1032.5700000000002</v>
      </c>
      <c r="AB549" s="16">
        <v>-1038.7</v>
      </c>
      <c r="AC549" s="17">
        <v>-6.1299999999998818</v>
      </c>
      <c r="AD549" s="16">
        <v>1032.5700000000002</v>
      </c>
      <c r="AE549" s="16"/>
      <c r="AF549" s="17">
        <v>1032.5700000000002</v>
      </c>
      <c r="AG549" s="16">
        <v>1032.5700000000002</v>
      </c>
      <c r="AH549" s="16"/>
      <c r="AI549" s="17">
        <v>1032.5700000000002</v>
      </c>
      <c r="AJ549" s="16">
        <v>1032.5700000000002</v>
      </c>
      <c r="AK549" s="16"/>
      <c r="AL549" s="17">
        <v>1032.5700000000002</v>
      </c>
      <c r="AM549" s="16">
        <v>1032.5700000000002</v>
      </c>
      <c r="AN549" s="16"/>
      <c r="AO549" s="17">
        <v>1032.5700000000002</v>
      </c>
      <c r="AP549" s="16">
        <v>1032.5700000000002</v>
      </c>
      <c r="AQ549" s="16"/>
      <c r="AR549" s="17">
        <v>1032.5700000000002</v>
      </c>
      <c r="AS549" s="16"/>
      <c r="AT549" s="17"/>
      <c r="AU549" s="16">
        <v>6016.4300000000021</v>
      </c>
    </row>
    <row r="550" spans="1:47" x14ac:dyDescent="0.3">
      <c r="G550" t="s">
        <v>198</v>
      </c>
      <c r="I550" s="16">
        <v>2458.5</v>
      </c>
      <c r="J550" s="16">
        <v>-1677.15</v>
      </c>
      <c r="K550" s="17">
        <v>781.34999999999991</v>
      </c>
      <c r="L550" s="16">
        <v>2458.5</v>
      </c>
      <c r="M550" s="16">
        <v>-523.15</v>
      </c>
      <c r="N550" s="17">
        <v>1935.35</v>
      </c>
      <c r="O550" s="16">
        <v>2458.5</v>
      </c>
      <c r="P550" s="16">
        <v>-2235</v>
      </c>
      <c r="Q550" s="17">
        <v>223.5</v>
      </c>
      <c r="R550" s="39">
        <v>2581.4250000000002</v>
      </c>
      <c r="S550" s="16">
        <v>-1609.2</v>
      </c>
      <c r="T550" s="41">
        <v>972.22500000000014</v>
      </c>
      <c r="U550" s="16">
        <v>2581.4250000000002</v>
      </c>
      <c r="V550" s="72">
        <v>-1966.8</v>
      </c>
      <c r="W550" s="68">
        <v>614.62500000000023</v>
      </c>
      <c r="X550" s="16">
        <v>2581.4250000000002</v>
      </c>
      <c r="Y550" s="16">
        <v>-2346.7600000000002</v>
      </c>
      <c r="Z550" s="50">
        <v>234.66499999999996</v>
      </c>
      <c r="AA550" s="16">
        <v>2581.4250000000002</v>
      </c>
      <c r="AB550" s="16">
        <v>-1877.4</v>
      </c>
      <c r="AC550" s="17">
        <v>704.02500000000009</v>
      </c>
      <c r="AD550" s="16">
        <v>2581.4250000000002</v>
      </c>
      <c r="AE550" s="16"/>
      <c r="AF550" s="17">
        <v>2581.4250000000002</v>
      </c>
      <c r="AG550" s="16">
        <v>2581.4250000000002</v>
      </c>
      <c r="AH550" s="16"/>
      <c r="AI550" s="17">
        <v>2581.4250000000002</v>
      </c>
      <c r="AJ550" s="16">
        <v>2581.4250000000002</v>
      </c>
      <c r="AK550" s="16"/>
      <c r="AL550" s="17">
        <v>2581.4250000000002</v>
      </c>
      <c r="AM550" s="16">
        <v>2581.4250000000002</v>
      </c>
      <c r="AN550" s="16"/>
      <c r="AO550" s="17">
        <v>2581.4250000000002</v>
      </c>
      <c r="AP550" s="16">
        <v>2581.4250000000002</v>
      </c>
      <c r="AQ550" s="16"/>
      <c r="AR550" s="17">
        <v>2581.4250000000002</v>
      </c>
      <c r="AS550" s="16"/>
      <c r="AT550" s="17"/>
      <c r="AU550" s="16">
        <v>18372.864999999998</v>
      </c>
    </row>
    <row r="551" spans="1:47" x14ac:dyDescent="0.3">
      <c r="G551" t="s">
        <v>205</v>
      </c>
      <c r="I551" s="16"/>
      <c r="J551" s="16"/>
      <c r="K551" s="17"/>
      <c r="L551" s="16"/>
      <c r="M551" s="16"/>
      <c r="N551" s="17"/>
      <c r="O551" s="16"/>
      <c r="P551" s="16"/>
      <c r="Q551" s="17"/>
      <c r="R551" s="39"/>
      <c r="S551" s="16"/>
      <c r="T551" s="41"/>
      <c r="U551" s="16"/>
      <c r="V551" s="72"/>
      <c r="W551" s="68"/>
      <c r="X551" s="16"/>
      <c r="Y551" s="16">
        <v>-469.35</v>
      </c>
      <c r="Z551" s="50">
        <v>-469.35</v>
      </c>
      <c r="AA551" s="16"/>
      <c r="AB551" s="16">
        <v>-569.35</v>
      </c>
      <c r="AC551" s="17">
        <v>-569.35</v>
      </c>
      <c r="AD551" s="16"/>
      <c r="AE551" s="16"/>
      <c r="AF551" s="17"/>
      <c r="AG551" s="16"/>
      <c r="AH551" s="16"/>
      <c r="AI551" s="17"/>
      <c r="AJ551" s="16"/>
      <c r="AK551" s="16"/>
      <c r="AL551" s="17"/>
      <c r="AM551" s="16"/>
      <c r="AN551" s="16"/>
      <c r="AO551" s="17"/>
      <c r="AP551" s="16"/>
      <c r="AQ551" s="16"/>
      <c r="AR551" s="17"/>
      <c r="AS551" s="16"/>
      <c r="AT551" s="17"/>
      <c r="AU551" s="16">
        <v>-1038.7</v>
      </c>
    </row>
    <row r="552" spans="1:47" x14ac:dyDescent="0.3">
      <c r="G552" t="s">
        <v>212</v>
      </c>
      <c r="I552" s="16"/>
      <c r="J552" s="16">
        <v>-469.35</v>
      </c>
      <c r="K552" s="17">
        <v>-469.35</v>
      </c>
      <c r="L552" s="16"/>
      <c r="M552" s="16">
        <v>-424.65</v>
      </c>
      <c r="N552" s="17">
        <v>-424.65</v>
      </c>
      <c r="O552" s="16"/>
      <c r="P552" s="16">
        <v>-514.04999999999995</v>
      </c>
      <c r="Q552" s="17">
        <v>-514.04999999999995</v>
      </c>
      <c r="R552" s="39"/>
      <c r="S552" s="16">
        <v>-402.3</v>
      </c>
      <c r="T552" s="41">
        <v>-402.3</v>
      </c>
      <c r="U552" s="16"/>
      <c r="V552" s="72">
        <v>-491.7</v>
      </c>
      <c r="W552" s="68">
        <v>-491.7</v>
      </c>
      <c r="X552" s="16"/>
      <c r="Y552" s="16">
        <v>-469.35</v>
      </c>
      <c r="Z552" s="50">
        <v>-469.35</v>
      </c>
      <c r="AA552" s="16"/>
      <c r="AB552" s="16">
        <v>-469.35</v>
      </c>
      <c r="AC552" s="17">
        <v>-469.35</v>
      </c>
      <c r="AD552" s="16"/>
      <c r="AE552" s="16"/>
      <c r="AF552" s="17"/>
      <c r="AG552" s="16"/>
      <c r="AH552" s="16"/>
      <c r="AI552" s="17"/>
      <c r="AJ552" s="16"/>
      <c r="AK552" s="16"/>
      <c r="AL552" s="17"/>
      <c r="AM552" s="16"/>
      <c r="AN552" s="16"/>
      <c r="AO552" s="17"/>
      <c r="AP552" s="16"/>
      <c r="AQ552" s="16"/>
      <c r="AR552" s="17"/>
      <c r="AS552" s="16"/>
      <c r="AT552" s="17"/>
      <c r="AU552" s="16">
        <v>-3240.7499999999995</v>
      </c>
    </row>
    <row r="553" spans="1:47" x14ac:dyDescent="0.3">
      <c r="G553" t="s">
        <v>208</v>
      </c>
      <c r="I553" s="16">
        <v>2950.2000000000003</v>
      </c>
      <c r="J553" s="16">
        <v>-2140.9900000000002</v>
      </c>
      <c r="K553" s="17">
        <v>809.21</v>
      </c>
      <c r="L553" s="16">
        <v>2950.2000000000003</v>
      </c>
      <c r="M553" s="16">
        <v>-4356.57</v>
      </c>
      <c r="N553" s="17">
        <v>-1406.3699999999994</v>
      </c>
      <c r="O553" s="16">
        <v>2950.2000000000003</v>
      </c>
      <c r="P553" s="16">
        <v>-3151.94</v>
      </c>
      <c r="Q553" s="17">
        <v>-201.73999999999978</v>
      </c>
      <c r="R553" s="39">
        <v>3097.7100000000005</v>
      </c>
      <c r="S553" s="16">
        <v>-3218.4</v>
      </c>
      <c r="T553" s="41">
        <v>-120.6899999999996</v>
      </c>
      <c r="U553" s="16">
        <v>3097.7100000000005</v>
      </c>
      <c r="V553" s="72">
        <v>-2503.1999999999998</v>
      </c>
      <c r="W553" s="68">
        <v>594.51000000000067</v>
      </c>
      <c r="X553" s="16">
        <v>3097.7100000000005</v>
      </c>
      <c r="Y553" s="16">
        <v>-1877.4</v>
      </c>
      <c r="Z553" s="50">
        <v>1220.3100000000004</v>
      </c>
      <c r="AA553" s="16">
        <v>3097.7100000000005</v>
      </c>
      <c r="AB553" s="16">
        <v>-2346.75</v>
      </c>
      <c r="AC553" s="17">
        <v>750.96000000000049</v>
      </c>
      <c r="AD553" s="16">
        <v>3097.7100000000005</v>
      </c>
      <c r="AE553" s="16"/>
      <c r="AF553" s="17">
        <v>3097.7100000000005</v>
      </c>
      <c r="AG553" s="16">
        <v>3097.7100000000005</v>
      </c>
      <c r="AH553" s="16"/>
      <c r="AI553" s="17">
        <v>3097.7100000000005</v>
      </c>
      <c r="AJ553" s="16">
        <v>3097.7100000000005</v>
      </c>
      <c r="AK553" s="16"/>
      <c r="AL553" s="17">
        <v>3097.7100000000005</v>
      </c>
      <c r="AM553" s="16">
        <v>3097.7100000000005</v>
      </c>
      <c r="AN553" s="16"/>
      <c r="AO553" s="17">
        <v>3097.7100000000005</v>
      </c>
      <c r="AP553" s="16">
        <v>3097.7100000000005</v>
      </c>
      <c r="AQ553" s="16"/>
      <c r="AR553" s="17">
        <v>3097.7100000000005</v>
      </c>
      <c r="AS553" s="16"/>
      <c r="AT553" s="17"/>
      <c r="AU553" s="16">
        <v>17134.740000000005</v>
      </c>
    </row>
    <row r="554" spans="1:47" x14ac:dyDescent="0.3">
      <c r="A554" s="34"/>
      <c r="I554" s="16"/>
      <c r="J554" s="16"/>
      <c r="K554" s="17"/>
      <c r="L554" s="16"/>
      <c r="M554" s="16"/>
      <c r="N554" s="17"/>
      <c r="O554" s="16"/>
      <c r="P554" s="16"/>
      <c r="Q554" s="17"/>
      <c r="R554" s="39"/>
      <c r="S554" s="16"/>
      <c r="T554" s="41"/>
      <c r="U554" s="16"/>
      <c r="V554" s="72"/>
      <c r="W554" s="68"/>
      <c r="X554" s="16"/>
      <c r="Y554" s="16"/>
      <c r="Z554" s="50"/>
      <c r="AA554" s="16"/>
      <c r="AB554" s="16"/>
      <c r="AC554" s="17"/>
      <c r="AD554" s="16"/>
      <c r="AE554" s="16"/>
      <c r="AF554" s="17"/>
      <c r="AG554" s="16"/>
      <c r="AH554" s="16"/>
      <c r="AI554" s="17"/>
      <c r="AJ554" s="16"/>
      <c r="AK554" s="16"/>
      <c r="AL554" s="17"/>
      <c r="AM554" s="16"/>
      <c r="AN554" s="16"/>
      <c r="AO554" s="17"/>
      <c r="AP554" s="16"/>
      <c r="AQ554" s="16"/>
      <c r="AR554" s="17"/>
      <c r="AS554" s="16"/>
      <c r="AT554" s="17"/>
      <c r="AU554" s="16"/>
    </row>
    <row r="555" spans="1:47" x14ac:dyDescent="0.3">
      <c r="E555">
        <v>42303</v>
      </c>
      <c r="F555" t="s">
        <v>103</v>
      </c>
      <c r="I555" s="16">
        <v>2000</v>
      </c>
      <c r="J555" s="16">
        <v>-548.55999999999995</v>
      </c>
      <c r="K555" s="17">
        <v>1451.44</v>
      </c>
      <c r="L555" s="16">
        <v>2000</v>
      </c>
      <c r="M555" s="16">
        <v>-1890.6100000000001</v>
      </c>
      <c r="N555" s="17">
        <v>109.38999999999987</v>
      </c>
      <c r="O555" s="16">
        <v>2000</v>
      </c>
      <c r="P555" s="16">
        <v>-1755.73</v>
      </c>
      <c r="Q555" s="17">
        <v>244.26999999999998</v>
      </c>
      <c r="R555" s="39">
        <v>2000</v>
      </c>
      <c r="S555" s="16">
        <v>-2659.9500000000003</v>
      </c>
      <c r="T555" s="41">
        <v>-659.95000000000027</v>
      </c>
      <c r="U555" s="16">
        <v>2000</v>
      </c>
      <c r="V555" s="72">
        <v>-1265.3499999999999</v>
      </c>
      <c r="W555" s="68">
        <v>734.65000000000009</v>
      </c>
      <c r="X555" s="16">
        <v>2000</v>
      </c>
      <c r="Y555" s="16">
        <v>31.19</v>
      </c>
      <c r="Z555" s="50">
        <v>2031.19</v>
      </c>
      <c r="AA555" s="16">
        <v>2000</v>
      </c>
      <c r="AB555" s="16"/>
      <c r="AC555" s="17">
        <v>2000</v>
      </c>
      <c r="AD555" s="16">
        <v>2000</v>
      </c>
      <c r="AE555" s="16"/>
      <c r="AF555" s="17">
        <v>2000</v>
      </c>
      <c r="AG555" s="16">
        <v>2000</v>
      </c>
      <c r="AH555" s="16"/>
      <c r="AI555" s="17">
        <v>2000</v>
      </c>
      <c r="AJ555" s="16">
        <v>2000</v>
      </c>
      <c r="AK555" s="16"/>
      <c r="AL555" s="17">
        <v>2000</v>
      </c>
      <c r="AM555" s="16">
        <v>2000</v>
      </c>
      <c r="AN555" s="16"/>
      <c r="AO555" s="17">
        <v>2000</v>
      </c>
      <c r="AP555" s="16">
        <v>2000</v>
      </c>
      <c r="AQ555" s="16"/>
      <c r="AR555" s="17">
        <v>2000</v>
      </c>
      <c r="AS555" s="16"/>
      <c r="AT555" s="17"/>
      <c r="AU555" s="16">
        <v>15910.99</v>
      </c>
    </row>
    <row r="556" spans="1:47" x14ac:dyDescent="0.3">
      <c r="G556" t="s">
        <v>209</v>
      </c>
      <c r="I556" s="16">
        <v>2000</v>
      </c>
      <c r="J556" s="16">
        <v>-548.55999999999995</v>
      </c>
      <c r="K556" s="17">
        <v>1451.44</v>
      </c>
      <c r="L556" s="16">
        <v>2000</v>
      </c>
      <c r="M556" s="16">
        <v>-1890.6100000000001</v>
      </c>
      <c r="N556" s="17">
        <v>109.38999999999987</v>
      </c>
      <c r="O556" s="16">
        <v>2000</v>
      </c>
      <c r="P556" s="16">
        <v>-1755.73</v>
      </c>
      <c r="Q556" s="17">
        <v>244.26999999999998</v>
      </c>
      <c r="R556" s="39">
        <v>2000</v>
      </c>
      <c r="S556" s="16">
        <v>-2659.9500000000003</v>
      </c>
      <c r="T556" s="41">
        <v>-659.95000000000027</v>
      </c>
      <c r="U556" s="16">
        <v>2000</v>
      </c>
      <c r="V556" s="72">
        <v>-1265.3499999999999</v>
      </c>
      <c r="W556" s="68">
        <v>734.65000000000009</v>
      </c>
      <c r="X556" s="16">
        <v>2000</v>
      </c>
      <c r="Y556" s="16">
        <v>31.19</v>
      </c>
      <c r="Z556" s="50">
        <v>2031.19</v>
      </c>
      <c r="AA556" s="16">
        <v>2000</v>
      </c>
      <c r="AB556" s="16"/>
      <c r="AC556" s="17">
        <v>2000</v>
      </c>
      <c r="AD556" s="16">
        <v>2000</v>
      </c>
      <c r="AE556" s="16"/>
      <c r="AF556" s="17">
        <v>2000</v>
      </c>
      <c r="AG556" s="16">
        <v>2000</v>
      </c>
      <c r="AH556" s="16"/>
      <c r="AI556" s="17">
        <v>2000</v>
      </c>
      <c r="AJ556" s="16">
        <v>2000</v>
      </c>
      <c r="AK556" s="16"/>
      <c r="AL556" s="17">
        <v>2000</v>
      </c>
      <c r="AM556" s="16">
        <v>2000</v>
      </c>
      <c r="AN556" s="16"/>
      <c r="AO556" s="17">
        <v>2000</v>
      </c>
      <c r="AP556" s="16">
        <v>2000</v>
      </c>
      <c r="AQ556" s="16"/>
      <c r="AR556" s="17">
        <v>2000</v>
      </c>
      <c r="AS556" s="16"/>
      <c r="AT556" s="17"/>
      <c r="AU556" s="16">
        <v>15910.99</v>
      </c>
    </row>
    <row r="557" spans="1:47" x14ac:dyDescent="0.3">
      <c r="I557" s="16"/>
      <c r="J557" s="16"/>
      <c r="K557" s="17"/>
      <c r="L557" s="16"/>
      <c r="M557" s="16"/>
      <c r="N557" s="17"/>
      <c r="O557" s="16"/>
      <c r="P557" s="16"/>
      <c r="Q557" s="17"/>
      <c r="R557" s="39"/>
      <c r="S557" s="16"/>
      <c r="T557" s="41"/>
      <c r="U557" s="16"/>
      <c r="V557" s="72"/>
      <c r="W557" s="68"/>
      <c r="X557" s="16"/>
      <c r="Y557" s="16"/>
      <c r="Z557" s="50"/>
      <c r="AA557" s="16"/>
      <c r="AB557" s="16"/>
      <c r="AC557" s="17"/>
      <c r="AD557" s="16"/>
      <c r="AE557" s="16"/>
      <c r="AF557" s="17"/>
      <c r="AG557" s="16"/>
      <c r="AH557" s="16"/>
      <c r="AI557" s="17"/>
      <c r="AJ557" s="16"/>
      <c r="AK557" s="16"/>
      <c r="AL557" s="17"/>
      <c r="AM557" s="16"/>
      <c r="AN557" s="16"/>
      <c r="AO557" s="17"/>
      <c r="AP557" s="16"/>
      <c r="AQ557" s="16"/>
      <c r="AR557" s="17"/>
      <c r="AS557" s="16"/>
      <c r="AT557" s="17"/>
      <c r="AU557" s="16"/>
    </row>
    <row r="558" spans="1:47" x14ac:dyDescent="0.3">
      <c r="E558">
        <v>42304</v>
      </c>
      <c r="F558" t="s">
        <v>60</v>
      </c>
      <c r="I558" s="16">
        <v>13635</v>
      </c>
      <c r="J558" s="16">
        <v>-13804.92</v>
      </c>
      <c r="K558" s="17">
        <v>-169.9200000000003</v>
      </c>
      <c r="L558" s="16">
        <v>13635</v>
      </c>
      <c r="M558" s="16">
        <v>-12812.14</v>
      </c>
      <c r="N558" s="17">
        <v>822.8599999999999</v>
      </c>
      <c r="O558" s="16">
        <v>13635</v>
      </c>
      <c r="P558" s="16">
        <v>-14265.529999999997</v>
      </c>
      <c r="Q558" s="17">
        <v>-630.52999999999975</v>
      </c>
      <c r="R558" s="39">
        <v>13635</v>
      </c>
      <c r="S558" s="16">
        <v>-17631.180000000004</v>
      </c>
      <c r="T558" s="41">
        <v>-3996.1800000000003</v>
      </c>
      <c r="U558" s="16">
        <v>13635</v>
      </c>
      <c r="V558" s="72">
        <v>-17331.53</v>
      </c>
      <c r="W558" s="68">
        <v>-3696.53</v>
      </c>
      <c r="X558" s="16">
        <v>14316.75</v>
      </c>
      <c r="Y558" s="16">
        <v>-17405.830000000002</v>
      </c>
      <c r="Z558" s="50">
        <v>-3089.0800000000004</v>
      </c>
      <c r="AA558" s="16">
        <v>14316.75</v>
      </c>
      <c r="AB558" s="16"/>
      <c r="AC558" s="17">
        <v>14316.75</v>
      </c>
      <c r="AD558" s="16">
        <v>14316.75</v>
      </c>
      <c r="AE558" s="16"/>
      <c r="AF558" s="17">
        <v>14316.75</v>
      </c>
      <c r="AG558" s="16">
        <v>14316.75</v>
      </c>
      <c r="AH558" s="16"/>
      <c r="AI558" s="17">
        <v>14316.75</v>
      </c>
      <c r="AJ558" s="16">
        <v>14316.75</v>
      </c>
      <c r="AK558" s="16"/>
      <c r="AL558" s="17">
        <v>14316.75</v>
      </c>
      <c r="AM558" s="16">
        <v>14316.75</v>
      </c>
      <c r="AN558" s="16"/>
      <c r="AO558" s="17">
        <v>14316.75</v>
      </c>
      <c r="AP558" s="16">
        <v>14316.75</v>
      </c>
      <c r="AQ558" s="16"/>
      <c r="AR558" s="17">
        <v>14316.75</v>
      </c>
      <c r="AS558" s="16"/>
      <c r="AT558" s="17"/>
      <c r="AU558" s="16">
        <v>75141.119999999995</v>
      </c>
    </row>
    <row r="559" spans="1:47" x14ac:dyDescent="0.3">
      <c r="G559" t="s">
        <v>74</v>
      </c>
      <c r="I559" s="16">
        <v>1200</v>
      </c>
      <c r="J559" s="16">
        <v>-1111.58</v>
      </c>
      <c r="K559" s="17">
        <v>88.420000000000073</v>
      </c>
      <c r="L559" s="16">
        <v>1200</v>
      </c>
      <c r="M559" s="16">
        <v>-1023.31</v>
      </c>
      <c r="N559" s="17">
        <v>176.69000000000005</v>
      </c>
      <c r="O559" s="16">
        <v>1200</v>
      </c>
      <c r="P559" s="16">
        <v>-1020.0699999999999</v>
      </c>
      <c r="Q559" s="17">
        <v>179.93000000000006</v>
      </c>
      <c r="R559" s="39">
        <v>1200</v>
      </c>
      <c r="S559" s="16">
        <v>-1118.8400000000001</v>
      </c>
      <c r="T559" s="41">
        <v>81.159999999999854</v>
      </c>
      <c r="U559" s="16">
        <v>1200</v>
      </c>
      <c r="V559" s="72">
        <v>-1141.52</v>
      </c>
      <c r="W559" s="68">
        <v>58.480000000000018</v>
      </c>
      <c r="X559" s="16">
        <v>1260</v>
      </c>
      <c r="Y559" s="16">
        <v>-1182.6500000000001</v>
      </c>
      <c r="Z559" s="50">
        <v>77.349999999999909</v>
      </c>
      <c r="AA559" s="16">
        <v>1260</v>
      </c>
      <c r="AB559" s="16"/>
      <c r="AC559" s="17">
        <v>1260</v>
      </c>
      <c r="AD559" s="16">
        <v>1260</v>
      </c>
      <c r="AE559" s="16"/>
      <c r="AF559" s="17">
        <v>1260</v>
      </c>
      <c r="AG559" s="16">
        <v>1260</v>
      </c>
      <c r="AH559" s="16"/>
      <c r="AI559" s="17">
        <v>1260</v>
      </c>
      <c r="AJ559" s="16">
        <v>1260</v>
      </c>
      <c r="AK559" s="16"/>
      <c r="AL559" s="17">
        <v>1260</v>
      </c>
      <c r="AM559" s="16">
        <v>1260</v>
      </c>
      <c r="AN559" s="16"/>
      <c r="AO559" s="17">
        <v>1260</v>
      </c>
      <c r="AP559" s="16">
        <v>1260</v>
      </c>
      <c r="AQ559" s="16"/>
      <c r="AR559" s="17">
        <v>1260</v>
      </c>
      <c r="AS559" s="16"/>
      <c r="AT559" s="17"/>
      <c r="AU559" s="16">
        <v>8222.0299999999988</v>
      </c>
    </row>
    <row r="560" spans="1:47" x14ac:dyDescent="0.3">
      <c r="G560" t="s">
        <v>216</v>
      </c>
      <c r="I560" s="16">
        <v>1050</v>
      </c>
      <c r="J560" s="16">
        <v>-2113.0500000000002</v>
      </c>
      <c r="K560" s="17">
        <v>-1063.0500000000002</v>
      </c>
      <c r="L560" s="16">
        <v>1050</v>
      </c>
      <c r="M560" s="16">
        <v>-1460.3600000000001</v>
      </c>
      <c r="N560" s="17">
        <v>-410.36000000000013</v>
      </c>
      <c r="O560" s="16">
        <v>1050</v>
      </c>
      <c r="P560" s="16">
        <v>-1574.81</v>
      </c>
      <c r="Q560" s="17">
        <v>-524.80999999999995</v>
      </c>
      <c r="R560" s="39">
        <v>1050</v>
      </c>
      <c r="S560" s="16">
        <v>-1675.26</v>
      </c>
      <c r="T560" s="41">
        <v>-625.26</v>
      </c>
      <c r="U560" s="16">
        <v>1050</v>
      </c>
      <c r="V560" s="72">
        <v>-1730.3400000000001</v>
      </c>
      <c r="W560" s="68">
        <v>-680.34000000000015</v>
      </c>
      <c r="X560" s="16">
        <v>1102.5</v>
      </c>
      <c r="Y560" s="16">
        <v>-1682.1</v>
      </c>
      <c r="Z560" s="50">
        <v>-579.59999999999991</v>
      </c>
      <c r="AA560" s="16">
        <v>1102.5</v>
      </c>
      <c r="AB560" s="16"/>
      <c r="AC560" s="17">
        <v>1102.5</v>
      </c>
      <c r="AD560" s="16">
        <v>1102.5</v>
      </c>
      <c r="AE560" s="16"/>
      <c r="AF560" s="17">
        <v>1102.5</v>
      </c>
      <c r="AG560" s="16">
        <v>1102.5</v>
      </c>
      <c r="AH560" s="16"/>
      <c r="AI560" s="17">
        <v>1102.5</v>
      </c>
      <c r="AJ560" s="16">
        <v>1102.5</v>
      </c>
      <c r="AK560" s="16"/>
      <c r="AL560" s="17">
        <v>1102.5</v>
      </c>
      <c r="AM560" s="16">
        <v>1102.5</v>
      </c>
      <c r="AN560" s="16"/>
      <c r="AO560" s="17">
        <v>1102.5</v>
      </c>
      <c r="AP560" s="16">
        <v>1102.5</v>
      </c>
      <c r="AQ560" s="16"/>
      <c r="AR560" s="17">
        <v>1102.5</v>
      </c>
      <c r="AS560" s="16"/>
      <c r="AT560" s="17"/>
      <c r="AU560" s="16">
        <v>2731.5799999999995</v>
      </c>
    </row>
    <row r="561" spans="5:47" x14ac:dyDescent="0.3">
      <c r="G561" t="s">
        <v>209</v>
      </c>
      <c r="I561" s="16">
        <v>500</v>
      </c>
      <c r="J561" s="16">
        <v>-197.43</v>
      </c>
      <c r="K561" s="17">
        <v>302.57</v>
      </c>
      <c r="L561" s="16">
        <v>500</v>
      </c>
      <c r="M561" s="16">
        <v>-197.43</v>
      </c>
      <c r="N561" s="17">
        <v>302.57</v>
      </c>
      <c r="O561" s="16">
        <v>500</v>
      </c>
      <c r="P561" s="16">
        <v>-636.87</v>
      </c>
      <c r="Q561" s="17">
        <v>-136.87</v>
      </c>
      <c r="R561" s="39">
        <v>500</v>
      </c>
      <c r="S561" s="16">
        <v>-159.85000000000002</v>
      </c>
      <c r="T561" s="41">
        <v>340.15</v>
      </c>
      <c r="U561" s="16">
        <v>500</v>
      </c>
      <c r="V561" s="72">
        <v>-217.17</v>
      </c>
      <c r="W561" s="68">
        <v>282.83000000000004</v>
      </c>
      <c r="X561" s="16">
        <v>525</v>
      </c>
      <c r="Y561" s="16">
        <v>-217.17</v>
      </c>
      <c r="Z561" s="50">
        <v>307.83000000000004</v>
      </c>
      <c r="AA561" s="16">
        <v>525</v>
      </c>
      <c r="AB561" s="16"/>
      <c r="AC561" s="17">
        <v>525</v>
      </c>
      <c r="AD561" s="16">
        <v>525</v>
      </c>
      <c r="AE561" s="16"/>
      <c r="AF561" s="17">
        <v>525</v>
      </c>
      <c r="AG561" s="16">
        <v>525</v>
      </c>
      <c r="AH561" s="16"/>
      <c r="AI561" s="17">
        <v>525</v>
      </c>
      <c r="AJ561" s="16">
        <v>525</v>
      </c>
      <c r="AK561" s="16"/>
      <c r="AL561" s="17">
        <v>525</v>
      </c>
      <c r="AM561" s="16">
        <v>525</v>
      </c>
      <c r="AN561" s="16"/>
      <c r="AO561" s="17">
        <v>525</v>
      </c>
      <c r="AP561" s="16">
        <v>525</v>
      </c>
      <c r="AQ561" s="16"/>
      <c r="AR561" s="17">
        <v>525</v>
      </c>
      <c r="AS561" s="16"/>
      <c r="AT561" s="17"/>
      <c r="AU561" s="16">
        <v>4549.08</v>
      </c>
    </row>
    <row r="562" spans="5:47" x14ac:dyDescent="0.3">
      <c r="G562" t="s">
        <v>207</v>
      </c>
      <c r="I562" s="16">
        <v>2700</v>
      </c>
      <c r="J562" s="16"/>
      <c r="K562" s="17">
        <v>2700</v>
      </c>
      <c r="L562" s="16">
        <v>2700</v>
      </c>
      <c r="M562" s="16"/>
      <c r="N562" s="17">
        <v>2700</v>
      </c>
      <c r="O562" s="16">
        <v>2700</v>
      </c>
      <c r="P562" s="16"/>
      <c r="Q562" s="17">
        <v>2700</v>
      </c>
      <c r="R562" s="39">
        <v>2700</v>
      </c>
      <c r="S562" s="16">
        <v>-2780.6200000000003</v>
      </c>
      <c r="T562" s="41">
        <v>-80.620000000000346</v>
      </c>
      <c r="U562" s="16">
        <v>2700</v>
      </c>
      <c r="V562" s="72">
        <v>-2838.94</v>
      </c>
      <c r="W562" s="68">
        <v>-138.94000000000005</v>
      </c>
      <c r="X562" s="16">
        <v>2835</v>
      </c>
      <c r="Y562" s="16">
        <v>-2814.78</v>
      </c>
      <c r="Z562" s="50">
        <v>20.2199999999998</v>
      </c>
      <c r="AA562" s="16">
        <v>2835</v>
      </c>
      <c r="AB562" s="16"/>
      <c r="AC562" s="17">
        <v>2835</v>
      </c>
      <c r="AD562" s="16">
        <v>2835</v>
      </c>
      <c r="AE562" s="16"/>
      <c r="AF562" s="17">
        <v>2835</v>
      </c>
      <c r="AG562" s="16">
        <v>2835</v>
      </c>
      <c r="AH562" s="16"/>
      <c r="AI562" s="17">
        <v>2835</v>
      </c>
      <c r="AJ562" s="16">
        <v>2835</v>
      </c>
      <c r="AK562" s="16"/>
      <c r="AL562" s="17">
        <v>2835</v>
      </c>
      <c r="AM562" s="16">
        <v>2835</v>
      </c>
      <c r="AN562" s="16"/>
      <c r="AO562" s="17">
        <v>2835</v>
      </c>
      <c r="AP562" s="16">
        <v>2835</v>
      </c>
      <c r="AQ562" s="16"/>
      <c r="AR562" s="17">
        <v>2835</v>
      </c>
      <c r="AS562" s="16"/>
      <c r="AT562" s="17"/>
      <c r="AU562" s="16">
        <v>24910.659999999996</v>
      </c>
    </row>
    <row r="563" spans="5:47" x14ac:dyDescent="0.3">
      <c r="G563" t="s">
        <v>217</v>
      </c>
      <c r="I563" s="16">
        <v>970</v>
      </c>
      <c r="J563" s="16">
        <v>-1270.01</v>
      </c>
      <c r="K563" s="17">
        <v>-300.01</v>
      </c>
      <c r="L563" s="16">
        <v>970</v>
      </c>
      <c r="M563" s="16">
        <v>-1207.19</v>
      </c>
      <c r="N563" s="17">
        <v>-237.19000000000005</v>
      </c>
      <c r="O563" s="16">
        <v>970</v>
      </c>
      <c r="P563" s="16">
        <v>-1187.75</v>
      </c>
      <c r="Q563" s="17">
        <v>-217.75</v>
      </c>
      <c r="R563" s="39">
        <v>970</v>
      </c>
      <c r="S563" s="16">
        <v>-1385.36</v>
      </c>
      <c r="T563" s="41">
        <v>-415.3599999999999</v>
      </c>
      <c r="U563" s="16">
        <v>970</v>
      </c>
      <c r="V563" s="72">
        <v>-1828.71</v>
      </c>
      <c r="W563" s="68">
        <v>-858.71</v>
      </c>
      <c r="X563" s="16">
        <v>1018.5</v>
      </c>
      <c r="Y563" s="16">
        <v>-1571.0100000000002</v>
      </c>
      <c r="Z563" s="50">
        <v>-552.51000000000022</v>
      </c>
      <c r="AA563" s="16">
        <v>1018.5</v>
      </c>
      <c r="AB563" s="16"/>
      <c r="AC563" s="17">
        <v>1018.5</v>
      </c>
      <c r="AD563" s="16">
        <v>1018.5</v>
      </c>
      <c r="AE563" s="16"/>
      <c r="AF563" s="17">
        <v>1018.5</v>
      </c>
      <c r="AG563" s="16">
        <v>1018.5</v>
      </c>
      <c r="AH563" s="16"/>
      <c r="AI563" s="17">
        <v>1018.5</v>
      </c>
      <c r="AJ563" s="16">
        <v>1018.5</v>
      </c>
      <c r="AK563" s="16"/>
      <c r="AL563" s="17">
        <v>1018.5</v>
      </c>
      <c r="AM563" s="16">
        <v>1018.5</v>
      </c>
      <c r="AN563" s="16"/>
      <c r="AO563" s="17">
        <v>1018.5</v>
      </c>
      <c r="AP563" s="16">
        <v>1018.5</v>
      </c>
      <c r="AQ563" s="16"/>
      <c r="AR563" s="17">
        <v>1018.5</v>
      </c>
      <c r="AS563" s="16"/>
      <c r="AT563" s="17"/>
      <c r="AU563" s="16">
        <v>3529.47</v>
      </c>
    </row>
    <row r="564" spans="5:47" x14ac:dyDescent="0.3">
      <c r="G564" t="s">
        <v>218</v>
      </c>
      <c r="I564" s="16">
        <v>1300</v>
      </c>
      <c r="J564" s="16">
        <v>-1605.38</v>
      </c>
      <c r="K564" s="17">
        <v>-305.38000000000011</v>
      </c>
      <c r="L564" s="16">
        <v>1300</v>
      </c>
      <c r="M564" s="16">
        <v>-1660.46</v>
      </c>
      <c r="N564" s="17">
        <v>-360.46000000000004</v>
      </c>
      <c r="O564" s="16">
        <v>1300</v>
      </c>
      <c r="P564" s="16">
        <v>-1739.3</v>
      </c>
      <c r="Q564" s="17">
        <v>-439.29999999999995</v>
      </c>
      <c r="R564" s="39">
        <v>1300</v>
      </c>
      <c r="S564" s="16">
        <v>-1867.8600000000001</v>
      </c>
      <c r="T564" s="41">
        <v>-567.86000000000013</v>
      </c>
      <c r="U564" s="16">
        <v>1300</v>
      </c>
      <c r="V564" s="72">
        <v>-1768.62</v>
      </c>
      <c r="W564" s="68">
        <v>-468.61999999999989</v>
      </c>
      <c r="X564" s="16">
        <v>1365</v>
      </c>
      <c r="Y564" s="16">
        <v>-2007.5500000000002</v>
      </c>
      <c r="Z564" s="50">
        <v>-642.55000000000018</v>
      </c>
      <c r="AA564" s="16">
        <v>1365</v>
      </c>
      <c r="AB564" s="16"/>
      <c r="AC564" s="17">
        <v>1365</v>
      </c>
      <c r="AD564" s="16">
        <v>1365</v>
      </c>
      <c r="AE564" s="16"/>
      <c r="AF564" s="17">
        <v>1365</v>
      </c>
      <c r="AG564" s="16">
        <v>1365</v>
      </c>
      <c r="AH564" s="16"/>
      <c r="AI564" s="17">
        <v>1365</v>
      </c>
      <c r="AJ564" s="16">
        <v>1365</v>
      </c>
      <c r="AK564" s="16"/>
      <c r="AL564" s="17">
        <v>1365</v>
      </c>
      <c r="AM564" s="16">
        <v>1365</v>
      </c>
      <c r="AN564" s="16"/>
      <c r="AO564" s="17">
        <v>1365</v>
      </c>
      <c r="AP564" s="16">
        <v>1365</v>
      </c>
      <c r="AQ564" s="16"/>
      <c r="AR564" s="17">
        <v>1365</v>
      </c>
      <c r="AS564" s="16"/>
      <c r="AT564" s="17"/>
      <c r="AU564" s="16">
        <v>5405.83</v>
      </c>
    </row>
    <row r="565" spans="5:47" x14ac:dyDescent="0.3">
      <c r="G565" t="s">
        <v>219</v>
      </c>
      <c r="I565" s="16">
        <v>250</v>
      </c>
      <c r="J565" s="16">
        <v>-295.27999999999997</v>
      </c>
      <c r="K565" s="17">
        <v>-45.279999999999973</v>
      </c>
      <c r="L565" s="16">
        <v>250</v>
      </c>
      <c r="M565" s="16">
        <v>-311.48</v>
      </c>
      <c r="N565" s="17">
        <v>-61.480000000000018</v>
      </c>
      <c r="O565" s="16">
        <v>250</v>
      </c>
      <c r="P565" s="16">
        <v>-295.27999999999997</v>
      </c>
      <c r="Q565" s="17">
        <v>-45.279999999999973</v>
      </c>
      <c r="R565" s="39">
        <v>250</v>
      </c>
      <c r="S565" s="16">
        <v>-310.82</v>
      </c>
      <c r="T565" s="41">
        <v>-60.819999999999993</v>
      </c>
      <c r="U565" s="16">
        <v>250</v>
      </c>
      <c r="V565" s="72">
        <v>-324.80999999999995</v>
      </c>
      <c r="W565" s="68">
        <v>-74.809999999999945</v>
      </c>
      <c r="X565" s="16">
        <v>262.5</v>
      </c>
      <c r="Y565" s="16">
        <v>-357.14</v>
      </c>
      <c r="Z565" s="50">
        <v>-94.639999999999986</v>
      </c>
      <c r="AA565" s="16">
        <v>262.5</v>
      </c>
      <c r="AB565" s="16"/>
      <c r="AC565" s="17">
        <v>262.5</v>
      </c>
      <c r="AD565" s="16">
        <v>262.5</v>
      </c>
      <c r="AE565" s="16"/>
      <c r="AF565" s="17">
        <v>262.5</v>
      </c>
      <c r="AG565" s="16">
        <v>262.5</v>
      </c>
      <c r="AH565" s="16"/>
      <c r="AI565" s="17">
        <v>262.5</v>
      </c>
      <c r="AJ565" s="16">
        <v>262.5</v>
      </c>
      <c r="AK565" s="16"/>
      <c r="AL565" s="17">
        <v>262.5</v>
      </c>
      <c r="AM565" s="16">
        <v>262.5</v>
      </c>
      <c r="AN565" s="16"/>
      <c r="AO565" s="17">
        <v>262.5</v>
      </c>
      <c r="AP565" s="16">
        <v>262.5</v>
      </c>
      <c r="AQ565" s="16"/>
      <c r="AR565" s="17">
        <v>262.5</v>
      </c>
      <c r="AS565" s="16"/>
      <c r="AT565" s="17"/>
      <c r="AU565" s="16">
        <v>1192.69</v>
      </c>
    </row>
    <row r="566" spans="5:47" x14ac:dyDescent="0.3">
      <c r="G566" t="s">
        <v>213</v>
      </c>
      <c r="I566" s="16">
        <v>500</v>
      </c>
      <c r="J566" s="16">
        <v>-309.19</v>
      </c>
      <c r="K566" s="17">
        <v>190.81</v>
      </c>
      <c r="L566" s="16">
        <v>500</v>
      </c>
      <c r="M566" s="16">
        <v>-341.82</v>
      </c>
      <c r="N566" s="17">
        <v>158.18</v>
      </c>
      <c r="O566" s="16">
        <v>500</v>
      </c>
      <c r="P566" s="16">
        <v>-393.96</v>
      </c>
      <c r="Q566" s="17">
        <v>106.04000000000002</v>
      </c>
      <c r="R566" s="39">
        <v>500</v>
      </c>
      <c r="S566" s="16">
        <v>-442.90000000000003</v>
      </c>
      <c r="T566" s="41">
        <v>57.099999999999966</v>
      </c>
      <c r="U566" s="16">
        <v>500</v>
      </c>
      <c r="V566" s="72">
        <v>-427.12</v>
      </c>
      <c r="W566" s="68">
        <v>72.88</v>
      </c>
      <c r="X566" s="16">
        <v>525</v>
      </c>
      <c r="Y566" s="16">
        <v>-406.62</v>
      </c>
      <c r="Z566" s="50">
        <v>118.38</v>
      </c>
      <c r="AA566" s="16">
        <v>525</v>
      </c>
      <c r="AB566" s="16"/>
      <c r="AC566" s="17">
        <v>525</v>
      </c>
      <c r="AD566" s="16">
        <v>525</v>
      </c>
      <c r="AE566" s="16"/>
      <c r="AF566" s="17">
        <v>525</v>
      </c>
      <c r="AG566" s="16">
        <v>525</v>
      </c>
      <c r="AH566" s="16"/>
      <c r="AI566" s="17">
        <v>525</v>
      </c>
      <c r="AJ566" s="16">
        <v>525</v>
      </c>
      <c r="AK566" s="16"/>
      <c r="AL566" s="17">
        <v>525</v>
      </c>
      <c r="AM566" s="16">
        <v>525</v>
      </c>
      <c r="AN566" s="16"/>
      <c r="AO566" s="17">
        <v>525</v>
      </c>
      <c r="AP566" s="16">
        <v>525</v>
      </c>
      <c r="AQ566" s="16"/>
      <c r="AR566" s="17">
        <v>525</v>
      </c>
      <c r="AS566" s="16"/>
      <c r="AT566" s="17"/>
      <c r="AU566" s="16">
        <v>3853.39</v>
      </c>
    </row>
    <row r="567" spans="5:47" x14ac:dyDescent="0.3">
      <c r="G567" t="s">
        <v>149</v>
      </c>
      <c r="I567" s="16">
        <v>1200</v>
      </c>
      <c r="J567" s="16">
        <v>-851.53</v>
      </c>
      <c r="K567" s="17">
        <v>348.47</v>
      </c>
      <c r="L567" s="16">
        <v>1200</v>
      </c>
      <c r="M567" s="16">
        <v>-775.93</v>
      </c>
      <c r="N567" s="17">
        <v>424.07000000000005</v>
      </c>
      <c r="O567" s="16">
        <v>1200</v>
      </c>
      <c r="P567" s="16">
        <v>-1178.83</v>
      </c>
      <c r="Q567" s="17">
        <v>21.170000000000073</v>
      </c>
      <c r="R567" s="39">
        <v>1200</v>
      </c>
      <c r="S567" s="16">
        <v>-987.46</v>
      </c>
      <c r="T567" s="41">
        <v>212.53999999999996</v>
      </c>
      <c r="U567" s="16">
        <v>1200</v>
      </c>
      <c r="V567" s="72">
        <v>-872.96</v>
      </c>
      <c r="W567" s="68">
        <v>327.03999999999996</v>
      </c>
      <c r="X567" s="16">
        <v>1260</v>
      </c>
      <c r="Y567" s="16">
        <v>-50.8</v>
      </c>
      <c r="Z567" s="50">
        <v>1209.2</v>
      </c>
      <c r="AA567" s="16">
        <v>1260</v>
      </c>
      <c r="AB567" s="16"/>
      <c r="AC567" s="17">
        <v>1260</v>
      </c>
      <c r="AD567" s="16">
        <v>1260</v>
      </c>
      <c r="AE567" s="16"/>
      <c r="AF567" s="17">
        <v>1260</v>
      </c>
      <c r="AG567" s="16">
        <v>1260</v>
      </c>
      <c r="AH567" s="16"/>
      <c r="AI567" s="17">
        <v>1260</v>
      </c>
      <c r="AJ567" s="16">
        <v>1260</v>
      </c>
      <c r="AK567" s="16"/>
      <c r="AL567" s="17">
        <v>1260</v>
      </c>
      <c r="AM567" s="16">
        <v>1260</v>
      </c>
      <c r="AN567" s="16"/>
      <c r="AO567" s="17">
        <v>1260</v>
      </c>
      <c r="AP567" s="16">
        <v>1260</v>
      </c>
      <c r="AQ567" s="16"/>
      <c r="AR567" s="17">
        <v>1260</v>
      </c>
      <c r="AS567" s="16"/>
      <c r="AT567" s="17"/>
      <c r="AU567" s="16">
        <v>10102.49</v>
      </c>
    </row>
    <row r="568" spans="5:47" x14ac:dyDescent="0.3">
      <c r="G568" t="s">
        <v>84</v>
      </c>
      <c r="I568" s="16"/>
      <c r="J568" s="16">
        <v>-776.3</v>
      </c>
      <c r="K568" s="17">
        <v>-776.3</v>
      </c>
      <c r="L568" s="16"/>
      <c r="M568" s="16">
        <v>-776.3</v>
      </c>
      <c r="N568" s="17">
        <v>-776.3</v>
      </c>
      <c r="O568" s="16"/>
      <c r="P568" s="16">
        <v>-792.5</v>
      </c>
      <c r="Q568" s="17">
        <v>-792.5</v>
      </c>
      <c r="R568" s="39"/>
      <c r="S568" s="16">
        <v>-853.93</v>
      </c>
      <c r="T568" s="41">
        <v>-853.93</v>
      </c>
      <c r="U568" s="16"/>
      <c r="V568" s="72">
        <v>-870.13</v>
      </c>
      <c r="W568" s="68">
        <v>-870.13</v>
      </c>
      <c r="X568" s="16"/>
      <c r="Y568" s="16">
        <v>-877.85</v>
      </c>
      <c r="Z568" s="50">
        <v>-877.85</v>
      </c>
      <c r="AA568" s="16"/>
      <c r="AB568" s="16"/>
      <c r="AC568" s="17"/>
      <c r="AD568" s="16"/>
      <c r="AE568" s="16"/>
      <c r="AF568" s="17"/>
      <c r="AG568" s="16"/>
      <c r="AH568" s="16"/>
      <c r="AI568" s="17"/>
      <c r="AJ568" s="16"/>
      <c r="AK568" s="16"/>
      <c r="AL568" s="17"/>
      <c r="AM568" s="16"/>
      <c r="AN568" s="16"/>
      <c r="AO568" s="17"/>
      <c r="AP568" s="16"/>
      <c r="AQ568" s="16"/>
      <c r="AR568" s="17"/>
      <c r="AS568" s="16"/>
      <c r="AT568" s="17"/>
      <c r="AU568" s="16">
        <v>-4947.01</v>
      </c>
    </row>
    <row r="569" spans="5:47" x14ac:dyDescent="0.3">
      <c r="G569" t="s">
        <v>220</v>
      </c>
      <c r="I569" s="16">
        <v>850</v>
      </c>
      <c r="J569" s="16">
        <v>-1269.3399999999999</v>
      </c>
      <c r="K569" s="17">
        <v>-419.33999999999992</v>
      </c>
      <c r="L569" s="16">
        <v>850</v>
      </c>
      <c r="M569" s="16">
        <v>-1154.8600000000001</v>
      </c>
      <c r="N569" s="17">
        <v>-304.86000000000013</v>
      </c>
      <c r="O569" s="16">
        <v>850</v>
      </c>
      <c r="P569" s="16">
        <v>-1376.98</v>
      </c>
      <c r="Q569" s="17">
        <v>-526.98</v>
      </c>
      <c r="R569" s="39">
        <v>850</v>
      </c>
      <c r="S569" s="16">
        <v>-1329.2</v>
      </c>
      <c r="T569" s="41">
        <v>-479.20000000000005</v>
      </c>
      <c r="U569" s="16">
        <v>850</v>
      </c>
      <c r="V569" s="72">
        <v>-1175.79</v>
      </c>
      <c r="W569" s="68">
        <v>-325.78999999999996</v>
      </c>
      <c r="X569" s="16">
        <v>892.5</v>
      </c>
      <c r="Y569" s="16">
        <v>-1112.18</v>
      </c>
      <c r="Z569" s="50">
        <v>-219.68000000000006</v>
      </c>
      <c r="AA569" s="16">
        <v>892.5</v>
      </c>
      <c r="AB569" s="16"/>
      <c r="AC569" s="17">
        <v>892.5</v>
      </c>
      <c r="AD569" s="16">
        <v>892.5</v>
      </c>
      <c r="AE569" s="16"/>
      <c r="AF569" s="17">
        <v>892.5</v>
      </c>
      <c r="AG569" s="16">
        <v>892.5</v>
      </c>
      <c r="AH569" s="16"/>
      <c r="AI569" s="17">
        <v>892.5</v>
      </c>
      <c r="AJ569" s="16">
        <v>892.5</v>
      </c>
      <c r="AK569" s="16"/>
      <c r="AL569" s="17">
        <v>892.5</v>
      </c>
      <c r="AM569" s="16">
        <v>892.5</v>
      </c>
      <c r="AN569" s="16"/>
      <c r="AO569" s="17">
        <v>892.5</v>
      </c>
      <c r="AP569" s="16">
        <v>892.5</v>
      </c>
      <c r="AQ569" s="16"/>
      <c r="AR569" s="17">
        <v>892.5</v>
      </c>
      <c r="AS569" s="16"/>
      <c r="AT569" s="17"/>
      <c r="AU569" s="16">
        <v>3079.1499999999996</v>
      </c>
    </row>
    <row r="570" spans="5:47" x14ac:dyDescent="0.3">
      <c r="G570" t="s">
        <v>221</v>
      </c>
      <c r="I570" s="16">
        <v>250</v>
      </c>
      <c r="J570" s="16">
        <v>-184.52</v>
      </c>
      <c r="K570" s="17">
        <v>65.47999999999999</v>
      </c>
      <c r="L570" s="16">
        <v>250</v>
      </c>
      <c r="M570" s="16">
        <v>-184.52</v>
      </c>
      <c r="N570" s="17">
        <v>65.47999999999999</v>
      </c>
      <c r="O570" s="16">
        <v>250</v>
      </c>
      <c r="P570" s="16">
        <v>-203.96</v>
      </c>
      <c r="Q570" s="17">
        <v>46.039999999999992</v>
      </c>
      <c r="R570" s="39">
        <v>250</v>
      </c>
      <c r="S570" s="16">
        <v>-553.25</v>
      </c>
      <c r="T570" s="41">
        <v>-303.25</v>
      </c>
      <c r="U570" s="16">
        <v>250</v>
      </c>
      <c r="V570" s="72">
        <v>-896.15</v>
      </c>
      <c r="W570" s="68">
        <v>-646.15</v>
      </c>
      <c r="X570" s="16">
        <v>262.5</v>
      </c>
      <c r="Y570" s="16">
        <v>-664.65</v>
      </c>
      <c r="Z570" s="50">
        <v>-402.15</v>
      </c>
      <c r="AA570" s="16">
        <v>262.5</v>
      </c>
      <c r="AB570" s="16"/>
      <c r="AC570" s="17">
        <v>262.5</v>
      </c>
      <c r="AD570" s="16">
        <v>262.5</v>
      </c>
      <c r="AE570" s="16"/>
      <c r="AF570" s="17">
        <v>262.5</v>
      </c>
      <c r="AG570" s="16">
        <v>262.5</v>
      </c>
      <c r="AH570" s="16"/>
      <c r="AI570" s="17">
        <v>262.5</v>
      </c>
      <c r="AJ570" s="16">
        <v>262.5</v>
      </c>
      <c r="AK570" s="16"/>
      <c r="AL570" s="17">
        <v>262.5</v>
      </c>
      <c r="AM570" s="16">
        <v>262.5</v>
      </c>
      <c r="AN570" s="16"/>
      <c r="AO570" s="17">
        <v>262.5</v>
      </c>
      <c r="AP570" s="16">
        <v>262.5</v>
      </c>
      <c r="AQ570" s="16"/>
      <c r="AR570" s="17">
        <v>262.5</v>
      </c>
      <c r="AS570" s="16"/>
      <c r="AT570" s="17"/>
      <c r="AU570" s="16">
        <v>400.45000000000005</v>
      </c>
    </row>
    <row r="571" spans="5:47" x14ac:dyDescent="0.3">
      <c r="G571" t="s">
        <v>198</v>
      </c>
      <c r="I571" s="16">
        <v>365</v>
      </c>
      <c r="J571" s="16">
        <v>-1197.95</v>
      </c>
      <c r="K571" s="17">
        <v>-832.95</v>
      </c>
      <c r="L571" s="16">
        <v>365</v>
      </c>
      <c r="M571" s="16">
        <v>-1149.4000000000001</v>
      </c>
      <c r="N571" s="17">
        <v>-784.40000000000009</v>
      </c>
      <c r="O571" s="16">
        <v>365</v>
      </c>
      <c r="P571" s="16">
        <v>-1036</v>
      </c>
      <c r="Q571" s="17">
        <v>-671</v>
      </c>
      <c r="R571" s="39">
        <v>365</v>
      </c>
      <c r="S571" s="16">
        <v>-1101.69</v>
      </c>
      <c r="T571" s="41">
        <v>-736.69</v>
      </c>
      <c r="U571" s="16">
        <v>365</v>
      </c>
      <c r="V571" s="72">
        <v>-563.87</v>
      </c>
      <c r="W571" s="68">
        <v>-198.87</v>
      </c>
      <c r="X571" s="16">
        <v>383.25</v>
      </c>
      <c r="Y571" s="16">
        <v>-1173.77</v>
      </c>
      <c r="Z571" s="50">
        <v>-790.52</v>
      </c>
      <c r="AA571" s="16">
        <v>383.25</v>
      </c>
      <c r="AB571" s="16"/>
      <c r="AC571" s="17">
        <v>383.25</v>
      </c>
      <c r="AD571" s="16">
        <v>383.25</v>
      </c>
      <c r="AE571" s="16"/>
      <c r="AF571" s="17">
        <v>383.25</v>
      </c>
      <c r="AG571" s="16">
        <v>383.25</v>
      </c>
      <c r="AH571" s="16"/>
      <c r="AI571" s="17">
        <v>383.25</v>
      </c>
      <c r="AJ571" s="16">
        <v>383.25</v>
      </c>
      <c r="AK571" s="16"/>
      <c r="AL571" s="17">
        <v>383.25</v>
      </c>
      <c r="AM571" s="16">
        <v>383.25</v>
      </c>
      <c r="AN571" s="16"/>
      <c r="AO571" s="17">
        <v>383.25</v>
      </c>
      <c r="AP571" s="16">
        <v>383.25</v>
      </c>
      <c r="AQ571" s="16"/>
      <c r="AR571" s="17">
        <v>383.25</v>
      </c>
      <c r="AS571" s="16"/>
      <c r="AT571" s="17"/>
      <c r="AU571" s="16">
        <v>-1714.9300000000003</v>
      </c>
    </row>
    <row r="572" spans="5:47" x14ac:dyDescent="0.3">
      <c r="G572" t="s">
        <v>205</v>
      </c>
      <c r="I572" s="16"/>
      <c r="J572" s="16"/>
      <c r="K572" s="17"/>
      <c r="L572" s="16"/>
      <c r="M572" s="16"/>
      <c r="N572" s="17"/>
      <c r="O572" s="16"/>
      <c r="P572" s="16"/>
      <c r="Q572" s="17"/>
      <c r="R572" s="39"/>
      <c r="S572" s="16"/>
      <c r="T572" s="41"/>
      <c r="U572" s="16"/>
      <c r="V572" s="72"/>
      <c r="W572" s="68"/>
      <c r="X572" s="16"/>
      <c r="Y572" s="16">
        <v>-363.35</v>
      </c>
      <c r="Z572" s="50">
        <v>-363.35</v>
      </c>
      <c r="AA572" s="16"/>
      <c r="AB572" s="16"/>
      <c r="AC572" s="17"/>
      <c r="AD572" s="16"/>
      <c r="AE572" s="16"/>
      <c r="AF572" s="17"/>
      <c r="AG572" s="16"/>
      <c r="AH572" s="16"/>
      <c r="AI572" s="17"/>
      <c r="AJ572" s="16"/>
      <c r="AK572" s="16"/>
      <c r="AL572" s="17"/>
      <c r="AM572" s="16"/>
      <c r="AN572" s="16"/>
      <c r="AO572" s="17"/>
      <c r="AP572" s="16"/>
      <c r="AQ572" s="16"/>
      <c r="AR572" s="17"/>
      <c r="AS572" s="16"/>
      <c r="AT572" s="17"/>
      <c r="AU572" s="16">
        <v>-363.35</v>
      </c>
    </row>
    <row r="573" spans="5:47" x14ac:dyDescent="0.3">
      <c r="G573" t="s">
        <v>208</v>
      </c>
      <c r="I573" s="16">
        <v>2500</v>
      </c>
      <c r="J573" s="16">
        <v>-2623.36</v>
      </c>
      <c r="K573" s="17">
        <v>-123.36000000000013</v>
      </c>
      <c r="L573" s="16">
        <v>2500</v>
      </c>
      <c r="M573" s="16">
        <v>-2569.08</v>
      </c>
      <c r="N573" s="17">
        <v>-69.079999999999927</v>
      </c>
      <c r="O573" s="16">
        <v>2500</v>
      </c>
      <c r="P573" s="16">
        <v>-2829.22</v>
      </c>
      <c r="Q573" s="17">
        <v>-329.2199999999998</v>
      </c>
      <c r="R573" s="39">
        <v>2500</v>
      </c>
      <c r="S573" s="16">
        <v>-3064.14</v>
      </c>
      <c r="T573" s="41">
        <v>-564.13999999999987</v>
      </c>
      <c r="U573" s="16">
        <v>2500</v>
      </c>
      <c r="V573" s="72">
        <v>-2675.4</v>
      </c>
      <c r="W573" s="68">
        <v>-175.40000000000009</v>
      </c>
      <c r="X573" s="16">
        <v>2625</v>
      </c>
      <c r="Y573" s="16">
        <v>-2924.21</v>
      </c>
      <c r="Z573" s="50">
        <v>-299.21000000000004</v>
      </c>
      <c r="AA573" s="16">
        <v>2625</v>
      </c>
      <c r="AB573" s="16"/>
      <c r="AC573" s="17">
        <v>2625</v>
      </c>
      <c r="AD573" s="16">
        <v>2625</v>
      </c>
      <c r="AE573" s="16"/>
      <c r="AF573" s="17">
        <v>2625</v>
      </c>
      <c r="AG573" s="16">
        <v>2625</v>
      </c>
      <c r="AH573" s="16"/>
      <c r="AI573" s="17">
        <v>2625</v>
      </c>
      <c r="AJ573" s="16">
        <v>2625</v>
      </c>
      <c r="AK573" s="16"/>
      <c r="AL573" s="17">
        <v>2625</v>
      </c>
      <c r="AM573" s="16">
        <v>2625</v>
      </c>
      <c r="AN573" s="16"/>
      <c r="AO573" s="17">
        <v>2625</v>
      </c>
      <c r="AP573" s="16">
        <v>2625</v>
      </c>
      <c r="AQ573" s="16"/>
      <c r="AR573" s="17">
        <v>2625</v>
      </c>
      <c r="AS573" s="16"/>
      <c r="AT573" s="17"/>
      <c r="AU573" s="16">
        <v>14189.59</v>
      </c>
    </row>
    <row r="574" spans="5:47" x14ac:dyDescent="0.3">
      <c r="I574" s="16"/>
      <c r="J574" s="16"/>
      <c r="K574" s="17"/>
      <c r="L574" s="16"/>
      <c r="M574" s="16"/>
      <c r="N574" s="17"/>
      <c r="O574" s="16"/>
      <c r="P574" s="16"/>
      <c r="Q574" s="17"/>
      <c r="R574" s="39"/>
      <c r="S574" s="16"/>
      <c r="T574" s="41"/>
      <c r="U574" s="16"/>
      <c r="V574" s="72"/>
      <c r="W574" s="68"/>
      <c r="X574" s="16"/>
      <c r="Y574" s="16"/>
      <c r="Z574" s="50"/>
      <c r="AA574" s="16"/>
      <c r="AB574" s="16"/>
      <c r="AC574" s="17"/>
      <c r="AD574" s="16"/>
      <c r="AE574" s="16"/>
      <c r="AF574" s="17"/>
      <c r="AG574" s="16"/>
      <c r="AH574" s="16"/>
      <c r="AI574" s="17"/>
      <c r="AJ574" s="16"/>
      <c r="AK574" s="16"/>
      <c r="AL574" s="17"/>
      <c r="AM574" s="16"/>
      <c r="AN574" s="16"/>
      <c r="AO574" s="17"/>
      <c r="AP574" s="16"/>
      <c r="AQ574" s="16"/>
      <c r="AR574" s="17"/>
      <c r="AS574" s="16"/>
      <c r="AT574" s="17"/>
      <c r="AU574" s="16"/>
    </row>
    <row r="575" spans="5:47" x14ac:dyDescent="0.3">
      <c r="E575">
        <v>42306</v>
      </c>
      <c r="F575" t="s">
        <v>61</v>
      </c>
      <c r="I575" s="16">
        <v>920</v>
      </c>
      <c r="J575" s="16">
        <v>-895.2600000000001</v>
      </c>
      <c r="K575" s="17">
        <v>24.739999999999981</v>
      </c>
      <c r="L575" s="16">
        <v>1040</v>
      </c>
      <c r="M575" s="16">
        <v>-936.89000000000021</v>
      </c>
      <c r="N575" s="17">
        <v>103.11000000000001</v>
      </c>
      <c r="O575" s="16">
        <v>1040</v>
      </c>
      <c r="P575" s="16">
        <v>-926.67000000000007</v>
      </c>
      <c r="Q575" s="17">
        <v>113.32999999999998</v>
      </c>
      <c r="R575" s="39">
        <v>1040</v>
      </c>
      <c r="S575" s="16">
        <v>-913.35</v>
      </c>
      <c r="T575" s="41">
        <v>126.65</v>
      </c>
      <c r="U575" s="16">
        <v>1040</v>
      </c>
      <c r="V575" s="72">
        <v>-1551.61</v>
      </c>
      <c r="W575" s="68">
        <v>-511.60999999999996</v>
      </c>
      <c r="X575" s="16">
        <v>1092</v>
      </c>
      <c r="Y575" s="16">
        <v>-894.03</v>
      </c>
      <c r="Z575" s="50">
        <v>197.97000000000003</v>
      </c>
      <c r="AA575" s="16">
        <v>1092</v>
      </c>
      <c r="AB575" s="16">
        <v>-943.17999999999984</v>
      </c>
      <c r="AC575" s="17">
        <v>148.82000000000005</v>
      </c>
      <c r="AD575" s="16">
        <v>1092</v>
      </c>
      <c r="AE575" s="16"/>
      <c r="AF575" s="17">
        <v>1092</v>
      </c>
      <c r="AG575" s="16">
        <v>1092</v>
      </c>
      <c r="AH575" s="16"/>
      <c r="AI575" s="17">
        <v>1092</v>
      </c>
      <c r="AJ575" s="16">
        <v>1092</v>
      </c>
      <c r="AK575" s="16"/>
      <c r="AL575" s="17">
        <v>1092</v>
      </c>
      <c r="AM575" s="16">
        <v>1092</v>
      </c>
      <c r="AN575" s="16"/>
      <c r="AO575" s="17">
        <v>1092</v>
      </c>
      <c r="AP575" s="16">
        <v>1092</v>
      </c>
      <c r="AQ575" s="16"/>
      <c r="AR575" s="17">
        <v>1092</v>
      </c>
      <c r="AS575" s="16"/>
      <c r="AT575" s="17"/>
      <c r="AU575" s="16">
        <v>5663.0099999999993</v>
      </c>
    </row>
    <row r="576" spans="5:47" x14ac:dyDescent="0.3">
      <c r="G576" t="s">
        <v>74</v>
      </c>
      <c r="I576" s="16">
        <v>70</v>
      </c>
      <c r="J576" s="16">
        <v>-93.84</v>
      </c>
      <c r="K576" s="17">
        <v>-23.840000000000003</v>
      </c>
      <c r="L576" s="16">
        <v>70</v>
      </c>
      <c r="M576" s="16">
        <v>-105.57000000000001</v>
      </c>
      <c r="N576" s="17">
        <v>-35.570000000000007</v>
      </c>
      <c r="O576" s="16">
        <v>70</v>
      </c>
      <c r="P576" s="16">
        <v>-105.57000000000001</v>
      </c>
      <c r="Q576" s="17">
        <v>-35.570000000000007</v>
      </c>
      <c r="R576" s="39">
        <v>70</v>
      </c>
      <c r="S576" s="16">
        <v>-105.57000000000001</v>
      </c>
      <c r="T576" s="41">
        <v>-35.570000000000007</v>
      </c>
      <c r="U576" s="16">
        <v>70</v>
      </c>
      <c r="V576" s="72">
        <v>-105.57000000000001</v>
      </c>
      <c r="W576" s="68">
        <v>-35.570000000000007</v>
      </c>
      <c r="X576" s="16">
        <v>73.5</v>
      </c>
      <c r="Y576" s="16">
        <v>-97.36</v>
      </c>
      <c r="Z576" s="50">
        <v>-23.86</v>
      </c>
      <c r="AA576" s="16">
        <v>73.5</v>
      </c>
      <c r="AB576" s="16">
        <v>-115.62</v>
      </c>
      <c r="AC576" s="17">
        <v>-42.120000000000005</v>
      </c>
      <c r="AD576" s="16">
        <v>73.5</v>
      </c>
      <c r="AE576" s="16"/>
      <c r="AF576" s="17">
        <v>73.5</v>
      </c>
      <c r="AG576" s="16">
        <v>73.5</v>
      </c>
      <c r="AH576" s="16"/>
      <c r="AI576" s="17">
        <v>73.5</v>
      </c>
      <c r="AJ576" s="16">
        <v>73.5</v>
      </c>
      <c r="AK576" s="16"/>
      <c r="AL576" s="17">
        <v>73.5</v>
      </c>
      <c r="AM576" s="16">
        <v>73.5</v>
      </c>
      <c r="AN576" s="16"/>
      <c r="AO576" s="17">
        <v>73.5</v>
      </c>
      <c r="AP576" s="16">
        <v>73.5</v>
      </c>
      <c r="AQ576" s="16"/>
      <c r="AR576" s="17">
        <v>73.5</v>
      </c>
      <c r="AS576" s="16"/>
      <c r="AT576" s="17"/>
      <c r="AU576" s="16">
        <v>135.39999999999998</v>
      </c>
    </row>
    <row r="577" spans="1:47" x14ac:dyDescent="0.3">
      <c r="G577" t="s">
        <v>216</v>
      </c>
      <c r="I577" s="16">
        <v>70</v>
      </c>
      <c r="J577" s="16">
        <v>-109.35</v>
      </c>
      <c r="K577" s="17">
        <v>-39.349999999999994</v>
      </c>
      <c r="L577" s="16">
        <v>70</v>
      </c>
      <c r="M577" s="16">
        <v>-131.68</v>
      </c>
      <c r="N577" s="17">
        <v>-61.680000000000007</v>
      </c>
      <c r="O577" s="16">
        <v>70</v>
      </c>
      <c r="P577" s="16">
        <v>-105.57</v>
      </c>
      <c r="Q577" s="17">
        <v>-35.569999999999993</v>
      </c>
      <c r="R577" s="39">
        <v>70</v>
      </c>
      <c r="S577" s="16">
        <v>-105.57</v>
      </c>
      <c r="T577" s="41">
        <v>-35.569999999999993</v>
      </c>
      <c r="U577" s="16">
        <v>70</v>
      </c>
      <c r="V577" s="72">
        <v>-105.57</v>
      </c>
      <c r="W577" s="68">
        <v>-35.569999999999993</v>
      </c>
      <c r="X577" s="16">
        <v>73.5</v>
      </c>
      <c r="Y577" s="16">
        <v>-109.53</v>
      </c>
      <c r="Z577" s="50">
        <v>-36.03</v>
      </c>
      <c r="AA577" s="16">
        <v>73.5</v>
      </c>
      <c r="AB577" s="16">
        <v>-109.53</v>
      </c>
      <c r="AC577" s="17">
        <v>-36.03</v>
      </c>
      <c r="AD577" s="16">
        <v>73.5</v>
      </c>
      <c r="AE577" s="16"/>
      <c r="AF577" s="17">
        <v>73.5</v>
      </c>
      <c r="AG577" s="16">
        <v>73.5</v>
      </c>
      <c r="AH577" s="16"/>
      <c r="AI577" s="17">
        <v>73.5</v>
      </c>
      <c r="AJ577" s="16">
        <v>73.5</v>
      </c>
      <c r="AK577" s="16"/>
      <c r="AL577" s="17">
        <v>73.5</v>
      </c>
      <c r="AM577" s="16">
        <v>73.5</v>
      </c>
      <c r="AN577" s="16"/>
      <c r="AO577" s="17">
        <v>73.5</v>
      </c>
      <c r="AP577" s="16">
        <v>73.5</v>
      </c>
      <c r="AQ577" s="16"/>
      <c r="AR577" s="17">
        <v>73.5</v>
      </c>
      <c r="AS577" s="16"/>
      <c r="AT577" s="17"/>
      <c r="AU577" s="16">
        <v>87.700000000000045</v>
      </c>
    </row>
    <row r="578" spans="1:47" x14ac:dyDescent="0.3">
      <c r="G578" t="s">
        <v>209</v>
      </c>
      <c r="I578" s="16">
        <v>15</v>
      </c>
      <c r="J578" s="16">
        <v>-23.46</v>
      </c>
      <c r="K578" s="17">
        <v>-8.4600000000000009</v>
      </c>
      <c r="L578" s="16">
        <v>15</v>
      </c>
      <c r="M578" s="16">
        <v>-54.490000000000009</v>
      </c>
      <c r="N578" s="17">
        <v>-39.490000000000009</v>
      </c>
      <c r="O578" s="16">
        <v>15</v>
      </c>
      <c r="P578" s="16">
        <v>-35.19</v>
      </c>
      <c r="Q578" s="17">
        <v>-20.189999999999998</v>
      </c>
      <c r="R578" s="39">
        <v>15</v>
      </c>
      <c r="S578" s="16">
        <v>8.02</v>
      </c>
      <c r="T578" s="41">
        <v>23.02</v>
      </c>
      <c r="U578" s="16">
        <v>15</v>
      </c>
      <c r="V578" s="72">
        <v>-11.73</v>
      </c>
      <c r="W578" s="68">
        <v>3.2699999999999996</v>
      </c>
      <c r="X578" s="16">
        <v>15.75</v>
      </c>
      <c r="Y578" s="16">
        <v>-12.17</v>
      </c>
      <c r="Z578" s="50">
        <v>3.58</v>
      </c>
      <c r="AA578" s="16">
        <v>15.75</v>
      </c>
      <c r="AB578" s="16">
        <v>-12.17</v>
      </c>
      <c r="AC578" s="17">
        <v>3.58</v>
      </c>
      <c r="AD578" s="16">
        <v>15.75</v>
      </c>
      <c r="AE578" s="16"/>
      <c r="AF578" s="17">
        <v>15.75</v>
      </c>
      <c r="AG578" s="16">
        <v>15.75</v>
      </c>
      <c r="AH578" s="16"/>
      <c r="AI578" s="17">
        <v>15.75</v>
      </c>
      <c r="AJ578" s="16">
        <v>15.75</v>
      </c>
      <c r="AK578" s="16"/>
      <c r="AL578" s="17">
        <v>15.75</v>
      </c>
      <c r="AM578" s="16">
        <v>15.75</v>
      </c>
      <c r="AN578" s="16"/>
      <c r="AO578" s="17">
        <v>15.75</v>
      </c>
      <c r="AP578" s="16">
        <v>15.75</v>
      </c>
      <c r="AQ578" s="16"/>
      <c r="AR578" s="17">
        <v>15.75</v>
      </c>
      <c r="AS578" s="16"/>
      <c r="AT578" s="17"/>
      <c r="AU578" s="16">
        <v>44.059999999999974</v>
      </c>
    </row>
    <row r="579" spans="1:47" x14ac:dyDescent="0.3">
      <c r="A579" s="64"/>
      <c r="G579" t="s">
        <v>207</v>
      </c>
      <c r="I579" s="16"/>
      <c r="J579" s="16"/>
      <c r="K579" s="17"/>
      <c r="L579" s="16"/>
      <c r="M579" s="16">
        <v>-11.73</v>
      </c>
      <c r="N579" s="17">
        <v>-11.73</v>
      </c>
      <c r="O579" s="16"/>
      <c r="P579" s="16">
        <v>-11.73</v>
      </c>
      <c r="Q579" s="17">
        <v>-11.73</v>
      </c>
      <c r="R579" s="39"/>
      <c r="S579" s="16">
        <v>-11.73</v>
      </c>
      <c r="T579" s="41">
        <v>-11.73</v>
      </c>
      <c r="U579" s="16"/>
      <c r="V579" s="72">
        <v>-11.73</v>
      </c>
      <c r="W579" s="68">
        <v>-11.73</v>
      </c>
      <c r="X579" s="16"/>
      <c r="Y579" s="16">
        <v>-12.17</v>
      </c>
      <c r="Z579" s="50">
        <v>-12.17</v>
      </c>
      <c r="AA579" s="16"/>
      <c r="AB579" s="16">
        <v>-12.17</v>
      </c>
      <c r="AC579" s="17">
        <v>-12.17</v>
      </c>
      <c r="AD579" s="16"/>
      <c r="AE579" s="16"/>
      <c r="AF579" s="17"/>
      <c r="AG579" s="16"/>
      <c r="AH579" s="16"/>
      <c r="AI579" s="17"/>
      <c r="AJ579" s="16"/>
      <c r="AK579" s="16"/>
      <c r="AL579" s="17"/>
      <c r="AM579" s="16"/>
      <c r="AN579" s="16"/>
      <c r="AO579" s="17"/>
      <c r="AP579" s="16"/>
      <c r="AQ579" s="16"/>
      <c r="AR579" s="17"/>
      <c r="AS579" s="16"/>
      <c r="AT579" s="17"/>
      <c r="AU579" s="16">
        <v>-71.260000000000005</v>
      </c>
    </row>
    <row r="580" spans="1:47" x14ac:dyDescent="0.3">
      <c r="G580" t="s">
        <v>217</v>
      </c>
      <c r="I580" s="16">
        <v>110</v>
      </c>
      <c r="J580" s="16">
        <v>-93.84</v>
      </c>
      <c r="K580" s="17">
        <v>16.159999999999997</v>
      </c>
      <c r="L580" s="16">
        <v>110</v>
      </c>
      <c r="M580" s="16">
        <v>-117.30000000000001</v>
      </c>
      <c r="N580" s="17">
        <v>-7.3000000000000114</v>
      </c>
      <c r="O580" s="16">
        <v>110</v>
      </c>
      <c r="P580" s="16">
        <v>-105.57000000000001</v>
      </c>
      <c r="Q580" s="17">
        <v>4.4299999999999926</v>
      </c>
      <c r="R580" s="39">
        <v>110</v>
      </c>
      <c r="S580" s="16">
        <v>-105.57000000000001</v>
      </c>
      <c r="T580" s="41">
        <v>4.4299999999999926</v>
      </c>
      <c r="U580" s="16">
        <v>110</v>
      </c>
      <c r="V580" s="72">
        <v>-117.3</v>
      </c>
      <c r="W580" s="68">
        <v>-7.2999999999999972</v>
      </c>
      <c r="X580" s="16">
        <v>115.5</v>
      </c>
      <c r="Y580" s="16">
        <v>-121.7</v>
      </c>
      <c r="Z580" s="50">
        <v>-6.2000000000000028</v>
      </c>
      <c r="AA580" s="16">
        <v>115.5</v>
      </c>
      <c r="AB580" s="16">
        <v>-121.7</v>
      </c>
      <c r="AC580" s="17">
        <v>-6.2000000000000028</v>
      </c>
      <c r="AD580" s="16">
        <v>115.5</v>
      </c>
      <c r="AE580" s="16"/>
      <c r="AF580" s="17">
        <v>115.5</v>
      </c>
      <c r="AG580" s="16">
        <v>115.5</v>
      </c>
      <c r="AH580" s="16"/>
      <c r="AI580" s="17">
        <v>115.5</v>
      </c>
      <c r="AJ580" s="16">
        <v>115.5</v>
      </c>
      <c r="AK580" s="16"/>
      <c r="AL580" s="17">
        <v>115.5</v>
      </c>
      <c r="AM580" s="16">
        <v>115.5</v>
      </c>
      <c r="AN580" s="16"/>
      <c r="AO580" s="17">
        <v>115.5</v>
      </c>
      <c r="AP580" s="16">
        <v>115.5</v>
      </c>
      <c r="AQ580" s="16"/>
      <c r="AR580" s="17">
        <v>115.5</v>
      </c>
      <c r="AS580" s="16"/>
      <c r="AT580" s="17"/>
      <c r="AU580" s="16">
        <v>575.52</v>
      </c>
    </row>
    <row r="581" spans="1:47" x14ac:dyDescent="0.3">
      <c r="G581" t="s">
        <v>218</v>
      </c>
      <c r="I581" s="16">
        <v>190</v>
      </c>
      <c r="J581" s="16">
        <v>-70.38</v>
      </c>
      <c r="K581" s="17">
        <v>119.62</v>
      </c>
      <c r="L581" s="16">
        <v>190</v>
      </c>
      <c r="M581" s="16">
        <v>-93.84</v>
      </c>
      <c r="N581" s="17">
        <v>96.16</v>
      </c>
      <c r="O581" s="16">
        <v>190</v>
      </c>
      <c r="P581" s="16">
        <v>-82.11</v>
      </c>
      <c r="Q581" s="17">
        <v>107.89</v>
      </c>
      <c r="R581" s="39">
        <v>190</v>
      </c>
      <c r="S581" s="16">
        <v>-82.11</v>
      </c>
      <c r="T581" s="41">
        <v>107.89</v>
      </c>
      <c r="U581" s="16">
        <v>190</v>
      </c>
      <c r="V581" s="72">
        <v>-82.11</v>
      </c>
      <c r="W581" s="68">
        <v>107.89</v>
      </c>
      <c r="X581" s="16">
        <v>199.5</v>
      </c>
      <c r="Y581" s="16">
        <v>-85.19</v>
      </c>
      <c r="Z581" s="50">
        <v>114.31</v>
      </c>
      <c r="AA581" s="16">
        <v>199.5</v>
      </c>
      <c r="AB581" s="16">
        <v>-85.19</v>
      </c>
      <c r="AC581" s="17">
        <v>114.31</v>
      </c>
      <c r="AD581" s="16">
        <v>199.5</v>
      </c>
      <c r="AE581" s="16"/>
      <c r="AF581" s="17">
        <v>199.5</v>
      </c>
      <c r="AG581" s="16">
        <v>199.5</v>
      </c>
      <c r="AH581" s="16"/>
      <c r="AI581" s="17">
        <v>199.5</v>
      </c>
      <c r="AJ581" s="16">
        <v>199.5</v>
      </c>
      <c r="AK581" s="16"/>
      <c r="AL581" s="17">
        <v>199.5</v>
      </c>
      <c r="AM581" s="16">
        <v>199.5</v>
      </c>
      <c r="AN581" s="16"/>
      <c r="AO581" s="17">
        <v>199.5</v>
      </c>
      <c r="AP581" s="16">
        <v>199.5</v>
      </c>
      <c r="AQ581" s="16"/>
      <c r="AR581" s="17">
        <v>199.5</v>
      </c>
      <c r="AS581" s="16"/>
      <c r="AT581" s="17"/>
      <c r="AU581" s="16">
        <v>1765.57</v>
      </c>
    </row>
    <row r="582" spans="1:47" x14ac:dyDescent="0.3">
      <c r="G582" t="s">
        <v>219</v>
      </c>
      <c r="I582" s="16">
        <v>50</v>
      </c>
      <c r="J582" s="16">
        <v>-11.73</v>
      </c>
      <c r="K582" s="17">
        <v>38.269999999999996</v>
      </c>
      <c r="L582" s="16">
        <v>50</v>
      </c>
      <c r="M582" s="16">
        <v>-35.19</v>
      </c>
      <c r="N582" s="17">
        <v>14.810000000000002</v>
      </c>
      <c r="O582" s="16">
        <v>50</v>
      </c>
      <c r="P582" s="16">
        <v>-23.46</v>
      </c>
      <c r="Q582" s="17">
        <v>26.54</v>
      </c>
      <c r="R582" s="39">
        <v>50</v>
      </c>
      <c r="S582" s="16">
        <v>-23.46</v>
      </c>
      <c r="T582" s="41">
        <v>26.54</v>
      </c>
      <c r="U582" s="16">
        <v>50</v>
      </c>
      <c r="V582" s="72">
        <v>-23.46</v>
      </c>
      <c r="W582" s="68">
        <v>26.54</v>
      </c>
      <c r="X582" s="16">
        <v>52.5</v>
      </c>
      <c r="Y582" s="16">
        <v>-24.34</v>
      </c>
      <c r="Z582" s="50">
        <v>28.16</v>
      </c>
      <c r="AA582" s="16">
        <v>52.5</v>
      </c>
      <c r="AB582" s="16">
        <v>-24.34</v>
      </c>
      <c r="AC582" s="17">
        <v>28.16</v>
      </c>
      <c r="AD582" s="16">
        <v>52.5</v>
      </c>
      <c r="AE582" s="16"/>
      <c r="AF582" s="17">
        <v>52.5</v>
      </c>
      <c r="AG582" s="16">
        <v>52.5</v>
      </c>
      <c r="AH582" s="16"/>
      <c r="AI582" s="17">
        <v>52.5</v>
      </c>
      <c r="AJ582" s="16">
        <v>52.5</v>
      </c>
      <c r="AK582" s="16"/>
      <c r="AL582" s="17">
        <v>52.5</v>
      </c>
      <c r="AM582" s="16">
        <v>52.5</v>
      </c>
      <c r="AN582" s="16"/>
      <c r="AO582" s="17">
        <v>52.5</v>
      </c>
      <c r="AP582" s="16">
        <v>52.5</v>
      </c>
      <c r="AQ582" s="16"/>
      <c r="AR582" s="17">
        <v>52.5</v>
      </c>
      <c r="AS582" s="16"/>
      <c r="AT582" s="17"/>
      <c r="AU582" s="16">
        <v>451.52</v>
      </c>
    </row>
    <row r="583" spans="1:47" x14ac:dyDescent="0.3">
      <c r="G583" t="s">
        <v>213</v>
      </c>
      <c r="I583" s="16">
        <v>40</v>
      </c>
      <c r="J583" s="16">
        <v>-11.73</v>
      </c>
      <c r="K583" s="17">
        <v>28.27</v>
      </c>
      <c r="L583" s="16">
        <v>40</v>
      </c>
      <c r="M583" s="16">
        <v>-35.19</v>
      </c>
      <c r="N583" s="17">
        <v>4.8100000000000023</v>
      </c>
      <c r="O583" s="16">
        <v>40</v>
      </c>
      <c r="P583" s="16">
        <v>-35.19</v>
      </c>
      <c r="Q583" s="17">
        <v>4.8100000000000023</v>
      </c>
      <c r="R583" s="39">
        <v>40</v>
      </c>
      <c r="S583" s="16">
        <v>-23.46</v>
      </c>
      <c r="T583" s="41">
        <v>16.54</v>
      </c>
      <c r="U583" s="16">
        <v>40</v>
      </c>
      <c r="V583" s="72">
        <v>-46.92</v>
      </c>
      <c r="W583" s="68">
        <v>-6.9200000000000017</v>
      </c>
      <c r="X583" s="16">
        <v>42</v>
      </c>
      <c r="Y583" s="16">
        <v>-24.34</v>
      </c>
      <c r="Z583" s="50">
        <v>17.66</v>
      </c>
      <c r="AA583" s="16">
        <v>42</v>
      </c>
      <c r="AB583" s="16">
        <v>-24.34</v>
      </c>
      <c r="AC583" s="17">
        <v>17.66</v>
      </c>
      <c r="AD583" s="16">
        <v>42</v>
      </c>
      <c r="AE583" s="16"/>
      <c r="AF583" s="17">
        <v>42</v>
      </c>
      <c r="AG583" s="16">
        <v>42</v>
      </c>
      <c r="AH583" s="16"/>
      <c r="AI583" s="17">
        <v>42</v>
      </c>
      <c r="AJ583" s="16">
        <v>42</v>
      </c>
      <c r="AK583" s="16"/>
      <c r="AL583" s="17">
        <v>42</v>
      </c>
      <c r="AM583" s="16">
        <v>42</v>
      </c>
      <c r="AN583" s="16"/>
      <c r="AO583" s="17">
        <v>42</v>
      </c>
      <c r="AP583" s="16">
        <v>42</v>
      </c>
      <c r="AQ583" s="16"/>
      <c r="AR583" s="17">
        <v>42</v>
      </c>
      <c r="AS583" s="16"/>
      <c r="AT583" s="17"/>
      <c r="AU583" s="16">
        <v>292.83</v>
      </c>
    </row>
    <row r="584" spans="1:47" x14ac:dyDescent="0.3">
      <c r="G584" t="s">
        <v>149</v>
      </c>
      <c r="I584" s="16">
        <v>55</v>
      </c>
      <c r="J584" s="16">
        <v>-93.84</v>
      </c>
      <c r="K584" s="17">
        <v>-38.840000000000003</v>
      </c>
      <c r="L584" s="16">
        <v>175</v>
      </c>
      <c r="M584" s="16">
        <v>-35.19</v>
      </c>
      <c r="N584" s="17">
        <v>139.81</v>
      </c>
      <c r="O584" s="16">
        <v>175</v>
      </c>
      <c r="P584" s="16">
        <v>-70.38</v>
      </c>
      <c r="Q584" s="17">
        <v>104.62</v>
      </c>
      <c r="R584" s="39">
        <v>175</v>
      </c>
      <c r="S584" s="16">
        <v>-70.38</v>
      </c>
      <c r="T584" s="41">
        <v>104.62</v>
      </c>
      <c r="U584" s="16">
        <v>175</v>
      </c>
      <c r="V584" s="72">
        <v>-70.38</v>
      </c>
      <c r="W584" s="68">
        <v>104.62</v>
      </c>
      <c r="X584" s="16">
        <v>183.75</v>
      </c>
      <c r="Y584" s="16">
        <v>-17.79</v>
      </c>
      <c r="Z584" s="50">
        <v>165.96</v>
      </c>
      <c r="AA584" s="16">
        <v>183.75</v>
      </c>
      <c r="AB584" s="16">
        <v>-48.68</v>
      </c>
      <c r="AC584" s="17">
        <v>135.07</v>
      </c>
      <c r="AD584" s="16">
        <v>183.75</v>
      </c>
      <c r="AE584" s="16"/>
      <c r="AF584" s="17">
        <v>183.75</v>
      </c>
      <c r="AG584" s="16">
        <v>183.75</v>
      </c>
      <c r="AH584" s="16"/>
      <c r="AI584" s="17">
        <v>183.75</v>
      </c>
      <c r="AJ584" s="16">
        <v>183.75</v>
      </c>
      <c r="AK584" s="16"/>
      <c r="AL584" s="17">
        <v>183.75</v>
      </c>
      <c r="AM584" s="16">
        <v>183.75</v>
      </c>
      <c r="AN584" s="16"/>
      <c r="AO584" s="17">
        <v>183.75</v>
      </c>
      <c r="AP584" s="16">
        <v>183.75</v>
      </c>
      <c r="AQ584" s="16"/>
      <c r="AR584" s="17">
        <v>183.75</v>
      </c>
      <c r="AS584" s="16"/>
      <c r="AT584" s="17"/>
      <c r="AU584" s="16">
        <v>1634.6100000000001</v>
      </c>
    </row>
    <row r="585" spans="1:47" x14ac:dyDescent="0.3">
      <c r="G585" t="s">
        <v>84</v>
      </c>
      <c r="I585" s="16"/>
      <c r="J585" s="16">
        <v>-35.19</v>
      </c>
      <c r="K585" s="17">
        <v>-35.19</v>
      </c>
      <c r="L585" s="16"/>
      <c r="M585" s="16">
        <v>-35.19</v>
      </c>
      <c r="N585" s="17">
        <v>-35.19</v>
      </c>
      <c r="O585" s="16"/>
      <c r="P585" s="16">
        <v>-35.19</v>
      </c>
      <c r="Q585" s="17">
        <v>-35.19</v>
      </c>
      <c r="R585" s="39"/>
      <c r="S585" s="16">
        <v>-35.19</v>
      </c>
      <c r="T585" s="41">
        <v>-35.19</v>
      </c>
      <c r="U585" s="16"/>
      <c r="V585" s="72">
        <v>-35.19</v>
      </c>
      <c r="W585" s="68">
        <v>-35.19</v>
      </c>
      <c r="X585" s="16"/>
      <c r="Y585" s="16">
        <v>-36.51</v>
      </c>
      <c r="Z585" s="50">
        <v>-36.51</v>
      </c>
      <c r="AA585" s="16"/>
      <c r="AB585" s="16">
        <v>-36.51</v>
      </c>
      <c r="AC585" s="17">
        <v>-36.51</v>
      </c>
      <c r="AD585" s="16"/>
      <c r="AE585" s="16"/>
      <c r="AF585" s="17"/>
      <c r="AG585" s="16"/>
      <c r="AH585" s="16"/>
      <c r="AI585" s="17"/>
      <c r="AJ585" s="16"/>
      <c r="AK585" s="16"/>
      <c r="AL585" s="17"/>
      <c r="AM585" s="16"/>
      <c r="AN585" s="16"/>
      <c r="AO585" s="17"/>
      <c r="AP585" s="16"/>
      <c r="AQ585" s="16"/>
      <c r="AR585" s="17"/>
      <c r="AS585" s="16"/>
      <c r="AT585" s="17"/>
      <c r="AU585" s="16">
        <v>-248.96999999999997</v>
      </c>
    </row>
    <row r="586" spans="1:47" x14ac:dyDescent="0.3">
      <c r="G586" t="s">
        <v>220</v>
      </c>
      <c r="I586" s="16">
        <v>90</v>
      </c>
      <c r="J586" s="16">
        <v>-129.03</v>
      </c>
      <c r="K586" s="17">
        <v>-39.03</v>
      </c>
      <c r="L586" s="16">
        <v>90</v>
      </c>
      <c r="M586" s="16">
        <v>-35.19</v>
      </c>
      <c r="N586" s="17">
        <v>54.81</v>
      </c>
      <c r="O586" s="16">
        <v>90</v>
      </c>
      <c r="P586" s="16">
        <v>-82.11</v>
      </c>
      <c r="Q586" s="17">
        <v>7.8900000000000006</v>
      </c>
      <c r="R586" s="39">
        <v>90</v>
      </c>
      <c r="S586" s="16">
        <v>-82.11</v>
      </c>
      <c r="T586" s="41">
        <v>7.8900000000000006</v>
      </c>
      <c r="U586" s="16">
        <v>90</v>
      </c>
      <c r="V586" s="72">
        <v>-70.38</v>
      </c>
      <c r="W586" s="68">
        <v>19.620000000000005</v>
      </c>
      <c r="X586" s="16">
        <v>94.5</v>
      </c>
      <c r="Y586" s="16">
        <v>-73.02</v>
      </c>
      <c r="Z586" s="50">
        <v>21.480000000000004</v>
      </c>
      <c r="AA586" s="16">
        <v>94.5</v>
      </c>
      <c r="AB586" s="16">
        <v>-73.02</v>
      </c>
      <c r="AC586" s="17">
        <v>21.480000000000004</v>
      </c>
      <c r="AD586" s="16">
        <v>94.5</v>
      </c>
      <c r="AE586" s="16"/>
      <c r="AF586" s="17">
        <v>94.5</v>
      </c>
      <c r="AG586" s="16">
        <v>94.5</v>
      </c>
      <c r="AH586" s="16"/>
      <c r="AI586" s="17">
        <v>94.5</v>
      </c>
      <c r="AJ586" s="16">
        <v>94.5</v>
      </c>
      <c r="AK586" s="16"/>
      <c r="AL586" s="17">
        <v>94.5</v>
      </c>
      <c r="AM586" s="16">
        <v>94.5</v>
      </c>
      <c r="AN586" s="16"/>
      <c r="AO586" s="17">
        <v>94.5</v>
      </c>
      <c r="AP586" s="16">
        <v>94.5</v>
      </c>
      <c r="AQ586" s="16"/>
      <c r="AR586" s="17">
        <v>94.5</v>
      </c>
      <c r="AS586" s="16"/>
      <c r="AT586" s="17"/>
      <c r="AU586" s="16">
        <v>566.6400000000001</v>
      </c>
    </row>
    <row r="587" spans="1:47" x14ac:dyDescent="0.3">
      <c r="G587" t="s">
        <v>221</v>
      </c>
      <c r="I587" s="16">
        <v>35</v>
      </c>
      <c r="J587" s="16">
        <v>-11.73</v>
      </c>
      <c r="K587" s="17">
        <v>23.27</v>
      </c>
      <c r="L587" s="16">
        <v>35</v>
      </c>
      <c r="M587" s="16">
        <v>-11.73</v>
      </c>
      <c r="N587" s="17">
        <v>23.27</v>
      </c>
      <c r="O587" s="16">
        <v>35</v>
      </c>
      <c r="P587" s="16">
        <v>-11.73</v>
      </c>
      <c r="Q587" s="17">
        <v>23.27</v>
      </c>
      <c r="R587" s="39">
        <v>35</v>
      </c>
      <c r="S587" s="16">
        <v>-53.349999999999994</v>
      </c>
      <c r="T587" s="41">
        <v>-18.349999999999994</v>
      </c>
      <c r="U587" s="16">
        <v>35</v>
      </c>
      <c r="V587" s="72">
        <v>-35.19</v>
      </c>
      <c r="W587" s="68">
        <v>-0.18999999999999773</v>
      </c>
      <c r="X587" s="16">
        <v>36.75</v>
      </c>
      <c r="Y587" s="16">
        <v>-36.51</v>
      </c>
      <c r="Z587" s="50">
        <v>0.24000000000000199</v>
      </c>
      <c r="AA587" s="16">
        <v>36.75</v>
      </c>
      <c r="AB587" s="16">
        <v>-36.51</v>
      </c>
      <c r="AC587" s="17">
        <v>0.24000000000000199</v>
      </c>
      <c r="AD587" s="16">
        <v>36.75</v>
      </c>
      <c r="AE587" s="16"/>
      <c r="AF587" s="17">
        <v>36.75</v>
      </c>
      <c r="AG587" s="16">
        <v>36.75</v>
      </c>
      <c r="AH587" s="16"/>
      <c r="AI587" s="17">
        <v>36.75</v>
      </c>
      <c r="AJ587" s="16">
        <v>36.75</v>
      </c>
      <c r="AK587" s="16"/>
      <c r="AL587" s="17">
        <v>36.75</v>
      </c>
      <c r="AM587" s="16">
        <v>36.75</v>
      </c>
      <c r="AN587" s="16"/>
      <c r="AO587" s="17">
        <v>36.75</v>
      </c>
      <c r="AP587" s="16">
        <v>36.75</v>
      </c>
      <c r="AQ587" s="16"/>
      <c r="AR587" s="17">
        <v>36.75</v>
      </c>
      <c r="AS587" s="16"/>
      <c r="AT587" s="17"/>
      <c r="AU587" s="16">
        <v>235.5</v>
      </c>
    </row>
    <row r="588" spans="1:47" x14ac:dyDescent="0.3">
      <c r="C588" s="64"/>
      <c r="G588" t="s">
        <v>198</v>
      </c>
      <c r="I588" s="16">
        <v>35</v>
      </c>
      <c r="J588" s="16">
        <v>-58.65</v>
      </c>
      <c r="K588" s="17">
        <v>-23.65</v>
      </c>
      <c r="L588" s="16">
        <v>35</v>
      </c>
      <c r="M588" s="16">
        <v>-82.11</v>
      </c>
      <c r="N588" s="17">
        <v>-47.11</v>
      </c>
      <c r="O588" s="16">
        <v>35</v>
      </c>
      <c r="P588" s="16">
        <v>-70.38</v>
      </c>
      <c r="Q588" s="17">
        <v>-35.379999999999995</v>
      </c>
      <c r="R588" s="39">
        <v>35</v>
      </c>
      <c r="S588" s="16">
        <v>-70.38</v>
      </c>
      <c r="T588" s="41">
        <v>-35.379999999999995</v>
      </c>
      <c r="U588" s="16">
        <v>35</v>
      </c>
      <c r="V588" s="72">
        <v>-701.18999999999994</v>
      </c>
      <c r="W588" s="68">
        <v>-666.18999999999994</v>
      </c>
      <c r="X588" s="16">
        <v>36.75</v>
      </c>
      <c r="Y588" s="16">
        <v>-73.02</v>
      </c>
      <c r="Z588" s="50">
        <v>-36.269999999999996</v>
      </c>
      <c r="AA588" s="16">
        <v>36.75</v>
      </c>
      <c r="AB588" s="16">
        <v>-73.02</v>
      </c>
      <c r="AC588" s="17">
        <v>-36.269999999999996</v>
      </c>
      <c r="AD588" s="16">
        <v>36.75</v>
      </c>
      <c r="AE588" s="16"/>
      <c r="AF588" s="17">
        <v>36.75</v>
      </c>
      <c r="AG588" s="16">
        <v>36.75</v>
      </c>
      <c r="AH588" s="16"/>
      <c r="AI588" s="17">
        <v>36.75</v>
      </c>
      <c r="AJ588" s="16">
        <v>36.75</v>
      </c>
      <c r="AK588" s="16"/>
      <c r="AL588" s="17">
        <v>36.75</v>
      </c>
      <c r="AM588" s="16">
        <v>36.75</v>
      </c>
      <c r="AN588" s="16"/>
      <c r="AO588" s="17">
        <v>36.75</v>
      </c>
      <c r="AP588" s="16">
        <v>36.75</v>
      </c>
      <c r="AQ588" s="16"/>
      <c r="AR588" s="17">
        <v>36.75</v>
      </c>
      <c r="AS588" s="16"/>
      <c r="AT588" s="17"/>
      <c r="AU588" s="16">
        <v>-696.49999999999989</v>
      </c>
    </row>
    <row r="589" spans="1:47" x14ac:dyDescent="0.3">
      <c r="F589" s="64"/>
      <c r="G589" s="64" t="s">
        <v>205</v>
      </c>
      <c r="I589" s="63"/>
      <c r="J589" s="63"/>
      <c r="K589" s="63"/>
      <c r="L589" s="63"/>
      <c r="M589" s="63"/>
      <c r="N589" s="63"/>
      <c r="O589" s="63"/>
      <c r="P589" s="63"/>
      <c r="Q589" s="63"/>
      <c r="R589" s="67"/>
      <c r="S589" s="63"/>
      <c r="T589" s="66"/>
      <c r="U589" s="63"/>
      <c r="V589" s="69"/>
      <c r="W589" s="69"/>
      <c r="X589" s="63"/>
      <c r="Y589" s="63">
        <v>-24.34</v>
      </c>
      <c r="Z589" s="73">
        <v>-24.34</v>
      </c>
      <c r="AA589" s="63"/>
      <c r="AB589" s="63">
        <v>-24.34</v>
      </c>
      <c r="AC589" s="63">
        <v>-24.34</v>
      </c>
      <c r="AD589" s="63"/>
      <c r="AE589" s="63"/>
      <c r="AF589" s="63"/>
      <c r="AG589" s="63"/>
      <c r="AH589" s="63"/>
      <c r="AI589" s="63"/>
      <c r="AJ589" s="63"/>
      <c r="AK589" s="63"/>
      <c r="AL589" s="63"/>
      <c r="AM589" s="63"/>
      <c r="AN589" s="63"/>
      <c r="AO589" s="63"/>
      <c r="AP589" s="63"/>
      <c r="AQ589" s="63"/>
      <c r="AR589" s="63"/>
      <c r="AS589" s="63"/>
      <c r="AT589" s="63"/>
      <c r="AU589" s="63">
        <v>-48.68</v>
      </c>
    </row>
    <row r="590" spans="1:47" x14ac:dyDescent="0.3">
      <c r="E590" s="64"/>
      <c r="G590" t="s">
        <v>212</v>
      </c>
      <c r="I590" s="16"/>
      <c r="J590" s="16">
        <v>-23.46</v>
      </c>
      <c r="K590" s="17">
        <v>-23.46</v>
      </c>
      <c r="L590" s="16"/>
      <c r="M590" s="16">
        <v>-23.46</v>
      </c>
      <c r="N590" s="17">
        <v>-23.46</v>
      </c>
      <c r="O590" s="16"/>
      <c r="P590" s="16">
        <v>-23.46</v>
      </c>
      <c r="Q590" s="17">
        <v>-23.46</v>
      </c>
      <c r="R590" s="39"/>
      <c r="S590" s="16">
        <v>-23.46</v>
      </c>
      <c r="T590" s="41">
        <v>-23.46</v>
      </c>
      <c r="U590" s="16"/>
      <c r="V590" s="72">
        <v>-23.46</v>
      </c>
      <c r="W590" s="68">
        <v>-23.46</v>
      </c>
      <c r="X590" s="16"/>
      <c r="Y590" s="16">
        <v>-24.34</v>
      </c>
      <c r="Z590" s="50">
        <v>-24.34</v>
      </c>
      <c r="AA590" s="16"/>
      <c r="AB590" s="16">
        <v>-24.34</v>
      </c>
      <c r="AC590" s="17">
        <v>-24.34</v>
      </c>
      <c r="AD590" s="16"/>
      <c r="AE590" s="16"/>
      <c r="AF590" s="17"/>
      <c r="AG590" s="16"/>
      <c r="AH590" s="16"/>
      <c r="AI590" s="17"/>
      <c r="AJ590" s="16"/>
      <c r="AK590" s="16"/>
      <c r="AL590" s="17"/>
      <c r="AM590" s="16"/>
      <c r="AN590" s="16"/>
      <c r="AO590" s="17"/>
      <c r="AP590" s="16"/>
      <c r="AQ590" s="16"/>
      <c r="AR590" s="17"/>
      <c r="AS590" s="16"/>
      <c r="AT590" s="17"/>
      <c r="AU590" s="16">
        <v>-165.98000000000002</v>
      </c>
    </row>
    <row r="591" spans="1:47" x14ac:dyDescent="0.3">
      <c r="G591" t="s">
        <v>208</v>
      </c>
      <c r="I591" s="16">
        <v>160</v>
      </c>
      <c r="J591" s="16">
        <v>-129.03</v>
      </c>
      <c r="K591" s="17">
        <v>30.97</v>
      </c>
      <c r="L591" s="16">
        <v>160</v>
      </c>
      <c r="M591" s="16">
        <v>-129.03</v>
      </c>
      <c r="N591" s="17">
        <v>30.97</v>
      </c>
      <c r="O591" s="16">
        <v>160</v>
      </c>
      <c r="P591" s="16">
        <v>-129.03</v>
      </c>
      <c r="Q591" s="17">
        <v>30.97</v>
      </c>
      <c r="R591" s="39">
        <v>160</v>
      </c>
      <c r="S591" s="16">
        <v>-129.03</v>
      </c>
      <c r="T591" s="41">
        <v>30.97</v>
      </c>
      <c r="U591" s="16">
        <v>160</v>
      </c>
      <c r="V591" s="72">
        <v>-111.42999999999999</v>
      </c>
      <c r="W591" s="68">
        <v>48.570000000000007</v>
      </c>
      <c r="X591" s="16">
        <v>168</v>
      </c>
      <c r="Y591" s="16">
        <v>-121.69999999999999</v>
      </c>
      <c r="Z591" s="50">
        <v>46.300000000000011</v>
      </c>
      <c r="AA591" s="16">
        <v>168</v>
      </c>
      <c r="AB591" s="16">
        <v>-121.69999999999999</v>
      </c>
      <c r="AC591" s="17">
        <v>46.300000000000011</v>
      </c>
      <c r="AD591" s="16">
        <v>168</v>
      </c>
      <c r="AE591" s="16"/>
      <c r="AF591" s="17">
        <v>168</v>
      </c>
      <c r="AG591" s="16">
        <v>168</v>
      </c>
      <c r="AH591" s="16"/>
      <c r="AI591" s="17">
        <v>168</v>
      </c>
      <c r="AJ591" s="16">
        <v>168</v>
      </c>
      <c r="AK591" s="16"/>
      <c r="AL591" s="17">
        <v>168</v>
      </c>
      <c r="AM591" s="16">
        <v>168</v>
      </c>
      <c r="AN591" s="16"/>
      <c r="AO591" s="17">
        <v>168</v>
      </c>
      <c r="AP591" s="16">
        <v>168</v>
      </c>
      <c r="AQ591" s="16"/>
      <c r="AR591" s="17">
        <v>168</v>
      </c>
      <c r="AS591" s="16"/>
      <c r="AT591" s="17"/>
      <c r="AU591" s="16">
        <v>1105.05</v>
      </c>
    </row>
    <row r="592" spans="1:47" x14ac:dyDescent="0.3">
      <c r="I592" s="16"/>
      <c r="J592" s="16"/>
      <c r="K592" s="17"/>
      <c r="L592" s="16"/>
      <c r="M592" s="16"/>
      <c r="N592" s="17"/>
      <c r="O592" s="16"/>
      <c r="P592" s="16"/>
      <c r="Q592" s="17"/>
      <c r="R592" s="39"/>
      <c r="S592" s="16"/>
      <c r="T592" s="41"/>
      <c r="U592" s="16"/>
      <c r="V592" s="72"/>
      <c r="W592" s="68"/>
      <c r="X592" s="16"/>
      <c r="Y592" s="16"/>
      <c r="Z592" s="50"/>
      <c r="AA592" s="16"/>
      <c r="AB592" s="16"/>
      <c r="AC592" s="17"/>
      <c r="AD592" s="16"/>
      <c r="AE592" s="16"/>
      <c r="AF592" s="17"/>
      <c r="AG592" s="16"/>
      <c r="AH592" s="16"/>
      <c r="AI592" s="17"/>
      <c r="AJ592" s="16"/>
      <c r="AK592" s="16"/>
      <c r="AL592" s="17"/>
      <c r="AM592" s="16"/>
      <c r="AN592" s="16"/>
      <c r="AO592" s="17"/>
      <c r="AP592" s="16"/>
      <c r="AQ592" s="16"/>
      <c r="AR592" s="17"/>
      <c r="AS592" s="16"/>
      <c r="AT592" s="17"/>
      <c r="AU592" s="16"/>
    </row>
    <row r="593" spans="5:47" x14ac:dyDescent="0.3">
      <c r="E593">
        <v>42308</v>
      </c>
      <c r="F593" t="s">
        <v>76</v>
      </c>
      <c r="I593" s="16">
        <v>700</v>
      </c>
      <c r="J593" s="16">
        <v>-600</v>
      </c>
      <c r="K593" s="17">
        <v>100</v>
      </c>
      <c r="L593" s="16">
        <v>700</v>
      </c>
      <c r="M593" s="16">
        <v>-600</v>
      </c>
      <c r="N593" s="17">
        <v>100</v>
      </c>
      <c r="O593" s="16">
        <v>700</v>
      </c>
      <c r="P593" s="16">
        <v>-800</v>
      </c>
      <c r="Q593" s="17">
        <v>-100</v>
      </c>
      <c r="R593" s="39">
        <v>700</v>
      </c>
      <c r="S593" s="16">
        <v>-400</v>
      </c>
      <c r="T593" s="41">
        <v>300</v>
      </c>
      <c r="U593" s="16">
        <v>700</v>
      </c>
      <c r="V593" s="72">
        <v>-500</v>
      </c>
      <c r="W593" s="68">
        <v>200</v>
      </c>
      <c r="X593" s="16">
        <v>700</v>
      </c>
      <c r="Y593" s="16"/>
      <c r="Z593" s="50">
        <v>700</v>
      </c>
      <c r="AA593" s="16">
        <v>700</v>
      </c>
      <c r="AB593" s="16"/>
      <c r="AC593" s="17">
        <v>700</v>
      </c>
      <c r="AD593" s="16">
        <v>700</v>
      </c>
      <c r="AE593" s="16"/>
      <c r="AF593" s="17">
        <v>700</v>
      </c>
      <c r="AG593" s="16">
        <v>700</v>
      </c>
      <c r="AH593" s="16"/>
      <c r="AI593" s="17">
        <v>700</v>
      </c>
      <c r="AJ593" s="16">
        <v>700</v>
      </c>
      <c r="AK593" s="16"/>
      <c r="AL593" s="17">
        <v>700</v>
      </c>
      <c r="AM593" s="16">
        <v>700</v>
      </c>
      <c r="AN593" s="16"/>
      <c r="AO593" s="17">
        <v>700</v>
      </c>
      <c r="AP593" s="16">
        <v>700</v>
      </c>
      <c r="AQ593" s="16"/>
      <c r="AR593" s="17">
        <v>700</v>
      </c>
      <c r="AS593" s="16"/>
      <c r="AT593" s="17"/>
      <c r="AU593" s="16">
        <v>5500</v>
      </c>
    </row>
    <row r="594" spans="5:47" x14ac:dyDescent="0.3">
      <c r="G594" t="s">
        <v>149</v>
      </c>
      <c r="I594" s="16">
        <v>700</v>
      </c>
      <c r="J594" s="16">
        <v>-500</v>
      </c>
      <c r="K594" s="17">
        <v>200</v>
      </c>
      <c r="L594" s="16">
        <v>700</v>
      </c>
      <c r="M594" s="16">
        <v>-500</v>
      </c>
      <c r="N594" s="17">
        <v>200</v>
      </c>
      <c r="O594" s="16">
        <v>700</v>
      </c>
      <c r="P594" s="16">
        <v>-700</v>
      </c>
      <c r="Q594" s="17">
        <v>0</v>
      </c>
      <c r="R594" s="39">
        <v>700</v>
      </c>
      <c r="S594" s="16">
        <v>-300</v>
      </c>
      <c r="T594" s="41">
        <v>400</v>
      </c>
      <c r="U594" s="16">
        <v>700</v>
      </c>
      <c r="V594" s="72">
        <v>-400</v>
      </c>
      <c r="W594" s="68">
        <v>300</v>
      </c>
      <c r="X594" s="16">
        <v>700</v>
      </c>
      <c r="Y594" s="16"/>
      <c r="Z594" s="50">
        <v>700</v>
      </c>
      <c r="AA594" s="16">
        <v>700</v>
      </c>
      <c r="AB594" s="16"/>
      <c r="AC594" s="17">
        <v>700</v>
      </c>
      <c r="AD594" s="16">
        <v>700</v>
      </c>
      <c r="AE594" s="16"/>
      <c r="AF594" s="17">
        <v>700</v>
      </c>
      <c r="AG594" s="16">
        <v>700</v>
      </c>
      <c r="AH594" s="16"/>
      <c r="AI594" s="17">
        <v>700</v>
      </c>
      <c r="AJ594" s="16">
        <v>700</v>
      </c>
      <c r="AK594" s="16"/>
      <c r="AL594" s="17">
        <v>700</v>
      </c>
      <c r="AM594" s="16">
        <v>700</v>
      </c>
      <c r="AN594" s="16"/>
      <c r="AO594" s="17">
        <v>700</v>
      </c>
      <c r="AP594" s="16">
        <v>700</v>
      </c>
      <c r="AQ594" s="16"/>
      <c r="AR594" s="17">
        <v>700</v>
      </c>
      <c r="AS594" s="16"/>
      <c r="AT594" s="17"/>
      <c r="AU594" s="16">
        <v>6000</v>
      </c>
    </row>
    <row r="595" spans="5:47" x14ac:dyDescent="0.3">
      <c r="G595" t="s">
        <v>220</v>
      </c>
      <c r="I595" s="16"/>
      <c r="J595" s="16">
        <v>-100</v>
      </c>
      <c r="K595" s="17">
        <v>-100</v>
      </c>
      <c r="L595" s="16"/>
      <c r="M595" s="16">
        <v>-100</v>
      </c>
      <c r="N595" s="17">
        <v>-100</v>
      </c>
      <c r="O595" s="16"/>
      <c r="P595" s="16">
        <v>-100</v>
      </c>
      <c r="Q595" s="17">
        <v>-100</v>
      </c>
      <c r="R595" s="39"/>
      <c r="S595" s="16">
        <v>-100</v>
      </c>
      <c r="T595" s="41">
        <v>-100</v>
      </c>
      <c r="U595" s="16"/>
      <c r="V595" s="72">
        <v>-100</v>
      </c>
      <c r="W595" s="68">
        <v>-100</v>
      </c>
      <c r="X595" s="16"/>
      <c r="Y595" s="16"/>
      <c r="Z595" s="50"/>
      <c r="AA595" s="16"/>
      <c r="AB595" s="16"/>
      <c r="AC595" s="17"/>
      <c r="AD595" s="16"/>
      <c r="AE595" s="16"/>
      <c r="AF595" s="17"/>
      <c r="AG595" s="16"/>
      <c r="AH595" s="16"/>
      <c r="AI595" s="17"/>
      <c r="AJ595" s="16"/>
      <c r="AK595" s="16"/>
      <c r="AL595" s="17"/>
      <c r="AM595" s="16"/>
      <c r="AN595" s="16"/>
      <c r="AO595" s="17"/>
      <c r="AP595" s="16"/>
      <c r="AQ595" s="16"/>
      <c r="AR595" s="17"/>
      <c r="AS595" s="16"/>
      <c r="AT595" s="17"/>
      <c r="AU595" s="16">
        <v>-500</v>
      </c>
    </row>
    <row r="596" spans="5:47" x14ac:dyDescent="0.3">
      <c r="I596" s="16"/>
      <c r="J596" s="16"/>
      <c r="K596" s="17"/>
      <c r="L596" s="16"/>
      <c r="M596" s="16"/>
      <c r="N596" s="17"/>
      <c r="O596" s="16"/>
      <c r="P596" s="16"/>
      <c r="Q596" s="17"/>
      <c r="R596" s="39"/>
      <c r="S596" s="16"/>
      <c r="T596" s="41"/>
      <c r="U596" s="16"/>
      <c r="V596" s="72"/>
      <c r="W596" s="68"/>
      <c r="X596" s="16"/>
      <c r="Y596" s="16"/>
      <c r="Z596" s="50"/>
      <c r="AA596" s="16"/>
      <c r="AB596" s="16"/>
      <c r="AC596" s="17"/>
      <c r="AD596" s="16"/>
      <c r="AE596" s="16"/>
      <c r="AF596" s="17"/>
      <c r="AG596" s="16"/>
      <c r="AH596" s="16"/>
      <c r="AI596" s="17"/>
      <c r="AJ596" s="16"/>
      <c r="AK596" s="16"/>
      <c r="AL596" s="17"/>
      <c r="AM596" s="16"/>
      <c r="AN596" s="16"/>
      <c r="AO596" s="17"/>
      <c r="AP596" s="16"/>
      <c r="AQ596" s="16"/>
      <c r="AR596" s="17"/>
      <c r="AS596" s="16"/>
      <c r="AT596" s="17"/>
      <c r="AU596" s="16"/>
    </row>
    <row r="597" spans="5:47" x14ac:dyDescent="0.3">
      <c r="E597">
        <v>42309</v>
      </c>
      <c r="F597" t="s">
        <v>77</v>
      </c>
      <c r="I597" s="16">
        <v>21973.57</v>
      </c>
      <c r="J597" s="16">
        <v>-26308.86</v>
      </c>
      <c r="K597" s="17">
        <v>-4335.2899999999972</v>
      </c>
      <c r="L597" s="16">
        <v>12773.57</v>
      </c>
      <c r="M597" s="16">
        <v>-22558.71</v>
      </c>
      <c r="N597" s="17">
        <v>-9785.1400000000012</v>
      </c>
      <c r="O597" s="16">
        <v>12273.57</v>
      </c>
      <c r="P597" s="16">
        <v>-23981.84</v>
      </c>
      <c r="Q597" s="17">
        <v>-11708.27</v>
      </c>
      <c r="R597" s="39">
        <v>12273.57</v>
      </c>
      <c r="S597" s="16">
        <v>-19388.13</v>
      </c>
      <c r="T597" s="41">
        <v>-7114.5599999999995</v>
      </c>
      <c r="U597" s="16">
        <v>11223.57</v>
      </c>
      <c r="V597" s="72">
        <v>-11596.21</v>
      </c>
      <c r="W597" s="68">
        <v>-372.63999999999942</v>
      </c>
      <c r="X597" s="16">
        <v>8723.57</v>
      </c>
      <c r="Y597" s="16">
        <v>-9638.52</v>
      </c>
      <c r="Z597" s="50">
        <v>-914.94999999999982</v>
      </c>
      <c r="AA597" s="16">
        <v>11723.57</v>
      </c>
      <c r="AB597" s="16">
        <v>-3395.13</v>
      </c>
      <c r="AC597" s="17">
        <v>8328.44</v>
      </c>
      <c r="AD597" s="16">
        <v>11223.57</v>
      </c>
      <c r="AE597" s="16"/>
      <c r="AF597" s="17">
        <v>11223.57</v>
      </c>
      <c r="AG597" s="16">
        <v>11223.57</v>
      </c>
      <c r="AH597" s="16"/>
      <c r="AI597" s="17">
        <v>11223.57</v>
      </c>
      <c r="AJ597" s="16">
        <v>11223.57</v>
      </c>
      <c r="AK597" s="16"/>
      <c r="AL597" s="17">
        <v>11223.57</v>
      </c>
      <c r="AM597" s="16">
        <v>14686.81</v>
      </c>
      <c r="AN597" s="16"/>
      <c r="AO597" s="17">
        <v>14686.81</v>
      </c>
      <c r="AP597" s="16">
        <v>10686.810000000001</v>
      </c>
      <c r="AQ597" s="16"/>
      <c r="AR597" s="17">
        <v>10686.810000000001</v>
      </c>
      <c r="AS597" s="16"/>
      <c r="AT597" s="17"/>
      <c r="AU597" s="16">
        <v>33141.920000000006</v>
      </c>
    </row>
    <row r="598" spans="5:47" x14ac:dyDescent="0.3">
      <c r="G598" t="s">
        <v>216</v>
      </c>
      <c r="I598" s="16">
        <v>500</v>
      </c>
      <c r="J598" s="16"/>
      <c r="K598" s="17">
        <v>500</v>
      </c>
      <c r="L598" s="16">
        <v>0</v>
      </c>
      <c r="M598" s="16"/>
      <c r="N598" s="17">
        <v>0</v>
      </c>
      <c r="O598" s="16">
        <v>0</v>
      </c>
      <c r="P598" s="16"/>
      <c r="Q598" s="17">
        <v>0</v>
      </c>
      <c r="R598" s="39">
        <v>0</v>
      </c>
      <c r="S598" s="16"/>
      <c r="T598" s="41">
        <v>0</v>
      </c>
      <c r="U598" s="16">
        <v>0</v>
      </c>
      <c r="V598" s="72"/>
      <c r="W598" s="68">
        <v>0</v>
      </c>
      <c r="X598" s="16">
        <v>0</v>
      </c>
      <c r="Y598" s="16"/>
      <c r="Z598" s="50">
        <v>0</v>
      </c>
      <c r="AA598" s="16">
        <v>500</v>
      </c>
      <c r="AB598" s="16"/>
      <c r="AC598" s="17">
        <v>500</v>
      </c>
      <c r="AD598" s="16">
        <v>0</v>
      </c>
      <c r="AE598" s="16"/>
      <c r="AF598" s="17">
        <v>0</v>
      </c>
      <c r="AG598" s="16">
        <v>0</v>
      </c>
      <c r="AH598" s="16"/>
      <c r="AI598" s="17">
        <v>0</v>
      </c>
      <c r="AJ598" s="16">
        <v>0</v>
      </c>
      <c r="AK598" s="16"/>
      <c r="AL598" s="17">
        <v>0</v>
      </c>
      <c r="AM598" s="16">
        <v>0</v>
      </c>
      <c r="AN598" s="16"/>
      <c r="AO598" s="17">
        <v>0</v>
      </c>
      <c r="AP598" s="16">
        <v>0</v>
      </c>
      <c r="AQ598" s="16"/>
      <c r="AR598" s="17">
        <v>0</v>
      </c>
      <c r="AS598" s="16"/>
      <c r="AT598" s="17"/>
      <c r="AU598" s="16">
        <v>1000</v>
      </c>
    </row>
    <row r="599" spans="5:47" x14ac:dyDescent="0.3">
      <c r="G599" t="s">
        <v>207</v>
      </c>
      <c r="I599" s="16"/>
      <c r="J599" s="16">
        <v>-796.45</v>
      </c>
      <c r="K599" s="17">
        <v>-796.45</v>
      </c>
      <c r="L599" s="16"/>
      <c r="M599" s="16">
        <v>-796.45</v>
      </c>
      <c r="N599" s="17">
        <v>-796.45</v>
      </c>
      <c r="O599" s="16"/>
      <c r="P599" s="16">
        <v>-796.45</v>
      </c>
      <c r="Q599" s="17">
        <v>-796.45</v>
      </c>
      <c r="R599" s="39"/>
      <c r="S599" s="16">
        <v>-796.45</v>
      </c>
      <c r="T599" s="41">
        <v>-796.45</v>
      </c>
      <c r="U599" s="16"/>
      <c r="V599" s="72">
        <v>-796.45</v>
      </c>
      <c r="W599" s="68">
        <v>-796.45</v>
      </c>
      <c r="X599" s="16"/>
      <c r="Y599" s="16">
        <v>-796.45</v>
      </c>
      <c r="Z599" s="50">
        <v>-796.45</v>
      </c>
      <c r="AA599" s="16"/>
      <c r="AB599" s="16">
        <v>-796.45</v>
      </c>
      <c r="AC599" s="17">
        <v>-796.45</v>
      </c>
      <c r="AD599" s="16"/>
      <c r="AE599" s="16"/>
      <c r="AF599" s="17"/>
      <c r="AG599" s="16"/>
      <c r="AH599" s="16"/>
      <c r="AI599" s="17"/>
      <c r="AJ599" s="16"/>
      <c r="AK599" s="16"/>
      <c r="AL599" s="17"/>
      <c r="AM599" s="16"/>
      <c r="AN599" s="16"/>
      <c r="AO599" s="17"/>
      <c r="AP599" s="16"/>
      <c r="AQ599" s="16"/>
      <c r="AR599" s="17"/>
      <c r="AS599" s="16"/>
      <c r="AT599" s="17"/>
      <c r="AU599" s="16">
        <v>-5575.15</v>
      </c>
    </row>
    <row r="600" spans="5:47" x14ac:dyDescent="0.3">
      <c r="G600" t="s">
        <v>217</v>
      </c>
      <c r="I600" s="16">
        <v>1500</v>
      </c>
      <c r="J600" s="16">
        <v>-149</v>
      </c>
      <c r="K600" s="17">
        <v>1351</v>
      </c>
      <c r="L600" s="16">
        <v>1500</v>
      </c>
      <c r="M600" s="16">
        <v>-824.11</v>
      </c>
      <c r="N600" s="17">
        <v>675.89</v>
      </c>
      <c r="O600" s="16">
        <v>1500</v>
      </c>
      <c r="P600" s="16">
        <v>-479</v>
      </c>
      <c r="Q600" s="17">
        <v>1021</v>
      </c>
      <c r="R600" s="39">
        <v>1500</v>
      </c>
      <c r="S600" s="16">
        <v>-314.01</v>
      </c>
      <c r="T600" s="41">
        <v>1185.99</v>
      </c>
      <c r="U600" s="16">
        <v>450</v>
      </c>
      <c r="V600" s="72">
        <v>-824.11</v>
      </c>
      <c r="W600" s="68">
        <v>-374.11</v>
      </c>
      <c r="X600" s="16">
        <v>450</v>
      </c>
      <c r="Y600" s="16">
        <v>-824.11</v>
      </c>
      <c r="Z600" s="50">
        <v>-374.11</v>
      </c>
      <c r="AA600" s="16">
        <v>450</v>
      </c>
      <c r="AB600" s="16">
        <v>-344.75</v>
      </c>
      <c r="AC600" s="17">
        <v>105.25</v>
      </c>
      <c r="AD600" s="16">
        <v>450</v>
      </c>
      <c r="AE600" s="16"/>
      <c r="AF600" s="17">
        <v>450</v>
      </c>
      <c r="AG600" s="16">
        <v>450</v>
      </c>
      <c r="AH600" s="16"/>
      <c r="AI600" s="17">
        <v>450</v>
      </c>
      <c r="AJ600" s="16">
        <v>450</v>
      </c>
      <c r="AK600" s="16"/>
      <c r="AL600" s="17">
        <v>450</v>
      </c>
      <c r="AM600" s="16">
        <v>450</v>
      </c>
      <c r="AN600" s="16"/>
      <c r="AO600" s="17">
        <v>450</v>
      </c>
      <c r="AP600" s="16">
        <v>450</v>
      </c>
      <c r="AQ600" s="16"/>
      <c r="AR600" s="17">
        <v>450</v>
      </c>
      <c r="AS600" s="16"/>
      <c r="AT600" s="17"/>
      <c r="AU600" s="16">
        <v>5840.909999999998</v>
      </c>
    </row>
    <row r="601" spans="5:47" x14ac:dyDescent="0.3">
      <c r="G601" t="s">
        <v>218</v>
      </c>
      <c r="I601" s="16">
        <v>1573.52</v>
      </c>
      <c r="J601" s="16">
        <v>-1049.6500000000001</v>
      </c>
      <c r="K601" s="17">
        <v>523.86999999999989</v>
      </c>
      <c r="L601" s="16">
        <v>1573.52</v>
      </c>
      <c r="M601" s="16">
        <v>-1049.6500000000001</v>
      </c>
      <c r="N601" s="17">
        <v>523.86999999999989</v>
      </c>
      <c r="O601" s="16">
        <v>1073.52</v>
      </c>
      <c r="P601" s="16">
        <v>-1049.6500000000001</v>
      </c>
      <c r="Q601" s="17">
        <v>23.869999999999891</v>
      </c>
      <c r="R601" s="39">
        <v>1073.52</v>
      </c>
      <c r="S601" s="16">
        <v>-1049.6500000000001</v>
      </c>
      <c r="T601" s="41">
        <v>23.869999999999891</v>
      </c>
      <c r="U601" s="16">
        <v>1073.52</v>
      </c>
      <c r="V601" s="72">
        <v>-1049.6500000000001</v>
      </c>
      <c r="W601" s="68">
        <v>23.869999999999891</v>
      </c>
      <c r="X601" s="16">
        <v>1073.52</v>
      </c>
      <c r="Y601" s="16">
        <v>-1049.6500000000001</v>
      </c>
      <c r="Z601" s="50">
        <v>23.869999999999891</v>
      </c>
      <c r="AA601" s="16">
        <v>1073.52</v>
      </c>
      <c r="AB601" s="16">
        <v>-536.76</v>
      </c>
      <c r="AC601" s="17">
        <v>536.76</v>
      </c>
      <c r="AD601" s="16">
        <v>1073.52</v>
      </c>
      <c r="AE601" s="16"/>
      <c r="AF601" s="17">
        <v>1073.52</v>
      </c>
      <c r="AG601" s="16">
        <v>1073.52</v>
      </c>
      <c r="AH601" s="16"/>
      <c r="AI601" s="17">
        <v>1073.52</v>
      </c>
      <c r="AJ601" s="16">
        <v>1073.52</v>
      </c>
      <c r="AK601" s="16"/>
      <c r="AL601" s="17">
        <v>1073.52</v>
      </c>
      <c r="AM601" s="16">
        <v>536.76</v>
      </c>
      <c r="AN601" s="16"/>
      <c r="AO601" s="17">
        <v>536.76</v>
      </c>
      <c r="AP601" s="16">
        <v>536.76</v>
      </c>
      <c r="AQ601" s="16"/>
      <c r="AR601" s="17">
        <v>536.76</v>
      </c>
      <c r="AS601" s="16"/>
      <c r="AT601" s="17"/>
      <c r="AU601" s="16">
        <v>5974.0599999999995</v>
      </c>
    </row>
    <row r="602" spans="5:47" x14ac:dyDescent="0.3">
      <c r="G602" t="s">
        <v>219</v>
      </c>
      <c r="I602" s="16">
        <v>600</v>
      </c>
      <c r="J602" s="16"/>
      <c r="K602" s="17">
        <v>600</v>
      </c>
      <c r="L602" s="16">
        <v>600</v>
      </c>
      <c r="M602" s="16"/>
      <c r="N602" s="17">
        <v>600</v>
      </c>
      <c r="O602" s="16">
        <v>600</v>
      </c>
      <c r="P602" s="16">
        <v>-649.04</v>
      </c>
      <c r="Q602" s="17">
        <v>-49.039999999999964</v>
      </c>
      <c r="R602" s="39">
        <v>600</v>
      </c>
      <c r="S602" s="16">
        <v>-803.67</v>
      </c>
      <c r="T602" s="41">
        <v>-203.66999999999996</v>
      </c>
      <c r="U602" s="16">
        <v>600</v>
      </c>
      <c r="V602" s="72">
        <v>-803.67</v>
      </c>
      <c r="W602" s="68">
        <v>-203.66999999999996</v>
      </c>
      <c r="X602" s="16">
        <v>600</v>
      </c>
      <c r="Y602" s="16">
        <v>-1174.02</v>
      </c>
      <c r="Z602" s="50">
        <v>-574.02</v>
      </c>
      <c r="AA602" s="16">
        <v>600</v>
      </c>
      <c r="AB602" s="16"/>
      <c r="AC602" s="17">
        <v>600</v>
      </c>
      <c r="AD602" s="16">
        <v>600</v>
      </c>
      <c r="AE602" s="16"/>
      <c r="AF602" s="17">
        <v>600</v>
      </c>
      <c r="AG602" s="16">
        <v>600</v>
      </c>
      <c r="AH602" s="16"/>
      <c r="AI602" s="17">
        <v>600</v>
      </c>
      <c r="AJ602" s="16">
        <v>600</v>
      </c>
      <c r="AK602" s="16"/>
      <c r="AL602" s="17">
        <v>600</v>
      </c>
      <c r="AM602" s="16">
        <v>600</v>
      </c>
      <c r="AN602" s="16"/>
      <c r="AO602" s="17">
        <v>600</v>
      </c>
      <c r="AP602" s="16">
        <v>600</v>
      </c>
      <c r="AQ602" s="16"/>
      <c r="AR602" s="17">
        <v>600</v>
      </c>
      <c r="AS602" s="16"/>
      <c r="AT602" s="17"/>
      <c r="AU602" s="16">
        <v>3769.6</v>
      </c>
    </row>
    <row r="603" spans="5:47" x14ac:dyDescent="0.3">
      <c r="G603" t="s">
        <v>202</v>
      </c>
      <c r="I603" s="16"/>
      <c r="J603" s="16"/>
      <c r="K603" s="17"/>
      <c r="L603" s="16">
        <v>0</v>
      </c>
      <c r="M603" s="16"/>
      <c r="N603" s="17">
        <v>0</v>
      </c>
      <c r="O603" s="16">
        <v>0</v>
      </c>
      <c r="P603" s="16"/>
      <c r="Q603" s="17">
        <v>0</v>
      </c>
      <c r="R603" s="39"/>
      <c r="S603" s="16"/>
      <c r="T603" s="41"/>
      <c r="U603" s="16"/>
      <c r="V603" s="72"/>
      <c r="W603" s="68"/>
      <c r="X603" s="16"/>
      <c r="Y603" s="16"/>
      <c r="Z603" s="50"/>
      <c r="AA603" s="16"/>
      <c r="AB603" s="16"/>
      <c r="AC603" s="17"/>
      <c r="AD603" s="16"/>
      <c r="AE603" s="16"/>
      <c r="AF603" s="17"/>
      <c r="AG603" s="16"/>
      <c r="AH603" s="16"/>
      <c r="AI603" s="17"/>
      <c r="AJ603" s="16"/>
      <c r="AK603" s="16"/>
      <c r="AL603" s="17"/>
      <c r="AM603" s="16"/>
      <c r="AN603" s="16"/>
      <c r="AO603" s="17"/>
      <c r="AP603" s="16"/>
      <c r="AQ603" s="16"/>
      <c r="AR603" s="17"/>
      <c r="AS603" s="16"/>
      <c r="AT603" s="17"/>
      <c r="AU603" s="16">
        <v>0</v>
      </c>
    </row>
    <row r="604" spans="5:47" x14ac:dyDescent="0.3">
      <c r="G604" t="s">
        <v>84</v>
      </c>
      <c r="I604" s="16">
        <v>5000</v>
      </c>
      <c r="J604" s="16">
        <v>-4300</v>
      </c>
      <c r="K604" s="17">
        <v>700</v>
      </c>
      <c r="L604" s="16">
        <v>0</v>
      </c>
      <c r="M604" s="16"/>
      <c r="N604" s="17">
        <v>0</v>
      </c>
      <c r="O604" s="16">
        <v>0</v>
      </c>
      <c r="P604" s="16"/>
      <c r="Q604" s="17">
        <v>0</v>
      </c>
      <c r="R604" s="39">
        <v>0</v>
      </c>
      <c r="S604" s="16"/>
      <c r="T604" s="41">
        <v>0</v>
      </c>
      <c r="U604" s="16">
        <v>0</v>
      </c>
      <c r="V604" s="72"/>
      <c r="W604" s="68">
        <v>0</v>
      </c>
      <c r="X604" s="16">
        <v>0</v>
      </c>
      <c r="Y604" s="16"/>
      <c r="Z604" s="50">
        <v>0</v>
      </c>
      <c r="AA604" s="16">
        <v>0</v>
      </c>
      <c r="AB604" s="16"/>
      <c r="AC604" s="17">
        <v>0</v>
      </c>
      <c r="AD604" s="16">
        <v>0</v>
      </c>
      <c r="AE604" s="16"/>
      <c r="AF604" s="17">
        <v>0</v>
      </c>
      <c r="AG604" s="16">
        <v>0</v>
      </c>
      <c r="AH604" s="16"/>
      <c r="AI604" s="17">
        <v>0</v>
      </c>
      <c r="AJ604" s="16">
        <v>0</v>
      </c>
      <c r="AK604" s="16"/>
      <c r="AL604" s="17">
        <v>0</v>
      </c>
      <c r="AM604" s="16">
        <v>0</v>
      </c>
      <c r="AN604" s="16"/>
      <c r="AO604" s="17">
        <v>0</v>
      </c>
      <c r="AP604" s="16">
        <v>0</v>
      </c>
      <c r="AQ604" s="16"/>
      <c r="AR604" s="17">
        <v>0</v>
      </c>
      <c r="AS604" s="16"/>
      <c r="AT604" s="17"/>
      <c r="AU604" s="16">
        <v>700</v>
      </c>
    </row>
    <row r="605" spans="5:47" x14ac:dyDescent="0.3">
      <c r="G605" t="s">
        <v>220</v>
      </c>
      <c r="I605" s="16">
        <v>4000.05</v>
      </c>
      <c r="J605" s="16">
        <v>-4505.03</v>
      </c>
      <c r="K605" s="17">
        <v>-504.97999999999956</v>
      </c>
      <c r="L605" s="16">
        <v>4000.05</v>
      </c>
      <c r="M605" s="16">
        <v>-3075.46</v>
      </c>
      <c r="N605" s="17">
        <v>924.59000000000015</v>
      </c>
      <c r="O605" s="16">
        <v>4000.05</v>
      </c>
      <c r="P605" s="16">
        <v>-6346.4199999999992</v>
      </c>
      <c r="Q605" s="17">
        <v>-2346.369999999999</v>
      </c>
      <c r="R605" s="39">
        <v>4000.05</v>
      </c>
      <c r="S605" s="16">
        <v>-3503.0699999999997</v>
      </c>
      <c r="T605" s="41">
        <v>496.98000000000047</v>
      </c>
      <c r="U605" s="16">
        <v>4000.05</v>
      </c>
      <c r="V605" s="72">
        <v>-4529.74</v>
      </c>
      <c r="W605" s="68">
        <v>-529.6899999999996</v>
      </c>
      <c r="X605" s="16">
        <v>4000.05</v>
      </c>
      <c r="Y605" s="16">
        <v>-3137.7000000000003</v>
      </c>
      <c r="Z605" s="50">
        <v>862.34999999999991</v>
      </c>
      <c r="AA605" s="16">
        <v>4000.05</v>
      </c>
      <c r="AB605" s="16">
        <v>-1098.6500000000001</v>
      </c>
      <c r="AC605" s="17">
        <v>2901.4</v>
      </c>
      <c r="AD605" s="16">
        <v>4000.05</v>
      </c>
      <c r="AE605" s="16"/>
      <c r="AF605" s="17">
        <v>4000.05</v>
      </c>
      <c r="AG605" s="16">
        <v>4000.05</v>
      </c>
      <c r="AH605" s="16"/>
      <c r="AI605" s="17">
        <v>4000.05</v>
      </c>
      <c r="AJ605" s="16">
        <v>4000.05</v>
      </c>
      <c r="AK605" s="16"/>
      <c r="AL605" s="17">
        <v>4000.05</v>
      </c>
      <c r="AM605" s="16">
        <v>8000.05</v>
      </c>
      <c r="AN605" s="16"/>
      <c r="AO605" s="17">
        <v>8000.05</v>
      </c>
      <c r="AP605" s="16">
        <v>4000.05</v>
      </c>
      <c r="AQ605" s="16"/>
      <c r="AR605" s="17">
        <v>4000.05</v>
      </c>
      <c r="AS605" s="16"/>
      <c r="AT605" s="17"/>
      <c r="AU605" s="16">
        <v>25804.530000000002</v>
      </c>
    </row>
    <row r="606" spans="5:47" x14ac:dyDescent="0.3">
      <c r="G606" t="s">
        <v>221</v>
      </c>
      <c r="I606" s="16">
        <v>7800</v>
      </c>
      <c r="J606" s="16">
        <v>-3191.4</v>
      </c>
      <c r="K606" s="17">
        <v>4608.6000000000004</v>
      </c>
      <c r="L606" s="16">
        <v>4100</v>
      </c>
      <c r="M606" s="16">
        <v>-7484.35</v>
      </c>
      <c r="N606" s="17">
        <v>-3384.3500000000004</v>
      </c>
      <c r="O606" s="16">
        <v>4100</v>
      </c>
      <c r="P606" s="16">
        <v>-5332.59</v>
      </c>
      <c r="Q606" s="17">
        <v>-1232.5900000000001</v>
      </c>
      <c r="R606" s="39">
        <v>4100</v>
      </c>
      <c r="S606" s="16">
        <v>-3592.5899999999997</v>
      </c>
      <c r="T606" s="41">
        <v>507.41000000000031</v>
      </c>
      <c r="U606" s="16">
        <v>4100</v>
      </c>
      <c r="V606" s="72">
        <v>-3592.5899999999997</v>
      </c>
      <c r="W606" s="68">
        <v>507.41000000000031</v>
      </c>
      <c r="X606" s="16">
        <v>1600</v>
      </c>
      <c r="Y606" s="16">
        <v>-2656.5899999999997</v>
      </c>
      <c r="Z606" s="50">
        <v>-1056.5899999999997</v>
      </c>
      <c r="AA606" s="16">
        <v>4100</v>
      </c>
      <c r="AB606" s="16">
        <v>-618.52</v>
      </c>
      <c r="AC606" s="17">
        <v>3481.48</v>
      </c>
      <c r="AD606" s="16">
        <v>4100</v>
      </c>
      <c r="AE606" s="16"/>
      <c r="AF606" s="17">
        <v>4100</v>
      </c>
      <c r="AG606" s="16">
        <v>4100</v>
      </c>
      <c r="AH606" s="16"/>
      <c r="AI606" s="17">
        <v>4100</v>
      </c>
      <c r="AJ606" s="16">
        <v>4100</v>
      </c>
      <c r="AK606" s="16"/>
      <c r="AL606" s="17">
        <v>4100</v>
      </c>
      <c r="AM606" s="16">
        <v>4100</v>
      </c>
      <c r="AN606" s="16"/>
      <c r="AO606" s="17">
        <v>4100</v>
      </c>
      <c r="AP606" s="16">
        <v>4100</v>
      </c>
      <c r="AQ606" s="16"/>
      <c r="AR606" s="17">
        <v>4100</v>
      </c>
      <c r="AS606" s="16"/>
      <c r="AT606" s="17"/>
      <c r="AU606" s="16">
        <v>23931.370000000003</v>
      </c>
    </row>
    <row r="607" spans="5:47" x14ac:dyDescent="0.3">
      <c r="G607" t="s">
        <v>198</v>
      </c>
      <c r="I607" s="16">
        <v>1000</v>
      </c>
      <c r="J607" s="16"/>
      <c r="K607" s="17">
        <v>1000</v>
      </c>
      <c r="L607" s="16">
        <v>1000</v>
      </c>
      <c r="M607" s="16"/>
      <c r="N607" s="17">
        <v>1000</v>
      </c>
      <c r="O607" s="16">
        <v>1000</v>
      </c>
      <c r="P607" s="16"/>
      <c r="Q607" s="17">
        <v>1000</v>
      </c>
      <c r="R607" s="39">
        <v>1000</v>
      </c>
      <c r="S607" s="16"/>
      <c r="T607" s="41">
        <v>1000</v>
      </c>
      <c r="U607" s="16">
        <v>1000</v>
      </c>
      <c r="V607" s="72"/>
      <c r="W607" s="68">
        <v>1000</v>
      </c>
      <c r="X607" s="16">
        <v>1000</v>
      </c>
      <c r="Y607" s="16"/>
      <c r="Z607" s="50">
        <v>1000</v>
      </c>
      <c r="AA607" s="16">
        <v>1000</v>
      </c>
      <c r="AB607" s="16"/>
      <c r="AC607" s="17">
        <v>1000</v>
      </c>
      <c r="AD607" s="16">
        <v>1000</v>
      </c>
      <c r="AE607" s="16"/>
      <c r="AF607" s="17">
        <v>1000</v>
      </c>
      <c r="AG607" s="16">
        <v>1000</v>
      </c>
      <c r="AH607" s="16"/>
      <c r="AI607" s="17">
        <v>1000</v>
      </c>
      <c r="AJ607" s="16">
        <v>1000</v>
      </c>
      <c r="AK607" s="16"/>
      <c r="AL607" s="17">
        <v>1000</v>
      </c>
      <c r="AM607" s="16">
        <v>1000</v>
      </c>
      <c r="AN607" s="16"/>
      <c r="AO607" s="17">
        <v>1000</v>
      </c>
      <c r="AP607" s="16">
        <v>1000</v>
      </c>
      <c r="AQ607" s="16"/>
      <c r="AR607" s="17">
        <v>1000</v>
      </c>
      <c r="AS607" s="16"/>
      <c r="AT607" s="17"/>
      <c r="AU607" s="16">
        <v>12000</v>
      </c>
    </row>
    <row r="608" spans="5:47" x14ac:dyDescent="0.3">
      <c r="G608" t="s">
        <v>208</v>
      </c>
      <c r="I608" s="16"/>
      <c r="J608" s="16">
        <v>-12317.329999999998</v>
      </c>
      <c r="K608" s="17">
        <v>-12317.329999999998</v>
      </c>
      <c r="L608" s="16"/>
      <c r="M608" s="16">
        <v>-9328.69</v>
      </c>
      <c r="N608" s="17">
        <v>-9328.69</v>
      </c>
      <c r="O608" s="16"/>
      <c r="P608" s="16">
        <v>-9328.69</v>
      </c>
      <c r="Q608" s="17">
        <v>-9328.69</v>
      </c>
      <c r="R608" s="39"/>
      <c r="S608" s="16">
        <v>-9328.69</v>
      </c>
      <c r="T608" s="41">
        <v>-9328.69</v>
      </c>
      <c r="U608" s="16"/>
      <c r="V608" s="72"/>
      <c r="W608" s="68"/>
      <c r="X608" s="16"/>
      <c r="Y608" s="16"/>
      <c r="Z608" s="50"/>
      <c r="AA608" s="16"/>
      <c r="AB608" s="16"/>
      <c r="AC608" s="17"/>
      <c r="AD608" s="16"/>
      <c r="AE608" s="16"/>
      <c r="AF608" s="17"/>
      <c r="AG608" s="16"/>
      <c r="AH608" s="16"/>
      <c r="AI608" s="17"/>
      <c r="AJ608" s="16"/>
      <c r="AK608" s="16"/>
      <c r="AL608" s="17"/>
      <c r="AM608" s="16"/>
      <c r="AN608" s="16"/>
      <c r="AO608" s="17"/>
      <c r="AP608" s="16"/>
      <c r="AQ608" s="16"/>
      <c r="AR608" s="17"/>
      <c r="AS608" s="16"/>
      <c r="AT608" s="17"/>
      <c r="AU608" s="16">
        <v>-40303.4</v>
      </c>
    </row>
    <row r="609" spans="1:47" x14ac:dyDescent="0.3">
      <c r="I609" s="16"/>
      <c r="J609" s="16"/>
      <c r="K609" s="17"/>
      <c r="L609" s="16"/>
      <c r="M609" s="16"/>
      <c r="N609" s="17"/>
      <c r="O609" s="16"/>
      <c r="P609" s="16"/>
      <c r="Q609" s="17"/>
      <c r="R609" s="39"/>
      <c r="S609" s="16"/>
      <c r="T609" s="41"/>
      <c r="U609" s="16"/>
      <c r="V609" s="72"/>
      <c r="W609" s="68"/>
      <c r="X609" s="16"/>
      <c r="Y609" s="16"/>
      <c r="Z609" s="50"/>
      <c r="AA609" s="16"/>
      <c r="AB609" s="16"/>
      <c r="AC609" s="17"/>
      <c r="AD609" s="16"/>
      <c r="AE609" s="16"/>
      <c r="AF609" s="17"/>
      <c r="AG609" s="16"/>
      <c r="AH609" s="16"/>
      <c r="AI609" s="17"/>
      <c r="AJ609" s="16"/>
      <c r="AK609" s="16"/>
      <c r="AL609" s="17"/>
      <c r="AM609" s="16"/>
      <c r="AN609" s="16"/>
      <c r="AO609" s="17"/>
      <c r="AP609" s="16"/>
      <c r="AQ609" s="16"/>
      <c r="AR609" s="17"/>
      <c r="AS609" s="16"/>
      <c r="AT609" s="17"/>
      <c r="AU609" s="16"/>
    </row>
    <row r="610" spans="1:47" x14ac:dyDescent="0.3">
      <c r="E610">
        <v>42310</v>
      </c>
      <c r="F610" t="s">
        <v>144</v>
      </c>
      <c r="I610" s="16">
        <v>6400</v>
      </c>
      <c r="J610" s="16">
        <v>-6494.06</v>
      </c>
      <c r="K610" s="17">
        <v>-94.0600000000004</v>
      </c>
      <c r="L610" s="16">
        <v>6400</v>
      </c>
      <c r="M610" s="16">
        <v>-6494.06</v>
      </c>
      <c r="N610" s="17">
        <v>-94.0600000000004</v>
      </c>
      <c r="O610" s="16">
        <v>6400</v>
      </c>
      <c r="P610" s="16">
        <v>-6494.06</v>
      </c>
      <c r="Q610" s="17">
        <v>-94.0600000000004</v>
      </c>
      <c r="R610" s="39">
        <v>6400</v>
      </c>
      <c r="S610" s="16">
        <v>-6494.06</v>
      </c>
      <c r="T610" s="41">
        <v>-94.0600000000004</v>
      </c>
      <c r="U610" s="16">
        <v>6400</v>
      </c>
      <c r="V610" s="72">
        <v>-6494.06</v>
      </c>
      <c r="W610" s="68">
        <v>-94.0600000000004</v>
      </c>
      <c r="X610" s="16">
        <v>6400</v>
      </c>
      <c r="Y610" s="16">
        <v>-6494.06</v>
      </c>
      <c r="Z610" s="50">
        <v>-94.0600000000004</v>
      </c>
      <c r="AA610" s="16">
        <v>6400</v>
      </c>
      <c r="AB610" s="16"/>
      <c r="AC610" s="17">
        <v>6400</v>
      </c>
      <c r="AD610" s="16">
        <v>6400</v>
      </c>
      <c r="AE610" s="16"/>
      <c r="AF610" s="17">
        <v>6400</v>
      </c>
      <c r="AG610" s="16">
        <v>6400</v>
      </c>
      <c r="AH610" s="16"/>
      <c r="AI610" s="17">
        <v>6400</v>
      </c>
      <c r="AJ610" s="16">
        <v>7040.0000000000009</v>
      </c>
      <c r="AK610" s="16"/>
      <c r="AL610" s="17">
        <v>7040.0000000000009</v>
      </c>
      <c r="AM610" s="16">
        <v>7040.0000000000009</v>
      </c>
      <c r="AN610" s="16"/>
      <c r="AO610" s="17">
        <v>7040.0000000000009</v>
      </c>
      <c r="AP610" s="16">
        <v>7040.0000000000009</v>
      </c>
      <c r="AQ610" s="16"/>
      <c r="AR610" s="17">
        <v>7040.0000000000009</v>
      </c>
      <c r="AS610" s="16"/>
      <c r="AT610" s="17"/>
      <c r="AU610" s="16">
        <v>39755.64</v>
      </c>
    </row>
    <row r="611" spans="1:47" x14ac:dyDescent="0.3">
      <c r="G611" t="s">
        <v>207</v>
      </c>
      <c r="I611" s="16">
        <v>6400</v>
      </c>
      <c r="J611" s="16">
        <v>-6494.06</v>
      </c>
      <c r="K611" s="17">
        <v>-94.0600000000004</v>
      </c>
      <c r="L611" s="16">
        <v>6400</v>
      </c>
      <c r="M611" s="16">
        <v>-6494.06</v>
      </c>
      <c r="N611" s="17">
        <v>-94.0600000000004</v>
      </c>
      <c r="O611" s="16">
        <v>6400</v>
      </c>
      <c r="P611" s="16">
        <v>-6494.06</v>
      </c>
      <c r="Q611" s="17">
        <v>-94.0600000000004</v>
      </c>
      <c r="R611" s="39">
        <v>6400</v>
      </c>
      <c r="S611" s="16">
        <v>-6494.06</v>
      </c>
      <c r="T611" s="41">
        <v>-94.0600000000004</v>
      </c>
      <c r="U611" s="16">
        <v>6400</v>
      </c>
      <c r="V611" s="72">
        <v>-6494.06</v>
      </c>
      <c r="W611" s="68">
        <v>-94.0600000000004</v>
      </c>
      <c r="X611" s="16">
        <v>6400</v>
      </c>
      <c r="Y611" s="16">
        <v>-6494.06</v>
      </c>
      <c r="Z611" s="50">
        <v>-94.0600000000004</v>
      </c>
      <c r="AA611" s="16">
        <v>6400</v>
      </c>
      <c r="AB611" s="16"/>
      <c r="AC611" s="17">
        <v>6400</v>
      </c>
      <c r="AD611" s="16">
        <v>6400</v>
      </c>
      <c r="AE611" s="16"/>
      <c r="AF611" s="17">
        <v>6400</v>
      </c>
      <c r="AG611" s="16">
        <v>6400</v>
      </c>
      <c r="AH611" s="16"/>
      <c r="AI611" s="17">
        <v>6400</v>
      </c>
      <c r="AJ611" s="16">
        <v>7040.0000000000009</v>
      </c>
      <c r="AK611" s="16"/>
      <c r="AL611" s="17">
        <v>7040.0000000000009</v>
      </c>
      <c r="AM611" s="16">
        <v>7040.0000000000009</v>
      </c>
      <c r="AN611" s="16"/>
      <c r="AO611" s="17">
        <v>7040.0000000000009</v>
      </c>
      <c r="AP611" s="16">
        <v>7040.0000000000009</v>
      </c>
      <c r="AQ611" s="16"/>
      <c r="AR611" s="17">
        <v>7040.0000000000009</v>
      </c>
      <c r="AS611" s="16"/>
      <c r="AT611" s="17"/>
      <c r="AU611" s="16">
        <v>39755.64</v>
      </c>
    </row>
    <row r="612" spans="1:47" x14ac:dyDescent="0.3">
      <c r="I612" s="16"/>
      <c r="J612" s="16"/>
      <c r="K612" s="17"/>
      <c r="L612" s="16"/>
      <c r="M612" s="16"/>
      <c r="N612" s="17"/>
      <c r="O612" s="16"/>
      <c r="P612" s="16"/>
      <c r="Q612" s="17"/>
      <c r="R612" s="39"/>
      <c r="S612" s="16"/>
      <c r="T612" s="41"/>
      <c r="U612" s="16"/>
      <c r="V612" s="72"/>
      <c r="W612" s="68"/>
      <c r="X612" s="16"/>
      <c r="Y612" s="16"/>
      <c r="Z612" s="50"/>
      <c r="AA612" s="16"/>
      <c r="AB612" s="16"/>
      <c r="AC612" s="17"/>
      <c r="AD612" s="16"/>
      <c r="AE612" s="16"/>
      <c r="AF612" s="17"/>
      <c r="AG612" s="16"/>
      <c r="AH612" s="16"/>
      <c r="AI612" s="17"/>
      <c r="AJ612" s="16"/>
      <c r="AK612" s="16"/>
      <c r="AL612" s="17"/>
      <c r="AM612" s="16"/>
      <c r="AN612" s="16"/>
      <c r="AO612" s="17"/>
      <c r="AP612" s="16"/>
      <c r="AQ612" s="16"/>
      <c r="AR612" s="17"/>
      <c r="AS612" s="16"/>
      <c r="AT612" s="17"/>
      <c r="AU612" s="16"/>
    </row>
    <row r="613" spans="1:47" x14ac:dyDescent="0.3">
      <c r="C613" t="s">
        <v>21</v>
      </c>
      <c r="D613" t="s">
        <v>128</v>
      </c>
      <c r="I613" s="16">
        <v>76388.5</v>
      </c>
      <c r="J613" s="16">
        <v>-75380.01999999999</v>
      </c>
      <c r="K613" s="17">
        <v>1008.4800000000041</v>
      </c>
      <c r="L613" s="16">
        <v>68318.5</v>
      </c>
      <c r="M613" s="16">
        <v>-78001.8</v>
      </c>
      <c r="N613" s="17">
        <v>-9683.2999999999993</v>
      </c>
      <c r="O613" s="16">
        <v>68318.5</v>
      </c>
      <c r="P613" s="16">
        <v>-68985.12000000001</v>
      </c>
      <c r="Q613" s="17">
        <v>-666.62000000000444</v>
      </c>
      <c r="R613" s="39">
        <v>68318.5</v>
      </c>
      <c r="S613" s="16">
        <v>-65938.53</v>
      </c>
      <c r="T613" s="41">
        <v>2379.9699999999993</v>
      </c>
      <c r="U613" s="16">
        <v>68318.5</v>
      </c>
      <c r="V613" s="72">
        <v>-67018.180000000008</v>
      </c>
      <c r="W613" s="68">
        <v>1300.3200000000006</v>
      </c>
      <c r="X613" s="16">
        <v>68318.5</v>
      </c>
      <c r="Y613" s="16">
        <v>-58183.31</v>
      </c>
      <c r="Z613" s="50">
        <v>10135.19</v>
      </c>
      <c r="AA613" s="16">
        <v>70378.5</v>
      </c>
      <c r="AB613" s="16">
        <v>-35013.879999999997</v>
      </c>
      <c r="AC613" s="17">
        <v>35364.620000000003</v>
      </c>
      <c r="AD613" s="16">
        <v>70378.5</v>
      </c>
      <c r="AE613" s="16"/>
      <c r="AF613" s="17">
        <v>70378.5</v>
      </c>
      <c r="AG613" s="16">
        <v>70378.5</v>
      </c>
      <c r="AH613" s="16"/>
      <c r="AI613" s="17">
        <v>70378.5</v>
      </c>
      <c r="AJ613" s="16">
        <v>70378.5</v>
      </c>
      <c r="AK613" s="16"/>
      <c r="AL613" s="17">
        <v>70378.5</v>
      </c>
      <c r="AM613" s="16">
        <v>70378.5</v>
      </c>
      <c r="AN613" s="16"/>
      <c r="AO613" s="17">
        <v>70378.5</v>
      </c>
      <c r="AP613" s="16">
        <v>70378.5</v>
      </c>
      <c r="AQ613" s="16"/>
      <c r="AR613" s="17">
        <v>70378.5</v>
      </c>
      <c r="AS613" s="16"/>
      <c r="AT613" s="17"/>
      <c r="AU613" s="16">
        <v>391731.16</v>
      </c>
    </row>
    <row r="614" spans="1:47" x14ac:dyDescent="0.3">
      <c r="E614">
        <v>42401</v>
      </c>
      <c r="F614" t="s">
        <v>129</v>
      </c>
      <c r="I614" s="16">
        <v>21300</v>
      </c>
      <c r="J614" s="16">
        <v>-21294.36</v>
      </c>
      <c r="K614" s="17">
        <v>5.6399999999994179</v>
      </c>
      <c r="L614" s="16">
        <v>21300</v>
      </c>
      <c r="M614" s="16">
        <v>-21994.36</v>
      </c>
      <c r="N614" s="17">
        <v>-694.36000000000058</v>
      </c>
      <c r="O614" s="16">
        <v>21300</v>
      </c>
      <c r="P614" s="16">
        <v>-21994.36</v>
      </c>
      <c r="Q614" s="17">
        <v>-694.36000000000058</v>
      </c>
      <c r="R614" s="39">
        <v>21300</v>
      </c>
      <c r="S614" s="16">
        <v>-21994.36</v>
      </c>
      <c r="T614" s="41">
        <v>-694.36000000000058</v>
      </c>
      <c r="U614" s="16">
        <v>21300</v>
      </c>
      <c r="V614" s="72">
        <v>-21994.36</v>
      </c>
      <c r="W614" s="68">
        <v>-694.36000000000058</v>
      </c>
      <c r="X614" s="16">
        <v>21300</v>
      </c>
      <c r="Y614" s="16">
        <v>-22009.96</v>
      </c>
      <c r="Z614" s="50">
        <v>-709.95999999999913</v>
      </c>
      <c r="AA614" s="16">
        <v>23360</v>
      </c>
      <c r="AB614" s="16">
        <v>-22009.96</v>
      </c>
      <c r="AC614" s="17">
        <v>1350.0400000000009</v>
      </c>
      <c r="AD614" s="16">
        <v>23360</v>
      </c>
      <c r="AE614" s="16"/>
      <c r="AF614" s="17">
        <v>23360</v>
      </c>
      <c r="AG614" s="16">
        <v>23360</v>
      </c>
      <c r="AH614" s="16"/>
      <c r="AI614" s="17">
        <v>23360</v>
      </c>
      <c r="AJ614" s="16">
        <v>23360</v>
      </c>
      <c r="AK614" s="16"/>
      <c r="AL614" s="17">
        <v>23360</v>
      </c>
      <c r="AM614" s="16">
        <v>23360</v>
      </c>
      <c r="AN614" s="16"/>
      <c r="AO614" s="17">
        <v>23360</v>
      </c>
      <c r="AP614" s="16">
        <v>23360</v>
      </c>
      <c r="AQ614" s="16"/>
      <c r="AR614" s="17">
        <v>23360</v>
      </c>
      <c r="AS614" s="16"/>
      <c r="AT614" s="17"/>
      <c r="AU614" s="16">
        <v>114668.28</v>
      </c>
    </row>
    <row r="615" spans="1:47" x14ac:dyDescent="0.3">
      <c r="G615" t="s">
        <v>199</v>
      </c>
      <c r="I615" s="16"/>
      <c r="J615" s="16"/>
      <c r="K615" s="17"/>
      <c r="L615" s="16"/>
      <c r="M615" s="16"/>
      <c r="N615" s="17"/>
      <c r="O615" s="16"/>
      <c r="P615" s="16"/>
      <c r="Q615" s="17"/>
      <c r="R615" s="39"/>
      <c r="S615" s="16"/>
      <c r="T615" s="41"/>
      <c r="U615" s="16"/>
      <c r="V615" s="72"/>
      <c r="W615" s="68"/>
      <c r="X615" s="16"/>
      <c r="Y615" s="16">
        <v>-1600</v>
      </c>
      <c r="Z615" s="50">
        <v>-1600</v>
      </c>
      <c r="AA615" s="16"/>
      <c r="AB615" s="16"/>
      <c r="AC615" s="17"/>
      <c r="AD615" s="16"/>
      <c r="AE615" s="16"/>
      <c r="AF615" s="17"/>
      <c r="AG615" s="16"/>
      <c r="AH615" s="16"/>
      <c r="AI615" s="17"/>
      <c r="AJ615" s="16"/>
      <c r="AK615" s="16"/>
      <c r="AL615" s="17"/>
      <c r="AM615" s="16"/>
      <c r="AN615" s="16"/>
      <c r="AO615" s="17"/>
      <c r="AP615" s="16"/>
      <c r="AQ615" s="16"/>
      <c r="AR615" s="17"/>
      <c r="AS615" s="16"/>
      <c r="AT615" s="17"/>
      <c r="AU615" s="16">
        <v>-1600</v>
      </c>
    </row>
    <row r="616" spans="1:47" x14ac:dyDescent="0.3">
      <c r="G616" t="s">
        <v>211</v>
      </c>
      <c r="I616" s="16">
        <v>21300</v>
      </c>
      <c r="J616" s="16">
        <v>-21294.36</v>
      </c>
      <c r="K616" s="17">
        <v>5.6399999999994179</v>
      </c>
      <c r="L616" s="16">
        <v>21300</v>
      </c>
      <c r="M616" s="16">
        <v>-21994.36</v>
      </c>
      <c r="N616" s="17">
        <v>-694.36000000000058</v>
      </c>
      <c r="O616" s="16">
        <v>21300</v>
      </c>
      <c r="P616" s="16">
        <v>-21994.36</v>
      </c>
      <c r="Q616" s="17">
        <v>-694.36000000000058</v>
      </c>
      <c r="R616" s="39">
        <v>21300</v>
      </c>
      <c r="S616" s="16">
        <v>-21994.36</v>
      </c>
      <c r="T616" s="41">
        <v>-694.36000000000058</v>
      </c>
      <c r="U616" s="16">
        <v>21300</v>
      </c>
      <c r="V616" s="72">
        <v>-21994.36</v>
      </c>
      <c r="W616" s="68">
        <v>-694.36000000000058</v>
      </c>
      <c r="X616" s="16">
        <v>21300</v>
      </c>
      <c r="Y616" s="16">
        <v>-20409.96</v>
      </c>
      <c r="Z616" s="50">
        <v>890.04000000000087</v>
      </c>
      <c r="AA616" s="16">
        <v>23360</v>
      </c>
      <c r="AB616" s="16">
        <v>-22009.96</v>
      </c>
      <c r="AC616" s="17">
        <v>1350.0400000000009</v>
      </c>
      <c r="AD616" s="16">
        <v>23360</v>
      </c>
      <c r="AE616" s="16"/>
      <c r="AF616" s="17">
        <v>23360</v>
      </c>
      <c r="AG616" s="16">
        <v>23360</v>
      </c>
      <c r="AH616" s="16"/>
      <c r="AI616" s="17">
        <v>23360</v>
      </c>
      <c r="AJ616" s="16">
        <v>23360</v>
      </c>
      <c r="AK616" s="16"/>
      <c r="AL616" s="17">
        <v>23360</v>
      </c>
      <c r="AM616" s="16">
        <v>23360</v>
      </c>
      <c r="AN616" s="16"/>
      <c r="AO616" s="17">
        <v>23360</v>
      </c>
      <c r="AP616" s="16">
        <v>23360</v>
      </c>
      <c r="AQ616" s="16"/>
      <c r="AR616" s="17">
        <v>23360</v>
      </c>
      <c r="AS616" s="16"/>
      <c r="AT616" s="17"/>
      <c r="AU616" s="16">
        <v>116268.28</v>
      </c>
    </row>
    <row r="617" spans="1:47" x14ac:dyDescent="0.3">
      <c r="I617" s="16"/>
      <c r="J617" s="16"/>
      <c r="K617" s="17"/>
      <c r="L617" s="16"/>
      <c r="M617" s="16"/>
      <c r="N617" s="17"/>
      <c r="O617" s="16"/>
      <c r="P617" s="16"/>
      <c r="Q617" s="17"/>
      <c r="R617" s="39"/>
      <c r="S617" s="16"/>
      <c r="T617" s="41"/>
      <c r="U617" s="16"/>
      <c r="V617" s="72"/>
      <c r="W617" s="68"/>
      <c r="X617" s="16"/>
      <c r="Y617" s="16"/>
      <c r="Z617" s="50"/>
      <c r="AA617" s="16"/>
      <c r="AB617" s="16"/>
      <c r="AC617" s="17"/>
      <c r="AD617" s="16"/>
      <c r="AE617" s="16"/>
      <c r="AF617" s="17"/>
      <c r="AG617" s="16"/>
      <c r="AH617" s="16"/>
      <c r="AI617" s="17"/>
      <c r="AJ617" s="16"/>
      <c r="AK617" s="16"/>
      <c r="AL617" s="17"/>
      <c r="AM617" s="16"/>
      <c r="AN617" s="16"/>
      <c r="AO617" s="17"/>
      <c r="AP617" s="16"/>
      <c r="AQ617" s="16"/>
      <c r="AR617" s="17"/>
      <c r="AS617" s="16"/>
      <c r="AT617" s="17"/>
      <c r="AU617" s="16"/>
    </row>
    <row r="618" spans="1:47" x14ac:dyDescent="0.3">
      <c r="A618" s="64"/>
      <c r="C618" s="64"/>
      <c r="E618" s="64">
        <v>42402</v>
      </c>
      <c r="F618" s="64" t="s">
        <v>130</v>
      </c>
      <c r="I618" s="63">
        <v>3148.5</v>
      </c>
      <c r="J618" s="63"/>
      <c r="K618" s="63">
        <v>3148.5</v>
      </c>
      <c r="L618" s="63">
        <v>3148.5</v>
      </c>
      <c r="M618" s="63">
        <v>-7219.6799999999994</v>
      </c>
      <c r="N618" s="63">
        <v>-4071.1799999999994</v>
      </c>
      <c r="O618" s="63">
        <v>3148.5</v>
      </c>
      <c r="P618" s="63">
        <v>-5322.4800000000005</v>
      </c>
      <c r="Q618" s="63">
        <v>-2173.9800000000005</v>
      </c>
      <c r="R618" s="67">
        <v>3148.5</v>
      </c>
      <c r="S618" s="63">
        <v>-6721.92</v>
      </c>
      <c r="T618" s="66">
        <v>-3573.42</v>
      </c>
      <c r="U618" s="63">
        <v>3148.5</v>
      </c>
      <c r="V618" s="69">
        <v>-6721.92</v>
      </c>
      <c r="W618" s="69">
        <v>-3573.42</v>
      </c>
      <c r="X618" s="63">
        <v>3148.5</v>
      </c>
      <c r="Y618" s="63">
        <v>-6721.92</v>
      </c>
      <c r="Z618" s="73">
        <v>-3573.42</v>
      </c>
      <c r="AA618" s="63">
        <v>3148.5</v>
      </c>
      <c r="AB618" s="63">
        <v>-6721.92</v>
      </c>
      <c r="AC618" s="63">
        <v>-3573.42</v>
      </c>
      <c r="AD618" s="63">
        <v>3148.5</v>
      </c>
      <c r="AE618" s="63"/>
      <c r="AF618" s="63">
        <v>3148.5</v>
      </c>
      <c r="AG618" s="63">
        <v>3148.5</v>
      </c>
      <c r="AH618" s="63"/>
      <c r="AI618" s="63">
        <v>3148.5</v>
      </c>
      <c r="AJ618" s="63">
        <v>3148.5</v>
      </c>
      <c r="AK618" s="63"/>
      <c r="AL618" s="63">
        <v>3148.5</v>
      </c>
      <c r="AM618" s="63">
        <v>3148.5</v>
      </c>
      <c r="AN618" s="63"/>
      <c r="AO618" s="63">
        <v>3148.5</v>
      </c>
      <c r="AP618" s="63">
        <v>3148.5</v>
      </c>
      <c r="AQ618" s="63"/>
      <c r="AR618" s="63">
        <v>3148.5</v>
      </c>
      <c r="AS618" s="63"/>
      <c r="AT618" s="63"/>
      <c r="AU618" s="63">
        <v>-1647.8400000000001</v>
      </c>
    </row>
    <row r="619" spans="1:47" x14ac:dyDescent="0.3">
      <c r="A619" s="64"/>
      <c r="C619" s="64"/>
      <c r="E619" s="64"/>
      <c r="F619" s="64"/>
      <c r="G619" s="64" t="s">
        <v>211</v>
      </c>
      <c r="I619" s="63">
        <v>3148.5</v>
      </c>
      <c r="J619" s="63"/>
      <c r="K619" s="63">
        <v>3148.5</v>
      </c>
      <c r="L619" s="63">
        <v>3148.5</v>
      </c>
      <c r="M619" s="63">
        <v>-7219.6799999999994</v>
      </c>
      <c r="N619" s="63">
        <v>-4071.1799999999994</v>
      </c>
      <c r="O619" s="63">
        <v>3148.5</v>
      </c>
      <c r="P619" s="63">
        <v>-5322.4800000000005</v>
      </c>
      <c r="Q619" s="63">
        <v>-2173.9800000000005</v>
      </c>
      <c r="R619" s="67">
        <v>3148.5</v>
      </c>
      <c r="S619" s="63">
        <v>-6721.92</v>
      </c>
      <c r="T619" s="66">
        <v>-3573.42</v>
      </c>
      <c r="U619" s="63">
        <v>3148.5</v>
      </c>
      <c r="V619" s="69">
        <v>-6721.92</v>
      </c>
      <c r="W619" s="69">
        <v>-3573.42</v>
      </c>
      <c r="X619" s="63">
        <v>3148.5</v>
      </c>
      <c r="Y619" s="63">
        <v>-6721.92</v>
      </c>
      <c r="Z619" s="73">
        <v>-3573.42</v>
      </c>
      <c r="AA619" s="63">
        <v>3148.5</v>
      </c>
      <c r="AB619" s="63">
        <v>-6721.92</v>
      </c>
      <c r="AC619" s="63">
        <v>-3573.42</v>
      </c>
      <c r="AD619" s="63">
        <v>3148.5</v>
      </c>
      <c r="AE619" s="63"/>
      <c r="AF619" s="63">
        <v>3148.5</v>
      </c>
      <c r="AG619" s="63">
        <v>3148.5</v>
      </c>
      <c r="AH619" s="63"/>
      <c r="AI619" s="63">
        <v>3148.5</v>
      </c>
      <c r="AJ619" s="63">
        <v>3148.5</v>
      </c>
      <c r="AK619" s="63"/>
      <c r="AL619" s="63">
        <v>3148.5</v>
      </c>
      <c r="AM619" s="63">
        <v>3148.5</v>
      </c>
      <c r="AN619" s="63"/>
      <c r="AO619" s="63">
        <v>3148.5</v>
      </c>
      <c r="AP619" s="63">
        <v>3148.5</v>
      </c>
      <c r="AQ619" s="63"/>
      <c r="AR619" s="63">
        <v>3148.5</v>
      </c>
      <c r="AS619" s="63"/>
      <c r="AT619" s="63"/>
      <c r="AU619" s="63">
        <v>-1647.8400000000001</v>
      </c>
    </row>
    <row r="620" spans="1:47" x14ac:dyDescent="0.3">
      <c r="A620" s="64"/>
      <c r="C620" s="64"/>
      <c r="E620" s="64"/>
      <c r="I620" s="16"/>
      <c r="J620" s="16"/>
      <c r="K620" s="17"/>
      <c r="L620" s="16"/>
      <c r="M620" s="16"/>
      <c r="N620" s="17"/>
      <c r="O620" s="16"/>
      <c r="P620" s="16"/>
      <c r="Q620" s="17"/>
      <c r="R620" s="39"/>
      <c r="S620" s="16"/>
      <c r="T620" s="41"/>
      <c r="U620" s="16"/>
      <c r="V620" s="72"/>
      <c r="W620" s="68"/>
      <c r="X620" s="16"/>
      <c r="Y620" s="16"/>
      <c r="Z620" s="50"/>
      <c r="AA620" s="16"/>
      <c r="AB620" s="16"/>
      <c r="AC620" s="17"/>
      <c r="AD620" s="16"/>
      <c r="AE620" s="16"/>
      <c r="AF620" s="17"/>
      <c r="AG620" s="16"/>
      <c r="AH620" s="16"/>
      <c r="AI620" s="17"/>
      <c r="AJ620" s="16"/>
      <c r="AK620" s="16"/>
      <c r="AL620" s="17"/>
      <c r="AM620" s="16"/>
      <c r="AN620" s="16"/>
      <c r="AO620" s="17"/>
      <c r="AP620" s="16"/>
      <c r="AQ620" s="16"/>
      <c r="AR620" s="17"/>
      <c r="AS620" s="16"/>
      <c r="AT620" s="17"/>
      <c r="AU620" s="16"/>
    </row>
    <row r="621" spans="1:47" x14ac:dyDescent="0.3">
      <c r="E621">
        <v>42403</v>
      </c>
      <c r="F621" t="s">
        <v>145</v>
      </c>
      <c r="I621" s="16">
        <v>1650</v>
      </c>
      <c r="J621" s="16">
        <v>-2432.94</v>
      </c>
      <c r="K621" s="17">
        <v>-782.94</v>
      </c>
      <c r="L621" s="16">
        <v>1650</v>
      </c>
      <c r="M621" s="16">
        <v>-1052.94</v>
      </c>
      <c r="N621" s="17">
        <v>597.05999999999995</v>
      </c>
      <c r="O621" s="16">
        <v>1650</v>
      </c>
      <c r="P621" s="16">
        <v>-1742.94</v>
      </c>
      <c r="Q621" s="17">
        <v>-92.940000000000055</v>
      </c>
      <c r="R621" s="39">
        <v>1650</v>
      </c>
      <c r="S621" s="16">
        <v>-1742.94</v>
      </c>
      <c r="T621" s="41">
        <v>-92.940000000000055</v>
      </c>
      <c r="U621" s="16">
        <v>1650</v>
      </c>
      <c r="V621" s="72">
        <v>-1742.94</v>
      </c>
      <c r="W621" s="68">
        <v>-92.940000000000055</v>
      </c>
      <c r="X621" s="16">
        <v>1650</v>
      </c>
      <c r="Y621" s="16">
        <v>-1742.94</v>
      </c>
      <c r="Z621" s="50">
        <v>-92.940000000000055</v>
      </c>
      <c r="AA621" s="16">
        <v>1650</v>
      </c>
      <c r="AB621" s="16">
        <v>-1742.94</v>
      </c>
      <c r="AC621" s="17">
        <v>-92.940000000000055</v>
      </c>
      <c r="AD621" s="16">
        <v>1650</v>
      </c>
      <c r="AE621" s="16"/>
      <c r="AF621" s="17">
        <v>1650</v>
      </c>
      <c r="AG621" s="16">
        <v>1650</v>
      </c>
      <c r="AH621" s="16"/>
      <c r="AI621" s="17">
        <v>1650</v>
      </c>
      <c r="AJ621" s="16">
        <v>1650</v>
      </c>
      <c r="AK621" s="16"/>
      <c r="AL621" s="17">
        <v>1650</v>
      </c>
      <c r="AM621" s="16">
        <v>1650</v>
      </c>
      <c r="AN621" s="16"/>
      <c r="AO621" s="17">
        <v>1650</v>
      </c>
      <c r="AP621" s="16">
        <v>1650</v>
      </c>
      <c r="AQ621" s="16"/>
      <c r="AR621" s="17">
        <v>1650</v>
      </c>
      <c r="AS621" s="16"/>
      <c r="AT621" s="17"/>
      <c r="AU621" s="16">
        <v>7599.42</v>
      </c>
    </row>
    <row r="622" spans="1:47" x14ac:dyDescent="0.3">
      <c r="G622" t="s">
        <v>211</v>
      </c>
      <c r="I622" s="16">
        <v>1650</v>
      </c>
      <c r="J622" s="16">
        <v>-2432.94</v>
      </c>
      <c r="K622" s="17">
        <v>-782.94</v>
      </c>
      <c r="L622" s="16">
        <v>1650</v>
      </c>
      <c r="M622" s="16">
        <v>-1052.94</v>
      </c>
      <c r="N622" s="17">
        <v>597.05999999999995</v>
      </c>
      <c r="O622" s="16">
        <v>1650</v>
      </c>
      <c r="P622" s="16">
        <v>-1742.94</v>
      </c>
      <c r="Q622" s="17">
        <v>-92.940000000000055</v>
      </c>
      <c r="R622" s="39">
        <v>1650</v>
      </c>
      <c r="S622" s="16">
        <v>-1742.94</v>
      </c>
      <c r="T622" s="41">
        <v>-92.940000000000055</v>
      </c>
      <c r="U622" s="16">
        <v>1650</v>
      </c>
      <c r="V622" s="72">
        <v>-1742.94</v>
      </c>
      <c r="W622" s="68">
        <v>-92.940000000000055</v>
      </c>
      <c r="X622" s="16">
        <v>1650</v>
      </c>
      <c r="Y622" s="16">
        <v>-1742.94</v>
      </c>
      <c r="Z622" s="50">
        <v>-92.940000000000055</v>
      </c>
      <c r="AA622" s="16">
        <v>1650</v>
      </c>
      <c r="AB622" s="16">
        <v>-1742.94</v>
      </c>
      <c r="AC622" s="17">
        <v>-92.940000000000055</v>
      </c>
      <c r="AD622" s="16">
        <v>1650</v>
      </c>
      <c r="AE622" s="16"/>
      <c r="AF622" s="17">
        <v>1650</v>
      </c>
      <c r="AG622" s="16">
        <v>1650</v>
      </c>
      <c r="AH622" s="16"/>
      <c r="AI622" s="17">
        <v>1650</v>
      </c>
      <c r="AJ622" s="16">
        <v>1650</v>
      </c>
      <c r="AK622" s="16"/>
      <c r="AL622" s="17">
        <v>1650</v>
      </c>
      <c r="AM622" s="16">
        <v>1650</v>
      </c>
      <c r="AN622" s="16"/>
      <c r="AO622" s="17">
        <v>1650</v>
      </c>
      <c r="AP622" s="16">
        <v>1650</v>
      </c>
      <c r="AQ622" s="16"/>
      <c r="AR622" s="17">
        <v>1650</v>
      </c>
      <c r="AS622" s="16"/>
      <c r="AT622" s="17"/>
      <c r="AU622" s="16">
        <v>7599.42</v>
      </c>
    </row>
    <row r="623" spans="1:47" x14ac:dyDescent="0.3">
      <c r="I623" s="16"/>
      <c r="J623" s="16"/>
      <c r="K623" s="17"/>
      <c r="L623" s="16"/>
      <c r="M623" s="16"/>
      <c r="N623" s="17"/>
      <c r="O623" s="16"/>
      <c r="P623" s="16"/>
      <c r="Q623" s="17"/>
      <c r="R623" s="39"/>
      <c r="S623" s="16"/>
      <c r="T623" s="41"/>
      <c r="U623" s="16"/>
      <c r="V623" s="72"/>
      <c r="W623" s="68"/>
      <c r="X623" s="16"/>
      <c r="Y623" s="16"/>
      <c r="Z623" s="50"/>
      <c r="AA623" s="16"/>
      <c r="AB623" s="16"/>
      <c r="AC623" s="17"/>
      <c r="AD623" s="16"/>
      <c r="AE623" s="16"/>
      <c r="AF623" s="17"/>
      <c r="AG623" s="16"/>
      <c r="AH623" s="16"/>
      <c r="AI623" s="17"/>
      <c r="AJ623" s="16"/>
      <c r="AK623" s="16"/>
      <c r="AL623" s="17"/>
      <c r="AM623" s="16"/>
      <c r="AN623" s="16"/>
      <c r="AO623" s="17"/>
      <c r="AP623" s="16"/>
      <c r="AQ623" s="16"/>
      <c r="AR623" s="17"/>
      <c r="AS623" s="16"/>
      <c r="AT623" s="17"/>
      <c r="AU623" s="16"/>
    </row>
    <row r="624" spans="1:47" x14ac:dyDescent="0.3">
      <c r="E624">
        <v>42404</v>
      </c>
      <c r="F624" t="s">
        <v>131</v>
      </c>
      <c r="I624" s="16">
        <v>4500</v>
      </c>
      <c r="J624" s="16">
        <v>-17882.289999999997</v>
      </c>
      <c r="K624" s="17">
        <v>-13382.289999999997</v>
      </c>
      <c r="L624" s="16">
        <v>4500</v>
      </c>
      <c r="M624" s="16">
        <v>-13657.619999999999</v>
      </c>
      <c r="N624" s="17">
        <v>-9157.619999999999</v>
      </c>
      <c r="O624" s="16">
        <v>4500</v>
      </c>
      <c r="P624" s="16">
        <v>-13657.230000000001</v>
      </c>
      <c r="Q624" s="17">
        <v>-9157.2300000000014</v>
      </c>
      <c r="R624" s="39">
        <v>4500</v>
      </c>
      <c r="S624" s="16">
        <v>-9218.69</v>
      </c>
      <c r="T624" s="41">
        <v>-4718.6900000000005</v>
      </c>
      <c r="U624" s="16">
        <v>4500</v>
      </c>
      <c r="V624" s="72">
        <v>-7390.75</v>
      </c>
      <c r="W624" s="68">
        <v>-2890.75</v>
      </c>
      <c r="X624" s="16">
        <v>4500</v>
      </c>
      <c r="Y624" s="16">
        <v>-7864.1100000000006</v>
      </c>
      <c r="Z624" s="50">
        <v>-3364.1100000000006</v>
      </c>
      <c r="AA624" s="16">
        <v>4500</v>
      </c>
      <c r="AB624" s="16">
        <v>-199.20000000000002</v>
      </c>
      <c r="AC624" s="17">
        <v>4300.8</v>
      </c>
      <c r="AD624" s="16">
        <v>4500</v>
      </c>
      <c r="AE624" s="16"/>
      <c r="AF624" s="17">
        <v>4500</v>
      </c>
      <c r="AG624" s="16">
        <v>4500</v>
      </c>
      <c r="AH624" s="16"/>
      <c r="AI624" s="17">
        <v>4500</v>
      </c>
      <c r="AJ624" s="16">
        <v>4500</v>
      </c>
      <c r="AK624" s="16"/>
      <c r="AL624" s="17">
        <v>4500</v>
      </c>
      <c r="AM624" s="16">
        <v>4500</v>
      </c>
      <c r="AN624" s="16"/>
      <c r="AO624" s="17">
        <v>4500</v>
      </c>
      <c r="AP624" s="16">
        <v>4500</v>
      </c>
      <c r="AQ624" s="16"/>
      <c r="AR624" s="17">
        <v>4500</v>
      </c>
      <c r="AS624" s="16"/>
      <c r="AT624" s="17"/>
      <c r="AU624" s="16">
        <v>-15869.889999999998</v>
      </c>
    </row>
    <row r="625" spans="5:47" x14ac:dyDescent="0.3">
      <c r="G625" t="s">
        <v>199</v>
      </c>
      <c r="I625" s="16"/>
      <c r="J625" s="16"/>
      <c r="K625" s="17"/>
      <c r="L625" s="16"/>
      <c r="M625" s="16"/>
      <c r="N625" s="17"/>
      <c r="O625" s="16"/>
      <c r="P625" s="16"/>
      <c r="Q625" s="17"/>
      <c r="R625" s="39"/>
      <c r="S625" s="16"/>
      <c r="T625" s="41"/>
      <c r="U625" s="16"/>
      <c r="V625" s="72">
        <v>-336.97</v>
      </c>
      <c r="W625" s="68">
        <v>-336.97</v>
      </c>
      <c r="X625" s="16"/>
      <c r="Y625" s="16">
        <v>-344.5</v>
      </c>
      <c r="Z625" s="50">
        <v>-344.5</v>
      </c>
      <c r="AA625" s="16"/>
      <c r="AB625" s="16"/>
      <c r="AC625" s="17"/>
      <c r="AD625" s="16"/>
      <c r="AE625" s="16"/>
      <c r="AF625" s="17"/>
      <c r="AG625" s="16"/>
      <c r="AH625" s="16"/>
      <c r="AI625" s="17"/>
      <c r="AJ625" s="16"/>
      <c r="AK625" s="16"/>
      <c r="AL625" s="17"/>
      <c r="AM625" s="16"/>
      <c r="AN625" s="16"/>
      <c r="AO625" s="17"/>
      <c r="AP625" s="16"/>
      <c r="AQ625" s="16"/>
      <c r="AR625" s="17"/>
      <c r="AS625" s="16"/>
      <c r="AT625" s="17"/>
      <c r="AU625" s="16">
        <v>-681.47</v>
      </c>
    </row>
    <row r="626" spans="5:47" x14ac:dyDescent="0.3">
      <c r="G626" t="s">
        <v>211</v>
      </c>
      <c r="I626" s="16">
        <v>4500</v>
      </c>
      <c r="J626" s="16">
        <v>-17882.289999999997</v>
      </c>
      <c r="K626" s="17">
        <v>-13382.289999999997</v>
      </c>
      <c r="L626" s="16">
        <v>4500</v>
      </c>
      <c r="M626" s="16">
        <v>-13657.619999999999</v>
      </c>
      <c r="N626" s="17">
        <v>-9157.619999999999</v>
      </c>
      <c r="O626" s="16">
        <v>4500</v>
      </c>
      <c r="P626" s="16">
        <v>-13657.230000000001</v>
      </c>
      <c r="Q626" s="17">
        <v>-9157.2300000000014</v>
      </c>
      <c r="R626" s="39">
        <v>4500</v>
      </c>
      <c r="S626" s="16">
        <v>-9218.69</v>
      </c>
      <c r="T626" s="41">
        <v>-4718.6900000000005</v>
      </c>
      <c r="U626" s="16">
        <v>4500</v>
      </c>
      <c r="V626" s="72">
        <v>-7053.78</v>
      </c>
      <c r="W626" s="68">
        <v>-2553.7799999999997</v>
      </c>
      <c r="X626" s="16">
        <v>4500</v>
      </c>
      <c r="Y626" s="16">
        <v>-7519.6100000000006</v>
      </c>
      <c r="Z626" s="50">
        <v>-3019.6100000000006</v>
      </c>
      <c r="AA626" s="16">
        <v>4500</v>
      </c>
      <c r="AB626" s="16">
        <v>-199.20000000000002</v>
      </c>
      <c r="AC626" s="17">
        <v>4300.8</v>
      </c>
      <c r="AD626" s="16">
        <v>4500</v>
      </c>
      <c r="AE626" s="16"/>
      <c r="AF626" s="17">
        <v>4500</v>
      </c>
      <c r="AG626" s="16">
        <v>4500</v>
      </c>
      <c r="AH626" s="16"/>
      <c r="AI626" s="17">
        <v>4500</v>
      </c>
      <c r="AJ626" s="16">
        <v>4500</v>
      </c>
      <c r="AK626" s="16"/>
      <c r="AL626" s="17">
        <v>4500</v>
      </c>
      <c r="AM626" s="16">
        <v>4500</v>
      </c>
      <c r="AN626" s="16"/>
      <c r="AO626" s="17">
        <v>4500</v>
      </c>
      <c r="AP626" s="16">
        <v>4500</v>
      </c>
      <c r="AQ626" s="16"/>
      <c r="AR626" s="17">
        <v>4500</v>
      </c>
      <c r="AS626" s="16"/>
      <c r="AT626" s="17"/>
      <c r="AU626" s="16">
        <v>-15188.419999999998</v>
      </c>
    </row>
    <row r="627" spans="5:47" x14ac:dyDescent="0.3">
      <c r="I627" s="16"/>
      <c r="J627" s="16"/>
      <c r="K627" s="17"/>
      <c r="L627" s="16"/>
      <c r="M627" s="16"/>
      <c r="N627" s="17"/>
      <c r="O627" s="16"/>
      <c r="P627" s="16"/>
      <c r="Q627" s="17"/>
      <c r="R627" s="39"/>
      <c r="S627" s="16"/>
      <c r="T627" s="41"/>
      <c r="U627" s="16"/>
      <c r="V627" s="72"/>
      <c r="W627" s="68"/>
      <c r="X627" s="16"/>
      <c r="Y627" s="16"/>
      <c r="Z627" s="50"/>
      <c r="AA627" s="16"/>
      <c r="AB627" s="16"/>
      <c r="AC627" s="17"/>
      <c r="AD627" s="16"/>
      <c r="AE627" s="16"/>
      <c r="AF627" s="17"/>
      <c r="AG627" s="16"/>
      <c r="AH627" s="16"/>
      <c r="AI627" s="17"/>
      <c r="AJ627" s="16"/>
      <c r="AK627" s="16"/>
      <c r="AL627" s="17"/>
      <c r="AM627" s="16"/>
      <c r="AN627" s="16"/>
      <c r="AO627" s="17"/>
      <c r="AP627" s="16"/>
      <c r="AQ627" s="16"/>
      <c r="AR627" s="17"/>
      <c r="AS627" s="16"/>
      <c r="AT627" s="17"/>
      <c r="AU627" s="16"/>
    </row>
    <row r="628" spans="5:47" x14ac:dyDescent="0.3">
      <c r="E628">
        <v>42405</v>
      </c>
      <c r="F628" t="s">
        <v>132</v>
      </c>
      <c r="I628" s="16">
        <v>9500</v>
      </c>
      <c r="J628" s="16">
        <v>-11730.3</v>
      </c>
      <c r="K628" s="17">
        <v>-2230.2999999999993</v>
      </c>
      <c r="L628" s="16">
        <v>9500</v>
      </c>
      <c r="M628" s="16">
        <v>-11072.390000000001</v>
      </c>
      <c r="N628" s="17">
        <v>-1572.3900000000012</v>
      </c>
      <c r="O628" s="16">
        <v>9500</v>
      </c>
      <c r="P628" s="16">
        <v>-6787.6500000000015</v>
      </c>
      <c r="Q628" s="17">
        <v>2712.3499999999985</v>
      </c>
      <c r="R628" s="39">
        <v>9500</v>
      </c>
      <c r="S628" s="16">
        <v>-10822.989999999998</v>
      </c>
      <c r="T628" s="41">
        <v>-1322.989999999998</v>
      </c>
      <c r="U628" s="16">
        <v>9500</v>
      </c>
      <c r="V628" s="72">
        <v>-9539.4299999999985</v>
      </c>
      <c r="W628" s="68">
        <v>-39.429999999998472</v>
      </c>
      <c r="X628" s="16">
        <v>9500</v>
      </c>
      <c r="Y628" s="16">
        <v>-220.25</v>
      </c>
      <c r="Z628" s="50">
        <v>9279.75</v>
      </c>
      <c r="AA628" s="16">
        <v>9500</v>
      </c>
      <c r="AB628" s="16">
        <v>-298.78999999999996</v>
      </c>
      <c r="AC628" s="17">
        <v>9201.2099999999991</v>
      </c>
      <c r="AD628" s="16">
        <v>9500</v>
      </c>
      <c r="AE628" s="16"/>
      <c r="AF628" s="17">
        <v>9500</v>
      </c>
      <c r="AG628" s="16">
        <v>9500</v>
      </c>
      <c r="AH628" s="16"/>
      <c r="AI628" s="17">
        <v>9500</v>
      </c>
      <c r="AJ628" s="16">
        <v>9500</v>
      </c>
      <c r="AK628" s="16"/>
      <c r="AL628" s="17">
        <v>9500</v>
      </c>
      <c r="AM628" s="16">
        <v>9500</v>
      </c>
      <c r="AN628" s="16"/>
      <c r="AO628" s="17">
        <v>9500</v>
      </c>
      <c r="AP628" s="16">
        <v>9500</v>
      </c>
      <c r="AQ628" s="16"/>
      <c r="AR628" s="17">
        <v>9500</v>
      </c>
      <c r="AS628" s="16"/>
      <c r="AT628" s="17"/>
      <c r="AU628" s="16">
        <v>63528.2</v>
      </c>
    </row>
    <row r="629" spans="5:47" x14ac:dyDescent="0.3">
      <c r="G629" t="s">
        <v>211</v>
      </c>
      <c r="I629" s="16">
        <v>9500</v>
      </c>
      <c r="J629" s="16">
        <v>-11730.3</v>
      </c>
      <c r="K629" s="17">
        <v>-2230.2999999999993</v>
      </c>
      <c r="L629" s="16">
        <v>9500</v>
      </c>
      <c r="M629" s="16">
        <v>-11072.390000000001</v>
      </c>
      <c r="N629" s="17">
        <v>-1572.3900000000012</v>
      </c>
      <c r="O629" s="16">
        <v>9500</v>
      </c>
      <c r="P629" s="16">
        <v>-6787.6500000000015</v>
      </c>
      <c r="Q629" s="17">
        <v>2712.3499999999985</v>
      </c>
      <c r="R629" s="39">
        <v>9500</v>
      </c>
      <c r="S629" s="16">
        <v>-10822.989999999998</v>
      </c>
      <c r="T629" s="41">
        <v>-1322.989999999998</v>
      </c>
      <c r="U629" s="16">
        <v>9500</v>
      </c>
      <c r="V629" s="72">
        <v>-9539.4299999999985</v>
      </c>
      <c r="W629" s="68">
        <v>-39.429999999998472</v>
      </c>
      <c r="X629" s="16">
        <v>9500</v>
      </c>
      <c r="Y629" s="16">
        <v>-220.25</v>
      </c>
      <c r="Z629" s="50">
        <v>9279.75</v>
      </c>
      <c r="AA629" s="16">
        <v>9500</v>
      </c>
      <c r="AB629" s="16">
        <v>-298.78999999999996</v>
      </c>
      <c r="AC629" s="17">
        <v>9201.2099999999991</v>
      </c>
      <c r="AD629" s="16">
        <v>9500</v>
      </c>
      <c r="AE629" s="16"/>
      <c r="AF629" s="17">
        <v>9500</v>
      </c>
      <c r="AG629" s="16">
        <v>9500</v>
      </c>
      <c r="AH629" s="16"/>
      <c r="AI629" s="17">
        <v>9500</v>
      </c>
      <c r="AJ629" s="16">
        <v>9500</v>
      </c>
      <c r="AK629" s="16"/>
      <c r="AL629" s="17">
        <v>9500</v>
      </c>
      <c r="AM629" s="16">
        <v>9500</v>
      </c>
      <c r="AN629" s="16"/>
      <c r="AO629" s="17">
        <v>9500</v>
      </c>
      <c r="AP629" s="16">
        <v>9500</v>
      </c>
      <c r="AQ629" s="16"/>
      <c r="AR629" s="17">
        <v>9500</v>
      </c>
      <c r="AS629" s="16"/>
      <c r="AT629" s="17"/>
      <c r="AU629" s="16">
        <v>63528.2</v>
      </c>
    </row>
    <row r="630" spans="5:47" x14ac:dyDescent="0.3">
      <c r="I630" s="16"/>
      <c r="J630" s="16"/>
      <c r="K630" s="17"/>
      <c r="L630" s="16"/>
      <c r="M630" s="16"/>
      <c r="N630" s="17"/>
      <c r="O630" s="16"/>
      <c r="P630" s="16"/>
      <c r="Q630" s="17"/>
      <c r="R630" s="39"/>
      <c r="S630" s="16"/>
      <c r="T630" s="41"/>
      <c r="U630" s="16"/>
      <c r="V630" s="72"/>
      <c r="W630" s="68"/>
      <c r="X630" s="16"/>
      <c r="Y630" s="16"/>
      <c r="Z630" s="50"/>
      <c r="AA630" s="16"/>
      <c r="AB630" s="16"/>
      <c r="AC630" s="17"/>
      <c r="AD630" s="16"/>
      <c r="AE630" s="16"/>
      <c r="AF630" s="17"/>
      <c r="AG630" s="16"/>
      <c r="AH630" s="16"/>
      <c r="AI630" s="17"/>
      <c r="AJ630" s="16"/>
      <c r="AK630" s="16"/>
      <c r="AL630" s="17"/>
      <c r="AM630" s="16"/>
      <c r="AN630" s="16"/>
      <c r="AO630" s="17"/>
      <c r="AP630" s="16"/>
      <c r="AQ630" s="16"/>
      <c r="AR630" s="17"/>
      <c r="AS630" s="16"/>
      <c r="AT630" s="17"/>
      <c r="AU630" s="16"/>
    </row>
    <row r="631" spans="5:47" x14ac:dyDescent="0.3">
      <c r="E631">
        <v>42407</v>
      </c>
      <c r="F631" t="s">
        <v>146</v>
      </c>
      <c r="I631" s="16">
        <v>2500</v>
      </c>
      <c r="J631" s="16">
        <v>-2830</v>
      </c>
      <c r="K631" s="17">
        <v>-330</v>
      </c>
      <c r="L631" s="16">
        <v>2500</v>
      </c>
      <c r="M631" s="16">
        <v>-2830</v>
      </c>
      <c r="N631" s="17">
        <v>-330</v>
      </c>
      <c r="O631" s="16">
        <v>2500</v>
      </c>
      <c r="P631" s="16">
        <v>-2830</v>
      </c>
      <c r="Q631" s="17">
        <v>-330</v>
      </c>
      <c r="R631" s="39">
        <v>2500</v>
      </c>
      <c r="S631" s="16">
        <v>-2830</v>
      </c>
      <c r="T631" s="41">
        <v>-330</v>
      </c>
      <c r="U631" s="16">
        <v>2500</v>
      </c>
      <c r="V631" s="72">
        <v>-2830</v>
      </c>
      <c r="W631" s="68">
        <v>-330</v>
      </c>
      <c r="X631" s="16">
        <v>2500</v>
      </c>
      <c r="Y631" s="16">
        <v>-2830</v>
      </c>
      <c r="Z631" s="50">
        <v>-330</v>
      </c>
      <c r="AA631" s="16">
        <v>2500</v>
      </c>
      <c r="AB631" s="16"/>
      <c r="AC631" s="17">
        <v>2500</v>
      </c>
      <c r="AD631" s="16">
        <v>2500</v>
      </c>
      <c r="AE631" s="16"/>
      <c r="AF631" s="17">
        <v>2500</v>
      </c>
      <c r="AG631" s="16">
        <v>2500</v>
      </c>
      <c r="AH631" s="16"/>
      <c r="AI631" s="17">
        <v>2500</v>
      </c>
      <c r="AJ631" s="16">
        <v>2500</v>
      </c>
      <c r="AK631" s="16"/>
      <c r="AL631" s="17">
        <v>2500</v>
      </c>
      <c r="AM631" s="16">
        <v>2500</v>
      </c>
      <c r="AN631" s="16"/>
      <c r="AO631" s="17">
        <v>2500</v>
      </c>
      <c r="AP631" s="16">
        <v>2500</v>
      </c>
      <c r="AQ631" s="16"/>
      <c r="AR631" s="17">
        <v>2500</v>
      </c>
      <c r="AS631" s="16"/>
      <c r="AT631" s="17"/>
      <c r="AU631" s="16">
        <v>13020</v>
      </c>
    </row>
    <row r="632" spans="5:47" x14ac:dyDescent="0.3">
      <c r="G632" t="s">
        <v>212</v>
      </c>
      <c r="I632" s="16">
        <v>2500</v>
      </c>
      <c r="J632" s="16">
        <v>-2830</v>
      </c>
      <c r="K632" s="17">
        <v>-330</v>
      </c>
      <c r="L632" s="16">
        <v>2500</v>
      </c>
      <c r="M632" s="16">
        <v>-2830</v>
      </c>
      <c r="N632" s="17">
        <v>-330</v>
      </c>
      <c r="O632" s="16">
        <v>2500</v>
      </c>
      <c r="P632" s="16">
        <v>-2830</v>
      </c>
      <c r="Q632" s="17">
        <v>-330</v>
      </c>
      <c r="R632" s="39">
        <v>2500</v>
      </c>
      <c r="S632" s="16">
        <v>-2830</v>
      </c>
      <c r="T632" s="41">
        <v>-330</v>
      </c>
      <c r="U632" s="16">
        <v>2500</v>
      </c>
      <c r="V632" s="72">
        <v>-2830</v>
      </c>
      <c r="W632" s="68">
        <v>-330</v>
      </c>
      <c r="X632" s="16">
        <v>2500</v>
      </c>
      <c r="Y632" s="16">
        <v>-2830</v>
      </c>
      <c r="Z632" s="50">
        <v>-330</v>
      </c>
      <c r="AA632" s="16">
        <v>2500</v>
      </c>
      <c r="AB632" s="16"/>
      <c r="AC632" s="17">
        <v>2500</v>
      </c>
      <c r="AD632" s="16">
        <v>2500</v>
      </c>
      <c r="AE632" s="16"/>
      <c r="AF632" s="17">
        <v>2500</v>
      </c>
      <c r="AG632" s="16">
        <v>2500</v>
      </c>
      <c r="AH632" s="16"/>
      <c r="AI632" s="17">
        <v>2500</v>
      </c>
      <c r="AJ632" s="16">
        <v>2500</v>
      </c>
      <c r="AK632" s="16"/>
      <c r="AL632" s="17">
        <v>2500</v>
      </c>
      <c r="AM632" s="16">
        <v>2500</v>
      </c>
      <c r="AN632" s="16"/>
      <c r="AO632" s="17">
        <v>2500</v>
      </c>
      <c r="AP632" s="16">
        <v>2500</v>
      </c>
      <c r="AQ632" s="16"/>
      <c r="AR632" s="17">
        <v>2500</v>
      </c>
      <c r="AS632" s="16"/>
      <c r="AT632" s="17"/>
      <c r="AU632" s="16">
        <v>13020</v>
      </c>
    </row>
    <row r="633" spans="5:47" x14ac:dyDescent="0.3">
      <c r="I633" s="16"/>
      <c r="J633" s="16"/>
      <c r="K633" s="17"/>
      <c r="L633" s="16"/>
      <c r="M633" s="16"/>
      <c r="N633" s="17"/>
      <c r="O633" s="16"/>
      <c r="P633" s="16"/>
      <c r="Q633" s="17"/>
      <c r="R633" s="39"/>
      <c r="S633" s="16"/>
      <c r="T633" s="41"/>
      <c r="U633" s="16"/>
      <c r="V633" s="72"/>
      <c r="W633" s="68"/>
      <c r="X633" s="16"/>
      <c r="Y633" s="16"/>
      <c r="Z633" s="50"/>
      <c r="AA633" s="16"/>
      <c r="AB633" s="16"/>
      <c r="AC633" s="17"/>
      <c r="AD633" s="16"/>
      <c r="AE633" s="16"/>
      <c r="AF633" s="17"/>
      <c r="AG633" s="16"/>
      <c r="AH633" s="16"/>
      <c r="AI633" s="17"/>
      <c r="AJ633" s="16"/>
      <c r="AK633" s="16"/>
      <c r="AL633" s="17"/>
      <c r="AM633" s="16"/>
      <c r="AN633" s="16"/>
      <c r="AO633" s="17"/>
      <c r="AP633" s="16"/>
      <c r="AQ633" s="16"/>
      <c r="AR633" s="17"/>
      <c r="AS633" s="16"/>
      <c r="AT633" s="17"/>
      <c r="AU633" s="16"/>
    </row>
    <row r="634" spans="5:47" x14ac:dyDescent="0.3">
      <c r="E634">
        <v>42408</v>
      </c>
      <c r="F634" t="s">
        <v>147</v>
      </c>
      <c r="I634" s="16">
        <v>9290</v>
      </c>
      <c r="J634" s="16">
        <v>-7258.43</v>
      </c>
      <c r="K634" s="17">
        <v>2031.5699999999997</v>
      </c>
      <c r="L634" s="16">
        <v>8000</v>
      </c>
      <c r="M634" s="16">
        <v>-3404.2799999999997</v>
      </c>
      <c r="N634" s="17">
        <v>4595.72</v>
      </c>
      <c r="O634" s="16">
        <v>8000</v>
      </c>
      <c r="P634" s="16">
        <v>-4178</v>
      </c>
      <c r="Q634" s="17">
        <v>3822</v>
      </c>
      <c r="R634" s="39">
        <v>8000</v>
      </c>
      <c r="S634" s="16">
        <v>-6470.8000000000011</v>
      </c>
      <c r="T634" s="41">
        <v>1529.1999999999989</v>
      </c>
      <c r="U634" s="16">
        <v>8000</v>
      </c>
      <c r="V634" s="72">
        <v>-6213.8600000000006</v>
      </c>
      <c r="W634" s="68">
        <v>1786.1399999999994</v>
      </c>
      <c r="X634" s="16">
        <v>8000</v>
      </c>
      <c r="Y634" s="16">
        <v>-6328.0099999999993</v>
      </c>
      <c r="Z634" s="50">
        <v>1671.9900000000007</v>
      </c>
      <c r="AA634" s="16">
        <v>8000</v>
      </c>
      <c r="AB634" s="16">
        <v>-1319</v>
      </c>
      <c r="AC634" s="17">
        <v>6681</v>
      </c>
      <c r="AD634" s="16">
        <v>8000</v>
      </c>
      <c r="AE634" s="16"/>
      <c r="AF634" s="17">
        <v>8000</v>
      </c>
      <c r="AG634" s="16">
        <v>8000</v>
      </c>
      <c r="AH634" s="16"/>
      <c r="AI634" s="17">
        <v>8000</v>
      </c>
      <c r="AJ634" s="16">
        <v>8000</v>
      </c>
      <c r="AK634" s="16"/>
      <c r="AL634" s="17">
        <v>8000</v>
      </c>
      <c r="AM634" s="16">
        <v>8000</v>
      </c>
      <c r="AN634" s="16"/>
      <c r="AO634" s="17">
        <v>8000</v>
      </c>
      <c r="AP634" s="16">
        <v>8000</v>
      </c>
      <c r="AQ634" s="16"/>
      <c r="AR634" s="17">
        <v>8000</v>
      </c>
      <c r="AS634" s="16"/>
      <c r="AT634" s="17"/>
      <c r="AU634" s="16">
        <v>62117.62000000001</v>
      </c>
    </row>
    <row r="635" spans="5:47" x14ac:dyDescent="0.3">
      <c r="G635" t="s">
        <v>202</v>
      </c>
      <c r="I635" s="16">
        <v>9290</v>
      </c>
      <c r="J635" s="16">
        <v>-6538.43</v>
      </c>
      <c r="K635" s="17">
        <v>2751.5699999999997</v>
      </c>
      <c r="L635" s="16">
        <v>8000</v>
      </c>
      <c r="M635" s="16">
        <v>-3404.2799999999997</v>
      </c>
      <c r="N635" s="17">
        <v>4595.72</v>
      </c>
      <c r="O635" s="16">
        <v>8000</v>
      </c>
      <c r="P635" s="16">
        <v>-3458</v>
      </c>
      <c r="Q635" s="17">
        <v>4542</v>
      </c>
      <c r="R635" s="39">
        <v>8000</v>
      </c>
      <c r="S635" s="16">
        <v>-1303.44</v>
      </c>
      <c r="T635" s="41">
        <v>6696.5599999999995</v>
      </c>
      <c r="U635" s="16">
        <v>8000</v>
      </c>
      <c r="V635" s="72">
        <v>-5493.8600000000006</v>
      </c>
      <c r="W635" s="68">
        <v>2506.1399999999994</v>
      </c>
      <c r="X635" s="16">
        <v>8000</v>
      </c>
      <c r="Y635" s="16">
        <v>-6328.0099999999993</v>
      </c>
      <c r="Z635" s="50">
        <v>1671.9900000000007</v>
      </c>
      <c r="AA635" s="16">
        <v>8000</v>
      </c>
      <c r="AB635" s="16">
        <v>-1319</v>
      </c>
      <c r="AC635" s="17">
        <v>6681</v>
      </c>
      <c r="AD635" s="16">
        <v>8000</v>
      </c>
      <c r="AE635" s="16"/>
      <c r="AF635" s="17">
        <v>8000</v>
      </c>
      <c r="AG635" s="16">
        <v>8000</v>
      </c>
      <c r="AH635" s="16"/>
      <c r="AI635" s="17">
        <v>8000</v>
      </c>
      <c r="AJ635" s="16">
        <v>8000</v>
      </c>
      <c r="AK635" s="16"/>
      <c r="AL635" s="17">
        <v>8000</v>
      </c>
      <c r="AM635" s="16">
        <v>8000</v>
      </c>
      <c r="AN635" s="16"/>
      <c r="AO635" s="17">
        <v>8000</v>
      </c>
      <c r="AP635" s="16">
        <v>8000</v>
      </c>
      <c r="AQ635" s="16"/>
      <c r="AR635" s="17">
        <v>8000</v>
      </c>
      <c r="AS635" s="16"/>
      <c r="AT635" s="17"/>
      <c r="AU635" s="16">
        <v>69444.98000000001</v>
      </c>
    </row>
    <row r="636" spans="5:47" x14ac:dyDescent="0.3">
      <c r="G636" t="s">
        <v>203</v>
      </c>
      <c r="I636" s="16"/>
      <c r="J636" s="16">
        <v>-720</v>
      </c>
      <c r="K636" s="17">
        <v>-720</v>
      </c>
      <c r="L636" s="16"/>
      <c r="M636" s="16"/>
      <c r="N636" s="17"/>
      <c r="O636" s="16"/>
      <c r="P636" s="16">
        <v>-720</v>
      </c>
      <c r="Q636" s="17">
        <v>-720</v>
      </c>
      <c r="R636" s="39"/>
      <c r="S636" s="16"/>
      <c r="T636" s="41"/>
      <c r="U636" s="16"/>
      <c r="V636" s="72">
        <v>-720</v>
      </c>
      <c r="W636" s="68">
        <v>-720</v>
      </c>
      <c r="X636" s="16"/>
      <c r="Y636" s="16"/>
      <c r="Z636" s="50"/>
      <c r="AA636" s="16"/>
      <c r="AB636" s="16"/>
      <c r="AC636" s="17"/>
      <c r="AD636" s="16"/>
      <c r="AE636" s="16"/>
      <c r="AF636" s="17"/>
      <c r="AG636" s="16"/>
      <c r="AH636" s="16"/>
      <c r="AI636" s="17"/>
      <c r="AJ636" s="16"/>
      <c r="AK636" s="16"/>
      <c r="AL636" s="17"/>
      <c r="AM636" s="16"/>
      <c r="AN636" s="16"/>
      <c r="AO636" s="17"/>
      <c r="AP636" s="16"/>
      <c r="AQ636" s="16"/>
      <c r="AR636" s="17"/>
      <c r="AS636" s="16"/>
      <c r="AT636" s="17"/>
      <c r="AU636" s="16">
        <v>-2160</v>
      </c>
    </row>
    <row r="637" spans="5:47" x14ac:dyDescent="0.3">
      <c r="G637" t="s">
        <v>211</v>
      </c>
      <c r="I637" s="16"/>
      <c r="J637" s="16"/>
      <c r="K637" s="17"/>
      <c r="L637" s="16"/>
      <c r="M637" s="16"/>
      <c r="N637" s="17"/>
      <c r="O637" s="16"/>
      <c r="P637" s="16"/>
      <c r="Q637" s="17"/>
      <c r="R637" s="39"/>
      <c r="S637" s="16">
        <v>-5167.3600000000006</v>
      </c>
      <c r="T637" s="41">
        <v>-5167.3600000000006</v>
      </c>
      <c r="U637" s="16"/>
      <c r="V637" s="72"/>
      <c r="W637" s="68"/>
      <c r="X637" s="16"/>
      <c r="Y637" s="16"/>
      <c r="Z637" s="50"/>
      <c r="AA637" s="16"/>
      <c r="AB637" s="16"/>
      <c r="AC637" s="17"/>
      <c r="AD637" s="16"/>
      <c r="AE637" s="16"/>
      <c r="AF637" s="17"/>
      <c r="AG637" s="16"/>
      <c r="AH637" s="16"/>
      <c r="AI637" s="17"/>
      <c r="AJ637" s="16"/>
      <c r="AK637" s="16"/>
      <c r="AL637" s="17"/>
      <c r="AM637" s="16"/>
      <c r="AN637" s="16"/>
      <c r="AO637" s="17"/>
      <c r="AP637" s="16"/>
      <c r="AQ637" s="16"/>
      <c r="AR637" s="17"/>
      <c r="AS637" s="16"/>
      <c r="AT637" s="17"/>
      <c r="AU637" s="16">
        <v>-5167.3600000000006</v>
      </c>
    </row>
    <row r="638" spans="5:47" x14ac:dyDescent="0.3">
      <c r="I638" s="16"/>
      <c r="J638" s="16"/>
      <c r="K638" s="17"/>
      <c r="L638" s="16"/>
      <c r="M638" s="16"/>
      <c r="N638" s="17"/>
      <c r="O638" s="16"/>
      <c r="P638" s="16"/>
      <c r="Q638" s="17"/>
      <c r="R638" s="39"/>
      <c r="S638" s="16"/>
      <c r="T638" s="41"/>
      <c r="U638" s="16"/>
      <c r="V638" s="72"/>
      <c r="W638" s="68"/>
      <c r="X638" s="16"/>
      <c r="Y638" s="16"/>
      <c r="Z638" s="50"/>
      <c r="AA638" s="16"/>
      <c r="AB638" s="16"/>
      <c r="AC638" s="17"/>
      <c r="AD638" s="16"/>
      <c r="AE638" s="16"/>
      <c r="AF638" s="17"/>
      <c r="AG638" s="16"/>
      <c r="AH638" s="16"/>
      <c r="AI638" s="17"/>
      <c r="AJ638" s="16"/>
      <c r="AK638" s="16"/>
      <c r="AL638" s="17"/>
      <c r="AM638" s="16"/>
      <c r="AN638" s="16"/>
      <c r="AO638" s="17"/>
      <c r="AP638" s="16"/>
      <c r="AQ638" s="16"/>
      <c r="AR638" s="17"/>
      <c r="AS638" s="16"/>
      <c r="AT638" s="17"/>
      <c r="AU638" s="16"/>
    </row>
    <row r="639" spans="5:47" x14ac:dyDescent="0.3">
      <c r="E639">
        <v>42409</v>
      </c>
      <c r="F639" t="s">
        <v>148</v>
      </c>
      <c r="I639" s="16">
        <v>8300</v>
      </c>
      <c r="J639" s="16">
        <v>-162.47999999999999</v>
      </c>
      <c r="K639" s="17">
        <v>8137.52</v>
      </c>
      <c r="L639" s="16">
        <v>3920</v>
      </c>
      <c r="M639" s="16">
        <v>-5371.6399999999994</v>
      </c>
      <c r="N639" s="17">
        <v>-1451.6399999999994</v>
      </c>
      <c r="O639" s="16">
        <v>4620</v>
      </c>
      <c r="P639" s="16">
        <v>-3910.8700000000003</v>
      </c>
      <c r="Q639" s="17">
        <v>709.12999999999965</v>
      </c>
      <c r="R639" s="39">
        <v>4620</v>
      </c>
      <c r="S639" s="16">
        <v>-451.63</v>
      </c>
      <c r="T639" s="41">
        <v>4168.37</v>
      </c>
      <c r="U639" s="16">
        <v>4620</v>
      </c>
      <c r="V639" s="72">
        <v>-3922.87</v>
      </c>
      <c r="W639" s="68">
        <v>697.13000000000011</v>
      </c>
      <c r="X639" s="16">
        <v>4620</v>
      </c>
      <c r="Y639" s="16">
        <v>-568.33000000000004</v>
      </c>
      <c r="Z639" s="50">
        <v>4051.67</v>
      </c>
      <c r="AA639" s="16">
        <v>4620</v>
      </c>
      <c r="AB639" s="16"/>
      <c r="AC639" s="17">
        <v>4620</v>
      </c>
      <c r="AD639" s="16">
        <v>4620</v>
      </c>
      <c r="AE639" s="16"/>
      <c r="AF639" s="17">
        <v>4620</v>
      </c>
      <c r="AG639" s="16">
        <v>4620</v>
      </c>
      <c r="AH639" s="16"/>
      <c r="AI639" s="17">
        <v>4620</v>
      </c>
      <c r="AJ639" s="16">
        <v>4620</v>
      </c>
      <c r="AK639" s="16"/>
      <c r="AL639" s="17">
        <v>4620</v>
      </c>
      <c r="AM639" s="16">
        <v>4620</v>
      </c>
      <c r="AN639" s="16"/>
      <c r="AO639" s="17">
        <v>4620</v>
      </c>
      <c r="AP639" s="16">
        <v>4620</v>
      </c>
      <c r="AQ639" s="16"/>
      <c r="AR639" s="17">
        <v>4620</v>
      </c>
      <c r="AS639" s="16"/>
      <c r="AT639" s="17"/>
      <c r="AU639" s="16">
        <v>44032.18</v>
      </c>
    </row>
    <row r="640" spans="5:47" x14ac:dyDescent="0.3">
      <c r="G640" t="s">
        <v>202</v>
      </c>
      <c r="I640" s="16">
        <v>4500</v>
      </c>
      <c r="J640" s="16"/>
      <c r="K640" s="17">
        <v>4500</v>
      </c>
      <c r="L640" s="16">
        <v>120</v>
      </c>
      <c r="M640" s="16"/>
      <c r="N640" s="17">
        <v>120</v>
      </c>
      <c r="O640" s="16">
        <v>820</v>
      </c>
      <c r="P640" s="16"/>
      <c r="Q640" s="17">
        <v>820</v>
      </c>
      <c r="R640" s="39">
        <v>820</v>
      </c>
      <c r="S640" s="16"/>
      <c r="T640" s="41">
        <v>820</v>
      </c>
      <c r="U640" s="16">
        <v>820</v>
      </c>
      <c r="V640" s="72">
        <v>-2564</v>
      </c>
      <c r="W640" s="68">
        <v>-1744</v>
      </c>
      <c r="X640" s="16">
        <v>820</v>
      </c>
      <c r="Y640" s="16"/>
      <c r="Z640" s="50">
        <v>820</v>
      </c>
      <c r="AA640" s="16">
        <v>820</v>
      </c>
      <c r="AB640" s="16"/>
      <c r="AC640" s="17">
        <v>820</v>
      </c>
      <c r="AD640" s="16">
        <v>820</v>
      </c>
      <c r="AE640" s="16"/>
      <c r="AF640" s="17">
        <v>820</v>
      </c>
      <c r="AG640" s="16">
        <v>820</v>
      </c>
      <c r="AH640" s="16"/>
      <c r="AI640" s="17">
        <v>820</v>
      </c>
      <c r="AJ640" s="16">
        <v>820</v>
      </c>
      <c r="AK640" s="16"/>
      <c r="AL640" s="17">
        <v>820</v>
      </c>
      <c r="AM640" s="16">
        <v>820</v>
      </c>
      <c r="AN640" s="16"/>
      <c r="AO640" s="17">
        <v>820</v>
      </c>
      <c r="AP640" s="16">
        <v>820</v>
      </c>
      <c r="AQ640" s="16"/>
      <c r="AR640" s="17">
        <v>820</v>
      </c>
      <c r="AS640" s="16"/>
      <c r="AT640" s="17"/>
      <c r="AU640" s="16">
        <v>10256</v>
      </c>
    </row>
    <row r="641" spans="3:47" x14ac:dyDescent="0.3">
      <c r="G641" t="s">
        <v>211</v>
      </c>
      <c r="I641" s="16">
        <v>3800</v>
      </c>
      <c r="J641" s="16">
        <v>-162.47999999999999</v>
      </c>
      <c r="K641" s="17">
        <v>3637.52</v>
      </c>
      <c r="L641" s="16">
        <v>3800</v>
      </c>
      <c r="M641" s="16">
        <v>-5371.6399999999994</v>
      </c>
      <c r="N641" s="17">
        <v>-1571.6399999999994</v>
      </c>
      <c r="O641" s="16">
        <v>3800</v>
      </c>
      <c r="P641" s="16">
        <v>-3910.8700000000003</v>
      </c>
      <c r="Q641" s="17">
        <v>-110.87000000000035</v>
      </c>
      <c r="R641" s="39">
        <v>3800</v>
      </c>
      <c r="S641" s="16">
        <v>-451.63</v>
      </c>
      <c r="T641" s="41">
        <v>3348.37</v>
      </c>
      <c r="U641" s="16">
        <v>3800</v>
      </c>
      <c r="V641" s="72">
        <v>-1358.87</v>
      </c>
      <c r="W641" s="68">
        <v>2441.13</v>
      </c>
      <c r="X641" s="16">
        <v>3800</v>
      </c>
      <c r="Y641" s="16">
        <v>-568.33000000000004</v>
      </c>
      <c r="Z641" s="50">
        <v>3231.67</v>
      </c>
      <c r="AA641" s="16">
        <v>3800</v>
      </c>
      <c r="AB641" s="16"/>
      <c r="AC641" s="17">
        <v>3800</v>
      </c>
      <c r="AD641" s="16">
        <v>3800</v>
      </c>
      <c r="AE641" s="16"/>
      <c r="AF641" s="17">
        <v>3800</v>
      </c>
      <c r="AG641" s="16">
        <v>3800</v>
      </c>
      <c r="AH641" s="16"/>
      <c r="AI641" s="17">
        <v>3800</v>
      </c>
      <c r="AJ641" s="16">
        <v>3800</v>
      </c>
      <c r="AK641" s="16"/>
      <c r="AL641" s="17">
        <v>3800</v>
      </c>
      <c r="AM641" s="16">
        <v>3800</v>
      </c>
      <c r="AN641" s="16"/>
      <c r="AO641" s="17">
        <v>3800</v>
      </c>
      <c r="AP641" s="16">
        <v>3800</v>
      </c>
      <c r="AQ641" s="16"/>
      <c r="AR641" s="17">
        <v>3800</v>
      </c>
      <c r="AS641" s="16"/>
      <c r="AT641" s="17"/>
      <c r="AU641" s="16">
        <v>33776.18</v>
      </c>
    </row>
    <row r="642" spans="3:47" x14ac:dyDescent="0.3">
      <c r="I642" s="16"/>
      <c r="J642" s="16"/>
      <c r="K642" s="17"/>
      <c r="L642" s="16"/>
      <c r="M642" s="16"/>
      <c r="N642" s="17"/>
      <c r="O642" s="16"/>
      <c r="P642" s="16"/>
      <c r="Q642" s="17"/>
      <c r="R642" s="39"/>
      <c r="S642" s="16"/>
      <c r="T642" s="41"/>
      <c r="U642" s="16"/>
      <c r="V642" s="72"/>
      <c r="W642" s="68"/>
      <c r="X642" s="16"/>
      <c r="Y642" s="16"/>
      <c r="Z642" s="50"/>
      <c r="AA642" s="16"/>
      <c r="AB642" s="16"/>
      <c r="AC642" s="17"/>
      <c r="AD642" s="16"/>
      <c r="AE642" s="16"/>
      <c r="AF642" s="17"/>
      <c r="AG642" s="16"/>
      <c r="AH642" s="16"/>
      <c r="AI642" s="17"/>
      <c r="AJ642" s="16"/>
      <c r="AK642" s="16"/>
      <c r="AL642" s="17"/>
      <c r="AM642" s="16"/>
      <c r="AN642" s="16"/>
      <c r="AO642" s="17"/>
      <c r="AP642" s="16"/>
      <c r="AQ642" s="16"/>
      <c r="AR642" s="17"/>
      <c r="AS642" s="16"/>
      <c r="AT642" s="17"/>
      <c r="AU642" s="16"/>
    </row>
    <row r="643" spans="3:47" x14ac:dyDescent="0.3">
      <c r="E643">
        <v>42410</v>
      </c>
      <c r="F643" t="s">
        <v>149</v>
      </c>
      <c r="I643" s="16">
        <v>16200</v>
      </c>
      <c r="J643" s="16">
        <v>-11789.219999999998</v>
      </c>
      <c r="K643" s="17">
        <v>4410.7800000000025</v>
      </c>
      <c r="L643" s="16">
        <v>13800</v>
      </c>
      <c r="M643" s="16">
        <v>-11398.89</v>
      </c>
      <c r="N643" s="17">
        <v>2401.1100000000006</v>
      </c>
      <c r="O643" s="16">
        <v>13100</v>
      </c>
      <c r="P643" s="16">
        <v>-8561.59</v>
      </c>
      <c r="Q643" s="17">
        <v>4538.41</v>
      </c>
      <c r="R643" s="39">
        <v>13100</v>
      </c>
      <c r="S643" s="16">
        <v>-5685.2</v>
      </c>
      <c r="T643" s="41">
        <v>7414.8</v>
      </c>
      <c r="U643" s="16">
        <v>13100</v>
      </c>
      <c r="V643" s="72">
        <v>-6662.0499999999993</v>
      </c>
      <c r="W643" s="68">
        <v>6437.9500000000007</v>
      </c>
      <c r="X643" s="16">
        <v>13100</v>
      </c>
      <c r="Y643" s="16">
        <v>-9897.7900000000009</v>
      </c>
      <c r="Z643" s="50">
        <v>3202.21</v>
      </c>
      <c r="AA643" s="16">
        <v>13100</v>
      </c>
      <c r="AB643" s="16">
        <v>-2722.07</v>
      </c>
      <c r="AC643" s="17">
        <v>10377.93</v>
      </c>
      <c r="AD643" s="16">
        <v>13100</v>
      </c>
      <c r="AE643" s="16"/>
      <c r="AF643" s="17">
        <v>13100</v>
      </c>
      <c r="AG643" s="16">
        <v>13100</v>
      </c>
      <c r="AH643" s="16"/>
      <c r="AI643" s="17">
        <v>13100</v>
      </c>
      <c r="AJ643" s="16">
        <v>13100</v>
      </c>
      <c r="AK643" s="16"/>
      <c r="AL643" s="17">
        <v>13100</v>
      </c>
      <c r="AM643" s="16">
        <v>13100</v>
      </c>
      <c r="AN643" s="16"/>
      <c r="AO643" s="17">
        <v>13100</v>
      </c>
      <c r="AP643" s="16">
        <v>13100</v>
      </c>
      <c r="AQ643" s="16"/>
      <c r="AR643" s="17">
        <v>13100</v>
      </c>
      <c r="AS643" s="16"/>
      <c r="AT643" s="17"/>
      <c r="AU643" s="16">
        <v>104283.19</v>
      </c>
    </row>
    <row r="644" spans="3:47" x14ac:dyDescent="0.3">
      <c r="G644" t="s">
        <v>202</v>
      </c>
      <c r="I644" s="16">
        <v>3400</v>
      </c>
      <c r="J644" s="16"/>
      <c r="K644" s="17">
        <v>3400</v>
      </c>
      <c r="L644" s="16">
        <v>1000</v>
      </c>
      <c r="M644" s="16"/>
      <c r="N644" s="17">
        <v>1000</v>
      </c>
      <c r="O644" s="16">
        <v>1000</v>
      </c>
      <c r="P644" s="16"/>
      <c r="Q644" s="17">
        <v>1000</v>
      </c>
      <c r="R644" s="39">
        <v>1000</v>
      </c>
      <c r="S644" s="16"/>
      <c r="T644" s="41">
        <v>1000</v>
      </c>
      <c r="U644" s="16">
        <v>1000</v>
      </c>
      <c r="V644" s="72"/>
      <c r="W644" s="68">
        <v>1000</v>
      </c>
      <c r="X644" s="16">
        <v>1000</v>
      </c>
      <c r="Y644" s="16"/>
      <c r="Z644" s="50">
        <v>1000</v>
      </c>
      <c r="AA644" s="16">
        <v>1000</v>
      </c>
      <c r="AB644" s="16"/>
      <c r="AC644" s="17">
        <v>1000</v>
      </c>
      <c r="AD644" s="16">
        <v>1000</v>
      </c>
      <c r="AE644" s="16"/>
      <c r="AF644" s="17">
        <v>1000</v>
      </c>
      <c r="AG644" s="16">
        <v>1000</v>
      </c>
      <c r="AH644" s="16"/>
      <c r="AI644" s="17">
        <v>1000</v>
      </c>
      <c r="AJ644" s="16">
        <v>1000</v>
      </c>
      <c r="AK644" s="16"/>
      <c r="AL644" s="17">
        <v>1000</v>
      </c>
      <c r="AM644" s="16">
        <v>1000</v>
      </c>
      <c r="AN644" s="16"/>
      <c r="AO644" s="17">
        <v>1000</v>
      </c>
      <c r="AP644" s="16">
        <v>1000</v>
      </c>
      <c r="AQ644" s="16"/>
      <c r="AR644" s="17">
        <v>1000</v>
      </c>
      <c r="AS644" s="16"/>
      <c r="AT644" s="17"/>
      <c r="AU644" s="16">
        <v>14400</v>
      </c>
    </row>
    <row r="645" spans="3:47" x14ac:dyDescent="0.3">
      <c r="G645" t="s">
        <v>149</v>
      </c>
      <c r="I645" s="16">
        <v>10000</v>
      </c>
      <c r="J645" s="16">
        <v>-9848.0699999999979</v>
      </c>
      <c r="K645" s="17">
        <v>151.93000000000211</v>
      </c>
      <c r="L645" s="16">
        <v>10000</v>
      </c>
      <c r="M645" s="16">
        <v>-9693.89</v>
      </c>
      <c r="N645" s="17">
        <v>306.11000000000058</v>
      </c>
      <c r="O645" s="16">
        <v>10000</v>
      </c>
      <c r="P645" s="16">
        <v>-5565.79</v>
      </c>
      <c r="Q645" s="17">
        <v>4434.21</v>
      </c>
      <c r="R645" s="39">
        <v>10000</v>
      </c>
      <c r="S645" s="16">
        <v>-3655.2</v>
      </c>
      <c r="T645" s="41">
        <v>6344.8</v>
      </c>
      <c r="U645" s="16">
        <v>10000</v>
      </c>
      <c r="V645" s="72">
        <v>-4317.0499999999993</v>
      </c>
      <c r="W645" s="68">
        <v>5682.9500000000007</v>
      </c>
      <c r="X645" s="16">
        <v>10000</v>
      </c>
      <c r="Y645" s="16">
        <v>-5812.79</v>
      </c>
      <c r="Z645" s="50">
        <v>4187.21</v>
      </c>
      <c r="AA645" s="16">
        <v>10000</v>
      </c>
      <c r="AB645" s="16">
        <v>-2722.07</v>
      </c>
      <c r="AC645" s="17">
        <v>7277.93</v>
      </c>
      <c r="AD645" s="16">
        <v>10000</v>
      </c>
      <c r="AE645" s="16"/>
      <c r="AF645" s="17">
        <v>10000</v>
      </c>
      <c r="AG645" s="16">
        <v>10000</v>
      </c>
      <c r="AH645" s="16"/>
      <c r="AI645" s="17">
        <v>10000</v>
      </c>
      <c r="AJ645" s="16">
        <v>10000</v>
      </c>
      <c r="AK645" s="16"/>
      <c r="AL645" s="17">
        <v>10000</v>
      </c>
      <c r="AM645" s="16">
        <v>10000</v>
      </c>
      <c r="AN645" s="16"/>
      <c r="AO645" s="17">
        <v>10000</v>
      </c>
      <c r="AP645" s="16">
        <v>10000</v>
      </c>
      <c r="AQ645" s="16"/>
      <c r="AR645" s="17">
        <v>10000</v>
      </c>
      <c r="AS645" s="16"/>
      <c r="AT645" s="17"/>
      <c r="AU645" s="16">
        <v>78385.14</v>
      </c>
    </row>
    <row r="646" spans="3:47" x14ac:dyDescent="0.3">
      <c r="G646" t="s">
        <v>211</v>
      </c>
      <c r="I646" s="16">
        <v>2800</v>
      </c>
      <c r="J646" s="16">
        <v>-1941.15</v>
      </c>
      <c r="K646" s="17">
        <v>858.84999999999991</v>
      </c>
      <c r="L646" s="16">
        <v>2800</v>
      </c>
      <c r="M646" s="16">
        <v>-1705</v>
      </c>
      <c r="N646" s="17">
        <v>1095</v>
      </c>
      <c r="O646" s="16">
        <v>2100</v>
      </c>
      <c r="P646" s="16">
        <v>-2995.8</v>
      </c>
      <c r="Q646" s="17">
        <v>-895.80000000000018</v>
      </c>
      <c r="R646" s="39">
        <v>2100</v>
      </c>
      <c r="S646" s="16">
        <v>-2030</v>
      </c>
      <c r="T646" s="41">
        <v>70</v>
      </c>
      <c r="U646" s="16">
        <v>2100</v>
      </c>
      <c r="V646" s="72">
        <v>-2345</v>
      </c>
      <c r="W646" s="68">
        <v>-245</v>
      </c>
      <c r="X646" s="16">
        <v>2100</v>
      </c>
      <c r="Y646" s="16">
        <v>-4085</v>
      </c>
      <c r="Z646" s="50">
        <v>-1985</v>
      </c>
      <c r="AA646" s="16">
        <v>2100</v>
      </c>
      <c r="AB646" s="16"/>
      <c r="AC646" s="17">
        <v>2100</v>
      </c>
      <c r="AD646" s="16">
        <v>2100</v>
      </c>
      <c r="AE646" s="16"/>
      <c r="AF646" s="17">
        <v>2100</v>
      </c>
      <c r="AG646" s="16">
        <v>2100</v>
      </c>
      <c r="AH646" s="16"/>
      <c r="AI646" s="17">
        <v>2100</v>
      </c>
      <c r="AJ646" s="16">
        <v>2100</v>
      </c>
      <c r="AK646" s="16"/>
      <c r="AL646" s="17">
        <v>2100</v>
      </c>
      <c r="AM646" s="16">
        <v>2100</v>
      </c>
      <c r="AN646" s="16"/>
      <c r="AO646" s="17">
        <v>2100</v>
      </c>
      <c r="AP646" s="16">
        <v>2100</v>
      </c>
      <c r="AQ646" s="16"/>
      <c r="AR646" s="17">
        <v>2100</v>
      </c>
      <c r="AS646" s="16"/>
      <c r="AT646" s="17"/>
      <c r="AU646" s="16">
        <v>11498.05</v>
      </c>
    </row>
    <row r="647" spans="3:47" x14ac:dyDescent="0.3">
      <c r="I647" s="16"/>
      <c r="J647" s="16"/>
      <c r="K647" s="17"/>
      <c r="L647" s="16"/>
      <c r="M647" s="16"/>
      <c r="N647" s="17"/>
      <c r="O647" s="16"/>
      <c r="P647" s="16"/>
      <c r="Q647" s="17"/>
      <c r="R647" s="39"/>
      <c r="S647" s="16"/>
      <c r="T647" s="41"/>
      <c r="U647" s="16"/>
      <c r="V647" s="72"/>
      <c r="W647" s="68"/>
      <c r="X647" s="16"/>
      <c r="Y647" s="16"/>
      <c r="Z647" s="50"/>
      <c r="AA647" s="16"/>
      <c r="AB647" s="16"/>
      <c r="AC647" s="17"/>
      <c r="AD647" s="16"/>
      <c r="AE647" s="16"/>
      <c r="AF647" s="17"/>
      <c r="AG647" s="16"/>
      <c r="AH647" s="16"/>
      <c r="AI647" s="17"/>
      <c r="AJ647" s="16"/>
      <c r="AK647" s="16"/>
      <c r="AL647" s="17"/>
      <c r="AM647" s="16"/>
      <c r="AN647" s="16"/>
      <c r="AO647" s="17"/>
      <c r="AP647" s="16"/>
      <c r="AQ647" s="16"/>
      <c r="AR647" s="17"/>
      <c r="AS647" s="16"/>
      <c r="AT647" s="17"/>
      <c r="AU647" s="16"/>
    </row>
    <row r="648" spans="3:47" x14ac:dyDescent="0.3">
      <c r="C648" t="s">
        <v>22</v>
      </c>
      <c r="D648" t="s">
        <v>150</v>
      </c>
      <c r="I648" s="16">
        <v>8866.7374999999993</v>
      </c>
      <c r="J648" s="16">
        <v>-23518.500000000007</v>
      </c>
      <c r="K648" s="17">
        <v>-14651.762500000004</v>
      </c>
      <c r="L648" s="16">
        <v>9025.4750000000004</v>
      </c>
      <c r="M648" s="16">
        <v>-14460.340000000002</v>
      </c>
      <c r="N648" s="17">
        <v>-5434.8650000000016</v>
      </c>
      <c r="O648" s="16">
        <v>8074.399346774193</v>
      </c>
      <c r="P648" s="16">
        <v>-15733.659999999998</v>
      </c>
      <c r="Q648" s="17">
        <v>-7659.260653225806</v>
      </c>
      <c r="R648" s="39">
        <v>9524.8939196428546</v>
      </c>
      <c r="S648" s="16">
        <v>-16008.8</v>
      </c>
      <c r="T648" s="41">
        <v>-6483.9060803571474</v>
      </c>
      <c r="U648" s="16">
        <v>9247.925164170505</v>
      </c>
      <c r="V648" s="72">
        <v>-21347.970000000005</v>
      </c>
      <c r="W648" s="68">
        <v>-12100.0448358295</v>
      </c>
      <c r="X648" s="16">
        <v>9847.6601696428552</v>
      </c>
      <c r="Y648" s="16">
        <v>-27570.870000000006</v>
      </c>
      <c r="Z648" s="50">
        <v>-17723.209830357151</v>
      </c>
      <c r="AA648" s="16">
        <v>9560.2795996543737</v>
      </c>
      <c r="AB648" s="16">
        <v>-20788.689999999999</v>
      </c>
      <c r="AC648" s="17">
        <v>-11228.410400345627</v>
      </c>
      <c r="AD648" s="16">
        <v>10170.426419642852</v>
      </c>
      <c r="AE648" s="16"/>
      <c r="AF648" s="17">
        <v>10170.426419642852</v>
      </c>
      <c r="AG648" s="16">
        <v>10329.163919642851</v>
      </c>
      <c r="AH648" s="16"/>
      <c r="AI648" s="17">
        <v>10329.163919642851</v>
      </c>
      <c r="AJ648" s="16">
        <v>10026.250970622115</v>
      </c>
      <c r="AK648" s="16"/>
      <c r="AL648" s="17">
        <v>10026.250970622115</v>
      </c>
      <c r="AM648" s="16">
        <v>10651.930169642852</v>
      </c>
      <c r="AN648" s="16"/>
      <c r="AO648" s="17">
        <v>10651.930169642852</v>
      </c>
      <c r="AP648" s="16">
        <v>10338.605406105984</v>
      </c>
      <c r="AQ648" s="16"/>
      <c r="AR648" s="17">
        <v>10338.605406105984</v>
      </c>
      <c r="AS648" s="16"/>
      <c r="AT648" s="17"/>
      <c r="AU648" s="16">
        <v>-23765.082414458586</v>
      </c>
    </row>
    <row r="649" spans="3:47" x14ac:dyDescent="0.3">
      <c r="E649">
        <v>42602</v>
      </c>
      <c r="F649" t="s">
        <v>230</v>
      </c>
      <c r="I649" s="16"/>
      <c r="J649" s="16">
        <v>-11504.53</v>
      </c>
      <c r="K649" s="17">
        <v>-11504.53</v>
      </c>
      <c r="L649" s="16"/>
      <c r="M649" s="16">
        <v>-4032.8899999999994</v>
      </c>
      <c r="N649" s="17">
        <v>-4032.8899999999994</v>
      </c>
      <c r="O649" s="16"/>
      <c r="P649" s="16">
        <v>-5143.12</v>
      </c>
      <c r="Q649" s="17">
        <v>-5143.12</v>
      </c>
      <c r="R649" s="39"/>
      <c r="S649" s="16">
        <v>-4645.9000000000005</v>
      </c>
      <c r="T649" s="41">
        <v>-4645.9000000000005</v>
      </c>
      <c r="U649" s="16"/>
      <c r="V649" s="72">
        <v>-6201.13</v>
      </c>
      <c r="W649" s="68">
        <v>-6201.13</v>
      </c>
      <c r="X649" s="16"/>
      <c r="Y649" s="16">
        <v>-5868.5800000000008</v>
      </c>
      <c r="Z649" s="50">
        <v>-5868.5800000000008</v>
      </c>
      <c r="AA649" s="16"/>
      <c r="AB649" s="16">
        <v>-4217.0200000000004</v>
      </c>
      <c r="AC649" s="17">
        <v>-4217.0200000000004</v>
      </c>
      <c r="AD649" s="16"/>
      <c r="AE649" s="16"/>
      <c r="AF649" s="17"/>
      <c r="AG649" s="16"/>
      <c r="AH649" s="16"/>
      <c r="AI649" s="17"/>
      <c r="AJ649" s="16"/>
      <c r="AK649" s="16"/>
      <c r="AL649" s="17"/>
      <c r="AM649" s="16"/>
      <c r="AN649" s="16"/>
      <c r="AO649" s="17"/>
      <c r="AP649" s="16"/>
      <c r="AQ649" s="16"/>
      <c r="AR649" s="17"/>
      <c r="AS649" s="16"/>
      <c r="AT649" s="17"/>
      <c r="AU649" s="16">
        <v>-41613.170000000013</v>
      </c>
    </row>
    <row r="650" spans="3:47" x14ac:dyDescent="0.3">
      <c r="G650" t="s">
        <v>224</v>
      </c>
      <c r="I650" s="16"/>
      <c r="J650" s="16"/>
      <c r="K650" s="17"/>
      <c r="L650" s="16"/>
      <c r="M650" s="16"/>
      <c r="N650" s="17"/>
      <c r="O650" s="16"/>
      <c r="P650" s="16">
        <v>-7.04</v>
      </c>
      <c r="Q650" s="17">
        <v>-7.04</v>
      </c>
      <c r="R650" s="39"/>
      <c r="S650" s="16"/>
      <c r="T650" s="41"/>
      <c r="U650" s="16"/>
      <c r="V650" s="72"/>
      <c r="W650" s="68"/>
      <c r="X650" s="16"/>
      <c r="Y650" s="16">
        <v>-11.91</v>
      </c>
      <c r="Z650" s="50">
        <v>-11.91</v>
      </c>
      <c r="AA650" s="16"/>
      <c r="AB650" s="16"/>
      <c r="AC650" s="17"/>
      <c r="AD650" s="16"/>
      <c r="AE650" s="16"/>
      <c r="AF650" s="17"/>
      <c r="AG650" s="16"/>
      <c r="AH650" s="16"/>
      <c r="AI650" s="17"/>
      <c r="AJ650" s="16"/>
      <c r="AK650" s="16"/>
      <c r="AL650" s="17"/>
      <c r="AM650" s="16"/>
      <c r="AN650" s="16"/>
      <c r="AO650" s="17"/>
      <c r="AP650" s="16"/>
      <c r="AQ650" s="16"/>
      <c r="AR650" s="17"/>
      <c r="AS650" s="16"/>
      <c r="AT650" s="17"/>
      <c r="AU650" s="16">
        <v>-18.95</v>
      </c>
    </row>
    <row r="651" spans="3:47" x14ac:dyDescent="0.3">
      <c r="G651" t="s">
        <v>216</v>
      </c>
      <c r="I651" s="16"/>
      <c r="J651" s="16">
        <v>-7.76</v>
      </c>
      <c r="K651" s="17">
        <v>-7.76</v>
      </c>
      <c r="L651" s="16"/>
      <c r="M651" s="16"/>
      <c r="N651" s="17"/>
      <c r="O651" s="16"/>
      <c r="P651" s="16"/>
      <c r="Q651" s="17"/>
      <c r="R651" s="39"/>
      <c r="S651" s="16"/>
      <c r="T651" s="41"/>
      <c r="U651" s="16"/>
      <c r="V651" s="72"/>
      <c r="W651" s="68"/>
      <c r="X651" s="16"/>
      <c r="Y651" s="16"/>
      <c r="Z651" s="50"/>
      <c r="AA651" s="16"/>
      <c r="AB651" s="16"/>
      <c r="AC651" s="17"/>
      <c r="AD651" s="16"/>
      <c r="AE651" s="16"/>
      <c r="AF651" s="17"/>
      <c r="AG651" s="16"/>
      <c r="AH651" s="16"/>
      <c r="AI651" s="17"/>
      <c r="AJ651" s="16"/>
      <c r="AK651" s="16"/>
      <c r="AL651" s="17"/>
      <c r="AM651" s="16"/>
      <c r="AN651" s="16"/>
      <c r="AO651" s="17"/>
      <c r="AP651" s="16"/>
      <c r="AQ651" s="16"/>
      <c r="AR651" s="17"/>
      <c r="AS651" s="16"/>
      <c r="AT651" s="17"/>
      <c r="AU651" s="16">
        <v>-7.76</v>
      </c>
    </row>
    <row r="652" spans="3:47" x14ac:dyDescent="0.3">
      <c r="G652" t="s">
        <v>222</v>
      </c>
      <c r="I652" s="16"/>
      <c r="J652" s="16"/>
      <c r="K652" s="17"/>
      <c r="L652" s="16"/>
      <c r="M652" s="16"/>
      <c r="N652" s="17"/>
      <c r="O652" s="16"/>
      <c r="P652" s="16"/>
      <c r="Q652" s="17"/>
      <c r="R652" s="39"/>
      <c r="S652" s="16"/>
      <c r="T652" s="41"/>
      <c r="U652" s="16"/>
      <c r="V652" s="72">
        <v>-57.6</v>
      </c>
      <c r="W652" s="68">
        <v>-57.6</v>
      </c>
      <c r="X652" s="16"/>
      <c r="Y652" s="16"/>
      <c r="Z652" s="50"/>
      <c r="AA652" s="16"/>
      <c r="AB652" s="16"/>
      <c r="AC652" s="17"/>
      <c r="AD652" s="16"/>
      <c r="AE652" s="16"/>
      <c r="AF652" s="17"/>
      <c r="AG652" s="16"/>
      <c r="AH652" s="16"/>
      <c r="AI652" s="17"/>
      <c r="AJ652" s="16"/>
      <c r="AK652" s="16"/>
      <c r="AL652" s="17"/>
      <c r="AM652" s="16"/>
      <c r="AN652" s="16"/>
      <c r="AO652" s="17"/>
      <c r="AP652" s="16"/>
      <c r="AQ652" s="16"/>
      <c r="AR652" s="17"/>
      <c r="AS652" s="16"/>
      <c r="AT652" s="17"/>
      <c r="AU652" s="16">
        <v>-57.6</v>
      </c>
    </row>
    <row r="653" spans="3:47" x14ac:dyDescent="0.3">
      <c r="G653" t="s">
        <v>210</v>
      </c>
      <c r="I653" s="16"/>
      <c r="J653" s="16">
        <v>-0.16</v>
      </c>
      <c r="K653" s="17">
        <v>-0.16</v>
      </c>
      <c r="L653" s="16"/>
      <c r="M653" s="16"/>
      <c r="N653" s="17"/>
      <c r="O653" s="16"/>
      <c r="P653" s="16"/>
      <c r="Q653" s="17"/>
      <c r="R653" s="39"/>
      <c r="S653" s="16"/>
      <c r="T653" s="41"/>
      <c r="U653" s="16"/>
      <c r="V653" s="72"/>
      <c r="W653" s="68"/>
      <c r="X653" s="16"/>
      <c r="Y653" s="16"/>
      <c r="Z653" s="50"/>
      <c r="AA653" s="16"/>
      <c r="AB653" s="16"/>
      <c r="AC653" s="17"/>
      <c r="AD653" s="16"/>
      <c r="AE653" s="16"/>
      <c r="AF653" s="17"/>
      <c r="AG653" s="16"/>
      <c r="AH653" s="16"/>
      <c r="AI653" s="17"/>
      <c r="AJ653" s="16"/>
      <c r="AK653" s="16"/>
      <c r="AL653" s="17"/>
      <c r="AM653" s="16"/>
      <c r="AN653" s="16"/>
      <c r="AO653" s="17"/>
      <c r="AP653" s="16"/>
      <c r="AQ653" s="16"/>
      <c r="AR653" s="17"/>
      <c r="AS653" s="16"/>
      <c r="AT653" s="17"/>
      <c r="AU653" s="16">
        <v>-0.16</v>
      </c>
    </row>
    <row r="654" spans="3:47" x14ac:dyDescent="0.3">
      <c r="G654" t="s">
        <v>199</v>
      </c>
      <c r="I654" s="16"/>
      <c r="J654" s="16">
        <v>-9817.130000000001</v>
      </c>
      <c r="K654" s="17">
        <v>-9817.130000000001</v>
      </c>
      <c r="L654" s="16"/>
      <c r="M654" s="16">
        <v>-3882.47</v>
      </c>
      <c r="N654" s="17">
        <v>-3882.47</v>
      </c>
      <c r="O654" s="16"/>
      <c r="P654" s="16">
        <v>-4593.58</v>
      </c>
      <c r="Q654" s="17">
        <v>-4593.58</v>
      </c>
      <c r="R654" s="39"/>
      <c r="S654" s="16">
        <v>-4230.0700000000006</v>
      </c>
      <c r="T654" s="41">
        <v>-4230.0700000000006</v>
      </c>
      <c r="U654" s="16"/>
      <c r="V654" s="72">
        <v>-5616.8099999999995</v>
      </c>
      <c r="W654" s="68">
        <v>-5616.8099999999995</v>
      </c>
      <c r="X654" s="16"/>
      <c r="Y654" s="16">
        <v>-4752.16</v>
      </c>
      <c r="Z654" s="50">
        <v>-4752.16</v>
      </c>
      <c r="AA654" s="16"/>
      <c r="AB654" s="16">
        <v>-4209.25</v>
      </c>
      <c r="AC654" s="17">
        <v>-4209.25</v>
      </c>
      <c r="AD654" s="16"/>
      <c r="AE654" s="16"/>
      <c r="AF654" s="17"/>
      <c r="AG654" s="16"/>
      <c r="AH654" s="16"/>
      <c r="AI654" s="17"/>
      <c r="AJ654" s="16"/>
      <c r="AK654" s="16"/>
      <c r="AL654" s="17"/>
      <c r="AM654" s="16"/>
      <c r="AN654" s="16"/>
      <c r="AO654" s="17"/>
      <c r="AP654" s="16"/>
      <c r="AQ654" s="16"/>
      <c r="AR654" s="17"/>
      <c r="AS654" s="16"/>
      <c r="AT654" s="17"/>
      <c r="AU654" s="16">
        <v>-37101.47</v>
      </c>
    </row>
    <row r="655" spans="3:47" x14ac:dyDescent="0.3">
      <c r="G655" t="s">
        <v>209</v>
      </c>
      <c r="I655" s="16"/>
      <c r="J655" s="16"/>
      <c r="K655" s="17"/>
      <c r="L655" s="16"/>
      <c r="M655" s="16"/>
      <c r="N655" s="17"/>
      <c r="O655" s="16"/>
      <c r="P655" s="16"/>
      <c r="Q655" s="17"/>
      <c r="R655" s="39"/>
      <c r="S655" s="16"/>
      <c r="T655" s="41"/>
      <c r="U655" s="16"/>
      <c r="V655" s="72">
        <v>-4.9000000000000004</v>
      </c>
      <c r="W655" s="68">
        <v>-4.9000000000000004</v>
      </c>
      <c r="X655" s="16"/>
      <c r="Y655" s="16"/>
      <c r="Z655" s="50"/>
      <c r="AA655" s="16"/>
      <c r="AB655" s="16"/>
      <c r="AC655" s="17"/>
      <c r="AD655" s="16"/>
      <c r="AE655" s="16"/>
      <c r="AF655" s="17"/>
      <c r="AG655" s="16"/>
      <c r="AH655" s="16"/>
      <c r="AI655" s="17"/>
      <c r="AJ655" s="16"/>
      <c r="AK655" s="16"/>
      <c r="AL655" s="17"/>
      <c r="AM655" s="16"/>
      <c r="AN655" s="16"/>
      <c r="AO655" s="17"/>
      <c r="AP655" s="16"/>
      <c r="AQ655" s="16"/>
      <c r="AR655" s="17"/>
      <c r="AS655" s="16"/>
      <c r="AT655" s="17"/>
      <c r="AU655" s="16">
        <v>-4.9000000000000004</v>
      </c>
    </row>
    <row r="656" spans="3:47" x14ac:dyDescent="0.3">
      <c r="G656" t="s">
        <v>207</v>
      </c>
      <c r="I656" s="16"/>
      <c r="J656" s="16">
        <v>-16.46</v>
      </c>
      <c r="K656" s="17">
        <v>-16.46</v>
      </c>
      <c r="L656" s="16"/>
      <c r="M656" s="16"/>
      <c r="N656" s="17"/>
      <c r="O656" s="16"/>
      <c r="P656" s="16"/>
      <c r="Q656" s="17"/>
      <c r="R656" s="39"/>
      <c r="S656" s="16">
        <v>-5.2</v>
      </c>
      <c r="T656" s="41">
        <v>-5.2</v>
      </c>
      <c r="U656" s="16"/>
      <c r="V656" s="72">
        <v>-26.25</v>
      </c>
      <c r="W656" s="68">
        <v>-26.25</v>
      </c>
      <c r="X656" s="16"/>
      <c r="Y656" s="16"/>
      <c r="Z656" s="50"/>
      <c r="AA656" s="16"/>
      <c r="AB656" s="16"/>
      <c r="AC656" s="17"/>
      <c r="AD656" s="16"/>
      <c r="AE656" s="16"/>
      <c r="AF656" s="17"/>
      <c r="AG656" s="16"/>
      <c r="AH656" s="16"/>
      <c r="AI656" s="17"/>
      <c r="AJ656" s="16"/>
      <c r="AK656" s="16"/>
      <c r="AL656" s="17"/>
      <c r="AM656" s="16"/>
      <c r="AN656" s="16"/>
      <c r="AO656" s="17"/>
      <c r="AP656" s="16"/>
      <c r="AQ656" s="16"/>
      <c r="AR656" s="17"/>
      <c r="AS656" s="16"/>
      <c r="AT656" s="17"/>
      <c r="AU656" s="16">
        <v>-47.91</v>
      </c>
    </row>
    <row r="657" spans="7:47" x14ac:dyDescent="0.3">
      <c r="G657" t="s">
        <v>217</v>
      </c>
      <c r="I657" s="16"/>
      <c r="J657" s="16"/>
      <c r="K657" s="17"/>
      <c r="L657" s="16"/>
      <c r="M657" s="16">
        <v>-3.22</v>
      </c>
      <c r="N657" s="17">
        <v>-3.22</v>
      </c>
      <c r="O657" s="16"/>
      <c r="P657" s="16"/>
      <c r="Q657" s="17"/>
      <c r="R657" s="39"/>
      <c r="S657" s="16"/>
      <c r="T657" s="41"/>
      <c r="U657" s="16"/>
      <c r="V657" s="72"/>
      <c r="W657" s="68"/>
      <c r="X657" s="16"/>
      <c r="Y657" s="16"/>
      <c r="Z657" s="50"/>
      <c r="AA657" s="16"/>
      <c r="AB657" s="16"/>
      <c r="AC657" s="17"/>
      <c r="AD657" s="16"/>
      <c r="AE657" s="16"/>
      <c r="AF657" s="17"/>
      <c r="AG657" s="16"/>
      <c r="AH657" s="16"/>
      <c r="AI657" s="17"/>
      <c r="AJ657" s="16"/>
      <c r="AK657" s="16"/>
      <c r="AL657" s="17"/>
      <c r="AM657" s="16"/>
      <c r="AN657" s="16"/>
      <c r="AO657" s="17"/>
      <c r="AP657" s="16"/>
      <c r="AQ657" s="16"/>
      <c r="AR657" s="17"/>
      <c r="AS657" s="16"/>
      <c r="AT657" s="17"/>
      <c r="AU657" s="16">
        <v>-3.22</v>
      </c>
    </row>
    <row r="658" spans="7:47" x14ac:dyDescent="0.3">
      <c r="G658" t="s">
        <v>218</v>
      </c>
      <c r="I658" s="16"/>
      <c r="J658" s="16">
        <v>-49.72</v>
      </c>
      <c r="K658" s="17">
        <v>-49.72</v>
      </c>
      <c r="L658" s="16"/>
      <c r="M658" s="16"/>
      <c r="N658" s="17"/>
      <c r="O658" s="16"/>
      <c r="P658" s="16">
        <v>-5.78</v>
      </c>
      <c r="Q658" s="17">
        <v>-5.78</v>
      </c>
      <c r="R658" s="39"/>
      <c r="S658" s="16"/>
      <c r="T658" s="41"/>
      <c r="U658" s="16"/>
      <c r="V658" s="72"/>
      <c r="W658" s="68"/>
      <c r="X658" s="16"/>
      <c r="Y658" s="16">
        <v>-268.93</v>
      </c>
      <c r="Z658" s="50">
        <v>-268.93</v>
      </c>
      <c r="AA658" s="16"/>
      <c r="AB658" s="16"/>
      <c r="AC658" s="17"/>
      <c r="AD658" s="16"/>
      <c r="AE658" s="16"/>
      <c r="AF658" s="17"/>
      <c r="AG658" s="16"/>
      <c r="AH658" s="16"/>
      <c r="AI658" s="17"/>
      <c r="AJ658" s="16"/>
      <c r="AK658" s="16"/>
      <c r="AL658" s="17"/>
      <c r="AM658" s="16"/>
      <c r="AN658" s="16"/>
      <c r="AO658" s="17"/>
      <c r="AP658" s="16"/>
      <c r="AQ658" s="16"/>
      <c r="AR658" s="17"/>
      <c r="AS658" s="16"/>
      <c r="AT658" s="17"/>
      <c r="AU658" s="16">
        <v>-324.43</v>
      </c>
    </row>
    <row r="659" spans="7:47" x14ac:dyDescent="0.3">
      <c r="G659" t="s">
        <v>214</v>
      </c>
      <c r="I659" s="16"/>
      <c r="J659" s="16">
        <v>-26.8</v>
      </c>
      <c r="K659" s="17">
        <v>-26.8</v>
      </c>
      <c r="L659" s="16"/>
      <c r="M659" s="16"/>
      <c r="N659" s="17"/>
      <c r="O659" s="16"/>
      <c r="P659" s="16"/>
      <c r="Q659" s="17"/>
      <c r="R659" s="39"/>
      <c r="S659" s="16"/>
      <c r="T659" s="41"/>
      <c r="U659" s="16"/>
      <c r="V659" s="72"/>
      <c r="W659" s="68"/>
      <c r="X659" s="16"/>
      <c r="Y659" s="16"/>
      <c r="Z659" s="50"/>
      <c r="AA659" s="16"/>
      <c r="AB659" s="16"/>
      <c r="AC659" s="17"/>
      <c r="AD659" s="16"/>
      <c r="AE659" s="16"/>
      <c r="AF659" s="17"/>
      <c r="AG659" s="16"/>
      <c r="AH659" s="16"/>
      <c r="AI659" s="17"/>
      <c r="AJ659" s="16"/>
      <c r="AK659" s="16"/>
      <c r="AL659" s="17"/>
      <c r="AM659" s="16"/>
      <c r="AN659" s="16"/>
      <c r="AO659" s="17"/>
      <c r="AP659" s="16"/>
      <c r="AQ659" s="16"/>
      <c r="AR659" s="17"/>
      <c r="AS659" s="16"/>
      <c r="AT659" s="17"/>
      <c r="AU659" s="16">
        <v>-26.8</v>
      </c>
    </row>
    <row r="660" spans="7:47" x14ac:dyDescent="0.3">
      <c r="G660" t="s">
        <v>81</v>
      </c>
      <c r="I660" s="16"/>
      <c r="J660" s="16"/>
      <c r="K660" s="17"/>
      <c r="L660" s="16"/>
      <c r="M660" s="16"/>
      <c r="N660" s="17"/>
      <c r="O660" s="16"/>
      <c r="P660" s="16"/>
      <c r="Q660" s="17"/>
      <c r="R660" s="39"/>
      <c r="S660" s="16"/>
      <c r="T660" s="41"/>
      <c r="U660" s="16"/>
      <c r="V660" s="72"/>
      <c r="W660" s="68"/>
      <c r="X660" s="16"/>
      <c r="Y660" s="16">
        <v>-3.06</v>
      </c>
      <c r="Z660" s="50">
        <v>-3.06</v>
      </c>
      <c r="AA660" s="16"/>
      <c r="AB660" s="16"/>
      <c r="AC660" s="17"/>
      <c r="AD660" s="16"/>
      <c r="AE660" s="16"/>
      <c r="AF660" s="17"/>
      <c r="AG660" s="16"/>
      <c r="AH660" s="16"/>
      <c r="AI660" s="17"/>
      <c r="AJ660" s="16"/>
      <c r="AK660" s="16"/>
      <c r="AL660" s="17"/>
      <c r="AM660" s="16"/>
      <c r="AN660" s="16"/>
      <c r="AO660" s="17"/>
      <c r="AP660" s="16"/>
      <c r="AQ660" s="16"/>
      <c r="AR660" s="17"/>
      <c r="AS660" s="16"/>
      <c r="AT660" s="17"/>
      <c r="AU660" s="16">
        <v>-3.06</v>
      </c>
    </row>
    <row r="661" spans="7:47" x14ac:dyDescent="0.3">
      <c r="G661" t="s">
        <v>202</v>
      </c>
      <c r="I661" s="16"/>
      <c r="J661" s="16"/>
      <c r="K661" s="17"/>
      <c r="L661" s="16"/>
      <c r="M661" s="16"/>
      <c r="N661" s="17"/>
      <c r="O661" s="16"/>
      <c r="P661" s="16"/>
      <c r="Q661" s="17"/>
      <c r="R661" s="39"/>
      <c r="S661" s="16">
        <v>-22.11</v>
      </c>
      <c r="T661" s="41">
        <v>-22.11</v>
      </c>
      <c r="U661" s="16"/>
      <c r="V661" s="72">
        <v>-29.36</v>
      </c>
      <c r="W661" s="68">
        <v>-29.36</v>
      </c>
      <c r="X661" s="16"/>
      <c r="Y661" s="16"/>
      <c r="Z661" s="50"/>
      <c r="AA661" s="16"/>
      <c r="AB661" s="16"/>
      <c r="AC661" s="17"/>
      <c r="AD661" s="16"/>
      <c r="AE661" s="16"/>
      <c r="AF661" s="17"/>
      <c r="AG661" s="16"/>
      <c r="AH661" s="16"/>
      <c r="AI661" s="17"/>
      <c r="AJ661" s="16"/>
      <c r="AK661" s="16"/>
      <c r="AL661" s="17"/>
      <c r="AM661" s="16"/>
      <c r="AN661" s="16"/>
      <c r="AO661" s="17"/>
      <c r="AP661" s="16"/>
      <c r="AQ661" s="16"/>
      <c r="AR661" s="17"/>
      <c r="AS661" s="16"/>
      <c r="AT661" s="17"/>
      <c r="AU661" s="16">
        <v>-51.47</v>
      </c>
    </row>
    <row r="662" spans="7:47" x14ac:dyDescent="0.3">
      <c r="G662" t="s">
        <v>149</v>
      </c>
      <c r="I662" s="16"/>
      <c r="J662" s="16"/>
      <c r="K662" s="17"/>
      <c r="L662" s="16"/>
      <c r="M662" s="16"/>
      <c r="N662" s="17"/>
      <c r="O662" s="16"/>
      <c r="P662" s="16"/>
      <c r="Q662" s="17"/>
      <c r="R662" s="39"/>
      <c r="S662" s="16"/>
      <c r="T662" s="41"/>
      <c r="U662" s="16"/>
      <c r="V662" s="72">
        <v>-8.4600000000000009</v>
      </c>
      <c r="W662" s="68">
        <v>-8.4600000000000009</v>
      </c>
      <c r="X662" s="16"/>
      <c r="Y662" s="16"/>
      <c r="Z662" s="50"/>
      <c r="AA662" s="16"/>
      <c r="AB662" s="16"/>
      <c r="AC662" s="17"/>
      <c r="AD662" s="16"/>
      <c r="AE662" s="16"/>
      <c r="AF662" s="17"/>
      <c r="AG662" s="16"/>
      <c r="AH662" s="16"/>
      <c r="AI662" s="17"/>
      <c r="AJ662" s="16"/>
      <c r="AK662" s="16"/>
      <c r="AL662" s="17"/>
      <c r="AM662" s="16"/>
      <c r="AN662" s="16"/>
      <c r="AO662" s="17"/>
      <c r="AP662" s="16"/>
      <c r="AQ662" s="16"/>
      <c r="AR662" s="17"/>
      <c r="AS662" s="16"/>
      <c r="AT662" s="17"/>
      <c r="AU662" s="16">
        <v>-8.4600000000000009</v>
      </c>
    </row>
    <row r="663" spans="7:47" x14ac:dyDescent="0.3">
      <c r="G663" t="s">
        <v>84</v>
      </c>
      <c r="I663" s="16"/>
      <c r="J663" s="16"/>
      <c r="K663" s="17"/>
      <c r="L663" s="16"/>
      <c r="M663" s="16"/>
      <c r="N663" s="17"/>
      <c r="O663" s="16"/>
      <c r="P663" s="16"/>
      <c r="Q663" s="17"/>
      <c r="R663" s="39"/>
      <c r="S663" s="16"/>
      <c r="T663" s="41"/>
      <c r="U663" s="16"/>
      <c r="V663" s="72">
        <v>-39.96</v>
      </c>
      <c r="W663" s="68">
        <v>-39.96</v>
      </c>
      <c r="X663" s="16"/>
      <c r="Y663" s="16">
        <v>-129.34</v>
      </c>
      <c r="Z663" s="50">
        <v>-129.34</v>
      </c>
      <c r="AA663" s="16"/>
      <c r="AB663" s="16"/>
      <c r="AC663" s="17"/>
      <c r="AD663" s="16"/>
      <c r="AE663" s="16"/>
      <c r="AF663" s="17"/>
      <c r="AG663" s="16"/>
      <c r="AH663" s="16"/>
      <c r="AI663" s="17"/>
      <c r="AJ663" s="16"/>
      <c r="AK663" s="16"/>
      <c r="AL663" s="17"/>
      <c r="AM663" s="16"/>
      <c r="AN663" s="16"/>
      <c r="AO663" s="17"/>
      <c r="AP663" s="16"/>
      <c r="AQ663" s="16"/>
      <c r="AR663" s="17"/>
      <c r="AS663" s="16"/>
      <c r="AT663" s="17"/>
      <c r="AU663" s="16">
        <v>-169.3</v>
      </c>
    </row>
    <row r="664" spans="7:47" x14ac:dyDescent="0.3">
      <c r="G664" t="s">
        <v>203</v>
      </c>
      <c r="I664" s="16"/>
      <c r="J664" s="16">
        <v>-633.41000000000008</v>
      </c>
      <c r="K664" s="17">
        <v>-633.41000000000008</v>
      </c>
      <c r="L664" s="16"/>
      <c r="M664" s="16">
        <v>-147.12000000000003</v>
      </c>
      <c r="N664" s="17">
        <v>-147.12000000000003</v>
      </c>
      <c r="O664" s="16"/>
      <c r="P664" s="16">
        <v>-328.46000000000004</v>
      </c>
      <c r="Q664" s="17">
        <v>-328.46000000000004</v>
      </c>
      <c r="R664" s="39"/>
      <c r="S664" s="16">
        <v>-326.36999999999995</v>
      </c>
      <c r="T664" s="41">
        <v>-326.36999999999995</v>
      </c>
      <c r="U664" s="16"/>
      <c r="V664" s="72">
        <v>-170.97000000000003</v>
      </c>
      <c r="W664" s="68">
        <v>-170.97000000000003</v>
      </c>
      <c r="X664" s="16"/>
      <c r="Y664" s="16">
        <v>-240.70000000000005</v>
      </c>
      <c r="Z664" s="50">
        <v>-240.70000000000005</v>
      </c>
      <c r="AA664" s="16"/>
      <c r="AB664" s="16">
        <v>-7.77</v>
      </c>
      <c r="AC664" s="17">
        <v>-7.77</v>
      </c>
      <c r="AD664" s="16"/>
      <c r="AE664" s="16"/>
      <c r="AF664" s="17"/>
      <c r="AG664" s="16"/>
      <c r="AH664" s="16"/>
      <c r="AI664" s="17"/>
      <c r="AJ664" s="16"/>
      <c r="AK664" s="16"/>
      <c r="AL664" s="17"/>
      <c r="AM664" s="16"/>
      <c r="AN664" s="16"/>
      <c r="AO664" s="17"/>
      <c r="AP664" s="16"/>
      <c r="AQ664" s="16"/>
      <c r="AR664" s="17"/>
      <c r="AS664" s="16"/>
      <c r="AT664" s="17"/>
      <c r="AU664" s="16">
        <v>-1854.8000000000002</v>
      </c>
    </row>
    <row r="665" spans="7:47" x14ac:dyDescent="0.3">
      <c r="G665" t="s">
        <v>197</v>
      </c>
      <c r="I665" s="16"/>
      <c r="J665" s="16">
        <v>-478.69</v>
      </c>
      <c r="K665" s="17">
        <v>-478.69</v>
      </c>
      <c r="L665" s="16"/>
      <c r="M665" s="16">
        <v>-0.08</v>
      </c>
      <c r="N665" s="17">
        <v>-0.08</v>
      </c>
      <c r="O665" s="16"/>
      <c r="P665" s="16">
        <v>-161.83000000000001</v>
      </c>
      <c r="Q665" s="17">
        <v>-161.83000000000001</v>
      </c>
      <c r="R665" s="39"/>
      <c r="S665" s="16">
        <v>-59.72</v>
      </c>
      <c r="T665" s="41">
        <v>-59.72</v>
      </c>
      <c r="U665" s="16"/>
      <c r="V665" s="72"/>
      <c r="W665" s="68"/>
      <c r="X665" s="16"/>
      <c r="Y665" s="16"/>
      <c r="Z665" s="50"/>
      <c r="AA665" s="16"/>
      <c r="AB665" s="16"/>
      <c r="AC665" s="17"/>
      <c r="AD665" s="16"/>
      <c r="AE665" s="16"/>
      <c r="AF665" s="17"/>
      <c r="AG665" s="16"/>
      <c r="AH665" s="16"/>
      <c r="AI665" s="17"/>
      <c r="AJ665" s="16"/>
      <c r="AK665" s="16"/>
      <c r="AL665" s="17"/>
      <c r="AM665" s="16"/>
      <c r="AN665" s="16"/>
      <c r="AO665" s="17"/>
      <c r="AP665" s="16"/>
      <c r="AQ665" s="16"/>
      <c r="AR665" s="17"/>
      <c r="AS665" s="16"/>
      <c r="AT665" s="17"/>
      <c r="AU665" s="16">
        <v>-700.32</v>
      </c>
    </row>
    <row r="666" spans="7:47" x14ac:dyDescent="0.3">
      <c r="G666" t="s">
        <v>204</v>
      </c>
      <c r="I666" s="16"/>
      <c r="J666" s="16"/>
      <c r="K666" s="17"/>
      <c r="L666" s="16"/>
      <c r="M666" s="16"/>
      <c r="N666" s="17"/>
      <c r="O666" s="16"/>
      <c r="P666" s="16"/>
      <c r="Q666" s="17"/>
      <c r="R666" s="39"/>
      <c r="S666" s="16"/>
      <c r="T666" s="41"/>
      <c r="U666" s="16"/>
      <c r="V666" s="72"/>
      <c r="W666" s="68"/>
      <c r="X666" s="16"/>
      <c r="Y666" s="16">
        <v>-334.4</v>
      </c>
      <c r="Z666" s="50">
        <v>-334.4</v>
      </c>
      <c r="AA666" s="16"/>
      <c r="AB666" s="16"/>
      <c r="AC666" s="17"/>
      <c r="AD666" s="16"/>
      <c r="AE666" s="16"/>
      <c r="AF666" s="17"/>
      <c r="AG666" s="16"/>
      <c r="AH666" s="16"/>
      <c r="AI666" s="17"/>
      <c r="AJ666" s="16"/>
      <c r="AK666" s="16"/>
      <c r="AL666" s="17"/>
      <c r="AM666" s="16"/>
      <c r="AN666" s="16"/>
      <c r="AO666" s="17"/>
      <c r="AP666" s="16"/>
      <c r="AQ666" s="16"/>
      <c r="AR666" s="17"/>
      <c r="AS666" s="16"/>
      <c r="AT666" s="17"/>
      <c r="AU666" s="16">
        <v>-334.4</v>
      </c>
    </row>
    <row r="667" spans="7:47" x14ac:dyDescent="0.3">
      <c r="G667" t="s">
        <v>211</v>
      </c>
      <c r="I667" s="16"/>
      <c r="J667" s="16">
        <v>-22.76</v>
      </c>
      <c r="K667" s="17">
        <v>-22.76</v>
      </c>
      <c r="L667" s="16"/>
      <c r="M667" s="16"/>
      <c r="N667" s="17"/>
      <c r="O667" s="16"/>
      <c r="P667" s="16">
        <v>-24.1</v>
      </c>
      <c r="Q667" s="17">
        <v>-24.1</v>
      </c>
      <c r="R667" s="39"/>
      <c r="S667" s="16"/>
      <c r="T667" s="41"/>
      <c r="U667" s="16"/>
      <c r="V667" s="72">
        <v>-19.100000000000001</v>
      </c>
      <c r="W667" s="68">
        <v>-19.100000000000001</v>
      </c>
      <c r="X667" s="16"/>
      <c r="Y667" s="16">
        <v>-2.38</v>
      </c>
      <c r="Z667" s="50">
        <v>-2.38</v>
      </c>
      <c r="AA667" s="16"/>
      <c r="AB667" s="16"/>
      <c r="AC667" s="17"/>
      <c r="AD667" s="16"/>
      <c r="AE667" s="16"/>
      <c r="AF667" s="17"/>
      <c r="AG667" s="16"/>
      <c r="AH667" s="16"/>
      <c r="AI667" s="17"/>
      <c r="AJ667" s="16"/>
      <c r="AK667" s="16"/>
      <c r="AL667" s="17"/>
      <c r="AM667" s="16"/>
      <c r="AN667" s="16"/>
      <c r="AO667" s="17"/>
      <c r="AP667" s="16"/>
      <c r="AQ667" s="16"/>
      <c r="AR667" s="17"/>
      <c r="AS667" s="16"/>
      <c r="AT667" s="17"/>
      <c r="AU667" s="16">
        <v>-68.34</v>
      </c>
    </row>
    <row r="668" spans="7:47" x14ac:dyDescent="0.3">
      <c r="G668" t="s">
        <v>220</v>
      </c>
      <c r="I668" s="16"/>
      <c r="J668" s="16">
        <v>-23.2</v>
      </c>
      <c r="K668" s="17">
        <v>-23.2</v>
      </c>
      <c r="L668" s="16"/>
      <c r="M668" s="16"/>
      <c r="N668" s="17"/>
      <c r="O668" s="16"/>
      <c r="P668" s="16">
        <v>-4.8600000000000003</v>
      </c>
      <c r="Q668" s="17">
        <v>-4.8600000000000003</v>
      </c>
      <c r="R668" s="39"/>
      <c r="S668" s="16">
        <v>-2.4300000000000002</v>
      </c>
      <c r="T668" s="41">
        <v>-2.4300000000000002</v>
      </c>
      <c r="U668" s="16"/>
      <c r="V668" s="72">
        <v>-2.4300000000000002</v>
      </c>
      <c r="W668" s="68">
        <v>-2.4300000000000002</v>
      </c>
      <c r="X668" s="16"/>
      <c r="Y668" s="16"/>
      <c r="Z668" s="50"/>
      <c r="AA668" s="16"/>
      <c r="AB668" s="16"/>
      <c r="AC668" s="17"/>
      <c r="AD668" s="16"/>
      <c r="AE668" s="16"/>
      <c r="AF668" s="17"/>
      <c r="AG668" s="16"/>
      <c r="AH668" s="16"/>
      <c r="AI668" s="17"/>
      <c r="AJ668" s="16"/>
      <c r="AK668" s="16"/>
      <c r="AL668" s="17"/>
      <c r="AM668" s="16"/>
      <c r="AN668" s="16"/>
      <c r="AO668" s="17"/>
      <c r="AP668" s="16"/>
      <c r="AQ668" s="16"/>
      <c r="AR668" s="17"/>
      <c r="AS668" s="16"/>
      <c r="AT668" s="17"/>
      <c r="AU668" s="16">
        <v>-32.92</v>
      </c>
    </row>
    <row r="669" spans="7:47" x14ac:dyDescent="0.3">
      <c r="G669" t="s">
        <v>221</v>
      </c>
      <c r="I669" s="16"/>
      <c r="J669" s="16"/>
      <c r="K669" s="17"/>
      <c r="L669" s="16"/>
      <c r="M669" s="16"/>
      <c r="N669" s="17"/>
      <c r="O669" s="16"/>
      <c r="P669" s="16">
        <v>-17.47</v>
      </c>
      <c r="Q669" s="17">
        <v>-17.47</v>
      </c>
      <c r="R669" s="39"/>
      <c r="S669" s="16"/>
      <c r="T669" s="41"/>
      <c r="U669" s="16"/>
      <c r="V669" s="72">
        <v>-4.04</v>
      </c>
      <c r="W669" s="68">
        <v>-4.04</v>
      </c>
      <c r="X669" s="16"/>
      <c r="Y669" s="16">
        <v>-3.51</v>
      </c>
      <c r="Z669" s="50">
        <v>-3.51</v>
      </c>
      <c r="AA669" s="16"/>
      <c r="AB669" s="16"/>
      <c r="AC669" s="17"/>
      <c r="AD669" s="16"/>
      <c r="AE669" s="16"/>
      <c r="AF669" s="17"/>
      <c r="AG669" s="16"/>
      <c r="AH669" s="16"/>
      <c r="AI669" s="17"/>
      <c r="AJ669" s="16"/>
      <c r="AK669" s="16"/>
      <c r="AL669" s="17"/>
      <c r="AM669" s="16"/>
      <c r="AN669" s="16"/>
      <c r="AO669" s="17"/>
      <c r="AP669" s="16"/>
      <c r="AQ669" s="16"/>
      <c r="AR669" s="17"/>
      <c r="AS669" s="16"/>
      <c r="AT669" s="17"/>
      <c r="AU669" s="16">
        <v>-25.019999999999996</v>
      </c>
    </row>
    <row r="670" spans="7:47" x14ac:dyDescent="0.3">
      <c r="G670" t="s">
        <v>198</v>
      </c>
      <c r="I670" s="16"/>
      <c r="J670" s="16">
        <v>-370.62</v>
      </c>
      <c r="K670" s="17">
        <v>-370.62</v>
      </c>
      <c r="L670" s="16"/>
      <c r="M670" s="16"/>
      <c r="N670" s="17"/>
      <c r="O670" s="16"/>
      <c r="P670" s="16"/>
      <c r="Q670" s="17"/>
      <c r="R670" s="39"/>
      <c r="S670" s="16"/>
      <c r="T670" s="41"/>
      <c r="U670" s="16"/>
      <c r="V670" s="72">
        <v>-221.25</v>
      </c>
      <c r="W670" s="68">
        <v>-221.25</v>
      </c>
      <c r="X670" s="16"/>
      <c r="Y670" s="16">
        <v>-121.6</v>
      </c>
      <c r="Z670" s="50">
        <v>-121.6</v>
      </c>
      <c r="AA670" s="16"/>
      <c r="AB670" s="16"/>
      <c r="AC670" s="17"/>
      <c r="AD670" s="16"/>
      <c r="AE670" s="16"/>
      <c r="AF670" s="17"/>
      <c r="AG670" s="16"/>
      <c r="AH670" s="16"/>
      <c r="AI670" s="17"/>
      <c r="AJ670" s="16"/>
      <c r="AK670" s="16"/>
      <c r="AL670" s="17"/>
      <c r="AM670" s="16"/>
      <c r="AN670" s="16"/>
      <c r="AO670" s="17"/>
      <c r="AP670" s="16"/>
      <c r="AQ670" s="16"/>
      <c r="AR670" s="17"/>
      <c r="AS670" s="16"/>
      <c r="AT670" s="17"/>
      <c r="AU670" s="16">
        <v>-713.47</v>
      </c>
    </row>
    <row r="671" spans="7:47" x14ac:dyDescent="0.3">
      <c r="G671" t="s">
        <v>212</v>
      </c>
      <c r="I671" s="16"/>
      <c r="J671" s="16">
        <v>-57.82</v>
      </c>
      <c r="K671" s="17">
        <v>-57.82</v>
      </c>
      <c r="L671" s="16"/>
      <c r="M671" s="16"/>
      <c r="N671" s="17"/>
      <c r="O671" s="16"/>
      <c r="P671" s="16"/>
      <c r="Q671" s="17"/>
      <c r="R671" s="39"/>
      <c r="S671" s="16"/>
      <c r="T671" s="41"/>
      <c r="U671" s="16"/>
      <c r="V671" s="72"/>
      <c r="W671" s="68"/>
      <c r="X671" s="16"/>
      <c r="Y671" s="16">
        <v>-0.59</v>
      </c>
      <c r="Z671" s="50">
        <v>-0.59</v>
      </c>
      <c r="AA671" s="16"/>
      <c r="AB671" s="16"/>
      <c r="AC671" s="17"/>
      <c r="AD671" s="16"/>
      <c r="AE671" s="16"/>
      <c r="AF671" s="17"/>
      <c r="AG671" s="16"/>
      <c r="AH671" s="16"/>
      <c r="AI671" s="17"/>
      <c r="AJ671" s="16"/>
      <c r="AK671" s="16"/>
      <c r="AL671" s="17"/>
      <c r="AM671" s="16"/>
      <c r="AN671" s="16"/>
      <c r="AO671" s="17"/>
      <c r="AP671" s="16"/>
      <c r="AQ671" s="16"/>
      <c r="AR671" s="17"/>
      <c r="AS671" s="16"/>
      <c r="AT671" s="17"/>
      <c r="AU671" s="16">
        <v>-58.410000000000004</v>
      </c>
    </row>
    <row r="672" spans="7:47" x14ac:dyDescent="0.3">
      <c r="I672" s="16"/>
      <c r="J672" s="16"/>
      <c r="K672" s="17"/>
      <c r="L672" s="16"/>
      <c r="M672" s="16"/>
      <c r="N672" s="17"/>
      <c r="O672" s="16"/>
      <c r="P672" s="16"/>
      <c r="Q672" s="17"/>
      <c r="R672" s="39"/>
      <c r="S672" s="16"/>
      <c r="T672" s="41"/>
      <c r="U672" s="16"/>
      <c r="V672" s="72"/>
      <c r="W672" s="68"/>
      <c r="X672" s="16"/>
      <c r="Y672" s="16"/>
      <c r="Z672" s="50"/>
      <c r="AA672" s="16"/>
      <c r="AB672" s="16"/>
      <c r="AC672" s="17"/>
      <c r="AD672" s="16"/>
      <c r="AE672" s="16"/>
      <c r="AF672" s="17"/>
      <c r="AG672" s="16"/>
      <c r="AH672" s="16"/>
      <c r="AI672" s="17"/>
      <c r="AJ672" s="16"/>
      <c r="AK672" s="16"/>
      <c r="AL672" s="17"/>
      <c r="AM672" s="16"/>
      <c r="AN672" s="16"/>
      <c r="AO672" s="17"/>
      <c r="AP672" s="16"/>
      <c r="AQ672" s="16"/>
      <c r="AR672" s="17"/>
      <c r="AS672" s="16"/>
      <c r="AT672" s="17"/>
      <c r="AU672" s="16"/>
    </row>
    <row r="673" spans="3:47" x14ac:dyDescent="0.3">
      <c r="E673">
        <v>42603</v>
      </c>
      <c r="F673" t="s">
        <v>151</v>
      </c>
      <c r="I673" s="16">
        <v>-4000</v>
      </c>
      <c r="J673" s="16"/>
      <c r="K673" s="17">
        <v>-4000</v>
      </c>
      <c r="L673" s="16">
        <v>-4000</v>
      </c>
      <c r="M673" s="16"/>
      <c r="N673" s="17">
        <v>-4000</v>
      </c>
      <c r="O673" s="16">
        <v>-4000</v>
      </c>
      <c r="P673" s="16"/>
      <c r="Q673" s="17">
        <v>-4000</v>
      </c>
      <c r="R673" s="39">
        <v>-4000</v>
      </c>
      <c r="S673" s="16"/>
      <c r="T673" s="41">
        <v>-4000</v>
      </c>
      <c r="U673" s="16">
        <v>-4000</v>
      </c>
      <c r="V673" s="72"/>
      <c r="W673" s="68">
        <v>-4000</v>
      </c>
      <c r="X673" s="16">
        <v>-4000</v>
      </c>
      <c r="Y673" s="16"/>
      <c r="Z673" s="50">
        <v>-4000</v>
      </c>
      <c r="AA673" s="16">
        <v>-4000</v>
      </c>
      <c r="AB673" s="16"/>
      <c r="AC673" s="17">
        <v>-4000</v>
      </c>
      <c r="AD673" s="16">
        <v>-4000</v>
      </c>
      <c r="AE673" s="16"/>
      <c r="AF673" s="17">
        <v>-4000</v>
      </c>
      <c r="AG673" s="16">
        <v>-4000</v>
      </c>
      <c r="AH673" s="16"/>
      <c r="AI673" s="17">
        <v>-4000</v>
      </c>
      <c r="AJ673" s="16">
        <v>-4000</v>
      </c>
      <c r="AK673" s="16"/>
      <c r="AL673" s="17">
        <v>-4000</v>
      </c>
      <c r="AM673" s="16">
        <v>-4000</v>
      </c>
      <c r="AN673" s="16"/>
      <c r="AO673" s="17">
        <v>-4000</v>
      </c>
      <c r="AP673" s="16">
        <v>-4000</v>
      </c>
      <c r="AQ673" s="16"/>
      <c r="AR673" s="17">
        <v>-4000</v>
      </c>
      <c r="AS673" s="16"/>
      <c r="AT673" s="17"/>
      <c r="AU673" s="16">
        <v>-48000</v>
      </c>
    </row>
    <row r="674" spans="3:47" x14ac:dyDescent="0.3">
      <c r="G674" t="s">
        <v>199</v>
      </c>
      <c r="I674" s="16">
        <v>-4000</v>
      </c>
      <c r="J674" s="16"/>
      <c r="K674" s="17">
        <v>-4000</v>
      </c>
      <c r="L674" s="16">
        <v>-4000</v>
      </c>
      <c r="M674" s="16"/>
      <c r="N674" s="17">
        <v>-4000</v>
      </c>
      <c r="O674" s="16">
        <v>-4000</v>
      </c>
      <c r="P674" s="16"/>
      <c r="Q674" s="17">
        <v>-4000</v>
      </c>
      <c r="R674" s="39">
        <v>-4000</v>
      </c>
      <c r="S674" s="16"/>
      <c r="T674" s="41">
        <v>-4000</v>
      </c>
      <c r="U674" s="16">
        <v>-4000</v>
      </c>
      <c r="V674" s="72"/>
      <c r="W674" s="68">
        <v>-4000</v>
      </c>
      <c r="X674" s="16">
        <v>-4000</v>
      </c>
      <c r="Y674" s="16"/>
      <c r="Z674" s="50">
        <v>-4000</v>
      </c>
      <c r="AA674" s="16">
        <v>-4000</v>
      </c>
      <c r="AB674" s="16"/>
      <c r="AC674" s="17">
        <v>-4000</v>
      </c>
      <c r="AD674" s="16">
        <v>-4000</v>
      </c>
      <c r="AE674" s="16"/>
      <c r="AF674" s="17">
        <v>-4000</v>
      </c>
      <c r="AG674" s="16">
        <v>-4000</v>
      </c>
      <c r="AH674" s="16"/>
      <c r="AI674" s="17">
        <v>-4000</v>
      </c>
      <c r="AJ674" s="16">
        <v>-4000</v>
      </c>
      <c r="AK674" s="16"/>
      <c r="AL674" s="17">
        <v>-4000</v>
      </c>
      <c r="AM674" s="16">
        <v>-4000</v>
      </c>
      <c r="AN674" s="16"/>
      <c r="AO674" s="17">
        <v>-4000</v>
      </c>
      <c r="AP674" s="16">
        <v>-4000</v>
      </c>
      <c r="AQ674" s="16"/>
      <c r="AR674" s="17">
        <v>-4000</v>
      </c>
      <c r="AS674" s="16"/>
      <c r="AT674" s="17"/>
      <c r="AU674" s="16">
        <v>-48000</v>
      </c>
    </row>
    <row r="675" spans="3:47" x14ac:dyDescent="0.3">
      <c r="I675" s="16"/>
      <c r="J675" s="16"/>
      <c r="K675" s="17"/>
      <c r="L675" s="16"/>
      <c r="M675" s="16"/>
      <c r="N675" s="17"/>
      <c r="O675" s="16"/>
      <c r="P675" s="16"/>
      <c r="Q675" s="17"/>
      <c r="R675" s="39"/>
      <c r="S675" s="16"/>
      <c r="T675" s="41"/>
      <c r="U675" s="16"/>
      <c r="V675" s="72"/>
      <c r="W675" s="68"/>
      <c r="X675" s="16"/>
      <c r="Y675" s="16"/>
      <c r="Z675" s="50"/>
      <c r="AA675" s="16"/>
      <c r="AB675" s="16"/>
      <c r="AC675" s="17"/>
      <c r="AD675" s="16"/>
      <c r="AE675" s="16"/>
      <c r="AF675" s="17"/>
      <c r="AG675" s="16"/>
      <c r="AH675" s="16"/>
      <c r="AI675" s="17"/>
      <c r="AJ675" s="16"/>
      <c r="AK675" s="16"/>
      <c r="AL675" s="17"/>
      <c r="AM675" s="16"/>
      <c r="AN675" s="16"/>
      <c r="AO675" s="17"/>
      <c r="AP675" s="16"/>
      <c r="AQ675" s="16"/>
      <c r="AR675" s="17"/>
      <c r="AS675" s="16"/>
      <c r="AT675" s="17"/>
      <c r="AU675" s="16"/>
    </row>
    <row r="676" spans="3:47" x14ac:dyDescent="0.3">
      <c r="E676">
        <v>42604</v>
      </c>
      <c r="F676" t="s">
        <v>152</v>
      </c>
      <c r="I676" s="16">
        <v>12866.737499999999</v>
      </c>
      <c r="J676" s="16">
        <v>-11767.570000000003</v>
      </c>
      <c r="K676" s="17">
        <v>1099.1674999999959</v>
      </c>
      <c r="L676" s="16">
        <v>13025.475</v>
      </c>
      <c r="M676" s="16">
        <v>-10220.050000000003</v>
      </c>
      <c r="N676" s="17">
        <v>2805.4249999999975</v>
      </c>
      <c r="O676" s="16">
        <v>12074.399346774193</v>
      </c>
      <c r="P676" s="16">
        <v>-10129.23</v>
      </c>
      <c r="Q676" s="17">
        <v>1945.1693467741934</v>
      </c>
      <c r="R676" s="39">
        <v>13524.893919642855</v>
      </c>
      <c r="S676" s="16">
        <v>-9883.94</v>
      </c>
      <c r="T676" s="41">
        <v>3640.9539196428541</v>
      </c>
      <c r="U676" s="16">
        <v>13247.925164170505</v>
      </c>
      <c r="V676" s="72">
        <v>-10461.220000000005</v>
      </c>
      <c r="W676" s="68">
        <v>2786.7051641705002</v>
      </c>
      <c r="X676" s="16">
        <v>13847.660169642855</v>
      </c>
      <c r="Y676" s="16">
        <v>-12396.880000000005</v>
      </c>
      <c r="Z676" s="50">
        <v>1450.7801696428505</v>
      </c>
      <c r="AA676" s="16">
        <v>13560.279599654374</v>
      </c>
      <c r="AB676" s="16">
        <v>-6900.64</v>
      </c>
      <c r="AC676" s="17">
        <v>6659.6395996543733</v>
      </c>
      <c r="AD676" s="16">
        <v>14170.426419642852</v>
      </c>
      <c r="AE676" s="16"/>
      <c r="AF676" s="17">
        <v>14170.426419642852</v>
      </c>
      <c r="AG676" s="16">
        <v>14329.163919642851</v>
      </c>
      <c r="AH676" s="16"/>
      <c r="AI676" s="17">
        <v>14329.163919642851</v>
      </c>
      <c r="AJ676" s="16">
        <v>14026.250970622115</v>
      </c>
      <c r="AK676" s="16"/>
      <c r="AL676" s="17">
        <v>14026.250970622115</v>
      </c>
      <c r="AM676" s="16">
        <v>14651.930169642852</v>
      </c>
      <c r="AN676" s="16"/>
      <c r="AO676" s="17">
        <v>14651.930169642852</v>
      </c>
      <c r="AP676" s="16">
        <v>14338.605406105984</v>
      </c>
      <c r="AQ676" s="16"/>
      <c r="AR676" s="17">
        <v>14338.605406105984</v>
      </c>
      <c r="AS676" s="16"/>
      <c r="AT676" s="17"/>
      <c r="AU676" s="16">
        <v>91904.217585541424</v>
      </c>
    </row>
    <row r="677" spans="3:47" x14ac:dyDescent="0.3">
      <c r="G677" t="s">
        <v>199</v>
      </c>
      <c r="I677" s="16">
        <v>12866.737499999999</v>
      </c>
      <c r="J677" s="16">
        <v>-11767.570000000003</v>
      </c>
      <c r="K677" s="17">
        <v>1099.1674999999959</v>
      </c>
      <c r="L677" s="16">
        <v>13025.475</v>
      </c>
      <c r="M677" s="16">
        <v>-10220.050000000003</v>
      </c>
      <c r="N677" s="17">
        <v>2805.4249999999975</v>
      </c>
      <c r="O677" s="16">
        <v>12074.399346774193</v>
      </c>
      <c r="P677" s="16">
        <v>-10129.23</v>
      </c>
      <c r="Q677" s="17">
        <v>1945.1693467741934</v>
      </c>
      <c r="R677" s="39">
        <v>13524.893919642855</v>
      </c>
      <c r="S677" s="16">
        <v>-9883.94</v>
      </c>
      <c r="T677" s="41">
        <v>3640.9539196428541</v>
      </c>
      <c r="U677" s="16">
        <v>13247.925164170505</v>
      </c>
      <c r="V677" s="72">
        <v>-10461.220000000005</v>
      </c>
      <c r="W677" s="68">
        <v>2786.7051641705002</v>
      </c>
      <c r="X677" s="16">
        <v>13847.660169642855</v>
      </c>
      <c r="Y677" s="16">
        <v>-12396.880000000005</v>
      </c>
      <c r="Z677" s="50">
        <v>1450.7801696428505</v>
      </c>
      <c r="AA677" s="16">
        <v>13560.279599654374</v>
      </c>
      <c r="AB677" s="16">
        <v>-6900.64</v>
      </c>
      <c r="AC677" s="17">
        <v>6659.6395996543733</v>
      </c>
      <c r="AD677" s="16">
        <v>14170.426419642852</v>
      </c>
      <c r="AE677" s="16"/>
      <c r="AF677" s="17">
        <v>14170.426419642852</v>
      </c>
      <c r="AG677" s="16">
        <v>14329.163919642851</v>
      </c>
      <c r="AH677" s="16"/>
      <c r="AI677" s="17">
        <v>14329.163919642851</v>
      </c>
      <c r="AJ677" s="16">
        <v>14026.250970622115</v>
      </c>
      <c r="AK677" s="16"/>
      <c r="AL677" s="17">
        <v>14026.250970622115</v>
      </c>
      <c r="AM677" s="16">
        <v>14651.930169642852</v>
      </c>
      <c r="AN677" s="16"/>
      <c r="AO677" s="17">
        <v>14651.930169642852</v>
      </c>
      <c r="AP677" s="16">
        <v>14338.605406105984</v>
      </c>
      <c r="AQ677" s="16"/>
      <c r="AR677" s="17">
        <v>14338.605406105984</v>
      </c>
      <c r="AS677" s="16"/>
      <c r="AT677" s="17"/>
      <c r="AU677" s="16">
        <v>91904.217585541424</v>
      </c>
    </row>
    <row r="678" spans="3:47" x14ac:dyDescent="0.3">
      <c r="I678" s="16"/>
      <c r="J678" s="16"/>
      <c r="K678" s="17"/>
      <c r="L678" s="16"/>
      <c r="M678" s="16"/>
      <c r="N678" s="17"/>
      <c r="O678" s="16"/>
      <c r="P678" s="16"/>
      <c r="Q678" s="17"/>
      <c r="R678" s="39"/>
      <c r="S678" s="16"/>
      <c r="T678" s="41"/>
      <c r="U678" s="16"/>
      <c r="V678" s="72"/>
      <c r="W678" s="68"/>
      <c r="X678" s="16"/>
      <c r="Y678" s="16"/>
      <c r="Z678" s="50"/>
      <c r="AA678" s="16"/>
      <c r="AB678" s="16"/>
      <c r="AC678" s="17"/>
      <c r="AD678" s="16"/>
      <c r="AE678" s="16"/>
      <c r="AF678" s="17"/>
      <c r="AG678" s="16"/>
      <c r="AH678" s="16"/>
      <c r="AI678" s="17"/>
      <c r="AJ678" s="16"/>
      <c r="AK678" s="16"/>
      <c r="AL678" s="17"/>
      <c r="AM678" s="16"/>
      <c r="AN678" s="16"/>
      <c r="AO678" s="17"/>
      <c r="AP678" s="16"/>
      <c r="AQ678" s="16"/>
      <c r="AR678" s="17"/>
      <c r="AS678" s="16"/>
      <c r="AT678" s="17"/>
      <c r="AU678" s="16"/>
    </row>
    <row r="679" spans="3:47" x14ac:dyDescent="0.3">
      <c r="E679">
        <v>42605</v>
      </c>
      <c r="F679" t="s">
        <v>231</v>
      </c>
      <c r="I679" s="16"/>
      <c r="J679" s="16">
        <v>-246.4</v>
      </c>
      <c r="K679" s="17">
        <v>-246.4</v>
      </c>
      <c r="L679" s="16"/>
      <c r="M679" s="16">
        <v>-207.4</v>
      </c>
      <c r="N679" s="17">
        <v>-207.4</v>
      </c>
      <c r="O679" s="16"/>
      <c r="P679" s="16">
        <v>-461.31000000000006</v>
      </c>
      <c r="Q679" s="17">
        <v>-461.31000000000006</v>
      </c>
      <c r="R679" s="39"/>
      <c r="S679" s="16">
        <v>-1478.96</v>
      </c>
      <c r="T679" s="41">
        <v>-1478.96</v>
      </c>
      <c r="U679" s="16"/>
      <c r="V679" s="72">
        <v>-435.39000000000004</v>
      </c>
      <c r="W679" s="68">
        <v>-435.39000000000004</v>
      </c>
      <c r="X679" s="16"/>
      <c r="Y679" s="16">
        <v>-2243.77</v>
      </c>
      <c r="Z679" s="50">
        <v>-2243.77</v>
      </c>
      <c r="AA679" s="16"/>
      <c r="AB679" s="16">
        <v>-1770.08</v>
      </c>
      <c r="AC679" s="17">
        <v>-1770.08</v>
      </c>
      <c r="AD679" s="16"/>
      <c r="AE679" s="16"/>
      <c r="AF679" s="17"/>
      <c r="AG679" s="16"/>
      <c r="AH679" s="16"/>
      <c r="AI679" s="17"/>
      <c r="AJ679" s="16"/>
      <c r="AK679" s="16"/>
      <c r="AL679" s="17"/>
      <c r="AM679" s="16"/>
      <c r="AN679" s="16"/>
      <c r="AO679" s="17"/>
      <c r="AP679" s="16"/>
      <c r="AQ679" s="16"/>
      <c r="AR679" s="17"/>
      <c r="AS679" s="16"/>
      <c r="AT679" s="17"/>
      <c r="AU679" s="16">
        <v>-6843.3099999999995</v>
      </c>
    </row>
    <row r="680" spans="3:47" x14ac:dyDescent="0.3">
      <c r="G680" t="s">
        <v>199</v>
      </c>
      <c r="I680" s="16"/>
      <c r="J680" s="16">
        <v>-246.4</v>
      </c>
      <c r="K680" s="17">
        <v>-246.4</v>
      </c>
      <c r="L680" s="16"/>
      <c r="M680" s="16">
        <v>-207.4</v>
      </c>
      <c r="N680" s="17">
        <v>-207.4</v>
      </c>
      <c r="O680" s="16"/>
      <c r="P680" s="16">
        <v>-461.31000000000006</v>
      </c>
      <c r="Q680" s="17">
        <v>-461.31000000000006</v>
      </c>
      <c r="R680" s="39"/>
      <c r="S680" s="16">
        <v>-1478.96</v>
      </c>
      <c r="T680" s="41">
        <v>-1478.96</v>
      </c>
      <c r="U680" s="16"/>
      <c r="V680" s="72">
        <v>-435.39000000000004</v>
      </c>
      <c r="W680" s="68">
        <v>-435.39000000000004</v>
      </c>
      <c r="X680" s="16"/>
      <c r="Y680" s="16">
        <v>-2243.77</v>
      </c>
      <c r="Z680" s="50">
        <v>-2243.77</v>
      </c>
      <c r="AA680" s="16"/>
      <c r="AB680" s="16">
        <v>-1770.08</v>
      </c>
      <c r="AC680" s="17">
        <v>-1770.08</v>
      </c>
      <c r="AD680" s="16"/>
      <c r="AE680" s="16"/>
      <c r="AF680" s="17"/>
      <c r="AG680" s="16"/>
      <c r="AH680" s="16"/>
      <c r="AI680" s="17"/>
      <c r="AJ680" s="16"/>
      <c r="AK680" s="16"/>
      <c r="AL680" s="17"/>
      <c r="AM680" s="16"/>
      <c r="AN680" s="16"/>
      <c r="AO680" s="17"/>
      <c r="AP680" s="16"/>
      <c r="AQ680" s="16"/>
      <c r="AR680" s="17"/>
      <c r="AS680" s="16"/>
      <c r="AT680" s="17"/>
      <c r="AU680" s="16">
        <v>-6843.3099999999995</v>
      </c>
    </row>
    <row r="681" spans="3:47" x14ac:dyDescent="0.3">
      <c r="I681" s="16"/>
      <c r="J681" s="16"/>
      <c r="K681" s="17"/>
      <c r="L681" s="16"/>
      <c r="M681" s="16"/>
      <c r="N681" s="17"/>
      <c r="O681" s="16"/>
      <c r="P681" s="16"/>
      <c r="Q681" s="17"/>
      <c r="R681" s="39"/>
      <c r="S681" s="16"/>
      <c r="T681" s="41"/>
      <c r="U681" s="16"/>
      <c r="V681" s="72"/>
      <c r="W681" s="68"/>
      <c r="X681" s="16"/>
      <c r="Y681" s="16"/>
      <c r="Z681" s="50"/>
      <c r="AA681" s="16"/>
      <c r="AB681" s="16"/>
      <c r="AC681" s="17"/>
      <c r="AD681" s="16"/>
      <c r="AE681" s="16"/>
      <c r="AF681" s="17"/>
      <c r="AG681" s="16"/>
      <c r="AH681" s="16"/>
      <c r="AI681" s="17"/>
      <c r="AJ681" s="16"/>
      <c r="AK681" s="16"/>
      <c r="AL681" s="17"/>
      <c r="AM681" s="16"/>
      <c r="AN681" s="16"/>
      <c r="AO681" s="17"/>
      <c r="AP681" s="16"/>
      <c r="AQ681" s="16"/>
      <c r="AR681" s="17"/>
      <c r="AS681" s="16"/>
      <c r="AT681" s="17"/>
      <c r="AU681" s="16"/>
    </row>
    <row r="682" spans="3:47" x14ac:dyDescent="0.3">
      <c r="E682">
        <v>42601</v>
      </c>
      <c r="F682" t="s">
        <v>415</v>
      </c>
      <c r="I682" s="16"/>
      <c r="J682" s="16"/>
      <c r="K682" s="17"/>
      <c r="L682" s="16"/>
      <c r="M682" s="16"/>
      <c r="N682" s="17"/>
      <c r="O682" s="16"/>
      <c r="P682" s="16"/>
      <c r="Q682" s="17"/>
      <c r="R682" s="39"/>
      <c r="S682" s="16"/>
      <c r="T682" s="41"/>
      <c r="U682" s="16"/>
      <c r="V682" s="72">
        <v>-4250.2299999999996</v>
      </c>
      <c r="W682" s="68">
        <v>-4250.2299999999996</v>
      </c>
      <c r="X682" s="16"/>
      <c r="Y682" s="16">
        <v>-7061.6399999999994</v>
      </c>
      <c r="Z682" s="50">
        <v>-7061.6399999999994</v>
      </c>
      <c r="AA682" s="16"/>
      <c r="AB682" s="16">
        <v>-7900.95</v>
      </c>
      <c r="AC682" s="17">
        <v>-7900.95</v>
      </c>
      <c r="AD682" s="16"/>
      <c r="AE682" s="16"/>
      <c r="AF682" s="17"/>
      <c r="AG682" s="16"/>
      <c r="AH682" s="16"/>
      <c r="AI682" s="17"/>
      <c r="AJ682" s="16"/>
      <c r="AK682" s="16"/>
      <c r="AL682" s="17"/>
      <c r="AM682" s="16"/>
      <c r="AN682" s="16"/>
      <c r="AO682" s="17"/>
      <c r="AP682" s="16"/>
      <c r="AQ682" s="16"/>
      <c r="AR682" s="17"/>
      <c r="AS682" s="16"/>
      <c r="AT682" s="17"/>
      <c r="AU682" s="16">
        <v>-19212.82</v>
      </c>
    </row>
    <row r="683" spans="3:47" x14ac:dyDescent="0.3">
      <c r="G683" t="s">
        <v>199</v>
      </c>
      <c r="I683" s="16"/>
      <c r="J683" s="16"/>
      <c r="K683" s="17"/>
      <c r="L683" s="16"/>
      <c r="M683" s="16"/>
      <c r="N683" s="17"/>
      <c r="O683" s="16"/>
      <c r="P683" s="16"/>
      <c r="Q683" s="17"/>
      <c r="R683" s="39"/>
      <c r="S683" s="16"/>
      <c r="T683" s="41"/>
      <c r="U683" s="16"/>
      <c r="V683" s="72">
        <v>-4250.2299999999996</v>
      </c>
      <c r="W683" s="68">
        <v>-4250.2299999999996</v>
      </c>
      <c r="X683" s="16"/>
      <c r="Y683" s="16">
        <v>-7061.6399999999994</v>
      </c>
      <c r="Z683" s="50">
        <v>-7061.6399999999994</v>
      </c>
      <c r="AA683" s="16"/>
      <c r="AB683" s="16">
        <v>-7900.95</v>
      </c>
      <c r="AC683" s="17">
        <v>-7900.95</v>
      </c>
      <c r="AD683" s="16"/>
      <c r="AE683" s="16"/>
      <c r="AF683" s="17"/>
      <c r="AG683" s="16"/>
      <c r="AH683" s="16"/>
      <c r="AI683" s="17"/>
      <c r="AJ683" s="16"/>
      <c r="AK683" s="16"/>
      <c r="AL683" s="17"/>
      <c r="AM683" s="16"/>
      <c r="AN683" s="16"/>
      <c r="AO683" s="17"/>
      <c r="AP683" s="16"/>
      <c r="AQ683" s="16"/>
      <c r="AR683" s="17"/>
      <c r="AS683" s="16"/>
      <c r="AT683" s="17"/>
      <c r="AU683" s="16">
        <v>-19212.82</v>
      </c>
    </row>
    <row r="684" spans="3:47" x14ac:dyDescent="0.3">
      <c r="I684" s="16"/>
      <c r="J684" s="16"/>
      <c r="K684" s="17"/>
      <c r="L684" s="16"/>
      <c r="M684" s="16"/>
      <c r="N684" s="17"/>
      <c r="O684" s="16"/>
      <c r="P684" s="16"/>
      <c r="Q684" s="17"/>
      <c r="R684" s="39"/>
      <c r="S684" s="16"/>
      <c r="T684" s="41"/>
      <c r="U684" s="16"/>
      <c r="V684" s="72"/>
      <c r="W684" s="68"/>
      <c r="X684" s="16"/>
      <c r="Y684" s="16"/>
      <c r="Z684" s="50"/>
      <c r="AA684" s="16"/>
      <c r="AB684" s="16"/>
      <c r="AC684" s="17"/>
      <c r="AD684" s="16"/>
      <c r="AE684" s="16"/>
      <c r="AF684" s="17"/>
      <c r="AG684" s="16"/>
      <c r="AH684" s="16"/>
      <c r="AI684" s="17"/>
      <c r="AJ684" s="16"/>
      <c r="AK684" s="16"/>
      <c r="AL684" s="17"/>
      <c r="AM684" s="16"/>
      <c r="AN684" s="16"/>
      <c r="AO684" s="17"/>
      <c r="AP684" s="16"/>
      <c r="AQ684" s="16"/>
      <c r="AR684" s="17"/>
      <c r="AS684" s="16"/>
      <c r="AT684" s="17"/>
      <c r="AU684" s="16"/>
    </row>
    <row r="685" spans="3:47" x14ac:dyDescent="0.3">
      <c r="C685" t="s">
        <v>23</v>
      </c>
      <c r="D685" t="s">
        <v>70</v>
      </c>
      <c r="I685" s="16">
        <v>166172.23000000001</v>
      </c>
      <c r="J685" s="16">
        <v>-158280.87</v>
      </c>
      <c r="K685" s="17">
        <v>7891.3600000000042</v>
      </c>
      <c r="L685" s="16">
        <v>166172.23000000001</v>
      </c>
      <c r="M685" s="16">
        <v>-171141.64</v>
      </c>
      <c r="N685" s="17">
        <v>-4969.409999999998</v>
      </c>
      <c r="O685" s="16">
        <v>166672.23000000001</v>
      </c>
      <c r="P685" s="16">
        <v>-163087.99000000002</v>
      </c>
      <c r="Q685" s="17">
        <v>3584.2400000000043</v>
      </c>
      <c r="R685" s="39">
        <v>155429.23000000001</v>
      </c>
      <c r="S685" s="16">
        <v>-137136.22999999998</v>
      </c>
      <c r="T685" s="41">
        <v>18293.000000000007</v>
      </c>
      <c r="U685" s="16">
        <v>155429.23000000001</v>
      </c>
      <c r="V685" s="72">
        <v>-137886.18000000002</v>
      </c>
      <c r="W685" s="68">
        <v>17543.050000000007</v>
      </c>
      <c r="X685" s="16">
        <v>155429.23000000001</v>
      </c>
      <c r="Y685" s="16">
        <v>-153991.59999999998</v>
      </c>
      <c r="Z685" s="50">
        <v>1437.6300000000047</v>
      </c>
      <c r="AA685" s="16">
        <v>159293.35999999999</v>
      </c>
      <c r="AB685" s="16">
        <v>14600</v>
      </c>
      <c r="AC685" s="17">
        <v>173893.36</v>
      </c>
      <c r="AD685" s="16">
        <v>160133.35999999999</v>
      </c>
      <c r="AE685" s="16"/>
      <c r="AF685" s="17">
        <v>160133.35999999999</v>
      </c>
      <c r="AG685" s="16">
        <v>160133.35999999999</v>
      </c>
      <c r="AH685" s="16"/>
      <c r="AI685" s="17">
        <v>160133.35999999999</v>
      </c>
      <c r="AJ685" s="16">
        <v>160743.35999999999</v>
      </c>
      <c r="AK685" s="16"/>
      <c r="AL685" s="17">
        <v>160743.35999999999</v>
      </c>
      <c r="AM685" s="16">
        <v>160743.35999999999</v>
      </c>
      <c r="AN685" s="16"/>
      <c r="AO685" s="17">
        <v>160743.35999999999</v>
      </c>
      <c r="AP685" s="16">
        <v>210425.04</v>
      </c>
      <c r="AQ685" s="16"/>
      <c r="AR685" s="17">
        <v>210425.04</v>
      </c>
      <c r="AS685" s="16"/>
      <c r="AT685" s="17"/>
      <c r="AU685" s="16">
        <v>1069851.71</v>
      </c>
    </row>
    <row r="686" spans="3:47" x14ac:dyDescent="0.3">
      <c r="E686">
        <v>42501</v>
      </c>
      <c r="F686" t="s">
        <v>153</v>
      </c>
      <c r="I686" s="16">
        <v>12038.779999999999</v>
      </c>
      <c r="J686" s="16">
        <v>-12188.119999999999</v>
      </c>
      <c r="K686" s="17">
        <v>-149.34000000000015</v>
      </c>
      <c r="L686" s="16">
        <v>12038.779999999999</v>
      </c>
      <c r="M686" s="16">
        <v>-10008.130000000001</v>
      </c>
      <c r="N686" s="17">
        <v>2030.6499999999978</v>
      </c>
      <c r="O686" s="16">
        <v>12038.779999999999</v>
      </c>
      <c r="P686" s="16">
        <v>-5229.7299999999996</v>
      </c>
      <c r="Q686" s="17">
        <v>6809.0499999999993</v>
      </c>
      <c r="R686" s="39">
        <v>12038.779999999999</v>
      </c>
      <c r="S686" s="16">
        <v>-2950</v>
      </c>
      <c r="T686" s="41">
        <v>9088.7799999999988</v>
      </c>
      <c r="U686" s="16">
        <v>12038.779999999999</v>
      </c>
      <c r="V686" s="72">
        <v>-6914.64</v>
      </c>
      <c r="W686" s="68">
        <v>5124.1399999999985</v>
      </c>
      <c r="X686" s="16">
        <v>12038.779999999999</v>
      </c>
      <c r="Y686" s="16">
        <v>-5336.02</v>
      </c>
      <c r="Z686" s="50">
        <v>6702.7599999999984</v>
      </c>
      <c r="AA686" s="16">
        <v>12038.779999999999</v>
      </c>
      <c r="AB686" s="16">
        <v>-1200</v>
      </c>
      <c r="AC686" s="17">
        <v>10838.779999999999</v>
      </c>
      <c r="AD686" s="16">
        <v>12038.779999999999</v>
      </c>
      <c r="AE686" s="16"/>
      <c r="AF686" s="17">
        <v>12038.779999999999</v>
      </c>
      <c r="AG686" s="16">
        <v>12038.779999999999</v>
      </c>
      <c r="AH686" s="16"/>
      <c r="AI686" s="17">
        <v>12038.779999999999</v>
      </c>
      <c r="AJ686" s="16">
        <v>12038.779999999999</v>
      </c>
      <c r="AK686" s="16"/>
      <c r="AL686" s="17">
        <v>12038.779999999999</v>
      </c>
      <c r="AM686" s="16">
        <v>12038.779999999999</v>
      </c>
      <c r="AN686" s="16"/>
      <c r="AO686" s="17">
        <v>12038.779999999999</v>
      </c>
      <c r="AP686" s="16">
        <v>12038.779999999999</v>
      </c>
      <c r="AQ686" s="16"/>
      <c r="AR686" s="17">
        <v>12038.779999999999</v>
      </c>
      <c r="AS686" s="16"/>
      <c r="AT686" s="17"/>
      <c r="AU686" s="16">
        <v>100638.71999999999</v>
      </c>
    </row>
    <row r="687" spans="3:47" x14ac:dyDescent="0.3">
      <c r="G687" t="s">
        <v>199</v>
      </c>
      <c r="I687" s="16">
        <v>12038.779999999999</v>
      </c>
      <c r="J687" s="16">
        <v>-12188.119999999999</v>
      </c>
      <c r="K687" s="17">
        <v>-149.34000000000015</v>
      </c>
      <c r="L687" s="16">
        <v>12038.779999999999</v>
      </c>
      <c r="M687" s="16">
        <v>-9412.130000000001</v>
      </c>
      <c r="N687" s="17">
        <v>2626.6499999999978</v>
      </c>
      <c r="O687" s="16">
        <v>12038.779999999999</v>
      </c>
      <c r="P687" s="16">
        <v>-5229.7299999999996</v>
      </c>
      <c r="Q687" s="17">
        <v>6809.0499999999993</v>
      </c>
      <c r="R687" s="39">
        <v>12038.779999999999</v>
      </c>
      <c r="S687" s="16">
        <v>-2950</v>
      </c>
      <c r="T687" s="41">
        <v>9088.7799999999988</v>
      </c>
      <c r="U687" s="16">
        <v>12038.779999999999</v>
      </c>
      <c r="V687" s="72">
        <v>-6914.64</v>
      </c>
      <c r="W687" s="68">
        <v>5124.1399999999985</v>
      </c>
      <c r="X687" s="16">
        <v>12038.779999999999</v>
      </c>
      <c r="Y687" s="16">
        <v>-5336.02</v>
      </c>
      <c r="Z687" s="50">
        <v>6702.7599999999984</v>
      </c>
      <c r="AA687" s="16">
        <v>12038.779999999999</v>
      </c>
      <c r="AB687" s="16">
        <v>-1200</v>
      </c>
      <c r="AC687" s="17">
        <v>10838.779999999999</v>
      </c>
      <c r="AD687" s="16">
        <v>12038.779999999999</v>
      </c>
      <c r="AE687" s="16"/>
      <c r="AF687" s="17">
        <v>12038.779999999999</v>
      </c>
      <c r="AG687" s="16">
        <v>12038.779999999999</v>
      </c>
      <c r="AH687" s="16"/>
      <c r="AI687" s="17">
        <v>12038.779999999999</v>
      </c>
      <c r="AJ687" s="16">
        <v>12038.779999999999</v>
      </c>
      <c r="AK687" s="16"/>
      <c r="AL687" s="17">
        <v>12038.779999999999</v>
      </c>
      <c r="AM687" s="16">
        <v>12038.779999999999</v>
      </c>
      <c r="AN687" s="16"/>
      <c r="AO687" s="17">
        <v>12038.779999999999</v>
      </c>
      <c r="AP687" s="16">
        <v>12038.779999999999</v>
      </c>
      <c r="AQ687" s="16"/>
      <c r="AR687" s="17">
        <v>12038.779999999999</v>
      </c>
      <c r="AS687" s="16"/>
      <c r="AT687" s="17"/>
      <c r="AU687" s="16">
        <v>101234.71999999999</v>
      </c>
    </row>
    <row r="688" spans="3:47" x14ac:dyDescent="0.3">
      <c r="G688" t="s">
        <v>84</v>
      </c>
      <c r="I688" s="16"/>
      <c r="J688" s="16"/>
      <c r="K688" s="17"/>
      <c r="L688" s="16"/>
      <c r="M688" s="16">
        <v>-596</v>
      </c>
      <c r="N688" s="17">
        <v>-596</v>
      </c>
      <c r="O688" s="16"/>
      <c r="P688" s="16"/>
      <c r="Q688" s="17"/>
      <c r="R688" s="39"/>
      <c r="S688" s="16"/>
      <c r="T688" s="41"/>
      <c r="U688" s="16"/>
      <c r="V688" s="72"/>
      <c r="W688" s="68"/>
      <c r="X688" s="16"/>
      <c r="Y688" s="16"/>
      <c r="Z688" s="50"/>
      <c r="AA688" s="16"/>
      <c r="AB688" s="16"/>
      <c r="AC688" s="17"/>
      <c r="AD688" s="16"/>
      <c r="AE688" s="16"/>
      <c r="AF688" s="17"/>
      <c r="AG688" s="16"/>
      <c r="AH688" s="16"/>
      <c r="AI688" s="17"/>
      <c r="AJ688" s="16"/>
      <c r="AK688" s="16"/>
      <c r="AL688" s="17"/>
      <c r="AM688" s="16"/>
      <c r="AN688" s="16"/>
      <c r="AO688" s="17"/>
      <c r="AP688" s="16"/>
      <c r="AQ688" s="16"/>
      <c r="AR688" s="17"/>
      <c r="AS688" s="16"/>
      <c r="AT688" s="17"/>
      <c r="AU688" s="16">
        <v>-596</v>
      </c>
    </row>
    <row r="689" spans="5:47" x14ac:dyDescent="0.3">
      <c r="I689" s="16"/>
      <c r="J689" s="16"/>
      <c r="K689" s="17"/>
      <c r="L689" s="16"/>
      <c r="M689" s="16"/>
      <c r="N689" s="17"/>
      <c r="O689" s="16"/>
      <c r="P689" s="16"/>
      <c r="Q689" s="17"/>
      <c r="R689" s="39"/>
      <c r="S689" s="16"/>
      <c r="T689" s="41"/>
      <c r="U689" s="16"/>
      <c r="V689" s="72"/>
      <c r="W689" s="68"/>
      <c r="X689" s="16"/>
      <c r="Y689" s="16"/>
      <c r="Z689" s="50"/>
      <c r="AA689" s="16"/>
      <c r="AB689" s="16"/>
      <c r="AC689" s="17"/>
      <c r="AD689" s="16"/>
      <c r="AE689" s="16"/>
      <c r="AF689" s="17"/>
      <c r="AG689" s="16"/>
      <c r="AH689" s="16"/>
      <c r="AI689" s="17"/>
      <c r="AJ689" s="16"/>
      <c r="AK689" s="16"/>
      <c r="AL689" s="17"/>
      <c r="AM689" s="16"/>
      <c r="AN689" s="16"/>
      <c r="AO689" s="17"/>
      <c r="AP689" s="16"/>
      <c r="AQ689" s="16"/>
      <c r="AR689" s="17"/>
      <c r="AS689" s="16"/>
      <c r="AT689" s="17"/>
      <c r="AU689" s="16"/>
    </row>
    <row r="690" spans="5:47" x14ac:dyDescent="0.3">
      <c r="E690">
        <v>42502</v>
      </c>
      <c r="F690" t="s">
        <v>154</v>
      </c>
      <c r="I690" s="16">
        <v>31528.800000000003</v>
      </c>
      <c r="J690" s="16">
        <v>-33733.089999999997</v>
      </c>
      <c r="K690" s="17">
        <v>-2204.2899999999972</v>
      </c>
      <c r="L690" s="16">
        <v>31528.800000000003</v>
      </c>
      <c r="M690" s="16">
        <v>-32233.09</v>
      </c>
      <c r="N690" s="17">
        <v>-704.28999999999724</v>
      </c>
      <c r="O690" s="16">
        <v>31528.800000000003</v>
      </c>
      <c r="P690" s="16">
        <v>-32033.09</v>
      </c>
      <c r="Q690" s="17">
        <v>-504.28999999999724</v>
      </c>
      <c r="R690" s="39">
        <v>31528.800000000003</v>
      </c>
      <c r="S690" s="16">
        <v>-24741.599999999999</v>
      </c>
      <c r="T690" s="41">
        <v>6787.2000000000025</v>
      </c>
      <c r="U690" s="16">
        <v>31528.800000000003</v>
      </c>
      <c r="V690" s="72">
        <v>-18400</v>
      </c>
      <c r="W690" s="68">
        <v>13128.800000000003</v>
      </c>
      <c r="X690" s="16">
        <v>31528.800000000003</v>
      </c>
      <c r="Y690" s="16">
        <v>-17033.09</v>
      </c>
      <c r="Z690" s="50">
        <v>14495.710000000003</v>
      </c>
      <c r="AA690" s="16">
        <v>34681.68</v>
      </c>
      <c r="AB690" s="16"/>
      <c r="AC690" s="17">
        <v>34681.68</v>
      </c>
      <c r="AD690" s="16">
        <v>34681.68</v>
      </c>
      <c r="AE690" s="16"/>
      <c r="AF690" s="17">
        <v>34681.68</v>
      </c>
      <c r="AG690" s="16">
        <v>34681.68</v>
      </c>
      <c r="AH690" s="16"/>
      <c r="AI690" s="17">
        <v>34681.68</v>
      </c>
      <c r="AJ690" s="16">
        <v>34681.68</v>
      </c>
      <c r="AK690" s="16"/>
      <c r="AL690" s="17">
        <v>34681.68</v>
      </c>
      <c r="AM690" s="16">
        <v>34681.68</v>
      </c>
      <c r="AN690" s="16"/>
      <c r="AO690" s="17">
        <v>34681.68</v>
      </c>
      <c r="AP690" s="16">
        <v>69363.360000000001</v>
      </c>
      <c r="AQ690" s="16"/>
      <c r="AR690" s="17">
        <v>69363.360000000001</v>
      </c>
      <c r="AS690" s="16"/>
      <c r="AT690" s="17"/>
      <c r="AU690" s="16">
        <v>273770.60000000003</v>
      </c>
    </row>
    <row r="691" spans="5:47" x14ac:dyDescent="0.3">
      <c r="G691" t="s">
        <v>210</v>
      </c>
      <c r="I691" s="16">
        <v>16528.800000000003</v>
      </c>
      <c r="J691" s="16">
        <v>-18733.09</v>
      </c>
      <c r="K691" s="17">
        <v>-2204.2899999999972</v>
      </c>
      <c r="L691" s="16">
        <v>16528.800000000003</v>
      </c>
      <c r="M691" s="16">
        <v>-17233.09</v>
      </c>
      <c r="N691" s="17">
        <v>-704.28999999999724</v>
      </c>
      <c r="O691" s="16">
        <v>16528.800000000003</v>
      </c>
      <c r="P691" s="16">
        <v>-17033.09</v>
      </c>
      <c r="Q691" s="17">
        <v>-504.28999999999724</v>
      </c>
      <c r="R691" s="39">
        <v>16528.800000000003</v>
      </c>
      <c r="S691" s="16">
        <v>-9741.6</v>
      </c>
      <c r="T691" s="41">
        <v>6787.2000000000025</v>
      </c>
      <c r="U691" s="16">
        <v>16528.800000000003</v>
      </c>
      <c r="V691" s="72">
        <v>-3400</v>
      </c>
      <c r="W691" s="68">
        <v>13128.800000000003</v>
      </c>
      <c r="X691" s="16">
        <v>16528.800000000003</v>
      </c>
      <c r="Y691" s="16">
        <v>-17033.09</v>
      </c>
      <c r="Z691" s="50">
        <v>-504.28999999999724</v>
      </c>
      <c r="AA691" s="16">
        <v>18181.68</v>
      </c>
      <c r="AB691" s="16"/>
      <c r="AC691" s="17">
        <v>18181.68</v>
      </c>
      <c r="AD691" s="16">
        <v>18181.68</v>
      </c>
      <c r="AE691" s="16"/>
      <c r="AF691" s="17">
        <v>18181.68</v>
      </c>
      <c r="AG691" s="16">
        <v>18181.68</v>
      </c>
      <c r="AH691" s="16"/>
      <c r="AI691" s="17">
        <v>18181.68</v>
      </c>
      <c r="AJ691" s="16">
        <v>18181.68</v>
      </c>
      <c r="AK691" s="16"/>
      <c r="AL691" s="17">
        <v>18181.68</v>
      </c>
      <c r="AM691" s="16">
        <v>18181.68</v>
      </c>
      <c r="AN691" s="16"/>
      <c r="AO691" s="17">
        <v>18181.68</v>
      </c>
      <c r="AP691" s="16">
        <v>36363.360000000001</v>
      </c>
      <c r="AQ691" s="16"/>
      <c r="AR691" s="17">
        <v>36363.360000000001</v>
      </c>
      <c r="AS691" s="16"/>
      <c r="AT691" s="17"/>
      <c r="AU691" s="16">
        <v>143270.60000000003</v>
      </c>
    </row>
    <row r="692" spans="5:47" x14ac:dyDescent="0.3">
      <c r="G692" t="s">
        <v>209</v>
      </c>
      <c r="I692" s="16">
        <v>15000</v>
      </c>
      <c r="J692" s="16">
        <v>-15000</v>
      </c>
      <c r="K692" s="17">
        <v>0</v>
      </c>
      <c r="L692" s="16">
        <v>15000</v>
      </c>
      <c r="M692" s="16">
        <v>-15000</v>
      </c>
      <c r="N692" s="17">
        <v>0</v>
      </c>
      <c r="O692" s="16">
        <v>15000</v>
      </c>
      <c r="P692" s="16">
        <v>-15000</v>
      </c>
      <c r="Q692" s="17">
        <v>0</v>
      </c>
      <c r="R692" s="39">
        <v>15000</v>
      </c>
      <c r="S692" s="16">
        <v>-15000</v>
      </c>
      <c r="T692" s="41">
        <v>0</v>
      </c>
      <c r="U692" s="16">
        <v>15000</v>
      </c>
      <c r="V692" s="72">
        <v>-15000</v>
      </c>
      <c r="W692" s="68">
        <v>0</v>
      </c>
      <c r="X692" s="16">
        <v>15000</v>
      </c>
      <c r="Y692" s="16"/>
      <c r="Z692" s="50">
        <v>15000</v>
      </c>
      <c r="AA692" s="16">
        <v>16500</v>
      </c>
      <c r="AB692" s="16"/>
      <c r="AC692" s="17">
        <v>16500</v>
      </c>
      <c r="AD692" s="16">
        <v>16500</v>
      </c>
      <c r="AE692" s="16"/>
      <c r="AF692" s="17">
        <v>16500</v>
      </c>
      <c r="AG692" s="16">
        <v>16500</v>
      </c>
      <c r="AH692" s="16"/>
      <c r="AI692" s="17">
        <v>16500</v>
      </c>
      <c r="AJ692" s="16">
        <v>16500</v>
      </c>
      <c r="AK692" s="16"/>
      <c r="AL692" s="17">
        <v>16500</v>
      </c>
      <c r="AM692" s="16">
        <v>16500</v>
      </c>
      <c r="AN692" s="16"/>
      <c r="AO692" s="17">
        <v>16500</v>
      </c>
      <c r="AP692" s="16">
        <v>33000</v>
      </c>
      <c r="AQ692" s="16"/>
      <c r="AR692" s="17">
        <v>33000</v>
      </c>
      <c r="AS692" s="16"/>
      <c r="AT692" s="17"/>
      <c r="AU692" s="16">
        <v>130500</v>
      </c>
    </row>
    <row r="693" spans="5:47" x14ac:dyDescent="0.3">
      <c r="I693" s="16"/>
      <c r="J693" s="16"/>
      <c r="K693" s="17"/>
      <c r="L693" s="16"/>
      <c r="M693" s="16"/>
      <c r="N693" s="17"/>
      <c r="O693" s="16"/>
      <c r="P693" s="16"/>
      <c r="Q693" s="17"/>
      <c r="R693" s="39"/>
      <c r="S693" s="16"/>
      <c r="T693" s="41"/>
      <c r="U693" s="16"/>
      <c r="V693" s="72"/>
      <c r="W693" s="68"/>
      <c r="X693" s="16"/>
      <c r="Y693" s="16"/>
      <c r="Z693" s="50"/>
      <c r="AA693" s="16"/>
      <c r="AB693" s="16"/>
      <c r="AC693" s="17"/>
      <c r="AD693" s="16"/>
      <c r="AE693" s="16"/>
      <c r="AF693" s="17"/>
      <c r="AG693" s="16"/>
      <c r="AH693" s="16"/>
      <c r="AI693" s="17"/>
      <c r="AJ693" s="16"/>
      <c r="AK693" s="16"/>
      <c r="AL693" s="17"/>
      <c r="AM693" s="16"/>
      <c r="AN693" s="16"/>
      <c r="AO693" s="17"/>
      <c r="AP693" s="16"/>
      <c r="AQ693" s="16"/>
      <c r="AR693" s="17"/>
      <c r="AS693" s="16"/>
      <c r="AT693" s="17"/>
      <c r="AU693" s="16"/>
    </row>
    <row r="694" spans="5:47" x14ac:dyDescent="0.3">
      <c r="E694">
        <v>42503</v>
      </c>
      <c r="F694" t="s">
        <v>155</v>
      </c>
      <c r="I694" s="16">
        <v>27176.65</v>
      </c>
      <c r="J694" s="16">
        <v>-21938.07</v>
      </c>
      <c r="K694" s="17">
        <v>5238.5800000000017</v>
      </c>
      <c r="L694" s="16">
        <v>27176.65</v>
      </c>
      <c r="M694" s="16">
        <v>-46161.82</v>
      </c>
      <c r="N694" s="17">
        <v>-18985.169999999998</v>
      </c>
      <c r="O694" s="16">
        <v>27176.65</v>
      </c>
      <c r="P694" s="16">
        <v>-22758.07</v>
      </c>
      <c r="Q694" s="17">
        <v>4418.5800000000017</v>
      </c>
      <c r="R694" s="39">
        <v>27176.65</v>
      </c>
      <c r="S694" s="16">
        <v>-22058.07</v>
      </c>
      <c r="T694" s="41">
        <v>5118.5800000000017</v>
      </c>
      <c r="U694" s="16">
        <v>27176.65</v>
      </c>
      <c r="V694" s="72">
        <v>-22240.699999999997</v>
      </c>
      <c r="W694" s="68">
        <v>4935.9500000000044</v>
      </c>
      <c r="X694" s="16">
        <v>27176.65</v>
      </c>
      <c r="Y694" s="16">
        <v>-31353.279999999999</v>
      </c>
      <c r="Z694" s="50">
        <v>-4176.6299999999974</v>
      </c>
      <c r="AA694" s="16">
        <v>27176.65</v>
      </c>
      <c r="AB694" s="16"/>
      <c r="AC694" s="17">
        <v>27176.65</v>
      </c>
      <c r="AD694" s="16">
        <v>27176.65</v>
      </c>
      <c r="AE694" s="16"/>
      <c r="AF694" s="17">
        <v>27176.65</v>
      </c>
      <c r="AG694" s="16">
        <v>27176.65</v>
      </c>
      <c r="AH694" s="16"/>
      <c r="AI694" s="17">
        <v>27176.65</v>
      </c>
      <c r="AJ694" s="16">
        <v>27176.65</v>
      </c>
      <c r="AK694" s="16"/>
      <c r="AL694" s="17">
        <v>27176.65</v>
      </c>
      <c r="AM694" s="16">
        <v>27176.65</v>
      </c>
      <c r="AN694" s="16"/>
      <c r="AO694" s="17">
        <v>27176.65</v>
      </c>
      <c r="AP694" s="16">
        <v>27176.65</v>
      </c>
      <c r="AQ694" s="16"/>
      <c r="AR694" s="17">
        <v>27176.65</v>
      </c>
      <c r="AS694" s="16"/>
      <c r="AT694" s="17"/>
      <c r="AU694" s="16">
        <v>159609.79</v>
      </c>
    </row>
    <row r="695" spans="5:47" x14ac:dyDescent="0.3">
      <c r="G695" t="s">
        <v>219</v>
      </c>
      <c r="I695" s="16">
        <v>27176.65</v>
      </c>
      <c r="J695" s="16">
        <v>-21938.07</v>
      </c>
      <c r="K695" s="17">
        <v>5238.5800000000017</v>
      </c>
      <c r="L695" s="16">
        <v>27176.65</v>
      </c>
      <c r="M695" s="16">
        <v>-46161.82</v>
      </c>
      <c r="N695" s="17">
        <v>-18985.169999999998</v>
      </c>
      <c r="O695" s="16">
        <v>27176.65</v>
      </c>
      <c r="P695" s="16">
        <v>-22758.07</v>
      </c>
      <c r="Q695" s="17">
        <v>4418.5800000000017</v>
      </c>
      <c r="R695" s="39">
        <v>27176.65</v>
      </c>
      <c r="S695" s="16">
        <v>-22058.07</v>
      </c>
      <c r="T695" s="41">
        <v>5118.5800000000017</v>
      </c>
      <c r="U695" s="16">
        <v>27176.65</v>
      </c>
      <c r="V695" s="72">
        <v>-22240.699999999997</v>
      </c>
      <c r="W695" s="68">
        <v>4935.9500000000044</v>
      </c>
      <c r="X695" s="16">
        <v>27176.65</v>
      </c>
      <c r="Y695" s="16">
        <v>-31353.279999999999</v>
      </c>
      <c r="Z695" s="50">
        <v>-4176.6299999999974</v>
      </c>
      <c r="AA695" s="16">
        <v>27176.65</v>
      </c>
      <c r="AB695" s="16"/>
      <c r="AC695" s="17">
        <v>27176.65</v>
      </c>
      <c r="AD695" s="16">
        <v>27176.65</v>
      </c>
      <c r="AE695" s="16"/>
      <c r="AF695" s="17">
        <v>27176.65</v>
      </c>
      <c r="AG695" s="16">
        <v>27176.65</v>
      </c>
      <c r="AH695" s="16"/>
      <c r="AI695" s="17">
        <v>27176.65</v>
      </c>
      <c r="AJ695" s="16">
        <v>27176.65</v>
      </c>
      <c r="AK695" s="16"/>
      <c r="AL695" s="17">
        <v>27176.65</v>
      </c>
      <c r="AM695" s="16">
        <v>27176.65</v>
      </c>
      <c r="AN695" s="16"/>
      <c r="AO695" s="17">
        <v>27176.65</v>
      </c>
      <c r="AP695" s="16">
        <v>27176.65</v>
      </c>
      <c r="AQ695" s="16"/>
      <c r="AR695" s="17">
        <v>27176.65</v>
      </c>
      <c r="AS695" s="16"/>
      <c r="AT695" s="17"/>
      <c r="AU695" s="16">
        <v>159609.79</v>
      </c>
    </row>
    <row r="696" spans="5:47" x14ac:dyDescent="0.3">
      <c r="I696" s="16"/>
      <c r="J696" s="16"/>
      <c r="K696" s="17"/>
      <c r="L696" s="16"/>
      <c r="M696" s="16"/>
      <c r="N696" s="17"/>
      <c r="O696" s="16"/>
      <c r="P696" s="16"/>
      <c r="Q696" s="17"/>
      <c r="R696" s="39"/>
      <c r="S696" s="16"/>
      <c r="T696" s="41"/>
      <c r="U696" s="16"/>
      <c r="V696" s="72"/>
      <c r="W696" s="68"/>
      <c r="X696" s="16"/>
      <c r="Y696" s="16"/>
      <c r="Z696" s="50"/>
      <c r="AA696" s="16"/>
      <c r="AB696" s="16"/>
      <c r="AC696" s="17"/>
      <c r="AD696" s="16"/>
      <c r="AE696" s="16"/>
      <c r="AF696" s="17"/>
      <c r="AG696" s="16"/>
      <c r="AH696" s="16"/>
      <c r="AI696" s="17"/>
      <c r="AJ696" s="16"/>
      <c r="AK696" s="16"/>
      <c r="AL696" s="17"/>
      <c r="AM696" s="16"/>
      <c r="AN696" s="16"/>
      <c r="AO696" s="17"/>
      <c r="AP696" s="16"/>
      <c r="AQ696" s="16"/>
      <c r="AR696" s="17"/>
      <c r="AS696" s="16"/>
      <c r="AT696" s="17"/>
      <c r="AU696" s="16"/>
    </row>
    <row r="697" spans="5:47" x14ac:dyDescent="0.3">
      <c r="E697">
        <v>42504</v>
      </c>
      <c r="F697" t="s">
        <v>156</v>
      </c>
      <c r="I697" s="16">
        <v>3750</v>
      </c>
      <c r="J697" s="16">
        <v>-2148</v>
      </c>
      <c r="K697" s="17">
        <v>1602</v>
      </c>
      <c r="L697" s="16">
        <v>7750</v>
      </c>
      <c r="M697" s="16">
        <v>-2900</v>
      </c>
      <c r="N697" s="17">
        <v>4850</v>
      </c>
      <c r="O697" s="16">
        <v>7750</v>
      </c>
      <c r="P697" s="16">
        <v>-22348</v>
      </c>
      <c r="Q697" s="17">
        <v>-14598</v>
      </c>
      <c r="R697" s="39">
        <v>7750</v>
      </c>
      <c r="S697" s="16">
        <v>-5445.3099999999995</v>
      </c>
      <c r="T697" s="41">
        <v>2304.6900000000005</v>
      </c>
      <c r="U697" s="16">
        <v>7750</v>
      </c>
      <c r="V697" s="72">
        <v>-6472</v>
      </c>
      <c r="W697" s="68">
        <v>1278</v>
      </c>
      <c r="X697" s="16">
        <v>7750</v>
      </c>
      <c r="Y697" s="16">
        <v>-10624</v>
      </c>
      <c r="Z697" s="50">
        <v>-2874</v>
      </c>
      <c r="AA697" s="16">
        <v>7750</v>
      </c>
      <c r="AB697" s="16"/>
      <c r="AC697" s="17">
        <v>7750</v>
      </c>
      <c r="AD697" s="16">
        <v>7750</v>
      </c>
      <c r="AE697" s="16"/>
      <c r="AF697" s="17">
        <v>7750</v>
      </c>
      <c r="AG697" s="16">
        <v>7750</v>
      </c>
      <c r="AH697" s="16"/>
      <c r="AI697" s="17">
        <v>7750</v>
      </c>
      <c r="AJ697" s="16">
        <v>7750</v>
      </c>
      <c r="AK697" s="16"/>
      <c r="AL697" s="17">
        <v>7750</v>
      </c>
      <c r="AM697" s="16">
        <v>7750</v>
      </c>
      <c r="AN697" s="16"/>
      <c r="AO697" s="17">
        <v>7750</v>
      </c>
      <c r="AP697" s="16">
        <v>7750</v>
      </c>
      <c r="AQ697" s="16"/>
      <c r="AR697" s="17">
        <v>7750</v>
      </c>
      <c r="AS697" s="16"/>
      <c r="AT697" s="17"/>
      <c r="AU697" s="16">
        <v>39062.69</v>
      </c>
    </row>
    <row r="698" spans="5:47" x14ac:dyDescent="0.3">
      <c r="G698" t="s">
        <v>210</v>
      </c>
      <c r="I698" s="16">
        <v>3750</v>
      </c>
      <c r="J698" s="16">
        <v>-2148</v>
      </c>
      <c r="K698" s="17">
        <v>1602</v>
      </c>
      <c r="L698" s="16">
        <v>7750</v>
      </c>
      <c r="M698" s="16">
        <v>-2900</v>
      </c>
      <c r="N698" s="17">
        <v>4850</v>
      </c>
      <c r="O698" s="16">
        <v>7750</v>
      </c>
      <c r="P698" s="16">
        <v>-22348</v>
      </c>
      <c r="Q698" s="17">
        <v>-14598</v>
      </c>
      <c r="R698" s="39">
        <v>7750</v>
      </c>
      <c r="S698" s="16">
        <v>-5445.3099999999995</v>
      </c>
      <c r="T698" s="41">
        <v>2304.6900000000005</v>
      </c>
      <c r="U698" s="16">
        <v>7750</v>
      </c>
      <c r="V698" s="72">
        <v>-6472</v>
      </c>
      <c r="W698" s="68">
        <v>1278</v>
      </c>
      <c r="X698" s="16">
        <v>7750</v>
      </c>
      <c r="Y698" s="16">
        <v>-4144</v>
      </c>
      <c r="Z698" s="50">
        <v>3606</v>
      </c>
      <c r="AA698" s="16">
        <v>7750</v>
      </c>
      <c r="AB698" s="16"/>
      <c r="AC698" s="17">
        <v>7750</v>
      </c>
      <c r="AD698" s="16">
        <v>7750</v>
      </c>
      <c r="AE698" s="16"/>
      <c r="AF698" s="17">
        <v>7750</v>
      </c>
      <c r="AG698" s="16">
        <v>7750</v>
      </c>
      <c r="AH698" s="16"/>
      <c r="AI698" s="17">
        <v>7750</v>
      </c>
      <c r="AJ698" s="16">
        <v>7750</v>
      </c>
      <c r="AK698" s="16"/>
      <c r="AL698" s="17">
        <v>7750</v>
      </c>
      <c r="AM698" s="16">
        <v>7750</v>
      </c>
      <c r="AN698" s="16"/>
      <c r="AO698" s="17">
        <v>7750</v>
      </c>
      <c r="AP698" s="16">
        <v>7750</v>
      </c>
      <c r="AQ698" s="16"/>
      <c r="AR698" s="17">
        <v>7750</v>
      </c>
      <c r="AS698" s="16"/>
      <c r="AT698" s="17"/>
      <c r="AU698" s="16">
        <v>45542.69</v>
      </c>
    </row>
    <row r="699" spans="5:47" x14ac:dyDescent="0.3">
      <c r="G699" t="s">
        <v>197</v>
      </c>
      <c r="I699" s="16"/>
      <c r="J699" s="16"/>
      <c r="K699" s="17"/>
      <c r="L699" s="16"/>
      <c r="M699" s="16"/>
      <c r="N699" s="17"/>
      <c r="O699" s="16"/>
      <c r="P699" s="16"/>
      <c r="Q699" s="17"/>
      <c r="R699" s="39"/>
      <c r="S699" s="16"/>
      <c r="T699" s="41"/>
      <c r="U699" s="16"/>
      <c r="V699" s="72"/>
      <c r="W699" s="68"/>
      <c r="X699" s="16"/>
      <c r="Y699" s="16">
        <v>-6480</v>
      </c>
      <c r="Z699" s="50">
        <v>-6480</v>
      </c>
      <c r="AA699" s="16"/>
      <c r="AB699" s="16"/>
      <c r="AC699" s="17"/>
      <c r="AD699" s="16"/>
      <c r="AE699" s="16"/>
      <c r="AF699" s="17"/>
      <c r="AG699" s="16"/>
      <c r="AH699" s="16"/>
      <c r="AI699" s="17"/>
      <c r="AJ699" s="16"/>
      <c r="AK699" s="16"/>
      <c r="AL699" s="17"/>
      <c r="AM699" s="16"/>
      <c r="AN699" s="16"/>
      <c r="AO699" s="17"/>
      <c r="AP699" s="16"/>
      <c r="AQ699" s="16"/>
      <c r="AR699" s="17"/>
      <c r="AS699" s="16"/>
      <c r="AT699" s="17"/>
      <c r="AU699" s="16">
        <v>-6480</v>
      </c>
    </row>
    <row r="700" spans="5:47" x14ac:dyDescent="0.3">
      <c r="I700" s="16"/>
      <c r="J700" s="16"/>
      <c r="K700" s="17"/>
      <c r="L700" s="16"/>
      <c r="M700" s="16"/>
      <c r="N700" s="17"/>
      <c r="O700" s="16"/>
      <c r="P700" s="16"/>
      <c r="Q700" s="17"/>
      <c r="R700" s="39"/>
      <c r="S700" s="16"/>
      <c r="T700" s="41"/>
      <c r="U700" s="16"/>
      <c r="V700" s="72"/>
      <c r="W700" s="68"/>
      <c r="X700" s="16"/>
      <c r="Y700" s="16"/>
      <c r="Z700" s="50"/>
      <c r="AA700" s="16"/>
      <c r="AB700" s="16"/>
      <c r="AC700" s="17"/>
      <c r="AD700" s="16"/>
      <c r="AE700" s="16"/>
      <c r="AF700" s="17"/>
      <c r="AG700" s="16"/>
      <c r="AH700" s="16"/>
      <c r="AI700" s="17"/>
      <c r="AJ700" s="16"/>
      <c r="AK700" s="16"/>
      <c r="AL700" s="17"/>
      <c r="AM700" s="16"/>
      <c r="AN700" s="16"/>
      <c r="AO700" s="17"/>
      <c r="AP700" s="16"/>
      <c r="AQ700" s="16"/>
      <c r="AR700" s="17"/>
      <c r="AS700" s="16"/>
      <c r="AT700" s="17"/>
      <c r="AU700" s="16"/>
    </row>
    <row r="701" spans="5:47" x14ac:dyDescent="0.3">
      <c r="E701">
        <v>42505</v>
      </c>
      <c r="F701" t="s">
        <v>157</v>
      </c>
      <c r="I701" s="16">
        <v>58115</v>
      </c>
      <c r="J701" s="16">
        <v>-53600.25</v>
      </c>
      <c r="K701" s="17">
        <v>4514.75</v>
      </c>
      <c r="L701" s="16">
        <v>54115</v>
      </c>
      <c r="M701" s="16">
        <v>-53800.25</v>
      </c>
      <c r="N701" s="17">
        <v>314.75</v>
      </c>
      <c r="O701" s="16">
        <v>54115</v>
      </c>
      <c r="P701" s="16">
        <v>-53800.25</v>
      </c>
      <c r="Q701" s="17">
        <v>314.75</v>
      </c>
      <c r="R701" s="39">
        <v>54115</v>
      </c>
      <c r="S701" s="16">
        <v>-53600.25</v>
      </c>
      <c r="T701" s="41">
        <v>514.75</v>
      </c>
      <c r="U701" s="16">
        <v>54115</v>
      </c>
      <c r="V701" s="72">
        <v>-53250.07</v>
      </c>
      <c r="W701" s="68">
        <v>864.93000000000029</v>
      </c>
      <c r="X701" s="16">
        <v>54115</v>
      </c>
      <c r="Y701" s="16">
        <v>-41140</v>
      </c>
      <c r="Z701" s="50">
        <v>12975</v>
      </c>
      <c r="AA701" s="16">
        <v>54826.25</v>
      </c>
      <c r="AB701" s="16">
        <v>-4100</v>
      </c>
      <c r="AC701" s="17">
        <v>50726.25</v>
      </c>
      <c r="AD701" s="16">
        <v>54826.25</v>
      </c>
      <c r="AE701" s="16"/>
      <c r="AF701" s="17">
        <v>54826.25</v>
      </c>
      <c r="AG701" s="16">
        <v>54826.25</v>
      </c>
      <c r="AH701" s="16"/>
      <c r="AI701" s="17">
        <v>54826.25</v>
      </c>
      <c r="AJ701" s="16">
        <v>55436.25</v>
      </c>
      <c r="AK701" s="16"/>
      <c r="AL701" s="17">
        <v>55436.25</v>
      </c>
      <c r="AM701" s="16">
        <v>55436.25</v>
      </c>
      <c r="AN701" s="16"/>
      <c r="AO701" s="17">
        <v>55436.25</v>
      </c>
      <c r="AP701" s="16">
        <v>70436.25</v>
      </c>
      <c r="AQ701" s="16"/>
      <c r="AR701" s="17">
        <v>70436.25</v>
      </c>
      <c r="AS701" s="16"/>
      <c r="AT701" s="17"/>
      <c r="AU701" s="16">
        <v>361186.43</v>
      </c>
    </row>
    <row r="702" spans="5:47" x14ac:dyDescent="0.3">
      <c r="G702" t="s">
        <v>223</v>
      </c>
      <c r="I702" s="16">
        <v>58115</v>
      </c>
      <c r="J702" s="16">
        <v>-53600.25</v>
      </c>
      <c r="K702" s="17">
        <v>4514.75</v>
      </c>
      <c r="L702" s="16">
        <v>54115</v>
      </c>
      <c r="M702" s="16">
        <v>-53800.25</v>
      </c>
      <c r="N702" s="17">
        <v>314.75</v>
      </c>
      <c r="O702" s="16">
        <v>54115</v>
      </c>
      <c r="P702" s="16">
        <v>-53800.25</v>
      </c>
      <c r="Q702" s="17">
        <v>314.75</v>
      </c>
      <c r="R702" s="39">
        <v>54115</v>
      </c>
      <c r="S702" s="16">
        <v>-53600.25</v>
      </c>
      <c r="T702" s="41">
        <v>514.75</v>
      </c>
      <c r="U702" s="16">
        <v>54115</v>
      </c>
      <c r="V702" s="72">
        <v>-53250.07</v>
      </c>
      <c r="W702" s="68">
        <v>864.93000000000029</v>
      </c>
      <c r="X702" s="16">
        <v>54115</v>
      </c>
      <c r="Y702" s="16">
        <v>-41140</v>
      </c>
      <c r="Z702" s="50">
        <v>12975</v>
      </c>
      <c r="AA702" s="16">
        <v>54826.25</v>
      </c>
      <c r="AB702" s="16">
        <v>-4100</v>
      </c>
      <c r="AC702" s="17">
        <v>50726.25</v>
      </c>
      <c r="AD702" s="16">
        <v>54826.25</v>
      </c>
      <c r="AE702" s="16"/>
      <c r="AF702" s="17">
        <v>54826.25</v>
      </c>
      <c r="AG702" s="16">
        <v>54826.25</v>
      </c>
      <c r="AH702" s="16"/>
      <c r="AI702" s="17">
        <v>54826.25</v>
      </c>
      <c r="AJ702" s="16">
        <v>55436.25</v>
      </c>
      <c r="AK702" s="16"/>
      <c r="AL702" s="17">
        <v>55436.25</v>
      </c>
      <c r="AM702" s="16">
        <v>55436.25</v>
      </c>
      <c r="AN702" s="16"/>
      <c r="AO702" s="17">
        <v>55436.25</v>
      </c>
      <c r="AP702" s="16">
        <v>70436.25</v>
      </c>
      <c r="AQ702" s="16"/>
      <c r="AR702" s="17">
        <v>70436.25</v>
      </c>
      <c r="AS702" s="16"/>
      <c r="AT702" s="17"/>
      <c r="AU702" s="16">
        <v>361186.43</v>
      </c>
    </row>
    <row r="703" spans="5:47" x14ac:dyDescent="0.3">
      <c r="I703" s="16"/>
      <c r="J703" s="16"/>
      <c r="K703" s="17"/>
      <c r="L703" s="16"/>
      <c r="M703" s="16"/>
      <c r="N703" s="17"/>
      <c r="O703" s="16"/>
      <c r="P703" s="16"/>
      <c r="Q703" s="17"/>
      <c r="R703" s="39"/>
      <c r="S703" s="16"/>
      <c r="T703" s="41"/>
      <c r="U703" s="16"/>
      <c r="V703" s="72"/>
      <c r="W703" s="68"/>
      <c r="X703" s="16"/>
      <c r="Y703" s="16"/>
      <c r="Z703" s="50"/>
      <c r="AA703" s="16"/>
      <c r="AB703" s="16"/>
      <c r="AC703" s="17"/>
      <c r="AD703" s="16"/>
      <c r="AE703" s="16"/>
      <c r="AF703" s="17"/>
      <c r="AG703" s="16"/>
      <c r="AH703" s="16"/>
      <c r="AI703" s="17"/>
      <c r="AJ703" s="16"/>
      <c r="AK703" s="16"/>
      <c r="AL703" s="17"/>
      <c r="AM703" s="16"/>
      <c r="AN703" s="16"/>
      <c r="AO703" s="17"/>
      <c r="AP703" s="16"/>
      <c r="AQ703" s="16"/>
      <c r="AR703" s="17"/>
      <c r="AS703" s="16"/>
      <c r="AT703" s="17"/>
      <c r="AU703" s="16"/>
    </row>
    <row r="704" spans="5:47" x14ac:dyDescent="0.3">
      <c r="E704">
        <v>42506</v>
      </c>
      <c r="F704" t="s">
        <v>83</v>
      </c>
      <c r="I704" s="16">
        <v>20463</v>
      </c>
      <c r="J704" s="16">
        <v>-21758.080000000002</v>
      </c>
      <c r="K704" s="17">
        <v>-1295.08</v>
      </c>
      <c r="L704" s="16">
        <v>20463</v>
      </c>
      <c r="M704" s="16">
        <v>-14929.68</v>
      </c>
      <c r="N704" s="17">
        <v>5533.32</v>
      </c>
      <c r="O704" s="16">
        <v>20963</v>
      </c>
      <c r="P704" s="16">
        <v>-15688.66</v>
      </c>
      <c r="Q704" s="17">
        <v>5274.34</v>
      </c>
      <c r="R704" s="39">
        <v>12220</v>
      </c>
      <c r="S704" s="16">
        <v>-14127.38</v>
      </c>
      <c r="T704" s="41">
        <v>-1907.380000000001</v>
      </c>
      <c r="U704" s="16">
        <v>12220</v>
      </c>
      <c r="V704" s="72">
        <v>-15230.77</v>
      </c>
      <c r="W704" s="68">
        <v>-3010.7700000000004</v>
      </c>
      <c r="X704" s="16">
        <v>12220</v>
      </c>
      <c r="Y704" s="16">
        <v>-29185.21</v>
      </c>
      <c r="Z704" s="50">
        <v>-16965.21</v>
      </c>
      <c r="AA704" s="16">
        <v>12220</v>
      </c>
      <c r="AB704" s="16">
        <v>25500</v>
      </c>
      <c r="AC704" s="17">
        <v>37720</v>
      </c>
      <c r="AD704" s="16">
        <v>12220</v>
      </c>
      <c r="AE704" s="16"/>
      <c r="AF704" s="17">
        <v>12220</v>
      </c>
      <c r="AG704" s="16">
        <v>12220</v>
      </c>
      <c r="AH704" s="16"/>
      <c r="AI704" s="17">
        <v>12220</v>
      </c>
      <c r="AJ704" s="16">
        <v>12220</v>
      </c>
      <c r="AK704" s="16"/>
      <c r="AL704" s="17">
        <v>12220</v>
      </c>
      <c r="AM704" s="16">
        <v>12220</v>
      </c>
      <c r="AN704" s="16"/>
      <c r="AO704" s="17">
        <v>12220</v>
      </c>
      <c r="AP704" s="16">
        <v>12220</v>
      </c>
      <c r="AQ704" s="16"/>
      <c r="AR704" s="17">
        <v>12220</v>
      </c>
      <c r="AS704" s="16"/>
      <c r="AT704" s="17"/>
      <c r="AU704" s="16">
        <v>86449.22</v>
      </c>
    </row>
    <row r="705" spans="5:47" x14ac:dyDescent="0.3">
      <c r="G705" t="s">
        <v>224</v>
      </c>
      <c r="I705" s="16">
        <v>2500</v>
      </c>
      <c r="J705" s="16">
        <v>-2500</v>
      </c>
      <c r="K705" s="17">
        <v>0</v>
      </c>
      <c r="L705" s="16">
        <v>2500</v>
      </c>
      <c r="M705" s="16">
        <v>-2500</v>
      </c>
      <c r="N705" s="17">
        <v>0</v>
      </c>
      <c r="O705" s="16">
        <v>2500</v>
      </c>
      <c r="P705" s="16">
        <v>-2500</v>
      </c>
      <c r="Q705" s="17">
        <v>0</v>
      </c>
      <c r="R705" s="39">
        <v>2500</v>
      </c>
      <c r="S705" s="16">
        <v>-2500</v>
      </c>
      <c r="T705" s="41">
        <v>0</v>
      </c>
      <c r="U705" s="16">
        <v>2500</v>
      </c>
      <c r="V705" s="72">
        <v>-2500</v>
      </c>
      <c r="W705" s="68">
        <v>0</v>
      </c>
      <c r="X705" s="16">
        <v>2500</v>
      </c>
      <c r="Y705" s="16">
        <v>-2500</v>
      </c>
      <c r="Z705" s="50">
        <v>0</v>
      </c>
      <c r="AA705" s="16">
        <v>2500</v>
      </c>
      <c r="AB705" s="16"/>
      <c r="AC705" s="17">
        <v>2500</v>
      </c>
      <c r="AD705" s="16">
        <v>2500</v>
      </c>
      <c r="AE705" s="16"/>
      <c r="AF705" s="17">
        <v>2500</v>
      </c>
      <c r="AG705" s="16">
        <v>2500</v>
      </c>
      <c r="AH705" s="16"/>
      <c r="AI705" s="17">
        <v>2500</v>
      </c>
      <c r="AJ705" s="16">
        <v>2500</v>
      </c>
      <c r="AK705" s="16"/>
      <c r="AL705" s="17">
        <v>2500</v>
      </c>
      <c r="AM705" s="16">
        <v>2500</v>
      </c>
      <c r="AN705" s="16"/>
      <c r="AO705" s="17">
        <v>2500</v>
      </c>
      <c r="AP705" s="16">
        <v>2500</v>
      </c>
      <c r="AQ705" s="16"/>
      <c r="AR705" s="17">
        <v>2500</v>
      </c>
      <c r="AS705" s="16"/>
      <c r="AT705" s="17"/>
      <c r="AU705" s="16">
        <v>15000</v>
      </c>
    </row>
    <row r="706" spans="5:47" x14ac:dyDescent="0.3">
      <c r="G706" t="s">
        <v>216</v>
      </c>
      <c r="I706" s="16">
        <v>1000</v>
      </c>
      <c r="J706" s="16">
        <v>-2633.2799999999997</v>
      </c>
      <c r="K706" s="17">
        <v>-1633.2799999999997</v>
      </c>
      <c r="L706" s="16">
        <v>1000</v>
      </c>
      <c r="M706" s="16">
        <v>-1326.68</v>
      </c>
      <c r="N706" s="17">
        <v>-326.68000000000006</v>
      </c>
      <c r="O706" s="16">
        <v>1000</v>
      </c>
      <c r="P706" s="16">
        <v>-1474.56</v>
      </c>
      <c r="Q706" s="17">
        <v>-474.55999999999995</v>
      </c>
      <c r="R706" s="39">
        <v>1000</v>
      </c>
      <c r="S706" s="16">
        <v>-368.68</v>
      </c>
      <c r="T706" s="41">
        <v>631.31999999999994</v>
      </c>
      <c r="U706" s="16">
        <v>1000</v>
      </c>
      <c r="V706" s="72">
        <v>-1102.56</v>
      </c>
      <c r="W706" s="68">
        <v>-102.55999999999995</v>
      </c>
      <c r="X706" s="16">
        <v>1000</v>
      </c>
      <c r="Y706" s="16">
        <v>-957.51</v>
      </c>
      <c r="Z706" s="50">
        <v>42.490000000000009</v>
      </c>
      <c r="AA706" s="16">
        <v>1000</v>
      </c>
      <c r="AB706" s="16"/>
      <c r="AC706" s="17">
        <v>1000</v>
      </c>
      <c r="AD706" s="16">
        <v>1000</v>
      </c>
      <c r="AE706" s="16"/>
      <c r="AF706" s="17">
        <v>1000</v>
      </c>
      <c r="AG706" s="16">
        <v>1000</v>
      </c>
      <c r="AH706" s="16"/>
      <c r="AI706" s="17">
        <v>1000</v>
      </c>
      <c r="AJ706" s="16">
        <v>1000</v>
      </c>
      <c r="AK706" s="16"/>
      <c r="AL706" s="17">
        <v>1000</v>
      </c>
      <c r="AM706" s="16">
        <v>1000</v>
      </c>
      <c r="AN706" s="16"/>
      <c r="AO706" s="17">
        <v>1000</v>
      </c>
      <c r="AP706" s="16">
        <v>1000</v>
      </c>
      <c r="AQ706" s="16"/>
      <c r="AR706" s="17">
        <v>1000</v>
      </c>
      <c r="AS706" s="16"/>
      <c r="AT706" s="17"/>
      <c r="AU706" s="16">
        <v>4136.7300000000005</v>
      </c>
    </row>
    <row r="707" spans="5:47" x14ac:dyDescent="0.3">
      <c r="G707" t="s">
        <v>210</v>
      </c>
      <c r="I707" s="16">
        <v>220</v>
      </c>
      <c r="J707" s="16">
        <v>-521.79999999999995</v>
      </c>
      <c r="K707" s="17">
        <v>-301.79999999999995</v>
      </c>
      <c r="L707" s="16">
        <v>220</v>
      </c>
      <c r="M707" s="16"/>
      <c r="N707" s="17">
        <v>220</v>
      </c>
      <c r="O707" s="16">
        <v>220</v>
      </c>
      <c r="P707" s="16">
        <v>-611.09999999999991</v>
      </c>
      <c r="Q707" s="17">
        <v>-391.09999999999991</v>
      </c>
      <c r="R707" s="39">
        <v>220</v>
      </c>
      <c r="S707" s="16">
        <v>-155.69999999999999</v>
      </c>
      <c r="T707" s="41">
        <v>64.300000000000011</v>
      </c>
      <c r="U707" s="16">
        <v>220</v>
      </c>
      <c r="V707" s="72">
        <v>-485</v>
      </c>
      <c r="W707" s="68">
        <v>-265</v>
      </c>
      <c r="X707" s="16">
        <v>220</v>
      </c>
      <c r="Y707" s="16">
        <v>-227.7</v>
      </c>
      <c r="Z707" s="50">
        <v>-7.6999999999999886</v>
      </c>
      <c r="AA707" s="16">
        <v>220</v>
      </c>
      <c r="AB707" s="16"/>
      <c r="AC707" s="17">
        <v>220</v>
      </c>
      <c r="AD707" s="16">
        <v>220</v>
      </c>
      <c r="AE707" s="16"/>
      <c r="AF707" s="17">
        <v>220</v>
      </c>
      <c r="AG707" s="16">
        <v>220</v>
      </c>
      <c r="AH707" s="16"/>
      <c r="AI707" s="17">
        <v>220</v>
      </c>
      <c r="AJ707" s="16">
        <v>220</v>
      </c>
      <c r="AK707" s="16"/>
      <c r="AL707" s="17">
        <v>220</v>
      </c>
      <c r="AM707" s="16">
        <v>220</v>
      </c>
      <c r="AN707" s="16"/>
      <c r="AO707" s="17">
        <v>220</v>
      </c>
      <c r="AP707" s="16">
        <v>220</v>
      </c>
      <c r="AQ707" s="16"/>
      <c r="AR707" s="17">
        <v>220</v>
      </c>
      <c r="AS707" s="16"/>
      <c r="AT707" s="17"/>
      <c r="AU707" s="16">
        <v>638.70000000000005</v>
      </c>
    </row>
    <row r="708" spans="5:47" x14ac:dyDescent="0.3">
      <c r="G708" t="s">
        <v>199</v>
      </c>
      <c r="I708" s="16"/>
      <c r="J708" s="16"/>
      <c r="K708" s="17"/>
      <c r="L708" s="16"/>
      <c r="M708" s="16"/>
      <c r="N708" s="17"/>
      <c r="O708" s="16"/>
      <c r="P708" s="16"/>
      <c r="Q708" s="17"/>
      <c r="R708" s="39"/>
      <c r="S708" s="16"/>
      <c r="T708" s="41"/>
      <c r="U708" s="16"/>
      <c r="V708" s="72">
        <v>-40.21</v>
      </c>
      <c r="W708" s="68">
        <v>-40.21</v>
      </c>
      <c r="X708" s="16"/>
      <c r="Y708" s="16"/>
      <c r="Z708" s="50"/>
      <c r="AA708" s="16"/>
      <c r="AB708" s="16"/>
      <c r="AC708" s="17"/>
      <c r="AD708" s="16"/>
      <c r="AE708" s="16"/>
      <c r="AF708" s="17"/>
      <c r="AG708" s="16"/>
      <c r="AH708" s="16"/>
      <c r="AI708" s="17"/>
      <c r="AJ708" s="16"/>
      <c r="AK708" s="16"/>
      <c r="AL708" s="17"/>
      <c r="AM708" s="16"/>
      <c r="AN708" s="16"/>
      <c r="AO708" s="17"/>
      <c r="AP708" s="16"/>
      <c r="AQ708" s="16"/>
      <c r="AR708" s="17"/>
      <c r="AS708" s="16"/>
      <c r="AT708" s="17"/>
      <c r="AU708" s="16">
        <v>-40.21</v>
      </c>
    </row>
    <row r="709" spans="5:47" x14ac:dyDescent="0.3">
      <c r="G709" t="s">
        <v>214</v>
      </c>
      <c r="I709" s="16">
        <v>8743</v>
      </c>
      <c r="J709" s="16">
        <v>-11103</v>
      </c>
      <c r="K709" s="17">
        <v>-2360</v>
      </c>
      <c r="L709" s="16">
        <v>8743</v>
      </c>
      <c r="M709" s="16">
        <v>-11103</v>
      </c>
      <c r="N709" s="17">
        <v>-2360</v>
      </c>
      <c r="O709" s="16">
        <v>8743</v>
      </c>
      <c r="P709" s="16">
        <v>-11103</v>
      </c>
      <c r="Q709" s="17">
        <v>-2360</v>
      </c>
      <c r="R709" s="39">
        <v>0</v>
      </c>
      <c r="S709" s="16">
        <v>-11103</v>
      </c>
      <c r="T709" s="41">
        <v>-11103</v>
      </c>
      <c r="U709" s="16">
        <v>0</v>
      </c>
      <c r="V709" s="72">
        <v>-11103</v>
      </c>
      <c r="W709" s="68">
        <v>-11103</v>
      </c>
      <c r="X709" s="16">
        <v>0</v>
      </c>
      <c r="Y709" s="16"/>
      <c r="Z709" s="50">
        <v>0</v>
      </c>
      <c r="AA709" s="16">
        <v>0</v>
      </c>
      <c r="AB709" s="16"/>
      <c r="AC709" s="17">
        <v>0</v>
      </c>
      <c r="AD709" s="16">
        <v>0</v>
      </c>
      <c r="AE709" s="16"/>
      <c r="AF709" s="17">
        <v>0</v>
      </c>
      <c r="AG709" s="16">
        <v>0</v>
      </c>
      <c r="AH709" s="16"/>
      <c r="AI709" s="17">
        <v>0</v>
      </c>
      <c r="AJ709" s="16">
        <v>0</v>
      </c>
      <c r="AK709" s="16"/>
      <c r="AL709" s="17">
        <v>0</v>
      </c>
      <c r="AM709" s="16">
        <v>0</v>
      </c>
      <c r="AN709" s="16"/>
      <c r="AO709" s="17">
        <v>0</v>
      </c>
      <c r="AP709" s="16">
        <v>0</v>
      </c>
      <c r="AQ709" s="16"/>
      <c r="AR709" s="17">
        <v>0</v>
      </c>
      <c r="AS709" s="16"/>
      <c r="AT709" s="17"/>
      <c r="AU709" s="16">
        <v>-29286</v>
      </c>
    </row>
    <row r="710" spans="5:47" x14ac:dyDescent="0.3">
      <c r="G710" t="s">
        <v>84</v>
      </c>
      <c r="I710" s="16">
        <v>8000</v>
      </c>
      <c r="J710" s="16">
        <v>-5000</v>
      </c>
      <c r="K710" s="17">
        <v>3000</v>
      </c>
      <c r="L710" s="16">
        <v>8000</v>
      </c>
      <c r="M710" s="16"/>
      <c r="N710" s="17">
        <v>8000</v>
      </c>
      <c r="O710" s="16">
        <v>8500</v>
      </c>
      <c r="P710" s="16"/>
      <c r="Q710" s="17">
        <v>8500</v>
      </c>
      <c r="R710" s="39">
        <v>8500</v>
      </c>
      <c r="S710" s="16"/>
      <c r="T710" s="41">
        <v>8500</v>
      </c>
      <c r="U710" s="16">
        <v>8500</v>
      </c>
      <c r="V710" s="72"/>
      <c r="W710" s="68">
        <v>8500</v>
      </c>
      <c r="X710" s="16">
        <v>8500</v>
      </c>
      <c r="Y710" s="16">
        <v>-25500</v>
      </c>
      <c r="Z710" s="50">
        <v>-17000</v>
      </c>
      <c r="AA710" s="16">
        <v>8500</v>
      </c>
      <c r="AB710" s="16">
        <v>25500</v>
      </c>
      <c r="AC710" s="17">
        <v>34000</v>
      </c>
      <c r="AD710" s="16">
        <v>8500</v>
      </c>
      <c r="AE710" s="16"/>
      <c r="AF710" s="17">
        <v>8500</v>
      </c>
      <c r="AG710" s="16">
        <v>8500</v>
      </c>
      <c r="AH710" s="16"/>
      <c r="AI710" s="17">
        <v>8500</v>
      </c>
      <c r="AJ710" s="16">
        <v>8500</v>
      </c>
      <c r="AK710" s="16"/>
      <c r="AL710" s="17">
        <v>8500</v>
      </c>
      <c r="AM710" s="16">
        <v>8500</v>
      </c>
      <c r="AN710" s="16"/>
      <c r="AO710" s="17">
        <v>8500</v>
      </c>
      <c r="AP710" s="16">
        <v>8500</v>
      </c>
      <c r="AQ710" s="16"/>
      <c r="AR710" s="17">
        <v>8500</v>
      </c>
      <c r="AS710" s="16"/>
      <c r="AT710" s="17"/>
      <c r="AU710" s="16">
        <v>96000</v>
      </c>
    </row>
    <row r="711" spans="5:47" x14ac:dyDescent="0.3">
      <c r="I711" s="16"/>
      <c r="J711" s="16"/>
      <c r="K711" s="17"/>
      <c r="L711" s="16"/>
      <c r="M711" s="16"/>
      <c r="N711" s="17"/>
      <c r="O711" s="16"/>
      <c r="P711" s="16"/>
      <c r="Q711" s="17"/>
      <c r="R711" s="39"/>
      <c r="S711" s="16"/>
      <c r="T711" s="41"/>
      <c r="U711" s="16"/>
      <c r="V711" s="72"/>
      <c r="W711" s="68"/>
      <c r="X711" s="16"/>
      <c r="Y711" s="16"/>
      <c r="Z711" s="50"/>
      <c r="AA711" s="16"/>
      <c r="AB711" s="16"/>
      <c r="AC711" s="17"/>
      <c r="AD711" s="16"/>
      <c r="AE711" s="16"/>
      <c r="AF711" s="17"/>
      <c r="AG711" s="16"/>
      <c r="AH711" s="16"/>
      <c r="AI711" s="17"/>
      <c r="AJ711" s="16"/>
      <c r="AK711" s="16"/>
      <c r="AL711" s="17"/>
      <c r="AM711" s="16"/>
      <c r="AN711" s="16"/>
      <c r="AO711" s="17"/>
      <c r="AP711" s="16"/>
      <c r="AQ711" s="16"/>
      <c r="AR711" s="17"/>
      <c r="AS711" s="16"/>
      <c r="AT711" s="17"/>
      <c r="AU711" s="16"/>
    </row>
    <row r="712" spans="5:47" x14ac:dyDescent="0.3">
      <c r="E712">
        <v>42507</v>
      </c>
      <c r="F712" t="s">
        <v>71</v>
      </c>
      <c r="I712" s="16">
        <v>5600</v>
      </c>
      <c r="J712" s="16">
        <v>-7000</v>
      </c>
      <c r="K712" s="17">
        <v>-1400</v>
      </c>
      <c r="L712" s="16">
        <v>5600</v>
      </c>
      <c r="M712" s="16">
        <v>-5600</v>
      </c>
      <c r="N712" s="17">
        <v>0</v>
      </c>
      <c r="O712" s="16">
        <v>5600</v>
      </c>
      <c r="P712" s="16">
        <v>-5600</v>
      </c>
      <c r="Q712" s="17">
        <v>0</v>
      </c>
      <c r="R712" s="39">
        <v>5600</v>
      </c>
      <c r="S712" s="16">
        <v>-5600</v>
      </c>
      <c r="T712" s="41">
        <v>0</v>
      </c>
      <c r="U712" s="16">
        <v>5600</v>
      </c>
      <c r="V712" s="72">
        <v>-7000</v>
      </c>
      <c r="W712" s="68">
        <v>-1400</v>
      </c>
      <c r="X712" s="16">
        <v>5600</v>
      </c>
      <c r="Y712" s="16">
        <v>-5320</v>
      </c>
      <c r="Z712" s="50">
        <v>280</v>
      </c>
      <c r="AA712" s="16">
        <v>5600</v>
      </c>
      <c r="AB712" s="16">
        <v>-5600</v>
      </c>
      <c r="AC712" s="17">
        <v>0</v>
      </c>
      <c r="AD712" s="16">
        <v>6439.9999999999991</v>
      </c>
      <c r="AE712" s="16"/>
      <c r="AF712" s="17">
        <v>6439.9999999999991</v>
      </c>
      <c r="AG712" s="16">
        <v>6439.9999999999991</v>
      </c>
      <c r="AH712" s="16"/>
      <c r="AI712" s="17">
        <v>6439.9999999999991</v>
      </c>
      <c r="AJ712" s="16">
        <v>6439.9999999999991</v>
      </c>
      <c r="AK712" s="16"/>
      <c r="AL712" s="17">
        <v>6439.9999999999991</v>
      </c>
      <c r="AM712" s="16">
        <v>6439.9999999999991</v>
      </c>
      <c r="AN712" s="16"/>
      <c r="AO712" s="17">
        <v>6439.9999999999991</v>
      </c>
      <c r="AP712" s="16">
        <v>6439.9999999999991</v>
      </c>
      <c r="AQ712" s="16"/>
      <c r="AR712" s="17">
        <v>6439.9999999999991</v>
      </c>
      <c r="AS712" s="16"/>
      <c r="AT712" s="17"/>
      <c r="AU712" s="16">
        <v>29679.999999999996</v>
      </c>
    </row>
    <row r="713" spans="5:47" x14ac:dyDescent="0.3">
      <c r="G713" t="s">
        <v>74</v>
      </c>
      <c r="I713" s="16">
        <v>5600</v>
      </c>
      <c r="J713" s="16">
        <v>-7000</v>
      </c>
      <c r="K713" s="17">
        <v>-1400</v>
      </c>
      <c r="L713" s="16">
        <v>5600</v>
      </c>
      <c r="M713" s="16">
        <v>-5600</v>
      </c>
      <c r="N713" s="17">
        <v>0</v>
      </c>
      <c r="O713" s="16">
        <v>5600</v>
      </c>
      <c r="P713" s="16">
        <v>-5600</v>
      </c>
      <c r="Q713" s="17">
        <v>0</v>
      </c>
      <c r="R713" s="39">
        <v>5600</v>
      </c>
      <c r="S713" s="16">
        <v>-5600</v>
      </c>
      <c r="T713" s="41">
        <v>0</v>
      </c>
      <c r="U713" s="16">
        <v>5600</v>
      </c>
      <c r="V713" s="72">
        <v>-7000</v>
      </c>
      <c r="W713" s="68">
        <v>-1400</v>
      </c>
      <c r="X713" s="16">
        <v>5600</v>
      </c>
      <c r="Y713" s="16">
        <v>-5320</v>
      </c>
      <c r="Z713" s="50">
        <v>280</v>
      </c>
      <c r="AA713" s="16">
        <v>5600</v>
      </c>
      <c r="AB713" s="16">
        <v>-5600</v>
      </c>
      <c r="AC713" s="17">
        <v>0</v>
      </c>
      <c r="AD713" s="16">
        <v>6439.9999999999991</v>
      </c>
      <c r="AE713" s="16"/>
      <c r="AF713" s="17">
        <v>6439.9999999999991</v>
      </c>
      <c r="AG713" s="16">
        <v>6439.9999999999991</v>
      </c>
      <c r="AH713" s="16"/>
      <c r="AI713" s="17">
        <v>6439.9999999999991</v>
      </c>
      <c r="AJ713" s="16">
        <v>6439.9999999999991</v>
      </c>
      <c r="AK713" s="16"/>
      <c r="AL713" s="17">
        <v>6439.9999999999991</v>
      </c>
      <c r="AM713" s="16">
        <v>6439.9999999999991</v>
      </c>
      <c r="AN713" s="16"/>
      <c r="AO713" s="17">
        <v>6439.9999999999991</v>
      </c>
      <c r="AP713" s="16">
        <v>6439.9999999999991</v>
      </c>
      <c r="AQ713" s="16"/>
      <c r="AR713" s="17">
        <v>6439.9999999999991</v>
      </c>
      <c r="AS713" s="16"/>
      <c r="AT713" s="17"/>
      <c r="AU713" s="16">
        <v>29679.999999999996</v>
      </c>
    </row>
    <row r="714" spans="5:47" x14ac:dyDescent="0.3">
      <c r="I714" s="16"/>
      <c r="J714" s="16"/>
      <c r="K714" s="17"/>
      <c r="L714" s="16"/>
      <c r="M714" s="16"/>
      <c r="N714" s="17"/>
      <c r="O714" s="16"/>
      <c r="P714" s="16"/>
      <c r="Q714" s="17"/>
      <c r="R714" s="39"/>
      <c r="S714" s="16"/>
      <c r="T714" s="41"/>
      <c r="U714" s="16"/>
      <c r="V714" s="72"/>
      <c r="W714" s="68"/>
      <c r="X714" s="16"/>
      <c r="Y714" s="16"/>
      <c r="Z714" s="50"/>
      <c r="AA714" s="16"/>
      <c r="AB714" s="16"/>
      <c r="AC714" s="17"/>
      <c r="AD714" s="16"/>
      <c r="AE714" s="16"/>
      <c r="AF714" s="17"/>
      <c r="AG714" s="16"/>
      <c r="AH714" s="16"/>
      <c r="AI714" s="17"/>
      <c r="AJ714" s="16"/>
      <c r="AK714" s="16"/>
      <c r="AL714" s="17"/>
      <c r="AM714" s="16"/>
      <c r="AN714" s="16"/>
      <c r="AO714" s="17"/>
      <c r="AP714" s="16"/>
      <c r="AQ714" s="16"/>
      <c r="AR714" s="17"/>
      <c r="AS714" s="16"/>
      <c r="AT714" s="17"/>
      <c r="AU714" s="16"/>
    </row>
    <row r="715" spans="5:47" x14ac:dyDescent="0.3">
      <c r="E715">
        <v>42701</v>
      </c>
      <c r="F715" t="s">
        <v>158</v>
      </c>
      <c r="I715" s="16">
        <v>2500</v>
      </c>
      <c r="J715" s="16"/>
      <c r="K715" s="17">
        <v>2500</v>
      </c>
      <c r="L715" s="16">
        <v>2500</v>
      </c>
      <c r="M715" s="16"/>
      <c r="N715" s="17">
        <v>2500</v>
      </c>
      <c r="O715" s="16">
        <v>2500</v>
      </c>
      <c r="P715" s="16"/>
      <c r="Q715" s="17">
        <v>2500</v>
      </c>
      <c r="R715" s="39"/>
      <c r="S715" s="16"/>
      <c r="T715" s="41"/>
      <c r="U715" s="16"/>
      <c r="V715" s="72"/>
      <c r="W715" s="68"/>
      <c r="X715" s="16"/>
      <c r="Y715" s="16"/>
      <c r="Z715" s="50"/>
      <c r="AA715" s="16"/>
      <c r="AB715" s="16"/>
      <c r="AC715" s="17"/>
      <c r="AD715" s="16"/>
      <c r="AE715" s="16"/>
      <c r="AF715" s="17"/>
      <c r="AG715" s="16"/>
      <c r="AH715" s="16"/>
      <c r="AI715" s="17"/>
      <c r="AJ715" s="16"/>
      <c r="AK715" s="16"/>
      <c r="AL715" s="17"/>
      <c r="AM715" s="16"/>
      <c r="AN715" s="16"/>
      <c r="AO715" s="17"/>
      <c r="AP715" s="16"/>
      <c r="AQ715" s="16"/>
      <c r="AR715" s="17"/>
      <c r="AS715" s="16"/>
      <c r="AT715" s="17"/>
      <c r="AU715" s="16">
        <v>7500</v>
      </c>
    </row>
    <row r="716" spans="5:47" x14ac:dyDescent="0.3">
      <c r="G716" t="s">
        <v>199</v>
      </c>
      <c r="I716" s="16">
        <v>2500</v>
      </c>
      <c r="J716" s="16"/>
      <c r="K716" s="17">
        <v>2500</v>
      </c>
      <c r="L716" s="16">
        <v>2500</v>
      </c>
      <c r="M716" s="16"/>
      <c r="N716" s="17">
        <v>2500</v>
      </c>
      <c r="O716" s="16">
        <v>2500</v>
      </c>
      <c r="P716" s="16"/>
      <c r="Q716" s="17">
        <v>2500</v>
      </c>
      <c r="R716" s="39"/>
      <c r="S716" s="16"/>
      <c r="T716" s="41"/>
      <c r="U716" s="16"/>
      <c r="V716" s="72"/>
      <c r="W716" s="68"/>
      <c r="X716" s="16"/>
      <c r="Y716" s="16"/>
      <c r="Z716" s="50"/>
      <c r="AA716" s="16"/>
      <c r="AB716" s="16"/>
      <c r="AC716" s="17"/>
      <c r="AD716" s="16"/>
      <c r="AE716" s="16"/>
      <c r="AF716" s="17"/>
      <c r="AG716" s="16"/>
      <c r="AH716" s="16"/>
      <c r="AI716" s="17"/>
      <c r="AJ716" s="16"/>
      <c r="AK716" s="16"/>
      <c r="AL716" s="17"/>
      <c r="AM716" s="16"/>
      <c r="AN716" s="16"/>
      <c r="AO716" s="17"/>
      <c r="AP716" s="16"/>
      <c r="AQ716" s="16"/>
      <c r="AR716" s="17"/>
      <c r="AS716" s="16"/>
      <c r="AT716" s="17"/>
      <c r="AU716" s="16">
        <v>7500</v>
      </c>
    </row>
    <row r="717" spans="5:47" x14ac:dyDescent="0.3">
      <c r="I717" s="16"/>
      <c r="J717" s="16"/>
      <c r="K717" s="17"/>
      <c r="L717" s="16"/>
      <c r="M717" s="16"/>
      <c r="N717" s="17"/>
      <c r="O717" s="16"/>
      <c r="P717" s="16"/>
      <c r="Q717" s="17"/>
      <c r="R717" s="39"/>
      <c r="S717" s="16"/>
      <c r="T717" s="41"/>
      <c r="U717" s="16"/>
      <c r="V717" s="72"/>
      <c r="W717" s="68"/>
      <c r="X717" s="16"/>
      <c r="Y717" s="16"/>
      <c r="Z717" s="50"/>
      <c r="AA717" s="16"/>
      <c r="AB717" s="16"/>
      <c r="AC717" s="17"/>
      <c r="AD717" s="16"/>
      <c r="AE717" s="16"/>
      <c r="AF717" s="17"/>
      <c r="AG717" s="16"/>
      <c r="AH717" s="16"/>
      <c r="AI717" s="17"/>
      <c r="AJ717" s="16"/>
      <c r="AK717" s="16"/>
      <c r="AL717" s="17"/>
      <c r="AM717" s="16"/>
      <c r="AN717" s="16"/>
      <c r="AO717" s="17"/>
      <c r="AP717" s="16"/>
      <c r="AQ717" s="16"/>
      <c r="AR717" s="17"/>
      <c r="AS717" s="16"/>
      <c r="AT717" s="17"/>
      <c r="AU717" s="16"/>
    </row>
    <row r="718" spans="5:47" x14ac:dyDescent="0.3">
      <c r="E718">
        <v>311022</v>
      </c>
      <c r="F718" t="s">
        <v>157</v>
      </c>
      <c r="I718" s="16">
        <v>5000</v>
      </c>
      <c r="J718" s="16">
        <v>-5915.26</v>
      </c>
      <c r="K718" s="17">
        <v>-915.26000000000022</v>
      </c>
      <c r="L718" s="16">
        <v>5000</v>
      </c>
      <c r="M718" s="16">
        <v>-5508.67</v>
      </c>
      <c r="N718" s="17">
        <v>-508.67000000000007</v>
      </c>
      <c r="O718" s="16">
        <v>5000</v>
      </c>
      <c r="P718" s="16">
        <v>-5630.19</v>
      </c>
      <c r="Q718" s="17">
        <v>-630.1899999999996</v>
      </c>
      <c r="R718" s="39">
        <v>5000</v>
      </c>
      <c r="S718" s="16">
        <v>-8578.52</v>
      </c>
      <c r="T718" s="41">
        <v>-3578.5200000000004</v>
      </c>
      <c r="U718" s="16">
        <v>5000</v>
      </c>
      <c r="V718" s="72">
        <v>-8213.7200000000012</v>
      </c>
      <c r="W718" s="68">
        <v>-3213.7200000000012</v>
      </c>
      <c r="X718" s="16">
        <v>5000</v>
      </c>
      <c r="Y718" s="16">
        <v>-14000</v>
      </c>
      <c r="Z718" s="50">
        <v>-9000</v>
      </c>
      <c r="AA718" s="16">
        <v>5000</v>
      </c>
      <c r="AB718" s="16"/>
      <c r="AC718" s="17">
        <v>5000</v>
      </c>
      <c r="AD718" s="16">
        <v>5000</v>
      </c>
      <c r="AE718" s="16"/>
      <c r="AF718" s="17">
        <v>5000</v>
      </c>
      <c r="AG718" s="16">
        <v>5000</v>
      </c>
      <c r="AH718" s="16"/>
      <c r="AI718" s="17">
        <v>5000</v>
      </c>
      <c r="AJ718" s="16">
        <v>5000</v>
      </c>
      <c r="AK718" s="16"/>
      <c r="AL718" s="17">
        <v>5000</v>
      </c>
      <c r="AM718" s="16">
        <v>5000</v>
      </c>
      <c r="AN718" s="16"/>
      <c r="AO718" s="17">
        <v>5000</v>
      </c>
      <c r="AP718" s="16">
        <v>5000</v>
      </c>
      <c r="AQ718" s="16"/>
      <c r="AR718" s="17">
        <v>5000</v>
      </c>
      <c r="AS718" s="16"/>
      <c r="AT718" s="17"/>
      <c r="AU718" s="16">
        <v>12153.64</v>
      </c>
    </row>
    <row r="719" spans="5:47" x14ac:dyDescent="0.3">
      <c r="G719" t="s">
        <v>223</v>
      </c>
      <c r="I719" s="16">
        <v>5000</v>
      </c>
      <c r="J719" s="16">
        <v>-5915.26</v>
      </c>
      <c r="K719" s="17">
        <v>-915.26000000000022</v>
      </c>
      <c r="L719" s="16">
        <v>5000</v>
      </c>
      <c r="M719" s="16">
        <v>-5508.67</v>
      </c>
      <c r="N719" s="17">
        <v>-508.67000000000007</v>
      </c>
      <c r="O719" s="16">
        <v>5000</v>
      </c>
      <c r="P719" s="16">
        <v>-5630.19</v>
      </c>
      <c r="Q719" s="17">
        <v>-630.1899999999996</v>
      </c>
      <c r="R719" s="39">
        <v>5000</v>
      </c>
      <c r="S719" s="16">
        <v>-8578.52</v>
      </c>
      <c r="T719" s="41">
        <v>-3578.5200000000004</v>
      </c>
      <c r="U719" s="16">
        <v>5000</v>
      </c>
      <c r="V719" s="72">
        <v>-8213.7200000000012</v>
      </c>
      <c r="W719" s="68">
        <v>-3213.7200000000012</v>
      </c>
      <c r="X719" s="16">
        <v>5000</v>
      </c>
      <c r="Y719" s="16">
        <v>-14000</v>
      </c>
      <c r="Z719" s="50">
        <v>-9000</v>
      </c>
      <c r="AA719" s="16">
        <v>5000</v>
      </c>
      <c r="AB719" s="16"/>
      <c r="AC719" s="17">
        <v>5000</v>
      </c>
      <c r="AD719" s="16">
        <v>5000</v>
      </c>
      <c r="AE719" s="16"/>
      <c r="AF719" s="17">
        <v>5000</v>
      </c>
      <c r="AG719" s="16">
        <v>5000</v>
      </c>
      <c r="AH719" s="16"/>
      <c r="AI719" s="17">
        <v>5000</v>
      </c>
      <c r="AJ719" s="16">
        <v>5000</v>
      </c>
      <c r="AK719" s="16"/>
      <c r="AL719" s="17">
        <v>5000</v>
      </c>
      <c r="AM719" s="16">
        <v>5000</v>
      </c>
      <c r="AN719" s="16"/>
      <c r="AO719" s="17">
        <v>5000</v>
      </c>
      <c r="AP719" s="16">
        <v>5000</v>
      </c>
      <c r="AQ719" s="16"/>
      <c r="AR719" s="17">
        <v>5000</v>
      </c>
      <c r="AS719" s="16"/>
      <c r="AT719" s="17"/>
      <c r="AU719" s="16">
        <v>12153.64</v>
      </c>
    </row>
    <row r="720" spans="5:47" x14ac:dyDescent="0.3">
      <c r="I720" s="16"/>
      <c r="J720" s="16"/>
      <c r="K720" s="17"/>
      <c r="L720" s="16"/>
      <c r="M720" s="16"/>
      <c r="N720" s="17"/>
      <c r="O720" s="16"/>
      <c r="P720" s="16"/>
      <c r="Q720" s="17"/>
      <c r="R720" s="39"/>
      <c r="S720" s="16"/>
      <c r="T720" s="41"/>
      <c r="U720" s="16"/>
      <c r="V720" s="72"/>
      <c r="W720" s="68"/>
      <c r="X720" s="16"/>
      <c r="Y720" s="16"/>
      <c r="Z720" s="50"/>
      <c r="AA720" s="16"/>
      <c r="AB720" s="16"/>
      <c r="AC720" s="17"/>
      <c r="AD720" s="16"/>
      <c r="AE720" s="16"/>
      <c r="AF720" s="17"/>
      <c r="AG720" s="16"/>
      <c r="AH720" s="16"/>
      <c r="AI720" s="17"/>
      <c r="AJ720" s="16"/>
      <c r="AK720" s="16"/>
      <c r="AL720" s="17"/>
      <c r="AM720" s="16"/>
      <c r="AN720" s="16"/>
      <c r="AO720" s="17"/>
      <c r="AP720" s="16"/>
      <c r="AQ720" s="16"/>
      <c r="AR720" s="17"/>
      <c r="AS720" s="16"/>
      <c r="AT720" s="17"/>
      <c r="AU720" s="16"/>
    </row>
    <row r="721" spans="3:47" x14ac:dyDescent="0.3">
      <c r="E721">
        <v>42508</v>
      </c>
      <c r="F721" t="s">
        <v>414</v>
      </c>
      <c r="I721" s="16"/>
      <c r="J721" s="16"/>
      <c r="K721" s="17"/>
      <c r="L721" s="16"/>
      <c r="M721" s="16"/>
      <c r="N721" s="17"/>
      <c r="O721" s="16"/>
      <c r="P721" s="16"/>
      <c r="Q721" s="17"/>
      <c r="R721" s="39"/>
      <c r="S721" s="16">
        <v>-35.1</v>
      </c>
      <c r="T721" s="41">
        <v>-35.1</v>
      </c>
      <c r="U721" s="16"/>
      <c r="V721" s="72">
        <v>-164.28</v>
      </c>
      <c r="W721" s="68">
        <v>-164.28</v>
      </c>
      <c r="X721" s="16"/>
      <c r="Y721" s="16"/>
      <c r="Z721" s="50"/>
      <c r="AA721" s="16"/>
      <c r="AB721" s="16"/>
      <c r="AC721" s="17"/>
      <c r="AD721" s="16"/>
      <c r="AE721" s="16"/>
      <c r="AF721" s="17"/>
      <c r="AG721" s="16"/>
      <c r="AH721" s="16"/>
      <c r="AI721" s="17"/>
      <c r="AJ721" s="16"/>
      <c r="AK721" s="16"/>
      <c r="AL721" s="17"/>
      <c r="AM721" s="16"/>
      <c r="AN721" s="16"/>
      <c r="AO721" s="17"/>
      <c r="AP721" s="16"/>
      <c r="AQ721" s="16"/>
      <c r="AR721" s="17"/>
      <c r="AS721" s="16"/>
      <c r="AT721" s="17"/>
      <c r="AU721" s="16">
        <v>-199.38</v>
      </c>
    </row>
    <row r="722" spans="3:47" x14ac:dyDescent="0.3">
      <c r="G722" t="s">
        <v>219</v>
      </c>
      <c r="I722" s="16"/>
      <c r="J722" s="16"/>
      <c r="K722" s="17"/>
      <c r="L722" s="16"/>
      <c r="M722" s="16"/>
      <c r="N722" s="17"/>
      <c r="O722" s="16"/>
      <c r="P722" s="16"/>
      <c r="Q722" s="17"/>
      <c r="R722" s="39"/>
      <c r="S722" s="16">
        <v>-35.1</v>
      </c>
      <c r="T722" s="41">
        <v>-35.1</v>
      </c>
      <c r="U722" s="16"/>
      <c r="V722" s="72">
        <v>-164.28</v>
      </c>
      <c r="W722" s="68">
        <v>-164.28</v>
      </c>
      <c r="X722" s="16"/>
      <c r="Y722" s="16"/>
      <c r="Z722" s="50"/>
      <c r="AA722" s="16"/>
      <c r="AB722" s="16"/>
      <c r="AC722" s="17"/>
      <c r="AD722" s="16"/>
      <c r="AE722" s="16"/>
      <c r="AF722" s="17"/>
      <c r="AG722" s="16"/>
      <c r="AH722" s="16"/>
      <c r="AI722" s="17"/>
      <c r="AJ722" s="16"/>
      <c r="AK722" s="16"/>
      <c r="AL722" s="17"/>
      <c r="AM722" s="16"/>
      <c r="AN722" s="16"/>
      <c r="AO722" s="17"/>
      <c r="AP722" s="16"/>
      <c r="AQ722" s="16"/>
      <c r="AR722" s="17"/>
      <c r="AS722" s="16"/>
      <c r="AT722" s="17"/>
      <c r="AU722" s="16">
        <v>-199.38</v>
      </c>
    </row>
    <row r="723" spans="3:47" x14ac:dyDescent="0.3">
      <c r="I723" s="16"/>
      <c r="J723" s="16"/>
      <c r="K723" s="17"/>
      <c r="L723" s="16"/>
      <c r="M723" s="16"/>
      <c r="N723" s="17"/>
      <c r="O723" s="16"/>
      <c r="P723" s="16"/>
      <c r="Q723" s="17"/>
      <c r="R723" s="39"/>
      <c r="S723" s="16"/>
      <c r="T723" s="41"/>
      <c r="U723" s="16"/>
      <c r="V723" s="72"/>
      <c r="W723" s="68"/>
      <c r="X723" s="16"/>
      <c r="Y723" s="16"/>
      <c r="Z723" s="50"/>
      <c r="AA723" s="16"/>
      <c r="AB723" s="16"/>
      <c r="AC723" s="17"/>
      <c r="AD723" s="16"/>
      <c r="AE723" s="16"/>
      <c r="AF723" s="17"/>
      <c r="AG723" s="16"/>
      <c r="AH723" s="16"/>
      <c r="AI723" s="17"/>
      <c r="AJ723" s="16"/>
      <c r="AK723" s="16"/>
      <c r="AL723" s="17"/>
      <c r="AM723" s="16"/>
      <c r="AN723" s="16"/>
      <c r="AO723" s="17"/>
      <c r="AP723" s="16"/>
      <c r="AQ723" s="16"/>
      <c r="AR723" s="17"/>
      <c r="AS723" s="16"/>
      <c r="AT723" s="17"/>
      <c r="AU723" s="16"/>
    </row>
    <row r="724" spans="3:47" x14ac:dyDescent="0.3">
      <c r="C724" t="s">
        <v>24</v>
      </c>
      <c r="D724" t="s">
        <v>65</v>
      </c>
      <c r="I724" s="16">
        <v>240392.33333333331</v>
      </c>
      <c r="J724" s="16">
        <v>-190335.38800000018</v>
      </c>
      <c r="K724" s="17">
        <v>50056.945333333257</v>
      </c>
      <c r="L724" s="16">
        <v>242632.33333333331</v>
      </c>
      <c r="M724" s="16">
        <v>-204752.14800000016</v>
      </c>
      <c r="N724" s="17">
        <v>37880.185333333247</v>
      </c>
      <c r="O724" s="16">
        <v>293530.07889895834</v>
      </c>
      <c r="P724" s="16">
        <v>-296679.13800000027</v>
      </c>
      <c r="Q724" s="17">
        <v>-3149.0591010416751</v>
      </c>
      <c r="R724" s="39">
        <v>216912.33333333331</v>
      </c>
      <c r="S724" s="16">
        <v>-350478.49800000037</v>
      </c>
      <c r="T724" s="41">
        <v>-133566.16466666671</v>
      </c>
      <c r="U724" s="16">
        <v>229602.33333333331</v>
      </c>
      <c r="V724" s="72">
        <v>-283827.29800000024</v>
      </c>
      <c r="W724" s="68">
        <v>-54224.96466666679</v>
      </c>
      <c r="X724" s="16">
        <v>278102.97196627082</v>
      </c>
      <c r="Y724" s="16">
        <v>-290256.85800000012</v>
      </c>
      <c r="Z724" s="50">
        <v>-12153.886033729188</v>
      </c>
      <c r="AA724" s="16">
        <v>224212.33333333331</v>
      </c>
      <c r="AB724" s="16">
        <v>14443.232000000002</v>
      </c>
      <c r="AC724" s="17">
        <v>238655.56533333307</v>
      </c>
      <c r="AD724" s="16">
        <v>194212.33333333331</v>
      </c>
      <c r="AE724" s="16">
        <v>8.2000000000000017E-2</v>
      </c>
      <c r="AF724" s="17">
        <v>194212.41533333308</v>
      </c>
      <c r="AG724" s="16">
        <v>347602.97196627082</v>
      </c>
      <c r="AH724" s="16">
        <v>-69999.917999999874</v>
      </c>
      <c r="AI724" s="17">
        <v>277603.05396627047</v>
      </c>
      <c r="AJ724" s="16">
        <v>196212.33333333331</v>
      </c>
      <c r="AK724" s="16">
        <v>70000.082000000126</v>
      </c>
      <c r="AL724" s="17">
        <v>266212.41533333302</v>
      </c>
      <c r="AM724" s="16">
        <v>194212.33333333331</v>
      </c>
      <c r="AN724" s="16">
        <v>8.2000000000000017E-2</v>
      </c>
      <c r="AO724" s="17">
        <v>194212.41533333308</v>
      </c>
      <c r="AP724" s="16">
        <v>437602.97196627082</v>
      </c>
      <c r="AQ724" s="16">
        <v>8.2000000000000017E-2</v>
      </c>
      <c r="AR724" s="17">
        <v>437603.05396627047</v>
      </c>
      <c r="AS724" s="16"/>
      <c r="AT724" s="17"/>
      <c r="AU724" s="16">
        <v>1493341.9754644393</v>
      </c>
    </row>
    <row r="725" spans="3:47" x14ac:dyDescent="0.3">
      <c r="E725">
        <v>11101</v>
      </c>
      <c r="F725" t="s">
        <v>159</v>
      </c>
      <c r="I725" s="16">
        <v>38000</v>
      </c>
      <c r="J725" s="16">
        <v>-53606</v>
      </c>
      <c r="K725" s="17">
        <v>-15606</v>
      </c>
      <c r="L725" s="16">
        <v>38000</v>
      </c>
      <c r="M725" s="16">
        <v>-32080</v>
      </c>
      <c r="N725" s="17">
        <v>5920</v>
      </c>
      <c r="O725" s="16">
        <v>115064.74556562498</v>
      </c>
      <c r="P725" s="16">
        <v>-75206</v>
      </c>
      <c r="Q725" s="17">
        <v>39858.74556562498</v>
      </c>
      <c r="R725" s="39">
        <v>38000</v>
      </c>
      <c r="S725" s="16">
        <v>-68461.06</v>
      </c>
      <c r="T725" s="41">
        <v>-30461.059999999998</v>
      </c>
      <c r="U725" s="16">
        <v>34350</v>
      </c>
      <c r="V725" s="72">
        <v>-31859</v>
      </c>
      <c r="W725" s="68">
        <v>2491</v>
      </c>
      <c r="X725" s="16">
        <v>117740.63863293748</v>
      </c>
      <c r="Y725" s="16"/>
      <c r="Z725" s="50">
        <v>117740.63863293748</v>
      </c>
      <c r="AA725" s="16">
        <v>34350</v>
      </c>
      <c r="AB725" s="16"/>
      <c r="AC725" s="17">
        <v>34350</v>
      </c>
      <c r="AD725" s="16">
        <v>34350</v>
      </c>
      <c r="AE725" s="16"/>
      <c r="AF725" s="17">
        <v>34350</v>
      </c>
      <c r="AG725" s="16">
        <v>117740.63863293748</v>
      </c>
      <c r="AH725" s="16"/>
      <c r="AI725" s="17">
        <v>117740.63863293748</v>
      </c>
      <c r="AJ725" s="16">
        <v>34350</v>
      </c>
      <c r="AK725" s="16"/>
      <c r="AL725" s="17">
        <v>34350</v>
      </c>
      <c r="AM725" s="16">
        <v>34350</v>
      </c>
      <c r="AN725" s="16"/>
      <c r="AO725" s="17">
        <v>34350</v>
      </c>
      <c r="AP725" s="16">
        <v>117740.63863293748</v>
      </c>
      <c r="AQ725" s="16"/>
      <c r="AR725" s="17">
        <v>117740.63863293748</v>
      </c>
      <c r="AS725" s="16"/>
      <c r="AT725" s="17"/>
      <c r="AU725" s="16">
        <v>492824.60146443744</v>
      </c>
    </row>
    <row r="726" spans="3:47" x14ac:dyDescent="0.3">
      <c r="G726" t="s">
        <v>74</v>
      </c>
      <c r="I726" s="16"/>
      <c r="J726" s="16">
        <v>-3545</v>
      </c>
      <c r="K726" s="17">
        <v>-3545</v>
      </c>
      <c r="L726" s="16"/>
      <c r="M726" s="16">
        <v>-490</v>
      </c>
      <c r="N726" s="17">
        <v>-490</v>
      </c>
      <c r="O726" s="16"/>
      <c r="P726" s="16">
        <v>-588</v>
      </c>
      <c r="Q726" s="17">
        <v>-588</v>
      </c>
      <c r="R726" s="39"/>
      <c r="S726" s="16">
        <v>-1592</v>
      </c>
      <c r="T726" s="41">
        <v>-1592</v>
      </c>
      <c r="U726" s="16"/>
      <c r="V726" s="72">
        <v>-1592</v>
      </c>
      <c r="W726" s="68">
        <v>-1592</v>
      </c>
      <c r="X726" s="16"/>
      <c r="Y726" s="16"/>
      <c r="Z726" s="50"/>
      <c r="AA726" s="16"/>
      <c r="AB726" s="16"/>
      <c r="AC726" s="17"/>
      <c r="AD726" s="16"/>
      <c r="AE726" s="16"/>
      <c r="AF726" s="17"/>
      <c r="AG726" s="16"/>
      <c r="AH726" s="16"/>
      <c r="AI726" s="17"/>
      <c r="AJ726" s="16"/>
      <c r="AK726" s="16"/>
      <c r="AL726" s="17"/>
      <c r="AM726" s="16"/>
      <c r="AN726" s="16"/>
      <c r="AO726" s="17"/>
      <c r="AP726" s="16"/>
      <c r="AQ726" s="16"/>
      <c r="AR726" s="17"/>
      <c r="AS726" s="16"/>
      <c r="AT726" s="17"/>
      <c r="AU726" s="16">
        <v>-7807</v>
      </c>
    </row>
    <row r="727" spans="3:47" x14ac:dyDescent="0.3">
      <c r="G727" t="s">
        <v>216</v>
      </c>
      <c r="I727" s="16">
        <v>10000</v>
      </c>
      <c r="J727" s="16">
        <v>-10000</v>
      </c>
      <c r="K727" s="17">
        <v>0</v>
      </c>
      <c r="L727" s="16">
        <v>10000</v>
      </c>
      <c r="M727" s="16">
        <v>-8250</v>
      </c>
      <c r="N727" s="17">
        <v>1750</v>
      </c>
      <c r="O727" s="16">
        <v>10000</v>
      </c>
      <c r="P727" s="16">
        <v>-10000</v>
      </c>
      <c r="Q727" s="17">
        <v>0</v>
      </c>
      <c r="R727" s="39">
        <v>10000</v>
      </c>
      <c r="S727" s="16">
        <v>-10000</v>
      </c>
      <c r="T727" s="41">
        <v>0</v>
      </c>
      <c r="U727" s="16">
        <v>6350</v>
      </c>
      <c r="V727" s="72">
        <v>-2750</v>
      </c>
      <c r="W727" s="68">
        <v>3600</v>
      </c>
      <c r="X727" s="16">
        <v>6350</v>
      </c>
      <c r="Y727" s="16"/>
      <c r="Z727" s="50">
        <v>6350</v>
      </c>
      <c r="AA727" s="16">
        <v>6350</v>
      </c>
      <c r="AB727" s="16"/>
      <c r="AC727" s="17">
        <v>6350</v>
      </c>
      <c r="AD727" s="16">
        <v>6350</v>
      </c>
      <c r="AE727" s="16"/>
      <c r="AF727" s="17">
        <v>6350</v>
      </c>
      <c r="AG727" s="16">
        <v>6350</v>
      </c>
      <c r="AH727" s="16"/>
      <c r="AI727" s="17">
        <v>6350</v>
      </c>
      <c r="AJ727" s="16">
        <v>6350</v>
      </c>
      <c r="AK727" s="16"/>
      <c r="AL727" s="17">
        <v>6350</v>
      </c>
      <c r="AM727" s="16">
        <v>6350</v>
      </c>
      <c r="AN727" s="16"/>
      <c r="AO727" s="17">
        <v>6350</v>
      </c>
      <c r="AP727" s="16">
        <v>6350</v>
      </c>
      <c r="AQ727" s="16"/>
      <c r="AR727" s="17">
        <v>6350</v>
      </c>
      <c r="AS727" s="16"/>
      <c r="AT727" s="17"/>
      <c r="AU727" s="16">
        <v>49800</v>
      </c>
    </row>
    <row r="728" spans="3:47" x14ac:dyDescent="0.3">
      <c r="G728" t="s">
        <v>199</v>
      </c>
      <c r="I728" s="16">
        <v>0</v>
      </c>
      <c r="J728" s="16"/>
      <c r="K728" s="17">
        <v>0</v>
      </c>
      <c r="L728" s="16">
        <v>0</v>
      </c>
      <c r="M728" s="16"/>
      <c r="N728" s="17">
        <v>0</v>
      </c>
      <c r="O728" s="16">
        <v>77064.74556562498</v>
      </c>
      <c r="P728" s="16">
        <v>-39000</v>
      </c>
      <c r="Q728" s="17">
        <v>38064.74556562498</v>
      </c>
      <c r="R728" s="39">
        <v>0</v>
      </c>
      <c r="S728" s="16">
        <v>-26821.059999999998</v>
      </c>
      <c r="T728" s="41">
        <v>-26821.059999999998</v>
      </c>
      <c r="U728" s="16">
        <v>0</v>
      </c>
      <c r="V728" s="72"/>
      <c r="W728" s="68">
        <v>0</v>
      </c>
      <c r="X728" s="16">
        <v>83390.63863293748</v>
      </c>
      <c r="Y728" s="16"/>
      <c r="Z728" s="50">
        <v>83390.63863293748</v>
      </c>
      <c r="AA728" s="16">
        <v>0</v>
      </c>
      <c r="AB728" s="16"/>
      <c r="AC728" s="17">
        <v>0</v>
      </c>
      <c r="AD728" s="16">
        <v>0</v>
      </c>
      <c r="AE728" s="16"/>
      <c r="AF728" s="17">
        <v>0</v>
      </c>
      <c r="AG728" s="16">
        <v>83390.63863293748</v>
      </c>
      <c r="AH728" s="16"/>
      <c r="AI728" s="17">
        <v>83390.63863293748</v>
      </c>
      <c r="AJ728" s="16">
        <v>0</v>
      </c>
      <c r="AK728" s="16"/>
      <c r="AL728" s="17">
        <v>0</v>
      </c>
      <c r="AM728" s="16">
        <v>0</v>
      </c>
      <c r="AN728" s="16"/>
      <c r="AO728" s="17">
        <v>0</v>
      </c>
      <c r="AP728" s="16">
        <v>83390.63863293748</v>
      </c>
      <c r="AQ728" s="16"/>
      <c r="AR728" s="17">
        <v>83390.63863293748</v>
      </c>
      <c r="AS728" s="16"/>
      <c r="AT728" s="17"/>
      <c r="AU728" s="16">
        <v>261415.60146443741</v>
      </c>
    </row>
    <row r="729" spans="3:47" x14ac:dyDescent="0.3">
      <c r="G729" t="s">
        <v>201</v>
      </c>
      <c r="I729" s="16"/>
      <c r="J729" s="16"/>
      <c r="K729" s="17"/>
      <c r="L729" s="16"/>
      <c r="M729" s="16"/>
      <c r="N729" s="17"/>
      <c r="O729" s="16"/>
      <c r="P729" s="16"/>
      <c r="Q729" s="17"/>
      <c r="R729" s="39"/>
      <c r="S729" s="16"/>
      <c r="T729" s="41"/>
      <c r="U729" s="16"/>
      <c r="V729" s="72">
        <v>-400</v>
      </c>
      <c r="W729" s="68">
        <v>-400</v>
      </c>
      <c r="X729" s="16"/>
      <c r="Y729" s="16"/>
      <c r="Z729" s="50"/>
      <c r="AA729" s="16"/>
      <c r="AB729" s="16"/>
      <c r="AC729" s="17"/>
      <c r="AD729" s="16"/>
      <c r="AE729" s="16"/>
      <c r="AF729" s="17"/>
      <c r="AG729" s="16"/>
      <c r="AH729" s="16"/>
      <c r="AI729" s="17"/>
      <c r="AJ729" s="16"/>
      <c r="AK729" s="16"/>
      <c r="AL729" s="17"/>
      <c r="AM729" s="16"/>
      <c r="AN729" s="16"/>
      <c r="AO729" s="17"/>
      <c r="AP729" s="16"/>
      <c r="AQ729" s="16"/>
      <c r="AR729" s="17"/>
      <c r="AS729" s="16"/>
      <c r="AT729" s="17"/>
      <c r="AU729" s="16">
        <v>-400</v>
      </c>
    </row>
    <row r="730" spans="3:47" x14ac:dyDescent="0.3">
      <c r="G730" t="s">
        <v>203</v>
      </c>
      <c r="I730" s="16"/>
      <c r="J730" s="16">
        <v>-5122</v>
      </c>
      <c r="K730" s="17">
        <v>-5122</v>
      </c>
      <c r="L730" s="16"/>
      <c r="M730" s="16">
        <v>-5340</v>
      </c>
      <c r="N730" s="17">
        <v>-5340</v>
      </c>
      <c r="O730" s="16"/>
      <c r="P730" s="16">
        <v>-3519</v>
      </c>
      <c r="Q730" s="17">
        <v>-3519</v>
      </c>
      <c r="R730" s="39"/>
      <c r="S730" s="16">
        <v>-4401</v>
      </c>
      <c r="T730" s="41">
        <v>-4401</v>
      </c>
      <c r="U730" s="16"/>
      <c r="V730" s="72">
        <v>-3957</v>
      </c>
      <c r="W730" s="68">
        <v>-3957</v>
      </c>
      <c r="X730" s="16"/>
      <c r="Y730" s="16"/>
      <c r="Z730" s="50"/>
      <c r="AA730" s="16"/>
      <c r="AB730" s="16"/>
      <c r="AC730" s="17"/>
      <c r="AD730" s="16"/>
      <c r="AE730" s="16"/>
      <c r="AF730" s="17"/>
      <c r="AG730" s="16"/>
      <c r="AH730" s="16"/>
      <c r="AI730" s="17"/>
      <c r="AJ730" s="16"/>
      <c r="AK730" s="16"/>
      <c r="AL730" s="17"/>
      <c r="AM730" s="16"/>
      <c r="AN730" s="16"/>
      <c r="AO730" s="17"/>
      <c r="AP730" s="16"/>
      <c r="AQ730" s="16"/>
      <c r="AR730" s="17"/>
      <c r="AS730" s="16"/>
      <c r="AT730" s="17"/>
      <c r="AU730" s="16">
        <v>-22339</v>
      </c>
    </row>
    <row r="731" spans="3:47" x14ac:dyDescent="0.3">
      <c r="G731" t="s">
        <v>197</v>
      </c>
      <c r="I731" s="16">
        <v>28000</v>
      </c>
      <c r="J731" s="16">
        <v>-27950</v>
      </c>
      <c r="K731" s="17">
        <v>50</v>
      </c>
      <c r="L731" s="16">
        <v>28000</v>
      </c>
      <c r="M731" s="16">
        <v>-15800</v>
      </c>
      <c r="N731" s="17">
        <v>12200</v>
      </c>
      <c r="O731" s="16">
        <v>28000</v>
      </c>
      <c r="P731" s="16">
        <v>-17500</v>
      </c>
      <c r="Q731" s="17">
        <v>10500</v>
      </c>
      <c r="R731" s="39">
        <v>28000</v>
      </c>
      <c r="S731" s="16">
        <v>-22250</v>
      </c>
      <c r="T731" s="41">
        <v>5750</v>
      </c>
      <c r="U731" s="16">
        <v>28000</v>
      </c>
      <c r="V731" s="72">
        <v>-19350</v>
      </c>
      <c r="W731" s="68">
        <v>8650</v>
      </c>
      <c r="X731" s="16">
        <v>28000</v>
      </c>
      <c r="Y731" s="16"/>
      <c r="Z731" s="50">
        <v>28000</v>
      </c>
      <c r="AA731" s="16">
        <v>28000</v>
      </c>
      <c r="AB731" s="16"/>
      <c r="AC731" s="17">
        <v>28000</v>
      </c>
      <c r="AD731" s="16">
        <v>28000</v>
      </c>
      <c r="AE731" s="16"/>
      <c r="AF731" s="17">
        <v>28000</v>
      </c>
      <c r="AG731" s="16">
        <v>28000</v>
      </c>
      <c r="AH731" s="16"/>
      <c r="AI731" s="17">
        <v>28000</v>
      </c>
      <c r="AJ731" s="16">
        <v>28000</v>
      </c>
      <c r="AK731" s="16"/>
      <c r="AL731" s="17">
        <v>28000</v>
      </c>
      <c r="AM731" s="16">
        <v>28000</v>
      </c>
      <c r="AN731" s="16"/>
      <c r="AO731" s="17">
        <v>28000</v>
      </c>
      <c r="AP731" s="16">
        <v>28000</v>
      </c>
      <c r="AQ731" s="16"/>
      <c r="AR731" s="17">
        <v>28000</v>
      </c>
      <c r="AS731" s="16"/>
      <c r="AT731" s="17"/>
      <c r="AU731" s="16">
        <v>233150</v>
      </c>
    </row>
    <row r="732" spans="3:47" x14ac:dyDescent="0.3">
      <c r="G732" t="s">
        <v>204</v>
      </c>
      <c r="I732" s="16"/>
      <c r="J732" s="16">
        <v>-6000</v>
      </c>
      <c r="K732" s="17">
        <v>-6000</v>
      </c>
      <c r="L732" s="16"/>
      <c r="M732" s="16">
        <v>-2200</v>
      </c>
      <c r="N732" s="17">
        <v>-2200</v>
      </c>
      <c r="O732" s="16"/>
      <c r="P732" s="16">
        <v>-2600</v>
      </c>
      <c r="Q732" s="17">
        <v>-2600</v>
      </c>
      <c r="R732" s="39"/>
      <c r="S732" s="16">
        <v>-2600</v>
      </c>
      <c r="T732" s="41">
        <v>-2600</v>
      </c>
      <c r="U732" s="16"/>
      <c r="V732" s="72">
        <v>-2800</v>
      </c>
      <c r="W732" s="68">
        <v>-2800</v>
      </c>
      <c r="X732" s="16"/>
      <c r="Y732" s="16"/>
      <c r="Z732" s="50"/>
      <c r="AA732" s="16"/>
      <c r="AB732" s="16"/>
      <c r="AC732" s="17"/>
      <c r="AD732" s="16"/>
      <c r="AE732" s="16"/>
      <c r="AF732" s="17"/>
      <c r="AG732" s="16"/>
      <c r="AH732" s="16"/>
      <c r="AI732" s="17"/>
      <c r="AJ732" s="16"/>
      <c r="AK732" s="16"/>
      <c r="AL732" s="17"/>
      <c r="AM732" s="16"/>
      <c r="AN732" s="16"/>
      <c r="AO732" s="17"/>
      <c r="AP732" s="16"/>
      <c r="AQ732" s="16"/>
      <c r="AR732" s="17"/>
      <c r="AS732" s="16"/>
      <c r="AT732" s="17"/>
      <c r="AU732" s="16">
        <v>-16200</v>
      </c>
    </row>
    <row r="733" spans="3:47" x14ac:dyDescent="0.3">
      <c r="G733" t="s">
        <v>206</v>
      </c>
      <c r="I733" s="16"/>
      <c r="J733" s="16">
        <v>-989</v>
      </c>
      <c r="K733" s="17">
        <v>-989</v>
      </c>
      <c r="L733" s="16"/>
      <c r="M733" s="16"/>
      <c r="N733" s="17"/>
      <c r="O733" s="16"/>
      <c r="P733" s="16">
        <v>-1999</v>
      </c>
      <c r="Q733" s="17">
        <v>-1999</v>
      </c>
      <c r="R733" s="39"/>
      <c r="S733" s="16">
        <v>-797</v>
      </c>
      <c r="T733" s="41">
        <v>-797</v>
      </c>
      <c r="U733" s="16"/>
      <c r="V733" s="72">
        <v>-1010</v>
      </c>
      <c r="W733" s="68">
        <v>-1010</v>
      </c>
      <c r="X733" s="16"/>
      <c r="Y733" s="16"/>
      <c r="Z733" s="50"/>
      <c r="AA733" s="16"/>
      <c r="AB733" s="16"/>
      <c r="AC733" s="17"/>
      <c r="AD733" s="16"/>
      <c r="AE733" s="16"/>
      <c r="AF733" s="17"/>
      <c r="AG733" s="16"/>
      <c r="AH733" s="16"/>
      <c r="AI733" s="17"/>
      <c r="AJ733" s="16"/>
      <c r="AK733" s="16"/>
      <c r="AL733" s="17"/>
      <c r="AM733" s="16"/>
      <c r="AN733" s="16"/>
      <c r="AO733" s="17"/>
      <c r="AP733" s="16"/>
      <c r="AQ733" s="16"/>
      <c r="AR733" s="17"/>
      <c r="AS733" s="16"/>
      <c r="AT733" s="17"/>
      <c r="AU733" s="16">
        <v>-4795</v>
      </c>
    </row>
    <row r="734" spans="3:47" x14ac:dyDescent="0.3">
      <c r="I734" s="16"/>
      <c r="J734" s="16"/>
      <c r="K734" s="17"/>
      <c r="L734" s="16"/>
      <c r="M734" s="16"/>
      <c r="N734" s="17"/>
      <c r="O734" s="16"/>
      <c r="P734" s="16"/>
      <c r="Q734" s="17"/>
      <c r="R734" s="39"/>
      <c r="S734" s="16"/>
      <c r="T734" s="41"/>
      <c r="U734" s="16"/>
      <c r="V734" s="72"/>
      <c r="W734" s="68"/>
      <c r="X734" s="16"/>
      <c r="Y734" s="16"/>
      <c r="Z734" s="50"/>
      <c r="AA734" s="16"/>
      <c r="AB734" s="16"/>
      <c r="AC734" s="17"/>
      <c r="AD734" s="16"/>
      <c r="AE734" s="16"/>
      <c r="AF734" s="17"/>
      <c r="AG734" s="16"/>
      <c r="AH734" s="16"/>
      <c r="AI734" s="17"/>
      <c r="AJ734" s="16"/>
      <c r="AK734" s="16"/>
      <c r="AL734" s="17"/>
      <c r="AM734" s="16"/>
      <c r="AN734" s="16"/>
      <c r="AO734" s="17"/>
      <c r="AP734" s="16"/>
      <c r="AQ734" s="16"/>
      <c r="AR734" s="17"/>
      <c r="AS734" s="16"/>
      <c r="AT734" s="17"/>
      <c r="AU734" s="16"/>
    </row>
    <row r="735" spans="3:47" x14ac:dyDescent="0.3">
      <c r="E735">
        <v>42703</v>
      </c>
      <c r="F735" t="s">
        <v>68</v>
      </c>
      <c r="I735" s="16">
        <v>3300</v>
      </c>
      <c r="J735" s="16">
        <v>-2354.06</v>
      </c>
      <c r="K735" s="17">
        <v>945.94</v>
      </c>
      <c r="L735" s="16">
        <v>3300</v>
      </c>
      <c r="M735" s="16">
        <v>-3271.3700000000003</v>
      </c>
      <c r="N735" s="17">
        <v>28.629999999999768</v>
      </c>
      <c r="O735" s="16">
        <v>3300</v>
      </c>
      <c r="P735" s="16">
        <v>-8079.5599999999995</v>
      </c>
      <c r="Q735" s="17">
        <v>-4779.5600000000013</v>
      </c>
      <c r="R735" s="39">
        <v>3300</v>
      </c>
      <c r="S735" s="16">
        <v>-6635.6999999999989</v>
      </c>
      <c r="T735" s="41">
        <v>-3335.6999999999989</v>
      </c>
      <c r="U735" s="16">
        <v>3300</v>
      </c>
      <c r="V735" s="72">
        <v>-3209.92</v>
      </c>
      <c r="W735" s="68">
        <v>90.08000000000024</v>
      </c>
      <c r="X735" s="16">
        <v>3300</v>
      </c>
      <c r="Y735" s="16">
        <v>-4333.03</v>
      </c>
      <c r="Z735" s="50">
        <v>-1033.03</v>
      </c>
      <c r="AA735" s="16">
        <v>3300</v>
      </c>
      <c r="AB735" s="16"/>
      <c r="AC735" s="17">
        <v>3300</v>
      </c>
      <c r="AD735" s="16">
        <v>3300</v>
      </c>
      <c r="AE735" s="16"/>
      <c r="AF735" s="17">
        <v>3300</v>
      </c>
      <c r="AG735" s="16">
        <v>3300</v>
      </c>
      <c r="AH735" s="16"/>
      <c r="AI735" s="17">
        <v>3300</v>
      </c>
      <c r="AJ735" s="16">
        <v>3300</v>
      </c>
      <c r="AK735" s="16"/>
      <c r="AL735" s="17">
        <v>3300</v>
      </c>
      <c r="AM735" s="16">
        <v>3300</v>
      </c>
      <c r="AN735" s="16"/>
      <c r="AO735" s="17">
        <v>3300</v>
      </c>
      <c r="AP735" s="16">
        <v>3300</v>
      </c>
      <c r="AQ735" s="16"/>
      <c r="AR735" s="17">
        <v>3300</v>
      </c>
      <c r="AS735" s="16"/>
      <c r="AT735" s="17"/>
      <c r="AU735" s="16">
        <v>11716.36</v>
      </c>
    </row>
    <row r="736" spans="3:47" x14ac:dyDescent="0.3">
      <c r="G736" t="s">
        <v>200</v>
      </c>
      <c r="I736" s="16">
        <v>500</v>
      </c>
      <c r="J736" s="16">
        <v>-64.06</v>
      </c>
      <c r="K736" s="17">
        <v>435.94</v>
      </c>
      <c r="L736" s="16">
        <v>500</v>
      </c>
      <c r="M736" s="16">
        <v>-222.35999999999999</v>
      </c>
      <c r="N736" s="17">
        <v>277.64</v>
      </c>
      <c r="O736" s="16">
        <v>500</v>
      </c>
      <c r="P736" s="16">
        <v>-455.05999999999995</v>
      </c>
      <c r="Q736" s="17">
        <v>44.940000000000055</v>
      </c>
      <c r="R736" s="39">
        <v>500</v>
      </c>
      <c r="S736" s="16">
        <v>-693.04000000000008</v>
      </c>
      <c r="T736" s="41">
        <v>-193.04000000000008</v>
      </c>
      <c r="U736" s="16">
        <v>500</v>
      </c>
      <c r="V736" s="72">
        <v>-114.63</v>
      </c>
      <c r="W736" s="68">
        <v>385.37</v>
      </c>
      <c r="X736" s="16">
        <v>500</v>
      </c>
      <c r="Y736" s="16">
        <v>-705.45</v>
      </c>
      <c r="Z736" s="50">
        <v>-205.45000000000005</v>
      </c>
      <c r="AA736" s="16">
        <v>500</v>
      </c>
      <c r="AB736" s="16"/>
      <c r="AC736" s="17">
        <v>500</v>
      </c>
      <c r="AD736" s="16">
        <v>500</v>
      </c>
      <c r="AE736" s="16"/>
      <c r="AF736" s="17">
        <v>500</v>
      </c>
      <c r="AG736" s="16">
        <v>500</v>
      </c>
      <c r="AH736" s="16"/>
      <c r="AI736" s="17">
        <v>500</v>
      </c>
      <c r="AJ736" s="16">
        <v>500</v>
      </c>
      <c r="AK736" s="16"/>
      <c r="AL736" s="17">
        <v>500</v>
      </c>
      <c r="AM736" s="16">
        <v>500</v>
      </c>
      <c r="AN736" s="16"/>
      <c r="AO736" s="17">
        <v>500</v>
      </c>
      <c r="AP736" s="16">
        <v>500</v>
      </c>
      <c r="AQ736" s="16"/>
      <c r="AR736" s="17">
        <v>500</v>
      </c>
      <c r="AS736" s="16"/>
      <c r="AT736" s="17"/>
      <c r="AU736" s="16">
        <v>3745.3999999999996</v>
      </c>
    </row>
    <row r="737" spans="5:47" x14ac:dyDescent="0.3">
      <c r="G737" t="s">
        <v>74</v>
      </c>
      <c r="I737" s="16">
        <v>300</v>
      </c>
      <c r="J737" s="16"/>
      <c r="K737" s="17">
        <v>300</v>
      </c>
      <c r="L737" s="16">
        <v>300</v>
      </c>
      <c r="M737" s="16"/>
      <c r="N737" s="17">
        <v>300</v>
      </c>
      <c r="O737" s="16">
        <v>300</v>
      </c>
      <c r="P737" s="16"/>
      <c r="Q737" s="17">
        <v>300</v>
      </c>
      <c r="R737" s="39">
        <v>300</v>
      </c>
      <c r="S737" s="16"/>
      <c r="T737" s="41">
        <v>300</v>
      </c>
      <c r="U737" s="16">
        <v>300</v>
      </c>
      <c r="V737" s="72"/>
      <c r="W737" s="68">
        <v>300</v>
      </c>
      <c r="X737" s="16">
        <v>300</v>
      </c>
      <c r="Y737" s="16"/>
      <c r="Z737" s="50">
        <v>300</v>
      </c>
      <c r="AA737" s="16">
        <v>300</v>
      </c>
      <c r="AB737" s="16"/>
      <c r="AC737" s="17">
        <v>300</v>
      </c>
      <c r="AD737" s="16">
        <v>300</v>
      </c>
      <c r="AE737" s="16"/>
      <c r="AF737" s="17">
        <v>300</v>
      </c>
      <c r="AG737" s="16">
        <v>300</v>
      </c>
      <c r="AH737" s="16"/>
      <c r="AI737" s="17">
        <v>300</v>
      </c>
      <c r="AJ737" s="16">
        <v>300</v>
      </c>
      <c r="AK737" s="16"/>
      <c r="AL737" s="17">
        <v>300</v>
      </c>
      <c r="AM737" s="16">
        <v>300</v>
      </c>
      <c r="AN737" s="16"/>
      <c r="AO737" s="17">
        <v>300</v>
      </c>
      <c r="AP737" s="16">
        <v>300</v>
      </c>
      <c r="AQ737" s="16"/>
      <c r="AR737" s="17">
        <v>300</v>
      </c>
      <c r="AS737" s="16"/>
      <c r="AT737" s="17"/>
      <c r="AU737" s="16">
        <v>3600</v>
      </c>
    </row>
    <row r="738" spans="5:47" x14ac:dyDescent="0.3">
      <c r="G738" t="s">
        <v>222</v>
      </c>
      <c r="I738" s="16">
        <v>2500</v>
      </c>
      <c r="J738" s="16">
        <v>-2290</v>
      </c>
      <c r="K738" s="17">
        <v>210</v>
      </c>
      <c r="L738" s="16">
        <v>2500</v>
      </c>
      <c r="M738" s="16">
        <v>-3049.01</v>
      </c>
      <c r="N738" s="17">
        <v>-549.01000000000022</v>
      </c>
      <c r="O738" s="16">
        <v>2500</v>
      </c>
      <c r="P738" s="16">
        <v>-5587.3600000000006</v>
      </c>
      <c r="Q738" s="17">
        <v>-3087.3600000000006</v>
      </c>
      <c r="R738" s="39">
        <v>2500</v>
      </c>
      <c r="S738" s="16">
        <v>-5942.6599999999989</v>
      </c>
      <c r="T738" s="41">
        <v>-3442.6599999999989</v>
      </c>
      <c r="U738" s="16">
        <v>2500</v>
      </c>
      <c r="V738" s="72">
        <v>-3042.2599999999998</v>
      </c>
      <c r="W738" s="68">
        <v>-542.25999999999976</v>
      </c>
      <c r="X738" s="16">
        <v>2500</v>
      </c>
      <c r="Y738" s="16">
        <v>-3627.58</v>
      </c>
      <c r="Z738" s="50">
        <v>-1127.58</v>
      </c>
      <c r="AA738" s="16">
        <v>2500</v>
      </c>
      <c r="AB738" s="16"/>
      <c r="AC738" s="17">
        <v>2500</v>
      </c>
      <c r="AD738" s="16">
        <v>2500</v>
      </c>
      <c r="AE738" s="16"/>
      <c r="AF738" s="17">
        <v>2500</v>
      </c>
      <c r="AG738" s="16">
        <v>2500</v>
      </c>
      <c r="AH738" s="16"/>
      <c r="AI738" s="17">
        <v>2500</v>
      </c>
      <c r="AJ738" s="16">
        <v>2500</v>
      </c>
      <c r="AK738" s="16"/>
      <c r="AL738" s="17">
        <v>2500</v>
      </c>
      <c r="AM738" s="16">
        <v>2500</v>
      </c>
      <c r="AN738" s="16"/>
      <c r="AO738" s="17">
        <v>2500</v>
      </c>
      <c r="AP738" s="16">
        <v>2500</v>
      </c>
      <c r="AQ738" s="16"/>
      <c r="AR738" s="17">
        <v>2500</v>
      </c>
      <c r="AS738" s="16"/>
      <c r="AT738" s="17"/>
      <c r="AU738" s="16">
        <v>6461.130000000001</v>
      </c>
    </row>
    <row r="739" spans="5:47" x14ac:dyDescent="0.3">
      <c r="G739" t="s">
        <v>209</v>
      </c>
      <c r="I739" s="16"/>
      <c r="J739" s="16"/>
      <c r="K739" s="17"/>
      <c r="L739" s="16"/>
      <c r="M739" s="16"/>
      <c r="N739" s="17"/>
      <c r="O739" s="16"/>
      <c r="P739" s="16"/>
      <c r="Q739" s="17"/>
      <c r="R739" s="39"/>
      <c r="S739" s="16"/>
      <c r="T739" s="41"/>
      <c r="U739" s="16"/>
      <c r="V739" s="72">
        <v>-53</v>
      </c>
      <c r="W739" s="68">
        <v>-53</v>
      </c>
      <c r="X739" s="16"/>
      <c r="Y739" s="16"/>
      <c r="Z739" s="50"/>
      <c r="AA739" s="16"/>
      <c r="AB739" s="16"/>
      <c r="AC739" s="17"/>
      <c r="AD739" s="16"/>
      <c r="AE739" s="16"/>
      <c r="AF739" s="17"/>
      <c r="AG739" s="16"/>
      <c r="AH739" s="16"/>
      <c r="AI739" s="17"/>
      <c r="AJ739" s="16"/>
      <c r="AK739" s="16"/>
      <c r="AL739" s="17"/>
      <c r="AM739" s="16"/>
      <c r="AN739" s="16"/>
      <c r="AO739" s="17"/>
      <c r="AP739" s="16"/>
      <c r="AQ739" s="16"/>
      <c r="AR739" s="17"/>
      <c r="AS739" s="16"/>
      <c r="AT739" s="17"/>
      <c r="AU739" s="16">
        <v>-53</v>
      </c>
    </row>
    <row r="740" spans="5:47" x14ac:dyDescent="0.3">
      <c r="G740" t="s">
        <v>197</v>
      </c>
      <c r="I740" s="16"/>
      <c r="J740" s="16"/>
      <c r="K740" s="17"/>
      <c r="L740" s="16"/>
      <c r="M740" s="16"/>
      <c r="N740" s="17"/>
      <c r="O740" s="16"/>
      <c r="P740" s="16">
        <v>-1039.2</v>
      </c>
      <c r="Q740" s="17">
        <v>-1039.2</v>
      </c>
      <c r="R740" s="39"/>
      <c r="S740" s="16"/>
      <c r="T740" s="41"/>
      <c r="U740" s="16"/>
      <c r="V740" s="72"/>
      <c r="W740" s="68"/>
      <c r="X740" s="16"/>
      <c r="Y740" s="16"/>
      <c r="Z740" s="50"/>
      <c r="AA740" s="16"/>
      <c r="AB740" s="16"/>
      <c r="AC740" s="17"/>
      <c r="AD740" s="16"/>
      <c r="AE740" s="16"/>
      <c r="AF740" s="17"/>
      <c r="AG740" s="16"/>
      <c r="AH740" s="16"/>
      <c r="AI740" s="17"/>
      <c r="AJ740" s="16"/>
      <c r="AK740" s="16"/>
      <c r="AL740" s="17"/>
      <c r="AM740" s="16"/>
      <c r="AN740" s="16"/>
      <c r="AO740" s="17"/>
      <c r="AP740" s="16"/>
      <c r="AQ740" s="16"/>
      <c r="AR740" s="17"/>
      <c r="AS740" s="16"/>
      <c r="AT740" s="17"/>
      <c r="AU740" s="16">
        <v>-1039.2</v>
      </c>
    </row>
    <row r="741" spans="5:47" x14ac:dyDescent="0.3">
      <c r="G741" t="s">
        <v>212</v>
      </c>
      <c r="I741" s="16"/>
      <c r="J741" s="16"/>
      <c r="K741" s="17"/>
      <c r="L741" s="16"/>
      <c r="M741" s="16"/>
      <c r="N741" s="17"/>
      <c r="O741" s="16"/>
      <c r="P741" s="16">
        <v>-997.94</v>
      </c>
      <c r="Q741" s="17">
        <v>-997.94</v>
      </c>
      <c r="R741" s="39"/>
      <c r="S741" s="16"/>
      <c r="T741" s="41"/>
      <c r="U741" s="16"/>
      <c r="V741" s="72">
        <v>-0.03</v>
      </c>
      <c r="W741" s="68">
        <v>-0.03</v>
      </c>
      <c r="X741" s="16"/>
      <c r="Y741" s="16"/>
      <c r="Z741" s="50"/>
      <c r="AA741" s="16"/>
      <c r="AB741" s="16"/>
      <c r="AC741" s="17"/>
      <c r="AD741" s="16"/>
      <c r="AE741" s="16"/>
      <c r="AF741" s="17"/>
      <c r="AG741" s="16"/>
      <c r="AH741" s="16"/>
      <c r="AI741" s="17"/>
      <c r="AJ741" s="16"/>
      <c r="AK741" s="16"/>
      <c r="AL741" s="17"/>
      <c r="AM741" s="16"/>
      <c r="AN741" s="16"/>
      <c r="AO741" s="17"/>
      <c r="AP741" s="16"/>
      <c r="AQ741" s="16"/>
      <c r="AR741" s="17"/>
      <c r="AS741" s="16"/>
      <c r="AT741" s="17"/>
      <c r="AU741" s="16">
        <v>-997.97</v>
      </c>
    </row>
    <row r="742" spans="5:47" x14ac:dyDescent="0.3">
      <c r="I742" s="16"/>
      <c r="J742" s="16"/>
      <c r="K742" s="17"/>
      <c r="L742" s="16"/>
      <c r="M742" s="16"/>
      <c r="N742" s="17"/>
      <c r="O742" s="16"/>
      <c r="P742" s="16"/>
      <c r="Q742" s="17"/>
      <c r="R742" s="39"/>
      <c r="S742" s="16"/>
      <c r="T742" s="41"/>
      <c r="U742" s="16"/>
      <c r="V742" s="72"/>
      <c r="W742" s="68"/>
      <c r="X742" s="16"/>
      <c r="Y742" s="16"/>
      <c r="Z742" s="50"/>
      <c r="AA742" s="16"/>
      <c r="AB742" s="16"/>
      <c r="AC742" s="17"/>
      <c r="AD742" s="16"/>
      <c r="AE742" s="16"/>
      <c r="AF742" s="17"/>
      <c r="AG742" s="16"/>
      <c r="AH742" s="16"/>
      <c r="AI742" s="17"/>
      <c r="AJ742" s="16"/>
      <c r="AK742" s="16"/>
      <c r="AL742" s="17"/>
      <c r="AM742" s="16"/>
      <c r="AN742" s="16"/>
      <c r="AO742" s="17"/>
      <c r="AP742" s="16"/>
      <c r="AQ742" s="16"/>
      <c r="AR742" s="17"/>
      <c r="AS742" s="16"/>
      <c r="AT742" s="17"/>
      <c r="AU742" s="16"/>
    </row>
    <row r="743" spans="5:47" x14ac:dyDescent="0.3">
      <c r="E743">
        <v>42704</v>
      </c>
      <c r="F743" t="s">
        <v>72</v>
      </c>
      <c r="I743" s="16">
        <v>2050</v>
      </c>
      <c r="J743" s="16">
        <v>-2583.6100000000006</v>
      </c>
      <c r="K743" s="17">
        <v>-533.61000000000058</v>
      </c>
      <c r="L743" s="16">
        <v>2050</v>
      </c>
      <c r="M743" s="16">
        <v>-647.43000000000006</v>
      </c>
      <c r="N743" s="17">
        <v>1402.57</v>
      </c>
      <c r="O743" s="16">
        <v>2050</v>
      </c>
      <c r="P743" s="16">
        <v>-1427.34</v>
      </c>
      <c r="Q743" s="17">
        <v>622.66000000000008</v>
      </c>
      <c r="R743" s="39">
        <v>2050</v>
      </c>
      <c r="S743" s="16">
        <v>-1263.3499999999999</v>
      </c>
      <c r="T743" s="41">
        <v>786.65000000000009</v>
      </c>
      <c r="U743" s="16">
        <v>2050</v>
      </c>
      <c r="V743" s="72">
        <v>-1159.2</v>
      </c>
      <c r="W743" s="68">
        <v>890.8</v>
      </c>
      <c r="X743" s="16">
        <v>2050</v>
      </c>
      <c r="Y743" s="16">
        <v>-1552.33</v>
      </c>
      <c r="Z743" s="50">
        <v>497.67000000000007</v>
      </c>
      <c r="AA743" s="16">
        <v>2050</v>
      </c>
      <c r="AB743" s="16"/>
      <c r="AC743" s="17">
        <v>2050</v>
      </c>
      <c r="AD743" s="16">
        <v>2050</v>
      </c>
      <c r="AE743" s="16"/>
      <c r="AF743" s="17">
        <v>2050</v>
      </c>
      <c r="AG743" s="16">
        <v>2050</v>
      </c>
      <c r="AH743" s="16"/>
      <c r="AI743" s="17">
        <v>2050</v>
      </c>
      <c r="AJ743" s="16">
        <v>2050</v>
      </c>
      <c r="AK743" s="16"/>
      <c r="AL743" s="17">
        <v>2050</v>
      </c>
      <c r="AM743" s="16">
        <v>2050</v>
      </c>
      <c r="AN743" s="16"/>
      <c r="AO743" s="17">
        <v>2050</v>
      </c>
      <c r="AP743" s="16">
        <v>2050</v>
      </c>
      <c r="AQ743" s="16"/>
      <c r="AR743" s="17">
        <v>2050</v>
      </c>
      <c r="AS743" s="16"/>
      <c r="AT743" s="17"/>
      <c r="AU743" s="16">
        <v>15966.74</v>
      </c>
    </row>
    <row r="744" spans="5:47" x14ac:dyDescent="0.3">
      <c r="G744" t="s">
        <v>74</v>
      </c>
      <c r="I744" s="16">
        <v>500</v>
      </c>
      <c r="J744" s="16"/>
      <c r="K744" s="17">
        <v>500</v>
      </c>
      <c r="L744" s="16">
        <v>500</v>
      </c>
      <c r="M744" s="16"/>
      <c r="N744" s="17">
        <v>500</v>
      </c>
      <c r="O744" s="16">
        <v>500</v>
      </c>
      <c r="P744" s="16"/>
      <c r="Q744" s="17">
        <v>500</v>
      </c>
      <c r="R744" s="39">
        <v>500</v>
      </c>
      <c r="S744" s="16"/>
      <c r="T744" s="41">
        <v>500</v>
      </c>
      <c r="U744" s="16">
        <v>500</v>
      </c>
      <c r="V744" s="72"/>
      <c r="W744" s="68">
        <v>500</v>
      </c>
      <c r="X744" s="16">
        <v>500</v>
      </c>
      <c r="Y744" s="16"/>
      <c r="Z744" s="50">
        <v>500</v>
      </c>
      <c r="AA744" s="16">
        <v>500</v>
      </c>
      <c r="AB744" s="16"/>
      <c r="AC744" s="17">
        <v>500</v>
      </c>
      <c r="AD744" s="16">
        <v>500</v>
      </c>
      <c r="AE744" s="16"/>
      <c r="AF744" s="17">
        <v>500</v>
      </c>
      <c r="AG744" s="16">
        <v>500</v>
      </c>
      <c r="AH744" s="16"/>
      <c r="AI744" s="17">
        <v>500</v>
      </c>
      <c r="AJ744" s="16">
        <v>500</v>
      </c>
      <c r="AK744" s="16"/>
      <c r="AL744" s="17">
        <v>500</v>
      </c>
      <c r="AM744" s="16">
        <v>500</v>
      </c>
      <c r="AN744" s="16"/>
      <c r="AO744" s="17">
        <v>500</v>
      </c>
      <c r="AP744" s="16">
        <v>500</v>
      </c>
      <c r="AQ744" s="16"/>
      <c r="AR744" s="17">
        <v>500</v>
      </c>
      <c r="AS744" s="16"/>
      <c r="AT744" s="17"/>
      <c r="AU744" s="16">
        <v>6000</v>
      </c>
    </row>
    <row r="745" spans="5:47" x14ac:dyDescent="0.3">
      <c r="G745" t="s">
        <v>212</v>
      </c>
      <c r="I745" s="16">
        <v>1550</v>
      </c>
      <c r="J745" s="16">
        <v>-2583.6100000000006</v>
      </c>
      <c r="K745" s="17">
        <v>-1033.6100000000006</v>
      </c>
      <c r="L745" s="16">
        <v>1550</v>
      </c>
      <c r="M745" s="16">
        <v>-647.43000000000006</v>
      </c>
      <c r="N745" s="17">
        <v>902.56999999999994</v>
      </c>
      <c r="O745" s="16">
        <v>1550</v>
      </c>
      <c r="P745" s="16">
        <v>-1427.34</v>
      </c>
      <c r="Q745" s="17">
        <v>122.66000000000008</v>
      </c>
      <c r="R745" s="39">
        <v>1550</v>
      </c>
      <c r="S745" s="16">
        <v>-1263.3499999999999</v>
      </c>
      <c r="T745" s="41">
        <v>286.65000000000009</v>
      </c>
      <c r="U745" s="16">
        <v>1550</v>
      </c>
      <c r="V745" s="72">
        <v>-1159.2</v>
      </c>
      <c r="W745" s="68">
        <v>390.79999999999995</v>
      </c>
      <c r="X745" s="16">
        <v>1550</v>
      </c>
      <c r="Y745" s="16">
        <v>-1552.33</v>
      </c>
      <c r="Z745" s="50">
        <v>-2.3299999999999272</v>
      </c>
      <c r="AA745" s="16">
        <v>1550</v>
      </c>
      <c r="AB745" s="16"/>
      <c r="AC745" s="17">
        <v>1550</v>
      </c>
      <c r="AD745" s="16">
        <v>1550</v>
      </c>
      <c r="AE745" s="16"/>
      <c r="AF745" s="17">
        <v>1550</v>
      </c>
      <c r="AG745" s="16">
        <v>1550</v>
      </c>
      <c r="AH745" s="16"/>
      <c r="AI745" s="17">
        <v>1550</v>
      </c>
      <c r="AJ745" s="16">
        <v>1550</v>
      </c>
      <c r="AK745" s="16"/>
      <c r="AL745" s="17">
        <v>1550</v>
      </c>
      <c r="AM745" s="16">
        <v>1550</v>
      </c>
      <c r="AN745" s="16"/>
      <c r="AO745" s="17">
        <v>1550</v>
      </c>
      <c r="AP745" s="16">
        <v>1550</v>
      </c>
      <c r="AQ745" s="16"/>
      <c r="AR745" s="17">
        <v>1550</v>
      </c>
      <c r="AS745" s="16"/>
      <c r="AT745" s="17"/>
      <c r="AU745" s="16">
        <v>9966.74</v>
      </c>
    </row>
    <row r="746" spans="5:47" x14ac:dyDescent="0.3">
      <c r="I746" s="16"/>
      <c r="J746" s="16"/>
      <c r="K746" s="17"/>
      <c r="L746" s="16"/>
      <c r="M746" s="16"/>
      <c r="N746" s="17"/>
      <c r="O746" s="16"/>
      <c r="P746" s="16"/>
      <c r="Q746" s="17"/>
      <c r="R746" s="39"/>
      <c r="S746" s="16"/>
      <c r="T746" s="41"/>
      <c r="U746" s="16"/>
      <c r="V746" s="72"/>
      <c r="W746" s="68"/>
      <c r="X746" s="16"/>
      <c r="Y746" s="16"/>
      <c r="Z746" s="50"/>
      <c r="AA746" s="16"/>
      <c r="AB746" s="16"/>
      <c r="AC746" s="17"/>
      <c r="AD746" s="16"/>
      <c r="AE746" s="16"/>
      <c r="AF746" s="17"/>
      <c r="AG746" s="16"/>
      <c r="AH746" s="16"/>
      <c r="AI746" s="17"/>
      <c r="AJ746" s="16"/>
      <c r="AK746" s="16"/>
      <c r="AL746" s="17"/>
      <c r="AM746" s="16"/>
      <c r="AN746" s="16"/>
      <c r="AO746" s="17"/>
      <c r="AP746" s="16"/>
      <c r="AQ746" s="16"/>
      <c r="AR746" s="17"/>
      <c r="AS746" s="16"/>
      <c r="AT746" s="17"/>
      <c r="AU746" s="16"/>
    </row>
    <row r="747" spans="5:47" x14ac:dyDescent="0.3">
      <c r="E747">
        <v>42705</v>
      </c>
      <c r="F747" t="s">
        <v>160</v>
      </c>
      <c r="I747" s="16">
        <v>1850</v>
      </c>
      <c r="J747" s="16">
        <v>-199.72</v>
      </c>
      <c r="K747" s="17">
        <v>1650.28</v>
      </c>
      <c r="L747" s="16">
        <v>1850</v>
      </c>
      <c r="M747" s="16">
        <v>-256.64999999999998</v>
      </c>
      <c r="N747" s="17">
        <v>1593.35</v>
      </c>
      <c r="O747" s="16">
        <v>1850</v>
      </c>
      <c r="P747" s="16">
        <v>-724.3900000000001</v>
      </c>
      <c r="Q747" s="17">
        <v>1125.6100000000001</v>
      </c>
      <c r="R747" s="39">
        <v>1850</v>
      </c>
      <c r="S747" s="16">
        <v>-989.12</v>
      </c>
      <c r="T747" s="41">
        <v>860.88000000000011</v>
      </c>
      <c r="U747" s="16">
        <v>1850</v>
      </c>
      <c r="V747" s="72">
        <v>-133.94</v>
      </c>
      <c r="W747" s="68">
        <v>1716.06</v>
      </c>
      <c r="X747" s="16">
        <v>1850</v>
      </c>
      <c r="Y747" s="16">
        <v>-488.49</v>
      </c>
      <c r="Z747" s="50">
        <v>1361.51</v>
      </c>
      <c r="AA747" s="16">
        <v>1850</v>
      </c>
      <c r="AB747" s="16"/>
      <c r="AC747" s="17">
        <v>1850</v>
      </c>
      <c r="AD747" s="16">
        <v>1850</v>
      </c>
      <c r="AE747" s="16"/>
      <c r="AF747" s="17">
        <v>1850</v>
      </c>
      <c r="AG747" s="16">
        <v>1850</v>
      </c>
      <c r="AH747" s="16"/>
      <c r="AI747" s="17">
        <v>1850</v>
      </c>
      <c r="AJ747" s="16">
        <v>1850</v>
      </c>
      <c r="AK747" s="16"/>
      <c r="AL747" s="17">
        <v>1850</v>
      </c>
      <c r="AM747" s="16">
        <v>1850</v>
      </c>
      <c r="AN747" s="16"/>
      <c r="AO747" s="17">
        <v>1850</v>
      </c>
      <c r="AP747" s="16">
        <v>1850</v>
      </c>
      <c r="AQ747" s="16"/>
      <c r="AR747" s="17">
        <v>1850</v>
      </c>
      <c r="AS747" s="16"/>
      <c r="AT747" s="17"/>
      <c r="AU747" s="16">
        <v>19407.689999999999</v>
      </c>
    </row>
    <row r="748" spans="5:47" x14ac:dyDescent="0.3">
      <c r="G748" t="s">
        <v>210</v>
      </c>
      <c r="I748" s="16">
        <v>1500</v>
      </c>
      <c r="J748" s="16">
        <v>-199.72</v>
      </c>
      <c r="K748" s="17">
        <v>1300.28</v>
      </c>
      <c r="L748" s="16">
        <v>1500</v>
      </c>
      <c r="M748" s="16">
        <v>-256.64999999999998</v>
      </c>
      <c r="N748" s="17">
        <v>1243.3499999999999</v>
      </c>
      <c r="O748" s="16">
        <v>1500</v>
      </c>
      <c r="P748" s="16">
        <v>-436.1</v>
      </c>
      <c r="Q748" s="17">
        <v>1063.9000000000001</v>
      </c>
      <c r="R748" s="39">
        <v>1500</v>
      </c>
      <c r="S748" s="16">
        <v>-180.64</v>
      </c>
      <c r="T748" s="41">
        <v>1319.3600000000001</v>
      </c>
      <c r="U748" s="16">
        <v>1500</v>
      </c>
      <c r="V748" s="72">
        <v>-133.94</v>
      </c>
      <c r="W748" s="68">
        <v>1366.06</v>
      </c>
      <c r="X748" s="16">
        <v>1500</v>
      </c>
      <c r="Y748" s="16">
        <v>-488.49</v>
      </c>
      <c r="Z748" s="50">
        <v>1011.51</v>
      </c>
      <c r="AA748" s="16">
        <v>1500</v>
      </c>
      <c r="AB748" s="16"/>
      <c r="AC748" s="17">
        <v>1500</v>
      </c>
      <c r="AD748" s="16">
        <v>1500</v>
      </c>
      <c r="AE748" s="16"/>
      <c r="AF748" s="17">
        <v>1500</v>
      </c>
      <c r="AG748" s="16">
        <v>1500</v>
      </c>
      <c r="AH748" s="16"/>
      <c r="AI748" s="17">
        <v>1500</v>
      </c>
      <c r="AJ748" s="16">
        <v>1500</v>
      </c>
      <c r="AK748" s="16"/>
      <c r="AL748" s="17">
        <v>1500</v>
      </c>
      <c r="AM748" s="16">
        <v>1500</v>
      </c>
      <c r="AN748" s="16"/>
      <c r="AO748" s="17">
        <v>1500</v>
      </c>
      <c r="AP748" s="16">
        <v>1500</v>
      </c>
      <c r="AQ748" s="16"/>
      <c r="AR748" s="17">
        <v>1500</v>
      </c>
      <c r="AS748" s="16"/>
      <c r="AT748" s="17"/>
      <c r="AU748" s="16">
        <v>16304.46</v>
      </c>
    </row>
    <row r="749" spans="5:47" x14ac:dyDescent="0.3">
      <c r="G749" t="s">
        <v>219</v>
      </c>
      <c r="I749" s="16">
        <v>350</v>
      </c>
      <c r="J749" s="16"/>
      <c r="K749" s="17">
        <v>350</v>
      </c>
      <c r="L749" s="16">
        <v>350</v>
      </c>
      <c r="M749" s="16"/>
      <c r="N749" s="17">
        <v>350</v>
      </c>
      <c r="O749" s="16">
        <v>350</v>
      </c>
      <c r="P749" s="16">
        <v>-288.29000000000002</v>
      </c>
      <c r="Q749" s="17">
        <v>61.70999999999998</v>
      </c>
      <c r="R749" s="39">
        <v>350</v>
      </c>
      <c r="S749" s="16">
        <v>-808.48</v>
      </c>
      <c r="T749" s="41">
        <v>-458.48</v>
      </c>
      <c r="U749" s="16">
        <v>350</v>
      </c>
      <c r="V749" s="72"/>
      <c r="W749" s="68">
        <v>350</v>
      </c>
      <c r="X749" s="16">
        <v>350</v>
      </c>
      <c r="Y749" s="16"/>
      <c r="Z749" s="50">
        <v>350</v>
      </c>
      <c r="AA749" s="16">
        <v>350</v>
      </c>
      <c r="AB749" s="16"/>
      <c r="AC749" s="17">
        <v>350</v>
      </c>
      <c r="AD749" s="16">
        <v>350</v>
      </c>
      <c r="AE749" s="16"/>
      <c r="AF749" s="17">
        <v>350</v>
      </c>
      <c r="AG749" s="16">
        <v>350</v>
      </c>
      <c r="AH749" s="16"/>
      <c r="AI749" s="17">
        <v>350</v>
      </c>
      <c r="AJ749" s="16">
        <v>350</v>
      </c>
      <c r="AK749" s="16"/>
      <c r="AL749" s="17">
        <v>350</v>
      </c>
      <c r="AM749" s="16">
        <v>350</v>
      </c>
      <c r="AN749" s="16"/>
      <c r="AO749" s="17">
        <v>350</v>
      </c>
      <c r="AP749" s="16">
        <v>350</v>
      </c>
      <c r="AQ749" s="16"/>
      <c r="AR749" s="17">
        <v>350</v>
      </c>
      <c r="AS749" s="16"/>
      <c r="AT749" s="17"/>
      <c r="AU749" s="16">
        <v>3103.23</v>
      </c>
    </row>
    <row r="750" spans="5:47" x14ac:dyDescent="0.3">
      <c r="I750" s="16"/>
      <c r="J750" s="16"/>
      <c r="K750" s="17"/>
      <c r="L750" s="16"/>
      <c r="M750" s="16"/>
      <c r="N750" s="17"/>
      <c r="O750" s="16"/>
      <c r="P750" s="16"/>
      <c r="Q750" s="17"/>
      <c r="R750" s="39"/>
      <c r="S750" s="16"/>
      <c r="T750" s="41"/>
      <c r="U750" s="16"/>
      <c r="V750" s="72"/>
      <c r="W750" s="68"/>
      <c r="X750" s="16"/>
      <c r="Y750" s="16"/>
      <c r="Z750" s="50"/>
      <c r="AA750" s="16"/>
      <c r="AB750" s="16"/>
      <c r="AC750" s="17"/>
      <c r="AD750" s="16"/>
      <c r="AE750" s="16"/>
      <c r="AF750" s="17"/>
      <c r="AG750" s="16"/>
      <c r="AH750" s="16"/>
      <c r="AI750" s="17"/>
      <c r="AJ750" s="16"/>
      <c r="AK750" s="16"/>
      <c r="AL750" s="17"/>
      <c r="AM750" s="16"/>
      <c r="AN750" s="16"/>
      <c r="AO750" s="17"/>
      <c r="AP750" s="16"/>
      <c r="AQ750" s="16"/>
      <c r="AR750" s="17"/>
      <c r="AS750" s="16"/>
      <c r="AT750" s="17"/>
      <c r="AU750" s="16"/>
    </row>
    <row r="751" spans="5:47" x14ac:dyDescent="0.3">
      <c r="E751">
        <v>42706</v>
      </c>
      <c r="F751" t="s">
        <v>73</v>
      </c>
      <c r="I751" s="16">
        <v>32785.666666666657</v>
      </c>
      <c r="J751" s="16">
        <v>-23337.279999999999</v>
      </c>
      <c r="K751" s="17">
        <v>9448.3866666666654</v>
      </c>
      <c r="L751" s="16">
        <v>23785.666666666661</v>
      </c>
      <c r="M751" s="16">
        <v>-24662.62</v>
      </c>
      <c r="N751" s="17">
        <v>-876.95333333333929</v>
      </c>
      <c r="O751" s="16">
        <v>23785.666666666661</v>
      </c>
      <c r="P751" s="16">
        <v>-19790.5</v>
      </c>
      <c r="Q751" s="17">
        <v>3995.1666666666615</v>
      </c>
      <c r="R751" s="39">
        <v>23785.666666666661</v>
      </c>
      <c r="S751" s="16">
        <v>-49664.75</v>
      </c>
      <c r="T751" s="41">
        <v>-25879.083333333336</v>
      </c>
      <c r="U751" s="16">
        <v>32785.666666666657</v>
      </c>
      <c r="V751" s="72">
        <v>-21007.7</v>
      </c>
      <c r="W751" s="68">
        <v>11777.966666666662</v>
      </c>
      <c r="X751" s="16">
        <v>23785.666666666661</v>
      </c>
      <c r="Y751" s="16">
        <v>-19963.46</v>
      </c>
      <c r="Z751" s="50">
        <v>3822.2066666666615</v>
      </c>
      <c r="AA751" s="16">
        <v>23785.666666666661</v>
      </c>
      <c r="AB751" s="16">
        <v>-3186.8799999999997</v>
      </c>
      <c r="AC751" s="17">
        <v>20598.78666666666</v>
      </c>
      <c r="AD751" s="16">
        <v>23785.666666666661</v>
      </c>
      <c r="AE751" s="16"/>
      <c r="AF751" s="17">
        <v>23785.666666666661</v>
      </c>
      <c r="AG751" s="16">
        <v>23785.666666666661</v>
      </c>
      <c r="AH751" s="16"/>
      <c r="AI751" s="17">
        <v>23785.666666666661</v>
      </c>
      <c r="AJ751" s="16">
        <v>23785.666666666661</v>
      </c>
      <c r="AK751" s="16"/>
      <c r="AL751" s="17">
        <v>23785.666666666661</v>
      </c>
      <c r="AM751" s="16">
        <v>23785.666666666661</v>
      </c>
      <c r="AN751" s="16"/>
      <c r="AO751" s="17">
        <v>23785.666666666661</v>
      </c>
      <c r="AP751" s="16">
        <v>23785.666666666661</v>
      </c>
      <c r="AQ751" s="16"/>
      <c r="AR751" s="17">
        <v>23785.666666666661</v>
      </c>
      <c r="AS751" s="16"/>
      <c r="AT751" s="17"/>
      <c r="AU751" s="16">
        <v>141814.80999999994</v>
      </c>
    </row>
    <row r="752" spans="5:47" x14ac:dyDescent="0.3">
      <c r="G752" t="s">
        <v>74</v>
      </c>
      <c r="I752" s="16">
        <v>9166.6666666666606</v>
      </c>
      <c r="J752" s="16">
        <v>-25.05</v>
      </c>
      <c r="K752" s="17">
        <v>9141.6166666666613</v>
      </c>
      <c r="L752" s="16">
        <v>166.66666666666001</v>
      </c>
      <c r="M752" s="16"/>
      <c r="N752" s="17">
        <v>166.66666666666001</v>
      </c>
      <c r="O752" s="16">
        <v>166.66666666666001</v>
      </c>
      <c r="P752" s="16"/>
      <c r="Q752" s="17">
        <v>166.66666666666001</v>
      </c>
      <c r="R752" s="39">
        <v>166.66666666666001</v>
      </c>
      <c r="S752" s="16">
        <v>-26867.21</v>
      </c>
      <c r="T752" s="41">
        <v>-26700.543333333339</v>
      </c>
      <c r="U752" s="16">
        <v>9166.6666666666606</v>
      </c>
      <c r="V752" s="72"/>
      <c r="W752" s="68">
        <v>9166.6666666666606</v>
      </c>
      <c r="X752" s="16">
        <v>166.66666666666001</v>
      </c>
      <c r="Y752" s="16"/>
      <c r="Z752" s="50">
        <v>166.66666666666001</v>
      </c>
      <c r="AA752" s="16">
        <v>166.66666666666001</v>
      </c>
      <c r="AB752" s="16"/>
      <c r="AC752" s="17">
        <v>166.66666666666001</v>
      </c>
      <c r="AD752" s="16">
        <v>166.66666666666001</v>
      </c>
      <c r="AE752" s="16"/>
      <c r="AF752" s="17">
        <v>166.66666666666001</v>
      </c>
      <c r="AG752" s="16">
        <v>166.66666666666001</v>
      </c>
      <c r="AH752" s="16"/>
      <c r="AI752" s="17">
        <v>166.66666666666001</v>
      </c>
      <c r="AJ752" s="16">
        <v>166.66666666666001</v>
      </c>
      <c r="AK752" s="16"/>
      <c r="AL752" s="17">
        <v>166.66666666666001</v>
      </c>
      <c r="AM752" s="16">
        <v>166.66666666666001</v>
      </c>
      <c r="AN752" s="16"/>
      <c r="AO752" s="17">
        <v>166.66666666666001</v>
      </c>
      <c r="AP752" s="16">
        <v>166.66666666666001</v>
      </c>
      <c r="AQ752" s="16"/>
      <c r="AR752" s="17">
        <v>166.66666666666001</v>
      </c>
      <c r="AS752" s="16"/>
      <c r="AT752" s="17"/>
      <c r="AU752" s="16">
        <v>-6892.2600000000775</v>
      </c>
    </row>
    <row r="753" spans="5:47" x14ac:dyDescent="0.3">
      <c r="G753" t="s">
        <v>210</v>
      </c>
      <c r="I753" s="16">
        <v>1000</v>
      </c>
      <c r="J753" s="16"/>
      <c r="K753" s="17">
        <v>1000</v>
      </c>
      <c r="L753" s="16">
        <v>1000</v>
      </c>
      <c r="M753" s="16"/>
      <c r="N753" s="17">
        <v>1000</v>
      </c>
      <c r="O753" s="16">
        <v>1000</v>
      </c>
      <c r="P753" s="16"/>
      <c r="Q753" s="17">
        <v>1000</v>
      </c>
      <c r="R753" s="39">
        <v>1000</v>
      </c>
      <c r="S753" s="16"/>
      <c r="T753" s="41">
        <v>1000</v>
      </c>
      <c r="U753" s="16">
        <v>1000</v>
      </c>
      <c r="V753" s="72"/>
      <c r="W753" s="68">
        <v>1000</v>
      </c>
      <c r="X753" s="16">
        <v>1000</v>
      </c>
      <c r="Y753" s="16"/>
      <c r="Z753" s="50">
        <v>1000</v>
      </c>
      <c r="AA753" s="16">
        <v>1000</v>
      </c>
      <c r="AB753" s="16"/>
      <c r="AC753" s="17">
        <v>1000</v>
      </c>
      <c r="AD753" s="16">
        <v>1000</v>
      </c>
      <c r="AE753" s="16"/>
      <c r="AF753" s="17">
        <v>1000</v>
      </c>
      <c r="AG753" s="16">
        <v>1000</v>
      </c>
      <c r="AH753" s="16"/>
      <c r="AI753" s="17">
        <v>1000</v>
      </c>
      <c r="AJ753" s="16">
        <v>1000</v>
      </c>
      <c r="AK753" s="16"/>
      <c r="AL753" s="17">
        <v>1000</v>
      </c>
      <c r="AM753" s="16">
        <v>1000</v>
      </c>
      <c r="AN753" s="16"/>
      <c r="AO753" s="17">
        <v>1000</v>
      </c>
      <c r="AP753" s="16">
        <v>1000</v>
      </c>
      <c r="AQ753" s="16"/>
      <c r="AR753" s="17">
        <v>1000</v>
      </c>
      <c r="AS753" s="16"/>
      <c r="AT753" s="17"/>
      <c r="AU753" s="16">
        <v>12000</v>
      </c>
    </row>
    <row r="754" spans="5:47" x14ac:dyDescent="0.3">
      <c r="G754" t="s">
        <v>209</v>
      </c>
      <c r="I754" s="16">
        <v>1200</v>
      </c>
      <c r="J754" s="16">
        <v>-3842.8900000000003</v>
      </c>
      <c r="K754" s="17">
        <v>-2642.8900000000003</v>
      </c>
      <c r="L754" s="16">
        <v>1200</v>
      </c>
      <c r="M754" s="16">
        <v>-1187.6400000000001</v>
      </c>
      <c r="N754" s="17">
        <v>12.3599999999999</v>
      </c>
      <c r="O754" s="16">
        <v>1200</v>
      </c>
      <c r="P754" s="16">
        <v>-1187.6400000000001</v>
      </c>
      <c r="Q754" s="17">
        <v>12.3599999999999</v>
      </c>
      <c r="R754" s="39">
        <v>1200</v>
      </c>
      <c r="S754" s="16">
        <v>-1187.6400000000001</v>
      </c>
      <c r="T754" s="41">
        <v>12.3599999999999</v>
      </c>
      <c r="U754" s="16">
        <v>1200</v>
      </c>
      <c r="V754" s="72">
        <v>-1242.8699999999999</v>
      </c>
      <c r="W754" s="68">
        <v>-42.869999999999891</v>
      </c>
      <c r="X754" s="16">
        <v>1200</v>
      </c>
      <c r="Y754" s="16">
        <v>-1242.8699999999999</v>
      </c>
      <c r="Z754" s="50">
        <v>-42.869999999999891</v>
      </c>
      <c r="AA754" s="16">
        <v>1200</v>
      </c>
      <c r="AB754" s="16">
        <v>-1242.8699999999999</v>
      </c>
      <c r="AC754" s="17">
        <v>-42.869999999999891</v>
      </c>
      <c r="AD754" s="16">
        <v>1200</v>
      </c>
      <c r="AE754" s="16"/>
      <c r="AF754" s="17">
        <v>1200</v>
      </c>
      <c r="AG754" s="16">
        <v>1200</v>
      </c>
      <c r="AH754" s="16"/>
      <c r="AI754" s="17">
        <v>1200</v>
      </c>
      <c r="AJ754" s="16">
        <v>1200</v>
      </c>
      <c r="AK754" s="16"/>
      <c r="AL754" s="17">
        <v>1200</v>
      </c>
      <c r="AM754" s="16">
        <v>1200</v>
      </c>
      <c r="AN754" s="16"/>
      <c r="AO754" s="17">
        <v>1200</v>
      </c>
      <c r="AP754" s="16">
        <v>1200</v>
      </c>
      <c r="AQ754" s="16"/>
      <c r="AR754" s="17">
        <v>1200</v>
      </c>
      <c r="AS754" s="16"/>
      <c r="AT754" s="17"/>
      <c r="AU754" s="16">
        <v>3265.579999999999</v>
      </c>
    </row>
    <row r="755" spans="5:47" x14ac:dyDescent="0.3">
      <c r="G755" t="s">
        <v>218</v>
      </c>
      <c r="I755" s="16">
        <v>129</v>
      </c>
      <c r="J755" s="16"/>
      <c r="K755" s="17">
        <v>129</v>
      </c>
      <c r="L755" s="16">
        <v>129</v>
      </c>
      <c r="M755" s="16"/>
      <c r="N755" s="17">
        <v>129</v>
      </c>
      <c r="O755" s="16">
        <v>129</v>
      </c>
      <c r="P755" s="16"/>
      <c r="Q755" s="17">
        <v>129</v>
      </c>
      <c r="R755" s="39">
        <v>129</v>
      </c>
      <c r="S755" s="16"/>
      <c r="T755" s="41">
        <v>129</v>
      </c>
      <c r="U755" s="16">
        <v>129</v>
      </c>
      <c r="V755" s="72"/>
      <c r="W755" s="68">
        <v>129</v>
      </c>
      <c r="X755" s="16">
        <v>129</v>
      </c>
      <c r="Y755" s="16"/>
      <c r="Z755" s="50">
        <v>129</v>
      </c>
      <c r="AA755" s="16">
        <v>129</v>
      </c>
      <c r="AB755" s="16"/>
      <c r="AC755" s="17">
        <v>129</v>
      </c>
      <c r="AD755" s="16">
        <v>129</v>
      </c>
      <c r="AE755" s="16"/>
      <c r="AF755" s="17">
        <v>129</v>
      </c>
      <c r="AG755" s="16">
        <v>129</v>
      </c>
      <c r="AH755" s="16"/>
      <c r="AI755" s="17">
        <v>129</v>
      </c>
      <c r="AJ755" s="16">
        <v>129</v>
      </c>
      <c r="AK755" s="16"/>
      <c r="AL755" s="17">
        <v>129</v>
      </c>
      <c r="AM755" s="16">
        <v>129</v>
      </c>
      <c r="AN755" s="16"/>
      <c r="AO755" s="17">
        <v>129</v>
      </c>
      <c r="AP755" s="16">
        <v>129</v>
      </c>
      <c r="AQ755" s="16"/>
      <c r="AR755" s="17">
        <v>129</v>
      </c>
      <c r="AS755" s="16"/>
      <c r="AT755" s="17"/>
      <c r="AU755" s="16">
        <v>1548</v>
      </c>
    </row>
    <row r="756" spans="5:47" x14ac:dyDescent="0.3">
      <c r="G756" t="s">
        <v>84</v>
      </c>
      <c r="I756" s="16">
        <v>1090</v>
      </c>
      <c r="J756" s="16">
        <v>-1382.35</v>
      </c>
      <c r="K756" s="17">
        <v>-292.34999999999991</v>
      </c>
      <c r="L756" s="16">
        <v>1090</v>
      </c>
      <c r="M756" s="16">
        <v>-953.35</v>
      </c>
      <c r="N756" s="17">
        <v>136.64999999999998</v>
      </c>
      <c r="O756" s="16">
        <v>1090</v>
      </c>
      <c r="P756" s="16">
        <v>-953.35</v>
      </c>
      <c r="Q756" s="17">
        <v>136.64999999999998</v>
      </c>
      <c r="R756" s="39">
        <v>1090</v>
      </c>
      <c r="S756" s="16">
        <v>-953.35</v>
      </c>
      <c r="T756" s="41">
        <v>136.64999999999998</v>
      </c>
      <c r="U756" s="16">
        <v>1090</v>
      </c>
      <c r="V756" s="72">
        <v>-953.35</v>
      </c>
      <c r="W756" s="68">
        <v>136.64999999999998</v>
      </c>
      <c r="X756" s="16">
        <v>1090</v>
      </c>
      <c r="Y756" s="16">
        <v>-953.35</v>
      </c>
      <c r="Z756" s="50">
        <v>136.64999999999998</v>
      </c>
      <c r="AA756" s="16">
        <v>1090</v>
      </c>
      <c r="AB756" s="16">
        <v>-953.35</v>
      </c>
      <c r="AC756" s="17">
        <v>136.64999999999998</v>
      </c>
      <c r="AD756" s="16">
        <v>1090</v>
      </c>
      <c r="AE756" s="16"/>
      <c r="AF756" s="17">
        <v>1090</v>
      </c>
      <c r="AG756" s="16">
        <v>1090</v>
      </c>
      <c r="AH756" s="16"/>
      <c r="AI756" s="17">
        <v>1090</v>
      </c>
      <c r="AJ756" s="16">
        <v>1090</v>
      </c>
      <c r="AK756" s="16"/>
      <c r="AL756" s="17">
        <v>1090</v>
      </c>
      <c r="AM756" s="16">
        <v>1090</v>
      </c>
      <c r="AN756" s="16"/>
      <c r="AO756" s="17">
        <v>1090</v>
      </c>
      <c r="AP756" s="16">
        <v>1090</v>
      </c>
      <c r="AQ756" s="16"/>
      <c r="AR756" s="17">
        <v>1090</v>
      </c>
      <c r="AS756" s="16"/>
      <c r="AT756" s="17"/>
      <c r="AU756" s="16">
        <v>5977.55</v>
      </c>
    </row>
    <row r="757" spans="5:47" x14ac:dyDescent="0.3">
      <c r="G757" t="s">
        <v>204</v>
      </c>
      <c r="I757" s="16"/>
      <c r="J757" s="16"/>
      <c r="K757" s="17"/>
      <c r="L757" s="16"/>
      <c r="M757" s="16"/>
      <c r="N757" s="17"/>
      <c r="O757" s="16"/>
      <c r="P757" s="16"/>
      <c r="Q757" s="17"/>
      <c r="R757" s="39"/>
      <c r="S757" s="16">
        <v>-1676.52</v>
      </c>
      <c r="T757" s="41">
        <v>-1676.52</v>
      </c>
      <c r="U757" s="16"/>
      <c r="V757" s="72">
        <v>-1679.4</v>
      </c>
      <c r="W757" s="68">
        <v>-1679.4</v>
      </c>
      <c r="X757" s="16"/>
      <c r="Y757" s="16">
        <v>-1679.4</v>
      </c>
      <c r="Z757" s="50">
        <v>-1679.4</v>
      </c>
      <c r="AA757" s="16"/>
      <c r="AB757" s="16"/>
      <c r="AC757" s="17"/>
      <c r="AD757" s="16"/>
      <c r="AE757" s="16"/>
      <c r="AF757" s="17"/>
      <c r="AG757" s="16"/>
      <c r="AH757" s="16"/>
      <c r="AI757" s="17"/>
      <c r="AJ757" s="16"/>
      <c r="AK757" s="16"/>
      <c r="AL757" s="17"/>
      <c r="AM757" s="16"/>
      <c r="AN757" s="16"/>
      <c r="AO757" s="17"/>
      <c r="AP757" s="16"/>
      <c r="AQ757" s="16"/>
      <c r="AR757" s="17"/>
      <c r="AS757" s="16"/>
      <c r="AT757" s="17"/>
      <c r="AU757" s="16">
        <v>-5035.32</v>
      </c>
    </row>
    <row r="758" spans="5:47" x14ac:dyDescent="0.3">
      <c r="G758" t="s">
        <v>221</v>
      </c>
      <c r="I758" s="16">
        <v>5800</v>
      </c>
      <c r="J758" s="16">
        <v>-3410.88</v>
      </c>
      <c r="K758" s="17">
        <v>2389.12</v>
      </c>
      <c r="L758" s="16">
        <v>5800</v>
      </c>
      <c r="M758" s="16">
        <v>-5800.58</v>
      </c>
      <c r="N758" s="17">
        <v>-0.57999999999992724</v>
      </c>
      <c r="O758" s="16">
        <v>5800</v>
      </c>
      <c r="P758" s="16">
        <v>-5800.58</v>
      </c>
      <c r="Q758" s="17">
        <v>-0.57999999999992724</v>
      </c>
      <c r="R758" s="39">
        <v>5800</v>
      </c>
      <c r="S758" s="16">
        <v>-5800</v>
      </c>
      <c r="T758" s="41">
        <v>0</v>
      </c>
      <c r="U758" s="16">
        <v>5800</v>
      </c>
      <c r="V758" s="72">
        <v>-5800.58</v>
      </c>
      <c r="W758" s="68">
        <v>-0.57999999999992724</v>
      </c>
      <c r="X758" s="16">
        <v>5800</v>
      </c>
      <c r="Y758" s="16"/>
      <c r="Z758" s="50">
        <v>5800</v>
      </c>
      <c r="AA758" s="16">
        <v>5800</v>
      </c>
      <c r="AB758" s="16"/>
      <c r="AC758" s="17">
        <v>5800</v>
      </c>
      <c r="AD758" s="16">
        <v>5800</v>
      </c>
      <c r="AE758" s="16"/>
      <c r="AF758" s="17">
        <v>5800</v>
      </c>
      <c r="AG758" s="16">
        <v>5800</v>
      </c>
      <c r="AH758" s="16"/>
      <c r="AI758" s="17">
        <v>5800</v>
      </c>
      <c r="AJ758" s="16">
        <v>5800</v>
      </c>
      <c r="AK758" s="16"/>
      <c r="AL758" s="17">
        <v>5800</v>
      </c>
      <c r="AM758" s="16">
        <v>5800</v>
      </c>
      <c r="AN758" s="16"/>
      <c r="AO758" s="17">
        <v>5800</v>
      </c>
      <c r="AP758" s="16">
        <v>5800</v>
      </c>
      <c r="AQ758" s="16"/>
      <c r="AR758" s="17">
        <v>5800</v>
      </c>
      <c r="AS758" s="16"/>
      <c r="AT758" s="17"/>
      <c r="AU758" s="16">
        <v>42987.380000000005</v>
      </c>
    </row>
    <row r="759" spans="5:47" x14ac:dyDescent="0.3">
      <c r="G759" t="s">
        <v>212</v>
      </c>
      <c r="I759" s="16">
        <v>14400</v>
      </c>
      <c r="J759" s="16">
        <v>-14676.109999999997</v>
      </c>
      <c r="K759" s="17">
        <v>-276.10999999999694</v>
      </c>
      <c r="L759" s="16">
        <v>14400</v>
      </c>
      <c r="M759" s="16">
        <v>-16721.05</v>
      </c>
      <c r="N759" s="17">
        <v>-2321.0499999999993</v>
      </c>
      <c r="O759" s="16">
        <v>14400</v>
      </c>
      <c r="P759" s="16">
        <v>-11848.929999999998</v>
      </c>
      <c r="Q759" s="17">
        <v>2551.0700000000015</v>
      </c>
      <c r="R759" s="39">
        <v>14400</v>
      </c>
      <c r="S759" s="16">
        <v>-13180.03</v>
      </c>
      <c r="T759" s="41">
        <v>1219.9699999999993</v>
      </c>
      <c r="U759" s="16">
        <v>14400</v>
      </c>
      <c r="V759" s="72">
        <v>-11331.5</v>
      </c>
      <c r="W759" s="68">
        <v>3068.5</v>
      </c>
      <c r="X759" s="16">
        <v>14400</v>
      </c>
      <c r="Y759" s="16">
        <v>-16087.839999999998</v>
      </c>
      <c r="Z759" s="50">
        <v>-1687.8399999999983</v>
      </c>
      <c r="AA759" s="16">
        <v>14400</v>
      </c>
      <c r="AB759" s="16">
        <v>-990.66</v>
      </c>
      <c r="AC759" s="17">
        <v>13409.34</v>
      </c>
      <c r="AD759" s="16">
        <v>14400</v>
      </c>
      <c r="AE759" s="16"/>
      <c r="AF759" s="17">
        <v>14400</v>
      </c>
      <c r="AG759" s="16">
        <v>14400</v>
      </c>
      <c r="AH759" s="16"/>
      <c r="AI759" s="17">
        <v>14400</v>
      </c>
      <c r="AJ759" s="16">
        <v>14400</v>
      </c>
      <c r="AK759" s="16"/>
      <c r="AL759" s="17">
        <v>14400</v>
      </c>
      <c r="AM759" s="16">
        <v>14400</v>
      </c>
      <c r="AN759" s="16"/>
      <c r="AO759" s="17">
        <v>14400</v>
      </c>
      <c r="AP759" s="16">
        <v>14400</v>
      </c>
      <c r="AQ759" s="16"/>
      <c r="AR759" s="17">
        <v>14400</v>
      </c>
      <c r="AS759" s="16"/>
      <c r="AT759" s="17"/>
      <c r="AU759" s="16">
        <v>87963.88</v>
      </c>
    </row>
    <row r="760" spans="5:47" x14ac:dyDescent="0.3">
      <c r="I760" s="16"/>
      <c r="J760" s="16"/>
      <c r="K760" s="17"/>
      <c r="L760" s="16"/>
      <c r="M760" s="16"/>
      <c r="N760" s="17"/>
      <c r="O760" s="16"/>
      <c r="P760" s="16"/>
      <c r="Q760" s="17"/>
      <c r="R760" s="39"/>
      <c r="S760" s="16"/>
      <c r="T760" s="41"/>
      <c r="U760" s="16"/>
      <c r="V760" s="72"/>
      <c r="W760" s="68"/>
      <c r="X760" s="16"/>
      <c r="Y760" s="16"/>
      <c r="Z760" s="50"/>
      <c r="AA760" s="16"/>
      <c r="AB760" s="16"/>
      <c r="AC760" s="17"/>
      <c r="AD760" s="16"/>
      <c r="AE760" s="16"/>
      <c r="AF760" s="17"/>
      <c r="AG760" s="16"/>
      <c r="AH760" s="16"/>
      <c r="AI760" s="17"/>
      <c r="AJ760" s="16"/>
      <c r="AK760" s="16"/>
      <c r="AL760" s="17"/>
      <c r="AM760" s="16"/>
      <c r="AN760" s="16"/>
      <c r="AO760" s="17"/>
      <c r="AP760" s="16"/>
      <c r="AQ760" s="16"/>
      <c r="AR760" s="17"/>
      <c r="AS760" s="16"/>
      <c r="AT760" s="17"/>
      <c r="AU760" s="16"/>
    </row>
    <row r="761" spans="5:47" x14ac:dyDescent="0.3">
      <c r="E761">
        <v>42707</v>
      </c>
      <c r="F761" t="s">
        <v>161</v>
      </c>
      <c r="I761" s="16">
        <v>22490</v>
      </c>
      <c r="J761" s="16">
        <v>-21576.720000000001</v>
      </c>
      <c r="K761" s="17">
        <v>913.2800000000002</v>
      </c>
      <c r="L761" s="16">
        <v>21880</v>
      </c>
      <c r="M761" s="16">
        <v>-18760.149999999998</v>
      </c>
      <c r="N761" s="17">
        <v>3119.8500000000004</v>
      </c>
      <c r="O761" s="16">
        <v>24310</v>
      </c>
      <c r="P761" s="16">
        <v>-41022.820000000007</v>
      </c>
      <c r="Q761" s="17">
        <v>-16712.82</v>
      </c>
      <c r="R761" s="39">
        <v>25060</v>
      </c>
      <c r="S761" s="16">
        <v>-26315.609999999997</v>
      </c>
      <c r="T761" s="41">
        <v>-1255.6099999999997</v>
      </c>
      <c r="U761" s="16">
        <v>25360</v>
      </c>
      <c r="V761" s="72">
        <v>-23494.760000000002</v>
      </c>
      <c r="W761" s="68">
        <v>1865.2400000000002</v>
      </c>
      <c r="X761" s="16">
        <v>25360</v>
      </c>
      <c r="Y761" s="16">
        <v>-22527.809999999998</v>
      </c>
      <c r="Z761" s="50">
        <v>2832.19</v>
      </c>
      <c r="AA761" s="16">
        <v>25360</v>
      </c>
      <c r="AB761" s="16">
        <v>-3296.59</v>
      </c>
      <c r="AC761" s="17">
        <v>22063.41</v>
      </c>
      <c r="AD761" s="16">
        <v>25360</v>
      </c>
      <c r="AE761" s="16"/>
      <c r="AF761" s="17">
        <v>25360</v>
      </c>
      <c r="AG761" s="16">
        <v>25360</v>
      </c>
      <c r="AH761" s="16"/>
      <c r="AI761" s="17">
        <v>25360</v>
      </c>
      <c r="AJ761" s="16">
        <v>25360</v>
      </c>
      <c r="AK761" s="16"/>
      <c r="AL761" s="17">
        <v>25360</v>
      </c>
      <c r="AM761" s="16">
        <v>25360</v>
      </c>
      <c r="AN761" s="16"/>
      <c r="AO761" s="17">
        <v>25360</v>
      </c>
      <c r="AP761" s="16">
        <v>25360</v>
      </c>
      <c r="AQ761" s="16"/>
      <c r="AR761" s="17">
        <v>25360</v>
      </c>
      <c r="AS761" s="16"/>
      <c r="AT761" s="17"/>
      <c r="AU761" s="16">
        <v>139625.54</v>
      </c>
    </row>
    <row r="762" spans="5:47" x14ac:dyDescent="0.3">
      <c r="G762" t="s">
        <v>219</v>
      </c>
      <c r="I762" s="16">
        <v>60</v>
      </c>
      <c r="J762" s="16"/>
      <c r="K762" s="17">
        <v>60</v>
      </c>
      <c r="L762" s="16">
        <v>60</v>
      </c>
      <c r="M762" s="16"/>
      <c r="N762" s="17">
        <v>60</v>
      </c>
      <c r="O762" s="16">
        <v>60</v>
      </c>
      <c r="P762" s="16"/>
      <c r="Q762" s="17">
        <v>60</v>
      </c>
      <c r="R762" s="39">
        <v>60</v>
      </c>
      <c r="S762" s="16">
        <v>-58.2</v>
      </c>
      <c r="T762" s="41">
        <v>1.7999999999999972</v>
      </c>
      <c r="U762" s="16">
        <v>60</v>
      </c>
      <c r="V762" s="72">
        <v>-58.9</v>
      </c>
      <c r="W762" s="68">
        <v>1.1000000000000014</v>
      </c>
      <c r="X762" s="16">
        <v>60</v>
      </c>
      <c r="Y762" s="16">
        <v>-58.9</v>
      </c>
      <c r="Z762" s="50">
        <v>1.1000000000000014</v>
      </c>
      <c r="AA762" s="16">
        <v>60</v>
      </c>
      <c r="AB762" s="16"/>
      <c r="AC762" s="17">
        <v>60</v>
      </c>
      <c r="AD762" s="16">
        <v>60</v>
      </c>
      <c r="AE762" s="16"/>
      <c r="AF762" s="17">
        <v>60</v>
      </c>
      <c r="AG762" s="16">
        <v>60</v>
      </c>
      <c r="AH762" s="16"/>
      <c r="AI762" s="17">
        <v>60</v>
      </c>
      <c r="AJ762" s="16">
        <v>60</v>
      </c>
      <c r="AK762" s="16"/>
      <c r="AL762" s="17">
        <v>60</v>
      </c>
      <c r="AM762" s="16">
        <v>60</v>
      </c>
      <c r="AN762" s="16"/>
      <c r="AO762" s="17">
        <v>60</v>
      </c>
      <c r="AP762" s="16">
        <v>60</v>
      </c>
      <c r="AQ762" s="16"/>
      <c r="AR762" s="17">
        <v>60</v>
      </c>
      <c r="AS762" s="16"/>
      <c r="AT762" s="17"/>
      <c r="AU762" s="16">
        <v>544</v>
      </c>
    </row>
    <row r="763" spans="5:47" x14ac:dyDescent="0.3">
      <c r="G763" t="s">
        <v>213</v>
      </c>
      <c r="I763" s="16">
        <v>2800</v>
      </c>
      <c r="J763" s="16">
        <v>-2696.13</v>
      </c>
      <c r="K763" s="17">
        <v>103.86999999999989</v>
      </c>
      <c r="L763" s="16">
        <v>1800</v>
      </c>
      <c r="M763" s="16">
        <v>-2696.13</v>
      </c>
      <c r="N763" s="17">
        <v>-896.13000000000011</v>
      </c>
      <c r="O763" s="16">
        <v>1800</v>
      </c>
      <c r="P763" s="16">
        <v>-2696.13</v>
      </c>
      <c r="Q763" s="17">
        <v>-896.13000000000011</v>
      </c>
      <c r="R763" s="39">
        <v>1800</v>
      </c>
      <c r="S763" s="16">
        <v>-2696.13</v>
      </c>
      <c r="T763" s="41">
        <v>-896.13000000000011</v>
      </c>
      <c r="U763" s="16">
        <v>1800</v>
      </c>
      <c r="V763" s="72">
        <v>-2696.13</v>
      </c>
      <c r="W763" s="68">
        <v>-896.13000000000011</v>
      </c>
      <c r="X763" s="16">
        <v>1800</v>
      </c>
      <c r="Y763" s="16">
        <v>-2696.13</v>
      </c>
      <c r="Z763" s="50">
        <v>-896.13000000000011</v>
      </c>
      <c r="AA763" s="16">
        <v>1800</v>
      </c>
      <c r="AB763" s="16">
        <v>-1565</v>
      </c>
      <c r="AC763" s="17">
        <v>235</v>
      </c>
      <c r="AD763" s="16">
        <v>1800</v>
      </c>
      <c r="AE763" s="16"/>
      <c r="AF763" s="17">
        <v>1800</v>
      </c>
      <c r="AG763" s="16">
        <v>1800</v>
      </c>
      <c r="AH763" s="16"/>
      <c r="AI763" s="17">
        <v>1800</v>
      </c>
      <c r="AJ763" s="16">
        <v>1800</v>
      </c>
      <c r="AK763" s="16"/>
      <c r="AL763" s="17">
        <v>1800</v>
      </c>
      <c r="AM763" s="16">
        <v>1800</v>
      </c>
      <c r="AN763" s="16"/>
      <c r="AO763" s="17">
        <v>1800</v>
      </c>
      <c r="AP763" s="16">
        <v>1800</v>
      </c>
      <c r="AQ763" s="16"/>
      <c r="AR763" s="17">
        <v>1800</v>
      </c>
      <c r="AS763" s="16"/>
      <c r="AT763" s="17"/>
      <c r="AU763" s="16">
        <v>4858.2199999999993</v>
      </c>
    </row>
    <row r="764" spans="5:47" x14ac:dyDescent="0.3">
      <c r="G764" t="s">
        <v>203</v>
      </c>
      <c r="I764" s="16"/>
      <c r="J764" s="16">
        <v>-258.89</v>
      </c>
      <c r="K764" s="17">
        <v>-258.89</v>
      </c>
      <c r="L764" s="16"/>
      <c r="M764" s="16">
        <v>-258.89</v>
      </c>
      <c r="N764" s="17">
        <v>-258.89</v>
      </c>
      <c r="O764" s="16"/>
      <c r="P764" s="16">
        <v>-258.89</v>
      </c>
      <c r="Q764" s="17">
        <v>-258.89</v>
      </c>
      <c r="R764" s="39"/>
      <c r="S764" s="16">
        <v>-258.89</v>
      </c>
      <c r="T764" s="41">
        <v>-258.89</v>
      </c>
      <c r="U764" s="16"/>
      <c r="V764" s="72">
        <v>-258.89</v>
      </c>
      <c r="W764" s="68">
        <v>-258.89</v>
      </c>
      <c r="X764" s="16"/>
      <c r="Y764" s="16">
        <v>-258.89</v>
      </c>
      <c r="Z764" s="50">
        <v>-258.89</v>
      </c>
      <c r="AA764" s="16"/>
      <c r="AB764" s="16"/>
      <c r="AC764" s="17"/>
      <c r="AD764" s="16"/>
      <c r="AE764" s="16"/>
      <c r="AF764" s="17"/>
      <c r="AG764" s="16"/>
      <c r="AH764" s="16"/>
      <c r="AI764" s="17"/>
      <c r="AJ764" s="16"/>
      <c r="AK764" s="16"/>
      <c r="AL764" s="17"/>
      <c r="AM764" s="16"/>
      <c r="AN764" s="16"/>
      <c r="AO764" s="17"/>
      <c r="AP764" s="16"/>
      <c r="AQ764" s="16"/>
      <c r="AR764" s="17"/>
      <c r="AS764" s="16"/>
      <c r="AT764" s="17"/>
      <c r="AU764" s="16">
        <v>-1553.3399999999997</v>
      </c>
    </row>
    <row r="765" spans="5:47" x14ac:dyDescent="0.3">
      <c r="G765" t="s">
        <v>204</v>
      </c>
      <c r="I765" s="16">
        <v>10760</v>
      </c>
      <c r="J765" s="16">
        <v>-13159.67</v>
      </c>
      <c r="K765" s="17">
        <v>-2399.67</v>
      </c>
      <c r="L765" s="16">
        <v>11150</v>
      </c>
      <c r="M765" s="16">
        <v>-10290</v>
      </c>
      <c r="N765" s="17">
        <v>860</v>
      </c>
      <c r="O765" s="16">
        <v>13580</v>
      </c>
      <c r="P765" s="16">
        <v>-11260</v>
      </c>
      <c r="Q765" s="17">
        <v>2320</v>
      </c>
      <c r="R765" s="39">
        <v>14330</v>
      </c>
      <c r="S765" s="16">
        <v>-10780</v>
      </c>
      <c r="T765" s="41">
        <v>3550</v>
      </c>
      <c r="U765" s="16">
        <v>14630</v>
      </c>
      <c r="V765" s="72">
        <v>-10780</v>
      </c>
      <c r="W765" s="68">
        <v>3850</v>
      </c>
      <c r="X765" s="16">
        <v>14630</v>
      </c>
      <c r="Y765" s="16">
        <v>-10780</v>
      </c>
      <c r="Z765" s="50">
        <v>3850</v>
      </c>
      <c r="AA765" s="16">
        <v>14630</v>
      </c>
      <c r="AB765" s="16"/>
      <c r="AC765" s="17">
        <v>14630</v>
      </c>
      <c r="AD765" s="16">
        <v>14630</v>
      </c>
      <c r="AE765" s="16"/>
      <c r="AF765" s="17">
        <v>14630</v>
      </c>
      <c r="AG765" s="16">
        <v>14630</v>
      </c>
      <c r="AH765" s="16"/>
      <c r="AI765" s="17">
        <v>14630</v>
      </c>
      <c r="AJ765" s="16">
        <v>14630</v>
      </c>
      <c r="AK765" s="16"/>
      <c r="AL765" s="17">
        <v>14630</v>
      </c>
      <c r="AM765" s="16">
        <v>14630</v>
      </c>
      <c r="AN765" s="16"/>
      <c r="AO765" s="17">
        <v>14630</v>
      </c>
      <c r="AP765" s="16">
        <v>14630</v>
      </c>
      <c r="AQ765" s="16"/>
      <c r="AR765" s="17">
        <v>14630</v>
      </c>
      <c r="AS765" s="16"/>
      <c r="AT765" s="17"/>
      <c r="AU765" s="16">
        <v>99810.33</v>
      </c>
    </row>
    <row r="766" spans="5:47" x14ac:dyDescent="0.3">
      <c r="G766" t="s">
        <v>215</v>
      </c>
      <c r="I766" s="16">
        <v>230</v>
      </c>
      <c r="J766" s="16">
        <v>-230</v>
      </c>
      <c r="K766" s="17">
        <v>0</v>
      </c>
      <c r="L766" s="16">
        <v>230</v>
      </c>
      <c r="M766" s="16">
        <v>-230</v>
      </c>
      <c r="N766" s="17">
        <v>0</v>
      </c>
      <c r="O766" s="16">
        <v>230</v>
      </c>
      <c r="P766" s="16">
        <v>-230</v>
      </c>
      <c r="Q766" s="17">
        <v>0</v>
      </c>
      <c r="R766" s="39">
        <v>230</v>
      </c>
      <c r="S766" s="16">
        <v>-230</v>
      </c>
      <c r="T766" s="41">
        <v>0</v>
      </c>
      <c r="U766" s="16">
        <v>230</v>
      </c>
      <c r="V766" s="72">
        <v>-230</v>
      </c>
      <c r="W766" s="68">
        <v>0</v>
      </c>
      <c r="X766" s="16">
        <v>230</v>
      </c>
      <c r="Y766" s="16">
        <v>-243.31</v>
      </c>
      <c r="Z766" s="50">
        <v>-13.310000000000002</v>
      </c>
      <c r="AA766" s="16">
        <v>230</v>
      </c>
      <c r="AB766" s="16"/>
      <c r="AC766" s="17">
        <v>230</v>
      </c>
      <c r="AD766" s="16">
        <v>230</v>
      </c>
      <c r="AE766" s="16"/>
      <c r="AF766" s="17">
        <v>230</v>
      </c>
      <c r="AG766" s="16">
        <v>230</v>
      </c>
      <c r="AH766" s="16"/>
      <c r="AI766" s="17">
        <v>230</v>
      </c>
      <c r="AJ766" s="16">
        <v>230</v>
      </c>
      <c r="AK766" s="16"/>
      <c r="AL766" s="17">
        <v>230</v>
      </c>
      <c r="AM766" s="16">
        <v>230</v>
      </c>
      <c r="AN766" s="16"/>
      <c r="AO766" s="17">
        <v>230</v>
      </c>
      <c r="AP766" s="16">
        <v>230</v>
      </c>
      <c r="AQ766" s="16"/>
      <c r="AR766" s="17">
        <v>230</v>
      </c>
      <c r="AS766" s="16"/>
      <c r="AT766" s="17"/>
      <c r="AU766" s="16">
        <v>1366.69</v>
      </c>
    </row>
    <row r="767" spans="5:47" x14ac:dyDescent="0.3">
      <c r="G767" t="s">
        <v>220</v>
      </c>
      <c r="I767" s="16">
        <v>3040</v>
      </c>
      <c r="J767" s="16">
        <v>-2965.0299999999997</v>
      </c>
      <c r="K767" s="17">
        <v>74.970000000000255</v>
      </c>
      <c r="L767" s="16">
        <v>3040</v>
      </c>
      <c r="M767" s="16">
        <v>-2965.0299999999997</v>
      </c>
      <c r="N767" s="17">
        <v>74.970000000000255</v>
      </c>
      <c r="O767" s="16">
        <v>3040</v>
      </c>
      <c r="P767" s="16">
        <v>-21085.03</v>
      </c>
      <c r="Q767" s="17">
        <v>-18045.03</v>
      </c>
      <c r="R767" s="39">
        <v>3040</v>
      </c>
      <c r="S767" s="16">
        <v>-2965.0299999999997</v>
      </c>
      <c r="T767" s="41">
        <v>74.970000000000255</v>
      </c>
      <c r="U767" s="16">
        <v>3040</v>
      </c>
      <c r="V767" s="72">
        <v>-2965.0299999999997</v>
      </c>
      <c r="W767" s="68">
        <v>74.970000000000255</v>
      </c>
      <c r="X767" s="16">
        <v>3040</v>
      </c>
      <c r="Y767" s="16">
        <v>-3017.91</v>
      </c>
      <c r="Z767" s="50">
        <v>22.090000000000146</v>
      </c>
      <c r="AA767" s="16">
        <v>3040</v>
      </c>
      <c r="AB767" s="16">
        <v>-1731.59</v>
      </c>
      <c r="AC767" s="17">
        <v>1308.4100000000001</v>
      </c>
      <c r="AD767" s="16">
        <v>3040</v>
      </c>
      <c r="AE767" s="16"/>
      <c r="AF767" s="17">
        <v>3040</v>
      </c>
      <c r="AG767" s="16">
        <v>3040</v>
      </c>
      <c r="AH767" s="16"/>
      <c r="AI767" s="17">
        <v>3040</v>
      </c>
      <c r="AJ767" s="16">
        <v>3040</v>
      </c>
      <c r="AK767" s="16"/>
      <c r="AL767" s="17">
        <v>3040</v>
      </c>
      <c r="AM767" s="16">
        <v>3040</v>
      </c>
      <c r="AN767" s="16"/>
      <c r="AO767" s="17">
        <v>3040</v>
      </c>
      <c r="AP767" s="16">
        <v>3040</v>
      </c>
      <c r="AQ767" s="16"/>
      <c r="AR767" s="17">
        <v>3040</v>
      </c>
      <c r="AS767" s="16"/>
      <c r="AT767" s="17"/>
      <c r="AU767" s="16">
        <v>-1214.6499999999942</v>
      </c>
    </row>
    <row r="768" spans="5:47" x14ac:dyDescent="0.3">
      <c r="G768" t="s">
        <v>212</v>
      </c>
      <c r="I768" s="16">
        <v>2300</v>
      </c>
      <c r="J768" s="16">
        <v>-2267</v>
      </c>
      <c r="K768" s="17">
        <v>33</v>
      </c>
      <c r="L768" s="16">
        <v>2300</v>
      </c>
      <c r="M768" s="16">
        <v>-2320.1</v>
      </c>
      <c r="N768" s="17">
        <v>-20.099999999999909</v>
      </c>
      <c r="O768" s="16">
        <v>2300</v>
      </c>
      <c r="P768" s="16">
        <v>-1691.1200000000001</v>
      </c>
      <c r="Q768" s="17">
        <v>608.87999999999988</v>
      </c>
      <c r="R768" s="39">
        <v>2300</v>
      </c>
      <c r="S768" s="16">
        <v>-1661.42</v>
      </c>
      <c r="T768" s="41">
        <v>638.57999999999993</v>
      </c>
      <c r="U768" s="16">
        <v>2300</v>
      </c>
      <c r="V768" s="72">
        <v>-2437.06</v>
      </c>
      <c r="W768" s="68">
        <v>-137.05999999999995</v>
      </c>
      <c r="X768" s="16">
        <v>2300</v>
      </c>
      <c r="Y768" s="16">
        <v>-1403.92</v>
      </c>
      <c r="Z768" s="50">
        <v>896.07999999999993</v>
      </c>
      <c r="AA768" s="16">
        <v>2300</v>
      </c>
      <c r="AB768" s="16"/>
      <c r="AC768" s="17">
        <v>2300</v>
      </c>
      <c r="AD768" s="16">
        <v>2300</v>
      </c>
      <c r="AE768" s="16"/>
      <c r="AF768" s="17">
        <v>2300</v>
      </c>
      <c r="AG768" s="16">
        <v>2300</v>
      </c>
      <c r="AH768" s="16"/>
      <c r="AI768" s="17">
        <v>2300</v>
      </c>
      <c r="AJ768" s="16">
        <v>2300</v>
      </c>
      <c r="AK768" s="16"/>
      <c r="AL768" s="17">
        <v>2300</v>
      </c>
      <c r="AM768" s="16">
        <v>2300</v>
      </c>
      <c r="AN768" s="16"/>
      <c r="AO768" s="17">
        <v>2300</v>
      </c>
      <c r="AP768" s="16">
        <v>2300</v>
      </c>
      <c r="AQ768" s="16"/>
      <c r="AR768" s="17">
        <v>2300</v>
      </c>
      <c r="AS768" s="16"/>
      <c r="AT768" s="17"/>
      <c r="AU768" s="16">
        <v>15819.38</v>
      </c>
    </row>
    <row r="769" spans="3:47" x14ac:dyDescent="0.3">
      <c r="G769" t="s">
        <v>208</v>
      </c>
      <c r="I769" s="16">
        <v>3300</v>
      </c>
      <c r="J769" s="16"/>
      <c r="K769" s="17">
        <v>3300</v>
      </c>
      <c r="L769" s="16">
        <v>3300</v>
      </c>
      <c r="M769" s="16"/>
      <c r="N769" s="17">
        <v>3300</v>
      </c>
      <c r="O769" s="16">
        <v>3300</v>
      </c>
      <c r="P769" s="16">
        <v>-3801.65</v>
      </c>
      <c r="Q769" s="17">
        <v>-501.65000000000009</v>
      </c>
      <c r="R769" s="39">
        <v>3300</v>
      </c>
      <c r="S769" s="16">
        <v>-7665.94</v>
      </c>
      <c r="T769" s="41">
        <v>-4365.9399999999996</v>
      </c>
      <c r="U769" s="16">
        <v>3300</v>
      </c>
      <c r="V769" s="72">
        <v>-4068.75</v>
      </c>
      <c r="W769" s="68">
        <v>-768.75</v>
      </c>
      <c r="X769" s="16">
        <v>3300</v>
      </c>
      <c r="Y769" s="16">
        <v>-4068.75</v>
      </c>
      <c r="Z769" s="50">
        <v>-768.75</v>
      </c>
      <c r="AA769" s="16">
        <v>3300</v>
      </c>
      <c r="AB769" s="16"/>
      <c r="AC769" s="17">
        <v>3300</v>
      </c>
      <c r="AD769" s="16">
        <v>3300</v>
      </c>
      <c r="AE769" s="16"/>
      <c r="AF769" s="17">
        <v>3300</v>
      </c>
      <c r="AG769" s="16">
        <v>3300</v>
      </c>
      <c r="AH769" s="16"/>
      <c r="AI769" s="17">
        <v>3300</v>
      </c>
      <c r="AJ769" s="16">
        <v>3300</v>
      </c>
      <c r="AK769" s="16"/>
      <c r="AL769" s="17">
        <v>3300</v>
      </c>
      <c r="AM769" s="16">
        <v>3300</v>
      </c>
      <c r="AN769" s="16"/>
      <c r="AO769" s="17">
        <v>3300</v>
      </c>
      <c r="AP769" s="16">
        <v>3300</v>
      </c>
      <c r="AQ769" s="16"/>
      <c r="AR769" s="17">
        <v>3300</v>
      </c>
      <c r="AS769" s="16"/>
      <c r="AT769" s="17"/>
      <c r="AU769" s="16">
        <v>19994.91</v>
      </c>
    </row>
    <row r="770" spans="3:47" x14ac:dyDescent="0.3">
      <c r="I770" s="16"/>
      <c r="J770" s="16"/>
      <c r="K770" s="17"/>
      <c r="L770" s="16"/>
      <c r="M770" s="16"/>
      <c r="N770" s="17"/>
      <c r="O770" s="16"/>
      <c r="P770" s="16"/>
      <c r="Q770" s="17"/>
      <c r="R770" s="39"/>
      <c r="S770" s="16"/>
      <c r="T770" s="41"/>
      <c r="U770" s="16"/>
      <c r="V770" s="72"/>
      <c r="W770" s="68"/>
      <c r="X770" s="16"/>
      <c r="Y770" s="16"/>
      <c r="Z770" s="50"/>
      <c r="AA770" s="16"/>
      <c r="AB770" s="16"/>
      <c r="AC770" s="17"/>
      <c r="AD770" s="16"/>
      <c r="AE770" s="16"/>
      <c r="AF770" s="17"/>
      <c r="AG770" s="16"/>
      <c r="AH770" s="16"/>
      <c r="AI770" s="17"/>
      <c r="AJ770" s="16"/>
      <c r="AK770" s="16"/>
      <c r="AL770" s="17"/>
      <c r="AM770" s="16"/>
      <c r="AN770" s="16"/>
      <c r="AO770" s="17"/>
      <c r="AP770" s="16"/>
      <c r="AQ770" s="16"/>
      <c r="AR770" s="17"/>
      <c r="AS770" s="16"/>
      <c r="AT770" s="17"/>
      <c r="AU770" s="16"/>
    </row>
    <row r="771" spans="3:47" x14ac:dyDescent="0.3">
      <c r="E771">
        <v>42709</v>
      </c>
      <c r="F771" t="s">
        <v>162</v>
      </c>
      <c r="I771" s="16">
        <v>50000</v>
      </c>
      <c r="J771" s="16">
        <v>-7423.49</v>
      </c>
      <c r="K771" s="17">
        <v>42576.51</v>
      </c>
      <c r="L771" s="16">
        <v>30000</v>
      </c>
      <c r="M771" s="16">
        <v>-23918.67</v>
      </c>
      <c r="N771" s="17">
        <v>6081.3300000000017</v>
      </c>
      <c r="O771" s="16">
        <v>30000</v>
      </c>
      <c r="P771" s="16">
        <v>-64613.07</v>
      </c>
      <c r="Q771" s="17">
        <v>-34613.07</v>
      </c>
      <c r="R771" s="39">
        <v>30000</v>
      </c>
      <c r="S771" s="16">
        <v>-87229.340000000011</v>
      </c>
      <c r="T771" s="41">
        <v>-57229.340000000011</v>
      </c>
      <c r="U771" s="16">
        <v>30000</v>
      </c>
      <c r="V771" s="72">
        <v>-85418.590000000011</v>
      </c>
      <c r="W771" s="68">
        <v>-55418.590000000011</v>
      </c>
      <c r="X771" s="16">
        <v>30000</v>
      </c>
      <c r="Y771" s="16">
        <v>-75500.459999999992</v>
      </c>
      <c r="Z771" s="50">
        <v>-45500.459999999992</v>
      </c>
      <c r="AA771" s="16">
        <v>30000</v>
      </c>
      <c r="AB771" s="16">
        <v>-6213.38</v>
      </c>
      <c r="AC771" s="17">
        <v>23786.62</v>
      </c>
      <c r="AD771" s="16">
        <v>30000</v>
      </c>
      <c r="AE771" s="16"/>
      <c r="AF771" s="17">
        <v>30000</v>
      </c>
      <c r="AG771" s="16">
        <v>30000</v>
      </c>
      <c r="AH771" s="16"/>
      <c r="AI771" s="17">
        <v>30000</v>
      </c>
      <c r="AJ771" s="16">
        <v>30000</v>
      </c>
      <c r="AK771" s="16"/>
      <c r="AL771" s="17">
        <v>30000</v>
      </c>
      <c r="AM771" s="16">
        <v>30000</v>
      </c>
      <c r="AN771" s="16"/>
      <c r="AO771" s="17">
        <v>30000</v>
      </c>
      <c r="AP771" s="16">
        <v>30000</v>
      </c>
      <c r="AQ771" s="16"/>
      <c r="AR771" s="17">
        <v>30000</v>
      </c>
      <c r="AS771" s="16"/>
      <c r="AT771" s="17"/>
      <c r="AU771" s="16">
        <v>29683</v>
      </c>
    </row>
    <row r="772" spans="3:47" x14ac:dyDescent="0.3">
      <c r="G772" t="s">
        <v>219</v>
      </c>
      <c r="I772" s="16">
        <v>50000</v>
      </c>
      <c r="J772" s="16">
        <v>-7423.49</v>
      </c>
      <c r="K772" s="17">
        <v>42576.51</v>
      </c>
      <c r="L772" s="16">
        <v>30000</v>
      </c>
      <c r="M772" s="16">
        <v>-23918.67</v>
      </c>
      <c r="N772" s="17">
        <v>6081.3300000000017</v>
      </c>
      <c r="O772" s="16">
        <v>30000</v>
      </c>
      <c r="P772" s="16">
        <v>-64613.07</v>
      </c>
      <c r="Q772" s="17">
        <v>-34613.07</v>
      </c>
      <c r="R772" s="39">
        <v>30000</v>
      </c>
      <c r="S772" s="16">
        <v>-87229.340000000011</v>
      </c>
      <c r="T772" s="41">
        <v>-57229.340000000011</v>
      </c>
      <c r="U772" s="16">
        <v>30000</v>
      </c>
      <c r="V772" s="72">
        <v>-85418.590000000011</v>
      </c>
      <c r="W772" s="68">
        <v>-55418.590000000011</v>
      </c>
      <c r="X772" s="16">
        <v>30000</v>
      </c>
      <c r="Y772" s="16">
        <v>-75500.459999999992</v>
      </c>
      <c r="Z772" s="50">
        <v>-45500.459999999992</v>
      </c>
      <c r="AA772" s="16">
        <v>30000</v>
      </c>
      <c r="AB772" s="16">
        <v>-6213.38</v>
      </c>
      <c r="AC772" s="17">
        <v>23786.62</v>
      </c>
      <c r="AD772" s="16">
        <v>30000</v>
      </c>
      <c r="AE772" s="16"/>
      <c r="AF772" s="17">
        <v>30000</v>
      </c>
      <c r="AG772" s="16">
        <v>30000</v>
      </c>
      <c r="AH772" s="16"/>
      <c r="AI772" s="17">
        <v>30000</v>
      </c>
      <c r="AJ772" s="16">
        <v>30000</v>
      </c>
      <c r="AK772" s="16"/>
      <c r="AL772" s="17">
        <v>30000</v>
      </c>
      <c r="AM772" s="16">
        <v>30000</v>
      </c>
      <c r="AN772" s="16"/>
      <c r="AO772" s="17">
        <v>30000</v>
      </c>
      <c r="AP772" s="16">
        <v>30000</v>
      </c>
      <c r="AQ772" s="16"/>
      <c r="AR772" s="17">
        <v>30000</v>
      </c>
      <c r="AS772" s="16"/>
      <c r="AT772" s="17"/>
      <c r="AU772" s="16">
        <v>29683</v>
      </c>
    </row>
    <row r="773" spans="3:47" x14ac:dyDescent="0.3">
      <c r="I773" s="16"/>
      <c r="J773" s="16"/>
      <c r="K773" s="17"/>
      <c r="L773" s="16"/>
      <c r="M773" s="16"/>
      <c r="N773" s="17"/>
      <c r="O773" s="16"/>
      <c r="P773" s="16"/>
      <c r="Q773" s="17"/>
      <c r="R773" s="39"/>
      <c r="S773" s="16"/>
      <c r="T773" s="41"/>
      <c r="U773" s="16"/>
      <c r="V773" s="72"/>
      <c r="W773" s="68"/>
      <c r="X773" s="16"/>
      <c r="Y773" s="16"/>
      <c r="Z773" s="50"/>
      <c r="AA773" s="16"/>
      <c r="AB773" s="16"/>
      <c r="AC773" s="17"/>
      <c r="AD773" s="16"/>
      <c r="AE773" s="16"/>
      <c r="AF773" s="17"/>
      <c r="AG773" s="16"/>
      <c r="AH773" s="16"/>
      <c r="AI773" s="17"/>
      <c r="AJ773" s="16"/>
      <c r="AK773" s="16"/>
      <c r="AL773" s="17"/>
      <c r="AM773" s="16"/>
      <c r="AN773" s="16"/>
      <c r="AO773" s="17"/>
      <c r="AP773" s="16"/>
      <c r="AQ773" s="16"/>
      <c r="AR773" s="17"/>
      <c r="AS773" s="16"/>
      <c r="AT773" s="17"/>
      <c r="AU773" s="16"/>
    </row>
    <row r="774" spans="3:47" x14ac:dyDescent="0.3">
      <c r="E774">
        <v>42710</v>
      </c>
      <c r="F774" t="s">
        <v>84</v>
      </c>
      <c r="I774" s="16">
        <v>34050</v>
      </c>
      <c r="J774" s="16">
        <v>-24654.539999999997</v>
      </c>
      <c r="K774" s="17">
        <v>9395.4600000000028</v>
      </c>
      <c r="L774" s="16">
        <v>64050</v>
      </c>
      <c r="M774" s="16">
        <v>-43254.04</v>
      </c>
      <c r="N774" s="17">
        <v>20795.96</v>
      </c>
      <c r="O774" s="16">
        <v>30050</v>
      </c>
      <c r="P774" s="16">
        <v>-17336.779999999992</v>
      </c>
      <c r="Q774" s="17">
        <v>12713.220000000008</v>
      </c>
      <c r="R774" s="39">
        <v>50050</v>
      </c>
      <c r="S774" s="16">
        <v>-43456.959999999999</v>
      </c>
      <c r="T774" s="41">
        <v>6593.0400000000009</v>
      </c>
      <c r="U774" s="16">
        <v>30700</v>
      </c>
      <c r="V774" s="72">
        <v>-30536.010000000002</v>
      </c>
      <c r="W774" s="68">
        <v>163.98999999999796</v>
      </c>
      <c r="X774" s="16">
        <v>30700</v>
      </c>
      <c r="Y774" s="16">
        <v>-56403.87</v>
      </c>
      <c r="Z774" s="50">
        <v>-25703.870000000003</v>
      </c>
      <c r="AA774" s="16">
        <v>60700</v>
      </c>
      <c r="AB774" s="16">
        <v>20000</v>
      </c>
      <c r="AC774" s="17">
        <v>80700</v>
      </c>
      <c r="AD774" s="16">
        <v>30700</v>
      </c>
      <c r="AE774" s="16"/>
      <c r="AF774" s="17">
        <v>30700</v>
      </c>
      <c r="AG774" s="16">
        <v>100700</v>
      </c>
      <c r="AH774" s="16">
        <v>-70000</v>
      </c>
      <c r="AI774" s="17">
        <v>30700</v>
      </c>
      <c r="AJ774" s="16">
        <v>30700</v>
      </c>
      <c r="AK774" s="16">
        <v>70000</v>
      </c>
      <c r="AL774" s="17">
        <v>100700</v>
      </c>
      <c r="AM774" s="16">
        <v>30700</v>
      </c>
      <c r="AN774" s="16"/>
      <c r="AO774" s="17">
        <v>30700</v>
      </c>
      <c r="AP774" s="16">
        <v>30700</v>
      </c>
      <c r="AQ774" s="16"/>
      <c r="AR774" s="17">
        <v>30700</v>
      </c>
      <c r="AS774" s="16"/>
      <c r="AT774" s="17"/>
      <c r="AU774" s="16">
        <v>328157.80000000005</v>
      </c>
    </row>
    <row r="775" spans="3:47" x14ac:dyDescent="0.3">
      <c r="G775" t="s">
        <v>84</v>
      </c>
      <c r="I775" s="16">
        <v>34050</v>
      </c>
      <c r="J775" s="16">
        <v>-24654.539999999997</v>
      </c>
      <c r="K775" s="17">
        <v>9395.4600000000028</v>
      </c>
      <c r="L775" s="16">
        <v>61050</v>
      </c>
      <c r="M775" s="16">
        <v>-39984.04</v>
      </c>
      <c r="N775" s="17">
        <v>21065.96</v>
      </c>
      <c r="O775" s="16">
        <v>27050</v>
      </c>
      <c r="P775" s="16">
        <v>-14336.779999999992</v>
      </c>
      <c r="Q775" s="17">
        <v>12713.220000000008</v>
      </c>
      <c r="R775" s="39">
        <v>47050</v>
      </c>
      <c r="S775" s="16">
        <v>-40456.959999999999</v>
      </c>
      <c r="T775" s="41">
        <v>6593.0400000000009</v>
      </c>
      <c r="U775" s="16">
        <v>27700</v>
      </c>
      <c r="V775" s="72">
        <v>-27536.010000000002</v>
      </c>
      <c r="W775" s="68">
        <v>163.98999999999796</v>
      </c>
      <c r="X775" s="16">
        <v>27700</v>
      </c>
      <c r="Y775" s="16">
        <v>-53403.87</v>
      </c>
      <c r="Z775" s="50">
        <v>-25703.870000000003</v>
      </c>
      <c r="AA775" s="16">
        <v>57700</v>
      </c>
      <c r="AB775" s="16">
        <v>20000</v>
      </c>
      <c r="AC775" s="17">
        <v>77700</v>
      </c>
      <c r="AD775" s="16">
        <v>27700</v>
      </c>
      <c r="AE775" s="16"/>
      <c r="AF775" s="17">
        <v>27700</v>
      </c>
      <c r="AG775" s="16">
        <v>97700</v>
      </c>
      <c r="AH775" s="16">
        <v>-70000</v>
      </c>
      <c r="AI775" s="17">
        <v>27700</v>
      </c>
      <c r="AJ775" s="16">
        <v>27700</v>
      </c>
      <c r="AK775" s="16">
        <v>70000</v>
      </c>
      <c r="AL775" s="17">
        <v>97700</v>
      </c>
      <c r="AM775" s="16">
        <v>27700</v>
      </c>
      <c r="AN775" s="16"/>
      <c r="AO775" s="17">
        <v>27700</v>
      </c>
      <c r="AP775" s="16">
        <v>27700</v>
      </c>
      <c r="AQ775" s="16"/>
      <c r="AR775" s="17">
        <v>27700</v>
      </c>
      <c r="AS775" s="16"/>
      <c r="AT775" s="17"/>
      <c r="AU775" s="16">
        <v>310427.80000000005</v>
      </c>
    </row>
    <row r="776" spans="3:47" x14ac:dyDescent="0.3">
      <c r="G776" t="s">
        <v>221</v>
      </c>
      <c r="I776" s="16"/>
      <c r="J776" s="16"/>
      <c r="K776" s="17"/>
      <c r="L776" s="16">
        <v>3000</v>
      </c>
      <c r="M776" s="16">
        <v>-3270</v>
      </c>
      <c r="N776" s="17">
        <v>-270</v>
      </c>
      <c r="O776" s="16">
        <v>3000</v>
      </c>
      <c r="P776" s="16">
        <v>-3000</v>
      </c>
      <c r="Q776" s="17">
        <v>0</v>
      </c>
      <c r="R776" s="39">
        <v>3000</v>
      </c>
      <c r="S776" s="16">
        <v>-3000</v>
      </c>
      <c r="T776" s="41">
        <v>0</v>
      </c>
      <c r="U776" s="16">
        <v>3000</v>
      </c>
      <c r="V776" s="72">
        <v>-3000</v>
      </c>
      <c r="W776" s="68">
        <v>0</v>
      </c>
      <c r="X776" s="16">
        <v>3000</v>
      </c>
      <c r="Y776" s="16">
        <v>-3000</v>
      </c>
      <c r="Z776" s="50">
        <v>0</v>
      </c>
      <c r="AA776" s="16">
        <v>3000</v>
      </c>
      <c r="AB776" s="16"/>
      <c r="AC776" s="17">
        <v>3000</v>
      </c>
      <c r="AD776" s="16">
        <v>3000</v>
      </c>
      <c r="AE776" s="16"/>
      <c r="AF776" s="17">
        <v>3000</v>
      </c>
      <c r="AG776" s="16">
        <v>3000</v>
      </c>
      <c r="AH776" s="16"/>
      <c r="AI776" s="17">
        <v>3000</v>
      </c>
      <c r="AJ776" s="16">
        <v>3000</v>
      </c>
      <c r="AK776" s="16"/>
      <c r="AL776" s="17">
        <v>3000</v>
      </c>
      <c r="AM776" s="16">
        <v>3000</v>
      </c>
      <c r="AN776" s="16"/>
      <c r="AO776" s="17">
        <v>3000</v>
      </c>
      <c r="AP776" s="16">
        <v>3000</v>
      </c>
      <c r="AQ776" s="16"/>
      <c r="AR776" s="17">
        <v>3000</v>
      </c>
      <c r="AS776" s="16"/>
      <c r="AT776" s="17"/>
      <c r="AU776" s="16">
        <v>17730</v>
      </c>
    </row>
    <row r="777" spans="3:47" x14ac:dyDescent="0.3">
      <c r="I777" s="16"/>
      <c r="J777" s="16"/>
      <c r="K777" s="17"/>
      <c r="L777" s="16"/>
      <c r="M777" s="16"/>
      <c r="N777" s="17"/>
      <c r="O777" s="16"/>
      <c r="P777" s="16"/>
      <c r="Q777" s="17"/>
      <c r="R777" s="39"/>
      <c r="S777" s="16"/>
      <c r="T777" s="41"/>
      <c r="U777" s="16"/>
      <c r="V777" s="72"/>
      <c r="W777" s="68"/>
      <c r="X777" s="16"/>
      <c r="Y777" s="16"/>
      <c r="Z777" s="50"/>
      <c r="AA777" s="16"/>
      <c r="AB777" s="16"/>
      <c r="AC777" s="17"/>
      <c r="AD777" s="16"/>
      <c r="AE777" s="16"/>
      <c r="AF777" s="17"/>
      <c r="AG777" s="16"/>
      <c r="AH777" s="16"/>
      <c r="AI777" s="17"/>
      <c r="AJ777" s="16"/>
      <c r="AK777" s="16"/>
      <c r="AL777" s="17"/>
      <c r="AM777" s="16"/>
      <c r="AN777" s="16"/>
      <c r="AO777" s="17"/>
      <c r="AP777" s="16"/>
      <c r="AQ777" s="16"/>
      <c r="AR777" s="17"/>
      <c r="AS777" s="16"/>
      <c r="AT777" s="17"/>
      <c r="AU777" s="16"/>
    </row>
    <row r="778" spans="3:47" x14ac:dyDescent="0.3">
      <c r="E778">
        <v>42713</v>
      </c>
      <c r="F778" t="s">
        <v>163</v>
      </c>
      <c r="I778" s="16">
        <v>17950</v>
      </c>
      <c r="J778" s="16">
        <v>-16018.949999999997</v>
      </c>
      <c r="K778" s="17">
        <v>1931.0500000000029</v>
      </c>
      <c r="L778" s="16">
        <v>19000</v>
      </c>
      <c r="M778" s="16">
        <v>-21060.109999999997</v>
      </c>
      <c r="N778" s="17">
        <v>-2060.1099999999969</v>
      </c>
      <c r="O778" s="16">
        <v>16500</v>
      </c>
      <c r="P778" s="16">
        <v>-16745.440000000002</v>
      </c>
      <c r="Q778" s="17">
        <v>-245.44000000000233</v>
      </c>
      <c r="R778" s="39">
        <v>16500</v>
      </c>
      <c r="S778" s="16">
        <v>-25930.650000000005</v>
      </c>
      <c r="T778" s="41">
        <v>-9430.6500000000051</v>
      </c>
      <c r="U778" s="16">
        <v>42890</v>
      </c>
      <c r="V778" s="72">
        <v>-43132.11</v>
      </c>
      <c r="W778" s="68">
        <v>-242.11000000000058</v>
      </c>
      <c r="X778" s="16">
        <v>15000</v>
      </c>
      <c r="Y778" s="16">
        <v>-9447.130000000001</v>
      </c>
      <c r="Z778" s="50">
        <v>5552.869999999999</v>
      </c>
      <c r="AA778" s="16">
        <v>16500</v>
      </c>
      <c r="AB778" s="16"/>
      <c r="AC778" s="17">
        <v>16500</v>
      </c>
      <c r="AD778" s="16">
        <v>16500</v>
      </c>
      <c r="AE778" s="16"/>
      <c r="AF778" s="17">
        <v>16500</v>
      </c>
      <c r="AG778" s="16">
        <v>16500</v>
      </c>
      <c r="AH778" s="16"/>
      <c r="AI778" s="17">
        <v>16500</v>
      </c>
      <c r="AJ778" s="16">
        <v>16500</v>
      </c>
      <c r="AK778" s="16"/>
      <c r="AL778" s="17">
        <v>16500</v>
      </c>
      <c r="AM778" s="16">
        <v>16500</v>
      </c>
      <c r="AN778" s="16"/>
      <c r="AO778" s="17">
        <v>16500</v>
      </c>
      <c r="AP778" s="16">
        <v>176500</v>
      </c>
      <c r="AQ778" s="16"/>
      <c r="AR778" s="17">
        <v>176500</v>
      </c>
      <c r="AS778" s="16"/>
      <c r="AT778" s="17"/>
      <c r="AU778" s="16">
        <v>254505.61</v>
      </c>
    </row>
    <row r="779" spans="3:47" x14ac:dyDescent="0.3">
      <c r="G779" t="s">
        <v>219</v>
      </c>
      <c r="I779" s="16"/>
      <c r="J779" s="16"/>
      <c r="K779" s="17"/>
      <c r="L779" s="16"/>
      <c r="M779" s="16"/>
      <c r="N779" s="17"/>
      <c r="O779" s="16"/>
      <c r="P779" s="16"/>
      <c r="Q779" s="17"/>
      <c r="R779" s="39"/>
      <c r="S779" s="16"/>
      <c r="T779" s="41"/>
      <c r="U779" s="16"/>
      <c r="V779" s="72">
        <v>-180</v>
      </c>
      <c r="W779" s="68">
        <v>-180</v>
      </c>
      <c r="X779" s="16"/>
      <c r="Y779" s="16">
        <v>-130</v>
      </c>
      <c r="Z779" s="50">
        <v>-130</v>
      </c>
      <c r="AA779" s="16"/>
      <c r="AB779" s="16"/>
      <c r="AC779" s="17"/>
      <c r="AD779" s="16"/>
      <c r="AE779" s="16"/>
      <c r="AF779" s="17"/>
      <c r="AG779" s="16"/>
      <c r="AH779" s="16"/>
      <c r="AI779" s="17"/>
      <c r="AJ779" s="16"/>
      <c r="AK779" s="16"/>
      <c r="AL779" s="17"/>
      <c r="AM779" s="16"/>
      <c r="AN779" s="16"/>
      <c r="AO779" s="17"/>
      <c r="AP779" s="16"/>
      <c r="AQ779" s="16"/>
      <c r="AR779" s="17"/>
      <c r="AS779" s="16"/>
      <c r="AT779" s="17"/>
      <c r="AU779" s="16">
        <v>-310</v>
      </c>
    </row>
    <row r="780" spans="3:47" x14ac:dyDescent="0.3">
      <c r="G780" t="s">
        <v>84</v>
      </c>
      <c r="I780" s="16"/>
      <c r="J780" s="16"/>
      <c r="K780" s="17"/>
      <c r="L780" s="16"/>
      <c r="M780" s="16"/>
      <c r="N780" s="17"/>
      <c r="O780" s="16"/>
      <c r="P780" s="16"/>
      <c r="Q780" s="17"/>
      <c r="R780" s="39"/>
      <c r="S780" s="16">
        <v>-726.7</v>
      </c>
      <c r="T780" s="41">
        <v>-726.7</v>
      </c>
      <c r="U780" s="16">
        <v>11390</v>
      </c>
      <c r="V780" s="72">
        <v>-11390</v>
      </c>
      <c r="W780" s="68">
        <v>0</v>
      </c>
      <c r="X780" s="16"/>
      <c r="Y780" s="16"/>
      <c r="Z780" s="50"/>
      <c r="AA780" s="16"/>
      <c r="AB780" s="16"/>
      <c r="AC780" s="17"/>
      <c r="AD780" s="16"/>
      <c r="AE780" s="16"/>
      <c r="AF780" s="17"/>
      <c r="AG780" s="16"/>
      <c r="AH780" s="16"/>
      <c r="AI780" s="17"/>
      <c r="AJ780" s="16"/>
      <c r="AK780" s="16"/>
      <c r="AL780" s="17"/>
      <c r="AM780" s="16"/>
      <c r="AN780" s="16"/>
      <c r="AO780" s="17"/>
      <c r="AP780" s="16"/>
      <c r="AQ780" s="16"/>
      <c r="AR780" s="17"/>
      <c r="AS780" s="16"/>
      <c r="AT780" s="17"/>
      <c r="AU780" s="16">
        <v>-726.70000000000073</v>
      </c>
    </row>
    <row r="781" spans="3:47" x14ac:dyDescent="0.3">
      <c r="G781" t="s">
        <v>221</v>
      </c>
      <c r="I781" s="16">
        <v>17950</v>
      </c>
      <c r="J781" s="16">
        <v>-16018.949999999997</v>
      </c>
      <c r="K781" s="17">
        <v>1931.0500000000029</v>
      </c>
      <c r="L781" s="16">
        <v>19000</v>
      </c>
      <c r="M781" s="16">
        <v>-21060.109999999997</v>
      </c>
      <c r="N781" s="17">
        <v>-2060.1099999999969</v>
      </c>
      <c r="O781" s="16">
        <v>16500</v>
      </c>
      <c r="P781" s="16">
        <v>-16745.440000000002</v>
      </c>
      <c r="Q781" s="17">
        <v>-245.44000000000233</v>
      </c>
      <c r="R781" s="39">
        <v>16500</v>
      </c>
      <c r="S781" s="16">
        <v>-25203.950000000004</v>
      </c>
      <c r="T781" s="41">
        <v>-8703.9500000000044</v>
      </c>
      <c r="U781" s="16">
        <v>31500</v>
      </c>
      <c r="V781" s="72">
        <v>-31562.11</v>
      </c>
      <c r="W781" s="68">
        <v>-62.110000000000582</v>
      </c>
      <c r="X781" s="16">
        <v>15000</v>
      </c>
      <c r="Y781" s="16">
        <v>-9317.130000000001</v>
      </c>
      <c r="Z781" s="50">
        <v>5682.869999999999</v>
      </c>
      <c r="AA781" s="16">
        <v>16500</v>
      </c>
      <c r="AB781" s="16"/>
      <c r="AC781" s="17">
        <v>16500</v>
      </c>
      <c r="AD781" s="16">
        <v>16500</v>
      </c>
      <c r="AE781" s="16"/>
      <c r="AF781" s="17">
        <v>16500</v>
      </c>
      <c r="AG781" s="16">
        <v>16500</v>
      </c>
      <c r="AH781" s="16"/>
      <c r="AI781" s="17">
        <v>16500</v>
      </c>
      <c r="AJ781" s="16">
        <v>16500</v>
      </c>
      <c r="AK781" s="16"/>
      <c r="AL781" s="17">
        <v>16500</v>
      </c>
      <c r="AM781" s="16">
        <v>16500</v>
      </c>
      <c r="AN781" s="16"/>
      <c r="AO781" s="17">
        <v>16500</v>
      </c>
      <c r="AP781" s="16">
        <v>176500</v>
      </c>
      <c r="AQ781" s="16"/>
      <c r="AR781" s="17">
        <v>176500</v>
      </c>
      <c r="AS781" s="16"/>
      <c r="AT781" s="17"/>
      <c r="AU781" s="16">
        <v>255542.31</v>
      </c>
    </row>
    <row r="782" spans="3:47" x14ac:dyDescent="0.3">
      <c r="I782" s="16"/>
      <c r="J782" s="16"/>
      <c r="K782" s="17"/>
      <c r="L782" s="16"/>
      <c r="M782" s="16"/>
      <c r="N782" s="17"/>
      <c r="O782" s="16"/>
      <c r="P782" s="16"/>
      <c r="Q782" s="17"/>
      <c r="R782" s="39"/>
      <c r="S782" s="16"/>
      <c r="T782" s="41"/>
      <c r="U782" s="16"/>
      <c r="V782" s="72"/>
      <c r="W782" s="68"/>
      <c r="X782" s="16"/>
      <c r="Y782" s="16"/>
      <c r="Z782" s="50"/>
      <c r="AA782" s="16"/>
      <c r="AB782" s="16"/>
      <c r="AC782" s="17"/>
      <c r="AD782" s="16"/>
      <c r="AE782" s="16"/>
      <c r="AF782" s="17"/>
      <c r="AG782" s="16"/>
      <c r="AH782" s="16"/>
      <c r="AI782" s="17"/>
      <c r="AJ782" s="16"/>
      <c r="AK782" s="16"/>
      <c r="AL782" s="17"/>
      <c r="AM782" s="16"/>
      <c r="AN782" s="16"/>
      <c r="AO782" s="17"/>
      <c r="AP782" s="16"/>
      <c r="AQ782" s="16"/>
      <c r="AR782" s="17"/>
      <c r="AS782" s="16"/>
      <c r="AT782" s="17"/>
      <c r="AU782" s="16"/>
    </row>
    <row r="783" spans="3:47" x14ac:dyDescent="0.3">
      <c r="C783" s="64"/>
      <c r="E783">
        <v>42715</v>
      </c>
      <c r="F783" t="s">
        <v>85</v>
      </c>
      <c r="I783" s="16">
        <v>7500</v>
      </c>
      <c r="J783" s="16">
        <v>-4190</v>
      </c>
      <c r="K783" s="17">
        <v>3310</v>
      </c>
      <c r="L783" s="16">
        <v>7500</v>
      </c>
      <c r="M783" s="16"/>
      <c r="N783" s="17">
        <v>7500</v>
      </c>
      <c r="O783" s="16">
        <v>7500</v>
      </c>
      <c r="P783" s="16"/>
      <c r="Q783" s="17">
        <v>7500</v>
      </c>
      <c r="R783" s="39">
        <v>7500</v>
      </c>
      <c r="S783" s="16"/>
      <c r="T783" s="41">
        <v>7500</v>
      </c>
      <c r="U783" s="16">
        <v>7500</v>
      </c>
      <c r="V783" s="72">
        <v>-6390.22</v>
      </c>
      <c r="W783" s="68">
        <v>1109.7799999999997</v>
      </c>
      <c r="X783" s="16">
        <v>7500</v>
      </c>
      <c r="Y783" s="16">
        <v>-22500</v>
      </c>
      <c r="Z783" s="50">
        <v>-15000</v>
      </c>
      <c r="AA783" s="16">
        <v>7500</v>
      </c>
      <c r="AB783" s="16">
        <v>22500</v>
      </c>
      <c r="AC783" s="17">
        <v>30000</v>
      </c>
      <c r="AD783" s="16">
        <v>7500</v>
      </c>
      <c r="AE783" s="16"/>
      <c r="AF783" s="17">
        <v>7500</v>
      </c>
      <c r="AG783" s="16">
        <v>7500</v>
      </c>
      <c r="AH783" s="16"/>
      <c r="AI783" s="17">
        <v>7500</v>
      </c>
      <c r="AJ783" s="16">
        <v>7500</v>
      </c>
      <c r="AK783" s="16"/>
      <c r="AL783" s="17">
        <v>7500</v>
      </c>
      <c r="AM783" s="16">
        <v>7500</v>
      </c>
      <c r="AN783" s="16"/>
      <c r="AO783" s="17">
        <v>7500</v>
      </c>
      <c r="AP783" s="16">
        <v>7500</v>
      </c>
      <c r="AQ783" s="16"/>
      <c r="AR783" s="17">
        <v>7500</v>
      </c>
      <c r="AS783" s="16"/>
      <c r="AT783" s="17"/>
      <c r="AU783" s="16">
        <v>79419.78</v>
      </c>
    </row>
    <row r="784" spans="3:47" x14ac:dyDescent="0.3">
      <c r="C784" s="64"/>
      <c r="G784" t="s">
        <v>84</v>
      </c>
      <c r="I784" s="16">
        <v>7500</v>
      </c>
      <c r="J784" s="16">
        <v>-4190</v>
      </c>
      <c r="K784" s="17">
        <v>3310</v>
      </c>
      <c r="L784" s="16">
        <v>7500</v>
      </c>
      <c r="M784" s="16"/>
      <c r="N784" s="17">
        <v>7500</v>
      </c>
      <c r="O784" s="16">
        <v>7500</v>
      </c>
      <c r="P784" s="16"/>
      <c r="Q784" s="17">
        <v>7500</v>
      </c>
      <c r="R784" s="39">
        <v>7500</v>
      </c>
      <c r="S784" s="16"/>
      <c r="T784" s="41">
        <v>7500</v>
      </c>
      <c r="U784" s="16">
        <v>7500</v>
      </c>
      <c r="V784" s="72">
        <v>-6390.22</v>
      </c>
      <c r="W784" s="68">
        <v>1109.7799999999997</v>
      </c>
      <c r="X784" s="16">
        <v>7500</v>
      </c>
      <c r="Y784" s="16">
        <v>-22500</v>
      </c>
      <c r="Z784" s="50">
        <v>-15000</v>
      </c>
      <c r="AA784" s="16">
        <v>7500</v>
      </c>
      <c r="AB784" s="16">
        <v>22500</v>
      </c>
      <c r="AC784" s="17">
        <v>30000</v>
      </c>
      <c r="AD784" s="16">
        <v>7500</v>
      </c>
      <c r="AE784" s="16"/>
      <c r="AF784" s="17">
        <v>7500</v>
      </c>
      <c r="AG784" s="16">
        <v>7500</v>
      </c>
      <c r="AH784" s="16"/>
      <c r="AI784" s="17">
        <v>7500</v>
      </c>
      <c r="AJ784" s="16">
        <v>7500</v>
      </c>
      <c r="AK784" s="16"/>
      <c r="AL784" s="17">
        <v>7500</v>
      </c>
      <c r="AM784" s="16">
        <v>7500</v>
      </c>
      <c r="AN784" s="16"/>
      <c r="AO784" s="17">
        <v>7500</v>
      </c>
      <c r="AP784" s="16">
        <v>7500</v>
      </c>
      <c r="AQ784" s="16"/>
      <c r="AR784" s="17">
        <v>7500</v>
      </c>
      <c r="AS784" s="16"/>
      <c r="AT784" s="17"/>
      <c r="AU784" s="16">
        <v>79419.78</v>
      </c>
    </row>
    <row r="785" spans="5:47" x14ac:dyDescent="0.3">
      <c r="I785" s="16"/>
      <c r="J785" s="16"/>
      <c r="K785" s="17"/>
      <c r="L785" s="16"/>
      <c r="M785" s="16"/>
      <c r="N785" s="17"/>
      <c r="O785" s="16"/>
      <c r="P785" s="16"/>
      <c r="Q785" s="17"/>
      <c r="R785" s="39"/>
      <c r="S785" s="16"/>
      <c r="T785" s="41"/>
      <c r="U785" s="16"/>
      <c r="V785" s="72"/>
      <c r="W785" s="68"/>
      <c r="X785" s="16"/>
      <c r="Y785" s="16"/>
      <c r="Z785" s="50"/>
      <c r="AA785" s="16"/>
      <c r="AB785" s="16"/>
      <c r="AC785" s="17"/>
      <c r="AD785" s="16"/>
      <c r="AE785" s="16"/>
      <c r="AF785" s="17"/>
      <c r="AG785" s="16"/>
      <c r="AH785" s="16"/>
      <c r="AI785" s="17"/>
      <c r="AJ785" s="16"/>
      <c r="AK785" s="16"/>
      <c r="AL785" s="17"/>
      <c r="AM785" s="16"/>
      <c r="AN785" s="16"/>
      <c r="AO785" s="17"/>
      <c r="AP785" s="16"/>
      <c r="AQ785" s="16"/>
      <c r="AR785" s="17"/>
      <c r="AS785" s="16"/>
      <c r="AT785" s="17"/>
      <c r="AU785" s="16"/>
    </row>
    <row r="786" spans="5:47" x14ac:dyDescent="0.3">
      <c r="E786">
        <v>42716</v>
      </c>
      <c r="F786" t="s">
        <v>164</v>
      </c>
      <c r="I786" s="16">
        <v>3500</v>
      </c>
      <c r="J786" s="16">
        <v>-7183.71</v>
      </c>
      <c r="K786" s="17">
        <v>-3683.71</v>
      </c>
      <c r="L786" s="16">
        <v>3500</v>
      </c>
      <c r="M786" s="16">
        <v>-880.35</v>
      </c>
      <c r="N786" s="17">
        <v>2619.65</v>
      </c>
      <c r="O786" s="16">
        <v>3500</v>
      </c>
      <c r="P786" s="16">
        <v>-1204.94</v>
      </c>
      <c r="Q786" s="17">
        <v>2295.06</v>
      </c>
      <c r="R786" s="39">
        <v>3500</v>
      </c>
      <c r="S786" s="16">
        <v>-782.52</v>
      </c>
      <c r="T786" s="41">
        <v>2717.48</v>
      </c>
      <c r="U786" s="16">
        <v>3500</v>
      </c>
      <c r="V786" s="72">
        <v>-862.69</v>
      </c>
      <c r="W786" s="68">
        <v>2637.31</v>
      </c>
      <c r="X786" s="16">
        <v>3500</v>
      </c>
      <c r="Y786" s="16">
        <v>-949.87</v>
      </c>
      <c r="Z786" s="50">
        <v>2550.13</v>
      </c>
      <c r="AA786" s="16">
        <v>3500</v>
      </c>
      <c r="AB786" s="16"/>
      <c r="AC786" s="17">
        <v>3500</v>
      </c>
      <c r="AD786" s="16">
        <v>3500</v>
      </c>
      <c r="AE786" s="16"/>
      <c r="AF786" s="17">
        <v>3500</v>
      </c>
      <c r="AG786" s="16">
        <v>3500</v>
      </c>
      <c r="AH786" s="16"/>
      <c r="AI786" s="17">
        <v>3500</v>
      </c>
      <c r="AJ786" s="16">
        <v>3500</v>
      </c>
      <c r="AK786" s="16"/>
      <c r="AL786" s="17">
        <v>3500</v>
      </c>
      <c r="AM786" s="16">
        <v>3500</v>
      </c>
      <c r="AN786" s="16"/>
      <c r="AO786" s="17">
        <v>3500</v>
      </c>
      <c r="AP786" s="16">
        <v>3500</v>
      </c>
      <c r="AQ786" s="16"/>
      <c r="AR786" s="17">
        <v>3500</v>
      </c>
      <c r="AS786" s="16"/>
      <c r="AT786" s="17"/>
      <c r="AU786" s="16">
        <v>30135.919999999998</v>
      </c>
    </row>
    <row r="787" spans="5:47" x14ac:dyDescent="0.3">
      <c r="G787" t="s">
        <v>207</v>
      </c>
      <c r="I787" s="16">
        <v>3500</v>
      </c>
      <c r="J787" s="16">
        <v>-7183.71</v>
      </c>
      <c r="K787" s="17">
        <v>-3683.71</v>
      </c>
      <c r="L787" s="16">
        <v>3500</v>
      </c>
      <c r="M787" s="16">
        <v>-880.35</v>
      </c>
      <c r="N787" s="17">
        <v>2619.65</v>
      </c>
      <c r="O787" s="16">
        <v>3500</v>
      </c>
      <c r="P787" s="16">
        <v>-1204.94</v>
      </c>
      <c r="Q787" s="17">
        <v>2295.06</v>
      </c>
      <c r="R787" s="39">
        <v>3500</v>
      </c>
      <c r="S787" s="16">
        <v>-782.52</v>
      </c>
      <c r="T787" s="41">
        <v>2717.48</v>
      </c>
      <c r="U787" s="16">
        <v>3500</v>
      </c>
      <c r="V787" s="72">
        <v>-862.69</v>
      </c>
      <c r="W787" s="68">
        <v>2637.31</v>
      </c>
      <c r="X787" s="16">
        <v>3500</v>
      </c>
      <c r="Y787" s="16">
        <v>-949.87</v>
      </c>
      <c r="Z787" s="50">
        <v>2550.13</v>
      </c>
      <c r="AA787" s="16">
        <v>3500</v>
      </c>
      <c r="AB787" s="16"/>
      <c r="AC787" s="17">
        <v>3500</v>
      </c>
      <c r="AD787" s="16">
        <v>3500</v>
      </c>
      <c r="AE787" s="16"/>
      <c r="AF787" s="17">
        <v>3500</v>
      </c>
      <c r="AG787" s="16">
        <v>3500</v>
      </c>
      <c r="AH787" s="16"/>
      <c r="AI787" s="17">
        <v>3500</v>
      </c>
      <c r="AJ787" s="16">
        <v>3500</v>
      </c>
      <c r="AK787" s="16"/>
      <c r="AL787" s="17">
        <v>3500</v>
      </c>
      <c r="AM787" s="16">
        <v>3500</v>
      </c>
      <c r="AN787" s="16"/>
      <c r="AO787" s="17">
        <v>3500</v>
      </c>
      <c r="AP787" s="16">
        <v>3500</v>
      </c>
      <c r="AQ787" s="16"/>
      <c r="AR787" s="17">
        <v>3500</v>
      </c>
      <c r="AS787" s="16"/>
      <c r="AT787" s="17"/>
      <c r="AU787" s="16">
        <v>30135.919999999998</v>
      </c>
    </row>
    <row r="788" spans="5:47" x14ac:dyDescent="0.3">
      <c r="I788" s="16"/>
      <c r="J788" s="16"/>
      <c r="K788" s="17"/>
      <c r="L788" s="16"/>
      <c r="M788" s="16"/>
      <c r="N788" s="17"/>
      <c r="O788" s="16"/>
      <c r="P788" s="16"/>
      <c r="Q788" s="17"/>
      <c r="R788" s="39"/>
      <c r="S788" s="16"/>
      <c r="T788" s="41"/>
      <c r="U788" s="16"/>
      <c r="V788" s="72"/>
      <c r="W788" s="68"/>
      <c r="X788" s="16"/>
      <c r="Y788" s="16"/>
      <c r="Z788" s="50"/>
      <c r="AA788" s="16"/>
      <c r="AB788" s="16"/>
      <c r="AC788" s="17"/>
      <c r="AD788" s="16"/>
      <c r="AE788" s="16"/>
      <c r="AF788" s="17"/>
      <c r="AG788" s="16"/>
      <c r="AH788" s="16"/>
      <c r="AI788" s="17"/>
      <c r="AJ788" s="16"/>
      <c r="AK788" s="16"/>
      <c r="AL788" s="17"/>
      <c r="AM788" s="16"/>
      <c r="AN788" s="16"/>
      <c r="AO788" s="17"/>
      <c r="AP788" s="16"/>
      <c r="AQ788" s="16"/>
      <c r="AR788" s="17"/>
      <c r="AS788" s="16"/>
      <c r="AT788" s="17"/>
      <c r="AU788" s="16"/>
    </row>
    <row r="789" spans="5:47" x14ac:dyDescent="0.3">
      <c r="E789" s="64">
        <v>42717</v>
      </c>
      <c r="F789" s="64" t="s">
        <v>165</v>
      </c>
      <c r="I789" s="63">
        <v>3500</v>
      </c>
      <c r="J789" s="63">
        <v>-5279.57</v>
      </c>
      <c r="K789" s="63">
        <v>-1779.5699999999997</v>
      </c>
      <c r="L789" s="63">
        <v>3500</v>
      </c>
      <c r="M789" s="63">
        <v>-11974.85</v>
      </c>
      <c r="N789" s="63">
        <v>-8474.85</v>
      </c>
      <c r="O789" s="63">
        <v>3500</v>
      </c>
      <c r="P789" s="63">
        <v>-14429.879999999997</v>
      </c>
      <c r="Q789" s="63">
        <v>-10929.879999999997</v>
      </c>
      <c r="R789" s="67">
        <v>3500</v>
      </c>
      <c r="S789" s="63">
        <v>-15824.57</v>
      </c>
      <c r="T789" s="66">
        <v>-12324.57</v>
      </c>
      <c r="U789" s="63">
        <v>3500</v>
      </c>
      <c r="V789" s="69">
        <v>-19193.470000000012</v>
      </c>
      <c r="W789" s="69">
        <v>-15693.470000000012</v>
      </c>
      <c r="X789" s="63">
        <v>3500</v>
      </c>
      <c r="Y789" s="63">
        <v>-23924.34</v>
      </c>
      <c r="Z789" s="73">
        <v>-20424.34</v>
      </c>
      <c r="AA789" s="63">
        <v>3500</v>
      </c>
      <c r="AB789" s="63">
        <v>-12360</v>
      </c>
      <c r="AC789" s="63">
        <v>-8860</v>
      </c>
      <c r="AD789" s="63">
        <v>3500</v>
      </c>
      <c r="AE789" s="63"/>
      <c r="AF789" s="63">
        <v>3500</v>
      </c>
      <c r="AG789" s="63">
        <v>3500</v>
      </c>
      <c r="AH789" s="63"/>
      <c r="AI789" s="63">
        <v>3500</v>
      </c>
      <c r="AJ789" s="63">
        <v>3500</v>
      </c>
      <c r="AK789" s="63"/>
      <c r="AL789" s="63">
        <v>3500</v>
      </c>
      <c r="AM789" s="63">
        <v>3500</v>
      </c>
      <c r="AN789" s="63"/>
      <c r="AO789" s="63">
        <v>3500</v>
      </c>
      <c r="AP789" s="63">
        <v>3500</v>
      </c>
      <c r="AQ789" s="63"/>
      <c r="AR789" s="63">
        <v>3500</v>
      </c>
      <c r="AS789" s="63"/>
      <c r="AT789" s="63"/>
      <c r="AU789" s="63">
        <v>-60986.680000000008</v>
      </c>
    </row>
    <row r="790" spans="5:47" x14ac:dyDescent="0.3">
      <c r="E790" s="64"/>
      <c r="F790" s="64"/>
      <c r="G790" s="64" t="s">
        <v>207</v>
      </c>
      <c r="I790" s="63">
        <v>3500</v>
      </c>
      <c r="J790" s="63">
        <v>-5279.57</v>
      </c>
      <c r="K790" s="63">
        <v>-1779.5699999999997</v>
      </c>
      <c r="L790" s="63">
        <v>3500</v>
      </c>
      <c r="M790" s="63">
        <v>-11974.85</v>
      </c>
      <c r="N790" s="63">
        <v>-8474.85</v>
      </c>
      <c r="O790" s="63">
        <v>3500</v>
      </c>
      <c r="P790" s="63">
        <v>-14429.879999999997</v>
      </c>
      <c r="Q790" s="63">
        <v>-10929.879999999997</v>
      </c>
      <c r="R790" s="67">
        <v>3500</v>
      </c>
      <c r="S790" s="63">
        <v>-15824.57</v>
      </c>
      <c r="T790" s="66">
        <v>-12324.57</v>
      </c>
      <c r="U790" s="63">
        <v>3500</v>
      </c>
      <c r="V790" s="69">
        <v>-19193.470000000012</v>
      </c>
      <c r="W790" s="69">
        <v>-15693.470000000012</v>
      </c>
      <c r="X790" s="63">
        <v>3500</v>
      </c>
      <c r="Y790" s="63">
        <v>-23924.34</v>
      </c>
      <c r="Z790" s="73">
        <v>-20424.34</v>
      </c>
      <c r="AA790" s="63">
        <v>3500</v>
      </c>
      <c r="AB790" s="63">
        <v>-12360</v>
      </c>
      <c r="AC790" s="63">
        <v>-8860</v>
      </c>
      <c r="AD790" s="63">
        <v>3500</v>
      </c>
      <c r="AE790" s="63"/>
      <c r="AF790" s="63">
        <v>3500</v>
      </c>
      <c r="AG790" s="63">
        <v>3500</v>
      </c>
      <c r="AH790" s="63"/>
      <c r="AI790" s="63">
        <v>3500</v>
      </c>
      <c r="AJ790" s="63">
        <v>3500</v>
      </c>
      <c r="AK790" s="63"/>
      <c r="AL790" s="63">
        <v>3500</v>
      </c>
      <c r="AM790" s="63">
        <v>3500</v>
      </c>
      <c r="AN790" s="63"/>
      <c r="AO790" s="63">
        <v>3500</v>
      </c>
      <c r="AP790" s="63">
        <v>3500</v>
      </c>
      <c r="AQ790" s="63"/>
      <c r="AR790" s="63">
        <v>3500</v>
      </c>
      <c r="AS790" s="63"/>
      <c r="AT790" s="63"/>
      <c r="AU790" s="63">
        <v>-60986.680000000008</v>
      </c>
    </row>
    <row r="791" spans="5:47" x14ac:dyDescent="0.3">
      <c r="I791" s="16"/>
      <c r="J791" s="16"/>
      <c r="K791" s="17"/>
      <c r="L791" s="16"/>
      <c r="M791" s="16"/>
      <c r="N791" s="17"/>
      <c r="O791" s="16"/>
      <c r="P791" s="16"/>
      <c r="Q791" s="17"/>
      <c r="R791" s="39"/>
      <c r="S791" s="16"/>
      <c r="T791" s="41"/>
      <c r="U791" s="16"/>
      <c r="V791" s="72"/>
      <c r="W791" s="68"/>
      <c r="X791" s="16"/>
      <c r="Y791" s="16"/>
      <c r="Z791" s="50"/>
      <c r="AA791" s="16"/>
      <c r="AB791" s="16"/>
      <c r="AC791" s="17"/>
      <c r="AD791" s="16"/>
      <c r="AE791" s="16"/>
      <c r="AF791" s="17"/>
      <c r="AG791" s="16"/>
      <c r="AH791" s="16"/>
      <c r="AI791" s="17"/>
      <c r="AJ791" s="16"/>
      <c r="AK791" s="16"/>
      <c r="AL791" s="17"/>
      <c r="AM791" s="16"/>
      <c r="AN791" s="16"/>
      <c r="AO791" s="17"/>
      <c r="AP791" s="16"/>
      <c r="AQ791" s="16"/>
      <c r="AR791" s="17"/>
      <c r="AS791" s="16"/>
      <c r="AT791" s="17"/>
      <c r="AU791" s="16"/>
    </row>
    <row r="792" spans="5:47" x14ac:dyDescent="0.3">
      <c r="E792">
        <v>42718</v>
      </c>
      <c r="F792" t="s">
        <v>166</v>
      </c>
      <c r="I792" s="16">
        <v>23416.666666666664</v>
      </c>
      <c r="J792" s="16">
        <v>-21727.39799999999</v>
      </c>
      <c r="K792" s="17">
        <v>1689.2686666666691</v>
      </c>
      <c r="L792" s="16">
        <v>24216.666666666668</v>
      </c>
      <c r="M792" s="16">
        <v>-23985.907999999996</v>
      </c>
      <c r="N792" s="17">
        <v>230.7586666666665</v>
      </c>
      <c r="O792" s="16">
        <v>22216.666666666668</v>
      </c>
      <c r="P792" s="16">
        <v>-26195.617999999991</v>
      </c>
      <c r="Q792" s="17">
        <v>-3978.9513333333321</v>
      </c>
      <c r="R792" s="39">
        <v>11816.666666666666</v>
      </c>
      <c r="S792" s="16">
        <v>-23574.527999999998</v>
      </c>
      <c r="T792" s="41">
        <v>-11757.861333333331</v>
      </c>
      <c r="U792" s="16">
        <v>11816.666666666666</v>
      </c>
      <c r="V792" s="72">
        <v>-17429.687999999995</v>
      </c>
      <c r="W792" s="68">
        <v>-5613.0213333333268</v>
      </c>
      <c r="X792" s="16">
        <v>13816.666666666666</v>
      </c>
      <c r="Y792" s="16">
        <v>-52666.068000000058</v>
      </c>
      <c r="Z792" s="50">
        <v>-38849.401333333393</v>
      </c>
      <c r="AA792" s="16">
        <v>11816.666666666666</v>
      </c>
      <c r="AB792" s="16">
        <v>-2999.9179999999947</v>
      </c>
      <c r="AC792" s="17">
        <v>8816.7486666666719</v>
      </c>
      <c r="AD792" s="16">
        <v>11816.666666666666</v>
      </c>
      <c r="AE792" s="16">
        <v>8.2000000000000017E-2</v>
      </c>
      <c r="AF792" s="17">
        <v>11816.748666666666</v>
      </c>
      <c r="AG792" s="16">
        <v>11816.666666666666</v>
      </c>
      <c r="AH792" s="16">
        <v>8.2000000000000017E-2</v>
      </c>
      <c r="AI792" s="17">
        <v>11816.748666666666</v>
      </c>
      <c r="AJ792" s="16">
        <v>13816.666666666666</v>
      </c>
      <c r="AK792" s="16">
        <v>8.2000000000000017E-2</v>
      </c>
      <c r="AL792" s="17">
        <v>13816.748666666666</v>
      </c>
      <c r="AM792" s="16">
        <v>11816.666666666666</v>
      </c>
      <c r="AN792" s="16">
        <v>8.2000000000000017E-2</v>
      </c>
      <c r="AO792" s="17">
        <v>11816.748666666666</v>
      </c>
      <c r="AP792" s="16">
        <v>11816.666666666666</v>
      </c>
      <c r="AQ792" s="16">
        <v>8.2000000000000017E-2</v>
      </c>
      <c r="AR792" s="17">
        <v>11816.748666666666</v>
      </c>
      <c r="AS792" s="16"/>
      <c r="AT792" s="17"/>
      <c r="AU792" s="16">
        <v>11621.284000000014</v>
      </c>
    </row>
    <row r="793" spans="5:47" x14ac:dyDescent="0.3">
      <c r="G793" t="s">
        <v>200</v>
      </c>
      <c r="I793" s="16"/>
      <c r="J793" s="16">
        <v>1E-3</v>
      </c>
      <c r="K793" s="17">
        <v>1E-3</v>
      </c>
      <c r="L793" s="16"/>
      <c r="M793" s="16">
        <v>1E-3</v>
      </c>
      <c r="N793" s="17">
        <v>1E-3</v>
      </c>
      <c r="O793" s="16"/>
      <c r="P793" s="16">
        <v>1E-3</v>
      </c>
      <c r="Q793" s="17">
        <v>1E-3</v>
      </c>
      <c r="R793" s="39"/>
      <c r="S793" s="16">
        <v>1E-3</v>
      </c>
      <c r="T793" s="41">
        <v>1E-3</v>
      </c>
      <c r="U793" s="16"/>
      <c r="V793" s="72">
        <v>1E-3</v>
      </c>
      <c r="W793" s="68">
        <v>1E-3</v>
      </c>
      <c r="X793" s="16"/>
      <c r="Y793" s="16">
        <v>1E-3</v>
      </c>
      <c r="Z793" s="50">
        <v>1E-3</v>
      </c>
      <c r="AA793" s="16"/>
      <c r="AB793" s="16">
        <v>1E-3</v>
      </c>
      <c r="AC793" s="17">
        <v>1E-3</v>
      </c>
      <c r="AD793" s="16"/>
      <c r="AE793" s="16">
        <v>1E-3</v>
      </c>
      <c r="AF793" s="17">
        <v>1E-3</v>
      </c>
      <c r="AG793" s="16"/>
      <c r="AH793" s="16">
        <v>1E-3</v>
      </c>
      <c r="AI793" s="17">
        <v>1E-3</v>
      </c>
      <c r="AJ793" s="16"/>
      <c r="AK793" s="16">
        <v>1E-3</v>
      </c>
      <c r="AL793" s="17">
        <v>1E-3</v>
      </c>
      <c r="AM793" s="16"/>
      <c r="AN793" s="16">
        <v>1E-3</v>
      </c>
      <c r="AO793" s="17">
        <v>1E-3</v>
      </c>
      <c r="AP793" s="16"/>
      <c r="AQ793" s="16">
        <v>1E-3</v>
      </c>
      <c r="AR793" s="17">
        <v>1E-3</v>
      </c>
      <c r="AS793" s="16"/>
      <c r="AT793" s="17"/>
      <c r="AU793" s="16">
        <v>1.2000000000000004E-2</v>
      </c>
    </row>
    <row r="794" spans="5:47" x14ac:dyDescent="0.3">
      <c r="G794" t="s">
        <v>74</v>
      </c>
      <c r="I794" s="16"/>
      <c r="J794" s="16">
        <v>1E-3</v>
      </c>
      <c r="K794" s="17">
        <v>1E-3</v>
      </c>
      <c r="L794" s="16"/>
      <c r="M794" s="16">
        <v>1E-3</v>
      </c>
      <c r="N794" s="17">
        <v>1E-3</v>
      </c>
      <c r="O794" s="16"/>
      <c r="P794" s="16">
        <v>1E-3</v>
      </c>
      <c r="Q794" s="17">
        <v>1E-3</v>
      </c>
      <c r="R794" s="39"/>
      <c r="S794" s="16">
        <v>1E-3</v>
      </c>
      <c r="T794" s="41">
        <v>1E-3</v>
      </c>
      <c r="U794" s="16"/>
      <c r="V794" s="72">
        <v>1E-3</v>
      </c>
      <c r="W794" s="68">
        <v>1E-3</v>
      </c>
      <c r="X794" s="16"/>
      <c r="Y794" s="16">
        <v>1E-3</v>
      </c>
      <c r="Z794" s="50">
        <v>1E-3</v>
      </c>
      <c r="AA794" s="16"/>
      <c r="AB794" s="16">
        <v>1E-3</v>
      </c>
      <c r="AC794" s="17">
        <v>1E-3</v>
      </c>
      <c r="AD794" s="16"/>
      <c r="AE794" s="16">
        <v>1E-3</v>
      </c>
      <c r="AF794" s="17">
        <v>1E-3</v>
      </c>
      <c r="AG794" s="16"/>
      <c r="AH794" s="16">
        <v>1E-3</v>
      </c>
      <c r="AI794" s="17">
        <v>1E-3</v>
      </c>
      <c r="AJ794" s="16"/>
      <c r="AK794" s="16">
        <v>1E-3</v>
      </c>
      <c r="AL794" s="17">
        <v>1E-3</v>
      </c>
      <c r="AM794" s="16"/>
      <c r="AN794" s="16">
        <v>1E-3</v>
      </c>
      <c r="AO794" s="17">
        <v>1E-3</v>
      </c>
      <c r="AP794" s="16"/>
      <c r="AQ794" s="16">
        <v>1E-3</v>
      </c>
      <c r="AR794" s="17">
        <v>1E-3</v>
      </c>
      <c r="AS794" s="16"/>
      <c r="AT794" s="17"/>
      <c r="AU794" s="16">
        <v>1.2000000000000004E-2</v>
      </c>
    </row>
    <row r="795" spans="5:47" x14ac:dyDescent="0.3">
      <c r="G795" t="s">
        <v>232</v>
      </c>
      <c r="I795" s="16"/>
      <c r="J795" s="16">
        <v>1E-3</v>
      </c>
      <c r="K795" s="17">
        <v>1E-3</v>
      </c>
      <c r="L795" s="16"/>
      <c r="M795" s="16">
        <v>1E-3</v>
      </c>
      <c r="N795" s="17">
        <v>1E-3</v>
      </c>
      <c r="O795" s="16"/>
      <c r="P795" s="16">
        <v>1E-3</v>
      </c>
      <c r="Q795" s="17">
        <v>1E-3</v>
      </c>
      <c r="R795" s="39"/>
      <c r="S795" s="16">
        <v>1E-3</v>
      </c>
      <c r="T795" s="41">
        <v>1E-3</v>
      </c>
      <c r="U795" s="16"/>
      <c r="V795" s="72">
        <v>1E-3</v>
      </c>
      <c r="W795" s="68">
        <v>1E-3</v>
      </c>
      <c r="X795" s="16"/>
      <c r="Y795" s="16">
        <v>1E-3</v>
      </c>
      <c r="Z795" s="50">
        <v>1E-3</v>
      </c>
      <c r="AA795" s="16"/>
      <c r="AB795" s="16">
        <v>1E-3</v>
      </c>
      <c r="AC795" s="17">
        <v>1E-3</v>
      </c>
      <c r="AD795" s="16"/>
      <c r="AE795" s="16">
        <v>1E-3</v>
      </c>
      <c r="AF795" s="17">
        <v>1E-3</v>
      </c>
      <c r="AG795" s="16"/>
      <c r="AH795" s="16">
        <v>1E-3</v>
      </c>
      <c r="AI795" s="17">
        <v>1E-3</v>
      </c>
      <c r="AJ795" s="16"/>
      <c r="AK795" s="16">
        <v>1E-3</v>
      </c>
      <c r="AL795" s="17">
        <v>1E-3</v>
      </c>
      <c r="AM795" s="16"/>
      <c r="AN795" s="16">
        <v>1E-3</v>
      </c>
      <c r="AO795" s="17">
        <v>1E-3</v>
      </c>
      <c r="AP795" s="16"/>
      <c r="AQ795" s="16">
        <v>1E-3</v>
      </c>
      <c r="AR795" s="17">
        <v>1E-3</v>
      </c>
      <c r="AS795" s="16"/>
      <c r="AT795" s="17"/>
      <c r="AU795" s="16">
        <v>1.2000000000000004E-2</v>
      </c>
    </row>
    <row r="796" spans="5:47" x14ac:dyDescent="0.3">
      <c r="G796" t="s">
        <v>224</v>
      </c>
      <c r="I796" s="16">
        <v>2500</v>
      </c>
      <c r="J796" s="16">
        <v>1E-3</v>
      </c>
      <c r="K796" s="17">
        <v>2500.0010000000002</v>
      </c>
      <c r="L796" s="16">
        <v>2500</v>
      </c>
      <c r="M796" s="16">
        <v>-8352.8590000000004</v>
      </c>
      <c r="N796" s="17">
        <v>-5852.8590000000004</v>
      </c>
      <c r="O796" s="16">
        <v>2500</v>
      </c>
      <c r="P796" s="16">
        <v>-5067.1590000000006</v>
      </c>
      <c r="Q796" s="17">
        <v>-2567.1590000000006</v>
      </c>
      <c r="R796" s="39">
        <v>2500</v>
      </c>
      <c r="S796" s="16">
        <v>-1049.9690000000001</v>
      </c>
      <c r="T796" s="41">
        <v>1450.0309999999999</v>
      </c>
      <c r="U796" s="16">
        <v>2500</v>
      </c>
      <c r="V796" s="72">
        <v>-5221.509</v>
      </c>
      <c r="W796" s="68">
        <v>-2721.509</v>
      </c>
      <c r="X796" s="16">
        <v>2500</v>
      </c>
      <c r="Y796" s="16">
        <v>-1411.079</v>
      </c>
      <c r="Z796" s="50">
        <v>1088.921</v>
      </c>
      <c r="AA796" s="16">
        <v>2500</v>
      </c>
      <c r="AB796" s="16">
        <v>1E-3</v>
      </c>
      <c r="AC796" s="17">
        <v>2500.0010000000002</v>
      </c>
      <c r="AD796" s="16">
        <v>2500</v>
      </c>
      <c r="AE796" s="16">
        <v>1E-3</v>
      </c>
      <c r="AF796" s="17">
        <v>2500.0010000000002</v>
      </c>
      <c r="AG796" s="16">
        <v>2500</v>
      </c>
      <c r="AH796" s="16">
        <v>1E-3</v>
      </c>
      <c r="AI796" s="17">
        <v>2500.0010000000002</v>
      </c>
      <c r="AJ796" s="16">
        <v>2500</v>
      </c>
      <c r="AK796" s="16">
        <v>1E-3</v>
      </c>
      <c r="AL796" s="17">
        <v>2500.0010000000002</v>
      </c>
      <c r="AM796" s="16">
        <v>2500</v>
      </c>
      <c r="AN796" s="16">
        <v>1E-3</v>
      </c>
      <c r="AO796" s="17">
        <v>2500.0010000000002</v>
      </c>
      <c r="AP796" s="16">
        <v>2500</v>
      </c>
      <c r="AQ796" s="16">
        <v>1E-3</v>
      </c>
      <c r="AR796" s="17">
        <v>2500.0010000000002</v>
      </c>
      <c r="AS796" s="16"/>
      <c r="AT796" s="17"/>
      <c r="AU796" s="16">
        <v>8897.4320000000007</v>
      </c>
    </row>
    <row r="797" spans="5:47" x14ac:dyDescent="0.3">
      <c r="G797" t="s">
        <v>216</v>
      </c>
      <c r="I797" s="16"/>
      <c r="J797" s="16">
        <v>1E-3</v>
      </c>
      <c r="K797" s="17">
        <v>1E-3</v>
      </c>
      <c r="L797" s="16"/>
      <c r="M797" s="16">
        <v>1E-3</v>
      </c>
      <c r="N797" s="17">
        <v>1E-3</v>
      </c>
      <c r="O797" s="16"/>
      <c r="P797" s="16">
        <v>1E-3</v>
      </c>
      <c r="Q797" s="17">
        <v>1E-3</v>
      </c>
      <c r="R797" s="39"/>
      <c r="S797" s="16">
        <v>1E-3</v>
      </c>
      <c r="T797" s="41">
        <v>1E-3</v>
      </c>
      <c r="U797" s="16"/>
      <c r="V797" s="72">
        <v>1E-3</v>
      </c>
      <c r="W797" s="68">
        <v>1E-3</v>
      </c>
      <c r="X797" s="16"/>
      <c r="Y797" s="16">
        <v>1E-3</v>
      </c>
      <c r="Z797" s="50">
        <v>1E-3</v>
      </c>
      <c r="AA797" s="16"/>
      <c r="AB797" s="16">
        <v>1E-3</v>
      </c>
      <c r="AC797" s="17">
        <v>1E-3</v>
      </c>
      <c r="AD797" s="16"/>
      <c r="AE797" s="16">
        <v>1E-3</v>
      </c>
      <c r="AF797" s="17">
        <v>1E-3</v>
      </c>
      <c r="AG797" s="16"/>
      <c r="AH797" s="16">
        <v>1E-3</v>
      </c>
      <c r="AI797" s="17">
        <v>1E-3</v>
      </c>
      <c r="AJ797" s="16"/>
      <c r="AK797" s="16">
        <v>1E-3</v>
      </c>
      <c r="AL797" s="17">
        <v>1E-3</v>
      </c>
      <c r="AM797" s="16"/>
      <c r="AN797" s="16">
        <v>1E-3</v>
      </c>
      <c r="AO797" s="17">
        <v>1E-3</v>
      </c>
      <c r="AP797" s="16"/>
      <c r="AQ797" s="16">
        <v>1E-3</v>
      </c>
      <c r="AR797" s="17">
        <v>1E-3</v>
      </c>
      <c r="AS797" s="16"/>
      <c r="AT797" s="17"/>
      <c r="AU797" s="16">
        <v>1.2000000000000004E-2</v>
      </c>
    </row>
    <row r="798" spans="5:47" x14ac:dyDescent="0.3">
      <c r="G798" t="s">
        <v>222</v>
      </c>
      <c r="I798" s="16"/>
      <c r="J798" s="16">
        <v>-323.79900000000004</v>
      </c>
      <c r="K798" s="17">
        <v>-323.79900000000004</v>
      </c>
      <c r="L798" s="16"/>
      <c r="M798" s="16">
        <v>-159.899</v>
      </c>
      <c r="N798" s="17">
        <v>-159.899</v>
      </c>
      <c r="O798" s="16"/>
      <c r="P798" s="16">
        <v>-319.79900000000004</v>
      </c>
      <c r="Q798" s="17">
        <v>-319.79900000000004</v>
      </c>
      <c r="R798" s="39"/>
      <c r="S798" s="16">
        <v>-479.69900000000007</v>
      </c>
      <c r="T798" s="41">
        <v>-479.69900000000007</v>
      </c>
      <c r="U798" s="16"/>
      <c r="V798" s="72">
        <v>-319.79900000000004</v>
      </c>
      <c r="W798" s="68">
        <v>-319.79900000000004</v>
      </c>
      <c r="X798" s="16"/>
      <c r="Y798" s="16">
        <v>-319.79900000000004</v>
      </c>
      <c r="Z798" s="50">
        <v>-319.79900000000004</v>
      </c>
      <c r="AA798" s="16"/>
      <c r="AB798" s="16">
        <v>1E-3</v>
      </c>
      <c r="AC798" s="17">
        <v>1E-3</v>
      </c>
      <c r="AD798" s="16"/>
      <c r="AE798" s="16">
        <v>1E-3</v>
      </c>
      <c r="AF798" s="17">
        <v>1E-3</v>
      </c>
      <c r="AG798" s="16"/>
      <c r="AH798" s="16">
        <v>1E-3</v>
      </c>
      <c r="AI798" s="17">
        <v>1E-3</v>
      </c>
      <c r="AJ798" s="16"/>
      <c r="AK798" s="16">
        <v>1E-3</v>
      </c>
      <c r="AL798" s="17">
        <v>1E-3</v>
      </c>
      <c r="AM798" s="16"/>
      <c r="AN798" s="16">
        <v>1E-3</v>
      </c>
      <c r="AO798" s="17">
        <v>1E-3</v>
      </c>
      <c r="AP798" s="16"/>
      <c r="AQ798" s="16">
        <v>1E-3</v>
      </c>
      <c r="AR798" s="17">
        <v>1E-3</v>
      </c>
      <c r="AS798" s="16"/>
      <c r="AT798" s="17"/>
      <c r="AU798" s="16">
        <v>-1922.7880000000002</v>
      </c>
    </row>
    <row r="799" spans="5:47" x14ac:dyDescent="0.3">
      <c r="G799" t="s">
        <v>210</v>
      </c>
      <c r="I799" s="16">
        <v>1500</v>
      </c>
      <c r="J799" s="16">
        <v>-2679.6989999999996</v>
      </c>
      <c r="K799" s="17">
        <v>-1179.6989999999996</v>
      </c>
      <c r="L799" s="16">
        <v>1500</v>
      </c>
      <c r="M799" s="16">
        <v>-669.84900000000005</v>
      </c>
      <c r="N799" s="17">
        <v>830.15099999999995</v>
      </c>
      <c r="O799" s="16">
        <v>1500</v>
      </c>
      <c r="P799" s="16">
        <v>1E-3</v>
      </c>
      <c r="Q799" s="17">
        <v>1500.001</v>
      </c>
      <c r="R799" s="39">
        <v>1500</v>
      </c>
      <c r="S799" s="16">
        <v>-51.999000000000002</v>
      </c>
      <c r="T799" s="41">
        <v>1448.001</v>
      </c>
      <c r="U799" s="16">
        <v>1500</v>
      </c>
      <c r="V799" s="72">
        <v>-959.99900000000002</v>
      </c>
      <c r="W799" s="68">
        <v>540.00099999999998</v>
      </c>
      <c r="X799" s="16">
        <v>1500</v>
      </c>
      <c r="Y799" s="16">
        <v>-7999.9989999999998</v>
      </c>
      <c r="Z799" s="50">
        <v>-6499.9989999999998</v>
      </c>
      <c r="AA799" s="16">
        <v>1500</v>
      </c>
      <c r="AB799" s="16">
        <v>1E-3</v>
      </c>
      <c r="AC799" s="17">
        <v>1500.001</v>
      </c>
      <c r="AD799" s="16">
        <v>1500</v>
      </c>
      <c r="AE799" s="16">
        <v>1E-3</v>
      </c>
      <c r="AF799" s="17">
        <v>1500.001</v>
      </c>
      <c r="AG799" s="16">
        <v>1500</v>
      </c>
      <c r="AH799" s="16">
        <v>1E-3</v>
      </c>
      <c r="AI799" s="17">
        <v>1500.001</v>
      </c>
      <c r="AJ799" s="16">
        <v>1500</v>
      </c>
      <c r="AK799" s="16">
        <v>1E-3</v>
      </c>
      <c r="AL799" s="17">
        <v>1500.001</v>
      </c>
      <c r="AM799" s="16">
        <v>1500</v>
      </c>
      <c r="AN799" s="16">
        <v>1E-3</v>
      </c>
      <c r="AO799" s="17">
        <v>1500.001</v>
      </c>
      <c r="AP799" s="16">
        <v>1500</v>
      </c>
      <c r="AQ799" s="16">
        <v>1E-3</v>
      </c>
      <c r="AR799" s="17">
        <v>1500.001</v>
      </c>
      <c r="AS799" s="16"/>
      <c r="AT799" s="17"/>
      <c r="AU799" s="16">
        <v>5638.4620000000014</v>
      </c>
    </row>
    <row r="800" spans="5:47" x14ac:dyDescent="0.3">
      <c r="G800" t="s">
        <v>199</v>
      </c>
      <c r="I800" s="16">
        <v>2321</v>
      </c>
      <c r="J800" s="16">
        <v>-3018.7489999999998</v>
      </c>
      <c r="K800" s="17">
        <v>-697.7489999999998</v>
      </c>
      <c r="L800" s="16">
        <v>10400</v>
      </c>
      <c r="M800" s="16">
        <v>-3216.4690000000001</v>
      </c>
      <c r="N800" s="17">
        <v>7183.5309999999999</v>
      </c>
      <c r="O800" s="16">
        <v>10400</v>
      </c>
      <c r="P800" s="16">
        <v>-13228.109</v>
      </c>
      <c r="Q800" s="17">
        <v>-2828.1090000000004</v>
      </c>
      <c r="R800" s="39"/>
      <c r="S800" s="16">
        <v>-12400.478999999999</v>
      </c>
      <c r="T800" s="41">
        <v>-12400.478999999999</v>
      </c>
      <c r="U800" s="16"/>
      <c r="V800" s="72">
        <v>-3077.9189999999981</v>
      </c>
      <c r="W800" s="68">
        <v>-3077.9189999999981</v>
      </c>
      <c r="X800" s="16"/>
      <c r="Y800" s="16">
        <v>-28538.429</v>
      </c>
      <c r="Z800" s="50">
        <v>-28538.429</v>
      </c>
      <c r="AA800" s="16"/>
      <c r="AB800" s="16">
        <v>-2999.9989999999998</v>
      </c>
      <c r="AC800" s="17">
        <v>-2999.9989999999998</v>
      </c>
      <c r="AD800" s="16"/>
      <c r="AE800" s="16">
        <v>1E-3</v>
      </c>
      <c r="AF800" s="17">
        <v>1E-3</v>
      </c>
      <c r="AG800" s="16"/>
      <c r="AH800" s="16">
        <v>1E-3</v>
      </c>
      <c r="AI800" s="17">
        <v>1E-3</v>
      </c>
      <c r="AJ800" s="16"/>
      <c r="AK800" s="16">
        <v>1E-3</v>
      </c>
      <c r="AL800" s="17">
        <v>1E-3</v>
      </c>
      <c r="AM800" s="16"/>
      <c r="AN800" s="16">
        <v>1E-3</v>
      </c>
      <c r="AO800" s="17">
        <v>1E-3</v>
      </c>
      <c r="AP800" s="16"/>
      <c r="AQ800" s="16">
        <v>1E-3</v>
      </c>
      <c r="AR800" s="17">
        <v>1E-3</v>
      </c>
      <c r="AS800" s="16"/>
      <c r="AT800" s="17"/>
      <c r="AU800" s="16">
        <v>-43359.148000000008</v>
      </c>
    </row>
    <row r="801" spans="7:47" x14ac:dyDescent="0.3">
      <c r="G801" t="s">
        <v>209</v>
      </c>
      <c r="I801" s="16"/>
      <c r="J801" s="16">
        <v>1E-3</v>
      </c>
      <c r="K801" s="17">
        <v>1E-3</v>
      </c>
      <c r="L801" s="16"/>
      <c r="M801" s="16">
        <v>1E-3</v>
      </c>
      <c r="N801" s="17">
        <v>1E-3</v>
      </c>
      <c r="O801" s="16"/>
      <c r="P801" s="16">
        <v>1E-3</v>
      </c>
      <c r="Q801" s="17">
        <v>1E-3</v>
      </c>
      <c r="R801" s="39"/>
      <c r="S801" s="16">
        <v>1E-3</v>
      </c>
      <c r="T801" s="41">
        <v>1E-3</v>
      </c>
      <c r="U801" s="16"/>
      <c r="V801" s="72">
        <v>1E-3</v>
      </c>
      <c r="W801" s="68">
        <v>1E-3</v>
      </c>
      <c r="X801" s="16"/>
      <c r="Y801" s="16">
        <v>1E-3</v>
      </c>
      <c r="Z801" s="50">
        <v>1E-3</v>
      </c>
      <c r="AA801" s="16"/>
      <c r="AB801" s="16">
        <v>1E-3</v>
      </c>
      <c r="AC801" s="17">
        <v>1E-3</v>
      </c>
      <c r="AD801" s="16"/>
      <c r="AE801" s="16">
        <v>1E-3</v>
      </c>
      <c r="AF801" s="17">
        <v>1E-3</v>
      </c>
      <c r="AG801" s="16"/>
      <c r="AH801" s="16">
        <v>1E-3</v>
      </c>
      <c r="AI801" s="17">
        <v>1E-3</v>
      </c>
      <c r="AJ801" s="16"/>
      <c r="AK801" s="16">
        <v>1E-3</v>
      </c>
      <c r="AL801" s="17">
        <v>1E-3</v>
      </c>
      <c r="AM801" s="16"/>
      <c r="AN801" s="16">
        <v>1E-3</v>
      </c>
      <c r="AO801" s="17">
        <v>1E-3</v>
      </c>
      <c r="AP801" s="16"/>
      <c r="AQ801" s="16">
        <v>1E-3</v>
      </c>
      <c r="AR801" s="17">
        <v>1E-3</v>
      </c>
      <c r="AS801" s="16"/>
      <c r="AT801" s="17"/>
      <c r="AU801" s="16">
        <v>1.2000000000000004E-2</v>
      </c>
    </row>
    <row r="802" spans="7:47" x14ac:dyDescent="0.3">
      <c r="G802" t="s">
        <v>207</v>
      </c>
      <c r="I802" s="16"/>
      <c r="J802" s="16">
        <v>1E-3</v>
      </c>
      <c r="K802" s="17">
        <v>1E-3</v>
      </c>
      <c r="L802" s="16"/>
      <c r="M802" s="16">
        <v>1E-3</v>
      </c>
      <c r="N802" s="17">
        <v>1E-3</v>
      </c>
      <c r="O802" s="16"/>
      <c r="P802" s="16">
        <v>1E-3</v>
      </c>
      <c r="Q802" s="17">
        <v>1E-3</v>
      </c>
      <c r="R802" s="39"/>
      <c r="S802" s="16">
        <v>1E-3</v>
      </c>
      <c r="T802" s="41">
        <v>1E-3</v>
      </c>
      <c r="U802" s="16"/>
      <c r="V802" s="72">
        <v>1E-3</v>
      </c>
      <c r="W802" s="68">
        <v>1E-3</v>
      </c>
      <c r="X802" s="16"/>
      <c r="Y802" s="16">
        <v>1E-3</v>
      </c>
      <c r="Z802" s="50">
        <v>1E-3</v>
      </c>
      <c r="AA802" s="16"/>
      <c r="AB802" s="16">
        <v>1E-3</v>
      </c>
      <c r="AC802" s="17">
        <v>1E-3</v>
      </c>
      <c r="AD802" s="16"/>
      <c r="AE802" s="16">
        <v>1E-3</v>
      </c>
      <c r="AF802" s="17">
        <v>1E-3</v>
      </c>
      <c r="AG802" s="16"/>
      <c r="AH802" s="16">
        <v>1E-3</v>
      </c>
      <c r="AI802" s="17">
        <v>1E-3</v>
      </c>
      <c r="AJ802" s="16"/>
      <c r="AK802" s="16">
        <v>1E-3</v>
      </c>
      <c r="AL802" s="17">
        <v>1E-3</v>
      </c>
      <c r="AM802" s="16"/>
      <c r="AN802" s="16">
        <v>1E-3</v>
      </c>
      <c r="AO802" s="17">
        <v>1E-3</v>
      </c>
      <c r="AP802" s="16"/>
      <c r="AQ802" s="16">
        <v>1E-3</v>
      </c>
      <c r="AR802" s="17">
        <v>1E-3</v>
      </c>
      <c r="AS802" s="16"/>
      <c r="AT802" s="17"/>
      <c r="AU802" s="16">
        <v>1.2000000000000004E-2</v>
      </c>
    </row>
    <row r="803" spans="7:47" x14ac:dyDescent="0.3">
      <c r="G803" t="s">
        <v>217</v>
      </c>
      <c r="I803" s="16"/>
      <c r="J803" s="16">
        <v>1E-3</v>
      </c>
      <c r="K803" s="17">
        <v>1E-3</v>
      </c>
      <c r="L803" s="16"/>
      <c r="M803" s="16">
        <v>1E-3</v>
      </c>
      <c r="N803" s="17">
        <v>1E-3</v>
      </c>
      <c r="O803" s="16"/>
      <c r="P803" s="16">
        <v>1E-3</v>
      </c>
      <c r="Q803" s="17">
        <v>1E-3</v>
      </c>
      <c r="R803" s="39"/>
      <c r="S803" s="16">
        <v>1E-3</v>
      </c>
      <c r="T803" s="41">
        <v>1E-3</v>
      </c>
      <c r="U803" s="16"/>
      <c r="V803" s="72">
        <v>1E-3</v>
      </c>
      <c r="W803" s="68">
        <v>1E-3</v>
      </c>
      <c r="X803" s="16"/>
      <c r="Y803" s="16">
        <v>1E-3</v>
      </c>
      <c r="Z803" s="50">
        <v>1E-3</v>
      </c>
      <c r="AA803" s="16"/>
      <c r="AB803" s="16">
        <v>1E-3</v>
      </c>
      <c r="AC803" s="17">
        <v>1E-3</v>
      </c>
      <c r="AD803" s="16"/>
      <c r="AE803" s="16">
        <v>1E-3</v>
      </c>
      <c r="AF803" s="17">
        <v>1E-3</v>
      </c>
      <c r="AG803" s="16"/>
      <c r="AH803" s="16">
        <v>1E-3</v>
      </c>
      <c r="AI803" s="17">
        <v>1E-3</v>
      </c>
      <c r="AJ803" s="16"/>
      <c r="AK803" s="16">
        <v>1E-3</v>
      </c>
      <c r="AL803" s="17">
        <v>1E-3</v>
      </c>
      <c r="AM803" s="16"/>
      <c r="AN803" s="16">
        <v>1E-3</v>
      </c>
      <c r="AO803" s="17">
        <v>1E-3</v>
      </c>
      <c r="AP803" s="16"/>
      <c r="AQ803" s="16">
        <v>1E-3</v>
      </c>
      <c r="AR803" s="17">
        <v>1E-3</v>
      </c>
      <c r="AS803" s="16"/>
      <c r="AT803" s="17"/>
      <c r="AU803" s="16">
        <v>1.2000000000000004E-2</v>
      </c>
    </row>
    <row r="804" spans="7:47" x14ac:dyDescent="0.3">
      <c r="G804" t="s">
        <v>218</v>
      </c>
      <c r="I804" s="16"/>
      <c r="J804" s="16">
        <v>-2267.8289999999997</v>
      </c>
      <c r="K804" s="17">
        <v>-2267.8289999999997</v>
      </c>
      <c r="L804" s="16"/>
      <c r="M804" s="16">
        <v>1E-3</v>
      </c>
      <c r="N804" s="17">
        <v>1E-3</v>
      </c>
      <c r="O804" s="16"/>
      <c r="P804" s="16">
        <v>1E-3</v>
      </c>
      <c r="Q804" s="17">
        <v>1E-3</v>
      </c>
      <c r="R804" s="39"/>
      <c r="S804" s="16">
        <v>1E-3</v>
      </c>
      <c r="T804" s="41">
        <v>1E-3</v>
      </c>
      <c r="U804" s="16"/>
      <c r="V804" s="72">
        <v>1E-3</v>
      </c>
      <c r="W804" s="68">
        <v>1E-3</v>
      </c>
      <c r="X804" s="16"/>
      <c r="Y804" s="16">
        <v>1E-3</v>
      </c>
      <c r="Z804" s="50">
        <v>1E-3</v>
      </c>
      <c r="AA804" s="16"/>
      <c r="AB804" s="16">
        <v>1E-3</v>
      </c>
      <c r="AC804" s="17">
        <v>1E-3</v>
      </c>
      <c r="AD804" s="16"/>
      <c r="AE804" s="16">
        <v>1E-3</v>
      </c>
      <c r="AF804" s="17">
        <v>1E-3</v>
      </c>
      <c r="AG804" s="16"/>
      <c r="AH804" s="16">
        <v>1E-3</v>
      </c>
      <c r="AI804" s="17">
        <v>1E-3</v>
      </c>
      <c r="AJ804" s="16"/>
      <c r="AK804" s="16">
        <v>1E-3</v>
      </c>
      <c r="AL804" s="17">
        <v>1E-3</v>
      </c>
      <c r="AM804" s="16"/>
      <c r="AN804" s="16">
        <v>1E-3</v>
      </c>
      <c r="AO804" s="17">
        <v>1E-3</v>
      </c>
      <c r="AP804" s="16"/>
      <c r="AQ804" s="16">
        <v>1E-3</v>
      </c>
      <c r="AR804" s="17">
        <v>1E-3</v>
      </c>
      <c r="AS804" s="16"/>
      <c r="AT804" s="17"/>
      <c r="AU804" s="16">
        <v>-2267.8179999999975</v>
      </c>
    </row>
    <row r="805" spans="7:47" x14ac:dyDescent="0.3">
      <c r="G805" t="s">
        <v>214</v>
      </c>
      <c r="I805" s="16">
        <v>2916.6666666666665</v>
      </c>
      <c r="J805" s="16">
        <v>-58.033000000000015</v>
      </c>
      <c r="K805" s="17">
        <v>2858.6336666666666</v>
      </c>
      <c r="L805" s="16">
        <v>2916.6666666666665</v>
      </c>
      <c r="M805" s="16">
        <v>7.0000000000000001E-3</v>
      </c>
      <c r="N805" s="17">
        <v>2916.6736666666666</v>
      </c>
      <c r="O805" s="16">
        <v>2916.6666666666665</v>
      </c>
      <c r="P805" s="16">
        <v>7.0000000000000001E-3</v>
      </c>
      <c r="Q805" s="17">
        <v>2916.6736666666666</v>
      </c>
      <c r="R805" s="39">
        <v>2916.6666666666665</v>
      </c>
      <c r="S805" s="16">
        <v>-1266.7430000000002</v>
      </c>
      <c r="T805" s="41">
        <v>1649.9236666666663</v>
      </c>
      <c r="U805" s="16">
        <v>2916.6666666666665</v>
      </c>
      <c r="V805" s="72">
        <v>-564.32300000000021</v>
      </c>
      <c r="W805" s="68">
        <v>2352.3436666666662</v>
      </c>
      <c r="X805" s="16">
        <v>2916.6666666666665</v>
      </c>
      <c r="Y805" s="16">
        <v>-12326.362999999998</v>
      </c>
      <c r="Z805" s="50">
        <v>-9409.6963333333315</v>
      </c>
      <c r="AA805" s="16">
        <v>2916.6666666666665</v>
      </c>
      <c r="AB805" s="16">
        <v>7.0000000000000001E-3</v>
      </c>
      <c r="AC805" s="17">
        <v>2916.6736666666666</v>
      </c>
      <c r="AD805" s="16">
        <v>2916.6666666666665</v>
      </c>
      <c r="AE805" s="16">
        <v>7.0000000000000001E-3</v>
      </c>
      <c r="AF805" s="17">
        <v>2916.6736666666666</v>
      </c>
      <c r="AG805" s="16">
        <v>2916.6666666666665</v>
      </c>
      <c r="AH805" s="16">
        <v>7.0000000000000001E-3</v>
      </c>
      <c r="AI805" s="17">
        <v>2916.6736666666666</v>
      </c>
      <c r="AJ805" s="16">
        <v>2916.6666666666665</v>
      </c>
      <c r="AK805" s="16">
        <v>7.0000000000000001E-3</v>
      </c>
      <c r="AL805" s="17">
        <v>2916.6736666666666</v>
      </c>
      <c r="AM805" s="16">
        <v>2916.6666666666665</v>
      </c>
      <c r="AN805" s="16">
        <v>7.0000000000000001E-3</v>
      </c>
      <c r="AO805" s="17">
        <v>2916.6736666666666</v>
      </c>
      <c r="AP805" s="16">
        <v>2916.6666666666665</v>
      </c>
      <c r="AQ805" s="16">
        <v>7.0000000000000001E-3</v>
      </c>
      <c r="AR805" s="17">
        <v>2916.6736666666666</v>
      </c>
      <c r="AS805" s="16"/>
      <c r="AT805" s="17"/>
      <c r="AU805" s="16">
        <v>20784.593999999997</v>
      </c>
    </row>
    <row r="806" spans="7:47" x14ac:dyDescent="0.3">
      <c r="G806" t="s">
        <v>219</v>
      </c>
      <c r="I806" s="16">
        <v>2500</v>
      </c>
      <c r="J806" s="16">
        <v>-2614.549</v>
      </c>
      <c r="K806" s="17">
        <v>-114.54899999999998</v>
      </c>
      <c r="L806" s="16">
        <v>2500</v>
      </c>
      <c r="M806" s="16">
        <v>-1321.4990000000003</v>
      </c>
      <c r="N806" s="17">
        <v>1178.5009999999997</v>
      </c>
      <c r="O806" s="16">
        <v>2500</v>
      </c>
      <c r="P806" s="16">
        <v>-2211.7190000000001</v>
      </c>
      <c r="Q806" s="17">
        <v>288.28099999999995</v>
      </c>
      <c r="R806" s="39">
        <v>2500</v>
      </c>
      <c r="S806" s="16">
        <v>-336.99900000000002</v>
      </c>
      <c r="T806" s="41">
        <v>2163.0010000000002</v>
      </c>
      <c r="U806" s="16">
        <v>2500</v>
      </c>
      <c r="V806" s="72">
        <v>-4943.1889999999994</v>
      </c>
      <c r="W806" s="68">
        <v>-2443.1889999999994</v>
      </c>
      <c r="X806" s="16">
        <v>2500</v>
      </c>
      <c r="Y806" s="16">
        <v>-480.85899999999998</v>
      </c>
      <c r="Z806" s="50">
        <v>2019.1410000000001</v>
      </c>
      <c r="AA806" s="16">
        <v>2500</v>
      </c>
      <c r="AB806" s="16">
        <v>1E-3</v>
      </c>
      <c r="AC806" s="17">
        <v>2500.0010000000002</v>
      </c>
      <c r="AD806" s="16">
        <v>2500</v>
      </c>
      <c r="AE806" s="16">
        <v>1E-3</v>
      </c>
      <c r="AF806" s="17">
        <v>2500.0010000000002</v>
      </c>
      <c r="AG806" s="16">
        <v>2500</v>
      </c>
      <c r="AH806" s="16">
        <v>1E-3</v>
      </c>
      <c r="AI806" s="17">
        <v>2500.0010000000002</v>
      </c>
      <c r="AJ806" s="16">
        <v>2500</v>
      </c>
      <c r="AK806" s="16">
        <v>1E-3</v>
      </c>
      <c r="AL806" s="17">
        <v>2500.0010000000002</v>
      </c>
      <c r="AM806" s="16">
        <v>2500</v>
      </c>
      <c r="AN806" s="16">
        <v>1E-3</v>
      </c>
      <c r="AO806" s="17">
        <v>2500.0010000000002</v>
      </c>
      <c r="AP806" s="16">
        <v>2500</v>
      </c>
      <c r="AQ806" s="16">
        <v>1E-3</v>
      </c>
      <c r="AR806" s="17">
        <v>2500.0010000000002</v>
      </c>
      <c r="AS806" s="16"/>
      <c r="AT806" s="17"/>
      <c r="AU806" s="16">
        <v>18091.191999999999</v>
      </c>
    </row>
    <row r="807" spans="7:47" x14ac:dyDescent="0.3">
      <c r="G807" t="s">
        <v>201</v>
      </c>
      <c r="I807" s="16"/>
      <c r="J807" s="16">
        <v>5.0000000000000001E-3</v>
      </c>
      <c r="K807" s="17">
        <v>5.0000000000000001E-3</v>
      </c>
      <c r="L807" s="16"/>
      <c r="M807" s="16">
        <v>5.0000000000000001E-3</v>
      </c>
      <c r="N807" s="17">
        <v>5.0000000000000001E-3</v>
      </c>
      <c r="O807" s="16"/>
      <c r="P807" s="16">
        <v>5.0000000000000001E-3</v>
      </c>
      <c r="Q807" s="17">
        <v>5.0000000000000001E-3</v>
      </c>
      <c r="R807" s="39"/>
      <c r="S807" s="38">
        <v>5.0000000000000001E-3</v>
      </c>
      <c r="T807" s="41">
        <v>5.0000000000000001E-3</v>
      </c>
      <c r="U807" s="16"/>
      <c r="V807" s="72">
        <v>5.0000000000000001E-3</v>
      </c>
      <c r="W807" s="68">
        <v>5.0000000000000001E-3</v>
      </c>
      <c r="X807" s="16"/>
      <c r="Y807" s="16">
        <v>5.0000000000000001E-3</v>
      </c>
      <c r="Z807" s="50">
        <v>5.0000000000000001E-3</v>
      </c>
      <c r="AA807" s="16"/>
      <c r="AB807" s="16">
        <v>5.0000000000000001E-3</v>
      </c>
      <c r="AC807" s="17">
        <v>5.0000000000000001E-3</v>
      </c>
      <c r="AD807" s="16"/>
      <c r="AE807" s="16">
        <v>5.0000000000000001E-3</v>
      </c>
      <c r="AF807" s="17">
        <v>5.0000000000000001E-3</v>
      </c>
      <c r="AG807" s="16"/>
      <c r="AH807" s="16">
        <v>5.0000000000000001E-3</v>
      </c>
      <c r="AI807" s="17">
        <v>5.0000000000000001E-3</v>
      </c>
      <c r="AJ807" s="16"/>
      <c r="AK807" s="16">
        <v>5.0000000000000001E-3</v>
      </c>
      <c r="AL807" s="17">
        <v>5.0000000000000001E-3</v>
      </c>
      <c r="AM807" s="16"/>
      <c r="AN807" s="16">
        <v>5.0000000000000001E-3</v>
      </c>
      <c r="AO807" s="17">
        <v>5.0000000000000001E-3</v>
      </c>
      <c r="AP807" s="16"/>
      <c r="AQ807" s="16">
        <v>5.0000000000000001E-3</v>
      </c>
      <c r="AR807" s="17">
        <v>5.0000000000000001E-3</v>
      </c>
      <c r="AS807" s="16"/>
      <c r="AT807" s="17"/>
      <c r="AU807" s="16">
        <v>5.9999999999999991E-2</v>
      </c>
    </row>
    <row r="808" spans="7:47" x14ac:dyDescent="0.3">
      <c r="G808" t="s">
        <v>81</v>
      </c>
      <c r="I808" s="16"/>
      <c r="J808" s="16">
        <v>5.0000000000000001E-3</v>
      </c>
      <c r="K808" s="17">
        <v>5.0000000000000001E-3</v>
      </c>
      <c r="L808" s="16"/>
      <c r="M808" s="16">
        <v>5.0000000000000001E-3</v>
      </c>
      <c r="N808" s="17">
        <v>5.0000000000000001E-3</v>
      </c>
      <c r="O808" s="16"/>
      <c r="P808" s="16">
        <v>5.0000000000000001E-3</v>
      </c>
      <c r="Q808" s="17">
        <v>5.0000000000000001E-3</v>
      </c>
      <c r="R808" s="39"/>
      <c r="S808" s="38">
        <v>-522.67500000000007</v>
      </c>
      <c r="T808" s="41">
        <v>-522.67500000000007</v>
      </c>
      <c r="U808" s="16"/>
      <c r="V808" s="72">
        <v>5.0000000000000001E-3</v>
      </c>
      <c r="W808" s="68">
        <v>5.0000000000000001E-3</v>
      </c>
      <c r="X808" s="16"/>
      <c r="Y808" s="16">
        <v>5.0000000000000001E-3</v>
      </c>
      <c r="Z808" s="50">
        <v>5.0000000000000001E-3</v>
      </c>
      <c r="AA808" s="16"/>
      <c r="AB808" s="16">
        <v>5.0000000000000001E-3</v>
      </c>
      <c r="AC808" s="17">
        <v>5.0000000000000001E-3</v>
      </c>
      <c r="AD808" s="16"/>
      <c r="AE808" s="16">
        <v>5.0000000000000001E-3</v>
      </c>
      <c r="AF808" s="17">
        <v>5.0000000000000001E-3</v>
      </c>
      <c r="AG808" s="16"/>
      <c r="AH808" s="16">
        <v>5.0000000000000001E-3</v>
      </c>
      <c r="AI808" s="17">
        <v>5.0000000000000001E-3</v>
      </c>
      <c r="AJ808" s="16"/>
      <c r="AK808" s="16">
        <v>5.0000000000000001E-3</v>
      </c>
      <c r="AL808" s="17">
        <v>5.0000000000000001E-3</v>
      </c>
      <c r="AM808" s="16"/>
      <c r="AN808" s="16">
        <v>5.0000000000000001E-3</v>
      </c>
      <c r="AO808" s="17">
        <v>5.0000000000000001E-3</v>
      </c>
      <c r="AP808" s="16"/>
      <c r="AQ808" s="16">
        <v>5.0000000000000001E-3</v>
      </c>
      <c r="AR808" s="17">
        <v>5.0000000000000001E-3</v>
      </c>
      <c r="AS808" s="16"/>
      <c r="AT808" s="17"/>
      <c r="AU808" s="16">
        <v>-522.62000000000012</v>
      </c>
    </row>
    <row r="809" spans="7:47" x14ac:dyDescent="0.3">
      <c r="G809" t="s">
        <v>202</v>
      </c>
      <c r="I809" s="16"/>
      <c r="J809" s="16">
        <v>1E-3</v>
      </c>
      <c r="K809" s="17">
        <v>1E-3</v>
      </c>
      <c r="L809" s="16">
        <v>0</v>
      </c>
      <c r="M809" s="16">
        <v>1E-3</v>
      </c>
      <c r="N809" s="17">
        <v>1E-3</v>
      </c>
      <c r="O809" s="16">
        <v>0</v>
      </c>
      <c r="P809" s="16">
        <v>-949.99900000000002</v>
      </c>
      <c r="Q809" s="17">
        <v>-949.99900000000002</v>
      </c>
      <c r="R809" s="39">
        <v>0</v>
      </c>
      <c r="S809" s="16">
        <v>1E-3</v>
      </c>
      <c r="T809" s="41">
        <v>1E-3</v>
      </c>
      <c r="U809" s="16">
        <v>0</v>
      </c>
      <c r="V809" s="72">
        <v>1E-3</v>
      </c>
      <c r="W809" s="68">
        <v>1E-3</v>
      </c>
      <c r="X809" s="16">
        <v>0</v>
      </c>
      <c r="Y809" s="16">
        <v>-56.908999999999999</v>
      </c>
      <c r="Z809" s="50">
        <v>-56.908999999999999</v>
      </c>
      <c r="AA809" s="16">
        <v>0</v>
      </c>
      <c r="AB809" s="16">
        <v>1E-3</v>
      </c>
      <c r="AC809" s="17">
        <v>1E-3</v>
      </c>
      <c r="AD809" s="16">
        <v>0</v>
      </c>
      <c r="AE809" s="16">
        <v>1E-3</v>
      </c>
      <c r="AF809" s="17">
        <v>1E-3</v>
      </c>
      <c r="AG809" s="16">
        <v>0</v>
      </c>
      <c r="AH809" s="16">
        <v>1E-3</v>
      </c>
      <c r="AI809" s="17">
        <v>1E-3</v>
      </c>
      <c r="AJ809" s="16">
        <v>0</v>
      </c>
      <c r="AK809" s="16">
        <v>1E-3</v>
      </c>
      <c r="AL809" s="17">
        <v>1E-3</v>
      </c>
      <c r="AM809" s="16">
        <v>0</v>
      </c>
      <c r="AN809" s="16">
        <v>1E-3</v>
      </c>
      <c r="AO809" s="17">
        <v>1E-3</v>
      </c>
      <c r="AP809" s="16">
        <v>0</v>
      </c>
      <c r="AQ809" s="16">
        <v>1E-3</v>
      </c>
      <c r="AR809" s="17">
        <v>1E-3</v>
      </c>
      <c r="AS809" s="16"/>
      <c r="AT809" s="17"/>
      <c r="AU809" s="16">
        <v>-1006.8980000000003</v>
      </c>
    </row>
    <row r="810" spans="7:47" x14ac:dyDescent="0.3">
      <c r="G810" t="s">
        <v>213</v>
      </c>
      <c r="I810" s="16"/>
      <c r="J810" s="16">
        <v>-8549.9989999999998</v>
      </c>
      <c r="K810" s="17">
        <v>-8549.9989999999998</v>
      </c>
      <c r="L810" s="16"/>
      <c r="M810" s="16">
        <v>-8549.9989999999998</v>
      </c>
      <c r="N810" s="17">
        <v>-8549.9989999999998</v>
      </c>
      <c r="O810" s="16"/>
      <c r="P810" s="16">
        <v>1E-3</v>
      </c>
      <c r="Q810" s="17">
        <v>1E-3</v>
      </c>
      <c r="R810" s="39"/>
      <c r="S810" s="16">
        <v>1E-3</v>
      </c>
      <c r="T810" s="41">
        <v>1E-3</v>
      </c>
      <c r="U810" s="16"/>
      <c r="V810" s="72">
        <v>1E-3</v>
      </c>
      <c r="W810" s="68">
        <v>1E-3</v>
      </c>
      <c r="X810" s="16"/>
      <c r="Y810" s="16">
        <v>1E-3</v>
      </c>
      <c r="Z810" s="50">
        <v>1E-3</v>
      </c>
      <c r="AA810" s="16"/>
      <c r="AB810" s="16">
        <v>1E-3</v>
      </c>
      <c r="AC810" s="17">
        <v>1E-3</v>
      </c>
      <c r="AD810" s="16"/>
      <c r="AE810" s="16">
        <v>1E-3</v>
      </c>
      <c r="AF810" s="17">
        <v>1E-3</v>
      </c>
      <c r="AG810" s="16"/>
      <c r="AH810" s="16">
        <v>1E-3</v>
      </c>
      <c r="AI810" s="17">
        <v>1E-3</v>
      </c>
      <c r="AJ810" s="16"/>
      <c r="AK810" s="16">
        <v>1E-3</v>
      </c>
      <c r="AL810" s="17">
        <v>1E-3</v>
      </c>
      <c r="AM810" s="16"/>
      <c r="AN810" s="16">
        <v>1E-3</v>
      </c>
      <c r="AO810" s="17">
        <v>1E-3</v>
      </c>
      <c r="AP810" s="16"/>
      <c r="AQ810" s="16">
        <v>1E-3</v>
      </c>
      <c r="AR810" s="17">
        <v>1E-3</v>
      </c>
      <c r="AS810" s="16"/>
      <c r="AT810" s="17"/>
      <c r="AU810" s="16">
        <v>-17099.987999999998</v>
      </c>
    </row>
    <row r="811" spans="7:47" x14ac:dyDescent="0.3">
      <c r="G811" t="s">
        <v>149</v>
      </c>
      <c r="I811" s="16"/>
      <c r="J811" s="16">
        <v>1E-3</v>
      </c>
      <c r="K811" s="17">
        <v>1E-3</v>
      </c>
      <c r="L811" s="16"/>
      <c r="M811" s="16">
        <v>1E-3</v>
      </c>
      <c r="N811" s="17">
        <v>1E-3</v>
      </c>
      <c r="O811" s="16"/>
      <c r="P811" s="16">
        <v>-219.999</v>
      </c>
      <c r="Q811" s="17">
        <v>-219.999</v>
      </c>
      <c r="R811" s="39"/>
      <c r="S811" s="16">
        <v>-25.998999999999999</v>
      </c>
      <c r="T811" s="41">
        <v>-25.998999999999999</v>
      </c>
      <c r="U811" s="16"/>
      <c r="V811" s="72">
        <v>1E-3</v>
      </c>
      <c r="W811" s="68">
        <v>1E-3</v>
      </c>
      <c r="X811" s="16"/>
      <c r="Y811" s="16">
        <v>1E-3</v>
      </c>
      <c r="Z811" s="50">
        <v>1E-3</v>
      </c>
      <c r="AA811" s="16"/>
      <c r="AB811" s="16">
        <v>1E-3</v>
      </c>
      <c r="AC811" s="17">
        <v>1E-3</v>
      </c>
      <c r="AD811" s="16"/>
      <c r="AE811" s="16">
        <v>1E-3</v>
      </c>
      <c r="AF811" s="17">
        <v>1E-3</v>
      </c>
      <c r="AG811" s="16"/>
      <c r="AH811" s="16">
        <v>1E-3</v>
      </c>
      <c r="AI811" s="17">
        <v>1E-3</v>
      </c>
      <c r="AJ811" s="16"/>
      <c r="AK811" s="16">
        <v>1E-3</v>
      </c>
      <c r="AL811" s="17">
        <v>1E-3</v>
      </c>
      <c r="AM811" s="16"/>
      <c r="AN811" s="16">
        <v>1E-3</v>
      </c>
      <c r="AO811" s="17">
        <v>1E-3</v>
      </c>
      <c r="AP811" s="16"/>
      <c r="AQ811" s="16">
        <v>1E-3</v>
      </c>
      <c r="AR811" s="17">
        <v>1E-3</v>
      </c>
      <c r="AS811" s="16"/>
      <c r="AT811" s="17"/>
      <c r="AU811" s="16">
        <v>-245.98799999999994</v>
      </c>
    </row>
    <row r="812" spans="7:47" x14ac:dyDescent="0.3">
      <c r="G812" t="s">
        <v>84</v>
      </c>
      <c r="I812" s="16"/>
      <c r="J812" s="16">
        <v>1E-3</v>
      </c>
      <c r="K812" s="17">
        <v>1E-3</v>
      </c>
      <c r="L812" s="16"/>
      <c r="M812" s="16">
        <v>-239.51900000000001</v>
      </c>
      <c r="N812" s="17">
        <v>-239.51900000000001</v>
      </c>
      <c r="O812" s="16"/>
      <c r="P812" s="16">
        <v>-79.078999999999994</v>
      </c>
      <c r="Q812" s="17">
        <v>-79.078999999999994</v>
      </c>
      <c r="R812" s="39"/>
      <c r="S812" s="16">
        <v>-85.528999999999982</v>
      </c>
      <c r="T812" s="41">
        <v>-85.528999999999982</v>
      </c>
      <c r="U812" s="16"/>
      <c r="V812" s="72">
        <v>-986.00900000000001</v>
      </c>
      <c r="W812" s="68">
        <v>-986.00900000000001</v>
      </c>
      <c r="X812" s="16"/>
      <c r="Y812" s="16">
        <v>-99.899000000000001</v>
      </c>
      <c r="Z812" s="50">
        <v>-99.899000000000001</v>
      </c>
      <c r="AA812" s="16"/>
      <c r="AB812" s="16">
        <v>1E-3</v>
      </c>
      <c r="AC812" s="17">
        <v>1E-3</v>
      </c>
      <c r="AD812" s="16"/>
      <c r="AE812" s="16">
        <v>1E-3</v>
      </c>
      <c r="AF812" s="17">
        <v>1E-3</v>
      </c>
      <c r="AG812" s="16"/>
      <c r="AH812" s="16">
        <v>1E-3</v>
      </c>
      <c r="AI812" s="17">
        <v>1E-3</v>
      </c>
      <c r="AJ812" s="16"/>
      <c r="AK812" s="16">
        <v>1E-3</v>
      </c>
      <c r="AL812" s="17">
        <v>1E-3</v>
      </c>
      <c r="AM812" s="16"/>
      <c r="AN812" s="16">
        <v>1E-3</v>
      </c>
      <c r="AO812" s="17">
        <v>1E-3</v>
      </c>
      <c r="AP812" s="16"/>
      <c r="AQ812" s="16">
        <v>1E-3</v>
      </c>
      <c r="AR812" s="17">
        <v>1E-3</v>
      </c>
      <c r="AS812" s="16"/>
      <c r="AT812" s="17"/>
      <c r="AU812" s="16">
        <v>-1490.0280000000002</v>
      </c>
    </row>
    <row r="813" spans="7:47" x14ac:dyDescent="0.3">
      <c r="G813" t="s">
        <v>203</v>
      </c>
      <c r="I813" s="16"/>
      <c r="J813" s="16">
        <v>5.0000000000000001E-3</v>
      </c>
      <c r="K813" s="17">
        <v>5.0000000000000001E-3</v>
      </c>
      <c r="L813" s="16"/>
      <c r="M813" s="16">
        <v>5.0000000000000001E-3</v>
      </c>
      <c r="N813" s="17">
        <v>5.0000000000000001E-3</v>
      </c>
      <c r="O813" s="16"/>
      <c r="P813" s="16">
        <v>5.0000000000000001E-3</v>
      </c>
      <c r="Q813" s="17">
        <v>5.0000000000000001E-3</v>
      </c>
      <c r="R813" s="39"/>
      <c r="S813" s="16">
        <v>5.0000000000000001E-3</v>
      </c>
      <c r="T813" s="41">
        <v>5.0000000000000001E-3</v>
      </c>
      <c r="U813" s="16"/>
      <c r="V813" s="72">
        <v>5.0000000000000001E-3</v>
      </c>
      <c r="W813" s="68">
        <v>5.0000000000000001E-3</v>
      </c>
      <c r="X813" s="16"/>
      <c r="Y813" s="16">
        <v>5.0000000000000001E-3</v>
      </c>
      <c r="Z813" s="50">
        <v>5.0000000000000001E-3</v>
      </c>
      <c r="AA813" s="16"/>
      <c r="AB813" s="16">
        <v>5.0000000000000001E-3</v>
      </c>
      <c r="AC813" s="17">
        <v>5.0000000000000001E-3</v>
      </c>
      <c r="AD813" s="16"/>
      <c r="AE813" s="16">
        <v>5.0000000000000001E-3</v>
      </c>
      <c r="AF813" s="17">
        <v>5.0000000000000001E-3</v>
      </c>
      <c r="AG813" s="16"/>
      <c r="AH813" s="16">
        <v>5.0000000000000001E-3</v>
      </c>
      <c r="AI813" s="17">
        <v>5.0000000000000001E-3</v>
      </c>
      <c r="AJ813" s="16"/>
      <c r="AK813" s="16">
        <v>5.0000000000000001E-3</v>
      </c>
      <c r="AL813" s="17">
        <v>5.0000000000000001E-3</v>
      </c>
      <c r="AM813" s="16"/>
      <c r="AN813" s="16">
        <v>5.0000000000000001E-3</v>
      </c>
      <c r="AO813" s="17">
        <v>5.0000000000000001E-3</v>
      </c>
      <c r="AP813" s="16"/>
      <c r="AQ813" s="16">
        <v>5.0000000000000001E-3</v>
      </c>
      <c r="AR813" s="17">
        <v>5.0000000000000001E-3</v>
      </c>
      <c r="AS813" s="16"/>
      <c r="AT813" s="17"/>
      <c r="AU813" s="16">
        <v>5.9999999999999991E-2</v>
      </c>
    </row>
    <row r="814" spans="7:47" x14ac:dyDescent="0.3">
      <c r="G814" t="s">
        <v>197</v>
      </c>
      <c r="I814" s="16"/>
      <c r="J814" s="16">
        <v>5.0000000000000001E-3</v>
      </c>
      <c r="K814" s="17">
        <v>5.0000000000000001E-3</v>
      </c>
      <c r="L814" s="16"/>
      <c r="M814" s="16">
        <v>5.0000000000000001E-3</v>
      </c>
      <c r="N814" s="17">
        <v>5.0000000000000001E-3</v>
      </c>
      <c r="O814" s="16"/>
      <c r="P814" s="16">
        <v>5.0000000000000001E-3</v>
      </c>
      <c r="Q814" s="17">
        <v>5.0000000000000001E-3</v>
      </c>
      <c r="R814" s="39"/>
      <c r="S814" s="16">
        <v>5.0000000000000001E-3</v>
      </c>
      <c r="T814" s="41">
        <v>5.0000000000000001E-3</v>
      </c>
      <c r="U814" s="16"/>
      <c r="V814" s="72">
        <v>-7.9949999999999983</v>
      </c>
      <c r="W814" s="68">
        <v>-7.9949999999999983</v>
      </c>
      <c r="X814" s="16"/>
      <c r="Y814" s="16">
        <v>-29.994999999999994</v>
      </c>
      <c r="Z814" s="50">
        <v>-29.994999999999994</v>
      </c>
      <c r="AA814" s="16"/>
      <c r="AB814" s="16">
        <v>5.0000000000000001E-3</v>
      </c>
      <c r="AC814" s="17">
        <v>5.0000000000000001E-3</v>
      </c>
      <c r="AD814" s="16"/>
      <c r="AE814" s="16">
        <v>5.0000000000000001E-3</v>
      </c>
      <c r="AF814" s="17">
        <v>5.0000000000000001E-3</v>
      </c>
      <c r="AG814" s="16"/>
      <c r="AH814" s="16">
        <v>5.0000000000000001E-3</v>
      </c>
      <c r="AI814" s="17">
        <v>5.0000000000000001E-3</v>
      </c>
      <c r="AJ814" s="16"/>
      <c r="AK814" s="16">
        <v>5.0000000000000001E-3</v>
      </c>
      <c r="AL814" s="17">
        <v>5.0000000000000001E-3</v>
      </c>
      <c r="AM814" s="16"/>
      <c r="AN814" s="16">
        <v>5.0000000000000001E-3</v>
      </c>
      <c r="AO814" s="17">
        <v>5.0000000000000001E-3</v>
      </c>
      <c r="AP814" s="16"/>
      <c r="AQ814" s="16">
        <v>5.0000000000000001E-3</v>
      </c>
      <c r="AR814" s="17">
        <v>5.0000000000000001E-3</v>
      </c>
      <c r="AS814" s="16"/>
      <c r="AT814" s="17"/>
      <c r="AU814" s="16">
        <v>-37.939999999999976</v>
      </c>
    </row>
    <row r="815" spans="7:47" x14ac:dyDescent="0.3">
      <c r="G815" t="s">
        <v>204</v>
      </c>
      <c r="I815" s="16"/>
      <c r="J815" s="16">
        <v>-49.995000000000012</v>
      </c>
      <c r="K815" s="17">
        <v>-49.995000000000012</v>
      </c>
      <c r="L815" s="16"/>
      <c r="M815" s="16">
        <v>-97.994999999999976</v>
      </c>
      <c r="N815" s="17">
        <v>-97.994999999999976</v>
      </c>
      <c r="O815" s="16"/>
      <c r="P815" s="16">
        <v>-235.89499999999998</v>
      </c>
      <c r="Q815" s="17">
        <v>-235.89499999999998</v>
      </c>
      <c r="R815" s="39"/>
      <c r="S815" s="38">
        <v>5.0000000000000001E-3</v>
      </c>
      <c r="T815" s="41">
        <v>5.0000000000000001E-3</v>
      </c>
      <c r="U815" s="16"/>
      <c r="V815" s="72">
        <v>5.0000000000000001E-3</v>
      </c>
      <c r="W815" s="68">
        <v>5.0000000000000001E-3</v>
      </c>
      <c r="X815" s="16"/>
      <c r="Y815" s="16">
        <v>5.0000000000000001E-3</v>
      </c>
      <c r="Z815" s="50">
        <v>5.0000000000000001E-3</v>
      </c>
      <c r="AA815" s="16"/>
      <c r="AB815" s="16">
        <v>5.0000000000000001E-3</v>
      </c>
      <c r="AC815" s="17">
        <v>5.0000000000000001E-3</v>
      </c>
      <c r="AD815" s="16"/>
      <c r="AE815" s="16">
        <v>5.0000000000000001E-3</v>
      </c>
      <c r="AF815" s="17">
        <v>5.0000000000000001E-3</v>
      </c>
      <c r="AG815" s="16"/>
      <c r="AH815" s="16">
        <v>5.0000000000000001E-3</v>
      </c>
      <c r="AI815" s="17">
        <v>5.0000000000000001E-3</v>
      </c>
      <c r="AJ815" s="16"/>
      <c r="AK815" s="16">
        <v>5.0000000000000001E-3</v>
      </c>
      <c r="AL815" s="17">
        <v>5.0000000000000001E-3</v>
      </c>
      <c r="AM815" s="16"/>
      <c r="AN815" s="16">
        <v>5.0000000000000001E-3</v>
      </c>
      <c r="AO815" s="17">
        <v>5.0000000000000001E-3</v>
      </c>
      <c r="AP815" s="16"/>
      <c r="AQ815" s="16">
        <v>5.0000000000000001E-3</v>
      </c>
      <c r="AR815" s="17">
        <v>5.0000000000000001E-3</v>
      </c>
      <c r="AS815" s="16"/>
      <c r="AT815" s="17"/>
      <c r="AU815" s="16">
        <v>-383.84000000000003</v>
      </c>
    </row>
    <row r="816" spans="7:47" x14ac:dyDescent="0.3">
      <c r="G816" t="s">
        <v>211</v>
      </c>
      <c r="I816" s="16"/>
      <c r="J816" s="16">
        <v>-1856.3489999999999</v>
      </c>
      <c r="K816" s="17">
        <v>-1856.3489999999999</v>
      </c>
      <c r="L816" s="16"/>
      <c r="M816" s="16">
        <v>1E-3</v>
      </c>
      <c r="N816" s="17">
        <v>1E-3</v>
      </c>
      <c r="O816" s="16"/>
      <c r="P816" s="16">
        <v>-1969.8689999999999</v>
      </c>
      <c r="Q816" s="17">
        <v>-1969.8689999999999</v>
      </c>
      <c r="R816" s="39"/>
      <c r="S816" s="16">
        <v>-3559.9989999999998</v>
      </c>
      <c r="T816" s="41">
        <v>-3559.9989999999998</v>
      </c>
      <c r="U816" s="16"/>
      <c r="V816" s="72">
        <v>1E-3</v>
      </c>
      <c r="W816" s="68">
        <v>1E-3</v>
      </c>
      <c r="X816" s="16"/>
      <c r="Y816" s="16">
        <v>1E-3</v>
      </c>
      <c r="Z816" s="50">
        <v>1E-3</v>
      </c>
      <c r="AA816" s="16"/>
      <c r="AB816" s="16">
        <v>1E-3</v>
      </c>
      <c r="AC816" s="17">
        <v>1E-3</v>
      </c>
      <c r="AD816" s="16"/>
      <c r="AE816" s="16">
        <v>1E-3</v>
      </c>
      <c r="AF816" s="17">
        <v>1E-3</v>
      </c>
      <c r="AG816" s="16"/>
      <c r="AH816" s="16">
        <v>1E-3</v>
      </c>
      <c r="AI816" s="17">
        <v>1E-3</v>
      </c>
      <c r="AJ816" s="16"/>
      <c r="AK816" s="16">
        <v>1E-3</v>
      </c>
      <c r="AL816" s="17">
        <v>1E-3</v>
      </c>
      <c r="AM816" s="16"/>
      <c r="AN816" s="16">
        <v>1E-3</v>
      </c>
      <c r="AO816" s="17">
        <v>1E-3</v>
      </c>
      <c r="AP816" s="16"/>
      <c r="AQ816" s="16">
        <v>1E-3</v>
      </c>
      <c r="AR816" s="17">
        <v>1E-3</v>
      </c>
      <c r="AS816" s="16"/>
      <c r="AT816" s="17"/>
      <c r="AU816" s="16">
        <v>-7386.2079999999978</v>
      </c>
    </row>
    <row r="817" spans="1:47" x14ac:dyDescent="0.3">
      <c r="G817" t="s">
        <v>215</v>
      </c>
      <c r="I817" s="16"/>
      <c r="J817" s="16">
        <v>1E-3</v>
      </c>
      <c r="K817" s="17">
        <v>1E-3</v>
      </c>
      <c r="L817" s="16"/>
      <c r="M817" s="16">
        <v>1E-3</v>
      </c>
      <c r="N817" s="17">
        <v>1E-3</v>
      </c>
      <c r="O817" s="16"/>
      <c r="P817" s="16">
        <v>-1348.9690000000001</v>
      </c>
      <c r="Q817" s="17">
        <v>-1348.9690000000001</v>
      </c>
      <c r="R817" s="39"/>
      <c r="S817" s="16">
        <v>-918.15899999999999</v>
      </c>
      <c r="T817" s="41">
        <v>-918.15899999999999</v>
      </c>
      <c r="U817" s="16"/>
      <c r="V817" s="72">
        <v>1E-3</v>
      </c>
      <c r="W817" s="68">
        <v>1E-3</v>
      </c>
      <c r="X817" s="16"/>
      <c r="Y817" s="16">
        <v>1E-3</v>
      </c>
      <c r="Z817" s="50">
        <v>1E-3</v>
      </c>
      <c r="AA817" s="16"/>
      <c r="AB817" s="16">
        <v>1E-3</v>
      </c>
      <c r="AC817" s="17">
        <v>1E-3</v>
      </c>
      <c r="AD817" s="16"/>
      <c r="AE817" s="16">
        <v>1E-3</v>
      </c>
      <c r="AF817" s="17">
        <v>1E-3</v>
      </c>
      <c r="AG817" s="16"/>
      <c r="AH817" s="16">
        <v>1E-3</v>
      </c>
      <c r="AI817" s="17">
        <v>1E-3</v>
      </c>
      <c r="AJ817" s="16"/>
      <c r="AK817" s="16">
        <v>1E-3</v>
      </c>
      <c r="AL817" s="17">
        <v>1E-3</v>
      </c>
      <c r="AM817" s="16"/>
      <c r="AN817" s="16">
        <v>1E-3</v>
      </c>
      <c r="AO817" s="17">
        <v>1E-3</v>
      </c>
      <c r="AP817" s="16"/>
      <c r="AQ817" s="16">
        <v>1E-3</v>
      </c>
      <c r="AR817" s="17">
        <v>1E-3</v>
      </c>
      <c r="AS817" s="16"/>
      <c r="AT817" s="17"/>
      <c r="AU817" s="16">
        <v>-2267.1179999999986</v>
      </c>
    </row>
    <row r="818" spans="1:47" s="34" customFormat="1" x14ac:dyDescent="0.3">
      <c r="A818"/>
      <c r="B818"/>
      <c r="C818"/>
      <c r="D818"/>
      <c r="E818"/>
      <c r="F818"/>
      <c r="G818" t="s">
        <v>220</v>
      </c>
      <c r="H818"/>
      <c r="I818" s="16"/>
      <c r="J818" s="16">
        <v>1E-3</v>
      </c>
      <c r="K818" s="17">
        <v>1E-3</v>
      </c>
      <c r="L818" s="16"/>
      <c r="M818" s="16">
        <v>-137.06899999999999</v>
      </c>
      <c r="N818" s="17">
        <v>-137.06899999999999</v>
      </c>
      <c r="O818" s="16"/>
      <c r="P818" s="16">
        <v>-21.568999999999999</v>
      </c>
      <c r="Q818" s="17">
        <v>-21.568999999999999</v>
      </c>
      <c r="R818" s="39"/>
      <c r="S818" s="16">
        <v>1E-3</v>
      </c>
      <c r="T818" s="41">
        <v>1E-3</v>
      </c>
      <c r="U818" s="16"/>
      <c r="V818" s="72">
        <v>1E-3</v>
      </c>
      <c r="W818" s="68">
        <v>1E-3</v>
      </c>
      <c r="X818" s="16"/>
      <c r="Y818" s="16">
        <v>-55.658999999999999</v>
      </c>
      <c r="Z818" s="50">
        <v>-55.658999999999999</v>
      </c>
      <c r="AA818" s="16"/>
      <c r="AB818" s="16">
        <v>1E-3</v>
      </c>
      <c r="AC818" s="17">
        <v>1E-3</v>
      </c>
      <c r="AD818" s="16"/>
      <c r="AE818" s="16">
        <v>1E-3</v>
      </c>
      <c r="AF818" s="17">
        <v>1E-3</v>
      </c>
      <c r="AG818" s="16"/>
      <c r="AH818" s="16">
        <v>1E-3</v>
      </c>
      <c r="AI818" s="17">
        <v>1E-3</v>
      </c>
      <c r="AJ818" s="16"/>
      <c r="AK818" s="16">
        <v>1E-3</v>
      </c>
      <c r="AL818" s="17">
        <v>1E-3</v>
      </c>
      <c r="AM818" s="16"/>
      <c r="AN818" s="16">
        <v>1E-3</v>
      </c>
      <c r="AO818" s="17">
        <v>1E-3</v>
      </c>
      <c r="AP818" s="16"/>
      <c r="AQ818" s="16">
        <v>1E-3</v>
      </c>
      <c r="AR818" s="17">
        <v>1E-3</v>
      </c>
      <c r="AS818" s="16"/>
      <c r="AT818" s="17"/>
      <c r="AU818" s="16">
        <v>-214.28799999999993</v>
      </c>
    </row>
    <row r="819" spans="1:47" x14ac:dyDescent="0.3">
      <c r="G819" t="s">
        <v>221</v>
      </c>
      <c r="I819" s="16">
        <v>350</v>
      </c>
      <c r="J819" s="16">
        <v>1E-3</v>
      </c>
      <c r="K819" s="17">
        <v>350.00099999999998</v>
      </c>
      <c r="L819" s="16"/>
      <c r="M819" s="16">
        <v>1E-3</v>
      </c>
      <c r="N819" s="17">
        <v>1E-3</v>
      </c>
      <c r="O819" s="16"/>
      <c r="P819" s="16">
        <v>-188.54899999999998</v>
      </c>
      <c r="Q819" s="17">
        <v>-188.54899999999998</v>
      </c>
      <c r="R819" s="39"/>
      <c r="S819" s="16">
        <v>-623.73900000000003</v>
      </c>
      <c r="T819" s="41">
        <v>-623.73900000000003</v>
      </c>
      <c r="U819" s="16"/>
      <c r="V819" s="72">
        <v>-764.29900000000009</v>
      </c>
      <c r="W819" s="68">
        <v>-764.29900000000009</v>
      </c>
      <c r="X819" s="16"/>
      <c r="Y819" s="16">
        <v>-959.26899999999978</v>
      </c>
      <c r="Z819" s="50">
        <v>-959.26899999999978</v>
      </c>
      <c r="AA819" s="16"/>
      <c r="AB819" s="16">
        <v>1E-3</v>
      </c>
      <c r="AC819" s="17">
        <v>1E-3</v>
      </c>
      <c r="AD819" s="16"/>
      <c r="AE819" s="16">
        <v>1E-3</v>
      </c>
      <c r="AF819" s="17">
        <v>1E-3</v>
      </c>
      <c r="AG819" s="16"/>
      <c r="AH819" s="16">
        <v>1E-3</v>
      </c>
      <c r="AI819" s="17">
        <v>1E-3</v>
      </c>
      <c r="AJ819" s="16"/>
      <c r="AK819" s="16">
        <v>1E-3</v>
      </c>
      <c r="AL819" s="17">
        <v>1E-3</v>
      </c>
      <c r="AM819" s="16"/>
      <c r="AN819" s="16">
        <v>1E-3</v>
      </c>
      <c r="AO819" s="17">
        <v>1E-3</v>
      </c>
      <c r="AP819" s="16"/>
      <c r="AQ819" s="16">
        <v>1E-3</v>
      </c>
      <c r="AR819" s="17">
        <v>1E-3</v>
      </c>
      <c r="AS819" s="16"/>
      <c r="AT819" s="17"/>
      <c r="AU819" s="16">
        <v>-2185.8479999999986</v>
      </c>
    </row>
    <row r="820" spans="1:47" x14ac:dyDescent="0.3">
      <c r="G820" t="s">
        <v>198</v>
      </c>
      <c r="I820" s="16">
        <v>0</v>
      </c>
      <c r="J820" s="16">
        <v>7.0000000000000001E-3</v>
      </c>
      <c r="K820" s="17">
        <v>7.0000000000000001E-3</v>
      </c>
      <c r="L820" s="16">
        <v>2000</v>
      </c>
      <c r="M820" s="16">
        <v>7.0000000000000001E-3</v>
      </c>
      <c r="N820" s="17">
        <v>2000.0070000000001</v>
      </c>
      <c r="O820" s="16">
        <v>0</v>
      </c>
      <c r="P820" s="16">
        <v>7.0000000000000001E-3</v>
      </c>
      <c r="Q820" s="17">
        <v>7.0000000000000001E-3</v>
      </c>
      <c r="R820" s="39">
        <v>0</v>
      </c>
      <c r="S820" s="16">
        <v>7.0000000000000001E-3</v>
      </c>
      <c r="T820" s="41">
        <v>7.0000000000000001E-3</v>
      </c>
      <c r="U820" s="16">
        <v>0</v>
      </c>
      <c r="V820" s="72">
        <v>7.0000000000000001E-3</v>
      </c>
      <c r="W820" s="68">
        <v>7.0000000000000001E-3</v>
      </c>
      <c r="X820" s="16">
        <v>2000</v>
      </c>
      <c r="Y820" s="16">
        <v>-387.86300000000017</v>
      </c>
      <c r="Z820" s="50">
        <v>1612.1369999999997</v>
      </c>
      <c r="AA820" s="16">
        <v>0</v>
      </c>
      <c r="AB820" s="16">
        <v>7.0000000000000001E-3</v>
      </c>
      <c r="AC820" s="17">
        <v>7.0000000000000001E-3</v>
      </c>
      <c r="AD820" s="16">
        <v>0</v>
      </c>
      <c r="AE820" s="16">
        <v>7.0000000000000001E-3</v>
      </c>
      <c r="AF820" s="17">
        <v>7.0000000000000001E-3</v>
      </c>
      <c r="AG820" s="16">
        <v>0</v>
      </c>
      <c r="AH820" s="16">
        <v>7.0000000000000001E-3</v>
      </c>
      <c r="AI820" s="17">
        <v>7.0000000000000001E-3</v>
      </c>
      <c r="AJ820" s="16">
        <v>2000</v>
      </c>
      <c r="AK820" s="16">
        <v>7.0000000000000001E-3</v>
      </c>
      <c r="AL820" s="17">
        <v>2000.0070000000001</v>
      </c>
      <c r="AM820" s="16">
        <v>0</v>
      </c>
      <c r="AN820" s="16">
        <v>7.0000000000000001E-3</v>
      </c>
      <c r="AO820" s="17">
        <v>7.0000000000000001E-3</v>
      </c>
      <c r="AP820" s="16">
        <v>0</v>
      </c>
      <c r="AQ820" s="16">
        <v>7.0000000000000001E-3</v>
      </c>
      <c r="AR820" s="17">
        <v>7.0000000000000001E-3</v>
      </c>
      <c r="AS820" s="16"/>
      <c r="AT820" s="17"/>
      <c r="AU820" s="16">
        <v>5612.213999999999</v>
      </c>
    </row>
    <row r="821" spans="1:47" x14ac:dyDescent="0.3">
      <c r="G821" t="s">
        <v>225</v>
      </c>
      <c r="I821" s="16"/>
      <c r="J821" s="16">
        <v>1E-3</v>
      </c>
      <c r="K821" s="17">
        <v>1E-3</v>
      </c>
      <c r="L821" s="16"/>
      <c r="M821" s="16">
        <v>1E-3</v>
      </c>
      <c r="N821" s="17">
        <v>1E-3</v>
      </c>
      <c r="O821" s="16"/>
      <c r="P821" s="16">
        <v>1E-3</v>
      </c>
      <c r="Q821" s="17">
        <v>1E-3</v>
      </c>
      <c r="R821" s="39"/>
      <c r="S821" s="16">
        <v>1E-3</v>
      </c>
      <c r="T821" s="41">
        <v>1E-3</v>
      </c>
      <c r="U821" s="16"/>
      <c r="V821" s="72">
        <v>1E-3</v>
      </c>
      <c r="W821" s="68">
        <v>1E-3</v>
      </c>
      <c r="X821" s="16"/>
      <c r="Y821" s="16">
        <v>1E-3</v>
      </c>
      <c r="Z821" s="50">
        <v>1E-3</v>
      </c>
      <c r="AA821" s="16"/>
      <c r="AB821" s="16">
        <v>1E-3</v>
      </c>
      <c r="AC821" s="17">
        <v>1E-3</v>
      </c>
      <c r="AD821" s="16"/>
      <c r="AE821" s="16">
        <v>1E-3</v>
      </c>
      <c r="AF821" s="17">
        <v>1E-3</v>
      </c>
      <c r="AG821" s="16"/>
      <c r="AH821" s="16">
        <v>1E-3</v>
      </c>
      <c r="AI821" s="17">
        <v>1E-3</v>
      </c>
      <c r="AJ821" s="16"/>
      <c r="AK821" s="16">
        <v>1E-3</v>
      </c>
      <c r="AL821" s="17">
        <v>1E-3</v>
      </c>
      <c r="AM821" s="16"/>
      <c r="AN821" s="16">
        <v>1E-3</v>
      </c>
      <c r="AO821" s="17">
        <v>1E-3</v>
      </c>
      <c r="AP821" s="16"/>
      <c r="AQ821" s="16">
        <v>1E-3</v>
      </c>
      <c r="AR821" s="17">
        <v>1E-3</v>
      </c>
      <c r="AS821" s="16"/>
      <c r="AT821" s="17"/>
      <c r="AU821" s="16">
        <v>1.2000000000000004E-2</v>
      </c>
    </row>
    <row r="822" spans="1:47" x14ac:dyDescent="0.3">
      <c r="G822" t="s">
        <v>223</v>
      </c>
      <c r="I822" s="16"/>
      <c r="J822" s="16">
        <v>1E-3</v>
      </c>
      <c r="K822" s="17">
        <v>1E-3</v>
      </c>
      <c r="L822" s="16"/>
      <c r="M822" s="16">
        <v>1E-3</v>
      </c>
      <c r="N822" s="17">
        <v>1E-3</v>
      </c>
      <c r="O822" s="16"/>
      <c r="P822" s="16">
        <v>1E-3</v>
      </c>
      <c r="Q822" s="17">
        <v>1E-3</v>
      </c>
      <c r="R822" s="39"/>
      <c r="S822" s="16">
        <v>1E-3</v>
      </c>
      <c r="T822" s="41">
        <v>1E-3</v>
      </c>
      <c r="U822" s="16"/>
      <c r="V822" s="72">
        <v>1E-3</v>
      </c>
      <c r="W822" s="68">
        <v>1E-3</v>
      </c>
      <c r="X822" s="16"/>
      <c r="Y822" s="16">
        <v>1E-3</v>
      </c>
      <c r="Z822" s="50">
        <v>1E-3</v>
      </c>
      <c r="AA822" s="16"/>
      <c r="AB822" s="16">
        <v>1E-3</v>
      </c>
      <c r="AC822" s="17">
        <v>1E-3</v>
      </c>
      <c r="AD822" s="16"/>
      <c r="AE822" s="16">
        <v>1E-3</v>
      </c>
      <c r="AF822" s="17">
        <v>1E-3</v>
      </c>
      <c r="AG822" s="16"/>
      <c r="AH822" s="16">
        <v>1E-3</v>
      </c>
      <c r="AI822" s="17">
        <v>1E-3</v>
      </c>
      <c r="AJ822" s="16"/>
      <c r="AK822" s="16">
        <v>1E-3</v>
      </c>
      <c r="AL822" s="17">
        <v>1E-3</v>
      </c>
      <c r="AM822" s="16"/>
      <c r="AN822" s="16">
        <v>1E-3</v>
      </c>
      <c r="AO822" s="17">
        <v>1E-3</v>
      </c>
      <c r="AP822" s="16"/>
      <c r="AQ822" s="16">
        <v>1E-3</v>
      </c>
      <c r="AR822" s="17">
        <v>1E-3</v>
      </c>
      <c r="AS822" s="16"/>
      <c r="AT822" s="17"/>
      <c r="AU822" s="16">
        <v>1.2000000000000004E-2</v>
      </c>
    </row>
    <row r="823" spans="1:47" x14ac:dyDescent="0.3">
      <c r="G823" t="s">
        <v>205</v>
      </c>
      <c r="I823" s="16"/>
      <c r="J823" s="16">
        <v>1E-3</v>
      </c>
      <c r="K823" s="17">
        <v>1E-3</v>
      </c>
      <c r="L823" s="16"/>
      <c r="M823" s="16">
        <v>-198.899</v>
      </c>
      <c r="N823" s="17">
        <v>-198.899</v>
      </c>
      <c r="O823" s="16"/>
      <c r="P823" s="16">
        <v>1E-3</v>
      </c>
      <c r="Q823" s="17">
        <v>1E-3</v>
      </c>
      <c r="R823" s="39"/>
      <c r="S823" s="16">
        <v>1E-3</v>
      </c>
      <c r="T823" s="41">
        <v>1E-3</v>
      </c>
      <c r="U823" s="16"/>
      <c r="V823" s="72">
        <v>1E-3</v>
      </c>
      <c r="W823" s="68">
        <v>1E-3</v>
      </c>
      <c r="X823" s="16"/>
      <c r="Y823" s="16">
        <v>1E-3</v>
      </c>
      <c r="Z823" s="50">
        <v>1E-3</v>
      </c>
      <c r="AA823" s="16"/>
      <c r="AB823" s="16">
        <v>1E-3</v>
      </c>
      <c r="AC823" s="17">
        <v>1E-3</v>
      </c>
      <c r="AD823" s="16"/>
      <c r="AE823" s="16">
        <v>1E-3</v>
      </c>
      <c r="AF823" s="17">
        <v>1E-3</v>
      </c>
      <c r="AG823" s="16"/>
      <c r="AH823" s="16">
        <v>1E-3</v>
      </c>
      <c r="AI823" s="17">
        <v>1E-3</v>
      </c>
      <c r="AJ823" s="16"/>
      <c r="AK823" s="16">
        <v>1E-3</v>
      </c>
      <c r="AL823" s="17">
        <v>1E-3</v>
      </c>
      <c r="AM823" s="16"/>
      <c r="AN823" s="16">
        <v>1E-3</v>
      </c>
      <c r="AO823" s="17">
        <v>1E-3</v>
      </c>
      <c r="AP823" s="16"/>
      <c r="AQ823" s="16">
        <v>1E-3</v>
      </c>
      <c r="AR823" s="17">
        <v>1E-3</v>
      </c>
      <c r="AS823" s="16"/>
      <c r="AT823" s="17"/>
      <c r="AU823" s="16">
        <v>-198.88799999999995</v>
      </c>
    </row>
    <row r="824" spans="1:47" x14ac:dyDescent="0.3">
      <c r="G824" t="s">
        <v>206</v>
      </c>
      <c r="I824" s="16"/>
      <c r="J824" s="16">
        <v>5.0000000000000001E-3</v>
      </c>
      <c r="K824" s="17">
        <v>5.0000000000000001E-3</v>
      </c>
      <c r="L824" s="16"/>
      <c r="M824" s="16">
        <v>5.0000000000000001E-3</v>
      </c>
      <c r="N824" s="17">
        <v>5.0000000000000001E-3</v>
      </c>
      <c r="O824" s="16"/>
      <c r="P824" s="16">
        <v>5.0000000000000001E-3</v>
      </c>
      <c r="Q824" s="17">
        <v>5.0000000000000001E-3</v>
      </c>
      <c r="R824" s="39"/>
      <c r="S824" s="16">
        <v>5.0000000000000001E-3</v>
      </c>
      <c r="T824" s="41">
        <v>5.0000000000000001E-3</v>
      </c>
      <c r="U824" s="16"/>
      <c r="V824" s="72">
        <v>5.0000000000000001E-3</v>
      </c>
      <c r="W824" s="68">
        <v>5.0000000000000001E-3</v>
      </c>
      <c r="X824" s="16"/>
      <c r="Y824" s="16">
        <v>5.0000000000000001E-3</v>
      </c>
      <c r="Z824" s="50">
        <v>5.0000000000000001E-3</v>
      </c>
      <c r="AA824" s="16"/>
      <c r="AB824" s="16">
        <v>5.0000000000000001E-3</v>
      </c>
      <c r="AC824" s="17">
        <v>5.0000000000000001E-3</v>
      </c>
      <c r="AD824" s="16"/>
      <c r="AE824" s="16">
        <v>5.0000000000000001E-3</v>
      </c>
      <c r="AF824" s="17">
        <v>5.0000000000000001E-3</v>
      </c>
      <c r="AG824" s="16"/>
      <c r="AH824" s="16">
        <v>5.0000000000000001E-3</v>
      </c>
      <c r="AI824" s="17">
        <v>5.0000000000000001E-3</v>
      </c>
      <c r="AJ824" s="16"/>
      <c r="AK824" s="16">
        <v>5.0000000000000001E-3</v>
      </c>
      <c r="AL824" s="17">
        <v>5.0000000000000001E-3</v>
      </c>
      <c r="AM824" s="16"/>
      <c r="AN824" s="16">
        <v>5.0000000000000001E-3</v>
      </c>
      <c r="AO824" s="17">
        <v>5.0000000000000001E-3</v>
      </c>
      <c r="AP824" s="16"/>
      <c r="AQ824" s="16">
        <v>5.0000000000000001E-3</v>
      </c>
      <c r="AR824" s="17">
        <v>5.0000000000000001E-3</v>
      </c>
      <c r="AS824" s="16"/>
      <c r="AT824" s="17"/>
      <c r="AU824" s="16">
        <v>5.9999999999999991E-2</v>
      </c>
    </row>
    <row r="825" spans="1:47" x14ac:dyDescent="0.3">
      <c r="G825" t="s">
        <v>226</v>
      </c>
      <c r="I825" s="16"/>
      <c r="J825" s="16">
        <v>2E-3</v>
      </c>
      <c r="K825" s="17">
        <v>2E-3</v>
      </c>
      <c r="L825" s="16"/>
      <c r="M825" s="16">
        <v>2E-3</v>
      </c>
      <c r="N825" s="17">
        <v>2E-3</v>
      </c>
      <c r="O825" s="16"/>
      <c r="P825" s="16">
        <v>2E-3</v>
      </c>
      <c r="Q825" s="17">
        <v>2E-3</v>
      </c>
      <c r="R825" s="39"/>
      <c r="S825" s="16">
        <v>2E-3</v>
      </c>
      <c r="T825" s="41">
        <v>2E-3</v>
      </c>
      <c r="U825" s="16"/>
      <c r="V825" s="72">
        <v>2E-3</v>
      </c>
      <c r="W825" s="68">
        <v>2E-3</v>
      </c>
      <c r="X825" s="16"/>
      <c r="Y825" s="16">
        <v>2E-3</v>
      </c>
      <c r="Z825" s="50">
        <v>2E-3</v>
      </c>
      <c r="AA825" s="16"/>
      <c r="AB825" s="16">
        <v>2E-3</v>
      </c>
      <c r="AC825" s="17">
        <v>2E-3</v>
      </c>
      <c r="AD825" s="16"/>
      <c r="AE825" s="16">
        <v>2E-3</v>
      </c>
      <c r="AF825" s="17">
        <v>2E-3</v>
      </c>
      <c r="AG825" s="16"/>
      <c r="AH825" s="16">
        <v>2E-3</v>
      </c>
      <c r="AI825" s="17">
        <v>2E-3</v>
      </c>
      <c r="AJ825" s="16"/>
      <c r="AK825" s="16">
        <v>2E-3</v>
      </c>
      <c r="AL825" s="17">
        <v>2E-3</v>
      </c>
      <c r="AM825" s="16"/>
      <c r="AN825" s="16">
        <v>2E-3</v>
      </c>
      <c r="AO825" s="17">
        <v>2E-3</v>
      </c>
      <c r="AP825" s="16"/>
      <c r="AQ825" s="16">
        <v>2E-3</v>
      </c>
      <c r="AR825" s="17">
        <v>2E-3</v>
      </c>
      <c r="AS825" s="16"/>
      <c r="AT825" s="17"/>
      <c r="AU825" s="16">
        <v>2.4000000000000007E-2</v>
      </c>
    </row>
    <row r="826" spans="1:47" x14ac:dyDescent="0.3">
      <c r="G826" t="s">
        <v>212</v>
      </c>
      <c r="I826" s="16">
        <v>8929</v>
      </c>
      <c r="J826" s="16">
        <v>1E-3</v>
      </c>
      <c r="K826" s="17">
        <v>8929.0010000000002</v>
      </c>
      <c r="L826" s="16"/>
      <c r="M826" s="16">
        <v>-375.99900000000002</v>
      </c>
      <c r="N826" s="17">
        <v>-375.99900000000002</v>
      </c>
      <c r="O826" s="16"/>
      <c r="P826" s="16">
        <v>-19.998999999999999</v>
      </c>
      <c r="Q826" s="17">
        <v>-19.998999999999999</v>
      </c>
      <c r="R826" s="39"/>
      <c r="S826" s="16">
        <v>-1969.999</v>
      </c>
      <c r="T826" s="41">
        <v>-1969.999</v>
      </c>
      <c r="U826" s="16"/>
      <c r="V826" s="72">
        <v>1E-3</v>
      </c>
      <c r="W826" s="68">
        <v>1E-3</v>
      </c>
      <c r="X826" s="16"/>
      <c r="Y826" s="16">
        <v>1E-3</v>
      </c>
      <c r="Z826" s="50">
        <v>1E-3</v>
      </c>
      <c r="AA826" s="16"/>
      <c r="AB826" s="16">
        <v>1E-3</v>
      </c>
      <c r="AC826" s="17">
        <v>1E-3</v>
      </c>
      <c r="AD826" s="16"/>
      <c r="AE826" s="16">
        <v>1E-3</v>
      </c>
      <c r="AF826" s="17">
        <v>1E-3</v>
      </c>
      <c r="AG826" s="16"/>
      <c r="AH826" s="16">
        <v>1E-3</v>
      </c>
      <c r="AI826" s="17">
        <v>1E-3</v>
      </c>
      <c r="AJ826" s="16"/>
      <c r="AK826" s="16">
        <v>1E-3</v>
      </c>
      <c r="AL826" s="17">
        <v>1E-3</v>
      </c>
      <c r="AM826" s="16"/>
      <c r="AN826" s="16">
        <v>1E-3</v>
      </c>
      <c r="AO826" s="17">
        <v>1E-3</v>
      </c>
      <c r="AP826" s="16"/>
      <c r="AQ826" s="16">
        <v>1E-3</v>
      </c>
      <c r="AR826" s="17">
        <v>1E-3</v>
      </c>
      <c r="AS826" s="16"/>
      <c r="AT826" s="17"/>
      <c r="AU826" s="16">
        <v>6563.0120000000024</v>
      </c>
    </row>
    <row r="827" spans="1:47" x14ac:dyDescent="0.3">
      <c r="G827" t="s">
        <v>208</v>
      </c>
      <c r="I827" s="16">
        <v>2400</v>
      </c>
      <c r="J827" s="16">
        <v>-308.45300000000015</v>
      </c>
      <c r="K827" s="17">
        <v>2091.547</v>
      </c>
      <c r="L827" s="16">
        <v>2400</v>
      </c>
      <c r="M827" s="16">
        <v>-665.91300000000012</v>
      </c>
      <c r="N827" s="17">
        <v>1734.087</v>
      </c>
      <c r="O827" s="16">
        <v>2400</v>
      </c>
      <c r="P827" s="16">
        <v>-334.96300000000019</v>
      </c>
      <c r="Q827" s="17">
        <v>2065.0369999999998</v>
      </c>
      <c r="R827" s="39">
        <v>2400</v>
      </c>
      <c r="S827" s="16">
        <v>-282.59300000000019</v>
      </c>
      <c r="T827" s="41">
        <v>2117.4069999999997</v>
      </c>
      <c r="U827" s="16">
        <v>2400</v>
      </c>
      <c r="V827" s="72">
        <v>-584.7030000000002</v>
      </c>
      <c r="W827" s="68">
        <v>1815.2969999999998</v>
      </c>
      <c r="X827" s="16">
        <v>2400</v>
      </c>
      <c r="Y827" s="16">
        <v>7.0000000000000001E-3</v>
      </c>
      <c r="Z827" s="50">
        <v>2400.0070000000001</v>
      </c>
      <c r="AA827" s="16">
        <v>2400</v>
      </c>
      <c r="AB827" s="16">
        <v>7.0000000000000001E-3</v>
      </c>
      <c r="AC827" s="17">
        <v>2400.0070000000001</v>
      </c>
      <c r="AD827" s="16">
        <v>2400</v>
      </c>
      <c r="AE827" s="16">
        <v>7.0000000000000001E-3</v>
      </c>
      <c r="AF827" s="17">
        <v>2400.0070000000001</v>
      </c>
      <c r="AG827" s="16">
        <v>2400</v>
      </c>
      <c r="AH827" s="16">
        <v>7.0000000000000001E-3</v>
      </c>
      <c r="AI827" s="17">
        <v>2400.0070000000001</v>
      </c>
      <c r="AJ827" s="16">
        <v>2400</v>
      </c>
      <c r="AK827" s="16">
        <v>7.0000000000000001E-3</v>
      </c>
      <c r="AL827" s="17">
        <v>2400.0070000000001</v>
      </c>
      <c r="AM827" s="16">
        <v>2400</v>
      </c>
      <c r="AN827" s="16">
        <v>7.0000000000000001E-3</v>
      </c>
      <c r="AO827" s="17">
        <v>2400.0070000000001</v>
      </c>
      <c r="AP827" s="16">
        <v>2400</v>
      </c>
      <c r="AQ827" s="16">
        <v>7.0000000000000001E-3</v>
      </c>
      <c r="AR827" s="17">
        <v>2400.0070000000001</v>
      </c>
      <c r="AS827" s="16"/>
      <c r="AT827" s="17"/>
      <c r="AU827" s="16">
        <v>26623.42400000001</v>
      </c>
    </row>
    <row r="828" spans="1:47" x14ac:dyDescent="0.3">
      <c r="G828" t="s">
        <v>233</v>
      </c>
      <c r="I828" s="16"/>
      <c r="J828" s="16">
        <v>1E-3</v>
      </c>
      <c r="K828" s="17">
        <v>1E-3</v>
      </c>
      <c r="L828" s="16"/>
      <c r="M828" s="16">
        <v>1E-3</v>
      </c>
      <c r="N828" s="17">
        <v>1E-3</v>
      </c>
      <c r="O828" s="16"/>
      <c r="P828" s="16">
        <v>1E-3</v>
      </c>
      <c r="Q828" s="17">
        <v>1E-3</v>
      </c>
      <c r="R828" s="39"/>
      <c r="S828" s="16">
        <v>1E-3</v>
      </c>
      <c r="T828" s="41">
        <v>1E-3</v>
      </c>
      <c r="U828" s="16"/>
      <c r="V828" s="72">
        <v>1E-3</v>
      </c>
      <c r="W828" s="68">
        <v>1E-3</v>
      </c>
      <c r="X828" s="16"/>
      <c r="Y828" s="16">
        <v>1E-3</v>
      </c>
      <c r="Z828" s="50">
        <v>1E-3</v>
      </c>
      <c r="AA828" s="16"/>
      <c r="AB828" s="16">
        <v>1E-3</v>
      </c>
      <c r="AC828" s="17">
        <v>1E-3</v>
      </c>
      <c r="AD828" s="16"/>
      <c r="AE828" s="16">
        <v>1E-3</v>
      </c>
      <c r="AF828" s="17">
        <v>1E-3</v>
      </c>
      <c r="AG828" s="16"/>
      <c r="AH828" s="16">
        <v>1E-3</v>
      </c>
      <c r="AI828" s="17">
        <v>1E-3</v>
      </c>
      <c r="AJ828" s="16"/>
      <c r="AK828" s="16">
        <v>1E-3</v>
      </c>
      <c r="AL828" s="17">
        <v>1E-3</v>
      </c>
      <c r="AM828" s="16"/>
      <c r="AN828" s="16">
        <v>1E-3</v>
      </c>
      <c r="AO828" s="17">
        <v>1E-3</v>
      </c>
      <c r="AP828" s="16"/>
      <c r="AQ828" s="16">
        <v>1E-3</v>
      </c>
      <c r="AR828" s="17">
        <v>1E-3</v>
      </c>
      <c r="AS828" s="16"/>
      <c r="AT828" s="17"/>
      <c r="AU828" s="16">
        <v>1.2000000000000004E-2</v>
      </c>
    </row>
    <row r="829" spans="1:47" x14ac:dyDescent="0.3">
      <c r="G829" t="s">
        <v>234</v>
      </c>
      <c r="I829" s="16"/>
      <c r="J829" s="16">
        <v>1E-3</v>
      </c>
      <c r="K829" s="17">
        <v>1E-3</v>
      </c>
      <c r="L829" s="16"/>
      <c r="M829" s="16">
        <v>1E-3</v>
      </c>
      <c r="N829" s="17">
        <v>1E-3</v>
      </c>
      <c r="O829" s="16"/>
      <c r="P829" s="16">
        <v>1E-3</v>
      </c>
      <c r="Q829" s="17">
        <v>1E-3</v>
      </c>
      <c r="R829" s="39"/>
      <c r="S829" s="16">
        <v>1E-3</v>
      </c>
      <c r="T829" s="41">
        <v>1E-3</v>
      </c>
      <c r="U829" s="16"/>
      <c r="V829" s="72">
        <v>1E-3</v>
      </c>
      <c r="W829" s="68">
        <v>1E-3</v>
      </c>
      <c r="X829" s="16"/>
      <c r="Y829" s="16">
        <v>1E-3</v>
      </c>
      <c r="Z829" s="50">
        <v>1E-3</v>
      </c>
      <c r="AA829" s="16"/>
      <c r="AB829" s="16">
        <v>1E-3</v>
      </c>
      <c r="AC829" s="17">
        <v>1E-3</v>
      </c>
      <c r="AD829" s="16"/>
      <c r="AE829" s="16">
        <v>1E-3</v>
      </c>
      <c r="AF829" s="17">
        <v>1E-3</v>
      </c>
      <c r="AG829" s="16"/>
      <c r="AH829" s="16">
        <v>1E-3</v>
      </c>
      <c r="AI829" s="17">
        <v>1E-3</v>
      </c>
      <c r="AJ829" s="16"/>
      <c r="AK829" s="16">
        <v>1E-3</v>
      </c>
      <c r="AL829" s="17">
        <v>1E-3</v>
      </c>
      <c r="AM829" s="16"/>
      <c r="AN829" s="16">
        <v>1E-3</v>
      </c>
      <c r="AO829" s="17">
        <v>1E-3</v>
      </c>
      <c r="AP829" s="16"/>
      <c r="AQ829" s="16">
        <v>1E-3</v>
      </c>
      <c r="AR829" s="17">
        <v>1E-3</v>
      </c>
      <c r="AS829" s="16"/>
      <c r="AT829" s="17"/>
      <c r="AU829" s="16">
        <v>1.2000000000000004E-2</v>
      </c>
    </row>
    <row r="830" spans="1:47" x14ac:dyDescent="0.3">
      <c r="G830" t="s">
        <v>235</v>
      </c>
      <c r="I830" s="16"/>
      <c r="J830" s="16">
        <v>1E-3</v>
      </c>
      <c r="K830" s="17">
        <v>1E-3</v>
      </c>
      <c r="L830" s="16"/>
      <c r="M830" s="16">
        <v>1E-3</v>
      </c>
      <c r="N830" s="17">
        <v>1E-3</v>
      </c>
      <c r="O830" s="16"/>
      <c r="P830" s="16">
        <v>1E-3</v>
      </c>
      <c r="Q830" s="17">
        <v>1E-3</v>
      </c>
      <c r="R830" s="39"/>
      <c r="S830" s="16">
        <v>1E-3</v>
      </c>
      <c r="T830" s="41">
        <v>1E-3</v>
      </c>
      <c r="U830" s="16"/>
      <c r="V830" s="72">
        <v>1E-3</v>
      </c>
      <c r="W830" s="68">
        <v>1E-3</v>
      </c>
      <c r="X830" s="16"/>
      <c r="Y830" s="16">
        <v>1E-3</v>
      </c>
      <c r="Z830" s="50">
        <v>1E-3</v>
      </c>
      <c r="AA830" s="16"/>
      <c r="AB830" s="16">
        <v>1E-3</v>
      </c>
      <c r="AC830" s="17">
        <v>1E-3</v>
      </c>
      <c r="AD830" s="16"/>
      <c r="AE830" s="16">
        <v>1E-3</v>
      </c>
      <c r="AF830" s="17">
        <v>1E-3</v>
      </c>
      <c r="AG830" s="16"/>
      <c r="AH830" s="16">
        <v>1E-3</v>
      </c>
      <c r="AI830" s="17">
        <v>1E-3</v>
      </c>
      <c r="AJ830" s="16"/>
      <c r="AK830" s="16">
        <v>1E-3</v>
      </c>
      <c r="AL830" s="17">
        <v>1E-3</v>
      </c>
      <c r="AM830" s="16"/>
      <c r="AN830" s="16">
        <v>1E-3</v>
      </c>
      <c r="AO830" s="17">
        <v>1E-3</v>
      </c>
      <c r="AP830" s="16"/>
      <c r="AQ830" s="16">
        <v>1E-3</v>
      </c>
      <c r="AR830" s="17">
        <v>1E-3</v>
      </c>
      <c r="AS830" s="16"/>
      <c r="AT830" s="17"/>
      <c r="AU830" s="16">
        <v>1.2000000000000004E-2</v>
      </c>
    </row>
    <row r="831" spans="1:47" x14ac:dyDescent="0.3">
      <c r="G831" t="s">
        <v>229</v>
      </c>
      <c r="I831" s="16"/>
      <c r="J831" s="16">
        <v>1E-3</v>
      </c>
      <c r="K831" s="17">
        <v>1E-3</v>
      </c>
      <c r="L831" s="16"/>
      <c r="M831" s="16">
        <v>1E-3</v>
      </c>
      <c r="N831" s="17">
        <v>1E-3</v>
      </c>
      <c r="O831" s="16"/>
      <c r="P831" s="16">
        <v>1E-3</v>
      </c>
      <c r="Q831" s="17">
        <v>1E-3</v>
      </c>
      <c r="R831" s="39"/>
      <c r="S831" s="16">
        <v>1E-3</v>
      </c>
      <c r="T831" s="41">
        <v>1E-3</v>
      </c>
      <c r="U831" s="16"/>
      <c r="V831" s="72">
        <v>1E-3</v>
      </c>
      <c r="W831" s="68">
        <v>1E-3</v>
      </c>
      <c r="X831" s="16"/>
      <c r="Y831" s="16">
        <v>1E-3</v>
      </c>
      <c r="Z831" s="50">
        <v>1E-3</v>
      </c>
      <c r="AA831" s="16"/>
      <c r="AB831" s="16">
        <v>1E-3</v>
      </c>
      <c r="AC831" s="17">
        <v>1E-3</v>
      </c>
      <c r="AD831" s="16"/>
      <c r="AE831" s="16">
        <v>1E-3</v>
      </c>
      <c r="AF831" s="17">
        <v>1E-3</v>
      </c>
      <c r="AG831" s="16"/>
      <c r="AH831" s="16">
        <v>1E-3</v>
      </c>
      <c r="AI831" s="17">
        <v>1E-3</v>
      </c>
      <c r="AJ831" s="16"/>
      <c r="AK831" s="16">
        <v>1E-3</v>
      </c>
      <c r="AL831" s="17">
        <v>1E-3</v>
      </c>
      <c r="AM831" s="16"/>
      <c r="AN831" s="16">
        <v>1E-3</v>
      </c>
      <c r="AO831" s="17">
        <v>1E-3</v>
      </c>
      <c r="AP831" s="16"/>
      <c r="AQ831" s="16">
        <v>1E-3</v>
      </c>
      <c r="AR831" s="17">
        <v>1E-3</v>
      </c>
      <c r="AS831" s="16"/>
      <c r="AT831" s="17"/>
      <c r="AU831" s="16">
        <v>1.2000000000000004E-2</v>
      </c>
    </row>
    <row r="832" spans="1:47" x14ac:dyDescent="0.3">
      <c r="I832" s="16"/>
      <c r="J832" s="16"/>
      <c r="K832" s="17"/>
      <c r="L832" s="16"/>
      <c r="M832" s="16"/>
      <c r="N832" s="17"/>
      <c r="O832" s="16"/>
      <c r="P832" s="16"/>
      <c r="Q832" s="17"/>
      <c r="R832" s="39"/>
      <c r="S832" s="16"/>
      <c r="T832" s="41"/>
      <c r="U832" s="16"/>
      <c r="V832" s="72"/>
      <c r="W832" s="68"/>
      <c r="X832" s="16"/>
      <c r="Y832" s="16"/>
      <c r="Z832" s="50"/>
      <c r="AA832" s="16"/>
      <c r="AB832" s="16"/>
      <c r="AC832" s="17"/>
      <c r="AD832" s="16"/>
      <c r="AE832" s="16"/>
      <c r="AF832" s="17"/>
      <c r="AG832" s="16"/>
      <c r="AH832" s="16"/>
      <c r="AI832" s="17"/>
      <c r="AJ832" s="16"/>
      <c r="AK832" s="16"/>
      <c r="AL832" s="17"/>
      <c r="AM832" s="16"/>
      <c r="AN832" s="16"/>
      <c r="AO832" s="17"/>
      <c r="AP832" s="16"/>
      <c r="AQ832" s="16"/>
      <c r="AR832" s="17"/>
      <c r="AS832" s="16"/>
      <c r="AT832" s="17"/>
      <c r="AU832" s="16"/>
    </row>
    <row r="833" spans="1:47" x14ac:dyDescent="0.3">
      <c r="E833">
        <v>42712</v>
      </c>
      <c r="F833" t="s">
        <v>236</v>
      </c>
      <c r="I833" s="16"/>
      <c r="J833" s="16">
        <v>-200.34</v>
      </c>
      <c r="K833" s="17">
        <v>-200.34</v>
      </c>
      <c r="L833" s="16"/>
      <c r="M833" s="16"/>
      <c r="N833" s="17"/>
      <c r="O833" s="16"/>
      <c r="P833" s="16"/>
      <c r="Q833" s="17"/>
      <c r="R833" s="39"/>
      <c r="S833" s="16">
        <v>-200.34</v>
      </c>
      <c r="T833" s="41">
        <v>-200.34</v>
      </c>
      <c r="U833" s="16"/>
      <c r="V833" s="72"/>
      <c r="W833" s="68"/>
      <c r="X833" s="16"/>
      <c r="Y833" s="16"/>
      <c r="Z833" s="50"/>
      <c r="AA833" s="16"/>
      <c r="AB833" s="16"/>
      <c r="AC833" s="17"/>
      <c r="AD833" s="16"/>
      <c r="AE833" s="16"/>
      <c r="AF833" s="17"/>
      <c r="AG833" s="16"/>
      <c r="AH833" s="16"/>
      <c r="AI833" s="17"/>
      <c r="AJ833" s="16"/>
      <c r="AK833" s="16"/>
      <c r="AL833" s="17"/>
      <c r="AM833" s="16"/>
      <c r="AN833" s="16"/>
      <c r="AO833" s="17"/>
      <c r="AP833" s="16"/>
      <c r="AQ833" s="16"/>
      <c r="AR833" s="17"/>
      <c r="AS833" s="16"/>
      <c r="AT833" s="17"/>
      <c r="AU833" s="16">
        <v>-400.68</v>
      </c>
    </row>
    <row r="834" spans="1:47" x14ac:dyDescent="0.3">
      <c r="G834" t="s">
        <v>219</v>
      </c>
      <c r="I834" s="16"/>
      <c r="J834" s="16">
        <v>-200.34</v>
      </c>
      <c r="K834" s="17">
        <v>-200.34</v>
      </c>
      <c r="L834" s="16"/>
      <c r="M834" s="16"/>
      <c r="N834" s="17"/>
      <c r="O834" s="16"/>
      <c r="P834" s="16"/>
      <c r="Q834" s="17"/>
      <c r="R834" s="39"/>
      <c r="S834" s="16">
        <v>-200.34</v>
      </c>
      <c r="T834" s="41">
        <v>-200.34</v>
      </c>
      <c r="U834" s="16"/>
      <c r="V834" s="72"/>
      <c r="W834" s="68"/>
      <c r="X834" s="16"/>
      <c r="Y834" s="16"/>
      <c r="Z834" s="50"/>
      <c r="AA834" s="16"/>
      <c r="AB834" s="16"/>
      <c r="AC834" s="17"/>
      <c r="AD834" s="16"/>
      <c r="AE834" s="16"/>
      <c r="AF834" s="17"/>
      <c r="AG834" s="16"/>
      <c r="AH834" s="16"/>
      <c r="AI834" s="17"/>
      <c r="AJ834" s="16"/>
      <c r="AK834" s="16"/>
      <c r="AL834" s="17"/>
      <c r="AM834" s="16"/>
      <c r="AN834" s="16"/>
      <c r="AO834" s="17"/>
      <c r="AP834" s="16"/>
      <c r="AQ834" s="16"/>
      <c r="AR834" s="17"/>
      <c r="AS834" s="16"/>
      <c r="AT834" s="17"/>
      <c r="AU834" s="16">
        <v>-400.68</v>
      </c>
    </row>
    <row r="835" spans="1:47" x14ac:dyDescent="0.3">
      <c r="I835" s="16"/>
      <c r="J835" s="16"/>
      <c r="K835" s="17"/>
      <c r="L835" s="16"/>
      <c r="M835" s="16"/>
      <c r="N835" s="17"/>
      <c r="O835" s="16"/>
      <c r="P835" s="16"/>
      <c r="Q835" s="17"/>
      <c r="R835" s="39"/>
      <c r="S835" s="16"/>
      <c r="T835" s="41"/>
      <c r="U835" s="16"/>
      <c r="V835" s="72"/>
      <c r="W835" s="68"/>
      <c r="X835" s="16"/>
      <c r="Y835" s="16"/>
      <c r="Z835" s="50"/>
      <c r="AA835" s="16"/>
      <c r="AB835" s="16"/>
      <c r="AC835" s="17"/>
      <c r="AD835" s="16"/>
      <c r="AE835" s="16"/>
      <c r="AF835" s="17"/>
      <c r="AG835" s="16"/>
      <c r="AH835" s="16"/>
      <c r="AI835" s="17"/>
      <c r="AJ835" s="16"/>
      <c r="AK835" s="16"/>
      <c r="AL835" s="17"/>
      <c r="AM835" s="16"/>
      <c r="AN835" s="16"/>
      <c r="AO835" s="17"/>
      <c r="AP835" s="16"/>
      <c r="AQ835" s="16"/>
      <c r="AR835" s="17"/>
      <c r="AS835" s="16"/>
      <c r="AT835" s="17"/>
      <c r="AU835" s="16"/>
    </row>
    <row r="836" spans="1:47" x14ac:dyDescent="0.3">
      <c r="E836">
        <v>42714</v>
      </c>
      <c r="F836" t="s">
        <v>80</v>
      </c>
      <c r="I836" s="16"/>
      <c r="J836" s="16"/>
      <c r="K836" s="17"/>
      <c r="L836" s="16"/>
      <c r="M836" s="16"/>
      <c r="N836" s="17"/>
      <c r="O836" s="16">
        <v>9903</v>
      </c>
      <c r="P836" s="16">
        <v>-9902.7999999999993</v>
      </c>
      <c r="Q836" s="17">
        <v>0.2000000000007276</v>
      </c>
      <c r="R836" s="39"/>
      <c r="S836" s="16"/>
      <c r="T836" s="41"/>
      <c r="U836" s="16"/>
      <c r="V836" s="72"/>
      <c r="W836" s="68"/>
      <c r="X836" s="16"/>
      <c r="Y836" s="16"/>
      <c r="Z836" s="50"/>
      <c r="AA836" s="16"/>
      <c r="AB836" s="16"/>
      <c r="AC836" s="17"/>
      <c r="AD836" s="16"/>
      <c r="AE836" s="16"/>
      <c r="AF836" s="17"/>
      <c r="AG836" s="16"/>
      <c r="AH836" s="16"/>
      <c r="AI836" s="17"/>
      <c r="AJ836" s="16"/>
      <c r="AK836" s="16"/>
      <c r="AL836" s="17"/>
      <c r="AM836" s="16"/>
      <c r="AN836" s="16"/>
      <c r="AO836" s="17"/>
      <c r="AP836" s="16"/>
      <c r="AQ836" s="16"/>
      <c r="AR836" s="17"/>
      <c r="AS836" s="16"/>
      <c r="AT836" s="17"/>
      <c r="AU836" s="16">
        <v>0.2000000000007276</v>
      </c>
    </row>
    <row r="837" spans="1:47" x14ac:dyDescent="0.3">
      <c r="G837" t="s">
        <v>84</v>
      </c>
      <c r="I837" s="16"/>
      <c r="J837" s="16"/>
      <c r="K837" s="17"/>
      <c r="L837" s="16"/>
      <c r="M837" s="16"/>
      <c r="N837" s="17"/>
      <c r="O837" s="16">
        <v>9903</v>
      </c>
      <c r="P837" s="16">
        <v>-9902.7999999999993</v>
      </c>
      <c r="Q837" s="17">
        <v>0.2000000000007276</v>
      </c>
      <c r="R837" s="39"/>
      <c r="S837" s="16"/>
      <c r="T837" s="41"/>
      <c r="U837" s="16"/>
      <c r="V837" s="72"/>
      <c r="W837" s="68"/>
      <c r="X837" s="16"/>
      <c r="Y837" s="16"/>
      <c r="Z837" s="50"/>
      <c r="AA837" s="16"/>
      <c r="AB837" s="16"/>
      <c r="AC837" s="17"/>
      <c r="AD837" s="16"/>
      <c r="AE837" s="16"/>
      <c r="AF837" s="17"/>
      <c r="AG837" s="16"/>
      <c r="AH837" s="16"/>
      <c r="AI837" s="17"/>
      <c r="AJ837" s="16"/>
      <c r="AK837" s="16"/>
      <c r="AL837" s="17"/>
      <c r="AM837" s="16"/>
      <c r="AN837" s="16"/>
      <c r="AO837" s="17"/>
      <c r="AP837" s="16"/>
      <c r="AQ837" s="16"/>
      <c r="AR837" s="17"/>
      <c r="AS837" s="16"/>
      <c r="AT837" s="17"/>
      <c r="AU837" s="16">
        <v>0.2000000000007276</v>
      </c>
    </row>
    <row r="838" spans="1:47" x14ac:dyDescent="0.3">
      <c r="I838" s="16"/>
      <c r="J838" s="16"/>
      <c r="K838" s="17"/>
      <c r="L838" s="16"/>
      <c r="M838" s="16"/>
      <c r="N838" s="17"/>
      <c r="O838" s="16"/>
      <c r="P838" s="16"/>
      <c r="Q838" s="17"/>
      <c r="R838" s="39"/>
      <c r="S838" s="16"/>
      <c r="T838" s="41"/>
      <c r="U838" s="16"/>
      <c r="V838" s="72"/>
      <c r="W838" s="68"/>
      <c r="X838" s="16"/>
      <c r="Y838" s="16"/>
      <c r="Z838" s="50"/>
      <c r="AA838" s="16"/>
      <c r="AB838" s="16"/>
      <c r="AC838" s="17"/>
      <c r="AD838" s="16"/>
      <c r="AE838" s="16"/>
      <c r="AF838" s="17"/>
      <c r="AG838" s="16"/>
      <c r="AH838" s="16"/>
      <c r="AI838" s="17"/>
      <c r="AJ838" s="16"/>
      <c r="AK838" s="16"/>
      <c r="AL838" s="17"/>
      <c r="AM838" s="16"/>
      <c r="AN838" s="16"/>
      <c r="AO838" s="17"/>
      <c r="AP838" s="16"/>
      <c r="AQ838" s="16"/>
      <c r="AR838" s="17"/>
      <c r="AS838" s="16"/>
      <c r="AT838" s="17"/>
      <c r="AU838" s="16"/>
    </row>
    <row r="839" spans="1:47" x14ac:dyDescent="0.3">
      <c r="E839">
        <v>42711</v>
      </c>
      <c r="F839" t="s">
        <v>139</v>
      </c>
      <c r="I839" s="16"/>
      <c r="J839" s="16"/>
      <c r="K839" s="17"/>
      <c r="L839" s="16"/>
      <c r="M839" s="16"/>
      <c r="N839" s="17"/>
      <c r="O839" s="16"/>
      <c r="P839" s="16"/>
      <c r="Q839" s="17"/>
      <c r="R839" s="39"/>
      <c r="S839" s="16">
        <v>-150</v>
      </c>
      <c r="T839" s="41">
        <v>-150</v>
      </c>
      <c r="U839" s="16"/>
      <c r="V839" s="72"/>
      <c r="W839" s="68"/>
      <c r="X839" s="16"/>
      <c r="Y839" s="16"/>
      <c r="Z839" s="50"/>
      <c r="AA839" s="16"/>
      <c r="AB839" s="16"/>
      <c r="AC839" s="17"/>
      <c r="AD839" s="16"/>
      <c r="AE839" s="16"/>
      <c r="AF839" s="17"/>
      <c r="AG839" s="16"/>
      <c r="AH839" s="16"/>
      <c r="AI839" s="17"/>
      <c r="AJ839" s="16"/>
      <c r="AK839" s="16"/>
      <c r="AL839" s="17"/>
      <c r="AM839" s="16"/>
      <c r="AN839" s="16"/>
      <c r="AO839" s="17"/>
      <c r="AP839" s="16"/>
      <c r="AQ839" s="16"/>
      <c r="AR839" s="17"/>
      <c r="AS839" s="16"/>
      <c r="AT839" s="17"/>
      <c r="AU839" s="16">
        <v>-150</v>
      </c>
    </row>
    <row r="840" spans="1:47" x14ac:dyDescent="0.3">
      <c r="G840" t="s">
        <v>198</v>
      </c>
      <c r="I840" s="16"/>
      <c r="J840" s="16"/>
      <c r="K840" s="17"/>
      <c r="L840" s="16"/>
      <c r="M840" s="16"/>
      <c r="N840" s="17"/>
      <c r="O840" s="16"/>
      <c r="P840" s="16"/>
      <c r="Q840" s="17"/>
      <c r="R840" s="39"/>
      <c r="S840" s="16">
        <v>-150</v>
      </c>
      <c r="T840" s="41">
        <v>-150</v>
      </c>
      <c r="U840" s="16"/>
      <c r="V840" s="72"/>
      <c r="W840" s="68"/>
      <c r="X840" s="16"/>
      <c r="Y840" s="16"/>
      <c r="Z840" s="50"/>
      <c r="AA840" s="16"/>
      <c r="AB840" s="16"/>
      <c r="AC840" s="17"/>
      <c r="AD840" s="16"/>
      <c r="AE840" s="16"/>
      <c r="AF840" s="17"/>
      <c r="AG840" s="16"/>
      <c r="AH840" s="16"/>
      <c r="AI840" s="17"/>
      <c r="AJ840" s="16"/>
      <c r="AK840" s="16"/>
      <c r="AL840" s="17"/>
      <c r="AM840" s="16"/>
      <c r="AN840" s="16"/>
      <c r="AO840" s="17"/>
      <c r="AP840" s="16"/>
      <c r="AQ840" s="16"/>
      <c r="AR840" s="17"/>
      <c r="AS840" s="16"/>
      <c r="AT840" s="17"/>
      <c r="AU840" s="16">
        <v>-150</v>
      </c>
    </row>
    <row r="841" spans="1:47" x14ac:dyDescent="0.3">
      <c r="I841" s="16"/>
      <c r="J841" s="16"/>
      <c r="K841" s="17"/>
      <c r="L841" s="16"/>
      <c r="M841" s="16"/>
      <c r="N841" s="17"/>
      <c r="O841" s="16"/>
      <c r="P841" s="16"/>
      <c r="Q841" s="17"/>
      <c r="R841" s="39"/>
      <c r="S841" s="16"/>
      <c r="T841" s="41"/>
      <c r="U841" s="16"/>
      <c r="V841" s="72"/>
      <c r="W841" s="68"/>
      <c r="X841" s="16"/>
      <c r="Y841" s="16"/>
      <c r="Z841" s="50"/>
      <c r="AA841" s="16"/>
      <c r="AB841" s="16"/>
      <c r="AC841" s="17"/>
      <c r="AD841" s="16"/>
      <c r="AE841" s="16"/>
      <c r="AF841" s="17"/>
      <c r="AG841" s="16"/>
      <c r="AH841" s="16"/>
      <c r="AI841" s="17"/>
      <c r="AJ841" s="16"/>
      <c r="AK841" s="16"/>
      <c r="AL841" s="17"/>
      <c r="AM841" s="16"/>
      <c r="AN841" s="16"/>
      <c r="AO841" s="17"/>
      <c r="AP841" s="16"/>
      <c r="AQ841" s="16"/>
      <c r="AR841" s="17"/>
      <c r="AS841" s="16"/>
      <c r="AT841" s="17"/>
      <c r="AU841" s="16"/>
    </row>
    <row r="842" spans="1:47" x14ac:dyDescent="0.3">
      <c r="A842" t="s">
        <v>12</v>
      </c>
      <c r="B842" t="s">
        <v>167</v>
      </c>
      <c r="I842" s="16">
        <v>91432.22982643632</v>
      </c>
      <c r="J842" s="16">
        <v>-121771.20000000001</v>
      </c>
      <c r="K842" s="17">
        <v>-30338.970173563685</v>
      </c>
      <c r="L842" s="16">
        <v>91432.22982643632</v>
      </c>
      <c r="M842" s="16">
        <v>-122913.7</v>
      </c>
      <c r="N842" s="17">
        <v>-31481.470173563685</v>
      </c>
      <c r="O842" s="16">
        <v>91432.22982643632</v>
      </c>
      <c r="P842" s="16">
        <v>-117306.54</v>
      </c>
      <c r="Q842" s="17">
        <v>-25874.310173563681</v>
      </c>
      <c r="R842" s="39">
        <v>95386.801527136296</v>
      </c>
      <c r="S842" s="16">
        <v>-124878.58</v>
      </c>
      <c r="T842" s="41">
        <v>-29491.778472863705</v>
      </c>
      <c r="U842" s="16">
        <v>95386.801527136296</v>
      </c>
      <c r="V842" s="72">
        <v>-122945.68999999999</v>
      </c>
      <c r="W842" s="68">
        <v>-27558.888472863702</v>
      </c>
      <c r="X842" s="16">
        <v>95386.801527136296</v>
      </c>
      <c r="Y842" s="16">
        <v>-113873.4</v>
      </c>
      <c r="Z842" s="50">
        <v>-18486.598472863698</v>
      </c>
      <c r="AA842" s="16">
        <v>97236.94620907199</v>
      </c>
      <c r="AB842" s="16"/>
      <c r="AC842" s="17">
        <v>97236.94620907199</v>
      </c>
      <c r="AD842" s="16">
        <v>97236.94620907199</v>
      </c>
      <c r="AE842" s="16"/>
      <c r="AF842" s="17">
        <v>97236.94620907199</v>
      </c>
      <c r="AG842" s="16">
        <v>97236.94620907199</v>
      </c>
      <c r="AH842" s="16"/>
      <c r="AI842" s="17">
        <v>97236.94620907199</v>
      </c>
      <c r="AJ842" s="16">
        <v>98485.458047301698</v>
      </c>
      <c r="AK842" s="16"/>
      <c r="AL842" s="17">
        <v>98485.458047301698</v>
      </c>
      <c r="AM842" s="16">
        <v>98485.458047301698</v>
      </c>
      <c r="AN842" s="16"/>
      <c r="AO842" s="17">
        <v>98485.458047301698</v>
      </c>
      <c r="AP842" s="16">
        <v>98485.458047301698</v>
      </c>
      <c r="AQ842" s="16"/>
      <c r="AR842" s="17">
        <v>98485.458047301698</v>
      </c>
      <c r="AS842" s="16"/>
      <c r="AT842" s="17"/>
      <c r="AU842" s="16">
        <v>423935.19682983897</v>
      </c>
    </row>
    <row r="843" spans="1:47" x14ac:dyDescent="0.3">
      <c r="C843" t="s">
        <v>25</v>
      </c>
      <c r="D843" t="s">
        <v>167</v>
      </c>
      <c r="I843" s="16">
        <v>91432.22982643632</v>
      </c>
      <c r="J843" s="16">
        <v>-121771.20000000001</v>
      </c>
      <c r="K843" s="17">
        <v>-30338.970173563685</v>
      </c>
      <c r="L843" s="16">
        <v>91432.22982643632</v>
      </c>
      <c r="M843" s="16">
        <v>-122913.7</v>
      </c>
      <c r="N843" s="17">
        <v>-31481.470173563685</v>
      </c>
      <c r="O843" s="16">
        <v>91432.22982643632</v>
      </c>
      <c r="P843" s="16">
        <v>-117306.54</v>
      </c>
      <c r="Q843" s="17">
        <v>-25874.310173563681</v>
      </c>
      <c r="R843" s="39">
        <v>95386.801527136296</v>
      </c>
      <c r="S843" s="16">
        <v>-124878.58</v>
      </c>
      <c r="T843" s="41">
        <v>-29491.778472863705</v>
      </c>
      <c r="U843" s="16">
        <v>95386.801527136296</v>
      </c>
      <c r="V843" s="72">
        <v>-122945.68999999999</v>
      </c>
      <c r="W843" s="68">
        <v>-27558.888472863702</v>
      </c>
      <c r="X843" s="16">
        <v>95386.801527136296</v>
      </c>
      <c r="Y843" s="16">
        <v>-113873.4</v>
      </c>
      <c r="Z843" s="50">
        <v>-18486.598472863698</v>
      </c>
      <c r="AA843" s="16">
        <v>97236.94620907199</v>
      </c>
      <c r="AB843" s="16"/>
      <c r="AC843" s="17">
        <v>97236.94620907199</v>
      </c>
      <c r="AD843" s="16">
        <v>97236.94620907199</v>
      </c>
      <c r="AE843" s="16"/>
      <c r="AF843" s="17">
        <v>97236.94620907199</v>
      </c>
      <c r="AG843" s="16">
        <v>97236.94620907199</v>
      </c>
      <c r="AH843" s="16"/>
      <c r="AI843" s="17">
        <v>97236.94620907199</v>
      </c>
      <c r="AJ843" s="16">
        <v>98485.458047301698</v>
      </c>
      <c r="AK843" s="16"/>
      <c r="AL843" s="17">
        <v>98485.458047301698</v>
      </c>
      <c r="AM843" s="16">
        <v>98485.458047301698</v>
      </c>
      <c r="AN843" s="16"/>
      <c r="AO843" s="17">
        <v>98485.458047301698</v>
      </c>
      <c r="AP843" s="16">
        <v>98485.458047301698</v>
      </c>
      <c r="AQ843" s="16"/>
      <c r="AR843" s="17">
        <v>98485.458047301698</v>
      </c>
      <c r="AS843" s="16"/>
      <c r="AT843" s="17"/>
      <c r="AU843" s="16">
        <v>423935.19682983897</v>
      </c>
    </row>
    <row r="844" spans="1:47" x14ac:dyDescent="0.3">
      <c r="E844">
        <v>32101</v>
      </c>
      <c r="F844" t="s">
        <v>168</v>
      </c>
      <c r="I844" s="16">
        <v>52012.6436415227</v>
      </c>
      <c r="J844" s="16">
        <v>-82176.820000000007</v>
      </c>
      <c r="K844" s="17">
        <v>-30164.176358477307</v>
      </c>
      <c r="L844" s="16">
        <v>52012.6436415227</v>
      </c>
      <c r="M844" s="16">
        <v>-82998.58</v>
      </c>
      <c r="N844" s="17">
        <v>-30985.936358477302</v>
      </c>
      <c r="O844" s="16">
        <v>52012.6436415227</v>
      </c>
      <c r="P844" s="16">
        <v>-83754.61</v>
      </c>
      <c r="Q844" s="17">
        <v>-31741.966358477301</v>
      </c>
      <c r="R844" s="39">
        <v>54484.2509544602</v>
      </c>
      <c r="S844" s="16">
        <v>-80286.77</v>
      </c>
      <c r="T844" s="41">
        <v>-25802.519045539804</v>
      </c>
      <c r="U844" s="16">
        <v>54484.2509544602</v>
      </c>
      <c r="V844" s="72">
        <v>-81089.63</v>
      </c>
      <c r="W844" s="68">
        <v>-26605.379045539805</v>
      </c>
      <c r="X844" s="16">
        <v>54484.2509544602</v>
      </c>
      <c r="Y844" s="16">
        <v>-81988.84</v>
      </c>
      <c r="Z844" s="50">
        <v>-27504.589045539797</v>
      </c>
      <c r="AA844" s="16">
        <v>55640.591380669997</v>
      </c>
      <c r="AB844" s="16"/>
      <c r="AC844" s="17">
        <v>55640.591380669997</v>
      </c>
      <c r="AD844" s="16">
        <v>55640.591380669997</v>
      </c>
      <c r="AE844" s="16"/>
      <c r="AF844" s="17">
        <v>55640.591380669997</v>
      </c>
      <c r="AG844" s="16">
        <v>55640.591380669997</v>
      </c>
      <c r="AH844" s="16"/>
      <c r="AI844" s="17">
        <v>55640.591380669997</v>
      </c>
      <c r="AJ844" s="16">
        <v>56420.911279563603</v>
      </c>
      <c r="AK844" s="16"/>
      <c r="AL844" s="17">
        <v>56420.911279563603</v>
      </c>
      <c r="AM844" s="16">
        <v>56420.911279563603</v>
      </c>
      <c r="AN844" s="16"/>
      <c r="AO844" s="17">
        <v>56420.911279563603</v>
      </c>
      <c r="AP844" s="16">
        <v>56420.911279563603</v>
      </c>
      <c r="AQ844" s="16"/>
      <c r="AR844" s="17">
        <v>56420.911279563603</v>
      </c>
      <c r="AS844" s="16"/>
      <c r="AT844" s="17"/>
      <c r="AU844" s="16">
        <v>163379.9417686495</v>
      </c>
    </row>
    <row r="845" spans="1:47" x14ac:dyDescent="0.3">
      <c r="G845" t="s">
        <v>199</v>
      </c>
      <c r="I845" s="16">
        <v>52012.6436415227</v>
      </c>
      <c r="J845" s="16">
        <v>-82176.820000000007</v>
      </c>
      <c r="K845" s="17">
        <v>-30164.176358477307</v>
      </c>
      <c r="L845" s="16">
        <v>52012.6436415227</v>
      </c>
      <c r="M845" s="16">
        <v>-82998.58</v>
      </c>
      <c r="N845" s="17">
        <v>-30985.936358477302</v>
      </c>
      <c r="O845" s="16">
        <v>52012.6436415227</v>
      </c>
      <c r="P845" s="16">
        <v>-83754.61</v>
      </c>
      <c r="Q845" s="17">
        <v>-31741.966358477301</v>
      </c>
      <c r="R845" s="39">
        <v>54484.2509544602</v>
      </c>
      <c r="S845" s="16">
        <v>-80286.77</v>
      </c>
      <c r="T845" s="41">
        <v>-25802.519045539804</v>
      </c>
      <c r="U845" s="16">
        <v>54484.2509544602</v>
      </c>
      <c r="V845" s="72">
        <v>-81089.63</v>
      </c>
      <c r="W845" s="68">
        <v>-26605.379045539805</v>
      </c>
      <c r="X845" s="16">
        <v>54484.2509544602</v>
      </c>
      <c r="Y845" s="16">
        <v>-81988.84</v>
      </c>
      <c r="Z845" s="50">
        <v>-27504.589045539797</v>
      </c>
      <c r="AA845" s="16">
        <v>55640.591380669997</v>
      </c>
      <c r="AB845" s="16"/>
      <c r="AC845" s="17">
        <v>55640.591380669997</v>
      </c>
      <c r="AD845" s="16">
        <v>55640.591380669997</v>
      </c>
      <c r="AE845" s="16"/>
      <c r="AF845" s="17">
        <v>55640.591380669997</v>
      </c>
      <c r="AG845" s="16">
        <v>55640.591380669997</v>
      </c>
      <c r="AH845" s="16"/>
      <c r="AI845" s="17">
        <v>55640.591380669997</v>
      </c>
      <c r="AJ845" s="16">
        <v>56420.911279563603</v>
      </c>
      <c r="AK845" s="16"/>
      <c r="AL845" s="17">
        <v>56420.911279563603</v>
      </c>
      <c r="AM845" s="16">
        <v>56420.911279563603</v>
      </c>
      <c r="AN845" s="16"/>
      <c r="AO845" s="17">
        <v>56420.911279563603</v>
      </c>
      <c r="AP845" s="16">
        <v>56420.911279563603</v>
      </c>
      <c r="AQ845" s="16"/>
      <c r="AR845" s="17">
        <v>56420.911279563603</v>
      </c>
      <c r="AS845" s="16"/>
      <c r="AT845" s="17"/>
      <c r="AU845" s="16">
        <v>163379.9417686495</v>
      </c>
    </row>
    <row r="846" spans="1:47" x14ac:dyDescent="0.3">
      <c r="I846" s="16"/>
      <c r="J846" s="16"/>
      <c r="K846" s="17"/>
      <c r="L846" s="16"/>
      <c r="M846" s="16"/>
      <c r="N846" s="17"/>
      <c r="O846" s="16"/>
      <c r="P846" s="16"/>
      <c r="Q846" s="17"/>
      <c r="R846" s="39"/>
      <c r="S846" s="16"/>
      <c r="T846" s="41"/>
      <c r="U846" s="16"/>
      <c r="V846" s="72"/>
      <c r="W846" s="68"/>
      <c r="X846" s="16"/>
      <c r="Y846" s="16"/>
      <c r="Z846" s="50"/>
      <c r="AA846" s="16"/>
      <c r="AB846" s="16"/>
      <c r="AC846" s="17"/>
      <c r="AD846" s="16"/>
      <c r="AE846" s="16"/>
      <c r="AF846" s="17"/>
      <c r="AG846" s="16"/>
      <c r="AH846" s="16"/>
      <c r="AI846" s="17"/>
      <c r="AJ846" s="16"/>
      <c r="AK846" s="16"/>
      <c r="AL846" s="17"/>
      <c r="AM846" s="16"/>
      <c r="AN846" s="16"/>
      <c r="AO846" s="17"/>
      <c r="AP846" s="16"/>
      <c r="AQ846" s="16"/>
      <c r="AR846" s="17"/>
      <c r="AS846" s="16"/>
      <c r="AT846" s="17"/>
      <c r="AU846" s="16"/>
    </row>
    <row r="847" spans="1:47" x14ac:dyDescent="0.3">
      <c r="E847">
        <v>32102</v>
      </c>
      <c r="F847" t="s">
        <v>169</v>
      </c>
      <c r="I847" s="16">
        <v>31477.58618491362</v>
      </c>
      <c r="J847" s="16">
        <v>-31731.78</v>
      </c>
      <c r="K847" s="17">
        <v>-254.19381508637889</v>
      </c>
      <c r="L847" s="16">
        <v>31477.58618491362</v>
      </c>
      <c r="M847" s="16">
        <v>-32048.2</v>
      </c>
      <c r="N847" s="17">
        <v>-570.61381508638078</v>
      </c>
      <c r="O847" s="16">
        <v>31477.58618491362</v>
      </c>
      <c r="P847" s="16">
        <v>-31526.04</v>
      </c>
      <c r="Q847" s="17">
        <v>-48.453815086380928</v>
      </c>
      <c r="R847" s="39">
        <v>32960.550572676097</v>
      </c>
      <c r="S847" s="16">
        <v>-30960.149999999998</v>
      </c>
      <c r="T847" s="41">
        <v>2000.4005726760988</v>
      </c>
      <c r="U847" s="16">
        <v>32960.550572676097</v>
      </c>
      <c r="V847" s="72">
        <v>-33458.599999999991</v>
      </c>
      <c r="W847" s="68">
        <v>-498.04942732389463</v>
      </c>
      <c r="X847" s="16">
        <v>32960.550572676097</v>
      </c>
      <c r="Y847" s="16">
        <v>-31569.89</v>
      </c>
      <c r="Z847" s="50">
        <v>1390.6605726760972</v>
      </c>
      <c r="AA847" s="16">
        <v>33654.354828402</v>
      </c>
      <c r="AB847" s="16"/>
      <c r="AC847" s="17">
        <v>33654.354828402</v>
      </c>
      <c r="AD847" s="16">
        <v>33654.354828402</v>
      </c>
      <c r="AE847" s="16"/>
      <c r="AF847" s="17">
        <v>33654.354828402</v>
      </c>
      <c r="AG847" s="16">
        <v>33654.354828402</v>
      </c>
      <c r="AH847" s="16"/>
      <c r="AI847" s="17">
        <v>33654.354828402</v>
      </c>
      <c r="AJ847" s="16">
        <v>34122.546767738095</v>
      </c>
      <c r="AK847" s="16"/>
      <c r="AL847" s="17">
        <v>34122.546767738095</v>
      </c>
      <c r="AM847" s="16">
        <v>34122.546767738095</v>
      </c>
      <c r="AN847" s="16"/>
      <c r="AO847" s="17">
        <v>34122.546767738095</v>
      </c>
      <c r="AP847" s="16">
        <v>34122.546767738095</v>
      </c>
      <c r="AQ847" s="16"/>
      <c r="AR847" s="17">
        <v>34122.546767738095</v>
      </c>
      <c r="AS847" s="16"/>
      <c r="AT847" s="17"/>
      <c r="AU847" s="16">
        <v>205350.45506118945</v>
      </c>
    </row>
    <row r="848" spans="1:47" x14ac:dyDescent="0.3">
      <c r="G848" t="s">
        <v>199</v>
      </c>
      <c r="I848" s="16">
        <v>31477.58618491362</v>
      </c>
      <c r="J848" s="16">
        <v>-31731.78</v>
      </c>
      <c r="K848" s="17">
        <v>-254.19381508637889</v>
      </c>
      <c r="L848" s="16">
        <v>31477.58618491362</v>
      </c>
      <c r="M848" s="16">
        <v>-32048.2</v>
      </c>
      <c r="N848" s="17">
        <v>-570.61381508638078</v>
      </c>
      <c r="O848" s="16">
        <v>31477.58618491362</v>
      </c>
      <c r="P848" s="16">
        <v>-31526.04</v>
      </c>
      <c r="Q848" s="17">
        <v>-48.453815086380928</v>
      </c>
      <c r="R848" s="39">
        <v>32960.550572676097</v>
      </c>
      <c r="S848" s="16">
        <v>-30960.149999999998</v>
      </c>
      <c r="T848" s="41">
        <v>2000.4005726760988</v>
      </c>
      <c r="U848" s="16">
        <v>32960.550572676097</v>
      </c>
      <c r="V848" s="72">
        <v>-33458.599999999991</v>
      </c>
      <c r="W848" s="68">
        <v>-498.04942732389463</v>
      </c>
      <c r="X848" s="16">
        <v>32960.550572676097</v>
      </c>
      <c r="Y848" s="16">
        <v>-31569.89</v>
      </c>
      <c r="Z848" s="50">
        <v>1390.6605726760972</v>
      </c>
      <c r="AA848" s="16">
        <v>33654.354828402</v>
      </c>
      <c r="AB848" s="16"/>
      <c r="AC848" s="17">
        <v>33654.354828402</v>
      </c>
      <c r="AD848" s="16">
        <v>33654.354828402</v>
      </c>
      <c r="AE848" s="16"/>
      <c r="AF848" s="17">
        <v>33654.354828402</v>
      </c>
      <c r="AG848" s="16">
        <v>33654.354828402</v>
      </c>
      <c r="AH848" s="16"/>
      <c r="AI848" s="17">
        <v>33654.354828402</v>
      </c>
      <c r="AJ848" s="16">
        <v>34122.546767738095</v>
      </c>
      <c r="AK848" s="16"/>
      <c r="AL848" s="17">
        <v>34122.546767738095</v>
      </c>
      <c r="AM848" s="16">
        <v>34122.546767738095</v>
      </c>
      <c r="AN848" s="16"/>
      <c r="AO848" s="17">
        <v>34122.546767738095</v>
      </c>
      <c r="AP848" s="16">
        <v>34122.546767738095</v>
      </c>
      <c r="AQ848" s="16"/>
      <c r="AR848" s="17">
        <v>34122.546767738095</v>
      </c>
      <c r="AS848" s="16"/>
      <c r="AT848" s="17"/>
      <c r="AU848" s="16">
        <v>205350.45506118945</v>
      </c>
    </row>
    <row r="849" spans="1:47" x14ac:dyDescent="0.3">
      <c r="I849" s="16"/>
      <c r="J849" s="16"/>
      <c r="K849" s="17"/>
      <c r="L849" s="16"/>
      <c r="M849" s="16"/>
      <c r="N849" s="17"/>
      <c r="O849" s="16"/>
      <c r="P849" s="16"/>
      <c r="Q849" s="17"/>
      <c r="R849" s="39"/>
      <c r="S849" s="16"/>
      <c r="T849" s="41"/>
      <c r="U849" s="16"/>
      <c r="V849" s="72"/>
      <c r="W849" s="68"/>
      <c r="X849" s="16"/>
      <c r="Y849" s="16"/>
      <c r="Z849" s="50"/>
      <c r="AA849" s="16"/>
      <c r="AB849" s="16"/>
      <c r="AC849" s="17"/>
      <c r="AD849" s="16"/>
      <c r="AE849" s="16"/>
      <c r="AF849" s="17"/>
      <c r="AG849" s="16"/>
      <c r="AH849" s="16"/>
      <c r="AI849" s="17"/>
      <c r="AJ849" s="16"/>
      <c r="AK849" s="16"/>
      <c r="AL849" s="17"/>
      <c r="AM849" s="16"/>
      <c r="AN849" s="16"/>
      <c r="AO849" s="17"/>
      <c r="AP849" s="16"/>
      <c r="AQ849" s="16"/>
      <c r="AR849" s="17"/>
      <c r="AS849" s="16"/>
      <c r="AT849" s="17"/>
      <c r="AU849" s="16"/>
    </row>
    <row r="850" spans="1:47" x14ac:dyDescent="0.3">
      <c r="E850">
        <v>32108</v>
      </c>
      <c r="F850" t="s">
        <v>170</v>
      </c>
      <c r="I850" s="16">
        <v>540</v>
      </c>
      <c r="J850" s="16">
        <v>-1856.9599999999998</v>
      </c>
      <c r="K850" s="17">
        <v>-1316.9599999999998</v>
      </c>
      <c r="L850" s="16">
        <v>540</v>
      </c>
      <c r="M850" s="16">
        <v>-465</v>
      </c>
      <c r="N850" s="17">
        <v>75</v>
      </c>
      <c r="O850" s="16">
        <v>540</v>
      </c>
      <c r="P850" s="16">
        <v>-629.6099999999999</v>
      </c>
      <c r="Q850" s="17">
        <v>-89.6099999999999</v>
      </c>
      <c r="R850" s="39">
        <v>540</v>
      </c>
      <c r="S850" s="16">
        <v>-224.1</v>
      </c>
      <c r="T850" s="41">
        <v>315.89999999999998</v>
      </c>
      <c r="U850" s="16">
        <v>540</v>
      </c>
      <c r="V850" s="72">
        <v>-995.54</v>
      </c>
      <c r="W850" s="68">
        <v>-455.53999999999996</v>
      </c>
      <c r="X850" s="16">
        <v>540</v>
      </c>
      <c r="Y850" s="16">
        <v>-314.67</v>
      </c>
      <c r="Z850" s="50">
        <v>225.32999999999998</v>
      </c>
      <c r="AA850" s="16">
        <v>540</v>
      </c>
      <c r="AB850" s="16"/>
      <c r="AC850" s="17">
        <v>540</v>
      </c>
      <c r="AD850" s="16">
        <v>540</v>
      </c>
      <c r="AE850" s="16"/>
      <c r="AF850" s="17">
        <v>540</v>
      </c>
      <c r="AG850" s="16">
        <v>540</v>
      </c>
      <c r="AH850" s="16"/>
      <c r="AI850" s="17">
        <v>540</v>
      </c>
      <c r="AJ850" s="16">
        <v>540</v>
      </c>
      <c r="AK850" s="16"/>
      <c r="AL850" s="17">
        <v>540</v>
      </c>
      <c r="AM850" s="16">
        <v>540</v>
      </c>
      <c r="AN850" s="16"/>
      <c r="AO850" s="17">
        <v>540</v>
      </c>
      <c r="AP850" s="16">
        <v>540</v>
      </c>
      <c r="AQ850" s="16"/>
      <c r="AR850" s="17">
        <v>540</v>
      </c>
      <c r="AS850" s="16"/>
      <c r="AT850" s="17"/>
      <c r="AU850" s="16">
        <v>1994.1200000000003</v>
      </c>
    </row>
    <row r="851" spans="1:47" x14ac:dyDescent="0.3">
      <c r="G851" t="s">
        <v>199</v>
      </c>
      <c r="I851" s="16">
        <v>540</v>
      </c>
      <c r="J851" s="16">
        <v>-1856.9599999999998</v>
      </c>
      <c r="K851" s="17">
        <v>-1316.9599999999998</v>
      </c>
      <c r="L851" s="16">
        <v>540</v>
      </c>
      <c r="M851" s="16">
        <v>-465</v>
      </c>
      <c r="N851" s="17">
        <v>75</v>
      </c>
      <c r="O851" s="16">
        <v>540</v>
      </c>
      <c r="P851" s="16">
        <v>-629.6099999999999</v>
      </c>
      <c r="Q851" s="17">
        <v>-89.6099999999999</v>
      </c>
      <c r="R851" s="39">
        <v>540</v>
      </c>
      <c r="S851" s="16">
        <v>-224.1</v>
      </c>
      <c r="T851" s="41">
        <v>315.89999999999998</v>
      </c>
      <c r="U851" s="16">
        <v>540</v>
      </c>
      <c r="V851" s="72">
        <v>-995.54</v>
      </c>
      <c r="W851" s="68">
        <v>-455.53999999999996</v>
      </c>
      <c r="X851" s="16">
        <v>540</v>
      </c>
      <c r="Y851" s="16">
        <v>-314.67</v>
      </c>
      <c r="Z851" s="50">
        <v>225.32999999999998</v>
      </c>
      <c r="AA851" s="16">
        <v>540</v>
      </c>
      <c r="AB851" s="16"/>
      <c r="AC851" s="17">
        <v>540</v>
      </c>
      <c r="AD851" s="16">
        <v>540</v>
      </c>
      <c r="AE851" s="16"/>
      <c r="AF851" s="17">
        <v>540</v>
      </c>
      <c r="AG851" s="16">
        <v>540</v>
      </c>
      <c r="AH851" s="16"/>
      <c r="AI851" s="17">
        <v>540</v>
      </c>
      <c r="AJ851" s="16">
        <v>540</v>
      </c>
      <c r="AK851" s="16"/>
      <c r="AL851" s="17">
        <v>540</v>
      </c>
      <c r="AM851" s="16">
        <v>540</v>
      </c>
      <c r="AN851" s="16"/>
      <c r="AO851" s="17">
        <v>540</v>
      </c>
      <c r="AP851" s="16">
        <v>540</v>
      </c>
      <c r="AQ851" s="16"/>
      <c r="AR851" s="17">
        <v>540</v>
      </c>
      <c r="AS851" s="16"/>
      <c r="AT851" s="17"/>
      <c r="AU851" s="16">
        <v>1994.1200000000003</v>
      </c>
    </row>
    <row r="852" spans="1:47" x14ac:dyDescent="0.3">
      <c r="I852" s="16"/>
      <c r="J852" s="16"/>
      <c r="K852" s="17"/>
      <c r="L852" s="16"/>
      <c r="M852" s="16"/>
      <c r="N852" s="17"/>
      <c r="O852" s="16"/>
      <c r="P852" s="16"/>
      <c r="Q852" s="17"/>
      <c r="R852" s="39"/>
      <c r="S852" s="16"/>
      <c r="T852" s="41"/>
      <c r="U852" s="16"/>
      <c r="V852" s="72"/>
      <c r="W852" s="68"/>
      <c r="X852" s="16"/>
      <c r="Y852" s="16"/>
      <c r="Z852" s="50"/>
      <c r="AA852" s="16"/>
      <c r="AB852" s="16"/>
      <c r="AC852" s="17"/>
      <c r="AD852" s="16"/>
      <c r="AE852" s="16"/>
      <c r="AF852" s="17"/>
      <c r="AG852" s="16"/>
      <c r="AH852" s="16"/>
      <c r="AI852" s="17"/>
      <c r="AJ852" s="16"/>
      <c r="AK852" s="16"/>
      <c r="AL852" s="17"/>
      <c r="AM852" s="16"/>
      <c r="AN852" s="16"/>
      <c r="AO852" s="17"/>
      <c r="AP852" s="16"/>
      <c r="AQ852" s="16"/>
      <c r="AR852" s="17"/>
      <c r="AS852" s="16"/>
      <c r="AT852" s="17"/>
      <c r="AU852" s="16"/>
    </row>
    <row r="853" spans="1:47" x14ac:dyDescent="0.3">
      <c r="E853">
        <v>32109</v>
      </c>
      <c r="F853" t="s">
        <v>171</v>
      </c>
      <c r="I853" s="16">
        <v>7402</v>
      </c>
      <c r="J853" s="16">
        <v>-6005.64</v>
      </c>
      <c r="K853" s="17">
        <v>1396.3599999999997</v>
      </c>
      <c r="L853" s="16">
        <v>7402</v>
      </c>
      <c r="M853" s="16">
        <v>-7401.920000000001</v>
      </c>
      <c r="N853" s="17">
        <v>7.9999999999017746E-2</v>
      </c>
      <c r="O853" s="16">
        <v>7402</v>
      </c>
      <c r="P853" s="16">
        <v>-1396.28</v>
      </c>
      <c r="Q853" s="17">
        <v>6005.72</v>
      </c>
      <c r="R853" s="39">
        <v>7402</v>
      </c>
      <c r="S853" s="16">
        <v>-13407.56</v>
      </c>
      <c r="T853" s="41">
        <v>-6005.5599999999995</v>
      </c>
      <c r="U853" s="16">
        <v>7402</v>
      </c>
      <c r="V853" s="72">
        <v>-7401.920000000001</v>
      </c>
      <c r="W853" s="68">
        <v>7.9999999999017746E-2</v>
      </c>
      <c r="X853" s="16">
        <v>7402</v>
      </c>
      <c r="Y853" s="16"/>
      <c r="Z853" s="50">
        <v>7402</v>
      </c>
      <c r="AA853" s="16">
        <v>7402</v>
      </c>
      <c r="AB853" s="16"/>
      <c r="AC853" s="17">
        <v>7402</v>
      </c>
      <c r="AD853" s="16">
        <v>7402</v>
      </c>
      <c r="AE853" s="16"/>
      <c r="AF853" s="17">
        <v>7402</v>
      </c>
      <c r="AG853" s="16">
        <v>7402</v>
      </c>
      <c r="AH853" s="16"/>
      <c r="AI853" s="17">
        <v>7402</v>
      </c>
      <c r="AJ853" s="16">
        <v>7402</v>
      </c>
      <c r="AK853" s="16"/>
      <c r="AL853" s="17">
        <v>7402</v>
      </c>
      <c r="AM853" s="16">
        <v>7402</v>
      </c>
      <c r="AN853" s="16"/>
      <c r="AO853" s="17">
        <v>7402</v>
      </c>
      <c r="AP853" s="16">
        <v>7402</v>
      </c>
      <c r="AQ853" s="16"/>
      <c r="AR853" s="17">
        <v>7402</v>
      </c>
      <c r="AS853" s="16"/>
      <c r="AT853" s="17"/>
      <c r="AU853" s="16">
        <v>53210.68</v>
      </c>
    </row>
    <row r="854" spans="1:47" x14ac:dyDescent="0.3">
      <c r="G854" t="s">
        <v>199</v>
      </c>
      <c r="I854" s="16">
        <v>7402</v>
      </c>
      <c r="J854" s="16">
        <v>-6005.64</v>
      </c>
      <c r="K854" s="17">
        <v>1396.3599999999997</v>
      </c>
      <c r="L854" s="16">
        <v>7402</v>
      </c>
      <c r="M854" s="16">
        <v>-7401.920000000001</v>
      </c>
      <c r="N854" s="17">
        <v>7.9999999999017746E-2</v>
      </c>
      <c r="O854" s="16">
        <v>7402</v>
      </c>
      <c r="P854" s="16">
        <v>-1396.28</v>
      </c>
      <c r="Q854" s="17">
        <v>6005.72</v>
      </c>
      <c r="R854" s="39">
        <v>7402</v>
      </c>
      <c r="S854" s="16">
        <v>-13407.56</v>
      </c>
      <c r="T854" s="41">
        <v>-6005.5599999999995</v>
      </c>
      <c r="U854" s="16">
        <v>7402</v>
      </c>
      <c r="V854" s="72">
        <v>-7401.920000000001</v>
      </c>
      <c r="W854" s="68">
        <v>7.9999999999017746E-2</v>
      </c>
      <c r="X854" s="16">
        <v>7402</v>
      </c>
      <c r="Y854" s="16"/>
      <c r="Z854" s="50">
        <v>7402</v>
      </c>
      <c r="AA854" s="16">
        <v>7402</v>
      </c>
      <c r="AB854" s="16"/>
      <c r="AC854" s="17">
        <v>7402</v>
      </c>
      <c r="AD854" s="16">
        <v>7402</v>
      </c>
      <c r="AE854" s="16"/>
      <c r="AF854" s="17">
        <v>7402</v>
      </c>
      <c r="AG854" s="16">
        <v>7402</v>
      </c>
      <c r="AH854" s="16"/>
      <c r="AI854" s="17">
        <v>7402</v>
      </c>
      <c r="AJ854" s="16">
        <v>7402</v>
      </c>
      <c r="AK854" s="16"/>
      <c r="AL854" s="17">
        <v>7402</v>
      </c>
      <c r="AM854" s="16">
        <v>7402</v>
      </c>
      <c r="AN854" s="16"/>
      <c r="AO854" s="17">
        <v>7402</v>
      </c>
      <c r="AP854" s="16">
        <v>7402</v>
      </c>
      <c r="AQ854" s="16"/>
      <c r="AR854" s="17">
        <v>7402</v>
      </c>
      <c r="AS854" s="16"/>
      <c r="AT854" s="17"/>
      <c r="AU854" s="16">
        <v>53210.68</v>
      </c>
    </row>
    <row r="855" spans="1:47" x14ac:dyDescent="0.3">
      <c r="I855" s="16"/>
      <c r="J855" s="16"/>
      <c r="K855" s="17"/>
      <c r="L855" s="16"/>
      <c r="M855" s="16"/>
      <c r="N855" s="17"/>
      <c r="O855" s="16"/>
      <c r="P855" s="16"/>
      <c r="Q855" s="17"/>
      <c r="R855" s="39"/>
      <c r="S855" s="16"/>
      <c r="T855" s="41"/>
      <c r="U855" s="16"/>
      <c r="V855" s="72"/>
      <c r="W855" s="68"/>
      <c r="X855" s="16"/>
      <c r="Y855" s="16"/>
      <c r="Z855" s="50"/>
      <c r="AA855" s="16"/>
      <c r="AB855" s="16"/>
      <c r="AC855" s="17"/>
      <c r="AD855" s="16"/>
      <c r="AE855" s="16"/>
      <c r="AF855" s="17"/>
      <c r="AG855" s="16"/>
      <c r="AH855" s="16"/>
      <c r="AI855" s="17"/>
      <c r="AJ855" s="16"/>
      <c r="AK855" s="16"/>
      <c r="AL855" s="17"/>
      <c r="AM855" s="16"/>
      <c r="AN855" s="16"/>
      <c r="AO855" s="17"/>
      <c r="AP855" s="16"/>
      <c r="AQ855" s="16"/>
      <c r="AR855" s="17"/>
      <c r="AS855" s="16"/>
      <c r="AT855" s="17"/>
      <c r="AU855" s="16"/>
    </row>
    <row r="856" spans="1:47" x14ac:dyDescent="0.3">
      <c r="A856" t="s">
        <v>13</v>
      </c>
      <c r="B856" t="s">
        <v>172</v>
      </c>
      <c r="I856" s="16">
        <v>253089.35</v>
      </c>
      <c r="J856" s="16">
        <v>-259007.34</v>
      </c>
      <c r="K856" s="17">
        <v>-5917.989999999998</v>
      </c>
      <c r="L856" s="16">
        <v>256607.91840200001</v>
      </c>
      <c r="M856" s="16">
        <v>-261401.40999999997</v>
      </c>
      <c r="N856" s="17">
        <v>-4793.491597999935</v>
      </c>
      <c r="O856" s="16">
        <v>256680.49445752159</v>
      </c>
      <c r="P856" s="16">
        <v>-263499.15000000002</v>
      </c>
      <c r="Q856" s="17">
        <v>-6818.6555424784492</v>
      </c>
      <c r="R856" s="39">
        <v>256752.18848698927</v>
      </c>
      <c r="S856" s="16">
        <v>-268209.63000000006</v>
      </c>
      <c r="T856" s="41">
        <v>-11457.441513010774</v>
      </c>
      <c r="U856" s="16">
        <v>256253.30810280278</v>
      </c>
      <c r="V856" s="72">
        <v>-282111.51999999996</v>
      </c>
      <c r="W856" s="68">
        <v>-25858.21189719719</v>
      </c>
      <c r="X856" s="16">
        <v>256324.74582045764</v>
      </c>
      <c r="Y856" s="16">
        <v>-290853.84999999998</v>
      </c>
      <c r="Z856" s="50">
        <v>-34529.104179542352</v>
      </c>
      <c r="AA856" s="16">
        <v>252399.93202088302</v>
      </c>
      <c r="AB856" s="16"/>
      <c r="AC856" s="17">
        <v>252399.93202088302</v>
      </c>
      <c r="AD856" s="16">
        <v>252472.38328457592</v>
      </c>
      <c r="AE856" s="16"/>
      <c r="AF856" s="17">
        <v>252472.38328457592</v>
      </c>
      <c r="AG856" s="16">
        <v>252544.87801902709</v>
      </c>
      <c r="AH856" s="16"/>
      <c r="AI856" s="17">
        <v>252544.87801902709</v>
      </c>
      <c r="AJ856" s="16">
        <v>252617.4162503189</v>
      </c>
      <c r="AK856" s="16"/>
      <c r="AL856" s="17">
        <v>252617.4162503189</v>
      </c>
      <c r="AM856" s="16">
        <v>252689.99800454947</v>
      </c>
      <c r="AN856" s="16"/>
      <c r="AO856" s="17">
        <v>252689.99800454947</v>
      </c>
      <c r="AP856" s="16">
        <v>252762.62330783257</v>
      </c>
      <c r="AQ856" s="16"/>
      <c r="AR856" s="17">
        <v>252762.62330783257</v>
      </c>
      <c r="AS856" s="16"/>
      <c r="AT856" s="17"/>
      <c r="AU856" s="16">
        <v>1426112.3361569582</v>
      </c>
    </row>
    <row r="857" spans="1:47" x14ac:dyDescent="0.3">
      <c r="C857" t="s">
        <v>26</v>
      </c>
      <c r="D857" t="s">
        <v>172</v>
      </c>
      <c r="I857" s="16">
        <v>253089.35</v>
      </c>
      <c r="J857" s="16">
        <v>-259007.34</v>
      </c>
      <c r="K857" s="17">
        <v>-5917.989999999998</v>
      </c>
      <c r="L857" s="16">
        <v>256607.91840200001</v>
      </c>
      <c r="M857" s="16">
        <v>-261401.40999999997</v>
      </c>
      <c r="N857" s="17">
        <v>-4793.491597999935</v>
      </c>
      <c r="O857" s="16">
        <v>256680.49445752159</v>
      </c>
      <c r="P857" s="16">
        <v>-263499.15000000002</v>
      </c>
      <c r="Q857" s="17">
        <v>-6818.6555424784492</v>
      </c>
      <c r="R857" s="39">
        <v>256752.18848698927</v>
      </c>
      <c r="S857" s="16">
        <v>-268209.63000000006</v>
      </c>
      <c r="T857" s="41">
        <v>-11457.441513010774</v>
      </c>
      <c r="U857" s="16">
        <v>256253.30810280278</v>
      </c>
      <c r="V857" s="72">
        <v>-282111.51999999996</v>
      </c>
      <c r="W857" s="68">
        <v>-25858.21189719719</v>
      </c>
      <c r="X857" s="16">
        <v>256324.74582045764</v>
      </c>
      <c r="Y857" s="16">
        <v>-290853.84999999998</v>
      </c>
      <c r="Z857" s="50">
        <v>-34529.104179542352</v>
      </c>
      <c r="AA857" s="16">
        <v>252399.93202088302</v>
      </c>
      <c r="AB857" s="16"/>
      <c r="AC857" s="17">
        <v>252399.93202088302</v>
      </c>
      <c r="AD857" s="16">
        <v>252472.38328457592</v>
      </c>
      <c r="AE857" s="16"/>
      <c r="AF857" s="17">
        <v>252472.38328457592</v>
      </c>
      <c r="AG857" s="16">
        <v>252544.87801902709</v>
      </c>
      <c r="AH857" s="16"/>
      <c r="AI857" s="17">
        <v>252544.87801902709</v>
      </c>
      <c r="AJ857" s="16">
        <v>252617.4162503189</v>
      </c>
      <c r="AK857" s="16"/>
      <c r="AL857" s="17">
        <v>252617.4162503189</v>
      </c>
      <c r="AM857" s="16">
        <v>252689.99800454947</v>
      </c>
      <c r="AN857" s="16"/>
      <c r="AO857" s="17">
        <v>252689.99800454947</v>
      </c>
      <c r="AP857" s="16">
        <v>252762.62330783257</v>
      </c>
      <c r="AQ857" s="16"/>
      <c r="AR857" s="17">
        <v>252762.62330783257</v>
      </c>
      <c r="AS857" s="16"/>
      <c r="AT857" s="17"/>
      <c r="AU857" s="16">
        <v>1426112.3361569582</v>
      </c>
    </row>
    <row r="858" spans="1:47" x14ac:dyDescent="0.3">
      <c r="E858">
        <v>33201</v>
      </c>
      <c r="F858" t="s">
        <v>173</v>
      </c>
      <c r="I858" s="16">
        <v>17809.29</v>
      </c>
      <c r="J858" s="16">
        <v>-19518.910000000003</v>
      </c>
      <c r="K858" s="17">
        <v>-1709.6200000000026</v>
      </c>
      <c r="L858" s="16">
        <v>17819.975574</v>
      </c>
      <c r="M858" s="16">
        <v>-19683.66</v>
      </c>
      <c r="N858" s="17">
        <v>-1863.6844259999998</v>
      </c>
      <c r="O858" s="16">
        <v>17830.667559344398</v>
      </c>
      <c r="P858" s="16">
        <v>-19848.419999999998</v>
      </c>
      <c r="Q858" s="17">
        <v>-2017.7524406556004</v>
      </c>
      <c r="R858" s="39">
        <v>17841.365959880004</v>
      </c>
      <c r="S858" s="16">
        <v>-20013.11</v>
      </c>
      <c r="T858" s="41">
        <v>-2171.7440401199965</v>
      </c>
      <c r="U858" s="16">
        <v>17852.070779455931</v>
      </c>
      <c r="V858" s="72">
        <v>-20177.86</v>
      </c>
      <c r="W858" s="68">
        <v>-2325.7892205440694</v>
      </c>
      <c r="X858" s="16">
        <v>17862.782021923602</v>
      </c>
      <c r="Y858" s="16">
        <v>-26556.709999999995</v>
      </c>
      <c r="Z858" s="50">
        <v>-8693.9279780763936</v>
      </c>
      <c r="AA858" s="16">
        <v>17873.499691136756</v>
      </c>
      <c r="AB858" s="16"/>
      <c r="AC858" s="17">
        <v>17873.499691136756</v>
      </c>
      <c r="AD858" s="16">
        <v>17884.223790951437</v>
      </c>
      <c r="AE858" s="16"/>
      <c r="AF858" s="17">
        <v>17884.223790951437</v>
      </c>
      <c r="AG858" s="16">
        <v>17894.954325226005</v>
      </c>
      <c r="AH858" s="16"/>
      <c r="AI858" s="17">
        <v>17894.954325226005</v>
      </c>
      <c r="AJ858" s="16">
        <v>17905.69129782114</v>
      </c>
      <c r="AK858" s="16"/>
      <c r="AL858" s="17">
        <v>17905.69129782114</v>
      </c>
      <c r="AM858" s="16">
        <v>17916.434712599832</v>
      </c>
      <c r="AN858" s="16"/>
      <c r="AO858" s="17">
        <v>17916.434712599832</v>
      </c>
      <c r="AP858" s="16">
        <v>17927.184573427392</v>
      </c>
      <c r="AQ858" s="16"/>
      <c r="AR858" s="17">
        <v>17927.184573427392</v>
      </c>
      <c r="AS858" s="16"/>
      <c r="AT858" s="17"/>
      <c r="AU858" s="16">
        <v>88619.470285766496</v>
      </c>
    </row>
    <row r="859" spans="1:47" x14ac:dyDescent="0.3">
      <c r="G859" t="s">
        <v>199</v>
      </c>
      <c r="I859" s="16">
        <v>17809.29</v>
      </c>
      <c r="J859" s="16">
        <v>-19518.910000000003</v>
      </c>
      <c r="K859" s="17">
        <v>-1709.6200000000026</v>
      </c>
      <c r="L859" s="16">
        <v>17819.975574</v>
      </c>
      <c r="M859" s="16">
        <v>-19683.66</v>
      </c>
      <c r="N859" s="17">
        <v>-1863.6844259999998</v>
      </c>
      <c r="O859" s="16">
        <v>17830.667559344398</v>
      </c>
      <c r="P859" s="16">
        <v>-19848.419999999998</v>
      </c>
      <c r="Q859" s="17">
        <v>-2017.7524406556004</v>
      </c>
      <c r="R859" s="39">
        <v>17841.365959880004</v>
      </c>
      <c r="S859" s="16">
        <v>-20013.11</v>
      </c>
      <c r="T859" s="41">
        <v>-2171.7440401199965</v>
      </c>
      <c r="U859" s="16">
        <v>17852.070779455931</v>
      </c>
      <c r="V859" s="72">
        <v>-20177.86</v>
      </c>
      <c r="W859" s="68">
        <v>-2325.7892205440694</v>
      </c>
      <c r="X859" s="16">
        <v>17862.782021923602</v>
      </c>
      <c r="Y859" s="16">
        <v>-26556.709999999995</v>
      </c>
      <c r="Z859" s="50">
        <v>-8693.9279780763936</v>
      </c>
      <c r="AA859" s="16">
        <v>17873.499691136756</v>
      </c>
      <c r="AB859" s="16"/>
      <c r="AC859" s="17">
        <v>17873.499691136756</v>
      </c>
      <c r="AD859" s="16">
        <v>17884.223790951437</v>
      </c>
      <c r="AE859" s="16"/>
      <c r="AF859" s="17">
        <v>17884.223790951437</v>
      </c>
      <c r="AG859" s="16">
        <v>17894.954325226005</v>
      </c>
      <c r="AH859" s="16"/>
      <c r="AI859" s="17">
        <v>17894.954325226005</v>
      </c>
      <c r="AJ859" s="16">
        <v>17905.69129782114</v>
      </c>
      <c r="AK859" s="16"/>
      <c r="AL859" s="17">
        <v>17905.69129782114</v>
      </c>
      <c r="AM859" s="16">
        <v>17916.434712599832</v>
      </c>
      <c r="AN859" s="16"/>
      <c r="AO859" s="17">
        <v>17916.434712599832</v>
      </c>
      <c r="AP859" s="16">
        <v>17927.184573427392</v>
      </c>
      <c r="AQ859" s="16"/>
      <c r="AR859" s="17">
        <v>17927.184573427392</v>
      </c>
      <c r="AS859" s="16"/>
      <c r="AT859" s="17"/>
      <c r="AU859" s="16">
        <v>88619.470285766496</v>
      </c>
    </row>
    <row r="860" spans="1:47" x14ac:dyDescent="0.3">
      <c r="I860" s="16"/>
      <c r="J860" s="16"/>
      <c r="K860" s="17"/>
      <c r="L860" s="16"/>
      <c r="M860" s="16"/>
      <c r="N860" s="17"/>
      <c r="O860" s="16"/>
      <c r="P860" s="16"/>
      <c r="Q860" s="17"/>
      <c r="R860" s="39"/>
      <c r="S860" s="16"/>
      <c r="T860" s="41"/>
      <c r="U860" s="16"/>
      <c r="V860" s="72"/>
      <c r="W860" s="68"/>
      <c r="X860" s="16"/>
      <c r="Y860" s="16"/>
      <c r="Z860" s="50"/>
      <c r="AA860" s="16"/>
      <c r="AB860" s="16"/>
      <c r="AC860" s="17"/>
      <c r="AD860" s="16"/>
      <c r="AE860" s="16"/>
      <c r="AF860" s="17"/>
      <c r="AG860" s="16"/>
      <c r="AH860" s="16"/>
      <c r="AI860" s="17"/>
      <c r="AJ860" s="16"/>
      <c r="AK860" s="16"/>
      <c r="AL860" s="17"/>
      <c r="AM860" s="16"/>
      <c r="AN860" s="16"/>
      <c r="AO860" s="17"/>
      <c r="AP860" s="16"/>
      <c r="AQ860" s="16"/>
      <c r="AR860" s="17"/>
      <c r="AS860" s="16"/>
      <c r="AT860" s="17"/>
      <c r="AU860" s="16"/>
    </row>
    <row r="861" spans="1:47" x14ac:dyDescent="0.3">
      <c r="E861">
        <v>33202</v>
      </c>
      <c r="F861" t="s">
        <v>174</v>
      </c>
      <c r="I861" s="16">
        <v>149712.95999999999</v>
      </c>
      <c r="J861" s="16">
        <v>-144755.81999999998</v>
      </c>
      <c r="K861" s="17">
        <v>4957.140000000014</v>
      </c>
      <c r="L861" s="16">
        <v>145172.25926200001</v>
      </c>
      <c r="M861" s="16">
        <v>-145142.85999999996</v>
      </c>
      <c r="N861" s="17">
        <v>29.39926200004993</v>
      </c>
      <c r="O861" s="16">
        <v>145195.76261755719</v>
      </c>
      <c r="P861" s="16">
        <v>-146384.61000000004</v>
      </c>
      <c r="Q861" s="17">
        <v>-1188.8473824428511</v>
      </c>
      <c r="R861" s="39">
        <v>145219.28007512772</v>
      </c>
      <c r="S861" s="16">
        <v>-147357.01000000004</v>
      </c>
      <c r="T861" s="41">
        <v>-2137.7299248723139</v>
      </c>
      <c r="U861" s="16">
        <v>144672.19421310088</v>
      </c>
      <c r="V861" s="72">
        <v>-160375.94999999992</v>
      </c>
      <c r="W861" s="68">
        <v>-15703.755786899041</v>
      </c>
      <c r="X861" s="16">
        <v>144695.39752962877</v>
      </c>
      <c r="Y861" s="16">
        <v>-161867.72</v>
      </c>
      <c r="Z861" s="50">
        <v>-17172.322470371233</v>
      </c>
      <c r="AA861" s="16">
        <v>144718.61476814654</v>
      </c>
      <c r="AB861" s="16"/>
      <c r="AC861" s="17">
        <v>144718.61476814654</v>
      </c>
      <c r="AD861" s="16">
        <v>144741.8459370074</v>
      </c>
      <c r="AE861" s="16"/>
      <c r="AF861" s="17">
        <v>144741.8459370074</v>
      </c>
      <c r="AG861" s="16">
        <v>144765.09104456962</v>
      </c>
      <c r="AH861" s="16"/>
      <c r="AI861" s="17">
        <v>144765.09104456962</v>
      </c>
      <c r="AJ861" s="16">
        <v>144788.35009919637</v>
      </c>
      <c r="AK861" s="16"/>
      <c r="AL861" s="17">
        <v>144788.35009919637</v>
      </c>
      <c r="AM861" s="16">
        <v>144811.62310925586</v>
      </c>
      <c r="AN861" s="16"/>
      <c r="AO861" s="17">
        <v>144811.62310925586</v>
      </c>
      <c r="AP861" s="16">
        <v>144834.91008312142</v>
      </c>
      <c r="AQ861" s="16"/>
      <c r="AR861" s="17">
        <v>144834.91008312142</v>
      </c>
      <c r="AS861" s="16"/>
      <c r="AT861" s="17"/>
      <c r="AU861" s="16">
        <v>837444.31873871177</v>
      </c>
    </row>
    <row r="862" spans="1:47" x14ac:dyDescent="0.3">
      <c r="G862" t="s">
        <v>199</v>
      </c>
      <c r="I862" s="16">
        <v>149712.95999999999</v>
      </c>
      <c r="J862" s="16">
        <v>-144755.81999999998</v>
      </c>
      <c r="K862" s="17">
        <v>4957.140000000014</v>
      </c>
      <c r="L862" s="16">
        <v>145172.25926200001</v>
      </c>
      <c r="M862" s="16">
        <v>-145142.85999999996</v>
      </c>
      <c r="N862" s="17">
        <v>29.39926200004993</v>
      </c>
      <c r="O862" s="16">
        <v>145195.76261755719</v>
      </c>
      <c r="P862" s="16">
        <v>-146384.61000000004</v>
      </c>
      <c r="Q862" s="17">
        <v>-1188.8473824428511</v>
      </c>
      <c r="R862" s="39">
        <v>145219.28007512772</v>
      </c>
      <c r="S862" s="16">
        <v>-147357.01000000004</v>
      </c>
      <c r="T862" s="41">
        <v>-2137.7299248723139</v>
      </c>
      <c r="U862" s="16">
        <v>144672.19421310088</v>
      </c>
      <c r="V862" s="72">
        <v>-160375.94999999992</v>
      </c>
      <c r="W862" s="68">
        <v>-15703.755786899041</v>
      </c>
      <c r="X862" s="16">
        <v>144695.39752962877</v>
      </c>
      <c r="Y862" s="16">
        <v>-161867.72</v>
      </c>
      <c r="Z862" s="50">
        <v>-17172.322470371233</v>
      </c>
      <c r="AA862" s="16">
        <v>144718.61476814654</v>
      </c>
      <c r="AB862" s="16"/>
      <c r="AC862" s="17">
        <v>144718.61476814654</v>
      </c>
      <c r="AD862" s="16">
        <v>144741.8459370074</v>
      </c>
      <c r="AE862" s="16"/>
      <c r="AF862" s="17">
        <v>144741.8459370074</v>
      </c>
      <c r="AG862" s="16">
        <v>144765.09104456962</v>
      </c>
      <c r="AH862" s="16"/>
      <c r="AI862" s="17">
        <v>144765.09104456962</v>
      </c>
      <c r="AJ862" s="16">
        <v>144788.35009919637</v>
      </c>
      <c r="AK862" s="16"/>
      <c r="AL862" s="17">
        <v>144788.35009919637</v>
      </c>
      <c r="AM862" s="16">
        <v>144811.62310925586</v>
      </c>
      <c r="AN862" s="16"/>
      <c r="AO862" s="17">
        <v>144811.62310925586</v>
      </c>
      <c r="AP862" s="16">
        <v>144834.91008312142</v>
      </c>
      <c r="AQ862" s="16"/>
      <c r="AR862" s="17">
        <v>144834.91008312142</v>
      </c>
      <c r="AS862" s="16"/>
      <c r="AT862" s="17"/>
      <c r="AU862" s="16">
        <v>837444.31873871177</v>
      </c>
    </row>
    <row r="863" spans="1:47" x14ac:dyDescent="0.3">
      <c r="I863" s="16"/>
      <c r="J863" s="16"/>
      <c r="K863" s="17"/>
      <c r="L863" s="16"/>
      <c r="M863" s="16"/>
      <c r="N863" s="17"/>
      <c r="O863" s="16"/>
      <c r="P863" s="16"/>
      <c r="Q863" s="17"/>
      <c r="R863" s="39"/>
      <c r="S863" s="16"/>
      <c r="T863" s="41"/>
      <c r="U863" s="16"/>
      <c r="V863" s="72"/>
      <c r="W863" s="68"/>
      <c r="X863" s="16"/>
      <c r="Y863" s="16"/>
      <c r="Z863" s="50"/>
      <c r="AA863" s="16"/>
      <c r="AB863" s="16"/>
      <c r="AC863" s="17"/>
      <c r="AD863" s="16"/>
      <c r="AE863" s="16"/>
      <c r="AF863" s="17"/>
      <c r="AG863" s="16"/>
      <c r="AH863" s="16"/>
      <c r="AI863" s="17"/>
      <c r="AJ863" s="16"/>
      <c r="AK863" s="16"/>
      <c r="AL863" s="17"/>
      <c r="AM863" s="16"/>
      <c r="AN863" s="16"/>
      <c r="AO863" s="17"/>
      <c r="AP863" s="16"/>
      <c r="AQ863" s="16"/>
      <c r="AR863" s="17"/>
      <c r="AS863" s="16"/>
      <c r="AT863" s="17"/>
      <c r="AU863" s="16"/>
    </row>
    <row r="864" spans="1:47" x14ac:dyDescent="0.3">
      <c r="E864">
        <v>33203</v>
      </c>
      <c r="F864" t="s">
        <v>175</v>
      </c>
      <c r="I864" s="16">
        <v>62883.64</v>
      </c>
      <c r="J864" s="16">
        <v>-64925.020000000004</v>
      </c>
      <c r="K864" s="17">
        <v>-2041.3800000000047</v>
      </c>
      <c r="L864" s="16">
        <v>66921.370183999999</v>
      </c>
      <c r="M864" s="16">
        <v>-66477.12999999999</v>
      </c>
      <c r="N864" s="17">
        <v>444.24018400000932</v>
      </c>
      <c r="O864" s="16">
        <v>66948.891004590783</v>
      </c>
      <c r="P864" s="16">
        <v>-66930.00999999998</v>
      </c>
      <c r="Q864" s="17">
        <v>18.881004590803059</v>
      </c>
      <c r="R864" s="39">
        <v>66976.428337673948</v>
      </c>
      <c r="S864" s="16">
        <v>-70200.310000000012</v>
      </c>
      <c r="T864" s="41">
        <v>-3223.8816623260645</v>
      </c>
      <c r="U864" s="16">
        <v>67003.982193156946</v>
      </c>
      <c r="V864" s="72">
        <v>-70680.150000000009</v>
      </c>
      <c r="W864" s="68">
        <v>-3676.1678068430629</v>
      </c>
      <c r="X864" s="16">
        <v>67031.552580953241</v>
      </c>
      <c r="Y864" s="16">
        <v>-71261.7</v>
      </c>
      <c r="Z864" s="50">
        <v>-4230.1474190467561</v>
      </c>
      <c r="AA864" s="16">
        <v>67059.139510982204</v>
      </c>
      <c r="AB864" s="16"/>
      <c r="AC864" s="17">
        <v>67059.139510982204</v>
      </c>
      <c r="AD864" s="16">
        <v>67086.742993169202</v>
      </c>
      <c r="AE864" s="16"/>
      <c r="AF864" s="17">
        <v>67086.742993169202</v>
      </c>
      <c r="AG864" s="16">
        <v>67114.363037445495</v>
      </c>
      <c r="AH864" s="16"/>
      <c r="AI864" s="17">
        <v>67114.363037445495</v>
      </c>
      <c r="AJ864" s="16">
        <v>67141.999653748353</v>
      </c>
      <c r="AK864" s="16"/>
      <c r="AL864" s="17">
        <v>67141.999653748353</v>
      </c>
      <c r="AM864" s="16">
        <v>67169.652852021012</v>
      </c>
      <c r="AN864" s="16"/>
      <c r="AO864" s="17">
        <v>67169.652852021012</v>
      </c>
      <c r="AP864" s="16">
        <v>67197.322642212603</v>
      </c>
      <c r="AQ864" s="16"/>
      <c r="AR864" s="17">
        <v>67197.322642212603</v>
      </c>
      <c r="AS864" s="16"/>
      <c r="AT864" s="17"/>
      <c r="AU864" s="16">
        <v>390060.76498995384</v>
      </c>
    </row>
    <row r="865" spans="1:47" x14ac:dyDescent="0.3">
      <c r="G865" t="s">
        <v>199</v>
      </c>
      <c r="I865" s="16">
        <v>62883.64</v>
      </c>
      <c r="J865" s="16">
        <v>-64925.020000000004</v>
      </c>
      <c r="K865" s="17">
        <v>-2041.3800000000047</v>
      </c>
      <c r="L865" s="16">
        <v>66921.370183999999</v>
      </c>
      <c r="M865" s="16">
        <v>-66477.12999999999</v>
      </c>
      <c r="N865" s="17">
        <v>444.24018400000932</v>
      </c>
      <c r="O865" s="16">
        <v>66948.891004590783</v>
      </c>
      <c r="P865" s="16">
        <v>-66930.00999999998</v>
      </c>
      <c r="Q865" s="17">
        <v>18.881004590803059</v>
      </c>
      <c r="R865" s="39">
        <v>66976.428337673948</v>
      </c>
      <c r="S865" s="16">
        <v>-70200.310000000012</v>
      </c>
      <c r="T865" s="41">
        <v>-3223.8816623260645</v>
      </c>
      <c r="U865" s="16">
        <v>67003.982193156946</v>
      </c>
      <c r="V865" s="72">
        <v>-70680.150000000009</v>
      </c>
      <c r="W865" s="68">
        <v>-3676.1678068430629</v>
      </c>
      <c r="X865" s="16">
        <v>67031.552580953241</v>
      </c>
      <c r="Y865" s="16">
        <v>-71261.7</v>
      </c>
      <c r="Z865" s="50">
        <v>-4230.1474190467561</v>
      </c>
      <c r="AA865" s="16">
        <v>67059.139510982204</v>
      </c>
      <c r="AB865" s="16"/>
      <c r="AC865" s="17">
        <v>67059.139510982204</v>
      </c>
      <c r="AD865" s="16">
        <v>67086.742993169202</v>
      </c>
      <c r="AE865" s="16"/>
      <c r="AF865" s="17">
        <v>67086.742993169202</v>
      </c>
      <c r="AG865" s="16">
        <v>67114.363037445495</v>
      </c>
      <c r="AH865" s="16"/>
      <c r="AI865" s="17">
        <v>67114.363037445495</v>
      </c>
      <c r="AJ865" s="16">
        <v>67141.999653748353</v>
      </c>
      <c r="AK865" s="16"/>
      <c r="AL865" s="17">
        <v>67141.999653748353</v>
      </c>
      <c r="AM865" s="16">
        <v>67169.652852021012</v>
      </c>
      <c r="AN865" s="16"/>
      <c r="AO865" s="17">
        <v>67169.652852021012</v>
      </c>
      <c r="AP865" s="16">
        <v>67197.322642212603</v>
      </c>
      <c r="AQ865" s="16"/>
      <c r="AR865" s="17">
        <v>67197.322642212603</v>
      </c>
      <c r="AS865" s="16"/>
      <c r="AT865" s="17"/>
      <c r="AU865" s="16">
        <v>390060.76498995384</v>
      </c>
    </row>
    <row r="866" spans="1:47" x14ac:dyDescent="0.3">
      <c r="I866" s="16"/>
      <c r="J866" s="16"/>
      <c r="K866" s="17"/>
      <c r="L866" s="16"/>
      <c r="M866" s="16"/>
      <c r="N866" s="17"/>
      <c r="O866" s="16"/>
      <c r="P866" s="16"/>
      <c r="Q866" s="17"/>
      <c r="R866" s="39"/>
      <c r="S866" s="16"/>
      <c r="T866" s="41"/>
      <c r="U866" s="16"/>
      <c r="V866" s="72"/>
      <c r="W866" s="68"/>
      <c r="X866" s="16"/>
      <c r="Y866" s="16"/>
      <c r="Z866" s="50"/>
      <c r="AA866" s="16"/>
      <c r="AB866" s="16"/>
      <c r="AC866" s="17"/>
      <c r="AD866" s="16"/>
      <c r="AE866" s="16"/>
      <c r="AF866" s="17"/>
      <c r="AG866" s="16"/>
      <c r="AH866" s="16"/>
      <c r="AI866" s="17"/>
      <c r="AJ866" s="16"/>
      <c r="AK866" s="16"/>
      <c r="AL866" s="17"/>
      <c r="AM866" s="16"/>
      <c r="AN866" s="16"/>
      <c r="AO866" s="17"/>
      <c r="AP866" s="16"/>
      <c r="AQ866" s="16"/>
      <c r="AR866" s="17"/>
      <c r="AS866" s="16"/>
      <c r="AT866" s="17"/>
      <c r="AU866" s="16"/>
    </row>
    <row r="867" spans="1:47" x14ac:dyDescent="0.3">
      <c r="E867">
        <v>33204</v>
      </c>
      <c r="F867" t="s">
        <v>176</v>
      </c>
      <c r="I867" s="16">
        <v>22683.46</v>
      </c>
      <c r="J867" s="16">
        <v>-29807.590000000004</v>
      </c>
      <c r="K867" s="17">
        <v>-7124.1300000000047</v>
      </c>
      <c r="L867" s="16">
        <v>26694.313382</v>
      </c>
      <c r="M867" s="16">
        <v>-30097.759999999995</v>
      </c>
      <c r="N867" s="17">
        <v>-3403.4466179999945</v>
      </c>
      <c r="O867" s="16">
        <v>26705.173276029196</v>
      </c>
      <c r="P867" s="16">
        <v>-30336.109999999997</v>
      </c>
      <c r="Q867" s="17">
        <v>-3630.9367239708008</v>
      </c>
      <c r="R867" s="39">
        <v>26715.114114307606</v>
      </c>
      <c r="S867" s="16">
        <v>-30639.200000000004</v>
      </c>
      <c r="T867" s="41">
        <v>-3924.0858856923987</v>
      </c>
      <c r="U867" s="16">
        <v>26725.060917088984</v>
      </c>
      <c r="V867" s="72">
        <v>-30877.56</v>
      </c>
      <c r="W867" s="68">
        <v>-4152.4990829110175</v>
      </c>
      <c r="X867" s="16">
        <v>26735.013687952029</v>
      </c>
      <c r="Y867" s="16">
        <v>-31167.72</v>
      </c>
      <c r="Z867" s="50">
        <v>-4432.7063120479725</v>
      </c>
      <c r="AA867" s="16">
        <v>22748.67805061752</v>
      </c>
      <c r="AB867" s="16"/>
      <c r="AC867" s="17">
        <v>22748.67805061752</v>
      </c>
      <c r="AD867" s="16">
        <v>22759.570563447887</v>
      </c>
      <c r="AE867" s="16"/>
      <c r="AF867" s="17">
        <v>22759.570563447887</v>
      </c>
      <c r="AG867" s="16">
        <v>22770.469611785953</v>
      </c>
      <c r="AH867" s="16"/>
      <c r="AI867" s="17">
        <v>22770.469611785953</v>
      </c>
      <c r="AJ867" s="16">
        <v>22781.375199553026</v>
      </c>
      <c r="AK867" s="16"/>
      <c r="AL867" s="17">
        <v>22781.375199553026</v>
      </c>
      <c r="AM867" s="16">
        <v>22792.287330672756</v>
      </c>
      <c r="AN867" s="16"/>
      <c r="AO867" s="17">
        <v>22792.287330672756</v>
      </c>
      <c r="AP867" s="16">
        <v>22803.206009071157</v>
      </c>
      <c r="AQ867" s="16"/>
      <c r="AR867" s="17">
        <v>22803.206009071157</v>
      </c>
      <c r="AS867" s="16"/>
      <c r="AT867" s="17"/>
      <c r="AU867" s="16">
        <v>109987.78214252611</v>
      </c>
    </row>
    <row r="868" spans="1:47" x14ac:dyDescent="0.3">
      <c r="G868" t="s">
        <v>199</v>
      </c>
      <c r="I868" s="16">
        <v>22683.46</v>
      </c>
      <c r="J868" s="16">
        <v>-29807.590000000004</v>
      </c>
      <c r="K868" s="17">
        <v>-7124.1300000000047</v>
      </c>
      <c r="L868" s="16">
        <v>26694.313382</v>
      </c>
      <c r="M868" s="16">
        <v>-30097.759999999995</v>
      </c>
      <c r="N868" s="17">
        <v>-3403.4466179999945</v>
      </c>
      <c r="O868" s="16">
        <v>26705.173276029196</v>
      </c>
      <c r="P868" s="16">
        <v>-30336.109999999997</v>
      </c>
      <c r="Q868" s="17">
        <v>-3630.9367239708008</v>
      </c>
      <c r="R868" s="39">
        <v>26715.114114307606</v>
      </c>
      <c r="S868" s="16">
        <v>-30639.200000000004</v>
      </c>
      <c r="T868" s="41">
        <v>-3924.0858856923987</v>
      </c>
      <c r="U868" s="16">
        <v>26725.060917088984</v>
      </c>
      <c r="V868" s="72">
        <v>-30877.56</v>
      </c>
      <c r="W868" s="68">
        <v>-4152.4990829110175</v>
      </c>
      <c r="X868" s="16">
        <v>26735.013687952029</v>
      </c>
      <c r="Y868" s="16">
        <v>-31167.72</v>
      </c>
      <c r="Z868" s="50">
        <v>-4432.7063120479725</v>
      </c>
      <c r="AA868" s="16">
        <v>22748.67805061752</v>
      </c>
      <c r="AB868" s="16"/>
      <c r="AC868" s="17">
        <v>22748.67805061752</v>
      </c>
      <c r="AD868" s="16">
        <v>22759.570563447887</v>
      </c>
      <c r="AE868" s="16"/>
      <c r="AF868" s="17">
        <v>22759.570563447887</v>
      </c>
      <c r="AG868" s="16">
        <v>22770.469611785953</v>
      </c>
      <c r="AH868" s="16"/>
      <c r="AI868" s="17">
        <v>22770.469611785953</v>
      </c>
      <c r="AJ868" s="16">
        <v>22781.375199553026</v>
      </c>
      <c r="AK868" s="16"/>
      <c r="AL868" s="17">
        <v>22781.375199553026</v>
      </c>
      <c r="AM868" s="16">
        <v>22792.287330672756</v>
      </c>
      <c r="AN868" s="16"/>
      <c r="AO868" s="17">
        <v>22792.287330672756</v>
      </c>
      <c r="AP868" s="16">
        <v>22803.206009071157</v>
      </c>
      <c r="AQ868" s="16"/>
      <c r="AR868" s="17">
        <v>22803.206009071157</v>
      </c>
      <c r="AS868" s="16"/>
      <c r="AT868" s="17"/>
      <c r="AU868" s="16">
        <v>109987.78214252611</v>
      </c>
    </row>
    <row r="869" spans="1:47" x14ac:dyDescent="0.3">
      <c r="I869" s="16"/>
      <c r="J869" s="16"/>
      <c r="K869" s="17"/>
      <c r="L869" s="16"/>
      <c r="M869" s="16"/>
      <c r="N869" s="17"/>
      <c r="O869" s="16"/>
      <c r="P869" s="16"/>
      <c r="Q869" s="17"/>
      <c r="R869" s="39"/>
      <c r="S869" s="16"/>
      <c r="T869" s="41"/>
      <c r="U869" s="16"/>
      <c r="V869" s="72"/>
      <c r="W869" s="68"/>
      <c r="X869" s="16"/>
      <c r="Y869" s="16"/>
      <c r="Z869" s="50"/>
      <c r="AA869" s="16"/>
      <c r="AB869" s="16"/>
      <c r="AC869" s="17"/>
      <c r="AD869" s="16"/>
      <c r="AE869" s="16"/>
      <c r="AF869" s="17"/>
      <c r="AG869" s="16"/>
      <c r="AH869" s="16"/>
      <c r="AI869" s="17"/>
      <c r="AJ869" s="16"/>
      <c r="AK869" s="16"/>
      <c r="AL869" s="17"/>
      <c r="AM869" s="16"/>
      <c r="AN869" s="16"/>
      <c r="AO869" s="17"/>
      <c r="AP869" s="16"/>
      <c r="AQ869" s="16"/>
      <c r="AR869" s="17"/>
      <c r="AS869" s="16"/>
      <c r="AT869" s="17"/>
      <c r="AU869" s="16"/>
    </row>
    <row r="870" spans="1:47" x14ac:dyDescent="0.3">
      <c r="A870" t="s">
        <v>14</v>
      </c>
      <c r="B870" t="s">
        <v>177</v>
      </c>
      <c r="I870" s="16">
        <v>255807.05000000002</v>
      </c>
      <c r="J870" s="16">
        <v>-251121.07</v>
      </c>
      <c r="K870" s="17">
        <v>4685.9800000000105</v>
      </c>
      <c r="L870" s="16">
        <v>251807.05000000002</v>
      </c>
      <c r="M870" s="16">
        <v>-249279.34</v>
      </c>
      <c r="N870" s="17">
        <v>2527.710000000021</v>
      </c>
      <c r="O870" s="16">
        <v>251807.05000000002</v>
      </c>
      <c r="P870" s="16">
        <v>-247076.55</v>
      </c>
      <c r="Q870" s="17">
        <v>4730.5000000000146</v>
      </c>
      <c r="R870" s="39">
        <v>251807.05000000002</v>
      </c>
      <c r="S870" s="16">
        <v>-246467.20000000001</v>
      </c>
      <c r="T870" s="41">
        <v>5339.8500000000204</v>
      </c>
      <c r="U870" s="16">
        <v>251807.05000000002</v>
      </c>
      <c r="V870" s="72">
        <v>-245447.03999999998</v>
      </c>
      <c r="W870" s="68">
        <v>6360.0100000000239</v>
      </c>
      <c r="X870" s="16">
        <v>251807.05000000002</v>
      </c>
      <c r="Y870" s="16">
        <v>-244527.78</v>
      </c>
      <c r="Z870" s="50">
        <v>7279.2700000000186</v>
      </c>
      <c r="AA870" s="16">
        <v>242498.90000000002</v>
      </c>
      <c r="AB870" s="16">
        <v>-176740.28</v>
      </c>
      <c r="AC870" s="17">
        <v>65758.620000000024</v>
      </c>
      <c r="AD870" s="16">
        <v>242498.90000000002</v>
      </c>
      <c r="AE870" s="16"/>
      <c r="AF870" s="17">
        <v>242498.90000000002</v>
      </c>
      <c r="AG870" s="16">
        <v>176640.40000000002</v>
      </c>
      <c r="AH870" s="16"/>
      <c r="AI870" s="17">
        <v>176640.40000000002</v>
      </c>
      <c r="AJ870" s="16">
        <v>176640.40000000002</v>
      </c>
      <c r="AK870" s="16"/>
      <c r="AL870" s="17">
        <v>176640.40000000002</v>
      </c>
      <c r="AM870" s="16">
        <v>176640.40000000002</v>
      </c>
      <c r="AN870" s="16"/>
      <c r="AO870" s="17">
        <v>176640.40000000002</v>
      </c>
      <c r="AP870" s="16">
        <v>176640.40000000002</v>
      </c>
      <c r="AQ870" s="16"/>
      <c r="AR870" s="17">
        <v>176640.40000000002</v>
      </c>
      <c r="AS870" s="16"/>
      <c r="AT870" s="17"/>
      <c r="AU870" s="16">
        <v>1045742.4400000003</v>
      </c>
    </row>
    <row r="871" spans="1:47" x14ac:dyDescent="0.3">
      <c r="C871" t="s">
        <v>27</v>
      </c>
      <c r="D871" t="s">
        <v>177</v>
      </c>
      <c r="I871" s="16">
        <v>255807.05000000002</v>
      </c>
      <c r="J871" s="16">
        <v>-251121.07</v>
      </c>
      <c r="K871" s="17">
        <v>4685.9800000000105</v>
      </c>
      <c r="L871" s="16">
        <v>251807.05000000002</v>
      </c>
      <c r="M871" s="16">
        <v>-249279.34</v>
      </c>
      <c r="N871" s="17">
        <v>2527.710000000021</v>
      </c>
      <c r="O871" s="16">
        <v>251807.05000000002</v>
      </c>
      <c r="P871" s="16">
        <v>-247076.55</v>
      </c>
      <c r="Q871" s="17">
        <v>4730.5000000000146</v>
      </c>
      <c r="R871" s="39">
        <v>251807.05000000002</v>
      </c>
      <c r="S871" s="16">
        <v>-246467.20000000001</v>
      </c>
      <c r="T871" s="41">
        <v>5339.8500000000204</v>
      </c>
      <c r="U871" s="16">
        <v>251807.05000000002</v>
      </c>
      <c r="V871" s="72">
        <v>-245447.03999999998</v>
      </c>
      <c r="W871" s="68">
        <v>6360.0100000000239</v>
      </c>
      <c r="X871" s="16">
        <v>251807.05000000002</v>
      </c>
      <c r="Y871" s="16">
        <v>-244527.78</v>
      </c>
      <c r="Z871" s="50">
        <v>7279.2700000000186</v>
      </c>
      <c r="AA871" s="16">
        <v>242498.90000000002</v>
      </c>
      <c r="AB871" s="16">
        <v>-176740.28</v>
      </c>
      <c r="AC871" s="17">
        <v>65758.620000000024</v>
      </c>
      <c r="AD871" s="16">
        <v>242498.90000000002</v>
      </c>
      <c r="AE871" s="16"/>
      <c r="AF871" s="17">
        <v>242498.90000000002</v>
      </c>
      <c r="AG871" s="16">
        <v>176640.40000000002</v>
      </c>
      <c r="AH871" s="16"/>
      <c r="AI871" s="17">
        <v>176640.40000000002</v>
      </c>
      <c r="AJ871" s="16">
        <v>176640.40000000002</v>
      </c>
      <c r="AK871" s="16"/>
      <c r="AL871" s="17">
        <v>176640.40000000002</v>
      </c>
      <c r="AM871" s="16">
        <v>176640.40000000002</v>
      </c>
      <c r="AN871" s="16"/>
      <c r="AO871" s="17">
        <v>176640.40000000002</v>
      </c>
      <c r="AP871" s="16">
        <v>176640.40000000002</v>
      </c>
      <c r="AQ871" s="16"/>
      <c r="AR871" s="17">
        <v>176640.40000000002</v>
      </c>
      <c r="AS871" s="16"/>
      <c r="AT871" s="17"/>
      <c r="AU871" s="16">
        <v>1045742.4400000003</v>
      </c>
    </row>
    <row r="872" spans="1:47" x14ac:dyDescent="0.3">
      <c r="E872">
        <v>21104</v>
      </c>
      <c r="F872" t="s">
        <v>178</v>
      </c>
      <c r="I872" s="16">
        <v>176640.40000000002</v>
      </c>
      <c r="J872" s="16">
        <v>-176740.28</v>
      </c>
      <c r="K872" s="17">
        <v>-99.879999999975553</v>
      </c>
      <c r="L872" s="16">
        <v>176640.40000000002</v>
      </c>
      <c r="M872" s="16">
        <v>-176740.28</v>
      </c>
      <c r="N872" s="17">
        <v>-99.879999999975553</v>
      </c>
      <c r="O872" s="16">
        <v>176640.40000000002</v>
      </c>
      <c r="P872" s="16">
        <v>-176740.28</v>
      </c>
      <c r="Q872" s="17">
        <v>-99.879999999975553</v>
      </c>
      <c r="R872" s="39">
        <v>176640.40000000002</v>
      </c>
      <c r="S872" s="16">
        <v>-176740.28</v>
      </c>
      <c r="T872" s="41">
        <v>-99.879999999975553</v>
      </c>
      <c r="U872" s="16">
        <v>176640.40000000002</v>
      </c>
      <c r="V872" s="72">
        <v>-176740.28</v>
      </c>
      <c r="W872" s="68">
        <v>-99.879999999975553</v>
      </c>
      <c r="X872" s="16">
        <v>176640.40000000002</v>
      </c>
      <c r="Y872" s="16">
        <v>-176740.28</v>
      </c>
      <c r="Z872" s="50">
        <v>-99.879999999975553</v>
      </c>
      <c r="AA872" s="16">
        <v>176640.40000000002</v>
      </c>
      <c r="AB872" s="16">
        <v>-176740.28</v>
      </c>
      <c r="AC872" s="17">
        <v>-99.879999999975553</v>
      </c>
      <c r="AD872" s="16">
        <v>176640.40000000002</v>
      </c>
      <c r="AE872" s="16"/>
      <c r="AF872" s="17">
        <v>176640.40000000002</v>
      </c>
      <c r="AG872" s="16">
        <v>176640.40000000002</v>
      </c>
      <c r="AH872" s="16"/>
      <c r="AI872" s="17">
        <v>176640.40000000002</v>
      </c>
      <c r="AJ872" s="16">
        <v>176640.40000000002</v>
      </c>
      <c r="AK872" s="16"/>
      <c r="AL872" s="17">
        <v>176640.40000000002</v>
      </c>
      <c r="AM872" s="16">
        <v>176640.40000000002</v>
      </c>
      <c r="AN872" s="16"/>
      <c r="AO872" s="17">
        <v>176640.40000000002</v>
      </c>
      <c r="AP872" s="16">
        <v>176640.40000000002</v>
      </c>
      <c r="AQ872" s="16"/>
      <c r="AR872" s="17">
        <v>176640.40000000002</v>
      </c>
      <c r="AS872" s="16"/>
      <c r="AT872" s="17"/>
      <c r="AU872" s="16">
        <v>882502.84000000032</v>
      </c>
    </row>
    <row r="873" spans="1:47" x14ac:dyDescent="0.3">
      <c r="G873" t="s">
        <v>199</v>
      </c>
      <c r="I873" s="16">
        <v>176640.40000000002</v>
      </c>
      <c r="J873" s="16">
        <v>-176740.28</v>
      </c>
      <c r="K873" s="17">
        <v>-99.879999999975553</v>
      </c>
      <c r="L873" s="16">
        <v>176640.40000000002</v>
      </c>
      <c r="M873" s="16">
        <v>-176740.28</v>
      </c>
      <c r="N873" s="17">
        <v>-99.879999999975553</v>
      </c>
      <c r="O873" s="16">
        <v>176640.40000000002</v>
      </c>
      <c r="P873" s="16">
        <v>-176740.28</v>
      </c>
      <c r="Q873" s="17">
        <v>-99.879999999975553</v>
      </c>
      <c r="R873" s="39">
        <v>176640.40000000002</v>
      </c>
      <c r="S873" s="16">
        <v>-176740.28</v>
      </c>
      <c r="T873" s="41">
        <v>-99.879999999975553</v>
      </c>
      <c r="U873" s="16">
        <v>176640.40000000002</v>
      </c>
      <c r="V873" s="72">
        <v>-176740.28</v>
      </c>
      <c r="W873" s="68">
        <v>-99.879999999975553</v>
      </c>
      <c r="X873" s="16">
        <v>176640.40000000002</v>
      </c>
      <c r="Y873" s="16">
        <v>-176740.28</v>
      </c>
      <c r="Z873" s="50">
        <v>-99.879999999975553</v>
      </c>
      <c r="AA873" s="16">
        <v>176640.40000000002</v>
      </c>
      <c r="AB873" s="16">
        <v>-176740.28</v>
      </c>
      <c r="AC873" s="17">
        <v>-99.879999999975553</v>
      </c>
      <c r="AD873" s="16">
        <v>176640.40000000002</v>
      </c>
      <c r="AE873" s="16"/>
      <c r="AF873" s="17">
        <v>176640.40000000002</v>
      </c>
      <c r="AG873" s="16">
        <v>176640.40000000002</v>
      </c>
      <c r="AH873" s="16"/>
      <c r="AI873" s="17">
        <v>176640.40000000002</v>
      </c>
      <c r="AJ873" s="16">
        <v>176640.40000000002</v>
      </c>
      <c r="AK873" s="16"/>
      <c r="AL873" s="17">
        <v>176640.40000000002</v>
      </c>
      <c r="AM873" s="16">
        <v>176640.40000000002</v>
      </c>
      <c r="AN873" s="16"/>
      <c r="AO873" s="17">
        <v>176640.40000000002</v>
      </c>
      <c r="AP873" s="16">
        <v>176640.40000000002</v>
      </c>
      <c r="AQ873" s="16"/>
      <c r="AR873" s="17">
        <v>176640.40000000002</v>
      </c>
      <c r="AS873" s="16"/>
      <c r="AT873" s="17"/>
      <c r="AU873" s="16">
        <v>882502.84000000032</v>
      </c>
    </row>
    <row r="874" spans="1:47" x14ac:dyDescent="0.3">
      <c r="I874" s="16"/>
      <c r="J874" s="16"/>
      <c r="K874" s="17"/>
      <c r="L874" s="16"/>
      <c r="M874" s="16"/>
      <c r="N874" s="17"/>
      <c r="O874" s="16"/>
      <c r="P874" s="16"/>
      <c r="Q874" s="17"/>
      <c r="R874" s="39"/>
      <c r="S874" s="16"/>
      <c r="T874" s="41"/>
      <c r="U874" s="16"/>
      <c r="V874" s="72"/>
      <c r="W874" s="68"/>
      <c r="X874" s="16"/>
      <c r="Y874" s="16"/>
      <c r="Z874" s="50"/>
      <c r="AA874" s="16"/>
      <c r="AB874" s="16"/>
      <c r="AC874" s="17"/>
      <c r="AD874" s="16"/>
      <c r="AE874" s="16"/>
      <c r="AF874" s="17"/>
      <c r="AG874" s="16"/>
      <c r="AH874" s="16"/>
      <c r="AI874" s="17"/>
      <c r="AJ874" s="16"/>
      <c r="AK874" s="16"/>
      <c r="AL874" s="17"/>
      <c r="AM874" s="16"/>
      <c r="AN874" s="16"/>
      <c r="AO874" s="17"/>
      <c r="AP874" s="16"/>
      <c r="AQ874" s="16"/>
      <c r="AR874" s="17"/>
      <c r="AS874" s="16"/>
      <c r="AT874" s="17"/>
      <c r="AU874" s="16"/>
    </row>
    <row r="875" spans="1:47" x14ac:dyDescent="0.3">
      <c r="E875">
        <v>21105</v>
      </c>
      <c r="F875" t="s">
        <v>179</v>
      </c>
      <c r="I875" s="16">
        <v>79166.649999999994</v>
      </c>
      <c r="J875" s="16">
        <v>-74380.790000000008</v>
      </c>
      <c r="K875" s="17">
        <v>4785.859999999986</v>
      </c>
      <c r="L875" s="16">
        <v>75166.649999999994</v>
      </c>
      <c r="M875" s="16">
        <v>-72539.06</v>
      </c>
      <c r="N875" s="17">
        <v>2627.5899999999965</v>
      </c>
      <c r="O875" s="16">
        <v>75166.649999999994</v>
      </c>
      <c r="P875" s="16">
        <v>-70336.27</v>
      </c>
      <c r="Q875" s="17">
        <v>4830.3799999999901</v>
      </c>
      <c r="R875" s="39">
        <v>75166.649999999994</v>
      </c>
      <c r="S875" s="16">
        <v>-69726.92</v>
      </c>
      <c r="T875" s="41">
        <v>5439.7299999999959</v>
      </c>
      <c r="U875" s="16">
        <v>75166.649999999994</v>
      </c>
      <c r="V875" s="72">
        <v>-68706.759999999995</v>
      </c>
      <c r="W875" s="68">
        <v>6459.8899999999994</v>
      </c>
      <c r="X875" s="16">
        <v>75166.649999999994</v>
      </c>
      <c r="Y875" s="16">
        <v>-67787.5</v>
      </c>
      <c r="Z875" s="50">
        <v>7379.1499999999942</v>
      </c>
      <c r="AA875" s="16">
        <v>65858.5</v>
      </c>
      <c r="AB875" s="16"/>
      <c r="AC875" s="17">
        <v>65858.5</v>
      </c>
      <c r="AD875" s="16">
        <v>65858.5</v>
      </c>
      <c r="AE875" s="16"/>
      <c r="AF875" s="17">
        <v>65858.5</v>
      </c>
      <c r="AG875" s="16">
        <v>0</v>
      </c>
      <c r="AH875" s="16"/>
      <c r="AI875" s="17">
        <v>0</v>
      </c>
      <c r="AJ875" s="16">
        <v>0</v>
      </c>
      <c r="AK875" s="16"/>
      <c r="AL875" s="17">
        <v>0</v>
      </c>
      <c r="AM875" s="16">
        <v>0</v>
      </c>
      <c r="AN875" s="16"/>
      <c r="AO875" s="17">
        <v>0</v>
      </c>
      <c r="AP875" s="16">
        <v>0</v>
      </c>
      <c r="AQ875" s="16"/>
      <c r="AR875" s="17">
        <v>0</v>
      </c>
      <c r="AS875" s="16"/>
      <c r="AT875" s="17"/>
      <c r="AU875" s="16">
        <v>163239.59999999998</v>
      </c>
    </row>
    <row r="876" spans="1:47" x14ac:dyDescent="0.3">
      <c r="G876" t="s">
        <v>199</v>
      </c>
      <c r="I876" s="16">
        <v>79166.649999999994</v>
      </c>
      <c r="J876" s="16">
        <v>-74380.790000000008</v>
      </c>
      <c r="K876" s="17">
        <v>4785.859999999986</v>
      </c>
      <c r="L876" s="16">
        <v>75166.649999999994</v>
      </c>
      <c r="M876" s="16">
        <v>-72539.06</v>
      </c>
      <c r="N876" s="17">
        <v>2627.5899999999965</v>
      </c>
      <c r="O876" s="16">
        <v>75166.649999999994</v>
      </c>
      <c r="P876" s="16">
        <v>-70336.27</v>
      </c>
      <c r="Q876" s="17">
        <v>4830.3799999999901</v>
      </c>
      <c r="R876" s="39">
        <v>75166.649999999994</v>
      </c>
      <c r="S876" s="16">
        <v>-69726.92</v>
      </c>
      <c r="T876" s="41">
        <v>5439.7299999999959</v>
      </c>
      <c r="U876" s="16">
        <v>75166.649999999994</v>
      </c>
      <c r="V876" s="72">
        <v>-68706.759999999995</v>
      </c>
      <c r="W876" s="68">
        <v>6459.8899999999994</v>
      </c>
      <c r="X876" s="16">
        <v>75166.649999999994</v>
      </c>
      <c r="Y876" s="16">
        <v>-67787.5</v>
      </c>
      <c r="Z876" s="50">
        <v>7379.1499999999942</v>
      </c>
      <c r="AA876" s="16">
        <v>65858.5</v>
      </c>
      <c r="AB876" s="16"/>
      <c r="AC876" s="17">
        <v>65858.5</v>
      </c>
      <c r="AD876" s="16">
        <v>65858.5</v>
      </c>
      <c r="AE876" s="16"/>
      <c r="AF876" s="17">
        <v>65858.5</v>
      </c>
      <c r="AG876" s="16">
        <v>0</v>
      </c>
      <c r="AH876" s="16"/>
      <c r="AI876" s="17">
        <v>0</v>
      </c>
      <c r="AJ876" s="16">
        <v>0</v>
      </c>
      <c r="AK876" s="16"/>
      <c r="AL876" s="17">
        <v>0</v>
      </c>
      <c r="AM876" s="16">
        <v>0</v>
      </c>
      <c r="AN876" s="16"/>
      <c r="AO876" s="17">
        <v>0</v>
      </c>
      <c r="AP876" s="16">
        <v>0</v>
      </c>
      <c r="AQ876" s="16"/>
      <c r="AR876" s="17">
        <v>0</v>
      </c>
      <c r="AS876" s="16"/>
      <c r="AT876" s="17"/>
      <c r="AU876" s="16">
        <v>163239.59999999998</v>
      </c>
    </row>
    <row r="877" spans="1:47" x14ac:dyDescent="0.3">
      <c r="I877" s="16"/>
      <c r="J877" s="16"/>
      <c r="K877" s="17"/>
      <c r="L877" s="16"/>
      <c r="M877" s="16"/>
      <c r="N877" s="17"/>
      <c r="O877" s="16"/>
      <c r="P877" s="16"/>
      <c r="Q877" s="17"/>
      <c r="R877" s="39"/>
      <c r="S877" s="16"/>
      <c r="T877" s="41"/>
      <c r="U877" s="16"/>
      <c r="V877" s="72"/>
      <c r="W877" s="68"/>
      <c r="X877" s="16"/>
      <c r="Y877" s="16"/>
      <c r="Z877" s="50"/>
      <c r="AA877" s="16"/>
      <c r="AB877" s="16"/>
      <c r="AC877" s="17"/>
      <c r="AD877" s="16"/>
      <c r="AE877" s="16"/>
      <c r="AF877" s="17"/>
      <c r="AG877" s="16"/>
      <c r="AH877" s="16"/>
      <c r="AI877" s="17"/>
      <c r="AJ877" s="16"/>
      <c r="AK877" s="16"/>
      <c r="AL877" s="17"/>
      <c r="AM877" s="16"/>
      <c r="AN877" s="16"/>
      <c r="AO877" s="17"/>
      <c r="AP877" s="16"/>
      <c r="AQ877" s="16"/>
      <c r="AR877" s="17"/>
      <c r="AS877" s="16"/>
      <c r="AT877" s="17"/>
      <c r="AU877" s="16"/>
    </row>
    <row r="878" spans="1:47" x14ac:dyDescent="0.3">
      <c r="E878">
        <v>21106</v>
      </c>
      <c r="F878" t="s">
        <v>180</v>
      </c>
      <c r="I878" s="16">
        <v>0</v>
      </c>
      <c r="J878" s="16"/>
      <c r="K878" s="17">
        <v>0</v>
      </c>
      <c r="L878" s="16">
        <v>0</v>
      </c>
      <c r="M878" s="16"/>
      <c r="N878" s="17">
        <v>0</v>
      </c>
      <c r="O878" s="16">
        <v>0</v>
      </c>
      <c r="P878" s="16"/>
      <c r="Q878" s="17">
        <v>0</v>
      </c>
      <c r="R878" s="39">
        <v>0</v>
      </c>
      <c r="S878" s="16"/>
      <c r="T878" s="41">
        <v>0</v>
      </c>
      <c r="U878" s="16">
        <v>0</v>
      </c>
      <c r="V878" s="72"/>
      <c r="W878" s="68">
        <v>0</v>
      </c>
      <c r="X878" s="16">
        <v>0</v>
      </c>
      <c r="Y878" s="16"/>
      <c r="Z878" s="50">
        <v>0</v>
      </c>
      <c r="AA878" s="16">
        <v>0</v>
      </c>
      <c r="AB878" s="16"/>
      <c r="AC878" s="17">
        <v>0</v>
      </c>
      <c r="AD878" s="16">
        <v>0</v>
      </c>
      <c r="AE878" s="16"/>
      <c r="AF878" s="17">
        <v>0</v>
      </c>
      <c r="AG878" s="16">
        <v>0</v>
      </c>
      <c r="AH878" s="16"/>
      <c r="AI878" s="17">
        <v>0</v>
      </c>
      <c r="AJ878" s="16">
        <v>0</v>
      </c>
      <c r="AK878" s="16"/>
      <c r="AL878" s="17">
        <v>0</v>
      </c>
      <c r="AM878" s="16">
        <v>0</v>
      </c>
      <c r="AN878" s="16"/>
      <c r="AO878" s="17">
        <v>0</v>
      </c>
      <c r="AP878" s="16">
        <v>0</v>
      </c>
      <c r="AQ878" s="16"/>
      <c r="AR878" s="17">
        <v>0</v>
      </c>
      <c r="AS878" s="16"/>
      <c r="AT878" s="17"/>
      <c r="AU878" s="16">
        <v>0</v>
      </c>
    </row>
    <row r="879" spans="1:47" x14ac:dyDescent="0.3">
      <c r="G879" t="s">
        <v>199</v>
      </c>
      <c r="I879" s="16">
        <v>0</v>
      </c>
      <c r="J879" s="16"/>
      <c r="K879" s="17">
        <v>0</v>
      </c>
      <c r="L879" s="16">
        <v>0</v>
      </c>
      <c r="M879" s="16"/>
      <c r="N879" s="17">
        <v>0</v>
      </c>
      <c r="O879" s="16">
        <v>0</v>
      </c>
      <c r="P879" s="16"/>
      <c r="Q879" s="17">
        <v>0</v>
      </c>
      <c r="R879" s="39">
        <v>0</v>
      </c>
      <c r="S879" s="16"/>
      <c r="T879" s="41">
        <v>0</v>
      </c>
      <c r="U879" s="16">
        <v>0</v>
      </c>
      <c r="V879" s="72"/>
      <c r="W879" s="68">
        <v>0</v>
      </c>
      <c r="X879" s="16">
        <v>0</v>
      </c>
      <c r="Y879" s="16"/>
      <c r="Z879" s="50">
        <v>0</v>
      </c>
      <c r="AA879" s="16">
        <v>0</v>
      </c>
      <c r="AB879" s="16"/>
      <c r="AC879" s="17">
        <v>0</v>
      </c>
      <c r="AD879" s="16">
        <v>0</v>
      </c>
      <c r="AE879" s="16"/>
      <c r="AF879" s="17">
        <v>0</v>
      </c>
      <c r="AG879" s="16">
        <v>0</v>
      </c>
      <c r="AH879" s="16"/>
      <c r="AI879" s="17">
        <v>0</v>
      </c>
      <c r="AJ879" s="16">
        <v>0</v>
      </c>
      <c r="AK879" s="16"/>
      <c r="AL879" s="17">
        <v>0</v>
      </c>
      <c r="AM879" s="16">
        <v>0</v>
      </c>
      <c r="AN879" s="16"/>
      <c r="AO879" s="17">
        <v>0</v>
      </c>
      <c r="AP879" s="16">
        <v>0</v>
      </c>
      <c r="AQ879" s="16"/>
      <c r="AR879" s="17">
        <v>0</v>
      </c>
      <c r="AS879" s="16"/>
      <c r="AT879" s="17"/>
      <c r="AU879" s="16">
        <v>0</v>
      </c>
    </row>
    <row r="880" spans="1:47" x14ac:dyDescent="0.3">
      <c r="I880" s="16"/>
      <c r="J880" s="16"/>
      <c r="K880" s="17"/>
      <c r="L880" s="16"/>
      <c r="M880" s="16"/>
      <c r="N880" s="17"/>
      <c r="O880" s="16"/>
      <c r="P880" s="16"/>
      <c r="Q880" s="17"/>
      <c r="R880" s="39"/>
      <c r="S880" s="16"/>
      <c r="T880" s="41"/>
      <c r="U880" s="16"/>
      <c r="V880" s="72"/>
      <c r="W880" s="68"/>
      <c r="X880" s="16"/>
      <c r="Y880" s="16"/>
      <c r="Z880" s="50"/>
      <c r="AA880" s="16"/>
      <c r="AB880" s="16"/>
      <c r="AC880" s="17"/>
      <c r="AD880" s="16"/>
      <c r="AE880" s="16"/>
      <c r="AF880" s="17"/>
      <c r="AG880" s="16"/>
      <c r="AH880" s="16"/>
      <c r="AI880" s="17"/>
      <c r="AJ880" s="16"/>
      <c r="AK880" s="16"/>
      <c r="AL880" s="17"/>
      <c r="AM880" s="16"/>
      <c r="AN880" s="16"/>
      <c r="AO880" s="17"/>
      <c r="AP880" s="16"/>
      <c r="AQ880" s="16"/>
      <c r="AR880" s="17"/>
      <c r="AS880" s="16"/>
      <c r="AT880" s="17"/>
      <c r="AU880" s="16"/>
    </row>
    <row r="881" spans="1:47" x14ac:dyDescent="0.3">
      <c r="A881" t="s">
        <v>15</v>
      </c>
      <c r="B881" t="s">
        <v>181</v>
      </c>
      <c r="I881" s="16">
        <v>178055.91999999998</v>
      </c>
      <c r="J881" s="16">
        <v>-165815.28000000003</v>
      </c>
      <c r="K881" s="17">
        <v>12240.640000000007</v>
      </c>
      <c r="L881" s="16">
        <v>178055.91999999998</v>
      </c>
      <c r="M881" s="16">
        <v>-183423.44000000006</v>
      </c>
      <c r="N881" s="17">
        <v>-5367.5200000000605</v>
      </c>
      <c r="O881" s="16">
        <v>168978.25999999998</v>
      </c>
      <c r="P881" s="16">
        <v>-174345.59</v>
      </c>
      <c r="Q881" s="17">
        <v>-5367.3299999999945</v>
      </c>
      <c r="R881" s="39">
        <v>160622.50999999998</v>
      </c>
      <c r="S881" s="16">
        <v>-165230.64000000004</v>
      </c>
      <c r="T881" s="41">
        <v>-4608.1300000000592</v>
      </c>
      <c r="U881" s="16">
        <v>160622.50999999998</v>
      </c>
      <c r="V881" s="72">
        <v>-165188.25999999998</v>
      </c>
      <c r="W881" s="68">
        <v>-4565.7499999999945</v>
      </c>
      <c r="X881" s="16">
        <v>151009.97999999998</v>
      </c>
      <c r="Y881" s="16">
        <v>-392056.36000000004</v>
      </c>
      <c r="Z881" s="50">
        <v>-241046.38</v>
      </c>
      <c r="AA881" s="16">
        <v>151009.97999999998</v>
      </c>
      <c r="AB881" s="16">
        <v>-153364.10999999999</v>
      </c>
      <c r="AC881" s="17">
        <v>-2354.130000000001</v>
      </c>
      <c r="AD881" s="16">
        <v>151009.97999999998</v>
      </c>
      <c r="AE881" s="16"/>
      <c r="AF881" s="17">
        <v>151009.97999999998</v>
      </c>
      <c r="AG881" s="16">
        <v>151009.97999999998</v>
      </c>
      <c r="AH881" s="16"/>
      <c r="AI881" s="17">
        <v>151009.97999999998</v>
      </c>
      <c r="AJ881" s="16">
        <v>151009.97999999998</v>
      </c>
      <c r="AK881" s="16"/>
      <c r="AL881" s="17">
        <v>151009.97999999998</v>
      </c>
      <c r="AM881" s="16">
        <v>151009.97999999998</v>
      </c>
      <c r="AN881" s="16"/>
      <c r="AO881" s="17">
        <v>151009.97999999998</v>
      </c>
      <c r="AP881" s="16">
        <v>151009.97999999998</v>
      </c>
      <c r="AQ881" s="16"/>
      <c r="AR881" s="17">
        <v>151009.97999999998</v>
      </c>
      <c r="AS881" s="16"/>
      <c r="AT881" s="17"/>
      <c r="AU881" s="16">
        <v>503981.29999999981</v>
      </c>
    </row>
    <row r="882" spans="1:47" x14ac:dyDescent="0.3">
      <c r="C882" t="s">
        <v>28</v>
      </c>
      <c r="D882" t="s">
        <v>181</v>
      </c>
      <c r="I882" s="16">
        <v>178055.91999999998</v>
      </c>
      <c r="J882" s="16">
        <v>-165815.28000000003</v>
      </c>
      <c r="K882" s="17">
        <v>12240.640000000007</v>
      </c>
      <c r="L882" s="16">
        <v>178055.91999999998</v>
      </c>
      <c r="M882" s="16">
        <v>-183423.44000000006</v>
      </c>
      <c r="N882" s="17">
        <v>-5367.5200000000605</v>
      </c>
      <c r="O882" s="16">
        <v>168978.25999999998</v>
      </c>
      <c r="P882" s="16">
        <v>-174345.59</v>
      </c>
      <c r="Q882" s="17">
        <v>-5367.3299999999945</v>
      </c>
      <c r="R882" s="39">
        <v>160622.50999999998</v>
      </c>
      <c r="S882" s="16">
        <v>-165230.64000000004</v>
      </c>
      <c r="T882" s="41">
        <v>-4608.1300000000592</v>
      </c>
      <c r="U882" s="16">
        <v>160622.50999999998</v>
      </c>
      <c r="V882" s="72">
        <v>-165188.25999999998</v>
      </c>
      <c r="W882" s="68">
        <v>-4565.7499999999945</v>
      </c>
      <c r="X882" s="16">
        <v>151009.97999999998</v>
      </c>
      <c r="Y882" s="16">
        <v>-392056.36000000004</v>
      </c>
      <c r="Z882" s="50">
        <v>-241046.38</v>
      </c>
      <c r="AA882" s="16">
        <v>151009.97999999998</v>
      </c>
      <c r="AB882" s="16">
        <v>-153364.10999999999</v>
      </c>
      <c r="AC882" s="17">
        <v>-2354.130000000001</v>
      </c>
      <c r="AD882" s="16">
        <v>151009.97999999998</v>
      </c>
      <c r="AE882" s="16"/>
      <c r="AF882" s="17">
        <v>151009.97999999998</v>
      </c>
      <c r="AG882" s="16">
        <v>151009.97999999998</v>
      </c>
      <c r="AH882" s="16"/>
      <c r="AI882" s="17">
        <v>151009.97999999998</v>
      </c>
      <c r="AJ882" s="16">
        <v>151009.97999999998</v>
      </c>
      <c r="AK882" s="16"/>
      <c r="AL882" s="17">
        <v>151009.97999999998</v>
      </c>
      <c r="AM882" s="16">
        <v>151009.97999999998</v>
      </c>
      <c r="AN882" s="16"/>
      <c r="AO882" s="17">
        <v>151009.97999999998</v>
      </c>
      <c r="AP882" s="16">
        <v>151009.97999999998</v>
      </c>
      <c r="AQ882" s="16"/>
      <c r="AR882" s="17">
        <v>151009.97999999998</v>
      </c>
      <c r="AS882" s="16"/>
      <c r="AT882" s="17"/>
      <c r="AU882" s="16">
        <v>503981.29999999981</v>
      </c>
    </row>
    <row r="883" spans="1:47" x14ac:dyDescent="0.3">
      <c r="E883">
        <v>22101</v>
      </c>
      <c r="F883" t="s">
        <v>182</v>
      </c>
      <c r="I883" s="16">
        <v>19231.370000000003</v>
      </c>
      <c r="J883" s="16">
        <v>-19500.07</v>
      </c>
      <c r="K883" s="17">
        <v>-268.69999999999709</v>
      </c>
      <c r="L883" s="16">
        <v>19231.370000000003</v>
      </c>
      <c r="M883" s="16">
        <v>-19231.370000000003</v>
      </c>
      <c r="N883" s="17">
        <v>0</v>
      </c>
      <c r="O883" s="16">
        <v>19231.370000000003</v>
      </c>
      <c r="P883" s="16">
        <v>-19231.370000000003</v>
      </c>
      <c r="Q883" s="17">
        <v>0</v>
      </c>
      <c r="R883" s="39">
        <v>19231.370000000003</v>
      </c>
      <c r="S883" s="16">
        <v>-19231.370000000003</v>
      </c>
      <c r="T883" s="41">
        <v>0</v>
      </c>
      <c r="U883" s="16">
        <v>19231.370000000003</v>
      </c>
      <c r="V883" s="72">
        <v>-19231.370000000003</v>
      </c>
      <c r="W883" s="68">
        <v>0</v>
      </c>
      <c r="X883" s="16">
        <v>19231.370000000003</v>
      </c>
      <c r="Y883" s="16">
        <v>-19231.370000000003</v>
      </c>
      <c r="Z883" s="50">
        <v>0</v>
      </c>
      <c r="AA883" s="16">
        <v>19231.370000000003</v>
      </c>
      <c r="AB883" s="16">
        <v>-19231.370000000003</v>
      </c>
      <c r="AC883" s="17">
        <v>0</v>
      </c>
      <c r="AD883" s="16">
        <v>19231.370000000003</v>
      </c>
      <c r="AE883" s="16"/>
      <c r="AF883" s="17">
        <v>19231.370000000003</v>
      </c>
      <c r="AG883" s="16">
        <v>19231.370000000003</v>
      </c>
      <c r="AH883" s="16"/>
      <c r="AI883" s="17">
        <v>19231.370000000003</v>
      </c>
      <c r="AJ883" s="16">
        <v>19231.370000000003</v>
      </c>
      <c r="AK883" s="16"/>
      <c r="AL883" s="17">
        <v>19231.370000000003</v>
      </c>
      <c r="AM883" s="16">
        <v>19231.370000000003</v>
      </c>
      <c r="AN883" s="16"/>
      <c r="AO883" s="17">
        <v>19231.370000000003</v>
      </c>
      <c r="AP883" s="16">
        <v>19231.370000000003</v>
      </c>
      <c r="AQ883" s="16"/>
      <c r="AR883" s="17">
        <v>19231.370000000003</v>
      </c>
      <c r="AS883" s="16"/>
      <c r="AT883" s="17"/>
      <c r="AU883" s="16">
        <v>95888.150000000023</v>
      </c>
    </row>
    <row r="884" spans="1:47" x14ac:dyDescent="0.3">
      <c r="G884" t="s">
        <v>199</v>
      </c>
      <c r="I884" s="16">
        <v>19231.370000000003</v>
      </c>
      <c r="J884" s="16">
        <v>-19500.07</v>
      </c>
      <c r="K884" s="17">
        <v>-268.69999999999709</v>
      </c>
      <c r="L884" s="16">
        <v>19231.370000000003</v>
      </c>
      <c r="M884" s="16">
        <v>-19231.370000000003</v>
      </c>
      <c r="N884" s="17">
        <v>0</v>
      </c>
      <c r="O884" s="16">
        <v>19231.370000000003</v>
      </c>
      <c r="P884" s="16">
        <v>-19231.370000000003</v>
      </c>
      <c r="Q884" s="17">
        <v>0</v>
      </c>
      <c r="R884" s="39">
        <v>19231.370000000003</v>
      </c>
      <c r="S884" s="16">
        <v>-19231.370000000003</v>
      </c>
      <c r="T884" s="41">
        <v>0</v>
      </c>
      <c r="U884" s="16">
        <v>19231.370000000003</v>
      </c>
      <c r="V884" s="72">
        <v>-19231.370000000003</v>
      </c>
      <c r="W884" s="68">
        <v>0</v>
      </c>
      <c r="X884" s="16">
        <v>19231.370000000003</v>
      </c>
      <c r="Y884" s="16">
        <v>-19231.370000000003</v>
      </c>
      <c r="Z884" s="50">
        <v>0</v>
      </c>
      <c r="AA884" s="16">
        <v>19231.370000000003</v>
      </c>
      <c r="AB884" s="16">
        <v>-19231.370000000003</v>
      </c>
      <c r="AC884" s="17">
        <v>0</v>
      </c>
      <c r="AD884" s="16">
        <v>19231.370000000003</v>
      </c>
      <c r="AE884" s="16"/>
      <c r="AF884" s="17">
        <v>19231.370000000003</v>
      </c>
      <c r="AG884" s="16">
        <v>19231.370000000003</v>
      </c>
      <c r="AH884" s="16"/>
      <c r="AI884" s="17">
        <v>19231.370000000003</v>
      </c>
      <c r="AJ884" s="16">
        <v>19231.370000000003</v>
      </c>
      <c r="AK884" s="16"/>
      <c r="AL884" s="17">
        <v>19231.370000000003</v>
      </c>
      <c r="AM884" s="16">
        <v>19231.370000000003</v>
      </c>
      <c r="AN884" s="16"/>
      <c r="AO884" s="17">
        <v>19231.370000000003</v>
      </c>
      <c r="AP884" s="16">
        <v>19231.370000000003</v>
      </c>
      <c r="AQ884" s="16"/>
      <c r="AR884" s="17">
        <v>19231.370000000003</v>
      </c>
      <c r="AS884" s="16"/>
      <c r="AT884" s="17"/>
      <c r="AU884" s="16">
        <v>95888.150000000023</v>
      </c>
    </row>
    <row r="885" spans="1:47" x14ac:dyDescent="0.3">
      <c r="I885" s="16"/>
      <c r="J885" s="16"/>
      <c r="K885" s="17"/>
      <c r="L885" s="16"/>
      <c r="M885" s="16"/>
      <c r="N885" s="17"/>
      <c r="O885" s="16"/>
      <c r="P885" s="16"/>
      <c r="Q885" s="17"/>
      <c r="R885" s="39"/>
      <c r="S885" s="16"/>
      <c r="T885" s="41"/>
      <c r="U885" s="16"/>
      <c r="V885" s="72"/>
      <c r="W885" s="68"/>
      <c r="X885" s="16"/>
      <c r="Y885" s="16"/>
      <c r="Z885" s="50"/>
      <c r="AA885" s="16"/>
      <c r="AB885" s="16"/>
      <c r="AC885" s="17"/>
      <c r="AD885" s="16"/>
      <c r="AE885" s="16"/>
      <c r="AF885" s="17"/>
      <c r="AG885" s="16"/>
      <c r="AH885" s="16"/>
      <c r="AI885" s="17"/>
      <c r="AJ885" s="16"/>
      <c r="AK885" s="16"/>
      <c r="AL885" s="17"/>
      <c r="AM885" s="16"/>
      <c r="AN885" s="16"/>
      <c r="AO885" s="17"/>
      <c r="AP885" s="16"/>
      <c r="AQ885" s="16"/>
      <c r="AR885" s="17"/>
      <c r="AS885" s="16"/>
      <c r="AT885" s="17"/>
      <c r="AU885" s="16"/>
    </row>
    <row r="886" spans="1:47" x14ac:dyDescent="0.3">
      <c r="E886">
        <v>22103</v>
      </c>
      <c r="F886" t="s">
        <v>183</v>
      </c>
      <c r="I886" s="16">
        <v>85480.25</v>
      </c>
      <c r="J886" s="16">
        <v>-85480.25</v>
      </c>
      <c r="K886" s="17">
        <v>0</v>
      </c>
      <c r="L886" s="16">
        <v>85480.25</v>
      </c>
      <c r="M886" s="16">
        <v>-85480.25</v>
      </c>
      <c r="N886" s="17">
        <v>0</v>
      </c>
      <c r="O886" s="16">
        <v>76402.59</v>
      </c>
      <c r="P886" s="16">
        <v>-76402.59</v>
      </c>
      <c r="Q886" s="17">
        <v>0</v>
      </c>
      <c r="R886" s="39">
        <v>68046.84</v>
      </c>
      <c r="S886" s="16">
        <v>-68046.84</v>
      </c>
      <c r="T886" s="41">
        <v>0</v>
      </c>
      <c r="U886" s="16">
        <v>68046.84</v>
      </c>
      <c r="V886" s="72">
        <v>-68046.84</v>
      </c>
      <c r="W886" s="68">
        <v>0</v>
      </c>
      <c r="X886" s="16">
        <v>68046.84</v>
      </c>
      <c r="Y886" s="16">
        <v>-68046.84</v>
      </c>
      <c r="Z886" s="50">
        <v>0</v>
      </c>
      <c r="AA886" s="16">
        <v>68046.84</v>
      </c>
      <c r="AB886" s="16">
        <v>-68046.84</v>
      </c>
      <c r="AC886" s="17">
        <v>0</v>
      </c>
      <c r="AD886" s="16">
        <v>68046.84</v>
      </c>
      <c r="AE886" s="16"/>
      <c r="AF886" s="17">
        <v>68046.84</v>
      </c>
      <c r="AG886" s="16">
        <v>68046.84</v>
      </c>
      <c r="AH886" s="16"/>
      <c r="AI886" s="17">
        <v>68046.84</v>
      </c>
      <c r="AJ886" s="16">
        <v>68046.84</v>
      </c>
      <c r="AK886" s="16"/>
      <c r="AL886" s="17">
        <v>68046.84</v>
      </c>
      <c r="AM886" s="16">
        <v>68046.84</v>
      </c>
      <c r="AN886" s="16"/>
      <c r="AO886" s="17">
        <v>68046.84</v>
      </c>
      <c r="AP886" s="16">
        <v>68046.84</v>
      </c>
      <c r="AQ886" s="16"/>
      <c r="AR886" s="17">
        <v>68046.84</v>
      </c>
      <c r="AS886" s="16"/>
      <c r="AT886" s="17"/>
      <c r="AU886" s="16">
        <v>340234.19999999995</v>
      </c>
    </row>
    <row r="887" spans="1:47" x14ac:dyDescent="0.3">
      <c r="G887" t="s">
        <v>199</v>
      </c>
      <c r="I887" s="16">
        <v>82217.09</v>
      </c>
      <c r="J887" s="16">
        <v>-82217.09</v>
      </c>
      <c r="K887" s="17">
        <v>0</v>
      </c>
      <c r="L887" s="16">
        <v>82217.09</v>
      </c>
      <c r="M887" s="16">
        <v>-82217.09</v>
      </c>
      <c r="N887" s="17">
        <v>0</v>
      </c>
      <c r="O887" s="16">
        <v>73139.429999999993</v>
      </c>
      <c r="P887" s="16">
        <v>-73139.429999999993</v>
      </c>
      <c r="Q887" s="17">
        <v>0</v>
      </c>
      <c r="R887" s="39">
        <v>64783.679999999993</v>
      </c>
      <c r="S887" s="16">
        <v>-64783.679999999993</v>
      </c>
      <c r="T887" s="41">
        <v>0</v>
      </c>
      <c r="U887" s="16">
        <v>64783.679999999993</v>
      </c>
      <c r="V887" s="72">
        <v>-64783.679999999993</v>
      </c>
      <c r="W887" s="68">
        <v>0</v>
      </c>
      <c r="X887" s="16">
        <v>64783.679999999993</v>
      </c>
      <c r="Y887" s="16">
        <v>-64783.679999999993</v>
      </c>
      <c r="Z887" s="50">
        <v>0</v>
      </c>
      <c r="AA887" s="16">
        <v>64783.679999999993</v>
      </c>
      <c r="AB887" s="16">
        <v>-64783.679999999993</v>
      </c>
      <c r="AC887" s="17">
        <v>0</v>
      </c>
      <c r="AD887" s="16">
        <v>64783.679999999993</v>
      </c>
      <c r="AE887" s="16"/>
      <c r="AF887" s="17">
        <v>64783.679999999993</v>
      </c>
      <c r="AG887" s="16">
        <v>64783.679999999993</v>
      </c>
      <c r="AH887" s="16"/>
      <c r="AI887" s="17">
        <v>64783.679999999993</v>
      </c>
      <c r="AJ887" s="16">
        <v>64783.679999999993</v>
      </c>
      <c r="AK887" s="16"/>
      <c r="AL887" s="17">
        <v>64783.679999999993</v>
      </c>
      <c r="AM887" s="16">
        <v>64783.679999999993</v>
      </c>
      <c r="AN887" s="16"/>
      <c r="AO887" s="17">
        <v>64783.679999999993</v>
      </c>
      <c r="AP887" s="16">
        <v>64783.679999999993</v>
      </c>
      <c r="AQ887" s="16"/>
      <c r="AR887" s="17">
        <v>64783.679999999993</v>
      </c>
      <c r="AS887" s="16"/>
      <c r="AT887" s="17"/>
      <c r="AU887" s="16">
        <v>323918.39999999997</v>
      </c>
    </row>
    <row r="888" spans="1:47" x14ac:dyDescent="0.3">
      <c r="G888" t="s">
        <v>207</v>
      </c>
      <c r="I888" s="16">
        <v>3263.16</v>
      </c>
      <c r="J888" s="16">
        <v>-3263.16</v>
      </c>
      <c r="K888" s="17">
        <v>0</v>
      </c>
      <c r="L888" s="16">
        <v>3263.16</v>
      </c>
      <c r="M888" s="16">
        <v>-3263.16</v>
      </c>
      <c r="N888" s="17">
        <v>0</v>
      </c>
      <c r="O888" s="16">
        <v>3263.16</v>
      </c>
      <c r="P888" s="16">
        <v>-3263.16</v>
      </c>
      <c r="Q888" s="17">
        <v>0</v>
      </c>
      <c r="R888" s="39">
        <v>3263.16</v>
      </c>
      <c r="S888" s="16">
        <v>-3263.16</v>
      </c>
      <c r="T888" s="41">
        <v>0</v>
      </c>
      <c r="U888" s="16">
        <v>3263.16</v>
      </c>
      <c r="V888" s="72">
        <v>-3263.16</v>
      </c>
      <c r="W888" s="68">
        <v>0</v>
      </c>
      <c r="X888" s="16">
        <v>3263.16</v>
      </c>
      <c r="Y888" s="16">
        <v>-3263.16</v>
      </c>
      <c r="Z888" s="50">
        <v>0</v>
      </c>
      <c r="AA888" s="16">
        <v>3263.16</v>
      </c>
      <c r="AB888" s="16">
        <v>-3263.16</v>
      </c>
      <c r="AC888" s="17">
        <v>0</v>
      </c>
      <c r="AD888" s="16">
        <v>3263.16</v>
      </c>
      <c r="AE888" s="16"/>
      <c r="AF888" s="17">
        <v>3263.16</v>
      </c>
      <c r="AG888" s="16">
        <v>3263.16</v>
      </c>
      <c r="AH888" s="16"/>
      <c r="AI888" s="17">
        <v>3263.16</v>
      </c>
      <c r="AJ888" s="16">
        <v>3263.16</v>
      </c>
      <c r="AK888" s="16"/>
      <c r="AL888" s="17">
        <v>3263.16</v>
      </c>
      <c r="AM888" s="16">
        <v>3263.16</v>
      </c>
      <c r="AN888" s="16"/>
      <c r="AO888" s="17">
        <v>3263.16</v>
      </c>
      <c r="AP888" s="16">
        <v>3263.16</v>
      </c>
      <c r="AQ888" s="16"/>
      <c r="AR888" s="17">
        <v>3263.16</v>
      </c>
      <c r="AS888" s="16"/>
      <c r="AT888" s="17"/>
      <c r="AU888" s="16">
        <v>16315.8</v>
      </c>
    </row>
    <row r="889" spans="1:47" x14ac:dyDescent="0.3">
      <c r="I889" s="16"/>
      <c r="J889" s="16"/>
      <c r="K889" s="17"/>
      <c r="L889" s="16"/>
      <c r="M889" s="16"/>
      <c r="N889" s="17"/>
      <c r="O889" s="16"/>
      <c r="P889" s="16"/>
      <c r="Q889" s="17"/>
      <c r="R889" s="39"/>
      <c r="S889" s="16"/>
      <c r="T889" s="41"/>
      <c r="U889" s="16"/>
      <c r="V889" s="72"/>
      <c r="W889" s="68"/>
      <c r="X889" s="16"/>
      <c r="Y889" s="16"/>
      <c r="Z889" s="50"/>
      <c r="AA889" s="16"/>
      <c r="AB889" s="16"/>
      <c r="AC889" s="17"/>
      <c r="AD889" s="16"/>
      <c r="AE889" s="16"/>
      <c r="AF889" s="17"/>
      <c r="AG889" s="16"/>
      <c r="AH889" s="16"/>
      <c r="AI889" s="17"/>
      <c r="AJ889" s="16"/>
      <c r="AK889" s="16"/>
      <c r="AL889" s="17"/>
      <c r="AM889" s="16"/>
      <c r="AN889" s="16"/>
      <c r="AO889" s="17"/>
      <c r="AP889" s="16"/>
      <c r="AQ889" s="16"/>
      <c r="AR889" s="17"/>
      <c r="AS889" s="16"/>
      <c r="AT889" s="17"/>
      <c r="AU889" s="16"/>
    </row>
    <row r="890" spans="1:47" x14ac:dyDescent="0.3">
      <c r="E890">
        <v>22104</v>
      </c>
      <c r="F890" t="s">
        <v>184</v>
      </c>
      <c r="I890" s="16">
        <v>5230.2800000000007</v>
      </c>
      <c r="J890" s="16">
        <v>-5181.0400000000009</v>
      </c>
      <c r="K890" s="17">
        <v>49.239999999999782</v>
      </c>
      <c r="L890" s="16">
        <v>5230.2800000000007</v>
      </c>
      <c r="M890" s="16">
        <v>-5181.0400000000009</v>
      </c>
      <c r="N890" s="17">
        <v>49.239999999999782</v>
      </c>
      <c r="O890" s="16">
        <v>5230.2800000000007</v>
      </c>
      <c r="P890" s="16">
        <v>-5180.8500000000004</v>
      </c>
      <c r="Q890" s="17">
        <v>49.430000000000291</v>
      </c>
      <c r="R890" s="39">
        <v>5230.2800000000007</v>
      </c>
      <c r="S890" s="16">
        <v>-4421.6499999999996</v>
      </c>
      <c r="T890" s="41">
        <v>808.63000000000102</v>
      </c>
      <c r="U890" s="16">
        <v>5230.2800000000007</v>
      </c>
      <c r="V890" s="72">
        <v>-4379.2700000000004</v>
      </c>
      <c r="W890" s="68">
        <v>851.01000000000022</v>
      </c>
      <c r="X890" s="16">
        <v>5230.2800000000007</v>
      </c>
      <c r="Y890" s="16">
        <v>-4534.0599999999995</v>
      </c>
      <c r="Z890" s="50">
        <v>696.22000000000116</v>
      </c>
      <c r="AA890" s="16">
        <v>5230.2800000000007</v>
      </c>
      <c r="AB890" s="16">
        <v>-2159.6499999999996</v>
      </c>
      <c r="AC890" s="17">
        <v>3070.630000000001</v>
      </c>
      <c r="AD890" s="16">
        <v>5230.2800000000007</v>
      </c>
      <c r="AE890" s="16"/>
      <c r="AF890" s="17">
        <v>5230.2800000000007</v>
      </c>
      <c r="AG890" s="16">
        <v>5230.2800000000007</v>
      </c>
      <c r="AH890" s="16"/>
      <c r="AI890" s="17">
        <v>5230.2800000000007</v>
      </c>
      <c r="AJ890" s="16">
        <v>5230.2800000000007</v>
      </c>
      <c r="AK890" s="16"/>
      <c r="AL890" s="17">
        <v>5230.2800000000007</v>
      </c>
      <c r="AM890" s="16">
        <v>5230.2800000000007</v>
      </c>
      <c r="AN890" s="16"/>
      <c r="AO890" s="17">
        <v>5230.2800000000007</v>
      </c>
      <c r="AP890" s="16">
        <v>5230.2800000000007</v>
      </c>
      <c r="AQ890" s="16"/>
      <c r="AR890" s="17">
        <v>5230.2800000000007</v>
      </c>
      <c r="AS890" s="16"/>
      <c r="AT890" s="17"/>
      <c r="AU890" s="16">
        <v>31725.800000000003</v>
      </c>
    </row>
    <row r="891" spans="1:47" x14ac:dyDescent="0.3">
      <c r="G891" t="s">
        <v>199</v>
      </c>
      <c r="I891" s="16">
        <v>5230.2800000000007</v>
      </c>
      <c r="J891" s="16">
        <v>-5181.0400000000009</v>
      </c>
      <c r="K891" s="17">
        <v>49.239999999999782</v>
      </c>
      <c r="L891" s="16">
        <v>5230.2800000000007</v>
      </c>
      <c r="M891" s="16">
        <v>-5181.0400000000009</v>
      </c>
      <c r="N891" s="17">
        <v>49.239999999999782</v>
      </c>
      <c r="O891" s="16">
        <v>5230.2800000000007</v>
      </c>
      <c r="P891" s="16">
        <v>-5180.8500000000004</v>
      </c>
      <c r="Q891" s="17">
        <v>49.430000000000291</v>
      </c>
      <c r="R891" s="39">
        <v>5230.2800000000007</v>
      </c>
      <c r="S891" s="16">
        <v>-4421.6499999999996</v>
      </c>
      <c r="T891" s="41">
        <v>808.63000000000102</v>
      </c>
      <c r="U891" s="16">
        <v>5230.2800000000007</v>
      </c>
      <c r="V891" s="72">
        <v>-4379.2700000000004</v>
      </c>
      <c r="W891" s="68">
        <v>851.01000000000022</v>
      </c>
      <c r="X891" s="16">
        <v>5230.2800000000007</v>
      </c>
      <c r="Y891" s="16">
        <v>-4534.0599999999995</v>
      </c>
      <c r="Z891" s="50">
        <v>696.22000000000116</v>
      </c>
      <c r="AA891" s="16">
        <v>5230.2800000000007</v>
      </c>
      <c r="AB891" s="16">
        <v>-2159.6499999999996</v>
      </c>
      <c r="AC891" s="17">
        <v>3070.630000000001</v>
      </c>
      <c r="AD891" s="16">
        <v>5230.2800000000007</v>
      </c>
      <c r="AE891" s="16"/>
      <c r="AF891" s="17">
        <v>5230.2800000000007</v>
      </c>
      <c r="AG891" s="16">
        <v>5230.2800000000007</v>
      </c>
      <c r="AH891" s="16"/>
      <c r="AI891" s="17">
        <v>5230.2800000000007</v>
      </c>
      <c r="AJ891" s="16">
        <v>5230.2800000000007</v>
      </c>
      <c r="AK891" s="16"/>
      <c r="AL891" s="17">
        <v>5230.2800000000007</v>
      </c>
      <c r="AM891" s="16">
        <v>5230.2800000000007</v>
      </c>
      <c r="AN891" s="16"/>
      <c r="AO891" s="17">
        <v>5230.2800000000007</v>
      </c>
      <c r="AP891" s="16">
        <v>5230.2800000000007</v>
      </c>
      <c r="AQ891" s="16"/>
      <c r="AR891" s="17">
        <v>5230.2800000000007</v>
      </c>
      <c r="AS891" s="16"/>
      <c r="AT891" s="17"/>
      <c r="AU891" s="16">
        <v>31725.800000000003</v>
      </c>
    </row>
    <row r="892" spans="1:47" x14ac:dyDescent="0.3">
      <c r="I892" s="16"/>
      <c r="J892" s="16"/>
      <c r="K892" s="17"/>
      <c r="L892" s="16"/>
      <c r="M892" s="16"/>
      <c r="N892" s="17"/>
      <c r="O892" s="16"/>
      <c r="P892" s="16"/>
      <c r="Q892" s="17"/>
      <c r="R892" s="39"/>
      <c r="S892" s="16"/>
      <c r="T892" s="41"/>
      <c r="U892" s="16"/>
      <c r="V892" s="72"/>
      <c r="W892" s="68"/>
      <c r="X892" s="16"/>
      <c r="Y892" s="16"/>
      <c r="Z892" s="50"/>
      <c r="AA892" s="16"/>
      <c r="AB892" s="16"/>
      <c r="AC892" s="17"/>
      <c r="AD892" s="16"/>
      <c r="AE892" s="16"/>
      <c r="AF892" s="17"/>
      <c r="AG892" s="16"/>
      <c r="AH892" s="16"/>
      <c r="AI892" s="17"/>
      <c r="AJ892" s="16"/>
      <c r="AK892" s="16"/>
      <c r="AL892" s="17"/>
      <c r="AM892" s="16"/>
      <c r="AN892" s="16"/>
      <c r="AO892" s="17"/>
      <c r="AP892" s="16"/>
      <c r="AQ892" s="16"/>
      <c r="AR892" s="17"/>
      <c r="AS892" s="16"/>
      <c r="AT892" s="17"/>
      <c r="AU892" s="16"/>
    </row>
    <row r="893" spans="1:47" x14ac:dyDescent="0.3">
      <c r="E893">
        <v>23107</v>
      </c>
      <c r="F893" t="s">
        <v>185</v>
      </c>
      <c r="I893" s="16">
        <v>68114.02</v>
      </c>
      <c r="J893" s="16">
        <v>-55653.919999999998</v>
      </c>
      <c r="K893" s="17">
        <v>12460.100000000004</v>
      </c>
      <c r="L893" s="16">
        <v>68114.02</v>
      </c>
      <c r="M893" s="16">
        <v>-73530.780000000057</v>
      </c>
      <c r="N893" s="17">
        <v>-5416.7600000000602</v>
      </c>
      <c r="O893" s="16">
        <v>68114.02</v>
      </c>
      <c r="P893" s="16">
        <v>-73530.78</v>
      </c>
      <c r="Q893" s="17">
        <v>-5416.7599999999948</v>
      </c>
      <c r="R893" s="39">
        <v>68114.02</v>
      </c>
      <c r="S893" s="16">
        <v>-73530.780000000057</v>
      </c>
      <c r="T893" s="41">
        <v>-5416.7600000000602</v>
      </c>
      <c r="U893" s="16">
        <v>68114.02</v>
      </c>
      <c r="V893" s="72">
        <v>-73530.78</v>
      </c>
      <c r="W893" s="68">
        <v>-5416.7599999999948</v>
      </c>
      <c r="X893" s="16">
        <v>58501.49</v>
      </c>
      <c r="Y893" s="16">
        <v>-300244.09000000003</v>
      </c>
      <c r="Z893" s="50">
        <v>-241742.6</v>
      </c>
      <c r="AA893" s="16">
        <v>58501.49</v>
      </c>
      <c r="AB893" s="16">
        <v>-63926.25</v>
      </c>
      <c r="AC893" s="17">
        <v>-5424.760000000002</v>
      </c>
      <c r="AD893" s="16">
        <v>58501.49</v>
      </c>
      <c r="AE893" s="16"/>
      <c r="AF893" s="17">
        <v>58501.49</v>
      </c>
      <c r="AG893" s="16">
        <v>58501.49</v>
      </c>
      <c r="AH893" s="16"/>
      <c r="AI893" s="17">
        <v>58501.49</v>
      </c>
      <c r="AJ893" s="16">
        <v>58501.49</v>
      </c>
      <c r="AK893" s="16"/>
      <c r="AL893" s="17">
        <v>58501.49</v>
      </c>
      <c r="AM893" s="16">
        <v>58501.49</v>
      </c>
      <c r="AN893" s="16"/>
      <c r="AO893" s="17">
        <v>58501.49</v>
      </c>
      <c r="AP893" s="16">
        <v>58501.49</v>
      </c>
      <c r="AQ893" s="16"/>
      <c r="AR893" s="17">
        <v>58501.49</v>
      </c>
      <c r="AS893" s="16"/>
      <c r="AT893" s="17"/>
      <c r="AU893" s="16">
        <v>36133.149999999849</v>
      </c>
    </row>
    <row r="894" spans="1:47" x14ac:dyDescent="0.3">
      <c r="G894" t="s">
        <v>199</v>
      </c>
      <c r="I894" s="16">
        <v>44748.340000000004</v>
      </c>
      <c r="J894" s="16">
        <v>-48114.57</v>
      </c>
      <c r="K894" s="17">
        <v>-3366.2299999999959</v>
      </c>
      <c r="L894" s="16">
        <v>44748.340000000004</v>
      </c>
      <c r="M894" s="16">
        <v>-48114.570000000065</v>
      </c>
      <c r="N894" s="17">
        <v>-3366.2300000000614</v>
      </c>
      <c r="O894" s="16">
        <v>44748.340000000004</v>
      </c>
      <c r="P894" s="16">
        <v>-48114.57</v>
      </c>
      <c r="Q894" s="17">
        <v>-3366.2299999999959</v>
      </c>
      <c r="R894" s="39">
        <v>44748.340000000004</v>
      </c>
      <c r="S894" s="16">
        <v>-48114.570000000065</v>
      </c>
      <c r="T894" s="41">
        <v>-3366.2300000000614</v>
      </c>
      <c r="U894" s="16">
        <v>44748.340000000004</v>
      </c>
      <c r="V894" s="72">
        <v>-48114.57</v>
      </c>
      <c r="W894" s="68">
        <v>-3366.2299999999959</v>
      </c>
      <c r="X894" s="16">
        <v>35135.81</v>
      </c>
      <c r="Y894" s="16">
        <v>-274827.88</v>
      </c>
      <c r="Z894" s="50">
        <v>-239692.07</v>
      </c>
      <c r="AA894" s="16">
        <v>35135.81</v>
      </c>
      <c r="AB894" s="16">
        <v>-38510.04</v>
      </c>
      <c r="AC894" s="17">
        <v>-3374.2300000000032</v>
      </c>
      <c r="AD894" s="16">
        <v>35135.81</v>
      </c>
      <c r="AE894" s="16"/>
      <c r="AF894" s="17">
        <v>35135.81</v>
      </c>
      <c r="AG894" s="16">
        <v>35135.81</v>
      </c>
      <c r="AH894" s="16"/>
      <c r="AI894" s="17">
        <v>35135.81</v>
      </c>
      <c r="AJ894" s="16">
        <v>35135.81</v>
      </c>
      <c r="AK894" s="16"/>
      <c r="AL894" s="17">
        <v>35135.81</v>
      </c>
      <c r="AM894" s="16">
        <v>35135.81</v>
      </c>
      <c r="AN894" s="16"/>
      <c r="AO894" s="17">
        <v>35135.81</v>
      </c>
      <c r="AP894" s="16">
        <v>35135.81</v>
      </c>
      <c r="AQ894" s="16"/>
      <c r="AR894" s="17">
        <v>35135.81</v>
      </c>
      <c r="AS894" s="16"/>
      <c r="AT894" s="17"/>
      <c r="AU894" s="16">
        <v>-84218.40000000014</v>
      </c>
    </row>
    <row r="895" spans="1:47" s="11" customFormat="1" x14ac:dyDescent="0.3">
      <c r="A895"/>
      <c r="B895"/>
      <c r="C895"/>
      <c r="D895"/>
      <c r="E895"/>
      <c r="F895"/>
      <c r="G895" t="s">
        <v>207</v>
      </c>
      <c r="H895"/>
      <c r="I895" s="16">
        <v>23365.68</v>
      </c>
      <c r="J895" s="16">
        <v>-7539.35</v>
      </c>
      <c r="K895" s="17">
        <v>15826.33</v>
      </c>
      <c r="L895" s="16">
        <v>23365.68</v>
      </c>
      <c r="M895" s="16">
        <v>-25416.21</v>
      </c>
      <c r="N895" s="17">
        <v>-2050.5299999999988</v>
      </c>
      <c r="O895" s="16">
        <v>23365.68</v>
      </c>
      <c r="P895" s="16">
        <v>-25416.21</v>
      </c>
      <c r="Q895" s="17">
        <v>-2050.5299999999988</v>
      </c>
      <c r="R895" s="39">
        <v>23365.68</v>
      </c>
      <c r="S895" s="16">
        <v>-25416.21</v>
      </c>
      <c r="T895" s="41">
        <v>-2050.5299999999988</v>
      </c>
      <c r="U895" s="16">
        <v>23365.68</v>
      </c>
      <c r="V895" s="72">
        <v>-25416.21</v>
      </c>
      <c r="W895" s="68">
        <v>-2050.5299999999988</v>
      </c>
      <c r="X895" s="16">
        <v>23365.68</v>
      </c>
      <c r="Y895" s="16">
        <v>-25416.21</v>
      </c>
      <c r="Z895" s="50">
        <v>-2050.5299999999988</v>
      </c>
      <c r="AA895" s="16">
        <v>23365.68</v>
      </c>
      <c r="AB895" s="16">
        <v>-25416.21</v>
      </c>
      <c r="AC895" s="17">
        <v>-2050.5299999999988</v>
      </c>
      <c r="AD895" s="16">
        <v>23365.68</v>
      </c>
      <c r="AE895" s="16"/>
      <c r="AF895" s="17">
        <v>23365.68</v>
      </c>
      <c r="AG895" s="16">
        <v>23365.68</v>
      </c>
      <c r="AH895" s="16"/>
      <c r="AI895" s="17">
        <v>23365.68</v>
      </c>
      <c r="AJ895" s="16">
        <v>23365.68</v>
      </c>
      <c r="AK895" s="16"/>
      <c r="AL895" s="17">
        <v>23365.68</v>
      </c>
      <c r="AM895" s="16">
        <v>23365.68</v>
      </c>
      <c r="AN895" s="16"/>
      <c r="AO895" s="17">
        <v>23365.68</v>
      </c>
      <c r="AP895" s="16">
        <v>23365.68</v>
      </c>
      <c r="AQ895" s="16"/>
      <c r="AR895" s="17">
        <v>23365.68</v>
      </c>
      <c r="AS895" s="16"/>
      <c r="AT895" s="17"/>
      <c r="AU895" s="16">
        <v>120351.54999999999</v>
      </c>
    </row>
    <row r="896" spans="1:47" x14ac:dyDescent="0.3">
      <c r="I896" s="16"/>
      <c r="J896" s="16"/>
      <c r="K896" s="17"/>
      <c r="L896" s="16"/>
      <c r="M896" s="16"/>
      <c r="N896" s="17"/>
      <c r="O896" s="16"/>
      <c r="P896" s="16"/>
      <c r="Q896" s="17"/>
      <c r="R896" s="39"/>
      <c r="S896" s="16"/>
      <c r="T896" s="41"/>
      <c r="U896" s="16"/>
      <c r="V896" s="72"/>
      <c r="W896" s="68"/>
      <c r="X896" s="16"/>
      <c r="Y896" s="16"/>
      <c r="Z896" s="50"/>
      <c r="AA896" s="16"/>
      <c r="AB896" s="16"/>
      <c r="AC896" s="17"/>
      <c r="AD896" s="16"/>
      <c r="AE896" s="16"/>
      <c r="AF896" s="17"/>
      <c r="AG896" s="16"/>
      <c r="AH896" s="16"/>
      <c r="AI896" s="17"/>
      <c r="AJ896" s="16"/>
      <c r="AK896" s="16"/>
      <c r="AL896" s="17"/>
      <c r="AM896" s="16"/>
      <c r="AN896" s="16"/>
      <c r="AO896" s="17"/>
      <c r="AP896" s="16"/>
      <c r="AQ896" s="16"/>
      <c r="AR896" s="17"/>
      <c r="AS896" s="16"/>
      <c r="AT896" s="17"/>
      <c r="AU896" s="16"/>
    </row>
    <row r="897" spans="1:47" x14ac:dyDescent="0.3">
      <c r="A897" t="s">
        <v>16</v>
      </c>
      <c r="B897" t="s">
        <v>186</v>
      </c>
      <c r="I897" s="16">
        <v>98583.333333333328</v>
      </c>
      <c r="J897" s="16">
        <v>-52266.320000000007</v>
      </c>
      <c r="K897" s="17">
        <v>46317.013333333321</v>
      </c>
      <c r="L897" s="16">
        <v>46233.333333333328</v>
      </c>
      <c r="M897" s="16">
        <v>-14414.949999999999</v>
      </c>
      <c r="N897" s="17">
        <v>31818.383333333331</v>
      </c>
      <c r="O897" s="16">
        <v>81233.333333333328</v>
      </c>
      <c r="P897" s="16">
        <v>-31595.42</v>
      </c>
      <c r="Q897" s="17">
        <v>49637.913333333338</v>
      </c>
      <c r="R897" s="39">
        <v>24233.333333333332</v>
      </c>
      <c r="S897" s="16">
        <v>-42714.21</v>
      </c>
      <c r="T897" s="41">
        <v>-18480.876666666667</v>
      </c>
      <c r="U897" s="16">
        <v>36233.333333333328</v>
      </c>
      <c r="V897" s="72">
        <v>-14685.910000000002</v>
      </c>
      <c r="W897" s="68">
        <v>21547.423333333332</v>
      </c>
      <c r="X897" s="16">
        <v>25233.333333333332</v>
      </c>
      <c r="Y897" s="16">
        <v>-12990.42</v>
      </c>
      <c r="Z897" s="50">
        <v>12242.913333333332</v>
      </c>
      <c r="AA897" s="16">
        <v>49233.333333333328</v>
      </c>
      <c r="AB897" s="16">
        <v>-8043.53</v>
      </c>
      <c r="AC897" s="17">
        <v>41189.80333333333</v>
      </c>
      <c r="AD897" s="16">
        <v>21233.333333333332</v>
      </c>
      <c r="AE897" s="16">
        <v>-4410</v>
      </c>
      <c r="AF897" s="17">
        <v>16823.333333333332</v>
      </c>
      <c r="AG897" s="16">
        <v>24233.333333333332</v>
      </c>
      <c r="AH897" s="16">
        <v>-4410</v>
      </c>
      <c r="AI897" s="17">
        <v>19823.333333333332</v>
      </c>
      <c r="AJ897" s="16">
        <v>36233.333333333328</v>
      </c>
      <c r="AK897" s="16">
        <v>-4410</v>
      </c>
      <c r="AL897" s="17">
        <v>31823.333333333332</v>
      </c>
      <c r="AM897" s="16">
        <v>21233.333333333332</v>
      </c>
      <c r="AN897" s="16">
        <v>-4410</v>
      </c>
      <c r="AO897" s="17">
        <v>16823.333333333332</v>
      </c>
      <c r="AP897" s="16">
        <v>24233.333333333332</v>
      </c>
      <c r="AQ897" s="16">
        <v>-4410</v>
      </c>
      <c r="AR897" s="17">
        <v>19823.333333333332</v>
      </c>
      <c r="AS897" s="16"/>
      <c r="AT897" s="17"/>
      <c r="AU897" s="16">
        <v>289389.23999999993</v>
      </c>
    </row>
    <row r="898" spans="1:47" x14ac:dyDescent="0.3">
      <c r="C898" t="s">
        <v>29</v>
      </c>
      <c r="D898" t="s">
        <v>186</v>
      </c>
      <c r="I898" s="16">
        <v>98583.333333333328</v>
      </c>
      <c r="J898" s="16">
        <v>-52266.320000000007</v>
      </c>
      <c r="K898" s="17">
        <v>46317.013333333321</v>
      </c>
      <c r="L898" s="16">
        <v>46233.333333333328</v>
      </c>
      <c r="M898" s="16">
        <v>-14414.949999999999</v>
      </c>
      <c r="N898" s="17">
        <v>31818.383333333331</v>
      </c>
      <c r="O898" s="16">
        <v>81233.333333333328</v>
      </c>
      <c r="P898" s="16">
        <v>-31595.42</v>
      </c>
      <c r="Q898" s="17">
        <v>49637.913333333338</v>
      </c>
      <c r="R898" s="39">
        <v>24233.333333333332</v>
      </c>
      <c r="S898" s="16">
        <v>-42714.21</v>
      </c>
      <c r="T898" s="41">
        <v>-18480.876666666667</v>
      </c>
      <c r="U898" s="16">
        <v>36233.333333333328</v>
      </c>
      <c r="V898" s="72">
        <v>-14685.910000000002</v>
      </c>
      <c r="W898" s="68">
        <v>21547.423333333332</v>
      </c>
      <c r="X898" s="16">
        <v>25233.333333333332</v>
      </c>
      <c r="Y898" s="16">
        <v>-12990.42</v>
      </c>
      <c r="Z898" s="50">
        <v>12242.913333333332</v>
      </c>
      <c r="AA898" s="16">
        <v>49233.333333333328</v>
      </c>
      <c r="AB898" s="16">
        <v>-8043.53</v>
      </c>
      <c r="AC898" s="17">
        <v>41189.80333333333</v>
      </c>
      <c r="AD898" s="16">
        <v>21233.333333333332</v>
      </c>
      <c r="AE898" s="16">
        <v>-4410</v>
      </c>
      <c r="AF898" s="17">
        <v>16823.333333333332</v>
      </c>
      <c r="AG898" s="16">
        <v>24233.333333333332</v>
      </c>
      <c r="AH898" s="16">
        <v>-4410</v>
      </c>
      <c r="AI898" s="17">
        <v>19823.333333333332</v>
      </c>
      <c r="AJ898" s="16">
        <v>36233.333333333328</v>
      </c>
      <c r="AK898" s="16">
        <v>-4410</v>
      </c>
      <c r="AL898" s="17">
        <v>31823.333333333332</v>
      </c>
      <c r="AM898" s="16">
        <v>21233.333333333332</v>
      </c>
      <c r="AN898" s="16">
        <v>-4410</v>
      </c>
      <c r="AO898" s="17">
        <v>16823.333333333332</v>
      </c>
      <c r="AP898" s="16">
        <v>24233.333333333332</v>
      </c>
      <c r="AQ898" s="16">
        <v>-4410</v>
      </c>
      <c r="AR898" s="17">
        <v>19823.333333333332</v>
      </c>
      <c r="AS898" s="16"/>
      <c r="AT898" s="17"/>
      <c r="AU898" s="16">
        <v>289389.23999999993</v>
      </c>
    </row>
    <row r="899" spans="1:47" x14ac:dyDescent="0.3">
      <c r="E899">
        <v>23101</v>
      </c>
      <c r="F899" t="s">
        <v>187</v>
      </c>
      <c r="I899" s="16">
        <v>79583.333333333328</v>
      </c>
      <c r="J899" s="16">
        <v>-34536</v>
      </c>
      <c r="K899" s="17">
        <v>45047.333333333328</v>
      </c>
      <c r="L899" s="16">
        <v>32583.333333333332</v>
      </c>
      <c r="M899" s="16">
        <v>-730</v>
      </c>
      <c r="N899" s="17">
        <v>31853.333333333332</v>
      </c>
      <c r="O899" s="16">
        <v>32583.333333333332</v>
      </c>
      <c r="P899" s="16">
        <v>-21212.899999999998</v>
      </c>
      <c r="Q899" s="17">
        <v>11370.433333333336</v>
      </c>
      <c r="R899" s="39">
        <v>7583.333333333333</v>
      </c>
      <c r="S899" s="16">
        <v>-33858</v>
      </c>
      <c r="T899" s="41">
        <v>-26274.666666666668</v>
      </c>
      <c r="U899" s="16">
        <v>7583.333333333333</v>
      </c>
      <c r="V899" s="72">
        <v>-563.95000000000005</v>
      </c>
      <c r="W899" s="68">
        <v>7019.3833333333332</v>
      </c>
      <c r="X899" s="16">
        <v>7583.333333333333</v>
      </c>
      <c r="Y899" s="16">
        <v>-2828.65</v>
      </c>
      <c r="Z899" s="50">
        <v>4754.6833333333325</v>
      </c>
      <c r="AA899" s="16">
        <v>7583.333333333333</v>
      </c>
      <c r="AB899" s="16"/>
      <c r="AC899" s="17">
        <v>7583.333333333333</v>
      </c>
      <c r="AD899" s="16">
        <v>7583.333333333333</v>
      </c>
      <c r="AE899" s="16"/>
      <c r="AF899" s="17">
        <v>7583.333333333333</v>
      </c>
      <c r="AG899" s="16">
        <v>7583.333333333333</v>
      </c>
      <c r="AH899" s="16"/>
      <c r="AI899" s="17">
        <v>7583.333333333333</v>
      </c>
      <c r="AJ899" s="16">
        <v>7583.333333333333</v>
      </c>
      <c r="AK899" s="16"/>
      <c r="AL899" s="17">
        <v>7583.333333333333</v>
      </c>
      <c r="AM899" s="16">
        <v>7583.333333333333</v>
      </c>
      <c r="AN899" s="16"/>
      <c r="AO899" s="17">
        <v>7583.333333333333</v>
      </c>
      <c r="AP899" s="16">
        <v>7583.333333333333</v>
      </c>
      <c r="AQ899" s="16"/>
      <c r="AR899" s="17">
        <v>7583.333333333333</v>
      </c>
      <c r="AS899" s="16"/>
      <c r="AT899" s="17"/>
      <c r="AU899" s="16">
        <v>119270.49999999999</v>
      </c>
    </row>
    <row r="900" spans="1:47" x14ac:dyDescent="0.3">
      <c r="G900" t="s">
        <v>149</v>
      </c>
      <c r="I900" s="16"/>
      <c r="J900" s="16"/>
      <c r="K900" s="17"/>
      <c r="L900" s="16"/>
      <c r="M900" s="16"/>
      <c r="N900" s="17"/>
      <c r="O900" s="16"/>
      <c r="P900" s="16">
        <v>-8548.6799999999985</v>
      </c>
      <c r="Q900" s="17">
        <v>-8548.6799999999985</v>
      </c>
      <c r="R900" s="39"/>
      <c r="S900" s="16"/>
      <c r="T900" s="41"/>
      <c r="U900" s="16"/>
      <c r="V900" s="72"/>
      <c r="W900" s="68"/>
      <c r="X900" s="16"/>
      <c r="Y900" s="16">
        <v>-2828.65</v>
      </c>
      <c r="Z900" s="50">
        <v>-2828.65</v>
      </c>
      <c r="AA900" s="16"/>
      <c r="AB900" s="16"/>
      <c r="AC900" s="17"/>
      <c r="AD900" s="16"/>
      <c r="AE900" s="16"/>
      <c r="AF900" s="17"/>
      <c r="AG900" s="16"/>
      <c r="AH900" s="16"/>
      <c r="AI900" s="17"/>
      <c r="AJ900" s="16"/>
      <c r="AK900" s="16"/>
      <c r="AL900" s="17"/>
      <c r="AM900" s="16"/>
      <c r="AN900" s="16"/>
      <c r="AO900" s="17"/>
      <c r="AP900" s="16"/>
      <c r="AQ900" s="16"/>
      <c r="AR900" s="17"/>
      <c r="AS900" s="16"/>
      <c r="AT900" s="17"/>
      <c r="AU900" s="16">
        <v>-11377.329999999998</v>
      </c>
    </row>
    <row r="901" spans="1:47" x14ac:dyDescent="0.3">
      <c r="G901" t="s">
        <v>211</v>
      </c>
      <c r="I901" s="16">
        <v>47000</v>
      </c>
      <c r="J901" s="16">
        <v>-34536</v>
      </c>
      <c r="K901" s="17">
        <v>12464</v>
      </c>
      <c r="L901" s="16">
        <v>0</v>
      </c>
      <c r="M901" s="16"/>
      <c r="N901" s="17">
        <v>0</v>
      </c>
      <c r="O901" s="16">
        <v>0</v>
      </c>
      <c r="P901" s="16"/>
      <c r="Q901" s="17">
        <v>0</v>
      </c>
      <c r="R901" s="39">
        <v>0</v>
      </c>
      <c r="S901" s="16">
        <v>-33858</v>
      </c>
      <c r="T901" s="41">
        <v>-33858</v>
      </c>
      <c r="U901" s="16">
        <v>0</v>
      </c>
      <c r="V901" s="72"/>
      <c r="W901" s="68">
        <v>0</v>
      </c>
      <c r="X901" s="16">
        <v>0</v>
      </c>
      <c r="Y901" s="16"/>
      <c r="Z901" s="50">
        <v>0</v>
      </c>
      <c r="AA901" s="16">
        <v>0</v>
      </c>
      <c r="AB901" s="16"/>
      <c r="AC901" s="17">
        <v>0</v>
      </c>
      <c r="AD901" s="16">
        <v>0</v>
      </c>
      <c r="AE901" s="16"/>
      <c r="AF901" s="17">
        <v>0</v>
      </c>
      <c r="AG901" s="16">
        <v>0</v>
      </c>
      <c r="AH901" s="16"/>
      <c r="AI901" s="17">
        <v>0</v>
      </c>
      <c r="AJ901" s="16">
        <v>0</v>
      </c>
      <c r="AK901" s="16"/>
      <c r="AL901" s="17">
        <v>0</v>
      </c>
      <c r="AM901" s="16">
        <v>0</v>
      </c>
      <c r="AN901" s="16"/>
      <c r="AO901" s="17">
        <v>0</v>
      </c>
      <c r="AP901" s="16">
        <v>0</v>
      </c>
      <c r="AQ901" s="16"/>
      <c r="AR901" s="17">
        <v>0</v>
      </c>
      <c r="AS901" s="16"/>
      <c r="AT901" s="17"/>
      <c r="AU901" s="16">
        <v>-21394</v>
      </c>
    </row>
    <row r="902" spans="1:47" x14ac:dyDescent="0.3">
      <c r="G902" t="s">
        <v>225</v>
      </c>
      <c r="I902" s="16">
        <v>32583.333333333332</v>
      </c>
      <c r="J902" s="16"/>
      <c r="K902" s="17">
        <v>32583.333333333332</v>
      </c>
      <c r="L902" s="16">
        <v>32583.333333333332</v>
      </c>
      <c r="M902" s="16">
        <v>-730</v>
      </c>
      <c r="N902" s="17">
        <v>31853.333333333332</v>
      </c>
      <c r="O902" s="16">
        <v>32583.333333333332</v>
      </c>
      <c r="P902" s="16">
        <v>-12664.22</v>
      </c>
      <c r="Q902" s="17">
        <v>19919.113333333335</v>
      </c>
      <c r="R902" s="39">
        <v>7583.333333333333</v>
      </c>
      <c r="S902" s="16"/>
      <c r="T902" s="41">
        <v>7583.333333333333</v>
      </c>
      <c r="U902" s="16">
        <v>7583.333333333333</v>
      </c>
      <c r="V902" s="72">
        <v>-563.95000000000005</v>
      </c>
      <c r="W902" s="68">
        <v>7019.3833333333332</v>
      </c>
      <c r="X902" s="16">
        <v>7583.333333333333</v>
      </c>
      <c r="Y902" s="16"/>
      <c r="Z902" s="50">
        <v>7583.333333333333</v>
      </c>
      <c r="AA902" s="16">
        <v>7583.333333333333</v>
      </c>
      <c r="AB902" s="16"/>
      <c r="AC902" s="17">
        <v>7583.333333333333</v>
      </c>
      <c r="AD902" s="16">
        <v>7583.333333333333</v>
      </c>
      <c r="AE902" s="16"/>
      <c r="AF902" s="17">
        <v>7583.333333333333</v>
      </c>
      <c r="AG902" s="16">
        <v>7583.333333333333</v>
      </c>
      <c r="AH902" s="16"/>
      <c r="AI902" s="17">
        <v>7583.333333333333</v>
      </c>
      <c r="AJ902" s="16">
        <v>7583.333333333333</v>
      </c>
      <c r="AK902" s="16"/>
      <c r="AL902" s="17">
        <v>7583.333333333333</v>
      </c>
      <c r="AM902" s="16">
        <v>7583.333333333333</v>
      </c>
      <c r="AN902" s="16"/>
      <c r="AO902" s="17">
        <v>7583.333333333333</v>
      </c>
      <c r="AP902" s="16">
        <v>7583.333333333333</v>
      </c>
      <c r="AQ902" s="16"/>
      <c r="AR902" s="17">
        <v>7583.333333333333</v>
      </c>
      <c r="AS902" s="16"/>
      <c r="AT902" s="17"/>
      <c r="AU902" s="16">
        <v>152041.82999999999</v>
      </c>
    </row>
    <row r="903" spans="1:47" x14ac:dyDescent="0.3">
      <c r="I903" s="16"/>
      <c r="J903" s="16"/>
      <c r="K903" s="17"/>
      <c r="L903" s="16"/>
      <c r="M903" s="16"/>
      <c r="N903" s="17"/>
      <c r="O903" s="16"/>
      <c r="P903" s="16"/>
      <c r="Q903" s="17"/>
      <c r="R903" s="39"/>
      <c r="S903" s="16"/>
      <c r="T903" s="41"/>
      <c r="U903" s="16"/>
      <c r="V903" s="72"/>
      <c r="W903" s="68"/>
      <c r="X903" s="16"/>
      <c r="Y903" s="16"/>
      <c r="Z903" s="50"/>
      <c r="AA903" s="16"/>
      <c r="AB903" s="16"/>
      <c r="AC903" s="17"/>
      <c r="AD903" s="16"/>
      <c r="AE903" s="16"/>
      <c r="AF903" s="17"/>
      <c r="AG903" s="16"/>
      <c r="AH903" s="16"/>
      <c r="AI903" s="17"/>
      <c r="AJ903" s="16"/>
      <c r="AK903" s="16"/>
      <c r="AL903" s="17"/>
      <c r="AM903" s="16"/>
      <c r="AN903" s="16"/>
      <c r="AO903" s="17"/>
      <c r="AP903" s="16"/>
      <c r="AQ903" s="16"/>
      <c r="AR903" s="17"/>
      <c r="AS903" s="16"/>
      <c r="AT903" s="17"/>
      <c r="AU903" s="16"/>
    </row>
    <row r="904" spans="1:47" x14ac:dyDescent="0.3">
      <c r="E904">
        <v>23103</v>
      </c>
      <c r="F904" t="s">
        <v>188</v>
      </c>
      <c r="I904" s="16">
        <v>9800</v>
      </c>
      <c r="J904" s="16">
        <v>-12731.080000000002</v>
      </c>
      <c r="K904" s="17">
        <v>-2931.0800000000017</v>
      </c>
      <c r="L904" s="16">
        <v>10650</v>
      </c>
      <c r="M904" s="16">
        <v>-12876.199999999999</v>
      </c>
      <c r="N904" s="17">
        <v>-2226.1999999999989</v>
      </c>
      <c r="O904" s="16">
        <v>10650</v>
      </c>
      <c r="P904" s="16">
        <v>-4656.8099999999995</v>
      </c>
      <c r="Q904" s="17">
        <v>5993.1900000000005</v>
      </c>
      <c r="R904" s="39">
        <v>10650</v>
      </c>
      <c r="S904" s="16">
        <v>-8856.11</v>
      </c>
      <c r="T904" s="41">
        <v>1793.8899999999994</v>
      </c>
      <c r="U904" s="16">
        <v>10650</v>
      </c>
      <c r="V904" s="72">
        <v>-12012.6</v>
      </c>
      <c r="W904" s="68">
        <v>-1362.6000000000004</v>
      </c>
      <c r="X904" s="16">
        <v>14650</v>
      </c>
      <c r="Y904" s="16">
        <v>-8593.6</v>
      </c>
      <c r="Z904" s="50">
        <v>6056.4</v>
      </c>
      <c r="AA904" s="16">
        <v>10650</v>
      </c>
      <c r="AB904" s="16">
        <v>-8043.53</v>
      </c>
      <c r="AC904" s="17">
        <v>2606.4700000000003</v>
      </c>
      <c r="AD904" s="16">
        <v>10650</v>
      </c>
      <c r="AE904" s="16">
        <v>-4410</v>
      </c>
      <c r="AF904" s="17">
        <v>6240</v>
      </c>
      <c r="AG904" s="16">
        <v>10650</v>
      </c>
      <c r="AH904" s="16">
        <v>-4410</v>
      </c>
      <c r="AI904" s="17">
        <v>6240</v>
      </c>
      <c r="AJ904" s="16">
        <v>10650</v>
      </c>
      <c r="AK904" s="16">
        <v>-4410</v>
      </c>
      <c r="AL904" s="17">
        <v>6240</v>
      </c>
      <c r="AM904" s="16">
        <v>10650</v>
      </c>
      <c r="AN904" s="16">
        <v>-4410</v>
      </c>
      <c r="AO904" s="17">
        <v>6240</v>
      </c>
      <c r="AP904" s="16">
        <v>10650</v>
      </c>
      <c r="AQ904" s="16">
        <v>-4410</v>
      </c>
      <c r="AR904" s="17">
        <v>6240</v>
      </c>
      <c r="AS904" s="16"/>
      <c r="AT904" s="17"/>
      <c r="AU904" s="16">
        <v>41130.07</v>
      </c>
    </row>
    <row r="905" spans="1:47" x14ac:dyDescent="0.3">
      <c r="G905" t="s">
        <v>212</v>
      </c>
      <c r="I905" s="16">
        <v>9800</v>
      </c>
      <c r="J905" s="16">
        <v>-12731.080000000002</v>
      </c>
      <c r="K905" s="17">
        <v>-2931.0800000000017</v>
      </c>
      <c r="L905" s="16">
        <v>10650</v>
      </c>
      <c r="M905" s="16">
        <v>-12876.199999999999</v>
      </c>
      <c r="N905" s="17">
        <v>-2226.1999999999989</v>
      </c>
      <c r="O905" s="16">
        <v>10650</v>
      </c>
      <c r="P905" s="16">
        <v>-4656.8099999999995</v>
      </c>
      <c r="Q905" s="17">
        <v>5993.1900000000005</v>
      </c>
      <c r="R905" s="39">
        <v>10650</v>
      </c>
      <c r="S905" s="16">
        <v>-8856.11</v>
      </c>
      <c r="T905" s="41">
        <v>1793.8899999999994</v>
      </c>
      <c r="U905" s="16">
        <v>10650</v>
      </c>
      <c r="V905" s="72">
        <v>-12012.6</v>
      </c>
      <c r="W905" s="68">
        <v>-1362.6000000000004</v>
      </c>
      <c r="X905" s="16">
        <v>14650</v>
      </c>
      <c r="Y905" s="16">
        <v>-8593.6</v>
      </c>
      <c r="Z905" s="50">
        <v>6056.4</v>
      </c>
      <c r="AA905" s="16">
        <v>10650</v>
      </c>
      <c r="AB905" s="16">
        <v>-8043.53</v>
      </c>
      <c r="AC905" s="17">
        <v>2606.4700000000003</v>
      </c>
      <c r="AD905" s="16">
        <v>10650</v>
      </c>
      <c r="AE905" s="16">
        <v>-4410</v>
      </c>
      <c r="AF905" s="17">
        <v>6240</v>
      </c>
      <c r="AG905" s="16">
        <v>10650</v>
      </c>
      <c r="AH905" s="16">
        <v>-4410</v>
      </c>
      <c r="AI905" s="17">
        <v>6240</v>
      </c>
      <c r="AJ905" s="16">
        <v>10650</v>
      </c>
      <c r="AK905" s="16">
        <v>-4410</v>
      </c>
      <c r="AL905" s="17">
        <v>6240</v>
      </c>
      <c r="AM905" s="16">
        <v>10650</v>
      </c>
      <c r="AN905" s="16">
        <v>-4410</v>
      </c>
      <c r="AO905" s="17">
        <v>6240</v>
      </c>
      <c r="AP905" s="16">
        <v>10650</v>
      </c>
      <c r="AQ905" s="16">
        <v>-4410</v>
      </c>
      <c r="AR905" s="17">
        <v>6240</v>
      </c>
      <c r="AS905" s="16"/>
      <c r="AT905" s="17"/>
      <c r="AU905" s="16">
        <v>41130.07</v>
      </c>
    </row>
    <row r="906" spans="1:47" x14ac:dyDescent="0.3">
      <c r="I906" s="16"/>
      <c r="J906" s="16"/>
      <c r="K906" s="17"/>
      <c r="L906" s="16"/>
      <c r="M906" s="16"/>
      <c r="N906" s="17"/>
      <c r="O906" s="16"/>
      <c r="P906" s="16"/>
      <c r="Q906" s="17"/>
      <c r="R906" s="39"/>
      <c r="S906" s="16"/>
      <c r="T906" s="41"/>
      <c r="U906" s="16"/>
      <c r="V906" s="72"/>
      <c r="W906" s="68"/>
      <c r="X906" s="16"/>
      <c r="Y906" s="16"/>
      <c r="Z906" s="50"/>
      <c r="AA906" s="16"/>
      <c r="AB906" s="16"/>
      <c r="AC906" s="17"/>
      <c r="AD906" s="16"/>
      <c r="AE906" s="16"/>
      <c r="AF906" s="17"/>
      <c r="AG906" s="16"/>
      <c r="AH906" s="16"/>
      <c r="AI906" s="17"/>
      <c r="AJ906" s="16"/>
      <c r="AK906" s="16"/>
      <c r="AL906" s="17"/>
      <c r="AM906" s="16"/>
      <c r="AN906" s="16"/>
      <c r="AO906" s="17"/>
      <c r="AP906" s="16"/>
      <c r="AQ906" s="16"/>
      <c r="AR906" s="17"/>
      <c r="AS906" s="16"/>
      <c r="AT906" s="17"/>
      <c r="AU906" s="16"/>
    </row>
    <row r="907" spans="1:47" x14ac:dyDescent="0.3">
      <c r="E907">
        <v>23104</v>
      </c>
      <c r="F907" t="s">
        <v>189</v>
      </c>
      <c r="I907" s="16">
        <v>2300</v>
      </c>
      <c r="J907" s="16">
        <v>-1405.08</v>
      </c>
      <c r="K907" s="17">
        <v>894.92000000000007</v>
      </c>
      <c r="L907" s="16">
        <v>3000</v>
      </c>
      <c r="M907" s="16">
        <v>-649.68000000000006</v>
      </c>
      <c r="N907" s="17">
        <v>2350.3200000000002</v>
      </c>
      <c r="O907" s="16">
        <v>38000</v>
      </c>
      <c r="P907" s="16">
        <v>-1310.79</v>
      </c>
      <c r="Q907" s="17">
        <v>36689.21</v>
      </c>
      <c r="R907" s="39">
        <v>6000</v>
      </c>
      <c r="S907" s="16">
        <v>-0.08</v>
      </c>
      <c r="T907" s="41">
        <v>5999.92</v>
      </c>
      <c r="U907" s="16">
        <v>18000</v>
      </c>
      <c r="V907" s="72">
        <v>-1650.08</v>
      </c>
      <c r="W907" s="68">
        <v>16349.92</v>
      </c>
      <c r="X907" s="16">
        <v>3000</v>
      </c>
      <c r="Y907" s="16">
        <v>-1568.1699999999998</v>
      </c>
      <c r="Z907" s="50">
        <v>1431.8300000000002</v>
      </c>
      <c r="AA907" s="16">
        <v>31000</v>
      </c>
      <c r="AB907" s="16"/>
      <c r="AC907" s="17">
        <v>31000</v>
      </c>
      <c r="AD907" s="16">
        <v>3000</v>
      </c>
      <c r="AE907" s="16"/>
      <c r="AF907" s="17">
        <v>3000</v>
      </c>
      <c r="AG907" s="16">
        <v>6000</v>
      </c>
      <c r="AH907" s="16"/>
      <c r="AI907" s="17">
        <v>6000</v>
      </c>
      <c r="AJ907" s="16">
        <v>18000</v>
      </c>
      <c r="AK907" s="16"/>
      <c r="AL907" s="17">
        <v>18000</v>
      </c>
      <c r="AM907" s="16">
        <v>3000</v>
      </c>
      <c r="AN907" s="16"/>
      <c r="AO907" s="17">
        <v>3000</v>
      </c>
      <c r="AP907" s="16">
        <v>6000</v>
      </c>
      <c r="AQ907" s="16"/>
      <c r="AR907" s="17">
        <v>6000</v>
      </c>
      <c r="AS907" s="16"/>
      <c r="AT907" s="17"/>
      <c r="AU907" s="16">
        <v>130716.12</v>
      </c>
    </row>
    <row r="908" spans="1:47" x14ac:dyDescent="0.3">
      <c r="G908" t="s">
        <v>203</v>
      </c>
      <c r="I908" s="16">
        <v>1300</v>
      </c>
      <c r="J908" s="16">
        <v>-1245.08</v>
      </c>
      <c r="K908" s="17">
        <v>54.920000000000073</v>
      </c>
      <c r="L908" s="16">
        <v>2000</v>
      </c>
      <c r="M908" s="16">
        <v>-200.08</v>
      </c>
      <c r="N908" s="17">
        <v>1799.92</v>
      </c>
      <c r="O908" s="16">
        <v>2000</v>
      </c>
      <c r="P908" s="16">
        <v>-860.79000000000008</v>
      </c>
      <c r="Q908" s="17">
        <v>1139.21</v>
      </c>
      <c r="R908" s="39">
        <v>5000</v>
      </c>
      <c r="S908" s="16">
        <v>-0.08</v>
      </c>
      <c r="T908" s="41">
        <v>4999.92</v>
      </c>
      <c r="U908" s="16">
        <v>2000</v>
      </c>
      <c r="V908" s="72">
        <v>-1650.08</v>
      </c>
      <c r="W908" s="68">
        <v>349.92000000000007</v>
      </c>
      <c r="X908" s="16">
        <v>2000</v>
      </c>
      <c r="Y908" s="16">
        <v>-460.08</v>
      </c>
      <c r="Z908" s="50">
        <v>1539.92</v>
      </c>
      <c r="AA908" s="16">
        <v>5000</v>
      </c>
      <c r="AB908" s="16"/>
      <c r="AC908" s="17">
        <v>5000</v>
      </c>
      <c r="AD908" s="16">
        <v>2000</v>
      </c>
      <c r="AE908" s="16"/>
      <c r="AF908" s="17">
        <v>2000</v>
      </c>
      <c r="AG908" s="16">
        <v>5000</v>
      </c>
      <c r="AH908" s="16"/>
      <c r="AI908" s="17">
        <v>5000</v>
      </c>
      <c r="AJ908" s="16">
        <v>2000</v>
      </c>
      <c r="AK908" s="16"/>
      <c r="AL908" s="17">
        <v>2000</v>
      </c>
      <c r="AM908" s="16">
        <v>2000</v>
      </c>
      <c r="AN908" s="16"/>
      <c r="AO908" s="17">
        <v>2000</v>
      </c>
      <c r="AP908" s="16">
        <v>5000</v>
      </c>
      <c r="AQ908" s="16"/>
      <c r="AR908" s="17">
        <v>5000</v>
      </c>
      <c r="AS908" s="16"/>
      <c r="AT908" s="17"/>
      <c r="AU908" s="16">
        <v>30883.81</v>
      </c>
    </row>
    <row r="909" spans="1:47" x14ac:dyDescent="0.3">
      <c r="G909" t="s">
        <v>206</v>
      </c>
      <c r="I909" s="16">
        <v>1000</v>
      </c>
      <c r="J909" s="16">
        <v>-160</v>
      </c>
      <c r="K909" s="17">
        <v>840</v>
      </c>
      <c r="L909" s="16">
        <v>1000</v>
      </c>
      <c r="M909" s="16">
        <v>-449.6</v>
      </c>
      <c r="N909" s="17">
        <v>550.4</v>
      </c>
      <c r="O909" s="16">
        <v>36000</v>
      </c>
      <c r="P909" s="16">
        <v>-450</v>
      </c>
      <c r="Q909" s="17">
        <v>35550</v>
      </c>
      <c r="R909" s="39">
        <v>1000</v>
      </c>
      <c r="S909" s="16"/>
      <c r="T909" s="41">
        <v>1000</v>
      </c>
      <c r="U909" s="16">
        <v>16000</v>
      </c>
      <c r="V909" s="72"/>
      <c r="W909" s="68">
        <v>16000</v>
      </c>
      <c r="X909" s="16">
        <v>1000</v>
      </c>
      <c r="Y909" s="16">
        <v>-1108.0899999999999</v>
      </c>
      <c r="Z909" s="50">
        <v>-108.08999999999992</v>
      </c>
      <c r="AA909" s="16">
        <v>26000</v>
      </c>
      <c r="AB909" s="16"/>
      <c r="AC909" s="17">
        <v>26000</v>
      </c>
      <c r="AD909" s="16">
        <v>1000</v>
      </c>
      <c r="AE909" s="16"/>
      <c r="AF909" s="17">
        <v>1000</v>
      </c>
      <c r="AG909" s="16">
        <v>1000</v>
      </c>
      <c r="AH909" s="16"/>
      <c r="AI909" s="17">
        <v>1000</v>
      </c>
      <c r="AJ909" s="16">
        <v>16000</v>
      </c>
      <c r="AK909" s="16"/>
      <c r="AL909" s="17">
        <v>16000</v>
      </c>
      <c r="AM909" s="16">
        <v>1000</v>
      </c>
      <c r="AN909" s="16"/>
      <c r="AO909" s="17">
        <v>1000</v>
      </c>
      <c r="AP909" s="16">
        <v>1000</v>
      </c>
      <c r="AQ909" s="16"/>
      <c r="AR909" s="17">
        <v>1000</v>
      </c>
      <c r="AS909" s="16"/>
      <c r="AT909" s="17"/>
      <c r="AU909" s="16">
        <v>99832.31</v>
      </c>
    </row>
    <row r="910" spans="1:47" x14ac:dyDescent="0.3">
      <c r="I910" s="16"/>
      <c r="J910" s="16"/>
      <c r="K910" s="17"/>
      <c r="L910" s="16"/>
      <c r="M910" s="16"/>
      <c r="N910" s="17"/>
      <c r="O910" s="16"/>
      <c r="P910" s="16"/>
      <c r="Q910" s="17"/>
      <c r="R910" s="39"/>
      <c r="S910" s="16"/>
      <c r="T910" s="41"/>
      <c r="U910" s="16"/>
      <c r="V910" s="72"/>
      <c r="W910" s="68"/>
      <c r="X910" s="16"/>
      <c r="Y910" s="16"/>
      <c r="Z910" s="50"/>
      <c r="AA910" s="16"/>
      <c r="AB910" s="16"/>
      <c r="AC910" s="17"/>
      <c r="AD910" s="16"/>
      <c r="AE910" s="16"/>
      <c r="AF910" s="17"/>
      <c r="AG910" s="16"/>
      <c r="AH910" s="16"/>
      <c r="AI910" s="17"/>
      <c r="AJ910" s="16"/>
      <c r="AK910" s="16"/>
      <c r="AL910" s="17"/>
      <c r="AM910" s="16"/>
      <c r="AN910" s="16"/>
      <c r="AO910" s="17"/>
      <c r="AP910" s="16"/>
      <c r="AQ910" s="16"/>
      <c r="AR910" s="17"/>
      <c r="AS910" s="16"/>
      <c r="AT910" s="17"/>
      <c r="AU910" s="16"/>
    </row>
    <row r="911" spans="1:47" x14ac:dyDescent="0.3">
      <c r="E911">
        <v>23105</v>
      </c>
      <c r="F911" t="s">
        <v>190</v>
      </c>
      <c r="I911" s="16">
        <v>6900</v>
      </c>
      <c r="J911" s="16">
        <v>-2865.16</v>
      </c>
      <c r="K911" s="17">
        <v>4034.84</v>
      </c>
      <c r="L911" s="16">
        <v>0</v>
      </c>
      <c r="M911" s="16"/>
      <c r="N911" s="17">
        <v>0</v>
      </c>
      <c r="O911" s="16">
        <v>0</v>
      </c>
      <c r="P911" s="16">
        <v>-4414.92</v>
      </c>
      <c r="Q911" s="17">
        <v>-4414.92</v>
      </c>
      <c r="R911" s="39">
        <v>0</v>
      </c>
      <c r="S911" s="16">
        <v>-0.02</v>
      </c>
      <c r="T911" s="41">
        <v>-0.02</v>
      </c>
      <c r="U911" s="16">
        <v>0</v>
      </c>
      <c r="V911" s="72"/>
      <c r="W911" s="68">
        <v>0</v>
      </c>
      <c r="X911" s="16">
        <v>0</v>
      </c>
      <c r="Y911" s="16"/>
      <c r="Z911" s="50">
        <v>0</v>
      </c>
      <c r="AA911" s="16">
        <v>0</v>
      </c>
      <c r="AB911" s="16"/>
      <c r="AC911" s="17">
        <v>0</v>
      </c>
      <c r="AD911" s="16">
        <v>0</v>
      </c>
      <c r="AE911" s="16"/>
      <c r="AF911" s="17">
        <v>0</v>
      </c>
      <c r="AG911" s="16">
        <v>0</v>
      </c>
      <c r="AH911" s="16"/>
      <c r="AI911" s="17">
        <v>0</v>
      </c>
      <c r="AJ911" s="16">
        <v>0</v>
      </c>
      <c r="AK911" s="16"/>
      <c r="AL911" s="17">
        <v>0</v>
      </c>
      <c r="AM911" s="16">
        <v>0</v>
      </c>
      <c r="AN911" s="16"/>
      <c r="AO911" s="17">
        <v>0</v>
      </c>
      <c r="AP911" s="16">
        <v>0</v>
      </c>
      <c r="AQ911" s="16"/>
      <c r="AR911" s="17">
        <v>0</v>
      </c>
      <c r="AS911" s="16"/>
      <c r="AT911" s="17"/>
      <c r="AU911" s="16">
        <v>-380.10000000000036</v>
      </c>
    </row>
    <row r="912" spans="1:47" x14ac:dyDescent="0.3">
      <c r="G912" t="s">
        <v>201</v>
      </c>
      <c r="I912" s="16"/>
      <c r="J912" s="16">
        <v>-389.97</v>
      </c>
      <c r="K912" s="17">
        <v>-389.97</v>
      </c>
      <c r="L912" s="16"/>
      <c r="M912" s="16"/>
      <c r="N912" s="17"/>
      <c r="O912" s="16"/>
      <c r="P912" s="16"/>
      <c r="Q912" s="17"/>
      <c r="R912" s="39"/>
      <c r="S912" s="16"/>
      <c r="T912" s="41"/>
      <c r="U912" s="16"/>
      <c r="V912" s="72"/>
      <c r="W912" s="68"/>
      <c r="X912" s="16"/>
      <c r="Y912" s="16"/>
      <c r="Z912" s="50"/>
      <c r="AA912" s="16"/>
      <c r="AB912" s="16"/>
      <c r="AC912" s="17"/>
      <c r="AD912" s="16"/>
      <c r="AE912" s="16"/>
      <c r="AF912" s="17"/>
      <c r="AG912" s="16"/>
      <c r="AH912" s="16"/>
      <c r="AI912" s="17"/>
      <c r="AJ912" s="16"/>
      <c r="AK912" s="16"/>
      <c r="AL912" s="17"/>
      <c r="AM912" s="16"/>
      <c r="AN912" s="16"/>
      <c r="AO912" s="17"/>
      <c r="AP912" s="16"/>
      <c r="AQ912" s="16"/>
      <c r="AR912" s="17"/>
      <c r="AS912" s="16"/>
      <c r="AT912" s="17"/>
      <c r="AU912" s="16">
        <v>-389.97</v>
      </c>
    </row>
    <row r="913" spans="1:47" x14ac:dyDescent="0.3">
      <c r="G913" t="s">
        <v>202</v>
      </c>
      <c r="I913" s="16">
        <v>1200</v>
      </c>
      <c r="J913" s="16"/>
      <c r="K913" s="17">
        <v>1200</v>
      </c>
      <c r="L913" s="16">
        <v>0</v>
      </c>
      <c r="M913" s="16"/>
      <c r="N913" s="17">
        <v>0</v>
      </c>
      <c r="O913" s="16">
        <v>0</v>
      </c>
      <c r="P913" s="16">
        <v>-321.75</v>
      </c>
      <c r="Q913" s="17">
        <v>-321.75</v>
      </c>
      <c r="R913" s="39">
        <v>0</v>
      </c>
      <c r="S913" s="16"/>
      <c r="T913" s="41">
        <v>0</v>
      </c>
      <c r="U913" s="16">
        <v>0</v>
      </c>
      <c r="V913" s="72"/>
      <c r="W913" s="68">
        <v>0</v>
      </c>
      <c r="X913" s="16">
        <v>0</v>
      </c>
      <c r="Y913" s="16"/>
      <c r="Z913" s="50">
        <v>0</v>
      </c>
      <c r="AA913" s="16">
        <v>0</v>
      </c>
      <c r="AB913" s="16"/>
      <c r="AC913" s="17">
        <v>0</v>
      </c>
      <c r="AD913" s="16">
        <v>0</v>
      </c>
      <c r="AE913" s="16"/>
      <c r="AF913" s="17">
        <v>0</v>
      </c>
      <c r="AG913" s="16">
        <v>0</v>
      </c>
      <c r="AH913" s="16"/>
      <c r="AI913" s="17">
        <v>0</v>
      </c>
      <c r="AJ913" s="16">
        <v>0</v>
      </c>
      <c r="AK913" s="16"/>
      <c r="AL913" s="17">
        <v>0</v>
      </c>
      <c r="AM913" s="16">
        <v>0</v>
      </c>
      <c r="AN913" s="16"/>
      <c r="AO913" s="17">
        <v>0</v>
      </c>
      <c r="AP913" s="16">
        <v>0</v>
      </c>
      <c r="AQ913" s="16"/>
      <c r="AR913" s="17">
        <v>0</v>
      </c>
      <c r="AS913" s="16"/>
      <c r="AT913" s="17"/>
      <c r="AU913" s="16">
        <v>878.25</v>
      </c>
    </row>
    <row r="914" spans="1:47" x14ac:dyDescent="0.3">
      <c r="G914" t="s">
        <v>203</v>
      </c>
      <c r="I914" s="16"/>
      <c r="J914" s="16">
        <v>-820</v>
      </c>
      <c r="K914" s="17">
        <v>-820</v>
      </c>
      <c r="L914" s="16"/>
      <c r="M914" s="16"/>
      <c r="N914" s="17"/>
      <c r="O914" s="16"/>
      <c r="P914" s="16"/>
      <c r="Q914" s="17"/>
      <c r="R914" s="39"/>
      <c r="S914" s="16"/>
      <c r="T914" s="41"/>
      <c r="U914" s="16"/>
      <c r="V914" s="72"/>
      <c r="W914" s="68"/>
      <c r="X914" s="16"/>
      <c r="Y914" s="16"/>
      <c r="Z914" s="50"/>
      <c r="AA914" s="16"/>
      <c r="AB914" s="16"/>
      <c r="AC914" s="17"/>
      <c r="AD914" s="16"/>
      <c r="AE914" s="16"/>
      <c r="AF914" s="17"/>
      <c r="AG914" s="16"/>
      <c r="AH914" s="16"/>
      <c r="AI914" s="17"/>
      <c r="AJ914" s="16"/>
      <c r="AK914" s="16"/>
      <c r="AL914" s="17"/>
      <c r="AM914" s="16"/>
      <c r="AN914" s="16"/>
      <c r="AO914" s="17"/>
      <c r="AP914" s="16"/>
      <c r="AQ914" s="16"/>
      <c r="AR914" s="17"/>
      <c r="AS914" s="16"/>
      <c r="AT914" s="17"/>
      <c r="AU914" s="16">
        <v>-820</v>
      </c>
    </row>
    <row r="915" spans="1:47" x14ac:dyDescent="0.3">
      <c r="G915" t="s">
        <v>211</v>
      </c>
      <c r="I915" s="16">
        <v>5700</v>
      </c>
      <c r="J915" s="16">
        <v>-1655.19</v>
      </c>
      <c r="K915" s="17">
        <v>4044.81</v>
      </c>
      <c r="L915" s="16">
        <v>0</v>
      </c>
      <c r="M915" s="16"/>
      <c r="N915" s="17">
        <v>0</v>
      </c>
      <c r="O915" s="16">
        <v>0</v>
      </c>
      <c r="P915" s="16"/>
      <c r="Q915" s="17">
        <v>0</v>
      </c>
      <c r="R915" s="39">
        <v>0</v>
      </c>
      <c r="S915" s="16">
        <v>-0.02</v>
      </c>
      <c r="T915" s="41">
        <v>-0.02</v>
      </c>
      <c r="U915" s="16">
        <v>0</v>
      </c>
      <c r="V915" s="72"/>
      <c r="W915" s="68">
        <v>0</v>
      </c>
      <c r="X915" s="16">
        <v>0</v>
      </c>
      <c r="Y915" s="16"/>
      <c r="Z915" s="50">
        <v>0</v>
      </c>
      <c r="AA915" s="16">
        <v>0</v>
      </c>
      <c r="AB915" s="16"/>
      <c r="AC915" s="17">
        <v>0</v>
      </c>
      <c r="AD915" s="16">
        <v>0</v>
      </c>
      <c r="AE915" s="16"/>
      <c r="AF915" s="17">
        <v>0</v>
      </c>
      <c r="AG915" s="16">
        <v>0</v>
      </c>
      <c r="AH915" s="16"/>
      <c r="AI915" s="17">
        <v>0</v>
      </c>
      <c r="AJ915" s="16">
        <v>0</v>
      </c>
      <c r="AK915" s="16"/>
      <c r="AL915" s="17">
        <v>0</v>
      </c>
      <c r="AM915" s="16">
        <v>0</v>
      </c>
      <c r="AN915" s="16"/>
      <c r="AO915" s="17">
        <v>0</v>
      </c>
      <c r="AP915" s="16">
        <v>0</v>
      </c>
      <c r="AQ915" s="16"/>
      <c r="AR915" s="17">
        <v>0</v>
      </c>
      <c r="AS915" s="16"/>
      <c r="AT915" s="17"/>
      <c r="AU915" s="16">
        <v>4044.79</v>
      </c>
    </row>
    <row r="916" spans="1:47" x14ac:dyDescent="0.3">
      <c r="G916" t="s">
        <v>206</v>
      </c>
      <c r="I916" s="16"/>
      <c r="J916" s="16"/>
      <c r="K916" s="17"/>
      <c r="L916" s="16"/>
      <c r="M916" s="16"/>
      <c r="N916" s="17"/>
      <c r="O916" s="16"/>
      <c r="P916" s="16">
        <v>-4093.17</v>
      </c>
      <c r="Q916" s="17">
        <v>-4093.17</v>
      </c>
      <c r="R916" s="39"/>
      <c r="S916" s="16"/>
      <c r="T916" s="41"/>
      <c r="U916" s="16"/>
      <c r="V916" s="72"/>
      <c r="W916" s="68"/>
      <c r="X916" s="16"/>
      <c r="Y916" s="16"/>
      <c r="Z916" s="50"/>
      <c r="AA916" s="16"/>
      <c r="AB916" s="16"/>
      <c r="AC916" s="17"/>
      <c r="AD916" s="16"/>
      <c r="AE916" s="16"/>
      <c r="AF916" s="17"/>
      <c r="AG916" s="16"/>
      <c r="AH916" s="16"/>
      <c r="AI916" s="17"/>
      <c r="AJ916" s="16"/>
      <c r="AK916" s="16"/>
      <c r="AL916" s="17"/>
      <c r="AM916" s="16"/>
      <c r="AN916" s="16"/>
      <c r="AO916" s="17"/>
      <c r="AP916" s="16"/>
      <c r="AQ916" s="16"/>
      <c r="AR916" s="17"/>
      <c r="AS916" s="16"/>
      <c r="AT916" s="17"/>
      <c r="AU916" s="16">
        <v>-4093.17</v>
      </c>
    </row>
    <row r="917" spans="1:47" x14ac:dyDescent="0.3">
      <c r="I917" s="16"/>
      <c r="J917" s="16"/>
      <c r="K917" s="17"/>
      <c r="L917" s="16"/>
      <c r="M917" s="16"/>
      <c r="N917" s="17"/>
      <c r="O917" s="16"/>
      <c r="P917" s="16"/>
      <c r="Q917" s="17"/>
      <c r="R917" s="39"/>
      <c r="S917" s="16"/>
      <c r="T917" s="41"/>
      <c r="U917" s="16"/>
      <c r="V917" s="72"/>
      <c r="W917" s="68"/>
      <c r="X917" s="16"/>
      <c r="Y917" s="16"/>
      <c r="Z917" s="50"/>
      <c r="AA917" s="16"/>
      <c r="AB917" s="16"/>
      <c r="AC917" s="17"/>
      <c r="AD917" s="16"/>
      <c r="AE917" s="16"/>
      <c r="AF917" s="17"/>
      <c r="AG917" s="16"/>
      <c r="AH917" s="16"/>
      <c r="AI917" s="17"/>
      <c r="AJ917" s="16"/>
      <c r="AK917" s="16"/>
      <c r="AL917" s="17"/>
      <c r="AM917" s="16"/>
      <c r="AN917" s="16"/>
      <c r="AO917" s="17"/>
      <c r="AP917" s="16"/>
      <c r="AQ917" s="16"/>
      <c r="AR917" s="17"/>
      <c r="AS917" s="16"/>
      <c r="AT917" s="17"/>
      <c r="AU917" s="16"/>
    </row>
    <row r="918" spans="1:47" x14ac:dyDescent="0.3">
      <c r="E918">
        <v>23106</v>
      </c>
      <c r="F918" t="s">
        <v>417</v>
      </c>
      <c r="I918" s="16"/>
      <c r="J918" s="16">
        <v>-729</v>
      </c>
      <c r="K918" s="17">
        <v>-729</v>
      </c>
      <c r="L918" s="16"/>
      <c r="M918" s="16">
        <v>-159.07</v>
      </c>
      <c r="N918" s="17">
        <v>-159.07</v>
      </c>
      <c r="O918" s="16"/>
      <c r="P918" s="16"/>
      <c r="Q918" s="17"/>
      <c r="R918" s="39"/>
      <c r="S918" s="16"/>
      <c r="T918" s="41"/>
      <c r="U918" s="16"/>
      <c r="V918" s="72"/>
      <c r="W918" s="68"/>
      <c r="X918" s="16"/>
      <c r="Y918" s="16"/>
      <c r="Z918" s="50"/>
      <c r="AA918" s="16"/>
      <c r="AB918" s="16"/>
      <c r="AC918" s="17"/>
      <c r="AD918" s="16"/>
      <c r="AE918" s="16"/>
      <c r="AF918" s="17"/>
      <c r="AG918" s="16"/>
      <c r="AH918" s="16"/>
      <c r="AI918" s="17"/>
      <c r="AJ918" s="16"/>
      <c r="AK918" s="16"/>
      <c r="AL918" s="17"/>
      <c r="AM918" s="16"/>
      <c r="AN918" s="16"/>
      <c r="AO918" s="17"/>
      <c r="AP918" s="16"/>
      <c r="AQ918" s="16"/>
      <c r="AR918" s="17"/>
      <c r="AS918" s="16"/>
      <c r="AT918" s="17"/>
      <c r="AU918" s="16">
        <v>-888.06999999999994</v>
      </c>
    </row>
    <row r="919" spans="1:47" x14ac:dyDescent="0.3">
      <c r="G919" t="s">
        <v>211</v>
      </c>
      <c r="I919" s="16"/>
      <c r="J919" s="16">
        <v>-729</v>
      </c>
      <c r="K919" s="17">
        <v>-729</v>
      </c>
      <c r="L919" s="16"/>
      <c r="M919" s="16">
        <v>-159.07</v>
      </c>
      <c r="N919" s="17">
        <v>-159.07</v>
      </c>
      <c r="O919" s="16"/>
      <c r="P919" s="16"/>
      <c r="Q919" s="17"/>
      <c r="R919" s="39"/>
      <c r="S919" s="16"/>
      <c r="T919" s="41"/>
      <c r="U919" s="16"/>
      <c r="V919" s="72"/>
      <c r="W919" s="68"/>
      <c r="X919" s="16"/>
      <c r="Y919" s="16"/>
      <c r="Z919" s="50"/>
      <c r="AA919" s="16"/>
      <c r="AB919" s="16"/>
      <c r="AC919" s="17"/>
      <c r="AD919" s="16"/>
      <c r="AE919" s="16"/>
      <c r="AF919" s="17"/>
      <c r="AG919" s="16"/>
      <c r="AH919" s="16"/>
      <c r="AI919" s="17"/>
      <c r="AJ919" s="16"/>
      <c r="AK919" s="16"/>
      <c r="AL919" s="17"/>
      <c r="AM919" s="16"/>
      <c r="AN919" s="16"/>
      <c r="AO919" s="17"/>
      <c r="AP919" s="16"/>
      <c r="AQ919" s="16"/>
      <c r="AR919" s="17"/>
      <c r="AS919" s="16"/>
      <c r="AT919" s="17"/>
      <c r="AU919" s="16">
        <v>-888.06999999999994</v>
      </c>
    </row>
    <row r="920" spans="1:47" x14ac:dyDescent="0.3">
      <c r="I920" s="16"/>
      <c r="J920" s="16"/>
      <c r="K920" s="17"/>
      <c r="L920" s="16"/>
      <c r="M920" s="16"/>
      <c r="N920" s="17"/>
      <c r="O920" s="16"/>
      <c r="P920" s="16"/>
      <c r="Q920" s="17"/>
      <c r="R920" s="39"/>
      <c r="S920" s="16"/>
      <c r="T920" s="41"/>
      <c r="U920" s="16"/>
      <c r="V920" s="72"/>
      <c r="W920" s="68"/>
      <c r="X920" s="16"/>
      <c r="Y920" s="16"/>
      <c r="Z920" s="50"/>
      <c r="AA920" s="16"/>
      <c r="AB920" s="16"/>
      <c r="AC920" s="17"/>
      <c r="AD920" s="16"/>
      <c r="AE920" s="16"/>
      <c r="AF920" s="17"/>
      <c r="AG920" s="16"/>
      <c r="AH920" s="16"/>
      <c r="AI920" s="17"/>
      <c r="AJ920" s="16"/>
      <c r="AK920" s="16"/>
      <c r="AL920" s="17"/>
      <c r="AM920" s="16"/>
      <c r="AN920" s="16"/>
      <c r="AO920" s="17"/>
      <c r="AP920" s="16"/>
      <c r="AQ920" s="16"/>
      <c r="AR920" s="17"/>
      <c r="AS920" s="16"/>
      <c r="AT920" s="17"/>
      <c r="AU920" s="16"/>
    </row>
    <row r="921" spans="1:47" x14ac:dyDescent="0.3">
      <c r="E921">
        <v>23102</v>
      </c>
      <c r="F921" t="s">
        <v>418</v>
      </c>
      <c r="I921" s="16"/>
      <c r="J921" s="16"/>
      <c r="K921" s="17"/>
      <c r="L921" s="16"/>
      <c r="M921" s="16"/>
      <c r="N921" s="17"/>
      <c r="O921" s="16"/>
      <c r="P921" s="16"/>
      <c r="Q921" s="17"/>
      <c r="R921" s="39"/>
      <c r="S921" s="16"/>
      <c r="T921" s="41"/>
      <c r="U921" s="16"/>
      <c r="V921" s="72">
        <v>-459.28</v>
      </c>
      <c r="W921" s="68">
        <v>-459.28</v>
      </c>
      <c r="X921" s="16"/>
      <c r="Y921" s="16"/>
      <c r="Z921" s="50"/>
      <c r="AA921" s="16"/>
      <c r="AB921" s="16"/>
      <c r="AC921" s="17"/>
      <c r="AD921" s="16"/>
      <c r="AE921" s="16"/>
      <c r="AF921" s="17"/>
      <c r="AG921" s="16"/>
      <c r="AH921" s="16"/>
      <c r="AI921" s="17"/>
      <c r="AJ921" s="16"/>
      <c r="AK921" s="16"/>
      <c r="AL921" s="17"/>
      <c r="AM921" s="16"/>
      <c r="AN921" s="16"/>
      <c r="AO921" s="17"/>
      <c r="AP921" s="16"/>
      <c r="AQ921" s="16"/>
      <c r="AR921" s="17"/>
      <c r="AS921" s="16"/>
      <c r="AT921" s="17"/>
      <c r="AU921" s="16">
        <v>-459.28</v>
      </c>
    </row>
    <row r="922" spans="1:47" x14ac:dyDescent="0.3">
      <c r="G922" t="s">
        <v>225</v>
      </c>
      <c r="I922" s="16"/>
      <c r="J922" s="16"/>
      <c r="K922" s="17"/>
      <c r="L922" s="16"/>
      <c r="M922" s="16"/>
      <c r="N922" s="17"/>
      <c r="O922" s="16"/>
      <c r="P922" s="16"/>
      <c r="Q922" s="17"/>
      <c r="R922" s="39"/>
      <c r="S922" s="16"/>
      <c r="T922" s="41"/>
      <c r="U922" s="16"/>
      <c r="V922" s="72">
        <v>-459.28</v>
      </c>
      <c r="W922" s="68">
        <v>-459.28</v>
      </c>
      <c r="X922" s="16"/>
      <c r="Y922" s="16"/>
      <c r="Z922" s="50"/>
      <c r="AA922" s="16"/>
      <c r="AB922" s="16"/>
      <c r="AC922" s="17"/>
      <c r="AD922" s="16"/>
      <c r="AE922" s="16"/>
      <c r="AF922" s="17"/>
      <c r="AG922" s="16"/>
      <c r="AH922" s="16"/>
      <c r="AI922" s="17"/>
      <c r="AJ922" s="16"/>
      <c r="AK922" s="16"/>
      <c r="AL922" s="17"/>
      <c r="AM922" s="16"/>
      <c r="AN922" s="16"/>
      <c r="AO922" s="17"/>
      <c r="AP922" s="16"/>
      <c r="AQ922" s="16"/>
      <c r="AR922" s="17"/>
      <c r="AS922" s="16"/>
      <c r="AT922" s="17"/>
      <c r="AU922" s="16">
        <v>-459.28</v>
      </c>
    </row>
    <row r="923" spans="1:47" x14ac:dyDescent="0.3">
      <c r="I923" s="16"/>
      <c r="J923" s="16"/>
      <c r="K923" s="17"/>
      <c r="L923" s="16"/>
      <c r="M923" s="16"/>
      <c r="N923" s="17"/>
      <c r="O923" s="16"/>
      <c r="P923" s="16"/>
      <c r="Q923" s="17"/>
      <c r="R923" s="39"/>
      <c r="S923" s="16"/>
      <c r="T923" s="41"/>
      <c r="U923" s="16"/>
      <c r="V923" s="72"/>
      <c r="W923" s="68"/>
      <c r="X923" s="16"/>
      <c r="Y923" s="16"/>
      <c r="Z923" s="50"/>
      <c r="AA923" s="16"/>
      <c r="AB923" s="16"/>
      <c r="AC923" s="17"/>
      <c r="AD923" s="16"/>
      <c r="AE923" s="16"/>
      <c r="AF923" s="17"/>
      <c r="AG923" s="16"/>
      <c r="AH923" s="16"/>
      <c r="AI923" s="17"/>
      <c r="AJ923" s="16"/>
      <c r="AK923" s="16"/>
      <c r="AL923" s="17"/>
      <c r="AM923" s="16"/>
      <c r="AN923" s="16"/>
      <c r="AO923" s="17"/>
      <c r="AP923" s="16"/>
      <c r="AQ923" s="16"/>
      <c r="AR923" s="17"/>
      <c r="AS923" s="16"/>
      <c r="AT923" s="17"/>
      <c r="AU923" s="16"/>
    </row>
    <row r="924" spans="1:47" x14ac:dyDescent="0.3">
      <c r="A924" t="s">
        <v>17</v>
      </c>
      <c r="B924" t="s">
        <v>191</v>
      </c>
      <c r="I924" s="16">
        <v>339712</v>
      </c>
      <c r="J924" s="16">
        <v>-385926.11</v>
      </c>
      <c r="K924" s="17">
        <v>-46214.109999999986</v>
      </c>
      <c r="L924" s="16">
        <v>368712</v>
      </c>
      <c r="M924" s="16">
        <v>-386718.31</v>
      </c>
      <c r="N924" s="17">
        <v>-18006.309999999998</v>
      </c>
      <c r="O924" s="16">
        <v>368722.2320015193</v>
      </c>
      <c r="P924" s="16">
        <v>-391764.55999999994</v>
      </c>
      <c r="Q924" s="17">
        <v>-23042.327998480643</v>
      </c>
      <c r="R924" s="39">
        <v>370233.39571392792</v>
      </c>
      <c r="S924" s="16">
        <v>-388591.37</v>
      </c>
      <c r="T924" s="41">
        <v>-18357.974286072073</v>
      </c>
      <c r="U924" s="16">
        <v>362969.56612456217</v>
      </c>
      <c r="V924" s="72">
        <v>-390615.27</v>
      </c>
      <c r="W924" s="68">
        <v>-27645.703875437845</v>
      </c>
      <c r="X924" s="16">
        <v>373964.4932374449</v>
      </c>
      <c r="Y924" s="16">
        <v>-369385.22999999992</v>
      </c>
      <c r="Z924" s="50">
        <v>4579.2632374449749</v>
      </c>
      <c r="AA924" s="16">
        <v>376253.28393645352</v>
      </c>
      <c r="AB924" s="16">
        <v>-1926.0800000000002</v>
      </c>
      <c r="AC924" s="17">
        <v>374327.2039364535</v>
      </c>
      <c r="AD924" s="16">
        <v>378887.05604583514</v>
      </c>
      <c r="AE924" s="16"/>
      <c r="AF924" s="17">
        <v>378887.05604583514</v>
      </c>
      <c r="AG924" s="16">
        <v>381914.36071910686</v>
      </c>
      <c r="AH924" s="16"/>
      <c r="AI924" s="17">
        <v>381914.36071910686</v>
      </c>
      <c r="AJ924" s="16">
        <v>385394.22692090203</v>
      </c>
      <c r="AK924" s="16"/>
      <c r="AL924" s="17">
        <v>385394.22692090203</v>
      </c>
      <c r="AM924" s="16">
        <v>389394.53795999475</v>
      </c>
      <c r="AN924" s="16"/>
      <c r="AO924" s="17">
        <v>389394.53795999475</v>
      </c>
      <c r="AP924" s="16">
        <v>393993.35964092333</v>
      </c>
      <c r="AQ924" s="16"/>
      <c r="AR924" s="17">
        <v>393993.35964092333</v>
      </c>
      <c r="AS924" s="16"/>
      <c r="AT924" s="17"/>
      <c r="AU924" s="16">
        <v>2175223.58230067</v>
      </c>
    </row>
    <row r="925" spans="1:47" x14ac:dyDescent="0.3">
      <c r="C925" t="s">
        <v>30</v>
      </c>
      <c r="D925" t="s">
        <v>191</v>
      </c>
      <c r="I925" s="16">
        <v>339712</v>
      </c>
      <c r="J925" s="16">
        <v>-385926.11</v>
      </c>
      <c r="K925" s="17">
        <v>-46214.109999999986</v>
      </c>
      <c r="L925" s="16">
        <v>368712</v>
      </c>
      <c r="M925" s="16">
        <v>-386718.31</v>
      </c>
      <c r="N925" s="17">
        <v>-18006.309999999998</v>
      </c>
      <c r="O925" s="16">
        <v>368722.2320015193</v>
      </c>
      <c r="P925" s="16">
        <v>-391764.55999999994</v>
      </c>
      <c r="Q925" s="17">
        <v>-23042.327998480643</v>
      </c>
      <c r="R925" s="39">
        <v>370233.39571392792</v>
      </c>
      <c r="S925" s="16">
        <v>-388591.37</v>
      </c>
      <c r="T925" s="41">
        <v>-18357.974286072073</v>
      </c>
      <c r="U925" s="16">
        <v>362969.56612456217</v>
      </c>
      <c r="V925" s="72">
        <v>-390615.27</v>
      </c>
      <c r="W925" s="68">
        <v>-27645.703875437845</v>
      </c>
      <c r="X925" s="16">
        <v>373964.4932374449</v>
      </c>
      <c r="Y925" s="16">
        <v>-369385.22999999992</v>
      </c>
      <c r="Z925" s="50">
        <v>4579.2632374449749</v>
      </c>
      <c r="AA925" s="16">
        <v>376253.28393645352</v>
      </c>
      <c r="AB925" s="16">
        <v>-1926.0800000000002</v>
      </c>
      <c r="AC925" s="17">
        <v>374327.2039364535</v>
      </c>
      <c r="AD925" s="16">
        <v>378887.05604583514</v>
      </c>
      <c r="AE925" s="16"/>
      <c r="AF925" s="17">
        <v>378887.05604583514</v>
      </c>
      <c r="AG925" s="16">
        <v>381914.36071910686</v>
      </c>
      <c r="AH925" s="16"/>
      <c r="AI925" s="17">
        <v>381914.36071910686</v>
      </c>
      <c r="AJ925" s="16">
        <v>385394.22692090203</v>
      </c>
      <c r="AK925" s="16"/>
      <c r="AL925" s="17">
        <v>385394.22692090203</v>
      </c>
      <c r="AM925" s="16">
        <v>389394.53795999475</v>
      </c>
      <c r="AN925" s="16"/>
      <c r="AO925" s="17">
        <v>389394.53795999475</v>
      </c>
      <c r="AP925" s="16">
        <v>393993.35964092333</v>
      </c>
      <c r="AQ925" s="16"/>
      <c r="AR925" s="17">
        <v>393993.35964092333</v>
      </c>
      <c r="AS925" s="16"/>
      <c r="AT925" s="17"/>
      <c r="AU925" s="16">
        <v>2175223.58230067</v>
      </c>
    </row>
    <row r="926" spans="1:47" x14ac:dyDescent="0.3">
      <c r="E926">
        <v>12102</v>
      </c>
      <c r="F926" t="s">
        <v>192</v>
      </c>
      <c r="I926" s="16">
        <v>339712</v>
      </c>
      <c r="J926" s="16">
        <v>-385926.11</v>
      </c>
      <c r="K926" s="17">
        <v>-46214.109999999986</v>
      </c>
      <c r="L926" s="16">
        <v>368712</v>
      </c>
      <c r="M926" s="16">
        <v>-386718.31</v>
      </c>
      <c r="N926" s="17">
        <v>-18006.309999999998</v>
      </c>
      <c r="O926" s="16">
        <v>368722.2320015193</v>
      </c>
      <c r="P926" s="16">
        <v>-391764.55999999994</v>
      </c>
      <c r="Q926" s="17">
        <v>-23042.327998480643</v>
      </c>
      <c r="R926" s="39">
        <v>370233.39571392792</v>
      </c>
      <c r="S926" s="16">
        <v>-388591.37</v>
      </c>
      <c r="T926" s="41">
        <v>-18357.974286072073</v>
      </c>
      <c r="U926" s="16">
        <v>362969.56612456217</v>
      </c>
      <c r="V926" s="72">
        <v>-390615.27</v>
      </c>
      <c r="W926" s="68">
        <v>-27645.703875437845</v>
      </c>
      <c r="X926" s="16">
        <v>373964.4932374449</v>
      </c>
      <c r="Y926" s="16">
        <v>-369385.22999999992</v>
      </c>
      <c r="Z926" s="50">
        <v>4579.2632374449749</v>
      </c>
      <c r="AA926" s="16">
        <v>376253.28393645352</v>
      </c>
      <c r="AB926" s="16">
        <v>-1926.0800000000002</v>
      </c>
      <c r="AC926" s="17">
        <v>374327.2039364535</v>
      </c>
      <c r="AD926" s="16">
        <v>378887.05604583514</v>
      </c>
      <c r="AE926" s="16"/>
      <c r="AF926" s="17">
        <v>378887.05604583514</v>
      </c>
      <c r="AG926" s="16">
        <v>381914.36071910686</v>
      </c>
      <c r="AH926" s="16"/>
      <c r="AI926" s="17">
        <v>381914.36071910686</v>
      </c>
      <c r="AJ926" s="16">
        <v>385394.22692090203</v>
      </c>
      <c r="AK926" s="16"/>
      <c r="AL926" s="17">
        <v>385394.22692090203</v>
      </c>
      <c r="AM926" s="16">
        <v>389394.53795999475</v>
      </c>
      <c r="AN926" s="16"/>
      <c r="AO926" s="17">
        <v>389394.53795999475</v>
      </c>
      <c r="AP926" s="16">
        <v>393993.35964092333</v>
      </c>
      <c r="AQ926" s="16"/>
      <c r="AR926" s="17">
        <v>393993.35964092333</v>
      </c>
      <c r="AS926" s="16"/>
      <c r="AT926" s="17"/>
      <c r="AU926" s="16">
        <v>2175223.58230067</v>
      </c>
    </row>
    <row r="927" spans="1:47" x14ac:dyDescent="0.3">
      <c r="G927" t="s">
        <v>226</v>
      </c>
      <c r="I927" s="16">
        <v>339712</v>
      </c>
      <c r="J927" s="16">
        <v>-385926.11</v>
      </c>
      <c r="K927" s="17">
        <v>-46214.109999999986</v>
      </c>
      <c r="L927" s="16">
        <v>368712</v>
      </c>
      <c r="M927" s="16">
        <v>-386718.31</v>
      </c>
      <c r="N927" s="17">
        <v>-18006.309999999998</v>
      </c>
      <c r="O927" s="16">
        <v>368722.2320015193</v>
      </c>
      <c r="P927" s="16">
        <v>-391764.55999999994</v>
      </c>
      <c r="Q927" s="17">
        <v>-23042.327998480643</v>
      </c>
      <c r="R927" s="39">
        <v>370233.39571392792</v>
      </c>
      <c r="S927" s="16">
        <v>-388591.37</v>
      </c>
      <c r="T927" s="41">
        <v>-18357.974286072073</v>
      </c>
      <c r="U927" s="16">
        <v>362969.56612456217</v>
      </c>
      <c r="V927" s="72">
        <v>-390615.27</v>
      </c>
      <c r="W927" s="68">
        <v>-27645.703875437845</v>
      </c>
      <c r="X927" s="16">
        <v>373964.4932374449</v>
      </c>
      <c r="Y927" s="16">
        <v>-369385.22999999992</v>
      </c>
      <c r="Z927" s="50">
        <v>4579.2632374449749</v>
      </c>
      <c r="AA927" s="16">
        <v>376253.28393645352</v>
      </c>
      <c r="AB927" s="16">
        <v>-1926.0800000000002</v>
      </c>
      <c r="AC927" s="17">
        <v>374327.2039364535</v>
      </c>
      <c r="AD927" s="16">
        <v>378887.05604583514</v>
      </c>
      <c r="AE927" s="16"/>
      <c r="AF927" s="17">
        <v>378887.05604583514</v>
      </c>
      <c r="AG927" s="16">
        <v>381914.36071910686</v>
      </c>
      <c r="AH927" s="16"/>
      <c r="AI927" s="17">
        <v>381914.36071910686</v>
      </c>
      <c r="AJ927" s="16">
        <v>385394.22692090203</v>
      </c>
      <c r="AK927" s="16"/>
      <c r="AL927" s="17">
        <v>385394.22692090203</v>
      </c>
      <c r="AM927" s="16">
        <v>389394.53795999475</v>
      </c>
      <c r="AN927" s="16"/>
      <c r="AO927" s="17">
        <v>389394.53795999475</v>
      </c>
      <c r="AP927" s="16">
        <v>393993.35964092333</v>
      </c>
      <c r="AQ927" s="16"/>
      <c r="AR927" s="17">
        <v>393993.35964092333</v>
      </c>
      <c r="AS927" s="16"/>
      <c r="AT927" s="17"/>
      <c r="AU927" s="16">
        <v>2175223.58230067</v>
      </c>
    </row>
    <row r="928" spans="1:47" x14ac:dyDescent="0.3">
      <c r="I928" s="16"/>
      <c r="J928" s="16"/>
      <c r="K928" s="17"/>
      <c r="L928" s="16"/>
      <c r="M928" s="16"/>
      <c r="N928" s="17"/>
      <c r="O928" s="16"/>
      <c r="P928" s="16"/>
      <c r="Q928" s="17"/>
      <c r="R928" s="39"/>
      <c r="S928" s="16"/>
      <c r="T928" s="41"/>
      <c r="U928" s="16"/>
      <c r="V928" s="72"/>
      <c r="W928" s="68"/>
      <c r="X928" s="16"/>
      <c r="Y928" s="16"/>
      <c r="Z928" s="50"/>
      <c r="AA928" s="16"/>
      <c r="AB928" s="16"/>
      <c r="AC928" s="17"/>
      <c r="AD928" s="16"/>
      <c r="AE928" s="16"/>
      <c r="AF928" s="17"/>
      <c r="AG928" s="16"/>
      <c r="AH928" s="16"/>
      <c r="AI928" s="17"/>
      <c r="AJ928" s="16"/>
      <c r="AK928" s="16"/>
      <c r="AL928" s="17"/>
      <c r="AM928" s="16"/>
      <c r="AN928" s="16"/>
      <c r="AO928" s="17"/>
      <c r="AP928" s="16"/>
      <c r="AQ928" s="16"/>
      <c r="AR928" s="17"/>
      <c r="AS928" s="16"/>
      <c r="AT928" s="17"/>
      <c r="AU928" s="16"/>
    </row>
    <row r="929" spans="1:47" x14ac:dyDescent="0.3">
      <c r="A929" t="s">
        <v>18</v>
      </c>
      <c r="B929" t="s">
        <v>193</v>
      </c>
      <c r="I929" s="16">
        <v>500000</v>
      </c>
      <c r="J929" s="16">
        <v>-330416.26</v>
      </c>
      <c r="K929" s="17">
        <v>169583.74</v>
      </c>
      <c r="L929" s="16">
        <v>500000</v>
      </c>
      <c r="M929" s="16">
        <v>-322710.75999999972</v>
      </c>
      <c r="N929" s="17">
        <v>177289.24000000028</v>
      </c>
      <c r="O929" s="16">
        <v>500000</v>
      </c>
      <c r="P929" s="16">
        <v>-323098.94</v>
      </c>
      <c r="Q929" s="17">
        <v>176901.06</v>
      </c>
      <c r="R929" s="39">
        <v>500000</v>
      </c>
      <c r="S929" s="16">
        <v>-321562.60999999993</v>
      </c>
      <c r="T929" s="41">
        <v>178437.39000000007</v>
      </c>
      <c r="U929" s="16">
        <v>500000</v>
      </c>
      <c r="V929" s="72">
        <v>-321523.33999999997</v>
      </c>
      <c r="W929" s="68">
        <v>178476.66000000003</v>
      </c>
      <c r="X929" s="16">
        <v>500000</v>
      </c>
      <c r="Y929" s="16">
        <v>-238592.29</v>
      </c>
      <c r="Z929" s="50">
        <v>261407.71</v>
      </c>
      <c r="AA929" s="16">
        <v>500000</v>
      </c>
      <c r="AB929" s="16"/>
      <c r="AC929" s="17">
        <v>500000</v>
      </c>
      <c r="AD929" s="16">
        <v>500000</v>
      </c>
      <c r="AE929" s="16"/>
      <c r="AF929" s="17">
        <v>500000</v>
      </c>
      <c r="AG929" s="16">
        <v>500000</v>
      </c>
      <c r="AH929" s="16"/>
      <c r="AI929" s="17">
        <v>500000</v>
      </c>
      <c r="AJ929" s="16">
        <v>500000</v>
      </c>
      <c r="AK929" s="16"/>
      <c r="AL929" s="17">
        <v>500000</v>
      </c>
      <c r="AM929" s="16">
        <v>500000</v>
      </c>
      <c r="AN929" s="16"/>
      <c r="AO929" s="17">
        <v>500000</v>
      </c>
      <c r="AP929" s="16">
        <v>500000</v>
      </c>
      <c r="AQ929" s="16"/>
      <c r="AR929" s="17">
        <v>500000</v>
      </c>
      <c r="AS929" s="16"/>
      <c r="AT929" s="17"/>
      <c r="AU929" s="16">
        <v>4142095.8</v>
      </c>
    </row>
    <row r="930" spans="1:47" x14ac:dyDescent="0.3">
      <c r="C930" t="s">
        <v>31</v>
      </c>
      <c r="D930" t="s">
        <v>194</v>
      </c>
      <c r="I930" s="16">
        <v>500000</v>
      </c>
      <c r="J930" s="16">
        <v>-330416.26</v>
      </c>
      <c r="K930" s="17">
        <v>169583.74</v>
      </c>
      <c r="L930" s="16">
        <v>500000</v>
      </c>
      <c r="M930" s="16">
        <v>-322710.75999999972</v>
      </c>
      <c r="N930" s="17">
        <v>177289.24000000028</v>
      </c>
      <c r="O930" s="16">
        <v>500000</v>
      </c>
      <c r="P930" s="16">
        <v>-323098.94</v>
      </c>
      <c r="Q930" s="17">
        <v>176901.06</v>
      </c>
      <c r="R930" s="39">
        <v>500000</v>
      </c>
      <c r="S930" s="16">
        <v>-321562.60999999993</v>
      </c>
      <c r="T930" s="41">
        <v>178437.39000000007</v>
      </c>
      <c r="U930" s="16">
        <v>500000</v>
      </c>
      <c r="V930" s="72">
        <v>-321523.33999999997</v>
      </c>
      <c r="W930" s="68">
        <v>178476.66000000003</v>
      </c>
      <c r="X930" s="16">
        <v>500000</v>
      </c>
      <c r="Y930" s="16">
        <v>-238592.29</v>
      </c>
      <c r="Z930" s="50">
        <v>261407.71</v>
      </c>
      <c r="AA930" s="16">
        <v>500000</v>
      </c>
      <c r="AB930" s="16"/>
      <c r="AC930" s="17">
        <v>500000</v>
      </c>
      <c r="AD930" s="16">
        <v>500000</v>
      </c>
      <c r="AE930" s="16"/>
      <c r="AF930" s="17">
        <v>500000</v>
      </c>
      <c r="AG930" s="16">
        <v>500000</v>
      </c>
      <c r="AH930" s="16"/>
      <c r="AI930" s="17">
        <v>500000</v>
      </c>
      <c r="AJ930" s="16">
        <v>500000</v>
      </c>
      <c r="AK930" s="16"/>
      <c r="AL930" s="17">
        <v>500000</v>
      </c>
      <c r="AM930" s="16">
        <v>500000</v>
      </c>
      <c r="AN930" s="16"/>
      <c r="AO930" s="17">
        <v>500000</v>
      </c>
      <c r="AP930" s="16">
        <v>500000</v>
      </c>
      <c r="AQ930" s="16"/>
      <c r="AR930" s="17">
        <v>500000</v>
      </c>
      <c r="AS930" s="16"/>
      <c r="AT930" s="17"/>
      <c r="AU930" s="16">
        <v>4142095.8</v>
      </c>
    </row>
    <row r="931" spans="1:47" x14ac:dyDescent="0.3">
      <c r="E931">
        <v>12104</v>
      </c>
      <c r="F931" t="s">
        <v>195</v>
      </c>
      <c r="I931" s="16">
        <v>350000</v>
      </c>
      <c r="J931" s="16">
        <v>-231289.21000000002</v>
      </c>
      <c r="K931" s="17">
        <v>118710.78999999998</v>
      </c>
      <c r="L931" s="16">
        <v>350000</v>
      </c>
      <c r="M931" s="16">
        <v>-225908.70999999973</v>
      </c>
      <c r="N931" s="17">
        <v>124091.29000000027</v>
      </c>
      <c r="O931" s="16">
        <v>350000</v>
      </c>
      <c r="P931" s="16">
        <v>-226167.21</v>
      </c>
      <c r="Q931" s="17">
        <v>123832.79000000001</v>
      </c>
      <c r="R931" s="39">
        <v>350000</v>
      </c>
      <c r="S931" s="16">
        <v>-225045.40999999992</v>
      </c>
      <c r="T931" s="41">
        <v>124954.59000000008</v>
      </c>
      <c r="U931" s="16">
        <v>350000</v>
      </c>
      <c r="V931" s="72">
        <v>-225066.33999999997</v>
      </c>
      <c r="W931" s="68">
        <v>124933.66000000003</v>
      </c>
      <c r="X931" s="16">
        <v>350000</v>
      </c>
      <c r="Y931" s="16">
        <v>-238592.29</v>
      </c>
      <c r="Z931" s="50">
        <v>111407.70999999999</v>
      </c>
      <c r="AA931" s="16">
        <v>350000</v>
      </c>
      <c r="AB931" s="16"/>
      <c r="AC931" s="17">
        <v>350000</v>
      </c>
      <c r="AD931" s="16">
        <v>350000</v>
      </c>
      <c r="AE931" s="16"/>
      <c r="AF931" s="17">
        <v>350000</v>
      </c>
      <c r="AG931" s="16">
        <v>350000</v>
      </c>
      <c r="AH931" s="16"/>
      <c r="AI931" s="17">
        <v>350000</v>
      </c>
      <c r="AJ931" s="16">
        <v>350000</v>
      </c>
      <c r="AK931" s="16"/>
      <c r="AL931" s="17">
        <v>350000</v>
      </c>
      <c r="AM931" s="16">
        <v>350000</v>
      </c>
      <c r="AN931" s="16"/>
      <c r="AO931" s="17">
        <v>350000</v>
      </c>
      <c r="AP931" s="16">
        <v>350000</v>
      </c>
      <c r="AQ931" s="16"/>
      <c r="AR931" s="17">
        <v>350000</v>
      </c>
      <c r="AS931" s="16"/>
      <c r="AT931" s="17"/>
      <c r="AU931" s="16">
        <v>2827930.83</v>
      </c>
    </row>
    <row r="932" spans="1:47" x14ac:dyDescent="0.3">
      <c r="G932" t="s">
        <v>199</v>
      </c>
      <c r="I932" s="16">
        <v>350000</v>
      </c>
      <c r="J932" s="16">
        <v>-231289.21000000002</v>
      </c>
      <c r="K932" s="17">
        <v>118710.78999999998</v>
      </c>
      <c r="L932" s="16">
        <v>350000</v>
      </c>
      <c r="M932" s="16">
        <v>-225908.70999999973</v>
      </c>
      <c r="N932" s="17">
        <v>124091.29000000027</v>
      </c>
      <c r="O932" s="16">
        <v>350000</v>
      </c>
      <c r="P932" s="16">
        <v>-226167.21</v>
      </c>
      <c r="Q932" s="17">
        <v>123832.79000000001</v>
      </c>
      <c r="R932" s="39">
        <v>350000</v>
      </c>
      <c r="S932" s="16">
        <v>-225045.40999999992</v>
      </c>
      <c r="T932" s="41">
        <v>124954.59000000008</v>
      </c>
      <c r="U932" s="16">
        <v>350000</v>
      </c>
      <c r="V932" s="72">
        <v>-225066.33999999997</v>
      </c>
      <c r="W932" s="68">
        <v>124933.66000000003</v>
      </c>
      <c r="X932" s="16">
        <v>350000</v>
      </c>
      <c r="Y932" s="16">
        <v>-236141.38</v>
      </c>
      <c r="Z932" s="50">
        <v>113858.62</v>
      </c>
      <c r="AA932" s="16">
        <v>350000</v>
      </c>
      <c r="AB932" s="16"/>
      <c r="AC932" s="17">
        <v>350000</v>
      </c>
      <c r="AD932" s="16">
        <v>350000</v>
      </c>
      <c r="AE932" s="16"/>
      <c r="AF932" s="17">
        <v>350000</v>
      </c>
      <c r="AG932" s="16">
        <v>350000</v>
      </c>
      <c r="AH932" s="16"/>
      <c r="AI932" s="17">
        <v>350000</v>
      </c>
      <c r="AJ932" s="16">
        <v>350000</v>
      </c>
      <c r="AK932" s="16"/>
      <c r="AL932" s="17">
        <v>350000</v>
      </c>
      <c r="AM932" s="16">
        <v>350000</v>
      </c>
      <c r="AN932" s="16"/>
      <c r="AO932" s="17">
        <v>350000</v>
      </c>
      <c r="AP932" s="16">
        <v>350000</v>
      </c>
      <c r="AQ932" s="16"/>
      <c r="AR932" s="17">
        <v>350000</v>
      </c>
      <c r="AS932" s="16"/>
      <c r="AT932" s="17"/>
      <c r="AU932" s="16">
        <v>2830381.74</v>
      </c>
    </row>
    <row r="933" spans="1:47" x14ac:dyDescent="0.3">
      <c r="G933" t="s">
        <v>226</v>
      </c>
      <c r="I933" s="16"/>
      <c r="J933" s="16"/>
      <c r="K933" s="17"/>
      <c r="L933" s="16"/>
      <c r="M933" s="16"/>
      <c r="N933" s="17"/>
      <c r="O933" s="16"/>
      <c r="P933" s="16"/>
      <c r="Q933" s="17"/>
      <c r="R933" s="39"/>
      <c r="S933" s="16"/>
      <c r="T933" s="41"/>
      <c r="U933" s="16"/>
      <c r="V933" s="72"/>
      <c r="W933" s="68"/>
      <c r="X933" s="16"/>
      <c r="Y933" s="16">
        <v>-2450.91</v>
      </c>
      <c r="Z933" s="50">
        <v>-2450.91</v>
      </c>
      <c r="AA933" s="16"/>
      <c r="AB933" s="16"/>
      <c r="AC933" s="17"/>
      <c r="AD933" s="16"/>
      <c r="AE933" s="16"/>
      <c r="AF933" s="17"/>
      <c r="AG933" s="16"/>
      <c r="AH933" s="16"/>
      <c r="AI933" s="17"/>
      <c r="AJ933" s="16"/>
      <c r="AK933" s="16"/>
      <c r="AL933" s="17"/>
      <c r="AM933" s="16"/>
      <c r="AN933" s="16"/>
      <c r="AO933" s="17"/>
      <c r="AP933" s="16"/>
      <c r="AQ933" s="16"/>
      <c r="AR933" s="17"/>
      <c r="AS933" s="16"/>
      <c r="AT933" s="17"/>
      <c r="AU933" s="16">
        <v>-2450.91</v>
      </c>
    </row>
    <row r="934" spans="1:47" x14ac:dyDescent="0.3">
      <c r="I934" s="16"/>
      <c r="J934" s="16"/>
      <c r="K934" s="17"/>
      <c r="L934" s="16"/>
      <c r="M934" s="16"/>
      <c r="N934" s="17"/>
      <c r="O934" s="16"/>
      <c r="P934" s="16"/>
      <c r="Q934" s="17"/>
      <c r="R934" s="39"/>
      <c r="S934" s="16"/>
      <c r="T934" s="41"/>
      <c r="U934" s="16"/>
      <c r="V934" s="72"/>
      <c r="W934" s="68"/>
      <c r="X934" s="16"/>
      <c r="Y934" s="16"/>
      <c r="Z934" s="50"/>
      <c r="AA934" s="16"/>
      <c r="AB934" s="16"/>
      <c r="AC934" s="17"/>
      <c r="AD934" s="16"/>
      <c r="AE934" s="16"/>
      <c r="AF934" s="17"/>
      <c r="AG934" s="16"/>
      <c r="AH934" s="16"/>
      <c r="AI934" s="17"/>
      <c r="AJ934" s="16"/>
      <c r="AK934" s="16"/>
      <c r="AL934" s="17"/>
      <c r="AM934" s="16"/>
      <c r="AN934" s="16"/>
      <c r="AO934" s="17"/>
      <c r="AP934" s="16"/>
      <c r="AQ934" s="16"/>
      <c r="AR934" s="17"/>
      <c r="AS934" s="16"/>
      <c r="AT934" s="17"/>
      <c r="AU934" s="16"/>
    </row>
    <row r="935" spans="1:47" x14ac:dyDescent="0.3">
      <c r="E935">
        <v>12105</v>
      </c>
      <c r="F935" t="s">
        <v>196</v>
      </c>
      <c r="I935" s="16">
        <v>150000</v>
      </c>
      <c r="J935" s="16">
        <v>-99127.05</v>
      </c>
      <c r="K935" s="17">
        <v>50872.95</v>
      </c>
      <c r="L935" s="16">
        <v>150000</v>
      </c>
      <c r="M935" s="16">
        <v>-96802.05</v>
      </c>
      <c r="N935" s="17">
        <v>53197.95</v>
      </c>
      <c r="O935" s="16">
        <v>150000</v>
      </c>
      <c r="P935" s="16">
        <v>-96931.73</v>
      </c>
      <c r="Q935" s="17">
        <v>53068.270000000004</v>
      </c>
      <c r="R935" s="39">
        <v>150000</v>
      </c>
      <c r="S935" s="16">
        <v>-96517.2</v>
      </c>
      <c r="T935" s="41">
        <v>53482.8</v>
      </c>
      <c r="U935" s="16">
        <v>150000</v>
      </c>
      <c r="V935" s="72">
        <v>-96457</v>
      </c>
      <c r="W935" s="68">
        <v>53543</v>
      </c>
      <c r="X935" s="16">
        <v>150000</v>
      </c>
      <c r="Y935" s="16"/>
      <c r="Z935" s="50">
        <v>150000</v>
      </c>
      <c r="AA935" s="16">
        <v>150000</v>
      </c>
      <c r="AB935" s="16"/>
      <c r="AC935" s="17">
        <v>150000</v>
      </c>
      <c r="AD935" s="16">
        <v>150000</v>
      </c>
      <c r="AE935" s="16"/>
      <c r="AF935" s="17">
        <v>150000</v>
      </c>
      <c r="AG935" s="16">
        <v>150000</v>
      </c>
      <c r="AH935" s="16"/>
      <c r="AI935" s="17">
        <v>150000</v>
      </c>
      <c r="AJ935" s="16">
        <v>150000</v>
      </c>
      <c r="AK935" s="16"/>
      <c r="AL935" s="17">
        <v>150000</v>
      </c>
      <c r="AM935" s="16">
        <v>150000</v>
      </c>
      <c r="AN935" s="16"/>
      <c r="AO935" s="17">
        <v>150000</v>
      </c>
      <c r="AP935" s="16">
        <v>150000</v>
      </c>
      <c r="AQ935" s="16"/>
      <c r="AR935" s="17">
        <v>150000</v>
      </c>
      <c r="AS935" s="16"/>
      <c r="AT935" s="17"/>
      <c r="AU935" s="16">
        <v>1314164.97</v>
      </c>
    </row>
    <row r="936" spans="1:47" x14ac:dyDescent="0.3">
      <c r="G936" t="s">
        <v>199</v>
      </c>
      <c r="I936" s="16">
        <v>150000</v>
      </c>
      <c r="J936" s="16">
        <v>-99127.05</v>
      </c>
      <c r="K936" s="17">
        <v>50872.95</v>
      </c>
      <c r="L936" s="16">
        <v>150000</v>
      </c>
      <c r="M936" s="16">
        <v>-96802.05</v>
      </c>
      <c r="N936" s="17">
        <v>53197.95</v>
      </c>
      <c r="O936" s="16">
        <v>150000</v>
      </c>
      <c r="P936" s="16">
        <v>-96931.73</v>
      </c>
      <c r="Q936" s="17">
        <v>53068.270000000004</v>
      </c>
      <c r="R936" s="39">
        <v>150000</v>
      </c>
      <c r="S936" s="16">
        <v>-96517.2</v>
      </c>
      <c r="T936" s="41">
        <v>53482.8</v>
      </c>
      <c r="U936" s="16">
        <v>150000</v>
      </c>
      <c r="V936" s="72">
        <v>-96457</v>
      </c>
      <c r="W936" s="68">
        <v>53543</v>
      </c>
      <c r="X936" s="16">
        <v>150000</v>
      </c>
      <c r="Y936" s="16"/>
      <c r="Z936" s="50">
        <v>150000</v>
      </c>
      <c r="AA936" s="16">
        <v>150000</v>
      </c>
      <c r="AB936" s="16"/>
      <c r="AC936" s="17">
        <v>150000</v>
      </c>
      <c r="AD936" s="16">
        <v>150000</v>
      </c>
      <c r="AE936" s="16"/>
      <c r="AF936" s="17">
        <v>150000</v>
      </c>
      <c r="AG936" s="16">
        <v>150000</v>
      </c>
      <c r="AH936" s="16"/>
      <c r="AI936" s="17">
        <v>150000</v>
      </c>
      <c r="AJ936" s="16">
        <v>150000</v>
      </c>
      <c r="AK936" s="16"/>
      <c r="AL936" s="17">
        <v>150000</v>
      </c>
      <c r="AM936" s="16">
        <v>150000</v>
      </c>
      <c r="AN936" s="16"/>
      <c r="AO936" s="17">
        <v>150000</v>
      </c>
      <c r="AP936" s="16">
        <v>150000</v>
      </c>
      <c r="AQ936" s="16"/>
      <c r="AR936" s="17">
        <v>150000</v>
      </c>
      <c r="AS936" s="16"/>
      <c r="AT936" s="17"/>
      <c r="AU936" s="16">
        <v>1314164.97</v>
      </c>
    </row>
    <row r="937" spans="1:47" x14ac:dyDescent="0.3">
      <c r="I937" s="16"/>
      <c r="J937" s="16"/>
      <c r="K937" s="17"/>
      <c r="L937" s="16"/>
      <c r="M937" s="16"/>
      <c r="N937" s="17"/>
      <c r="O937" s="16"/>
      <c r="P937" s="16"/>
      <c r="Q937" s="17"/>
      <c r="R937" s="39"/>
      <c r="S937" s="16"/>
      <c r="T937" s="41"/>
      <c r="U937" s="16"/>
      <c r="V937" s="72"/>
      <c r="W937" s="68"/>
      <c r="X937" s="16"/>
      <c r="Y937" s="16"/>
      <c r="Z937" s="50"/>
      <c r="AA937" s="16"/>
      <c r="AB937" s="16"/>
      <c r="AC937" s="17"/>
      <c r="AD937" s="16"/>
      <c r="AE937" s="16"/>
      <c r="AF937" s="17"/>
      <c r="AG937" s="16"/>
      <c r="AH937" s="16"/>
      <c r="AI937" s="17"/>
      <c r="AJ937" s="16"/>
      <c r="AK937" s="16"/>
      <c r="AL937" s="17"/>
      <c r="AM937" s="16"/>
      <c r="AN937" s="16"/>
      <c r="AO937" s="17"/>
      <c r="AP937" s="16"/>
      <c r="AQ937" s="16"/>
      <c r="AR937" s="17"/>
      <c r="AS937" s="16"/>
      <c r="AT937" s="17"/>
      <c r="AU937" s="16"/>
    </row>
    <row r="938" spans="1:47" x14ac:dyDescent="0.3">
      <c r="A938" t="s">
        <v>21</v>
      </c>
      <c r="B938" t="s">
        <v>237</v>
      </c>
      <c r="I938" s="16"/>
      <c r="J938" s="16">
        <v>-1483000</v>
      </c>
      <c r="K938" s="17">
        <v>-1483000</v>
      </c>
      <c r="L938" s="16"/>
      <c r="M938" s="16">
        <v>-2512200</v>
      </c>
      <c r="N938" s="17">
        <v>-2512200</v>
      </c>
      <c r="O938" s="16"/>
      <c r="P938" s="16">
        <v>-1527000</v>
      </c>
      <c r="Q938" s="17">
        <v>-1527000</v>
      </c>
      <c r="R938" s="39"/>
      <c r="S938" s="16">
        <v>-2423800</v>
      </c>
      <c r="T938" s="41">
        <v>-2423800</v>
      </c>
      <c r="U938" s="16"/>
      <c r="V938" s="72">
        <v>-3118300</v>
      </c>
      <c r="W938" s="68">
        <v>-3118300</v>
      </c>
      <c r="X938" s="16"/>
      <c r="Y938" s="16">
        <v>-3307000</v>
      </c>
      <c r="Z938" s="50">
        <v>-3307000</v>
      </c>
      <c r="AA938" s="16"/>
      <c r="AB938" s="16">
        <v>-250000</v>
      </c>
      <c r="AC938" s="17">
        <v>-250000</v>
      </c>
      <c r="AD938" s="16"/>
      <c r="AE938" s="16"/>
      <c r="AF938" s="17"/>
      <c r="AG938" s="16"/>
      <c r="AH938" s="16"/>
      <c r="AI938" s="17"/>
      <c r="AJ938" s="16"/>
      <c r="AK938" s="16"/>
      <c r="AL938" s="17"/>
      <c r="AM938" s="16"/>
      <c r="AN938" s="16"/>
      <c r="AO938" s="17"/>
      <c r="AP938" s="16"/>
      <c r="AQ938" s="16"/>
      <c r="AR938" s="17"/>
      <c r="AS938" s="16"/>
      <c r="AT938" s="17"/>
      <c r="AU938" s="16">
        <v>-14621300</v>
      </c>
    </row>
    <row r="939" spans="1:47" x14ac:dyDescent="0.3">
      <c r="C939" t="s">
        <v>238</v>
      </c>
      <c r="D939" t="s">
        <v>237</v>
      </c>
      <c r="I939" s="16"/>
      <c r="J939" s="16">
        <v>-1483000</v>
      </c>
      <c r="K939" s="17">
        <v>-1483000</v>
      </c>
      <c r="L939" s="16"/>
      <c r="M939" s="16">
        <v>-2512200</v>
      </c>
      <c r="N939" s="17">
        <v>-2512200</v>
      </c>
      <c r="O939" s="16"/>
      <c r="P939" s="16">
        <v>-1527000</v>
      </c>
      <c r="Q939" s="17">
        <v>-1527000</v>
      </c>
      <c r="R939" s="39"/>
      <c r="S939" s="16">
        <v>-2423800</v>
      </c>
      <c r="T939" s="41">
        <v>-2423800</v>
      </c>
      <c r="U939" s="16"/>
      <c r="V939" s="72">
        <v>-3118300</v>
      </c>
      <c r="W939" s="68">
        <v>-3118300</v>
      </c>
      <c r="X939" s="16"/>
      <c r="Y939" s="16">
        <v>-3307000</v>
      </c>
      <c r="Z939" s="50">
        <v>-3307000</v>
      </c>
      <c r="AA939" s="16"/>
      <c r="AB939" s="16">
        <v>-250000</v>
      </c>
      <c r="AC939" s="17">
        <v>-250000</v>
      </c>
      <c r="AD939" s="16"/>
      <c r="AE939" s="16"/>
      <c r="AF939" s="17"/>
      <c r="AG939" s="16"/>
      <c r="AH939" s="16"/>
      <c r="AI939" s="17"/>
      <c r="AJ939" s="16"/>
      <c r="AK939" s="16"/>
      <c r="AL939" s="17"/>
      <c r="AM939" s="16"/>
      <c r="AN939" s="16"/>
      <c r="AO939" s="17"/>
      <c r="AP939" s="16"/>
      <c r="AQ939" s="16"/>
      <c r="AR939" s="17"/>
      <c r="AS939" s="16"/>
      <c r="AT939" s="17"/>
      <c r="AU939" s="16">
        <v>-14621300</v>
      </c>
    </row>
    <row r="940" spans="1:47" x14ac:dyDescent="0.3">
      <c r="E940">
        <v>42720</v>
      </c>
      <c r="F940" t="s">
        <v>239</v>
      </c>
      <c r="I940" s="16"/>
      <c r="J940" s="16">
        <v>-1483000</v>
      </c>
      <c r="K940" s="17">
        <v>-1483000</v>
      </c>
      <c r="L940" s="16"/>
      <c r="M940" s="16">
        <v>-2512200</v>
      </c>
      <c r="N940" s="17">
        <v>-2512200</v>
      </c>
      <c r="O940" s="16"/>
      <c r="P940" s="16">
        <v>-1527000</v>
      </c>
      <c r="Q940" s="17">
        <v>-1527000</v>
      </c>
      <c r="R940" s="39"/>
      <c r="S940" s="16">
        <v>-2423800</v>
      </c>
      <c r="T940" s="41">
        <v>-2423800</v>
      </c>
      <c r="U940" s="16"/>
      <c r="V940" s="72">
        <v>-3118300</v>
      </c>
      <c r="W940" s="68">
        <v>-3118300</v>
      </c>
      <c r="X940" s="16"/>
      <c r="Y940" s="16">
        <v>-3307000</v>
      </c>
      <c r="Z940" s="50">
        <v>-3307000</v>
      </c>
      <c r="AA940" s="16"/>
      <c r="AB940" s="16">
        <v>-250000</v>
      </c>
      <c r="AC940" s="17">
        <v>-250000</v>
      </c>
      <c r="AD940" s="16"/>
      <c r="AE940" s="16"/>
      <c r="AF940" s="17"/>
      <c r="AG940" s="16"/>
      <c r="AH940" s="16"/>
      <c r="AI940" s="17"/>
      <c r="AJ940" s="16"/>
      <c r="AK940" s="16"/>
      <c r="AL940" s="17"/>
      <c r="AM940" s="16"/>
      <c r="AN940" s="16"/>
      <c r="AO940" s="17"/>
      <c r="AP940" s="16"/>
      <c r="AQ940" s="16"/>
      <c r="AR940" s="17"/>
      <c r="AS940" s="16"/>
      <c r="AT940" s="17"/>
      <c r="AU940" s="16">
        <v>-14621300</v>
      </c>
    </row>
    <row r="941" spans="1:47" x14ac:dyDescent="0.3">
      <c r="G941" t="s">
        <v>199</v>
      </c>
      <c r="I941" s="16"/>
      <c r="J941" s="16">
        <v>-1483000</v>
      </c>
      <c r="K941" s="17">
        <v>-1483000</v>
      </c>
      <c r="L941" s="16"/>
      <c r="M941" s="16">
        <v>-2512200</v>
      </c>
      <c r="N941" s="17">
        <v>-2512200</v>
      </c>
      <c r="O941" s="16"/>
      <c r="P941" s="16">
        <v>-1527000</v>
      </c>
      <c r="Q941" s="17">
        <v>-1527000</v>
      </c>
      <c r="R941" s="39"/>
      <c r="S941" s="16">
        <v>-2423800</v>
      </c>
      <c r="T941" s="41">
        <v>-2423800</v>
      </c>
      <c r="U941" s="16"/>
      <c r="V941" s="72">
        <v>-3118300</v>
      </c>
      <c r="W941" s="68">
        <v>-3118300</v>
      </c>
      <c r="X941" s="16"/>
      <c r="Y941" s="16">
        <v>-3307000</v>
      </c>
      <c r="Z941" s="50">
        <v>-3307000</v>
      </c>
      <c r="AA941" s="16"/>
      <c r="AB941" s="16">
        <v>-250000</v>
      </c>
      <c r="AC941" s="17">
        <v>-250000</v>
      </c>
      <c r="AD941" s="16"/>
      <c r="AE941" s="16"/>
      <c r="AF941" s="17"/>
      <c r="AG941" s="16"/>
      <c r="AH941" s="16"/>
      <c r="AI941" s="17"/>
      <c r="AJ941" s="16"/>
      <c r="AK941" s="16"/>
      <c r="AL941" s="17"/>
      <c r="AM941" s="16"/>
      <c r="AN941" s="16"/>
      <c r="AO941" s="17"/>
      <c r="AP941" s="16"/>
      <c r="AQ941" s="16"/>
      <c r="AR941" s="17"/>
      <c r="AS941" s="16"/>
      <c r="AT941" s="17"/>
      <c r="AU941" s="16">
        <v>-14621300</v>
      </c>
    </row>
    <row r="942" spans="1:47" x14ac:dyDescent="0.3">
      <c r="I942" s="16"/>
      <c r="J942" s="16"/>
      <c r="K942" s="17"/>
      <c r="L942" s="16"/>
      <c r="M942" s="16"/>
      <c r="N942" s="17"/>
      <c r="O942" s="16"/>
      <c r="P942" s="16"/>
      <c r="Q942" s="17"/>
      <c r="R942" s="39"/>
      <c r="S942" s="16"/>
      <c r="T942" s="41"/>
      <c r="U942" s="16"/>
      <c r="V942" s="72"/>
      <c r="W942" s="68"/>
      <c r="X942" s="16"/>
      <c r="Y942" s="16"/>
      <c r="Z942" s="50"/>
      <c r="AA942" s="16"/>
      <c r="AB942" s="16"/>
      <c r="AC942" s="17"/>
      <c r="AD942" s="16"/>
      <c r="AE942" s="16"/>
      <c r="AF942" s="17"/>
      <c r="AG942" s="16"/>
      <c r="AH942" s="16"/>
      <c r="AI942" s="17"/>
      <c r="AJ942" s="16"/>
      <c r="AK942" s="16"/>
      <c r="AL942" s="17"/>
      <c r="AM942" s="16"/>
      <c r="AN942" s="16"/>
      <c r="AO942" s="17"/>
      <c r="AP942" s="16"/>
      <c r="AQ942" s="16"/>
      <c r="AR942" s="17"/>
      <c r="AS942" s="16"/>
      <c r="AT942" s="17"/>
      <c r="AU942" s="16"/>
    </row>
    <row r="943" spans="1:47" x14ac:dyDescent="0.3">
      <c r="A943" t="s">
        <v>67</v>
      </c>
      <c r="B943" t="s">
        <v>67</v>
      </c>
      <c r="I943" s="16"/>
      <c r="J943" s="16"/>
      <c r="K943" s="17"/>
      <c r="L943" s="16"/>
      <c r="M943" s="16"/>
      <c r="N943" s="17"/>
      <c r="O943" s="16"/>
      <c r="P943" s="16"/>
      <c r="Q943" s="17"/>
      <c r="R943" s="39"/>
      <c r="S943" s="16"/>
      <c r="T943" s="41"/>
      <c r="U943" s="16"/>
      <c r="V943" s="72"/>
      <c r="W943" s="68"/>
      <c r="X943" s="16"/>
      <c r="Y943" s="16"/>
      <c r="Z943" s="50"/>
      <c r="AA943" s="16"/>
      <c r="AB943" s="16"/>
      <c r="AC943" s="17"/>
      <c r="AD943" s="16"/>
      <c r="AE943" s="16"/>
      <c r="AF943" s="17"/>
      <c r="AG943" s="16"/>
      <c r="AH943" s="16"/>
      <c r="AI943" s="17"/>
      <c r="AJ943" s="16"/>
      <c r="AK943" s="16"/>
      <c r="AL943" s="17"/>
      <c r="AM943" s="16"/>
      <c r="AN943" s="16"/>
      <c r="AO943" s="17"/>
      <c r="AP943" s="16"/>
      <c r="AQ943" s="16"/>
      <c r="AR943" s="17"/>
      <c r="AS943" s="16"/>
      <c r="AT943" s="17"/>
      <c r="AU943" s="16"/>
    </row>
    <row r="944" spans="1:47" x14ac:dyDescent="0.3">
      <c r="I944" s="16"/>
      <c r="J944" s="16"/>
      <c r="K944" s="17"/>
      <c r="L944" s="16"/>
      <c r="M944" s="16"/>
      <c r="N944" s="17"/>
      <c r="O944" s="16"/>
      <c r="P944" s="16"/>
      <c r="Q944" s="17"/>
      <c r="R944" s="39"/>
      <c r="S944" s="16"/>
      <c r="T944" s="41"/>
      <c r="U944" s="16"/>
      <c r="V944" s="72"/>
      <c r="W944" s="68"/>
      <c r="X944" s="16"/>
      <c r="Y944" s="16"/>
      <c r="Z944" s="50"/>
      <c r="AA944" s="16"/>
      <c r="AB944" s="16"/>
      <c r="AC944" s="17"/>
      <c r="AD944" s="16"/>
      <c r="AE944" s="16"/>
      <c r="AF944" s="17"/>
      <c r="AG944" s="16"/>
      <c r="AH944" s="16"/>
      <c r="AI944" s="17"/>
      <c r="AJ944" s="16"/>
      <c r="AK944" s="16"/>
      <c r="AL944" s="17"/>
      <c r="AM944" s="16"/>
      <c r="AN944" s="16"/>
      <c r="AO944" s="17"/>
      <c r="AP944" s="16"/>
      <c r="AQ944" s="16"/>
      <c r="AR944" s="17"/>
      <c r="AS944" s="16"/>
      <c r="AT944" s="17"/>
      <c r="AU944" s="16"/>
    </row>
    <row r="945" spans="1:47" x14ac:dyDescent="0.3">
      <c r="A945" t="s">
        <v>0</v>
      </c>
      <c r="I945" s="16">
        <v>351600.92970476864</v>
      </c>
      <c r="J945" s="16">
        <v>-1430326.1871666724</v>
      </c>
      <c r="K945" s="17">
        <v>-1078725.2574618973</v>
      </c>
      <c r="L945" s="16">
        <v>201744.68140847888</v>
      </c>
      <c r="M945" s="16">
        <v>-2491581.7346666688</v>
      </c>
      <c r="N945" s="17">
        <v>-2289837.0532581843</v>
      </c>
      <c r="O945" s="16">
        <v>714426.80373041425</v>
      </c>
      <c r="P945" s="16">
        <v>-1829681.6146666738</v>
      </c>
      <c r="Q945" s="17">
        <v>-1115254.8109362507</v>
      </c>
      <c r="R945" s="39">
        <v>69298.565100711305</v>
      </c>
      <c r="S945" s="16">
        <v>-2367659.6224444485</v>
      </c>
      <c r="T945" s="41">
        <v>-2298361.0573437354</v>
      </c>
      <c r="U945" s="16">
        <v>69246.845007255441</v>
      </c>
      <c r="V945" s="72">
        <v>-3161208.1491111163</v>
      </c>
      <c r="W945" s="68">
        <v>-3091961.3041038555</v>
      </c>
      <c r="X945" s="16">
        <v>65180.517990814755</v>
      </c>
      <c r="Y945" s="16">
        <v>-9236583.8824444376</v>
      </c>
      <c r="Z945" s="50">
        <v>-9171403.3644536212</v>
      </c>
      <c r="AA945" s="16">
        <v>47938.827458068263</v>
      </c>
      <c r="AB945" s="16">
        <v>-1155479.1524444427</v>
      </c>
      <c r="AC945" s="17">
        <v>-1107540.3249863731</v>
      </c>
      <c r="AD945" s="16">
        <v>-180133.62978922948</v>
      </c>
      <c r="AE945" s="16">
        <v>-44900.34244444457</v>
      </c>
      <c r="AF945" s="17">
        <v>-225033.97223367728</v>
      </c>
      <c r="AG945" s="16">
        <v>-183330.52933810325</v>
      </c>
      <c r="AH945" s="16">
        <v>-114900.34244444432</v>
      </c>
      <c r="AI945" s="17">
        <v>-298230.87178255105</v>
      </c>
      <c r="AJ945" s="16">
        <v>-220097.72066078987</v>
      </c>
      <c r="AK945" s="16">
        <v>25099.657555555568</v>
      </c>
      <c r="AL945" s="17">
        <v>-194998.06310523767</v>
      </c>
      <c r="AM945" s="16">
        <v>-460802.89685797901</v>
      </c>
      <c r="AN945" s="16">
        <v>383091.91672222206</v>
      </c>
      <c r="AO945" s="17">
        <v>-77710.980135761201</v>
      </c>
      <c r="AP945" s="16">
        <v>45676.258154791081</v>
      </c>
      <c r="AQ945" s="16">
        <v>-61340.34244444457</v>
      </c>
      <c r="AR945" s="17">
        <v>-15664.084289656952</v>
      </c>
      <c r="AS945" s="16"/>
      <c r="AT945" s="17"/>
      <c r="AU945" s="16">
        <v>-20964721.144090798</v>
      </c>
    </row>
    <row r="946" spans="1:47" x14ac:dyDescent="0.3">
      <c r="R946"/>
    </row>
    <row r="947" spans="1:47" x14ac:dyDescent="0.3">
      <c r="R947"/>
    </row>
    <row r="948" spans="1:47" x14ac:dyDescent="0.3">
      <c r="R948"/>
    </row>
    <row r="949" spans="1:47" x14ac:dyDescent="0.3">
      <c r="R949"/>
    </row>
    <row r="950" spans="1:47" x14ac:dyDescent="0.3">
      <c r="R950"/>
    </row>
    <row r="951" spans="1:47" x14ac:dyDescent="0.3">
      <c r="R951"/>
    </row>
    <row r="952" spans="1:47" x14ac:dyDescent="0.3">
      <c r="R952"/>
    </row>
    <row r="953" spans="1:47" x14ac:dyDescent="0.3">
      <c r="R953"/>
    </row>
    <row r="954" spans="1:47" x14ac:dyDescent="0.3">
      <c r="R954"/>
    </row>
    <row r="955" spans="1:47" x14ac:dyDescent="0.3">
      <c r="R955"/>
    </row>
    <row r="956" spans="1:47" x14ac:dyDescent="0.3">
      <c r="R956"/>
    </row>
    <row r="957" spans="1:47" x14ac:dyDescent="0.3">
      <c r="R957"/>
    </row>
    <row r="958" spans="1:47" x14ac:dyDescent="0.3">
      <c r="R958"/>
    </row>
    <row r="959" spans="1:47" x14ac:dyDescent="0.3">
      <c r="R959"/>
    </row>
  </sheetData>
  <mergeCells count="13">
    <mergeCell ref="B2:H3"/>
    <mergeCell ref="R2:T2"/>
    <mergeCell ref="AJ2:AL2"/>
    <mergeCell ref="AM2:AO2"/>
    <mergeCell ref="AP2:AR2"/>
    <mergeCell ref="I2:K2"/>
    <mergeCell ref="L2:N2"/>
    <mergeCell ref="O2:Q2"/>
    <mergeCell ref="U2:W2"/>
    <mergeCell ref="X2:Z2"/>
    <mergeCell ref="AA2:AC2"/>
    <mergeCell ref="AD2:AF2"/>
    <mergeCell ref="AG2:AI2"/>
  </mergeCells>
  <phoneticPr fontId="6" type="noConversion"/>
  <pageMargins left="0.511811024" right="0.511811024" top="0.78740157499999996" bottom="0.78740157499999996" header="0.31496062000000002" footer="0.31496062000000002"/>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B19E0-D83E-481F-BC8D-3526769BB27B}">
  <sheetPr>
    <tabColor theme="1"/>
  </sheetPr>
  <dimension ref="A1:Q68"/>
  <sheetViews>
    <sheetView showGridLines="0" zoomScale="80" zoomScaleNormal="80" workbookViewId="0">
      <selection activeCell="E3" sqref="E3"/>
    </sheetView>
  </sheetViews>
  <sheetFormatPr defaultRowHeight="14.4" x14ac:dyDescent="0.3"/>
  <cols>
    <col min="1" max="1" width="6.44140625" customWidth="1"/>
    <col min="2" max="2" width="5.88671875" customWidth="1"/>
    <col min="3" max="3" width="9.88671875" customWidth="1"/>
    <col min="4" max="4" width="30.44140625" customWidth="1"/>
    <col min="5" max="17" width="12.88671875" customWidth="1"/>
  </cols>
  <sheetData>
    <row r="1" spans="1:17" x14ac:dyDescent="0.3">
      <c r="E1" s="10" t="s">
        <v>34</v>
      </c>
      <c r="F1" s="10" t="s">
        <v>35</v>
      </c>
      <c r="G1" s="10" t="s">
        <v>36</v>
      </c>
      <c r="H1" s="10" t="s">
        <v>37</v>
      </c>
      <c r="I1" s="10" t="s">
        <v>38</v>
      </c>
      <c r="J1" s="10" t="s">
        <v>39</v>
      </c>
      <c r="K1" s="10" t="s">
        <v>40</v>
      </c>
      <c r="L1" s="10" t="s">
        <v>41</v>
      </c>
      <c r="M1" s="10" t="s">
        <v>42</v>
      </c>
      <c r="N1" s="10" t="s">
        <v>43</v>
      </c>
      <c r="O1" s="10" t="s">
        <v>44</v>
      </c>
      <c r="P1" s="10" t="s">
        <v>45</v>
      </c>
      <c r="Q1" s="10" t="s">
        <v>46</v>
      </c>
    </row>
    <row r="2" spans="1:17" x14ac:dyDescent="0.3">
      <c r="A2" s="8" t="s">
        <v>32</v>
      </c>
      <c r="B2" s="8"/>
      <c r="C2" s="8"/>
      <c r="D2" s="8"/>
      <c r="E2" s="5">
        <v>-351600.92970476981</v>
      </c>
      <c r="F2" s="5">
        <v>-201744.68140848202</v>
      </c>
      <c r="G2" s="5">
        <v>-714426.80373041658</v>
      </c>
      <c r="H2" s="5">
        <v>-69298.565100709791</v>
      </c>
      <c r="I2" s="5">
        <v>-69246.845007255324</v>
      </c>
      <c r="J2" s="5">
        <v>-65180.767990816035</v>
      </c>
      <c r="K2" s="5">
        <v>-47939.077458068263</v>
      </c>
      <c r="L2" s="5">
        <v>180133.37978922855</v>
      </c>
      <c r="M2" s="5">
        <v>183330.2793381036</v>
      </c>
      <c r="N2" s="5">
        <v>220097.47066078987</v>
      </c>
      <c r="O2" s="5">
        <v>460802.64685797668</v>
      </c>
      <c r="P2" s="5">
        <v>-45676.508154792245</v>
      </c>
      <c r="Q2" s="6">
        <f>SUM(E2:P2)</f>
        <v>-520750.40190921095</v>
      </c>
    </row>
    <row r="3" spans="1:17" x14ac:dyDescent="0.3">
      <c r="D3" s="9" t="s">
        <v>33</v>
      </c>
      <c r="E3" s="11">
        <f>E68+E2</f>
        <v>0</v>
      </c>
      <c r="F3" s="11">
        <f t="shared" ref="F3:P3" si="0">F68+F2</f>
        <v>-6.9849193096160889E-10</v>
      </c>
      <c r="G3" s="11">
        <f t="shared" si="0"/>
        <v>0</v>
      </c>
      <c r="H3" s="11">
        <f t="shared" si="0"/>
        <v>2.3283064365386963E-10</v>
      </c>
      <c r="I3" s="11">
        <f t="shared" si="0"/>
        <v>2.3283064365386963E-10</v>
      </c>
      <c r="J3" s="11">
        <f t="shared" si="0"/>
        <v>-0.24999999953433871</v>
      </c>
      <c r="K3" s="11">
        <f t="shared" si="0"/>
        <v>-0.25000000093132257</v>
      </c>
      <c r="L3" s="11">
        <f t="shared" si="0"/>
        <v>-0.25000000093132257</v>
      </c>
      <c r="M3" s="11">
        <f t="shared" si="0"/>
        <v>-0.25000000058207661</v>
      </c>
      <c r="N3" s="11">
        <f t="shared" si="0"/>
        <v>-0.25000000186264515</v>
      </c>
      <c r="O3" s="11">
        <f t="shared" si="0"/>
        <v>-0.25000000186264515</v>
      </c>
      <c r="P3" s="11">
        <f t="shared" si="0"/>
        <v>-0.25000000116415322</v>
      </c>
      <c r="Q3" s="11">
        <f>SUM(E3:P3)</f>
        <v>-1.7500000071013346</v>
      </c>
    </row>
    <row r="4" spans="1:17" x14ac:dyDescent="0.3">
      <c r="D4" s="9"/>
      <c r="E4" s="4"/>
      <c r="F4" s="4"/>
      <c r="G4" s="4"/>
      <c r="H4" s="4"/>
      <c r="I4" s="4"/>
      <c r="J4" s="4"/>
      <c r="K4" s="4"/>
      <c r="L4" s="4"/>
      <c r="M4" s="4"/>
      <c r="N4" s="4"/>
      <c r="O4" s="4"/>
      <c r="P4" s="4"/>
      <c r="Q4" s="4"/>
    </row>
    <row r="5" spans="1:17" x14ac:dyDescent="0.3">
      <c r="A5" s="8" t="s">
        <v>47</v>
      </c>
      <c r="B5" s="7"/>
      <c r="C5" s="7"/>
      <c r="D5" s="7"/>
      <c r="E5" s="7"/>
      <c r="F5" s="7"/>
      <c r="G5" s="7"/>
      <c r="H5" s="7"/>
      <c r="I5" s="7"/>
      <c r="J5" s="7"/>
      <c r="K5" s="7"/>
      <c r="L5" s="7"/>
      <c r="M5" s="7"/>
      <c r="N5" s="7"/>
      <c r="O5" s="7"/>
      <c r="P5" s="7"/>
      <c r="Q5" s="7"/>
    </row>
    <row r="6" spans="1:17" hidden="1" x14ac:dyDescent="0.3"/>
    <row r="7" spans="1:17" hidden="1" x14ac:dyDescent="0.3">
      <c r="A7" s="1" t="s">
        <v>1</v>
      </c>
      <c r="B7" t="s">
        <v>2</v>
      </c>
    </row>
    <row r="8" spans="1:17" hidden="1" x14ac:dyDescent="0.3"/>
    <row r="9" spans="1:17" hidden="1" x14ac:dyDescent="0.3">
      <c r="A9" s="1" t="s">
        <v>3</v>
      </c>
      <c r="E9" s="1" t="s">
        <v>4</v>
      </c>
    </row>
    <row r="10" spans="1:17" hidden="1" x14ac:dyDescent="0.3">
      <c r="A10" s="1" t="s">
        <v>7</v>
      </c>
      <c r="B10" s="1" t="s">
        <v>19</v>
      </c>
      <c r="C10" s="1" t="s">
        <v>5</v>
      </c>
      <c r="D10" s="1" t="s">
        <v>6</v>
      </c>
      <c r="E10" s="2">
        <v>44927</v>
      </c>
      <c r="F10" s="2">
        <v>44958</v>
      </c>
      <c r="G10" s="2">
        <v>44986</v>
      </c>
      <c r="H10" s="2">
        <v>45017</v>
      </c>
      <c r="I10" s="2">
        <v>45047</v>
      </c>
      <c r="J10" s="2">
        <v>45078</v>
      </c>
      <c r="K10" s="2">
        <v>45108</v>
      </c>
      <c r="L10" s="2">
        <v>45139</v>
      </c>
      <c r="M10" s="2">
        <v>45170</v>
      </c>
      <c r="N10" s="2">
        <v>45200</v>
      </c>
      <c r="O10" s="2">
        <v>45231</v>
      </c>
      <c r="P10" s="2">
        <v>45261</v>
      </c>
      <c r="Q10" t="s">
        <v>0</v>
      </c>
    </row>
    <row r="11" spans="1:17" x14ac:dyDescent="0.3">
      <c r="A11" t="s">
        <v>8</v>
      </c>
      <c r="E11" s="3">
        <v>-7148187.5</v>
      </c>
      <c r="F11" s="3">
        <v>-7236375</v>
      </c>
      <c r="G11" s="3">
        <v>-6707999.6370967738</v>
      </c>
      <c r="H11" s="3">
        <v>-7503829.9553571418</v>
      </c>
      <c r="I11" s="3">
        <v>-7349958.4245391693</v>
      </c>
      <c r="J11" s="3">
        <v>-7683144.5386904748</v>
      </c>
      <c r="K11" s="3">
        <v>-7523488.6664746525</v>
      </c>
      <c r="L11" s="3">
        <v>-7862459.1220238069</v>
      </c>
      <c r="M11" s="3">
        <v>-7950646.6220238069</v>
      </c>
      <c r="N11" s="3">
        <v>-7782361.6503456198</v>
      </c>
      <c r="O11" s="3">
        <v>-8129961.2053571399</v>
      </c>
      <c r="P11" s="3">
        <v>-7955891.892281102</v>
      </c>
      <c r="Q11" s="3">
        <v>-90834304.214189678</v>
      </c>
    </row>
    <row r="12" spans="1:17" x14ac:dyDescent="0.3">
      <c r="B12" t="s">
        <v>8</v>
      </c>
      <c r="E12" s="3">
        <v>-7148187.5</v>
      </c>
      <c r="F12" s="3">
        <v>-7236375</v>
      </c>
      <c r="G12" s="3">
        <v>-6707999.6370967738</v>
      </c>
      <c r="H12" s="3">
        <v>-7503829.9553571418</v>
      </c>
      <c r="I12" s="3">
        <v>-7349958.4245391693</v>
      </c>
      <c r="J12" s="3">
        <v>-7683144.5386904748</v>
      </c>
      <c r="K12" s="3">
        <v>-7523488.6664746525</v>
      </c>
      <c r="L12" s="3">
        <v>-7862459.1220238069</v>
      </c>
      <c r="M12" s="3">
        <v>-7950646.6220238069</v>
      </c>
      <c r="N12" s="3">
        <v>-7782361.6503456198</v>
      </c>
      <c r="O12" s="3">
        <v>-8129961.2053571399</v>
      </c>
      <c r="P12" s="3">
        <v>-7955891.892281102</v>
      </c>
      <c r="Q12" s="3">
        <v>-90834304.214189678</v>
      </c>
    </row>
    <row r="13" spans="1:17" x14ac:dyDescent="0.3">
      <c r="E13" s="3"/>
      <c r="F13" s="3"/>
      <c r="G13" s="3"/>
      <c r="H13" s="3"/>
      <c r="I13" s="3"/>
      <c r="J13" s="3"/>
      <c r="K13" s="3"/>
      <c r="L13" s="3"/>
      <c r="M13" s="3"/>
      <c r="N13" s="3"/>
      <c r="O13" s="3"/>
      <c r="P13" s="3"/>
      <c r="Q13" s="3"/>
    </row>
    <row r="14" spans="1:17" x14ac:dyDescent="0.3">
      <c r="A14" t="s">
        <v>9</v>
      </c>
      <c r="E14" s="3">
        <v>493169.22540611139</v>
      </c>
      <c r="F14" s="3">
        <v>497949.94690226763</v>
      </c>
      <c r="G14" s="3">
        <v>455915.19407734182</v>
      </c>
      <c r="H14" s="3">
        <v>521112.2316867832</v>
      </c>
      <c r="I14" s="3">
        <v>511523.87387597549</v>
      </c>
      <c r="J14" s="3">
        <v>533578.87821552181</v>
      </c>
      <c r="K14" s="3">
        <v>520748.97863839002</v>
      </c>
      <c r="L14" s="3">
        <v>545706.98853628989</v>
      </c>
      <c r="M14" s="3">
        <v>556514.36176368955</v>
      </c>
      <c r="N14" s="3">
        <v>540845.69480799162</v>
      </c>
      <c r="O14" s="3">
        <v>567375.45521324337</v>
      </c>
      <c r="P14" s="3">
        <v>552775.28386103653</v>
      </c>
      <c r="Q14" s="3">
        <v>6297216.1129846424</v>
      </c>
    </row>
    <row r="15" spans="1:17" x14ac:dyDescent="0.3">
      <c r="B15" t="s">
        <v>9</v>
      </c>
      <c r="E15" s="3">
        <v>493169.22540611139</v>
      </c>
      <c r="F15" s="3">
        <v>497949.94690226763</v>
      </c>
      <c r="G15" s="3">
        <v>455915.19407734182</v>
      </c>
      <c r="H15" s="3">
        <v>521112.2316867832</v>
      </c>
      <c r="I15" s="3">
        <v>511523.87387597549</v>
      </c>
      <c r="J15" s="3">
        <v>533578.87821552181</v>
      </c>
      <c r="K15" s="3">
        <v>520748.97863839002</v>
      </c>
      <c r="L15" s="3">
        <v>545706.98853628989</v>
      </c>
      <c r="M15" s="3">
        <v>556514.36176368955</v>
      </c>
      <c r="N15" s="3">
        <v>540845.69480799162</v>
      </c>
      <c r="O15" s="3">
        <v>567375.45521324337</v>
      </c>
      <c r="P15" s="3">
        <v>552775.28386103653</v>
      </c>
      <c r="Q15" s="3">
        <v>6297216.1129846424</v>
      </c>
    </row>
    <row r="16" spans="1:17" x14ac:dyDescent="0.3">
      <c r="E16" s="3"/>
      <c r="F16" s="3"/>
      <c r="G16" s="3"/>
      <c r="H16" s="3"/>
      <c r="I16" s="3"/>
      <c r="J16" s="3"/>
      <c r="K16" s="3"/>
      <c r="L16" s="3"/>
      <c r="M16" s="3"/>
      <c r="N16" s="3"/>
      <c r="O16" s="3"/>
      <c r="P16" s="3"/>
      <c r="Q16" s="3"/>
    </row>
    <row r="17" spans="1:17" x14ac:dyDescent="0.3">
      <c r="A17" t="s">
        <v>10</v>
      </c>
      <c r="E17" s="3">
        <v>4094684.2237388887</v>
      </c>
      <c r="F17" s="3">
        <v>4091817.4480444449</v>
      </c>
      <c r="G17" s="3">
        <v>4018939.6423186385</v>
      </c>
      <c r="H17" s="3">
        <v>4204014.5534644835</v>
      </c>
      <c r="I17" s="3">
        <v>4062605.8376167775</v>
      </c>
      <c r="J17" s="3">
        <v>4311796.9119431498</v>
      </c>
      <c r="K17" s="3">
        <v>4198844.666393267</v>
      </c>
      <c r="L17" s="3">
        <v>4339128.2846041629</v>
      </c>
      <c r="M17" s="3">
        <v>4298753.3362872275</v>
      </c>
      <c r="N17" s="3">
        <v>4263779.975552693</v>
      </c>
      <c r="O17" s="3">
        <v>4352982.7819694299</v>
      </c>
      <c r="P17" s="3">
        <v>4382794.8544047559</v>
      </c>
      <c r="Q17" s="3">
        <v>50620142.516337916</v>
      </c>
    </row>
    <row r="18" spans="1:17" x14ac:dyDescent="0.3">
      <c r="B18" t="s">
        <v>10</v>
      </c>
      <c r="E18" s="3">
        <v>917135.77662222227</v>
      </c>
      <c r="F18" s="3">
        <v>878928.83217777777</v>
      </c>
      <c r="G18" s="3">
        <v>937428.83217777777</v>
      </c>
      <c r="H18" s="3">
        <v>913703.29106666672</v>
      </c>
      <c r="I18" s="3">
        <v>900203.29106666672</v>
      </c>
      <c r="J18" s="3">
        <v>952203.29106666672</v>
      </c>
      <c r="K18" s="3">
        <v>893703.29106666672</v>
      </c>
      <c r="L18" s="3">
        <v>900203.29106666672</v>
      </c>
      <c r="M18" s="3">
        <v>952203.29106666672</v>
      </c>
      <c r="N18" s="3">
        <v>900203.29106666672</v>
      </c>
      <c r="O18" s="3">
        <v>893703.29106666672</v>
      </c>
      <c r="P18" s="3">
        <v>952203.29106666672</v>
      </c>
      <c r="Q18" s="3">
        <v>10991823.06057778</v>
      </c>
    </row>
    <row r="19" spans="1:17" x14ac:dyDescent="0.3">
      <c r="E19" s="3"/>
      <c r="F19" s="3"/>
      <c r="G19" s="3"/>
      <c r="H19" s="3"/>
      <c r="I19" s="3"/>
      <c r="J19" s="3"/>
      <c r="K19" s="3"/>
      <c r="L19" s="3"/>
      <c r="M19" s="3"/>
      <c r="N19" s="3"/>
      <c r="O19" s="3"/>
      <c r="P19" s="3"/>
      <c r="Q19" s="3"/>
    </row>
    <row r="20" spans="1:17" x14ac:dyDescent="0.3">
      <c r="B20" t="s">
        <v>11</v>
      </c>
      <c r="E20" s="3">
        <v>344357.91645000002</v>
      </c>
      <c r="F20" s="3">
        <v>330240.27270000003</v>
      </c>
      <c r="G20" s="3">
        <v>330240.27270000003</v>
      </c>
      <c r="H20" s="3">
        <v>381471.10855</v>
      </c>
      <c r="I20" s="3">
        <v>371471.10855</v>
      </c>
      <c r="J20" s="3">
        <v>371471.10855</v>
      </c>
      <c r="K20" s="3">
        <v>371471.10855</v>
      </c>
      <c r="L20" s="3">
        <v>371471.10855</v>
      </c>
      <c r="M20" s="3">
        <v>371471.10855</v>
      </c>
      <c r="N20" s="3">
        <v>371471.10855</v>
      </c>
      <c r="O20" s="3">
        <v>371471.10855</v>
      </c>
      <c r="P20" s="3">
        <v>371471.10855</v>
      </c>
      <c r="Q20" s="3">
        <v>4358078.4387999997</v>
      </c>
    </row>
    <row r="21" spans="1:17" x14ac:dyDescent="0.3">
      <c r="E21" s="3"/>
      <c r="F21" s="3"/>
      <c r="G21" s="3"/>
      <c r="H21" s="3"/>
      <c r="I21" s="3"/>
      <c r="J21" s="3"/>
      <c r="K21" s="3"/>
      <c r="L21" s="3"/>
      <c r="M21" s="3"/>
      <c r="N21" s="3"/>
      <c r="O21" s="3"/>
      <c r="P21" s="3"/>
      <c r="Q21" s="3"/>
    </row>
    <row r="22" spans="1:17" x14ac:dyDescent="0.3">
      <c r="B22" t="s">
        <v>12</v>
      </c>
      <c r="E22" s="3">
        <v>286301.304</v>
      </c>
      <c r="F22" s="3">
        <v>282101.304</v>
      </c>
      <c r="G22" s="3">
        <v>280101.304</v>
      </c>
      <c r="H22" s="3">
        <v>302492.19420000003</v>
      </c>
      <c r="I22" s="3">
        <v>302492.19420000003</v>
      </c>
      <c r="J22" s="3">
        <v>305127.69420000003</v>
      </c>
      <c r="K22" s="3">
        <v>306627.69420000003</v>
      </c>
      <c r="L22" s="3">
        <v>305127.69420000003</v>
      </c>
      <c r="M22" s="3">
        <v>305127.69420000003</v>
      </c>
      <c r="N22" s="3">
        <v>305127.69420000003</v>
      </c>
      <c r="O22" s="3">
        <v>305127.69420000003</v>
      </c>
      <c r="P22" s="3">
        <v>306627.69420000003</v>
      </c>
      <c r="Q22" s="3">
        <v>3592382.1597999996</v>
      </c>
    </row>
    <row r="23" spans="1:17" x14ac:dyDescent="0.3">
      <c r="E23" s="3"/>
      <c r="F23" s="3"/>
      <c r="G23" s="3"/>
      <c r="H23" s="3"/>
      <c r="I23" s="3"/>
      <c r="J23" s="3"/>
      <c r="K23" s="3"/>
      <c r="L23" s="3"/>
      <c r="M23" s="3"/>
      <c r="N23" s="3"/>
      <c r="O23" s="3"/>
      <c r="P23" s="3"/>
      <c r="Q23" s="3"/>
    </row>
    <row r="24" spans="1:17" x14ac:dyDescent="0.3">
      <c r="B24" t="s">
        <v>13</v>
      </c>
      <c r="E24" s="3">
        <v>1475660.69</v>
      </c>
      <c r="F24" s="3">
        <v>1470240.69</v>
      </c>
      <c r="G24" s="3">
        <v>1467324.1</v>
      </c>
      <c r="H24" s="3">
        <v>1463016.2579999999</v>
      </c>
      <c r="I24" s="3">
        <v>1422465.3375800001</v>
      </c>
      <c r="J24" s="3">
        <v>1472251.2310620002</v>
      </c>
      <c r="K24" s="3">
        <v>1484967.4933726201</v>
      </c>
      <c r="L24" s="3">
        <v>1526548.9183063461</v>
      </c>
      <c r="M24" s="3">
        <v>1479496.1574894101</v>
      </c>
      <c r="N24" s="3">
        <v>1518809.869064304</v>
      </c>
      <c r="O24" s="3">
        <v>1522990.717754947</v>
      </c>
      <c r="P24" s="3">
        <v>1568839.3749324959</v>
      </c>
      <c r="Q24" s="3">
        <v>17872610.837562121</v>
      </c>
    </row>
    <row r="25" spans="1:17" x14ac:dyDescent="0.3">
      <c r="E25" s="3"/>
      <c r="F25" s="3"/>
      <c r="G25" s="3"/>
      <c r="H25" s="3"/>
      <c r="I25" s="3"/>
      <c r="J25" s="3"/>
      <c r="K25" s="3"/>
      <c r="L25" s="3"/>
      <c r="M25" s="3"/>
      <c r="N25" s="3"/>
      <c r="O25" s="3"/>
      <c r="P25" s="3"/>
      <c r="Q25" s="3"/>
    </row>
    <row r="26" spans="1:17" x14ac:dyDescent="0.3">
      <c r="B26" t="s">
        <v>14</v>
      </c>
      <c r="E26" s="3">
        <v>744500</v>
      </c>
      <c r="F26" s="3">
        <v>772877.8125</v>
      </c>
      <c r="G26" s="3">
        <v>714819.59677419404</v>
      </c>
      <c r="H26" s="3">
        <v>780319.28325892752</v>
      </c>
      <c r="I26" s="3">
        <v>766701.48783122143</v>
      </c>
      <c r="J26" s="3">
        <v>847354.16867559426</v>
      </c>
      <c r="K26" s="3">
        <v>832186.86081509129</v>
      </c>
      <c r="L26" s="3">
        <v>865389.05409226066</v>
      </c>
      <c r="M26" s="3">
        <v>872766.86659226136</v>
      </c>
      <c r="N26" s="3">
        <v>857779.79428283265</v>
      </c>
      <c r="O26" s="3">
        <v>889801.75200892729</v>
      </c>
      <c r="P26" s="3">
        <v>873265.16726670426</v>
      </c>
      <c r="Q26" s="3">
        <v>9817761.8440980148</v>
      </c>
    </row>
    <row r="27" spans="1:17" x14ac:dyDescent="0.3">
      <c r="E27" s="3"/>
      <c r="F27" s="3"/>
      <c r="G27" s="3"/>
      <c r="H27" s="3"/>
      <c r="I27" s="3"/>
      <c r="J27" s="3"/>
      <c r="K27" s="3"/>
      <c r="L27" s="3"/>
      <c r="M27" s="3"/>
      <c r="N27" s="3"/>
      <c r="O27" s="3"/>
      <c r="P27" s="3"/>
      <c r="Q27" s="3"/>
    </row>
    <row r="28" spans="1:17" x14ac:dyDescent="0.3">
      <c r="B28" t="s">
        <v>15</v>
      </c>
      <c r="E28" s="3">
        <v>81698.333333333328</v>
      </c>
      <c r="F28" s="3">
        <v>81698.333333333328</v>
      </c>
      <c r="G28" s="3">
        <v>81698.333333333328</v>
      </c>
      <c r="H28" s="3">
        <v>81698.333333333328</v>
      </c>
      <c r="I28" s="3">
        <v>81698.333333333328</v>
      </c>
      <c r="J28" s="3">
        <v>81698.333333333328</v>
      </c>
      <c r="K28" s="3">
        <v>86697.133333333331</v>
      </c>
      <c r="L28" s="3">
        <v>86697.133333333331</v>
      </c>
      <c r="M28" s="3">
        <v>86697.133333333331</v>
      </c>
      <c r="N28" s="3">
        <v>86697.133333333331</v>
      </c>
      <c r="O28" s="3">
        <v>86697.133333333331</v>
      </c>
      <c r="P28" s="3">
        <v>86697.133333333331</v>
      </c>
      <c r="Q28" s="3">
        <v>1010372.7999999998</v>
      </c>
    </row>
    <row r="29" spans="1:17" x14ac:dyDescent="0.3">
      <c r="E29" s="3"/>
      <c r="F29" s="3"/>
      <c r="G29" s="3"/>
      <c r="H29" s="3"/>
      <c r="I29" s="3"/>
      <c r="J29" s="3"/>
      <c r="K29" s="3"/>
      <c r="L29" s="3"/>
      <c r="M29" s="3"/>
      <c r="N29" s="3"/>
      <c r="O29" s="3"/>
      <c r="P29" s="3"/>
      <c r="Q29" s="3"/>
    </row>
    <row r="30" spans="1:17" x14ac:dyDescent="0.3">
      <c r="B30" t="s">
        <v>20</v>
      </c>
      <c r="E30" s="3">
        <v>245030.20333333334</v>
      </c>
      <c r="F30" s="3">
        <v>275730.20333333354</v>
      </c>
      <c r="G30" s="3">
        <v>207327.20333333305</v>
      </c>
      <c r="H30" s="3">
        <v>281314.08505555586</v>
      </c>
      <c r="I30" s="3">
        <v>217574.08505555586</v>
      </c>
      <c r="J30" s="3">
        <v>281691.08505555586</v>
      </c>
      <c r="K30" s="3">
        <v>223191.08505555586</v>
      </c>
      <c r="L30" s="3">
        <v>283691.08505555586</v>
      </c>
      <c r="M30" s="3">
        <v>230991.08505555589</v>
      </c>
      <c r="N30" s="3">
        <v>223691.08505555586</v>
      </c>
      <c r="O30" s="3">
        <v>283191.08505555586</v>
      </c>
      <c r="P30" s="3">
        <v>223691.08505555586</v>
      </c>
      <c r="Q30" s="3">
        <v>2977113.3755000024</v>
      </c>
    </row>
    <row r="31" spans="1:17" x14ac:dyDescent="0.3">
      <c r="E31" s="3"/>
      <c r="F31" s="3"/>
      <c r="G31" s="3"/>
      <c r="H31" s="3"/>
      <c r="I31" s="3"/>
      <c r="J31" s="3"/>
      <c r="K31" s="3"/>
      <c r="L31" s="3"/>
      <c r="M31" s="3"/>
      <c r="N31" s="3"/>
      <c r="O31" s="3"/>
      <c r="P31" s="3"/>
      <c r="Q31" s="3"/>
    </row>
    <row r="32" spans="1:17" x14ac:dyDescent="0.3">
      <c r="A32" t="s">
        <v>11</v>
      </c>
      <c r="E32" s="3">
        <v>1195255.0974000001</v>
      </c>
      <c r="F32" s="3">
        <v>1155503.8348999999</v>
      </c>
      <c r="G32" s="3">
        <v>1228718.0048123992</v>
      </c>
      <c r="H32" s="3">
        <v>1188966.4562451986</v>
      </c>
      <c r="I32" s="3">
        <v>1181802.9889658373</v>
      </c>
      <c r="J32" s="3">
        <v>1249222.8626042472</v>
      </c>
      <c r="K32" s="3">
        <v>1183201.4734013211</v>
      </c>
      <c r="L32" s="3">
        <v>1154151.6202213096</v>
      </c>
      <c r="M32" s="3">
        <v>1328468.496354247</v>
      </c>
      <c r="N32" s="3">
        <v>1157257.4447722889</v>
      </c>
      <c r="O32" s="3">
        <v>1159346.3639713097</v>
      </c>
      <c r="P32" s="3">
        <v>1468872.8578407103</v>
      </c>
      <c r="Q32" s="3">
        <v>14650767.501488868</v>
      </c>
    </row>
    <row r="33" spans="1:17" x14ac:dyDescent="0.3">
      <c r="B33" t="s">
        <v>16</v>
      </c>
      <c r="E33" s="3">
        <v>467627.37699999998</v>
      </c>
      <c r="F33" s="3">
        <v>447627.37699999998</v>
      </c>
      <c r="G33" s="3">
        <v>450127.37699999998</v>
      </c>
      <c r="H33" s="3">
        <v>463732.68540555559</v>
      </c>
      <c r="I33" s="3">
        <v>452060.4065166667</v>
      </c>
      <c r="J33" s="3">
        <v>451378.6565166667</v>
      </c>
      <c r="K33" s="3">
        <v>451378.6565166667</v>
      </c>
      <c r="L33" s="3">
        <v>451378.6565166667</v>
      </c>
      <c r="M33" s="3">
        <v>451378.6565166667</v>
      </c>
      <c r="N33" s="3">
        <v>451378.6565166667</v>
      </c>
      <c r="O33" s="3">
        <v>451378.6565166667</v>
      </c>
      <c r="P33" s="3">
        <v>451378.6565166667</v>
      </c>
      <c r="Q33" s="3">
        <v>5440825.8185388884</v>
      </c>
    </row>
    <row r="34" spans="1:17" x14ac:dyDescent="0.3">
      <c r="E34" s="3"/>
      <c r="F34" s="3"/>
      <c r="G34" s="3"/>
      <c r="H34" s="3"/>
      <c r="I34" s="3"/>
      <c r="J34" s="3"/>
      <c r="K34" s="3"/>
      <c r="L34" s="3"/>
      <c r="M34" s="3"/>
      <c r="N34" s="3"/>
      <c r="O34" s="3"/>
      <c r="P34" s="3"/>
      <c r="Q34" s="3"/>
    </row>
    <row r="35" spans="1:17" x14ac:dyDescent="0.3">
      <c r="B35" t="s">
        <v>17</v>
      </c>
      <c r="E35" s="3">
        <v>157550.31956666667</v>
      </c>
      <c r="F35" s="3">
        <v>152550.31956666667</v>
      </c>
      <c r="G35" s="3">
        <v>173317.81956666667</v>
      </c>
      <c r="H35" s="3">
        <v>204739.76208666668</v>
      </c>
      <c r="I35" s="3">
        <v>197885.54245166667</v>
      </c>
      <c r="J35" s="3">
        <v>218653.04245166667</v>
      </c>
      <c r="K35" s="3">
        <v>197885.54245166667</v>
      </c>
      <c r="L35" s="3">
        <v>197885.54245166667</v>
      </c>
      <c r="M35" s="3">
        <v>218653.04245166667</v>
      </c>
      <c r="N35" s="3">
        <v>197885.54245166667</v>
      </c>
      <c r="O35" s="3">
        <v>197885.54245166667</v>
      </c>
      <c r="P35" s="3">
        <v>218653.04245166667</v>
      </c>
      <c r="Q35" s="3">
        <v>2333545.0603999998</v>
      </c>
    </row>
    <row r="36" spans="1:17" x14ac:dyDescent="0.3">
      <c r="E36" s="3"/>
      <c r="F36" s="3"/>
      <c r="G36" s="3"/>
      <c r="H36" s="3"/>
      <c r="I36" s="3"/>
      <c r="J36" s="3"/>
      <c r="K36" s="3"/>
      <c r="L36" s="3"/>
      <c r="M36" s="3"/>
      <c r="N36" s="3"/>
      <c r="O36" s="3"/>
      <c r="P36" s="3"/>
      <c r="Q36" s="3"/>
    </row>
    <row r="37" spans="1:17" x14ac:dyDescent="0.3">
      <c r="B37" t="s">
        <v>18</v>
      </c>
      <c r="E37" s="3">
        <v>78257.600000000006</v>
      </c>
      <c r="F37" s="3">
        <v>69177.600000000006</v>
      </c>
      <c r="G37" s="3">
        <v>68677.600000000006</v>
      </c>
      <c r="H37" s="3">
        <v>70309.051500000001</v>
      </c>
      <c r="I37" s="3">
        <v>69259.051500000001</v>
      </c>
      <c r="J37" s="3">
        <v>67492.801500000001</v>
      </c>
      <c r="K37" s="3">
        <v>70492.801500000001</v>
      </c>
      <c r="L37" s="3">
        <v>69992.801500000001</v>
      </c>
      <c r="M37" s="3">
        <v>69992.801500000001</v>
      </c>
      <c r="N37" s="3">
        <v>70632.801500000001</v>
      </c>
      <c r="O37" s="3">
        <v>74096.041500000007</v>
      </c>
      <c r="P37" s="3">
        <v>70096.041500000007</v>
      </c>
      <c r="Q37" s="3">
        <v>848476.9935000001</v>
      </c>
    </row>
    <row r="38" spans="1:17" x14ac:dyDescent="0.3">
      <c r="E38" s="3"/>
      <c r="F38" s="3"/>
      <c r="G38" s="3"/>
      <c r="H38" s="3"/>
      <c r="I38" s="3"/>
      <c r="J38" s="3"/>
      <c r="K38" s="3"/>
      <c r="L38" s="3"/>
      <c r="M38" s="3"/>
      <c r="N38" s="3"/>
      <c r="O38" s="3"/>
      <c r="P38" s="3"/>
      <c r="Q38" s="3"/>
    </row>
    <row r="39" spans="1:17" x14ac:dyDescent="0.3">
      <c r="B39" t="s">
        <v>21</v>
      </c>
      <c r="E39" s="3">
        <v>76388.5</v>
      </c>
      <c r="F39" s="3">
        <v>68318.5</v>
      </c>
      <c r="G39" s="3">
        <v>68318.5</v>
      </c>
      <c r="H39" s="3">
        <v>68318.5</v>
      </c>
      <c r="I39" s="3">
        <v>68318.5</v>
      </c>
      <c r="J39" s="3">
        <v>68318.5</v>
      </c>
      <c r="K39" s="3">
        <v>70378.5</v>
      </c>
      <c r="L39" s="3">
        <v>70378.5</v>
      </c>
      <c r="M39" s="3">
        <v>70378.5</v>
      </c>
      <c r="N39" s="3">
        <v>70378.5</v>
      </c>
      <c r="O39" s="3">
        <v>70378.5</v>
      </c>
      <c r="P39" s="3">
        <v>70378.5</v>
      </c>
      <c r="Q39" s="3">
        <v>840252</v>
      </c>
    </row>
    <row r="40" spans="1:17" x14ac:dyDescent="0.3">
      <c r="E40" s="3"/>
      <c r="F40" s="3"/>
      <c r="G40" s="3"/>
      <c r="H40" s="3"/>
      <c r="I40" s="3"/>
      <c r="J40" s="3"/>
      <c r="K40" s="3"/>
      <c r="L40" s="3"/>
      <c r="M40" s="3"/>
      <c r="N40" s="3"/>
      <c r="O40" s="3"/>
      <c r="P40" s="3"/>
      <c r="Q40" s="3"/>
    </row>
    <row r="41" spans="1:17" x14ac:dyDescent="0.3">
      <c r="B41" t="s">
        <v>22</v>
      </c>
      <c r="E41" s="3">
        <v>8866.7374999999993</v>
      </c>
      <c r="F41" s="3">
        <v>9025.4750000000004</v>
      </c>
      <c r="G41" s="3">
        <v>8074.399346774193</v>
      </c>
      <c r="H41" s="3">
        <v>9524.8939196428546</v>
      </c>
      <c r="I41" s="3">
        <v>9247.925164170505</v>
      </c>
      <c r="J41" s="3">
        <v>9847.6601696428552</v>
      </c>
      <c r="K41" s="3">
        <v>9560.2795996543737</v>
      </c>
      <c r="L41" s="3">
        <v>10170.426419642852</v>
      </c>
      <c r="M41" s="3">
        <v>10329.163919642851</v>
      </c>
      <c r="N41" s="3">
        <v>10026.250970622115</v>
      </c>
      <c r="O41" s="3">
        <v>10651.930169642852</v>
      </c>
      <c r="P41" s="3">
        <v>10338.605406105984</v>
      </c>
      <c r="Q41" s="3">
        <v>115663.74758554142</v>
      </c>
    </row>
    <row r="42" spans="1:17" x14ac:dyDescent="0.3">
      <c r="E42" s="3"/>
      <c r="F42" s="3"/>
      <c r="G42" s="3"/>
      <c r="H42" s="3"/>
      <c r="I42" s="3"/>
      <c r="J42" s="3"/>
      <c r="K42" s="3"/>
      <c r="L42" s="3"/>
      <c r="M42" s="3"/>
      <c r="N42" s="3"/>
      <c r="O42" s="3"/>
      <c r="P42" s="3"/>
      <c r="Q42" s="3"/>
    </row>
    <row r="43" spans="1:17" x14ac:dyDescent="0.3">
      <c r="B43" t="s">
        <v>23</v>
      </c>
      <c r="E43" s="3">
        <v>166172.23000000001</v>
      </c>
      <c r="F43" s="3">
        <v>166172.23000000001</v>
      </c>
      <c r="G43" s="3">
        <v>166672.23000000001</v>
      </c>
      <c r="H43" s="3">
        <v>155429.23000000001</v>
      </c>
      <c r="I43" s="3">
        <v>155429.23000000001</v>
      </c>
      <c r="J43" s="3">
        <v>155429.23000000001</v>
      </c>
      <c r="K43" s="3">
        <v>159293.35999999999</v>
      </c>
      <c r="L43" s="3">
        <v>160133.35999999999</v>
      </c>
      <c r="M43" s="3">
        <v>160133.35999999999</v>
      </c>
      <c r="N43" s="3">
        <v>160743.35999999999</v>
      </c>
      <c r="O43" s="3">
        <v>160743.35999999999</v>
      </c>
      <c r="P43" s="3">
        <v>210425.04</v>
      </c>
      <c r="Q43" s="3">
        <v>1976776.2199999997</v>
      </c>
    </row>
    <row r="44" spans="1:17" x14ac:dyDescent="0.3">
      <c r="E44" s="3"/>
      <c r="F44" s="3"/>
      <c r="G44" s="3"/>
      <c r="H44" s="3"/>
      <c r="I44" s="3"/>
      <c r="J44" s="3"/>
      <c r="K44" s="3"/>
      <c r="L44" s="3"/>
      <c r="M44" s="3"/>
      <c r="N44" s="3"/>
      <c r="O44" s="3"/>
      <c r="P44" s="3"/>
      <c r="Q44" s="3"/>
    </row>
    <row r="45" spans="1:17" x14ac:dyDescent="0.3">
      <c r="B45" t="s">
        <v>24</v>
      </c>
      <c r="E45" s="3">
        <v>240392.33333333331</v>
      </c>
      <c r="F45" s="3">
        <v>242632.33333333331</v>
      </c>
      <c r="G45" s="3">
        <v>293530.07889895828</v>
      </c>
      <c r="H45" s="3">
        <v>216912.33333333331</v>
      </c>
      <c r="I45" s="3">
        <v>229602.33333333331</v>
      </c>
      <c r="J45" s="3">
        <v>278102.97196627082</v>
      </c>
      <c r="K45" s="3">
        <v>224212.33333333331</v>
      </c>
      <c r="L45" s="3">
        <v>194212.33333333331</v>
      </c>
      <c r="M45" s="3">
        <v>347602.97196627082</v>
      </c>
      <c r="N45" s="3">
        <v>196212.33333333331</v>
      </c>
      <c r="O45" s="3">
        <v>194212.33333333331</v>
      </c>
      <c r="P45" s="3">
        <v>437602.97196627082</v>
      </c>
      <c r="Q45" s="3">
        <v>3095227.6614644374</v>
      </c>
    </row>
    <row r="46" spans="1:17" x14ac:dyDescent="0.3">
      <c r="E46" s="3"/>
      <c r="F46" s="3"/>
      <c r="G46" s="3"/>
      <c r="H46" s="3"/>
      <c r="I46" s="3"/>
      <c r="J46" s="3"/>
      <c r="K46" s="3"/>
      <c r="L46" s="3"/>
      <c r="M46" s="3"/>
      <c r="N46" s="3"/>
      <c r="O46" s="3"/>
      <c r="P46" s="3"/>
      <c r="Q46" s="3"/>
    </row>
    <row r="47" spans="1:17" x14ac:dyDescent="0.3">
      <c r="A47" t="s">
        <v>12</v>
      </c>
      <c r="E47" s="3">
        <v>91432.22982643632</v>
      </c>
      <c r="F47" s="3">
        <v>91432.22982643632</v>
      </c>
      <c r="G47" s="3">
        <v>91432.22982643632</v>
      </c>
      <c r="H47" s="3">
        <v>95386.801527136296</v>
      </c>
      <c r="I47" s="3">
        <v>95386.801527136296</v>
      </c>
      <c r="J47" s="3">
        <v>95386.801527136296</v>
      </c>
      <c r="K47" s="3">
        <v>97236.94620907199</v>
      </c>
      <c r="L47" s="3">
        <v>97236.94620907199</v>
      </c>
      <c r="M47" s="3">
        <v>97236.94620907199</v>
      </c>
      <c r="N47" s="3">
        <v>98485.458047301712</v>
      </c>
      <c r="O47" s="3">
        <v>98485.458047301712</v>
      </c>
      <c r="P47" s="3">
        <v>98485.458047301712</v>
      </c>
      <c r="Q47" s="3">
        <v>1147624.306829839</v>
      </c>
    </row>
    <row r="48" spans="1:17" x14ac:dyDescent="0.3">
      <c r="B48" t="s">
        <v>25</v>
      </c>
      <c r="E48" s="3">
        <v>91432.22982643632</v>
      </c>
      <c r="F48" s="3">
        <v>91432.22982643632</v>
      </c>
      <c r="G48" s="3">
        <v>91432.22982643632</v>
      </c>
      <c r="H48" s="3">
        <v>95386.801527136296</v>
      </c>
      <c r="I48" s="3">
        <v>95386.801527136296</v>
      </c>
      <c r="J48" s="3">
        <v>95386.801527136296</v>
      </c>
      <c r="K48" s="3">
        <v>97236.94620907199</v>
      </c>
      <c r="L48" s="3">
        <v>97236.94620907199</v>
      </c>
      <c r="M48" s="3">
        <v>97236.94620907199</v>
      </c>
      <c r="N48" s="3">
        <v>98485.458047301712</v>
      </c>
      <c r="O48" s="3">
        <v>98485.458047301712</v>
      </c>
      <c r="P48" s="3">
        <v>98485.458047301712</v>
      </c>
      <c r="Q48" s="3">
        <v>1147624.306829839</v>
      </c>
    </row>
    <row r="49" spans="1:17" x14ac:dyDescent="0.3">
      <c r="E49" s="3"/>
      <c r="F49" s="3"/>
      <c r="G49" s="3"/>
      <c r="H49" s="3"/>
      <c r="I49" s="3"/>
      <c r="J49" s="3"/>
      <c r="K49" s="3"/>
      <c r="L49" s="3"/>
      <c r="M49" s="3"/>
      <c r="N49" s="3"/>
      <c r="O49" s="3"/>
      <c r="P49" s="3"/>
      <c r="Q49" s="3"/>
    </row>
    <row r="50" spans="1:17" x14ac:dyDescent="0.3">
      <c r="A50" t="s">
        <v>13</v>
      </c>
      <c r="E50" s="3">
        <v>253089.35</v>
      </c>
      <c r="F50" s="3">
        <v>256607.91840200001</v>
      </c>
      <c r="G50" s="3">
        <v>256680.49445752159</v>
      </c>
      <c r="H50" s="3">
        <v>256752.18848698927</v>
      </c>
      <c r="I50" s="3">
        <v>256253.30810280275</v>
      </c>
      <c r="J50" s="3">
        <v>256324.74582045764</v>
      </c>
      <c r="K50" s="3">
        <v>252399.93202088302</v>
      </c>
      <c r="L50" s="3">
        <v>252472.38328457589</v>
      </c>
      <c r="M50" s="3">
        <v>252544.87801902706</v>
      </c>
      <c r="N50" s="3">
        <v>252617.41625031887</v>
      </c>
      <c r="O50" s="3">
        <v>252689.99800454947</v>
      </c>
      <c r="P50" s="3">
        <v>252762.62330783257</v>
      </c>
      <c r="Q50" s="3">
        <v>3051195.2361569582</v>
      </c>
    </row>
    <row r="51" spans="1:17" x14ac:dyDescent="0.3">
      <c r="B51" t="s">
        <v>26</v>
      </c>
      <c r="E51" s="3">
        <v>253089.35</v>
      </c>
      <c r="F51" s="3">
        <v>256607.91840200001</v>
      </c>
      <c r="G51" s="3">
        <v>256680.49445752159</v>
      </c>
      <c r="H51" s="3">
        <v>256752.18848698927</v>
      </c>
      <c r="I51" s="3">
        <v>256253.30810280275</v>
      </c>
      <c r="J51" s="3">
        <v>256324.74582045764</v>
      </c>
      <c r="K51" s="3">
        <v>252399.93202088302</v>
      </c>
      <c r="L51" s="3">
        <v>252472.38328457589</v>
      </c>
      <c r="M51" s="3">
        <v>252544.87801902706</v>
      </c>
      <c r="N51" s="3">
        <v>252617.41625031887</v>
      </c>
      <c r="O51" s="3">
        <v>252689.99800454947</v>
      </c>
      <c r="P51" s="3">
        <v>252762.62330783257</v>
      </c>
      <c r="Q51" s="3">
        <v>3051195.2361569582</v>
      </c>
    </row>
    <row r="52" spans="1:17" x14ac:dyDescent="0.3">
      <c r="E52" s="3"/>
      <c r="F52" s="3"/>
      <c r="G52" s="3"/>
      <c r="H52" s="3"/>
      <c r="I52" s="3"/>
      <c r="J52" s="3"/>
      <c r="K52" s="3"/>
      <c r="L52" s="3"/>
      <c r="M52" s="3"/>
      <c r="N52" s="3"/>
      <c r="O52" s="3"/>
      <c r="P52" s="3"/>
      <c r="Q52" s="3"/>
    </row>
    <row r="53" spans="1:17" x14ac:dyDescent="0.3">
      <c r="A53" t="s">
        <v>14</v>
      </c>
      <c r="E53" s="3">
        <v>255807.05</v>
      </c>
      <c r="F53" s="3">
        <v>251807.05</v>
      </c>
      <c r="G53" s="3">
        <v>251807.05</v>
      </c>
      <c r="H53" s="3">
        <v>251807.05</v>
      </c>
      <c r="I53" s="3">
        <v>251807.05</v>
      </c>
      <c r="J53" s="3">
        <v>251807.05</v>
      </c>
      <c r="K53" s="3">
        <v>242498.90000000002</v>
      </c>
      <c r="L53" s="3">
        <v>242498.90000000002</v>
      </c>
      <c r="M53" s="3">
        <v>176640.40000000002</v>
      </c>
      <c r="N53" s="3">
        <v>176640.40000000002</v>
      </c>
      <c r="O53" s="3">
        <v>176640.40000000002</v>
      </c>
      <c r="P53" s="3">
        <v>176640.40000000002</v>
      </c>
      <c r="Q53" s="3">
        <v>2706401.6999999997</v>
      </c>
    </row>
    <row r="54" spans="1:17" x14ac:dyDescent="0.3">
      <c r="B54" t="s">
        <v>27</v>
      </c>
      <c r="E54" s="3">
        <v>255807.05</v>
      </c>
      <c r="F54" s="3">
        <v>251807.05</v>
      </c>
      <c r="G54" s="3">
        <v>251807.05</v>
      </c>
      <c r="H54" s="3">
        <v>251807.05</v>
      </c>
      <c r="I54" s="3">
        <v>251807.05</v>
      </c>
      <c r="J54" s="3">
        <v>251807.05</v>
      </c>
      <c r="K54" s="3">
        <v>242498.90000000002</v>
      </c>
      <c r="L54" s="3">
        <v>242498.90000000002</v>
      </c>
      <c r="M54" s="3">
        <v>176640.40000000002</v>
      </c>
      <c r="N54" s="3">
        <v>176640.40000000002</v>
      </c>
      <c r="O54" s="3">
        <v>176640.40000000002</v>
      </c>
      <c r="P54" s="3">
        <v>176640.40000000002</v>
      </c>
      <c r="Q54" s="3">
        <v>2706401.6999999997</v>
      </c>
    </row>
    <row r="55" spans="1:17" x14ac:dyDescent="0.3">
      <c r="E55" s="3"/>
      <c r="F55" s="3"/>
      <c r="G55" s="3"/>
      <c r="H55" s="3"/>
      <c r="I55" s="3"/>
      <c r="J55" s="3"/>
      <c r="K55" s="3"/>
      <c r="L55" s="3"/>
      <c r="M55" s="3"/>
      <c r="N55" s="3"/>
      <c r="O55" s="3"/>
      <c r="P55" s="3"/>
      <c r="Q55" s="3"/>
    </row>
    <row r="56" spans="1:17" x14ac:dyDescent="0.3">
      <c r="A56" t="s">
        <v>15</v>
      </c>
      <c r="E56" s="3">
        <v>178055.91999999998</v>
      </c>
      <c r="F56" s="3">
        <v>178055.91999999998</v>
      </c>
      <c r="G56" s="3">
        <v>168978.25999999998</v>
      </c>
      <c r="H56" s="3">
        <v>160622.50999999998</v>
      </c>
      <c r="I56" s="3">
        <v>160622.50999999998</v>
      </c>
      <c r="J56" s="3">
        <v>151009.98000000001</v>
      </c>
      <c r="K56" s="3">
        <v>151009.98000000001</v>
      </c>
      <c r="L56" s="3">
        <v>151009.98000000001</v>
      </c>
      <c r="M56" s="3">
        <v>151009.98000000001</v>
      </c>
      <c r="N56" s="3">
        <v>151009.98000000001</v>
      </c>
      <c r="O56" s="3">
        <v>151009.98000000001</v>
      </c>
      <c r="P56" s="3">
        <v>151009.98000000001</v>
      </c>
      <c r="Q56" s="3">
        <v>1903404.98</v>
      </c>
    </row>
    <row r="57" spans="1:17" x14ac:dyDescent="0.3">
      <c r="B57" t="s">
        <v>28</v>
      </c>
      <c r="E57" s="3">
        <v>178055.91999999998</v>
      </c>
      <c r="F57" s="3">
        <v>178055.91999999998</v>
      </c>
      <c r="G57" s="3">
        <v>168978.25999999998</v>
      </c>
      <c r="H57" s="3">
        <v>160622.50999999998</v>
      </c>
      <c r="I57" s="3">
        <v>160622.50999999998</v>
      </c>
      <c r="J57" s="3">
        <v>151009.98000000001</v>
      </c>
      <c r="K57" s="3">
        <v>151009.98000000001</v>
      </c>
      <c r="L57" s="3">
        <v>151009.98000000001</v>
      </c>
      <c r="M57" s="3">
        <v>151009.98000000001</v>
      </c>
      <c r="N57" s="3">
        <v>151009.98000000001</v>
      </c>
      <c r="O57" s="3">
        <v>151009.98000000001</v>
      </c>
      <c r="P57" s="3">
        <v>151009.98000000001</v>
      </c>
      <c r="Q57" s="3">
        <v>1903404.98</v>
      </c>
    </row>
    <row r="58" spans="1:17" x14ac:dyDescent="0.3">
      <c r="E58" s="3"/>
      <c r="F58" s="3"/>
      <c r="G58" s="3"/>
      <c r="H58" s="3"/>
      <c r="I58" s="3"/>
      <c r="J58" s="3"/>
      <c r="K58" s="3"/>
      <c r="L58" s="3"/>
      <c r="M58" s="3"/>
      <c r="N58" s="3"/>
      <c r="O58" s="3"/>
      <c r="P58" s="3"/>
      <c r="Q58" s="3"/>
    </row>
    <row r="59" spans="1:17" x14ac:dyDescent="0.3">
      <c r="A59" t="s">
        <v>16</v>
      </c>
      <c r="E59" s="3">
        <v>98583.333333333328</v>
      </c>
      <c r="F59" s="3">
        <v>46233.333333333328</v>
      </c>
      <c r="G59" s="3">
        <v>81233.333333333328</v>
      </c>
      <c r="H59" s="3">
        <v>24233.333333333332</v>
      </c>
      <c r="I59" s="3">
        <v>36233.333333333328</v>
      </c>
      <c r="J59" s="3">
        <v>25233.333333333332</v>
      </c>
      <c r="K59" s="3">
        <v>49233.333333333328</v>
      </c>
      <c r="L59" s="3">
        <v>21233.333333333332</v>
      </c>
      <c r="M59" s="3">
        <v>24233.333333333332</v>
      </c>
      <c r="N59" s="3">
        <v>36233.333333333328</v>
      </c>
      <c r="O59" s="3">
        <v>21233.333333333332</v>
      </c>
      <c r="P59" s="3">
        <v>24233.333333333332</v>
      </c>
      <c r="Q59" s="3">
        <v>488149.99999999988</v>
      </c>
    </row>
    <row r="60" spans="1:17" x14ac:dyDescent="0.3">
      <c r="B60" t="s">
        <v>29</v>
      </c>
      <c r="E60" s="3">
        <v>98583.333333333328</v>
      </c>
      <c r="F60" s="3">
        <v>46233.333333333328</v>
      </c>
      <c r="G60" s="3">
        <v>81233.333333333328</v>
      </c>
      <c r="H60" s="3">
        <v>24233.333333333332</v>
      </c>
      <c r="I60" s="3">
        <v>36233.333333333328</v>
      </c>
      <c r="J60" s="3">
        <v>25233.333333333332</v>
      </c>
      <c r="K60" s="3">
        <v>49233.333333333328</v>
      </c>
      <c r="L60" s="3">
        <v>21233.333333333332</v>
      </c>
      <c r="M60" s="3">
        <v>24233.333333333332</v>
      </c>
      <c r="N60" s="3">
        <v>36233.333333333328</v>
      </c>
      <c r="O60" s="3">
        <v>21233.333333333332</v>
      </c>
      <c r="P60" s="3">
        <v>24233.333333333332</v>
      </c>
      <c r="Q60" s="3">
        <v>488149.99999999988</v>
      </c>
    </row>
    <row r="61" spans="1:17" x14ac:dyDescent="0.3">
      <c r="E61" s="3"/>
      <c r="F61" s="3"/>
      <c r="G61" s="3"/>
      <c r="H61" s="3"/>
      <c r="I61" s="3"/>
      <c r="J61" s="3"/>
      <c r="K61" s="3"/>
      <c r="L61" s="3"/>
      <c r="M61" s="3"/>
      <c r="N61" s="3"/>
      <c r="O61" s="3"/>
      <c r="P61" s="3"/>
      <c r="Q61" s="3"/>
    </row>
    <row r="62" spans="1:17" x14ac:dyDescent="0.3">
      <c r="A62" t="s">
        <v>17</v>
      </c>
      <c r="E62" s="3">
        <v>339712</v>
      </c>
      <c r="F62" s="3">
        <v>368712</v>
      </c>
      <c r="G62" s="3">
        <v>368722.2320015193</v>
      </c>
      <c r="H62" s="3">
        <v>370233.39571392792</v>
      </c>
      <c r="I62" s="3">
        <v>362969.56612456217</v>
      </c>
      <c r="J62" s="3">
        <v>373964.4932374449</v>
      </c>
      <c r="K62" s="3">
        <v>376253.28393645352</v>
      </c>
      <c r="L62" s="3">
        <v>378887.05604583514</v>
      </c>
      <c r="M62" s="3">
        <v>381914.36071910686</v>
      </c>
      <c r="N62" s="3">
        <v>385394.22692090203</v>
      </c>
      <c r="O62" s="3">
        <v>389394.53795999475</v>
      </c>
      <c r="P62" s="3">
        <v>393993.35964092333</v>
      </c>
      <c r="Q62" s="3">
        <v>4490150.5123006701</v>
      </c>
    </row>
    <row r="63" spans="1:17" x14ac:dyDescent="0.3">
      <c r="B63" t="s">
        <v>30</v>
      </c>
      <c r="E63" s="3">
        <v>339712</v>
      </c>
      <c r="F63" s="3">
        <v>368712</v>
      </c>
      <c r="G63" s="3">
        <v>368722.2320015193</v>
      </c>
      <c r="H63" s="3">
        <v>370233.39571392792</v>
      </c>
      <c r="I63" s="3">
        <v>362969.56612456217</v>
      </c>
      <c r="J63" s="3">
        <v>373964.4932374449</v>
      </c>
      <c r="K63" s="3">
        <v>376253.28393645352</v>
      </c>
      <c r="L63" s="3">
        <v>378887.05604583514</v>
      </c>
      <c r="M63" s="3">
        <v>381914.36071910686</v>
      </c>
      <c r="N63" s="3">
        <v>385394.22692090203</v>
      </c>
      <c r="O63" s="3">
        <v>389394.53795999475</v>
      </c>
      <c r="P63" s="3">
        <v>393993.35964092333</v>
      </c>
      <c r="Q63" s="3">
        <v>4490150.5123006701</v>
      </c>
    </row>
    <row r="64" spans="1:17" x14ac:dyDescent="0.3">
      <c r="E64" s="3"/>
      <c r="F64" s="3"/>
      <c r="G64" s="3"/>
      <c r="H64" s="3"/>
      <c r="I64" s="3"/>
      <c r="J64" s="3"/>
      <c r="K64" s="3"/>
      <c r="L64" s="3"/>
      <c r="M64" s="3"/>
      <c r="N64" s="3"/>
      <c r="O64" s="3"/>
      <c r="P64" s="3"/>
      <c r="Q64" s="3"/>
    </row>
    <row r="65" spans="1:17" x14ac:dyDescent="0.3">
      <c r="A65" t="s">
        <v>18</v>
      </c>
      <c r="E65" s="3">
        <v>500000</v>
      </c>
      <c r="F65" s="3">
        <v>500000</v>
      </c>
      <c r="G65" s="3">
        <v>500000</v>
      </c>
      <c r="H65" s="3">
        <v>500000</v>
      </c>
      <c r="I65" s="3">
        <v>500000</v>
      </c>
      <c r="J65" s="3">
        <v>500000</v>
      </c>
      <c r="K65" s="3">
        <v>500000</v>
      </c>
      <c r="L65" s="3">
        <v>500000</v>
      </c>
      <c r="M65" s="3">
        <v>500000</v>
      </c>
      <c r="N65" s="3">
        <v>500000</v>
      </c>
      <c r="O65" s="3">
        <v>500000</v>
      </c>
      <c r="P65" s="3">
        <v>500000</v>
      </c>
      <c r="Q65" s="3">
        <v>6000000</v>
      </c>
    </row>
    <row r="66" spans="1:17" x14ac:dyDescent="0.3">
      <c r="B66" t="s">
        <v>31</v>
      </c>
      <c r="E66" s="3">
        <v>500000</v>
      </c>
      <c r="F66" s="3">
        <v>500000</v>
      </c>
      <c r="G66" s="3">
        <v>500000</v>
      </c>
      <c r="H66" s="3">
        <v>500000</v>
      </c>
      <c r="I66" s="3">
        <v>500000</v>
      </c>
      <c r="J66" s="3">
        <v>500000</v>
      </c>
      <c r="K66" s="3">
        <v>500000</v>
      </c>
      <c r="L66" s="3">
        <v>500000</v>
      </c>
      <c r="M66" s="3">
        <v>500000</v>
      </c>
      <c r="N66" s="3">
        <v>500000</v>
      </c>
      <c r="O66" s="3">
        <v>500000</v>
      </c>
      <c r="P66" s="3">
        <v>500000</v>
      </c>
      <c r="Q66" s="3">
        <v>6000000</v>
      </c>
    </row>
    <row r="67" spans="1:17" x14ac:dyDescent="0.3">
      <c r="E67" s="3"/>
      <c r="F67" s="3"/>
      <c r="G67" s="3"/>
      <c r="H67" s="3"/>
      <c r="I67" s="3"/>
      <c r="J67" s="3"/>
      <c r="K67" s="3"/>
      <c r="L67" s="3"/>
      <c r="M67" s="3"/>
      <c r="N67" s="3"/>
      <c r="O67" s="3"/>
      <c r="P67" s="3"/>
      <c r="Q67" s="3"/>
    </row>
    <row r="68" spans="1:17" x14ac:dyDescent="0.3">
      <c r="A68" t="s">
        <v>0</v>
      </c>
      <c r="E68" s="3">
        <v>351600.92970476981</v>
      </c>
      <c r="F68" s="3">
        <v>201744.68140848132</v>
      </c>
      <c r="G68" s="3">
        <v>714426.803730416</v>
      </c>
      <c r="H68" s="3">
        <v>69298.565100710024</v>
      </c>
      <c r="I68" s="3">
        <v>69246.845007255557</v>
      </c>
      <c r="J68" s="3">
        <v>65180.517990816501</v>
      </c>
      <c r="K68" s="3">
        <v>47938.827458067331</v>
      </c>
      <c r="L68" s="3">
        <v>-180133.62978922948</v>
      </c>
      <c r="M68" s="3">
        <v>-183330.52933810418</v>
      </c>
      <c r="N68" s="3">
        <v>-220097.72066079173</v>
      </c>
      <c r="O68" s="3">
        <v>-460802.89685797854</v>
      </c>
      <c r="P68" s="3">
        <v>45676.258154791081</v>
      </c>
      <c r="Q68" s="3">
        <v>520748.65190921351</v>
      </c>
    </row>
  </sheetData>
  <phoneticPr fontId="6" type="noConversion"/>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3CED4-BBE2-4D39-B9BC-0472C8E4C43B}">
  <sheetPr>
    <tabColor theme="1"/>
  </sheetPr>
  <dimension ref="A1:T78"/>
  <sheetViews>
    <sheetView showGridLines="0" zoomScale="80" zoomScaleNormal="80" workbookViewId="0">
      <pane xSplit="7" ySplit="7" topLeftCell="H8" activePane="bottomRight" state="frozen"/>
      <selection activeCell="E3" sqref="E3"/>
      <selection pane="topRight" activeCell="E3" sqref="E3"/>
      <selection pane="bottomLeft" activeCell="E3" sqref="E3"/>
      <selection pane="bottomRight" activeCell="H11" sqref="H11"/>
    </sheetView>
  </sheetViews>
  <sheetFormatPr defaultRowHeight="14.4" x14ac:dyDescent="0.3"/>
  <cols>
    <col min="1" max="1" width="1.5546875" customWidth="1"/>
    <col min="2" max="2" width="4.44140625" customWidth="1"/>
    <col min="3" max="3" width="4.44140625" hidden="1" customWidth="1"/>
    <col min="4" max="4" width="4.5546875" customWidth="1"/>
    <col min="5" max="5" width="10.44140625" customWidth="1"/>
    <col min="6" max="6" width="3.33203125" customWidth="1"/>
    <col min="7" max="7" width="36.109375" customWidth="1"/>
    <col min="8" max="19" width="13.33203125" customWidth="1"/>
    <col min="20" max="20" width="11.5546875" bestFit="1" customWidth="1"/>
  </cols>
  <sheetData>
    <row r="1" spans="1:20" x14ac:dyDescent="0.3">
      <c r="D1" s="9"/>
      <c r="E1" s="4"/>
      <c r="F1" s="4"/>
      <c r="G1" s="4"/>
      <c r="H1" s="4"/>
      <c r="I1" s="4"/>
      <c r="J1" s="4"/>
      <c r="K1" s="4"/>
      <c r="L1" s="4"/>
      <c r="M1" s="4"/>
      <c r="N1" s="4"/>
      <c r="O1" s="4"/>
      <c r="P1" s="4"/>
      <c r="Q1" s="4"/>
    </row>
    <row r="2" spans="1:20" x14ac:dyDescent="0.3">
      <c r="A2" s="8" t="s">
        <v>64</v>
      </c>
      <c r="B2" s="7"/>
      <c r="C2" s="7"/>
      <c r="D2" s="7"/>
      <c r="E2" s="7"/>
      <c r="F2" s="7"/>
      <c r="G2" s="12"/>
      <c r="H2" s="12" t="s">
        <v>34</v>
      </c>
      <c r="I2" s="12" t="s">
        <v>35</v>
      </c>
      <c r="J2" s="12" t="s">
        <v>36</v>
      </c>
      <c r="K2" s="12" t="s">
        <v>37</v>
      </c>
      <c r="L2" s="12" t="s">
        <v>38</v>
      </c>
      <c r="M2" s="12" t="s">
        <v>39</v>
      </c>
      <c r="N2" s="12" t="s">
        <v>40</v>
      </c>
      <c r="O2" s="12" t="s">
        <v>41</v>
      </c>
      <c r="P2" s="12" t="s">
        <v>42</v>
      </c>
      <c r="Q2" s="12" t="s">
        <v>43</v>
      </c>
      <c r="R2" s="12" t="s">
        <v>44</v>
      </c>
      <c r="S2" s="12" t="s">
        <v>45</v>
      </c>
      <c r="T2" s="12" t="s">
        <v>46</v>
      </c>
    </row>
    <row r="3" spans="1:20" hidden="1" x14ac:dyDescent="0.3">
      <c r="A3" s="1" t="s">
        <v>1</v>
      </c>
      <c r="B3" t="s">
        <v>2</v>
      </c>
    </row>
    <row r="4" spans="1:20" x14ac:dyDescent="0.3">
      <c r="A4" s="1" t="s">
        <v>48</v>
      </c>
      <c r="B4" t="s">
        <v>211</v>
      </c>
    </row>
    <row r="5" spans="1:20" hidden="1" x14ac:dyDescent="0.3"/>
    <row r="6" spans="1:20" hidden="1" x14ac:dyDescent="0.3">
      <c r="A6" s="1" t="s">
        <v>3</v>
      </c>
      <c r="H6" s="1" t="s">
        <v>4</v>
      </c>
    </row>
    <row r="7" spans="1:20" hidden="1" x14ac:dyDescent="0.3">
      <c r="A7" s="1" t="s">
        <v>7</v>
      </c>
      <c r="B7" s="1" t="s">
        <v>62</v>
      </c>
      <c r="C7" s="1" t="s">
        <v>19</v>
      </c>
      <c r="D7" s="1" t="s">
        <v>49</v>
      </c>
      <c r="E7" s="1" t="s">
        <v>5</v>
      </c>
      <c r="F7" s="1" t="s">
        <v>6</v>
      </c>
      <c r="G7" s="1" t="s">
        <v>66</v>
      </c>
      <c r="H7" s="2">
        <v>44927</v>
      </c>
      <c r="I7" s="2">
        <v>44958</v>
      </c>
      <c r="J7" s="2">
        <v>44986</v>
      </c>
      <c r="K7" s="2">
        <v>45017</v>
      </c>
      <c r="L7" s="2">
        <v>45047</v>
      </c>
      <c r="M7" s="2">
        <v>45078</v>
      </c>
      <c r="N7" s="2">
        <v>45108</v>
      </c>
      <c r="O7" s="2">
        <v>45139</v>
      </c>
      <c r="P7" s="2">
        <v>45170</v>
      </c>
      <c r="Q7" s="2">
        <v>45200</v>
      </c>
      <c r="R7" s="2">
        <v>45231</v>
      </c>
      <c r="S7" s="2">
        <v>45261</v>
      </c>
      <c r="T7" t="s">
        <v>0</v>
      </c>
    </row>
    <row r="8" spans="1:20" x14ac:dyDescent="0.3">
      <c r="A8" t="s">
        <v>10</v>
      </c>
      <c r="B8" t="s">
        <v>75</v>
      </c>
      <c r="H8" s="3">
        <v>81698.333333333343</v>
      </c>
      <c r="I8" s="3">
        <v>81698.333333333343</v>
      </c>
      <c r="J8" s="3">
        <v>81698.333333333343</v>
      </c>
      <c r="K8" s="3">
        <v>81698.333333333343</v>
      </c>
      <c r="L8" s="3">
        <v>81698.333333333343</v>
      </c>
      <c r="M8" s="3">
        <v>81698.333333333343</v>
      </c>
      <c r="N8" s="3">
        <v>86697.133333333331</v>
      </c>
      <c r="O8" s="3">
        <v>86697.133333333331</v>
      </c>
      <c r="P8" s="3">
        <v>86697.133333333331</v>
      </c>
      <c r="Q8" s="3">
        <v>86697.133333333331</v>
      </c>
      <c r="R8" s="3">
        <v>86697.133333333331</v>
      </c>
      <c r="S8" s="3">
        <v>86697.133333333331</v>
      </c>
      <c r="T8" s="3">
        <v>1010372.7999999999</v>
      </c>
    </row>
    <row r="9" spans="1:20" x14ac:dyDescent="0.3">
      <c r="C9" t="s">
        <v>15</v>
      </c>
      <c r="D9" t="s">
        <v>128</v>
      </c>
      <c r="H9" s="3">
        <v>81698.333333333343</v>
      </c>
      <c r="I9" s="3">
        <v>81698.333333333343</v>
      </c>
      <c r="J9" s="3">
        <v>81698.333333333343</v>
      </c>
      <c r="K9" s="3">
        <v>81698.333333333343</v>
      </c>
      <c r="L9" s="3">
        <v>81698.333333333343</v>
      </c>
      <c r="M9" s="3">
        <v>81698.333333333343</v>
      </c>
      <c r="N9" s="3">
        <v>86697.133333333331</v>
      </c>
      <c r="O9" s="3">
        <v>86697.133333333331</v>
      </c>
      <c r="P9" s="3">
        <v>86697.133333333331</v>
      </c>
      <c r="Q9" s="3">
        <v>86697.133333333331</v>
      </c>
      <c r="R9" s="3">
        <v>86697.133333333331</v>
      </c>
      <c r="S9" s="3">
        <v>86697.133333333331</v>
      </c>
      <c r="T9" s="3">
        <v>1010372.7999999999</v>
      </c>
    </row>
    <row r="10" spans="1:20" x14ac:dyDescent="0.3">
      <c r="E10">
        <v>424011</v>
      </c>
      <c r="F10" t="s">
        <v>129</v>
      </c>
      <c r="H10" s="3">
        <v>49988</v>
      </c>
      <c r="I10" s="3">
        <v>49988</v>
      </c>
      <c r="J10" s="3">
        <v>49988</v>
      </c>
      <c r="K10" s="3">
        <v>49988</v>
      </c>
      <c r="L10" s="3">
        <v>49988</v>
      </c>
      <c r="M10" s="3">
        <v>49988</v>
      </c>
      <c r="N10" s="3">
        <v>54986.8</v>
      </c>
      <c r="O10" s="3">
        <v>54986.8</v>
      </c>
      <c r="P10" s="3">
        <v>54986.8</v>
      </c>
      <c r="Q10" s="3">
        <v>54986.8</v>
      </c>
      <c r="R10" s="3">
        <v>54986.8</v>
      </c>
      <c r="S10" s="3">
        <v>54986.8</v>
      </c>
      <c r="T10" s="3">
        <v>629848.79999999993</v>
      </c>
    </row>
    <row r="11" spans="1:20" x14ac:dyDescent="0.3">
      <c r="G11" t="s">
        <v>303</v>
      </c>
      <c r="H11" s="3">
        <v>15084</v>
      </c>
      <c r="I11" s="3">
        <v>15084</v>
      </c>
      <c r="J11" s="3">
        <v>15084</v>
      </c>
      <c r="K11" s="3">
        <v>15084</v>
      </c>
      <c r="L11" s="3">
        <v>15084</v>
      </c>
      <c r="M11" s="3">
        <v>15084</v>
      </c>
      <c r="N11" s="3">
        <v>16592.400000000001</v>
      </c>
      <c r="O11" s="3">
        <v>16592.400000000001</v>
      </c>
      <c r="P11" s="3">
        <v>16592.400000000001</v>
      </c>
      <c r="Q11" s="3">
        <v>16592.400000000001</v>
      </c>
      <c r="R11" s="3">
        <v>16592.400000000001</v>
      </c>
      <c r="S11" s="3">
        <v>16592.400000000001</v>
      </c>
      <c r="T11" s="3">
        <v>190058.39999999997</v>
      </c>
    </row>
    <row r="12" spans="1:20" x14ac:dyDescent="0.3">
      <c r="G12" t="s">
        <v>304</v>
      </c>
      <c r="H12" s="3">
        <v>13000</v>
      </c>
      <c r="I12" s="3">
        <v>13000</v>
      </c>
      <c r="J12" s="3">
        <v>13000</v>
      </c>
      <c r="K12" s="3">
        <v>13000</v>
      </c>
      <c r="L12" s="3">
        <v>13000</v>
      </c>
      <c r="M12" s="3">
        <v>13000</v>
      </c>
      <c r="N12" s="3">
        <v>14300.000000000002</v>
      </c>
      <c r="O12" s="3">
        <v>14300.000000000002</v>
      </c>
      <c r="P12" s="3">
        <v>14300.000000000002</v>
      </c>
      <c r="Q12" s="3">
        <v>14300.000000000002</v>
      </c>
      <c r="R12" s="3">
        <v>14300.000000000002</v>
      </c>
      <c r="S12" s="3">
        <v>14300.000000000002</v>
      </c>
      <c r="T12" s="3">
        <v>163800</v>
      </c>
    </row>
    <row r="13" spans="1:20" x14ac:dyDescent="0.3">
      <c r="G13" t="s">
        <v>305</v>
      </c>
      <c r="H13" s="3">
        <v>11900</v>
      </c>
      <c r="I13" s="3">
        <v>11900</v>
      </c>
      <c r="J13" s="3">
        <v>11900</v>
      </c>
      <c r="K13" s="3">
        <v>11900</v>
      </c>
      <c r="L13" s="3">
        <v>11900</v>
      </c>
      <c r="M13" s="3">
        <v>11900</v>
      </c>
      <c r="N13" s="3">
        <v>13090.000000000002</v>
      </c>
      <c r="O13" s="3">
        <v>13090.000000000002</v>
      </c>
      <c r="P13" s="3">
        <v>13090.000000000002</v>
      </c>
      <c r="Q13" s="3">
        <v>13090.000000000002</v>
      </c>
      <c r="R13" s="3">
        <v>13090.000000000002</v>
      </c>
      <c r="S13" s="3">
        <v>13090.000000000002</v>
      </c>
      <c r="T13" s="3">
        <v>149940</v>
      </c>
    </row>
    <row r="14" spans="1:20" x14ac:dyDescent="0.3">
      <c r="G14" t="s">
        <v>306</v>
      </c>
      <c r="H14" s="3">
        <v>5002</v>
      </c>
      <c r="I14" s="3">
        <v>5002</v>
      </c>
      <c r="J14" s="3">
        <v>5002</v>
      </c>
      <c r="K14" s="3">
        <v>5002</v>
      </c>
      <c r="L14" s="3">
        <v>5002</v>
      </c>
      <c r="M14" s="3">
        <v>5002</v>
      </c>
      <c r="N14" s="3">
        <v>5502.2000000000007</v>
      </c>
      <c r="O14" s="3">
        <v>5502.2000000000007</v>
      </c>
      <c r="P14" s="3">
        <v>5502.2000000000007</v>
      </c>
      <c r="Q14" s="3">
        <v>5502.2000000000007</v>
      </c>
      <c r="R14" s="3">
        <v>5502.2000000000007</v>
      </c>
      <c r="S14" s="3">
        <v>5502.2000000000007</v>
      </c>
      <c r="T14" s="3">
        <v>63025.199999999983</v>
      </c>
    </row>
    <row r="15" spans="1:20" x14ac:dyDescent="0.3">
      <c r="G15" t="s">
        <v>307</v>
      </c>
      <c r="H15" s="3">
        <v>5002</v>
      </c>
      <c r="I15" s="3">
        <v>5002</v>
      </c>
      <c r="J15" s="3">
        <v>5002</v>
      </c>
      <c r="K15" s="3">
        <v>5002</v>
      </c>
      <c r="L15" s="3">
        <v>5002</v>
      </c>
      <c r="M15" s="3">
        <v>5002</v>
      </c>
      <c r="N15" s="3">
        <v>5502.2000000000007</v>
      </c>
      <c r="O15" s="3">
        <v>5502.2000000000007</v>
      </c>
      <c r="P15" s="3">
        <v>5502.2000000000007</v>
      </c>
      <c r="Q15" s="3">
        <v>5502.2000000000007</v>
      </c>
      <c r="R15" s="3">
        <v>5502.2000000000007</v>
      </c>
      <c r="S15" s="3">
        <v>5502.2000000000007</v>
      </c>
      <c r="T15" s="3">
        <v>63025.199999999983</v>
      </c>
    </row>
    <row r="16" spans="1:20" x14ac:dyDescent="0.3">
      <c r="H16" s="3"/>
      <c r="I16" s="3"/>
      <c r="J16" s="3"/>
      <c r="K16" s="3"/>
      <c r="L16" s="3"/>
      <c r="M16" s="3"/>
      <c r="N16" s="3"/>
      <c r="O16" s="3"/>
      <c r="P16" s="3"/>
      <c r="Q16" s="3"/>
      <c r="R16" s="3"/>
      <c r="S16" s="3"/>
      <c r="T16" s="3"/>
    </row>
    <row r="17" spans="5:20" x14ac:dyDescent="0.3">
      <c r="E17">
        <v>424021</v>
      </c>
      <c r="F17" t="s">
        <v>130</v>
      </c>
      <c r="H17" s="3">
        <v>7010.3333333333339</v>
      </c>
      <c r="I17" s="3">
        <v>7010.3333333333339</v>
      </c>
      <c r="J17" s="3">
        <v>7010.3333333333339</v>
      </c>
      <c r="K17" s="3">
        <v>7010.3333333333339</v>
      </c>
      <c r="L17" s="3">
        <v>7010.3333333333339</v>
      </c>
      <c r="M17" s="3">
        <v>7010.3333333333339</v>
      </c>
      <c r="N17" s="3">
        <v>7010.3333333333339</v>
      </c>
      <c r="O17" s="3">
        <v>7010.3333333333339</v>
      </c>
      <c r="P17" s="3">
        <v>7010.3333333333339</v>
      </c>
      <c r="Q17" s="3">
        <v>7010.3333333333339</v>
      </c>
      <c r="R17" s="3">
        <v>7010.3333333333339</v>
      </c>
      <c r="S17" s="3">
        <v>7010.3333333333339</v>
      </c>
      <c r="T17" s="3">
        <v>84124</v>
      </c>
    </row>
    <row r="18" spans="5:20" x14ac:dyDescent="0.3">
      <c r="G18" t="s">
        <v>303</v>
      </c>
      <c r="H18" s="3">
        <v>994.33333333333337</v>
      </c>
      <c r="I18" s="3">
        <v>994.33333333333337</v>
      </c>
      <c r="J18" s="3">
        <v>994.33333333333337</v>
      </c>
      <c r="K18" s="3">
        <v>994.33333333333337</v>
      </c>
      <c r="L18" s="3">
        <v>994.33333333333337</v>
      </c>
      <c r="M18" s="3">
        <v>994.33333333333337</v>
      </c>
      <c r="N18" s="3">
        <v>994.33333333333337</v>
      </c>
      <c r="O18" s="3">
        <v>994.33333333333337</v>
      </c>
      <c r="P18" s="3">
        <v>994.33333333333337</v>
      </c>
      <c r="Q18" s="3">
        <v>994.33333333333337</v>
      </c>
      <c r="R18" s="3">
        <v>994.33333333333337</v>
      </c>
      <c r="S18" s="3">
        <v>994.33333333333337</v>
      </c>
      <c r="T18" s="3">
        <v>11932.000000000002</v>
      </c>
    </row>
    <row r="19" spans="5:20" x14ac:dyDescent="0.3">
      <c r="G19" t="s">
        <v>304</v>
      </c>
      <c r="H19" s="3">
        <v>2236.5833333333335</v>
      </c>
      <c r="I19" s="3">
        <v>2236.5833333333335</v>
      </c>
      <c r="J19" s="3">
        <v>2236.5833333333335</v>
      </c>
      <c r="K19" s="3">
        <v>2236.5833333333335</v>
      </c>
      <c r="L19" s="3">
        <v>2236.5833333333335</v>
      </c>
      <c r="M19" s="3">
        <v>2236.5833333333335</v>
      </c>
      <c r="N19" s="3">
        <v>2236.5833333333335</v>
      </c>
      <c r="O19" s="3">
        <v>2236.5833333333335</v>
      </c>
      <c r="P19" s="3">
        <v>2236.5833333333335</v>
      </c>
      <c r="Q19" s="3">
        <v>2236.5833333333335</v>
      </c>
      <c r="R19" s="3">
        <v>2236.5833333333335</v>
      </c>
      <c r="S19" s="3">
        <v>2236.5833333333335</v>
      </c>
      <c r="T19" s="3">
        <v>26838.999999999996</v>
      </c>
    </row>
    <row r="20" spans="5:20" x14ac:dyDescent="0.3">
      <c r="G20" t="s">
        <v>305</v>
      </c>
      <c r="H20" s="3">
        <v>2499.1666666666665</v>
      </c>
      <c r="I20" s="3">
        <v>2499.1666666666665</v>
      </c>
      <c r="J20" s="3">
        <v>2499.1666666666665</v>
      </c>
      <c r="K20" s="3">
        <v>2499.1666666666665</v>
      </c>
      <c r="L20" s="3">
        <v>2499.1666666666665</v>
      </c>
      <c r="M20" s="3">
        <v>2499.1666666666665</v>
      </c>
      <c r="N20" s="3">
        <v>2499.1666666666665</v>
      </c>
      <c r="O20" s="3">
        <v>2499.1666666666665</v>
      </c>
      <c r="P20" s="3">
        <v>2499.1666666666665</v>
      </c>
      <c r="Q20" s="3">
        <v>2499.1666666666665</v>
      </c>
      <c r="R20" s="3">
        <v>2499.1666666666665</v>
      </c>
      <c r="S20" s="3">
        <v>2499.1666666666665</v>
      </c>
      <c r="T20" s="3">
        <v>29990.000000000004</v>
      </c>
    </row>
    <row r="21" spans="5:20" x14ac:dyDescent="0.3">
      <c r="G21" t="s">
        <v>306</v>
      </c>
      <c r="H21" s="3">
        <v>582.75</v>
      </c>
      <c r="I21" s="3">
        <v>582.75</v>
      </c>
      <c r="J21" s="3">
        <v>582.75</v>
      </c>
      <c r="K21" s="3">
        <v>582.75</v>
      </c>
      <c r="L21" s="3">
        <v>582.75</v>
      </c>
      <c r="M21" s="3">
        <v>582.75</v>
      </c>
      <c r="N21" s="3">
        <v>582.75</v>
      </c>
      <c r="O21" s="3">
        <v>582.75</v>
      </c>
      <c r="P21" s="3">
        <v>582.75</v>
      </c>
      <c r="Q21" s="3">
        <v>582.75</v>
      </c>
      <c r="R21" s="3">
        <v>582.75</v>
      </c>
      <c r="S21" s="3">
        <v>582.75</v>
      </c>
      <c r="T21" s="3">
        <v>6993</v>
      </c>
    </row>
    <row r="22" spans="5:20" x14ac:dyDescent="0.3">
      <c r="G22" t="s">
        <v>307</v>
      </c>
      <c r="H22" s="3">
        <v>697.5</v>
      </c>
      <c r="I22" s="3">
        <v>697.5</v>
      </c>
      <c r="J22" s="3">
        <v>697.5</v>
      </c>
      <c r="K22" s="3">
        <v>697.5</v>
      </c>
      <c r="L22" s="3">
        <v>697.5</v>
      </c>
      <c r="M22" s="3">
        <v>697.5</v>
      </c>
      <c r="N22" s="3">
        <v>697.5</v>
      </c>
      <c r="O22" s="3">
        <v>697.5</v>
      </c>
      <c r="P22" s="3">
        <v>697.5</v>
      </c>
      <c r="Q22" s="3">
        <v>697.5</v>
      </c>
      <c r="R22" s="3">
        <v>697.5</v>
      </c>
      <c r="S22" s="3">
        <v>697.5</v>
      </c>
      <c r="T22" s="3">
        <v>8370</v>
      </c>
    </row>
    <row r="23" spans="5:20" x14ac:dyDescent="0.3">
      <c r="H23" s="3"/>
      <c r="I23" s="3"/>
      <c r="J23" s="3"/>
      <c r="K23" s="3"/>
      <c r="L23" s="3"/>
      <c r="M23" s="3"/>
      <c r="N23" s="3"/>
      <c r="O23" s="3"/>
      <c r="P23" s="3"/>
      <c r="Q23" s="3"/>
      <c r="R23" s="3"/>
      <c r="S23" s="3"/>
      <c r="T23" s="3"/>
    </row>
    <row r="24" spans="5:20" x14ac:dyDescent="0.3">
      <c r="E24">
        <v>424041</v>
      </c>
      <c r="F24" t="s">
        <v>131</v>
      </c>
      <c r="H24" s="3">
        <v>11200</v>
      </c>
      <c r="I24" s="3">
        <v>11200</v>
      </c>
      <c r="J24" s="3">
        <v>11200</v>
      </c>
      <c r="K24" s="3">
        <v>11200</v>
      </c>
      <c r="L24" s="3">
        <v>11200</v>
      </c>
      <c r="M24" s="3">
        <v>11200</v>
      </c>
      <c r="N24" s="3">
        <v>11200</v>
      </c>
      <c r="O24" s="3">
        <v>11200</v>
      </c>
      <c r="P24" s="3">
        <v>11200</v>
      </c>
      <c r="Q24" s="3">
        <v>11200</v>
      </c>
      <c r="R24" s="3">
        <v>11200</v>
      </c>
      <c r="S24" s="3">
        <v>11200</v>
      </c>
      <c r="T24" s="3">
        <v>134400</v>
      </c>
    </row>
    <row r="25" spans="5:20" x14ac:dyDescent="0.3">
      <c r="G25" t="s">
        <v>303</v>
      </c>
      <c r="H25" s="3">
        <v>3000</v>
      </c>
      <c r="I25" s="3">
        <v>3000</v>
      </c>
      <c r="J25" s="3">
        <v>3000</v>
      </c>
      <c r="K25" s="3">
        <v>3000</v>
      </c>
      <c r="L25" s="3">
        <v>3000</v>
      </c>
      <c r="M25" s="3">
        <v>3000</v>
      </c>
      <c r="N25" s="3">
        <v>3000</v>
      </c>
      <c r="O25" s="3">
        <v>3000</v>
      </c>
      <c r="P25" s="3">
        <v>3000</v>
      </c>
      <c r="Q25" s="3">
        <v>3000</v>
      </c>
      <c r="R25" s="3">
        <v>3000</v>
      </c>
      <c r="S25" s="3">
        <v>3000</v>
      </c>
      <c r="T25" s="3">
        <v>36000</v>
      </c>
    </row>
    <row r="26" spans="5:20" x14ac:dyDescent="0.3">
      <c r="G26" t="s">
        <v>308</v>
      </c>
      <c r="H26" s="3">
        <v>3600</v>
      </c>
      <c r="I26" s="3">
        <v>3600</v>
      </c>
      <c r="J26" s="3">
        <v>3600</v>
      </c>
      <c r="K26" s="3">
        <v>3600</v>
      </c>
      <c r="L26" s="3">
        <v>3600</v>
      </c>
      <c r="M26" s="3">
        <v>3600</v>
      </c>
      <c r="N26" s="3">
        <v>3600</v>
      </c>
      <c r="O26" s="3">
        <v>3600</v>
      </c>
      <c r="P26" s="3">
        <v>3600</v>
      </c>
      <c r="Q26" s="3">
        <v>3600</v>
      </c>
      <c r="R26" s="3">
        <v>3600</v>
      </c>
      <c r="S26" s="3">
        <v>3600</v>
      </c>
      <c r="T26" s="3">
        <v>43200</v>
      </c>
    </row>
    <row r="27" spans="5:20" x14ac:dyDescent="0.3">
      <c r="G27" t="s">
        <v>304</v>
      </c>
      <c r="H27" s="3">
        <v>800</v>
      </c>
      <c r="I27" s="3">
        <v>800</v>
      </c>
      <c r="J27" s="3">
        <v>800</v>
      </c>
      <c r="K27" s="3">
        <v>800</v>
      </c>
      <c r="L27" s="3">
        <v>800</v>
      </c>
      <c r="M27" s="3">
        <v>800</v>
      </c>
      <c r="N27" s="3">
        <v>800</v>
      </c>
      <c r="O27" s="3">
        <v>800</v>
      </c>
      <c r="P27" s="3">
        <v>800</v>
      </c>
      <c r="Q27" s="3">
        <v>800</v>
      </c>
      <c r="R27" s="3">
        <v>800</v>
      </c>
      <c r="S27" s="3">
        <v>800</v>
      </c>
      <c r="T27" s="3">
        <v>9600</v>
      </c>
    </row>
    <row r="28" spans="5:20" x14ac:dyDescent="0.3">
      <c r="G28" t="s">
        <v>305</v>
      </c>
      <c r="H28" s="3">
        <v>2400</v>
      </c>
      <c r="I28" s="3">
        <v>2400</v>
      </c>
      <c r="J28" s="3">
        <v>2400</v>
      </c>
      <c r="K28" s="3">
        <v>2400</v>
      </c>
      <c r="L28" s="3">
        <v>2400</v>
      </c>
      <c r="M28" s="3">
        <v>2400</v>
      </c>
      <c r="N28" s="3">
        <v>2400</v>
      </c>
      <c r="O28" s="3">
        <v>2400</v>
      </c>
      <c r="P28" s="3">
        <v>2400</v>
      </c>
      <c r="Q28" s="3">
        <v>2400</v>
      </c>
      <c r="R28" s="3">
        <v>2400</v>
      </c>
      <c r="S28" s="3">
        <v>2400</v>
      </c>
      <c r="T28" s="3">
        <v>28800</v>
      </c>
    </row>
    <row r="29" spans="5:20" x14ac:dyDescent="0.3">
      <c r="G29" t="s">
        <v>306</v>
      </c>
      <c r="H29" s="3">
        <v>700</v>
      </c>
      <c r="I29" s="3">
        <v>700</v>
      </c>
      <c r="J29" s="3">
        <v>700</v>
      </c>
      <c r="K29" s="3">
        <v>700</v>
      </c>
      <c r="L29" s="3">
        <v>700</v>
      </c>
      <c r="M29" s="3">
        <v>700</v>
      </c>
      <c r="N29" s="3">
        <v>700</v>
      </c>
      <c r="O29" s="3">
        <v>700</v>
      </c>
      <c r="P29" s="3">
        <v>700</v>
      </c>
      <c r="Q29" s="3">
        <v>700</v>
      </c>
      <c r="R29" s="3">
        <v>700</v>
      </c>
      <c r="S29" s="3">
        <v>700</v>
      </c>
      <c r="T29" s="3">
        <v>8400</v>
      </c>
    </row>
    <row r="30" spans="5:20" x14ac:dyDescent="0.3">
      <c r="G30" t="s">
        <v>307</v>
      </c>
      <c r="H30" s="3">
        <v>700</v>
      </c>
      <c r="I30" s="3">
        <v>700</v>
      </c>
      <c r="J30" s="3">
        <v>700</v>
      </c>
      <c r="K30" s="3">
        <v>700</v>
      </c>
      <c r="L30" s="3">
        <v>700</v>
      </c>
      <c r="M30" s="3">
        <v>700</v>
      </c>
      <c r="N30" s="3">
        <v>700</v>
      </c>
      <c r="O30" s="3">
        <v>700</v>
      </c>
      <c r="P30" s="3">
        <v>700</v>
      </c>
      <c r="Q30" s="3">
        <v>700</v>
      </c>
      <c r="R30" s="3">
        <v>700</v>
      </c>
      <c r="S30" s="3">
        <v>700</v>
      </c>
      <c r="T30" s="3">
        <v>8400</v>
      </c>
    </row>
    <row r="31" spans="5:20" x14ac:dyDescent="0.3">
      <c r="H31" s="3"/>
      <c r="I31" s="3"/>
      <c r="J31" s="3"/>
      <c r="K31" s="3"/>
      <c r="L31" s="3"/>
      <c r="M31" s="3"/>
      <c r="N31" s="3"/>
      <c r="O31" s="3"/>
      <c r="P31" s="3"/>
      <c r="Q31" s="3"/>
      <c r="R31" s="3"/>
      <c r="S31" s="3"/>
      <c r="T31" s="3"/>
    </row>
    <row r="32" spans="5:20" x14ac:dyDescent="0.3">
      <c r="E32">
        <v>424051</v>
      </c>
      <c r="F32" t="s">
        <v>132</v>
      </c>
      <c r="H32" s="3">
        <v>13500</v>
      </c>
      <c r="I32" s="3">
        <v>13500</v>
      </c>
      <c r="J32" s="3">
        <v>13500</v>
      </c>
      <c r="K32" s="3">
        <v>13500</v>
      </c>
      <c r="L32" s="3">
        <v>13500</v>
      </c>
      <c r="M32" s="3">
        <v>13500</v>
      </c>
      <c r="N32" s="3">
        <v>13500</v>
      </c>
      <c r="O32" s="3">
        <v>13500</v>
      </c>
      <c r="P32" s="3">
        <v>13500</v>
      </c>
      <c r="Q32" s="3">
        <v>13500</v>
      </c>
      <c r="R32" s="3">
        <v>13500</v>
      </c>
      <c r="S32" s="3">
        <v>13500</v>
      </c>
      <c r="T32" s="3">
        <v>162000</v>
      </c>
    </row>
    <row r="33" spans="1:20" x14ac:dyDescent="0.3">
      <c r="G33" t="s">
        <v>303</v>
      </c>
      <c r="H33" s="3">
        <v>10000</v>
      </c>
      <c r="I33" s="3">
        <v>10000</v>
      </c>
      <c r="J33" s="3">
        <v>10000</v>
      </c>
      <c r="K33" s="3">
        <v>10000</v>
      </c>
      <c r="L33" s="3">
        <v>10000</v>
      </c>
      <c r="M33" s="3">
        <v>10000</v>
      </c>
      <c r="N33" s="3">
        <v>10000</v>
      </c>
      <c r="O33" s="3">
        <v>10000</v>
      </c>
      <c r="P33" s="3">
        <v>10000</v>
      </c>
      <c r="Q33" s="3">
        <v>10000</v>
      </c>
      <c r="R33" s="3">
        <v>10000</v>
      </c>
      <c r="S33" s="3">
        <v>10000</v>
      </c>
      <c r="T33" s="3">
        <v>120000</v>
      </c>
    </row>
    <row r="34" spans="1:20" x14ac:dyDescent="0.3">
      <c r="G34" t="s">
        <v>304</v>
      </c>
      <c r="H34" s="3">
        <v>1500</v>
      </c>
      <c r="I34" s="3">
        <v>1500</v>
      </c>
      <c r="J34" s="3">
        <v>1500</v>
      </c>
      <c r="K34" s="3">
        <v>1500</v>
      </c>
      <c r="L34" s="3">
        <v>1500</v>
      </c>
      <c r="M34" s="3">
        <v>1500</v>
      </c>
      <c r="N34" s="3">
        <v>1500</v>
      </c>
      <c r="O34" s="3">
        <v>1500</v>
      </c>
      <c r="P34" s="3">
        <v>1500</v>
      </c>
      <c r="Q34" s="3">
        <v>1500</v>
      </c>
      <c r="R34" s="3">
        <v>1500</v>
      </c>
      <c r="S34" s="3">
        <v>1500</v>
      </c>
      <c r="T34" s="3">
        <v>18000</v>
      </c>
    </row>
    <row r="35" spans="1:20" x14ac:dyDescent="0.3">
      <c r="G35" t="s">
        <v>305</v>
      </c>
      <c r="H35" s="3">
        <v>1500</v>
      </c>
      <c r="I35" s="3">
        <v>1500</v>
      </c>
      <c r="J35" s="3">
        <v>1500</v>
      </c>
      <c r="K35" s="3">
        <v>1500</v>
      </c>
      <c r="L35" s="3">
        <v>1500</v>
      </c>
      <c r="M35" s="3">
        <v>1500</v>
      </c>
      <c r="N35" s="3">
        <v>1500</v>
      </c>
      <c r="O35" s="3">
        <v>1500</v>
      </c>
      <c r="P35" s="3">
        <v>1500</v>
      </c>
      <c r="Q35" s="3">
        <v>1500</v>
      </c>
      <c r="R35" s="3">
        <v>1500</v>
      </c>
      <c r="S35" s="3">
        <v>1500</v>
      </c>
      <c r="T35" s="3">
        <v>18000</v>
      </c>
    </row>
    <row r="36" spans="1:20" x14ac:dyDescent="0.3">
      <c r="G36" t="s">
        <v>306</v>
      </c>
      <c r="H36" s="3">
        <v>300</v>
      </c>
      <c r="I36" s="3">
        <v>300</v>
      </c>
      <c r="J36" s="3">
        <v>300</v>
      </c>
      <c r="K36" s="3">
        <v>300</v>
      </c>
      <c r="L36" s="3">
        <v>300</v>
      </c>
      <c r="M36" s="3">
        <v>300</v>
      </c>
      <c r="N36" s="3">
        <v>300</v>
      </c>
      <c r="O36" s="3">
        <v>300</v>
      </c>
      <c r="P36" s="3">
        <v>300</v>
      </c>
      <c r="Q36" s="3">
        <v>300</v>
      </c>
      <c r="R36" s="3">
        <v>300</v>
      </c>
      <c r="S36" s="3">
        <v>300</v>
      </c>
      <c r="T36" s="3">
        <v>3600</v>
      </c>
    </row>
    <row r="37" spans="1:20" x14ac:dyDescent="0.3">
      <c r="G37" t="s">
        <v>307</v>
      </c>
      <c r="H37" s="3">
        <v>200</v>
      </c>
      <c r="I37" s="3">
        <v>200</v>
      </c>
      <c r="J37" s="3">
        <v>200</v>
      </c>
      <c r="K37" s="3">
        <v>200</v>
      </c>
      <c r="L37" s="3">
        <v>200</v>
      </c>
      <c r="M37" s="3">
        <v>200</v>
      </c>
      <c r="N37" s="3">
        <v>200</v>
      </c>
      <c r="O37" s="3">
        <v>200</v>
      </c>
      <c r="P37" s="3">
        <v>200</v>
      </c>
      <c r="Q37" s="3">
        <v>200</v>
      </c>
      <c r="R37" s="3">
        <v>200</v>
      </c>
      <c r="S37" s="3">
        <v>200</v>
      </c>
      <c r="T37" s="3">
        <v>2400</v>
      </c>
    </row>
    <row r="38" spans="1:20" x14ac:dyDescent="0.3">
      <c r="H38" s="3"/>
      <c r="I38" s="3"/>
      <c r="J38" s="3"/>
      <c r="K38" s="3"/>
      <c r="L38" s="3"/>
      <c r="M38" s="3"/>
      <c r="N38" s="3"/>
      <c r="O38" s="3"/>
      <c r="P38" s="3"/>
      <c r="Q38" s="3"/>
      <c r="R38" s="3"/>
      <c r="S38" s="3"/>
      <c r="T38" s="3"/>
    </row>
    <row r="39" spans="1:20" x14ac:dyDescent="0.3">
      <c r="A39" t="s">
        <v>11</v>
      </c>
      <c r="B39" t="s">
        <v>63</v>
      </c>
      <c r="H39" s="3">
        <v>46698.5</v>
      </c>
      <c r="I39" s="3">
        <v>46698.5</v>
      </c>
      <c r="J39" s="3">
        <v>45998.5</v>
      </c>
      <c r="K39" s="3">
        <v>45998.5</v>
      </c>
      <c r="L39" s="3">
        <v>45998.5</v>
      </c>
      <c r="M39" s="3">
        <v>45998.5</v>
      </c>
      <c r="N39" s="3">
        <v>48058.5</v>
      </c>
      <c r="O39" s="3">
        <v>48058.5</v>
      </c>
      <c r="P39" s="3">
        <v>48058.5</v>
      </c>
      <c r="Q39" s="3">
        <v>48058.5</v>
      </c>
      <c r="R39" s="3">
        <v>48058.5</v>
      </c>
      <c r="S39" s="3">
        <v>48058.5</v>
      </c>
      <c r="T39" s="3">
        <v>565742</v>
      </c>
    </row>
    <row r="40" spans="1:20" x14ac:dyDescent="0.3">
      <c r="C40" t="s">
        <v>21</v>
      </c>
      <c r="D40" t="s">
        <v>128</v>
      </c>
      <c r="H40" s="3">
        <v>46698.5</v>
      </c>
      <c r="I40" s="3">
        <v>46698.5</v>
      </c>
      <c r="J40" s="3">
        <v>45998.5</v>
      </c>
      <c r="K40" s="3">
        <v>45998.5</v>
      </c>
      <c r="L40" s="3">
        <v>45998.5</v>
      </c>
      <c r="M40" s="3">
        <v>45998.5</v>
      </c>
      <c r="N40" s="3">
        <v>48058.5</v>
      </c>
      <c r="O40" s="3">
        <v>48058.5</v>
      </c>
      <c r="P40" s="3">
        <v>48058.5</v>
      </c>
      <c r="Q40" s="3">
        <v>48058.5</v>
      </c>
      <c r="R40" s="3">
        <v>48058.5</v>
      </c>
      <c r="S40" s="3">
        <v>48058.5</v>
      </c>
      <c r="T40" s="3">
        <v>565742</v>
      </c>
    </row>
    <row r="41" spans="1:20" x14ac:dyDescent="0.3">
      <c r="E41">
        <v>42401</v>
      </c>
      <c r="F41" t="s">
        <v>129</v>
      </c>
      <c r="H41" s="3">
        <v>21300</v>
      </c>
      <c r="I41" s="3">
        <v>21300</v>
      </c>
      <c r="J41" s="3">
        <v>21300</v>
      </c>
      <c r="K41" s="3">
        <v>21300</v>
      </c>
      <c r="L41" s="3">
        <v>21300</v>
      </c>
      <c r="M41" s="3">
        <v>21300</v>
      </c>
      <c r="N41" s="3">
        <v>23360</v>
      </c>
      <c r="O41" s="3">
        <v>23360</v>
      </c>
      <c r="P41" s="3">
        <v>23360</v>
      </c>
      <c r="Q41" s="3">
        <v>23360</v>
      </c>
      <c r="R41" s="3">
        <v>23360</v>
      </c>
      <c r="S41" s="3">
        <v>23360</v>
      </c>
      <c r="T41" s="3">
        <v>267960</v>
      </c>
    </row>
    <row r="42" spans="1:20" x14ac:dyDescent="0.3">
      <c r="G42" t="s">
        <v>309</v>
      </c>
      <c r="H42" s="3">
        <v>0</v>
      </c>
      <c r="I42" s="3">
        <v>0</v>
      </c>
      <c r="J42" s="3">
        <v>0</v>
      </c>
      <c r="K42" s="3">
        <v>0</v>
      </c>
      <c r="L42" s="3">
        <v>0</v>
      </c>
      <c r="M42" s="3">
        <v>0</v>
      </c>
      <c r="N42" s="3">
        <v>0</v>
      </c>
      <c r="O42" s="3">
        <v>0</v>
      </c>
      <c r="P42" s="3">
        <v>0</v>
      </c>
      <c r="Q42" s="3">
        <v>0</v>
      </c>
      <c r="R42" s="3">
        <v>0</v>
      </c>
      <c r="S42" s="3">
        <v>0</v>
      </c>
      <c r="T42" s="3">
        <v>0</v>
      </c>
    </row>
    <row r="43" spans="1:20" x14ac:dyDescent="0.3">
      <c r="G43" t="s">
        <v>310</v>
      </c>
      <c r="H43" s="3">
        <v>1600</v>
      </c>
      <c r="I43" s="3">
        <v>1600</v>
      </c>
      <c r="J43" s="3">
        <v>1600</v>
      </c>
      <c r="K43" s="3">
        <v>1600</v>
      </c>
      <c r="L43" s="3">
        <v>1600</v>
      </c>
      <c r="M43" s="3">
        <v>1600</v>
      </c>
      <c r="N43" s="3">
        <v>1760.0000000000002</v>
      </c>
      <c r="O43" s="3">
        <v>1760.0000000000002</v>
      </c>
      <c r="P43" s="3">
        <v>1760.0000000000002</v>
      </c>
      <c r="Q43" s="3">
        <v>1760.0000000000002</v>
      </c>
      <c r="R43" s="3">
        <v>1760.0000000000002</v>
      </c>
      <c r="S43" s="3">
        <v>1760.0000000000002</v>
      </c>
      <c r="T43" s="3">
        <v>20160</v>
      </c>
    </row>
    <row r="44" spans="1:20" x14ac:dyDescent="0.3">
      <c r="G44" t="s">
        <v>311</v>
      </c>
      <c r="H44" s="3">
        <v>700</v>
      </c>
      <c r="I44" s="3">
        <v>700</v>
      </c>
      <c r="J44" s="3">
        <v>700</v>
      </c>
      <c r="K44" s="3">
        <v>700</v>
      </c>
      <c r="L44" s="3">
        <v>700</v>
      </c>
      <c r="M44" s="3">
        <v>700</v>
      </c>
      <c r="N44" s="3">
        <v>700</v>
      </c>
      <c r="O44" s="3">
        <v>700</v>
      </c>
      <c r="P44" s="3">
        <v>700</v>
      </c>
      <c r="Q44" s="3">
        <v>700</v>
      </c>
      <c r="R44" s="3">
        <v>700</v>
      </c>
      <c r="S44" s="3">
        <v>700</v>
      </c>
      <c r="T44" s="3">
        <v>8400</v>
      </c>
    </row>
    <row r="45" spans="1:20" x14ac:dyDescent="0.3">
      <c r="G45" t="s">
        <v>312</v>
      </c>
      <c r="H45" s="3">
        <v>19000</v>
      </c>
      <c r="I45" s="3">
        <v>19000</v>
      </c>
      <c r="J45" s="3">
        <v>19000</v>
      </c>
      <c r="K45" s="3">
        <v>19000</v>
      </c>
      <c r="L45" s="3">
        <v>19000</v>
      </c>
      <c r="M45" s="3">
        <v>19000</v>
      </c>
      <c r="N45" s="3">
        <v>20900</v>
      </c>
      <c r="O45" s="3">
        <v>20900</v>
      </c>
      <c r="P45" s="3">
        <v>20900</v>
      </c>
      <c r="Q45" s="3">
        <v>20900</v>
      </c>
      <c r="R45" s="3">
        <v>20900</v>
      </c>
      <c r="S45" s="3">
        <v>20900</v>
      </c>
      <c r="T45" s="3">
        <v>239400</v>
      </c>
    </row>
    <row r="46" spans="1:20" x14ac:dyDescent="0.3">
      <c r="H46" s="3"/>
      <c r="I46" s="3"/>
      <c r="J46" s="3"/>
      <c r="K46" s="3"/>
      <c r="L46" s="3"/>
      <c r="M46" s="3"/>
      <c r="N46" s="3"/>
      <c r="O46" s="3"/>
      <c r="P46" s="3"/>
      <c r="Q46" s="3"/>
      <c r="R46" s="3"/>
      <c r="S46" s="3"/>
      <c r="T46" s="3"/>
    </row>
    <row r="47" spans="1:20" x14ac:dyDescent="0.3">
      <c r="E47">
        <v>42402</v>
      </c>
      <c r="F47" t="s">
        <v>130</v>
      </c>
      <c r="H47" s="3">
        <v>3148.5</v>
      </c>
      <c r="I47" s="3">
        <v>3148.5</v>
      </c>
      <c r="J47" s="3">
        <v>3148.5</v>
      </c>
      <c r="K47" s="3">
        <v>3148.5</v>
      </c>
      <c r="L47" s="3">
        <v>3148.5</v>
      </c>
      <c r="M47" s="3">
        <v>3148.5</v>
      </c>
      <c r="N47" s="3">
        <v>3148.5</v>
      </c>
      <c r="O47" s="3">
        <v>3148.5</v>
      </c>
      <c r="P47" s="3">
        <v>3148.5</v>
      </c>
      <c r="Q47" s="3">
        <v>3148.5</v>
      </c>
      <c r="R47" s="3">
        <v>3148.5</v>
      </c>
      <c r="S47" s="3">
        <v>3148.5</v>
      </c>
      <c r="T47" s="3">
        <v>37782</v>
      </c>
    </row>
    <row r="48" spans="1:20" x14ac:dyDescent="0.3">
      <c r="G48" t="s">
        <v>310</v>
      </c>
      <c r="H48" s="3">
        <v>535</v>
      </c>
      <c r="I48" s="3">
        <v>535</v>
      </c>
      <c r="J48" s="3">
        <v>535</v>
      </c>
      <c r="K48" s="3">
        <v>535</v>
      </c>
      <c r="L48" s="3">
        <v>535</v>
      </c>
      <c r="M48" s="3">
        <v>535</v>
      </c>
      <c r="N48" s="3">
        <v>535</v>
      </c>
      <c r="O48" s="3">
        <v>535</v>
      </c>
      <c r="P48" s="3">
        <v>535</v>
      </c>
      <c r="Q48" s="3">
        <v>535</v>
      </c>
      <c r="R48" s="3">
        <v>535</v>
      </c>
      <c r="S48" s="3">
        <v>535</v>
      </c>
      <c r="T48" s="3">
        <v>6420</v>
      </c>
    </row>
    <row r="49" spans="5:20" x14ac:dyDescent="0.3">
      <c r="G49" t="s">
        <v>311</v>
      </c>
      <c r="H49" s="3">
        <v>535</v>
      </c>
      <c r="I49" s="3">
        <v>535</v>
      </c>
      <c r="J49" s="3">
        <v>535</v>
      </c>
      <c r="K49" s="3">
        <v>535</v>
      </c>
      <c r="L49" s="3">
        <v>535</v>
      </c>
      <c r="M49" s="3">
        <v>535</v>
      </c>
      <c r="N49" s="3">
        <v>535</v>
      </c>
      <c r="O49" s="3">
        <v>535</v>
      </c>
      <c r="P49" s="3">
        <v>535</v>
      </c>
      <c r="Q49" s="3">
        <v>535</v>
      </c>
      <c r="R49" s="3">
        <v>535</v>
      </c>
      <c r="S49" s="3">
        <v>535</v>
      </c>
      <c r="T49" s="3">
        <v>6420</v>
      </c>
    </row>
    <row r="50" spans="5:20" x14ac:dyDescent="0.3">
      <c r="G50" t="s">
        <v>312</v>
      </c>
      <c r="H50" s="3">
        <v>2078.5</v>
      </c>
      <c r="I50" s="3">
        <v>2078.5</v>
      </c>
      <c r="J50" s="3">
        <v>2078.5</v>
      </c>
      <c r="K50" s="3">
        <v>2078.5</v>
      </c>
      <c r="L50" s="3">
        <v>2078.5</v>
      </c>
      <c r="M50" s="3">
        <v>2078.5</v>
      </c>
      <c r="N50" s="3">
        <v>2078.5</v>
      </c>
      <c r="O50" s="3">
        <v>2078.5</v>
      </c>
      <c r="P50" s="3">
        <v>2078.5</v>
      </c>
      <c r="Q50" s="3">
        <v>2078.5</v>
      </c>
      <c r="R50" s="3">
        <v>2078.5</v>
      </c>
      <c r="S50" s="3">
        <v>2078.5</v>
      </c>
      <c r="T50" s="3">
        <v>24942</v>
      </c>
    </row>
    <row r="51" spans="5:20" x14ac:dyDescent="0.3">
      <c r="H51" s="3"/>
      <c r="I51" s="3"/>
      <c r="J51" s="3"/>
      <c r="K51" s="3"/>
      <c r="L51" s="3"/>
      <c r="M51" s="3"/>
      <c r="N51" s="3"/>
      <c r="O51" s="3"/>
      <c r="P51" s="3"/>
      <c r="Q51" s="3"/>
      <c r="R51" s="3"/>
      <c r="S51" s="3"/>
      <c r="T51" s="3"/>
    </row>
    <row r="52" spans="5:20" x14ac:dyDescent="0.3">
      <c r="E52">
        <v>42403</v>
      </c>
      <c r="F52" t="s">
        <v>145</v>
      </c>
      <c r="H52" s="3">
        <v>1650</v>
      </c>
      <c r="I52" s="3">
        <v>1650</v>
      </c>
      <c r="J52" s="3">
        <v>1650</v>
      </c>
      <c r="K52" s="3">
        <v>1650</v>
      </c>
      <c r="L52" s="3">
        <v>1650</v>
      </c>
      <c r="M52" s="3">
        <v>1650</v>
      </c>
      <c r="N52" s="3">
        <v>1650</v>
      </c>
      <c r="O52" s="3">
        <v>1650</v>
      </c>
      <c r="P52" s="3">
        <v>1650</v>
      </c>
      <c r="Q52" s="3">
        <v>1650</v>
      </c>
      <c r="R52" s="3">
        <v>1650</v>
      </c>
      <c r="S52" s="3">
        <v>1650</v>
      </c>
      <c r="T52" s="3">
        <v>19800</v>
      </c>
    </row>
    <row r="53" spans="5:20" x14ac:dyDescent="0.3">
      <c r="G53" t="s">
        <v>313</v>
      </c>
      <c r="H53" s="3">
        <v>1650</v>
      </c>
      <c r="I53" s="3">
        <v>1650</v>
      </c>
      <c r="J53" s="3">
        <v>1650</v>
      </c>
      <c r="K53" s="3">
        <v>1650</v>
      </c>
      <c r="L53" s="3">
        <v>1650</v>
      </c>
      <c r="M53" s="3">
        <v>1650</v>
      </c>
      <c r="N53" s="3">
        <v>1650</v>
      </c>
      <c r="O53" s="3">
        <v>1650</v>
      </c>
      <c r="P53" s="3">
        <v>1650</v>
      </c>
      <c r="Q53" s="3">
        <v>1650</v>
      </c>
      <c r="R53" s="3">
        <v>1650</v>
      </c>
      <c r="S53" s="3">
        <v>1650</v>
      </c>
      <c r="T53" s="3">
        <v>19800</v>
      </c>
    </row>
    <row r="54" spans="5:20" x14ac:dyDescent="0.3">
      <c r="H54" s="3"/>
      <c r="I54" s="3"/>
      <c r="J54" s="3"/>
      <c r="K54" s="3"/>
      <c r="L54" s="3"/>
      <c r="M54" s="3"/>
      <c r="N54" s="3"/>
      <c r="O54" s="3"/>
      <c r="P54" s="3"/>
      <c r="Q54" s="3"/>
      <c r="R54" s="3"/>
      <c r="S54" s="3"/>
      <c r="T54" s="3"/>
    </row>
    <row r="55" spans="5:20" x14ac:dyDescent="0.3">
      <c r="E55">
        <v>42404</v>
      </c>
      <c r="F55" t="s">
        <v>131</v>
      </c>
      <c r="H55" s="3">
        <v>4500</v>
      </c>
      <c r="I55" s="3">
        <v>4500</v>
      </c>
      <c r="J55" s="3">
        <v>4500</v>
      </c>
      <c r="K55" s="3">
        <v>4500</v>
      </c>
      <c r="L55" s="3">
        <v>4500</v>
      </c>
      <c r="M55" s="3">
        <v>4500</v>
      </c>
      <c r="N55" s="3">
        <v>4500</v>
      </c>
      <c r="O55" s="3">
        <v>4500</v>
      </c>
      <c r="P55" s="3">
        <v>4500</v>
      </c>
      <c r="Q55" s="3">
        <v>4500</v>
      </c>
      <c r="R55" s="3">
        <v>4500</v>
      </c>
      <c r="S55" s="3">
        <v>4500</v>
      </c>
      <c r="T55" s="3">
        <v>54000</v>
      </c>
    </row>
    <row r="56" spans="5:20" x14ac:dyDescent="0.3">
      <c r="G56" t="s">
        <v>312</v>
      </c>
      <c r="H56" s="3">
        <v>4500</v>
      </c>
      <c r="I56" s="3">
        <v>4500</v>
      </c>
      <c r="J56" s="3">
        <v>4500</v>
      </c>
      <c r="K56" s="3">
        <v>4500</v>
      </c>
      <c r="L56" s="3">
        <v>4500</v>
      </c>
      <c r="M56" s="3">
        <v>4500</v>
      </c>
      <c r="N56" s="3">
        <v>4500</v>
      </c>
      <c r="O56" s="3">
        <v>4500</v>
      </c>
      <c r="P56" s="3">
        <v>4500</v>
      </c>
      <c r="Q56" s="3">
        <v>4500</v>
      </c>
      <c r="R56" s="3">
        <v>4500</v>
      </c>
      <c r="S56" s="3">
        <v>4500</v>
      </c>
      <c r="T56" s="3">
        <v>54000</v>
      </c>
    </row>
    <row r="57" spans="5:20" x14ac:dyDescent="0.3">
      <c r="H57" s="3"/>
      <c r="I57" s="3"/>
      <c r="J57" s="3"/>
      <c r="K57" s="3"/>
      <c r="L57" s="3"/>
      <c r="M57" s="3"/>
      <c r="N57" s="3"/>
      <c r="O57" s="3"/>
      <c r="P57" s="3"/>
      <c r="Q57" s="3"/>
      <c r="R57" s="3"/>
      <c r="S57" s="3"/>
      <c r="T57" s="3"/>
    </row>
    <row r="58" spans="5:20" x14ac:dyDescent="0.3">
      <c r="E58">
        <v>42405</v>
      </c>
      <c r="F58" t="s">
        <v>132</v>
      </c>
      <c r="H58" s="3">
        <v>9500</v>
      </c>
      <c r="I58" s="3">
        <v>9500</v>
      </c>
      <c r="J58" s="3">
        <v>9500</v>
      </c>
      <c r="K58" s="3">
        <v>9500</v>
      </c>
      <c r="L58" s="3">
        <v>9500</v>
      </c>
      <c r="M58" s="3">
        <v>9500</v>
      </c>
      <c r="N58" s="3">
        <v>9500</v>
      </c>
      <c r="O58" s="3">
        <v>9500</v>
      </c>
      <c r="P58" s="3">
        <v>9500</v>
      </c>
      <c r="Q58" s="3">
        <v>9500</v>
      </c>
      <c r="R58" s="3">
        <v>9500</v>
      </c>
      <c r="S58" s="3">
        <v>9500</v>
      </c>
      <c r="T58" s="3">
        <v>114000</v>
      </c>
    </row>
    <row r="59" spans="5:20" x14ac:dyDescent="0.3">
      <c r="G59" t="s">
        <v>312</v>
      </c>
      <c r="H59" s="3">
        <v>9500</v>
      </c>
      <c r="I59" s="3">
        <v>9500</v>
      </c>
      <c r="J59" s="3">
        <v>9500</v>
      </c>
      <c r="K59" s="3">
        <v>9500</v>
      </c>
      <c r="L59" s="3">
        <v>9500</v>
      </c>
      <c r="M59" s="3">
        <v>9500</v>
      </c>
      <c r="N59" s="3">
        <v>9500</v>
      </c>
      <c r="O59" s="3">
        <v>9500</v>
      </c>
      <c r="P59" s="3">
        <v>9500</v>
      </c>
      <c r="Q59" s="3">
        <v>9500</v>
      </c>
      <c r="R59" s="3">
        <v>9500</v>
      </c>
      <c r="S59" s="3">
        <v>9500</v>
      </c>
      <c r="T59" s="3">
        <v>114000</v>
      </c>
    </row>
    <row r="60" spans="5:20" x14ac:dyDescent="0.3">
      <c r="H60" s="3"/>
      <c r="I60" s="3"/>
      <c r="J60" s="3"/>
      <c r="K60" s="3"/>
      <c r="L60" s="3"/>
      <c r="M60" s="3"/>
      <c r="N60" s="3"/>
      <c r="O60" s="3"/>
      <c r="P60" s="3"/>
      <c r="Q60" s="3"/>
      <c r="R60" s="3"/>
      <c r="S60" s="3"/>
      <c r="T60" s="3"/>
    </row>
    <row r="61" spans="5:20" x14ac:dyDescent="0.3">
      <c r="E61">
        <v>42409</v>
      </c>
      <c r="F61" t="s">
        <v>148</v>
      </c>
      <c r="H61" s="3">
        <v>3800</v>
      </c>
      <c r="I61" s="3">
        <v>3800</v>
      </c>
      <c r="J61" s="3">
        <v>3800</v>
      </c>
      <c r="K61" s="3">
        <v>3800</v>
      </c>
      <c r="L61" s="3">
        <v>3800</v>
      </c>
      <c r="M61" s="3">
        <v>3800</v>
      </c>
      <c r="N61" s="3">
        <v>3800</v>
      </c>
      <c r="O61" s="3">
        <v>3800</v>
      </c>
      <c r="P61" s="3">
        <v>3800</v>
      </c>
      <c r="Q61" s="3">
        <v>3800</v>
      </c>
      <c r="R61" s="3">
        <v>3800</v>
      </c>
      <c r="S61" s="3">
        <v>3800</v>
      </c>
      <c r="T61" s="3">
        <v>45600</v>
      </c>
    </row>
    <row r="62" spans="5:20" x14ac:dyDescent="0.3">
      <c r="G62" t="s">
        <v>67</v>
      </c>
      <c r="H62" s="3">
        <v>3800</v>
      </c>
      <c r="I62" s="3">
        <v>3800</v>
      </c>
      <c r="J62" s="3">
        <v>3800</v>
      </c>
      <c r="K62" s="3">
        <v>3800</v>
      </c>
      <c r="L62" s="3">
        <v>3800</v>
      </c>
      <c r="M62" s="3">
        <v>3800</v>
      </c>
      <c r="N62" s="3">
        <v>3800</v>
      </c>
      <c r="O62" s="3">
        <v>3800</v>
      </c>
      <c r="P62" s="3">
        <v>3800</v>
      </c>
      <c r="Q62" s="3">
        <v>3800</v>
      </c>
      <c r="R62" s="3">
        <v>3800</v>
      </c>
      <c r="S62" s="3">
        <v>3800</v>
      </c>
      <c r="T62" s="3">
        <v>45600</v>
      </c>
    </row>
    <row r="63" spans="5:20" x14ac:dyDescent="0.3">
      <c r="H63" s="3"/>
      <c r="I63" s="3"/>
      <c r="J63" s="3"/>
      <c r="K63" s="3"/>
      <c r="L63" s="3"/>
      <c r="M63" s="3"/>
      <c r="N63" s="3"/>
      <c r="O63" s="3"/>
      <c r="P63" s="3"/>
      <c r="Q63" s="3"/>
      <c r="R63" s="3"/>
      <c r="S63" s="3"/>
      <c r="T63" s="3"/>
    </row>
    <row r="64" spans="5:20" x14ac:dyDescent="0.3">
      <c r="E64">
        <v>42410</v>
      </c>
      <c r="F64" t="s">
        <v>149</v>
      </c>
      <c r="H64" s="3">
        <v>2800</v>
      </c>
      <c r="I64" s="3">
        <v>2800</v>
      </c>
      <c r="J64" s="3">
        <v>2100</v>
      </c>
      <c r="K64" s="3">
        <v>2100</v>
      </c>
      <c r="L64" s="3">
        <v>2100</v>
      </c>
      <c r="M64" s="3">
        <v>2100</v>
      </c>
      <c r="N64" s="3">
        <v>2100</v>
      </c>
      <c r="O64" s="3">
        <v>2100</v>
      </c>
      <c r="P64" s="3">
        <v>2100</v>
      </c>
      <c r="Q64" s="3">
        <v>2100</v>
      </c>
      <c r="R64" s="3">
        <v>2100</v>
      </c>
      <c r="S64" s="3">
        <v>2100</v>
      </c>
      <c r="T64" s="3">
        <v>26600</v>
      </c>
    </row>
    <row r="65" spans="1:20" x14ac:dyDescent="0.3">
      <c r="G65" t="s">
        <v>314</v>
      </c>
      <c r="H65" s="3">
        <v>2100</v>
      </c>
      <c r="I65" s="3">
        <v>2100</v>
      </c>
      <c r="J65" s="3">
        <v>2100</v>
      </c>
      <c r="K65" s="3">
        <v>2100</v>
      </c>
      <c r="L65" s="3">
        <v>2100</v>
      </c>
      <c r="M65" s="3">
        <v>2100</v>
      </c>
      <c r="N65" s="3">
        <v>2100</v>
      </c>
      <c r="O65" s="3">
        <v>2100</v>
      </c>
      <c r="P65" s="3">
        <v>2100</v>
      </c>
      <c r="Q65" s="3">
        <v>2100</v>
      </c>
      <c r="R65" s="3">
        <v>2100</v>
      </c>
      <c r="S65" s="3">
        <v>2100</v>
      </c>
      <c r="T65" s="3">
        <v>25200</v>
      </c>
    </row>
    <row r="66" spans="1:20" x14ac:dyDescent="0.3">
      <c r="G66" t="s">
        <v>315</v>
      </c>
      <c r="H66" s="3">
        <v>700</v>
      </c>
      <c r="I66" s="3">
        <v>700</v>
      </c>
      <c r="J66" s="3"/>
      <c r="K66" s="3"/>
      <c r="L66" s="3"/>
      <c r="M66" s="3"/>
      <c r="N66" s="3"/>
      <c r="O66" s="3"/>
      <c r="P66" s="3"/>
      <c r="Q66" s="3"/>
      <c r="R66" s="3"/>
      <c r="S66" s="3"/>
      <c r="T66" s="3">
        <v>1400</v>
      </c>
    </row>
    <row r="67" spans="1:20" x14ac:dyDescent="0.3">
      <c r="H67" s="3"/>
      <c r="I67" s="3"/>
      <c r="J67" s="3"/>
      <c r="K67" s="3"/>
      <c r="L67" s="3"/>
      <c r="M67" s="3"/>
      <c r="N67" s="3"/>
      <c r="O67" s="3"/>
      <c r="P67" s="3"/>
      <c r="Q67" s="3"/>
      <c r="R67" s="3"/>
      <c r="S67" s="3"/>
      <c r="T67" s="3"/>
    </row>
    <row r="68" spans="1:20" x14ac:dyDescent="0.3">
      <c r="A68" t="s">
        <v>16</v>
      </c>
      <c r="B68" t="s">
        <v>186</v>
      </c>
      <c r="H68" s="3">
        <v>52700</v>
      </c>
      <c r="I68" s="3">
        <v>0</v>
      </c>
      <c r="J68" s="3">
        <v>0</v>
      </c>
      <c r="K68" s="3">
        <v>0</v>
      </c>
      <c r="L68" s="3">
        <v>0</v>
      </c>
      <c r="M68" s="3">
        <v>0</v>
      </c>
      <c r="N68" s="3">
        <v>0</v>
      </c>
      <c r="O68" s="3">
        <v>0</v>
      </c>
      <c r="P68" s="3">
        <v>0</v>
      </c>
      <c r="Q68" s="3">
        <v>0</v>
      </c>
      <c r="R68" s="3">
        <v>0</v>
      </c>
      <c r="S68" s="3">
        <v>0</v>
      </c>
      <c r="T68" s="3">
        <v>52700</v>
      </c>
    </row>
    <row r="69" spans="1:20" x14ac:dyDescent="0.3">
      <c r="C69" t="s">
        <v>29</v>
      </c>
      <c r="D69" t="s">
        <v>186</v>
      </c>
      <c r="H69" s="3">
        <v>52700</v>
      </c>
      <c r="I69" s="3">
        <v>0</v>
      </c>
      <c r="J69" s="3">
        <v>0</v>
      </c>
      <c r="K69" s="3">
        <v>0</v>
      </c>
      <c r="L69" s="3">
        <v>0</v>
      </c>
      <c r="M69" s="3">
        <v>0</v>
      </c>
      <c r="N69" s="3">
        <v>0</v>
      </c>
      <c r="O69" s="3">
        <v>0</v>
      </c>
      <c r="P69" s="3">
        <v>0</v>
      </c>
      <c r="Q69" s="3">
        <v>0</v>
      </c>
      <c r="R69" s="3">
        <v>0</v>
      </c>
      <c r="S69" s="3">
        <v>0</v>
      </c>
      <c r="T69" s="3">
        <v>52700</v>
      </c>
    </row>
    <row r="70" spans="1:20" x14ac:dyDescent="0.3">
      <c r="E70">
        <v>23101</v>
      </c>
      <c r="F70" t="s">
        <v>187</v>
      </c>
      <c r="H70" s="3">
        <v>47000</v>
      </c>
      <c r="I70" s="3">
        <v>0</v>
      </c>
      <c r="J70" s="3">
        <v>0</v>
      </c>
      <c r="K70" s="3">
        <v>0</v>
      </c>
      <c r="L70" s="3">
        <v>0</v>
      </c>
      <c r="M70" s="3">
        <v>0</v>
      </c>
      <c r="N70" s="3">
        <v>0</v>
      </c>
      <c r="O70" s="3">
        <v>0</v>
      </c>
      <c r="P70" s="3">
        <v>0</v>
      </c>
      <c r="Q70" s="3">
        <v>0</v>
      </c>
      <c r="R70" s="3">
        <v>0</v>
      </c>
      <c r="S70" s="3">
        <v>0</v>
      </c>
      <c r="T70" s="3">
        <v>47000</v>
      </c>
    </row>
    <row r="71" spans="1:20" x14ac:dyDescent="0.3">
      <c r="G71" t="s">
        <v>316</v>
      </c>
      <c r="H71" s="3">
        <v>35000</v>
      </c>
      <c r="I71" s="3">
        <v>0</v>
      </c>
      <c r="J71" s="3">
        <v>0</v>
      </c>
      <c r="K71" s="3">
        <v>0</v>
      </c>
      <c r="L71" s="3">
        <v>0</v>
      </c>
      <c r="M71" s="3">
        <v>0</v>
      </c>
      <c r="N71" s="3">
        <v>0</v>
      </c>
      <c r="O71" s="3">
        <v>0</v>
      </c>
      <c r="P71" s="3">
        <v>0</v>
      </c>
      <c r="Q71" s="3">
        <v>0</v>
      </c>
      <c r="R71" s="3">
        <v>0</v>
      </c>
      <c r="S71" s="3">
        <v>0</v>
      </c>
      <c r="T71" s="3">
        <v>35000</v>
      </c>
    </row>
    <row r="72" spans="1:20" x14ac:dyDescent="0.3">
      <c r="G72" t="s">
        <v>317</v>
      </c>
      <c r="H72" s="3">
        <v>12000</v>
      </c>
      <c r="I72" s="3">
        <v>0</v>
      </c>
      <c r="J72" s="3">
        <v>0</v>
      </c>
      <c r="K72" s="3">
        <v>0</v>
      </c>
      <c r="L72" s="3">
        <v>0</v>
      </c>
      <c r="M72" s="3">
        <v>0</v>
      </c>
      <c r="N72" s="3">
        <v>0</v>
      </c>
      <c r="O72" s="3">
        <v>0</v>
      </c>
      <c r="P72" s="3">
        <v>0</v>
      </c>
      <c r="Q72" s="3">
        <v>0</v>
      </c>
      <c r="R72" s="3">
        <v>0</v>
      </c>
      <c r="S72" s="3">
        <v>0</v>
      </c>
      <c r="T72" s="3">
        <v>12000</v>
      </c>
    </row>
    <row r="73" spans="1:20" x14ac:dyDescent="0.3">
      <c r="H73" s="3"/>
      <c r="I73" s="3"/>
      <c r="J73" s="3"/>
      <c r="K73" s="3"/>
      <c r="L73" s="3"/>
      <c r="M73" s="3"/>
      <c r="N73" s="3"/>
      <c r="O73" s="3"/>
      <c r="P73" s="3"/>
      <c r="Q73" s="3"/>
      <c r="R73" s="3"/>
      <c r="S73" s="3"/>
      <c r="T73" s="3"/>
    </row>
    <row r="74" spans="1:20" x14ac:dyDescent="0.3">
      <c r="E74">
        <v>23105</v>
      </c>
      <c r="F74" t="s">
        <v>190</v>
      </c>
      <c r="H74" s="3">
        <v>5700</v>
      </c>
      <c r="I74" s="3">
        <v>0</v>
      </c>
      <c r="J74" s="3">
        <v>0</v>
      </c>
      <c r="K74" s="3">
        <v>0</v>
      </c>
      <c r="L74" s="3">
        <v>0</v>
      </c>
      <c r="M74" s="3">
        <v>0</v>
      </c>
      <c r="N74" s="3">
        <v>0</v>
      </c>
      <c r="O74" s="3">
        <v>0</v>
      </c>
      <c r="P74" s="3">
        <v>0</v>
      </c>
      <c r="Q74" s="3">
        <v>0</v>
      </c>
      <c r="R74" s="3">
        <v>0</v>
      </c>
      <c r="S74" s="3">
        <v>0</v>
      </c>
      <c r="T74" s="3">
        <v>5700</v>
      </c>
    </row>
    <row r="75" spans="1:20" x14ac:dyDescent="0.3">
      <c r="G75" t="s">
        <v>318</v>
      </c>
      <c r="H75" s="3">
        <v>2000</v>
      </c>
      <c r="I75" s="3">
        <v>0</v>
      </c>
      <c r="J75" s="3">
        <v>0</v>
      </c>
      <c r="K75" s="3">
        <v>0</v>
      </c>
      <c r="L75" s="3">
        <v>0</v>
      </c>
      <c r="M75" s="3">
        <v>0</v>
      </c>
      <c r="N75" s="3">
        <v>0</v>
      </c>
      <c r="O75" s="3">
        <v>0</v>
      </c>
      <c r="P75" s="3">
        <v>0</v>
      </c>
      <c r="Q75" s="3">
        <v>0</v>
      </c>
      <c r="R75" s="3">
        <v>0</v>
      </c>
      <c r="S75" s="3">
        <v>0</v>
      </c>
      <c r="T75" s="3">
        <v>2000</v>
      </c>
    </row>
    <row r="76" spans="1:20" x14ac:dyDescent="0.3">
      <c r="G76" t="s">
        <v>319</v>
      </c>
      <c r="H76" s="3">
        <v>3700</v>
      </c>
      <c r="I76" s="3">
        <v>0</v>
      </c>
      <c r="J76" s="3">
        <v>0</v>
      </c>
      <c r="K76" s="3">
        <v>0</v>
      </c>
      <c r="L76" s="3">
        <v>0</v>
      </c>
      <c r="M76" s="3">
        <v>0</v>
      </c>
      <c r="N76" s="3">
        <v>0</v>
      </c>
      <c r="O76" s="3">
        <v>0</v>
      </c>
      <c r="P76" s="3">
        <v>0</v>
      </c>
      <c r="Q76" s="3">
        <v>0</v>
      </c>
      <c r="R76" s="3">
        <v>0</v>
      </c>
      <c r="S76" s="3">
        <v>0</v>
      </c>
      <c r="T76" s="3">
        <v>3700</v>
      </c>
    </row>
    <row r="77" spans="1:20" x14ac:dyDescent="0.3">
      <c r="H77" s="3"/>
      <c r="I77" s="3"/>
      <c r="J77" s="3"/>
      <c r="K77" s="3"/>
      <c r="L77" s="3"/>
      <c r="M77" s="3"/>
      <c r="N77" s="3"/>
      <c r="O77" s="3"/>
      <c r="P77" s="3"/>
      <c r="Q77" s="3"/>
      <c r="R77" s="3"/>
      <c r="S77" s="3"/>
      <c r="T77" s="3"/>
    </row>
    <row r="78" spans="1:20" x14ac:dyDescent="0.3">
      <c r="A78" t="s">
        <v>0</v>
      </c>
      <c r="H78" s="3">
        <v>181096.83333333334</v>
      </c>
      <c r="I78" s="3">
        <v>128396.83333333334</v>
      </c>
      <c r="J78" s="3">
        <v>127696.83333333334</v>
      </c>
      <c r="K78" s="3">
        <v>127696.83333333334</v>
      </c>
      <c r="L78" s="3">
        <v>127696.83333333334</v>
      </c>
      <c r="M78" s="3">
        <v>127696.83333333334</v>
      </c>
      <c r="N78" s="3">
        <v>134755.63333333333</v>
      </c>
      <c r="O78" s="3">
        <v>134755.63333333333</v>
      </c>
      <c r="P78" s="3">
        <v>134755.63333333333</v>
      </c>
      <c r="Q78" s="3">
        <v>134755.63333333333</v>
      </c>
      <c r="R78" s="3">
        <v>134755.63333333333</v>
      </c>
      <c r="S78" s="3">
        <v>134755.63333333333</v>
      </c>
      <c r="T78" s="3">
        <v>1628814.7999999998</v>
      </c>
    </row>
  </sheetData>
  <phoneticPr fontId="6"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sal diretoria</vt:lpstr>
      <vt:lpstr>Aterro</vt:lpstr>
      <vt:lpstr>Veículos</vt:lpstr>
      <vt:lpstr>Por Centro de Custo</vt:lpstr>
      <vt:lpstr>Orçamento Geral</vt:lpstr>
      <vt:lpstr>Por Centro de Custo1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Antônio.Bernardo</dc:creator>
  <cp:lastModifiedBy>Antonio Bernado</cp:lastModifiedBy>
  <dcterms:created xsi:type="dcterms:W3CDTF">2023-01-11T16:37:03Z</dcterms:created>
  <dcterms:modified xsi:type="dcterms:W3CDTF">2023-07-04T18:32:14Z</dcterms:modified>
</cp:coreProperties>
</file>