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Z:\C - Relatórios\"/>
    </mc:Choice>
  </mc:AlternateContent>
  <xr:revisionPtr revIDLastSave="0" documentId="13_ncr:1_{79FF3B73-6C7A-4A3A-99C8-292285C71715}" xr6:coauthVersionLast="47" xr6:coauthVersionMax="47" xr10:uidLastSave="{00000000-0000-0000-0000-000000000000}"/>
  <bookViews>
    <workbookView xWindow="-108" yWindow="-108" windowWidth="23256" windowHeight="12456" tabRatio="797" xr2:uid="{337F9590-535A-41B1-8A8F-4767246808CF}"/>
  </bookViews>
  <sheets>
    <sheet name="Qualidade" sheetId="2" r:id="rId1"/>
    <sheet name="Caçamba" sheetId="3" r:id="rId2"/>
  </sheets>
  <definedNames>
    <definedName name="_xlnm.Print_Titles" localSheetId="1">Caçamba!$10:$10</definedName>
    <definedName name="_xlnm.Print_Titles" localSheetId="0">Qualidade!$10:$10</definedName>
  </definedNames>
  <calcPr calcId="191029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/>
  <c r="B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957CAD-D69E-432D-8245-E2C4D550FDFD}" name="Consulta de MS Access Database" type="1" refreshedVersion="8" background="1" refreshOnLoad="1" saveData="1">
    <dbPr connection="DSN=MS Access Database;DBQ=Z:\B - Consultas\BASE DE DADOS.accdb;DefaultDir=Z:\B - Consultas;DriverId=25;FIL=MS Access;MaxBufferSize=2048;PageTimeout=5;" command="SELECT `Formatado-Patricia`.Fonte, `Formatado-Patricia`.Competencia, `Formatado-Patricia`.Valor, `Formatado-Patricia`.CATEGORIA, `Formatado-Patricia`.`Nome Fornecedor`, `Formatado-Patricia`.`Tipo doc`, `Formatado-Patricia`.Documento, `Formatado-Patricia`.Comentario, `Formatado-Patricia`.`Nome CC`, `Formatado-Patricia`.RESPONSAVEL, `Formatado-Patricia`.`COD# GRUPO`, `Formatado-Patricia`.GRUPO, `Formatado-Patricia`.`COD# SUB GRUPO`, `Formatado-Patricia`.`SUB GRUPO`, `Formatado-Patricia`.Parcela, `Formatado-Patricia`.`Cod Categoria`, `Formatado-Patricia`.`Cod CC`, `Formatado-Patricia`.`Tipo Negocio`, `Formatado-Patricia`.id, `Formatado-Patricia`.`Visível Gestor`_x000d__x000a_FROM `Z:\B - Consultas\BASE DE DADOS.accdb`.`Formatado-Patricia` `Formatado-Patricia`"/>
  </connection>
</connections>
</file>

<file path=xl/sharedStrings.xml><?xml version="1.0" encoding="utf-8"?>
<sst xmlns="http://schemas.openxmlformats.org/spreadsheetml/2006/main" count="70" uniqueCount="50">
  <si>
    <t>Total Geral</t>
  </si>
  <si>
    <t>CATEGORIA</t>
  </si>
  <si>
    <t>Fonte</t>
  </si>
  <si>
    <t>Realizado</t>
  </si>
  <si>
    <t>Cod Categoria</t>
  </si>
  <si>
    <t>Competencia</t>
  </si>
  <si>
    <t>Nome Fornecedor</t>
  </si>
  <si>
    <t>OUTRAS DESPESAS ADMINISTRATIVAS</t>
  </si>
  <si>
    <t xml:space="preserve"> </t>
  </si>
  <si>
    <t xml:space="preserve"> Orçamento</t>
  </si>
  <si>
    <t>C.Custo:</t>
  </si>
  <si>
    <t>Visível Gestor</t>
  </si>
  <si>
    <t>SIM</t>
  </si>
  <si>
    <t xml:space="preserve">  </t>
  </si>
  <si>
    <t>Gastos realizados em 2023 (Jan a Set)</t>
  </si>
  <si>
    <t>FORMAÇÃO E TREINAMENTO</t>
  </si>
  <si>
    <t>EKO TRANSPORTES E RECOLHIMENTO DE RESIDUOS LTDA</t>
  </si>
  <si>
    <t>UBER DO BRASIL TECNOLOGIA LTDA.</t>
  </si>
  <si>
    <t>CENTRO DE APERFEICOAMENTO DA VOZ FALA E ORATORIA LTDA</t>
  </si>
  <si>
    <t>MARILIA GABRIELA OLIMPIO E SILVA 14280436754</t>
  </si>
  <si>
    <t>SOCIEDADE DE ENSINO SUPERIOR ESTACIO DE SA LTDA</t>
  </si>
  <si>
    <t>BG PADARIA E CONFETARIA LTDA.</t>
  </si>
  <si>
    <t>CASAS GUANABARA COMESTIVEIS LTDA</t>
  </si>
  <si>
    <t>DOM ATACAREJO S.A.</t>
  </si>
  <si>
    <t>JULIANA ALVES JATOBA COSTA 12492098702</t>
  </si>
  <si>
    <t>LUCILENE ARAUJO DE SOUSA SAMPAIO 13981400747</t>
  </si>
  <si>
    <t>RIO WORD CONSTRUCENTER MATERIAL DE CONSTRUCAO LTDA</t>
  </si>
  <si>
    <t>TORRE E CIA SUPERMERCADOS S/A</t>
  </si>
  <si>
    <t>PRÊMIO E GRATIFICAÇÃO</t>
  </si>
  <si>
    <t>EMPORIO MEGA 100 COMERCIO DE ALIMENTOS S.A.</t>
  </si>
  <si>
    <t>LANÇAMENTO MANUAL</t>
  </si>
  <si>
    <t>ANTARES EDUCACIONAL S.A.</t>
  </si>
  <si>
    <t>CONFEITARIA E PANIFICADORA SABOR DO GRAO LTDA</t>
  </si>
  <si>
    <t>FUNDACAO GETULIO VARGAS</t>
  </si>
  <si>
    <t>SERVICO PRESTADO - PJ</t>
  </si>
  <si>
    <t>CLARA FARIA MELLO DE MENEZES 16749393705</t>
  </si>
  <si>
    <t>LEO LYRA DOS SANTOS 12233890736</t>
  </si>
  <si>
    <t>TIAGO EMANUEL DE SOUSA COELHO 33381319841</t>
  </si>
  <si>
    <t>SOFTWARE</t>
  </si>
  <si>
    <t>MITRA TECNOLOGIA EM SISTEMAS LTDA</t>
  </si>
  <si>
    <t>TRACKSALE INTERNET LTDA</t>
  </si>
  <si>
    <t>BMB MATERIAL DE CONSTRUCAO S.A.</t>
  </si>
  <si>
    <t>COMERCIAL ELETRICA P.J.LTDA</t>
  </si>
  <si>
    <t>LIFLEX COMERCIO E SERVICOS DE TOLDOS E COBERTURAS LTDA</t>
  </si>
  <si>
    <t>MADEIREIRA SAO LUIZ LTDA</t>
  </si>
  <si>
    <t>MASTERSON MATERIAIS DE CONSTRUCAO LTDA</t>
  </si>
  <si>
    <t>PORTAL DO LAR MOVEIS E ELETROS LTDA</t>
  </si>
  <si>
    <t>VAREJAO DAS CORES COMERCIO DE PRODUTOS PARA PINTURA LTDA</t>
  </si>
  <si>
    <t>QUALIDADE E PROCESSOS</t>
  </si>
  <si>
    <t>CAÇAMBA SOLIDÁRIA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</si>
</sst>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mm/yy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pivotButton="1"/>
    <xf numFmtId="164" fontId="0" fillId="0" borderId="0" xfId="0" applyNumberFormat="1"/>
    <xf numFmtId="0" fontId="0" fillId="3" borderId="0" xfId="0" applyFill="1"/>
    <xf numFmtId="165" fontId="0" fillId="0" borderId="0" xfId="0" applyNumberFormat="1" applyAlignment="1">
      <alignment horizontal="center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165" fontId="1" fillId="0" borderId="0" xfId="0" applyNumberFormat="1" applyFont="1" applyAlignment="1">
      <alignment horizontal="center"/>
    </xf>
    <xf numFmtId="0" fontId="6" fillId="0" borderId="0" xfId="0" applyFont="1"/>
    <xf numFmtId="0" fontId="7" fillId="0" borderId="0" xfId="0" applyFont="1"/>
    <xf numFmtId="0" fontId="3" fillId="2" borderId="0" xfId="0" applyFont="1" applyFill="1"/>
    <xf numFmtId="0" fontId="0" fillId="0" borderId="0" xfId="0" applyFill="1"/>
  </cellXfs>
  <cellStyles count="1">
    <cellStyle name="Normal" xfId="0" builtinId="0"/>
  </cellStyles>
  <dxfs count="90">
    <dxf>
      <numFmt numFmtId="165" formatCode="mm/yy"/>
    </dxf>
    <dxf>
      <font>
        <color auto="1"/>
      </font>
    </dxf>
    <dxf>
      <fill>
        <patternFill patternType="solid">
          <bgColor theme="9" tint="0.59999389629810485"/>
        </patternFill>
      </fill>
    </dxf>
    <dxf>
      <numFmt numFmtId="165" formatCode="mm/yy"/>
    </dxf>
    <dxf>
      <alignment horizontal="center"/>
    </dxf>
    <dxf>
      <fill>
        <patternFill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0.34998626667073579"/>
        </patternFill>
      </fill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ill>
        <patternFill>
          <bgColor rgb="FF00B050"/>
        </patternFill>
      </fill>
    </dxf>
    <dxf>
      <font>
        <color theme="0"/>
      </font>
    </dxf>
    <dxf>
      <numFmt numFmtId="165" formatCode="mm/yy"/>
    </dxf>
    <dxf>
      <font>
        <color auto="1"/>
      </font>
    </dxf>
    <dxf>
      <fill>
        <patternFill patternType="solid">
          <bgColor theme="9" tint="0.59999389629810485"/>
        </patternFill>
      </fill>
    </dxf>
    <dxf>
      <numFmt numFmtId="165" formatCode="mm/yy"/>
    </dxf>
    <dxf>
      <alignment horizontal="center"/>
    </dxf>
    <dxf>
      <fill>
        <patternFill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0.34998626667073579"/>
        </patternFill>
      </fill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ill>
        <patternFill>
          <bgColor rgb="FF00B050"/>
        </patternFill>
      </fill>
    </dxf>
    <dxf>
      <font>
        <color theme="0"/>
      </font>
    </dxf>
    <dxf>
      <numFmt numFmtId="165" formatCode="mm/yy"/>
    </dxf>
    <dxf>
      <font>
        <color auto="1"/>
      </font>
    </dxf>
    <dxf>
      <fill>
        <patternFill patternType="solid">
          <bgColor theme="9" tint="0.59999389629810485"/>
        </patternFill>
      </fill>
    </dxf>
    <dxf>
      <numFmt numFmtId="165" formatCode="mm/yy"/>
    </dxf>
    <dxf>
      <alignment horizontal="center"/>
    </dxf>
    <dxf>
      <fill>
        <patternFill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0.34998626667073579"/>
        </patternFill>
      </fill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ill>
        <patternFill>
          <bgColor rgb="FF00B050"/>
        </patternFill>
      </fill>
    </dxf>
    <dxf>
      <font>
        <color theme="0"/>
      </font>
    </dxf>
    <dxf>
      <numFmt numFmtId="165" formatCode="mm/yy"/>
    </dxf>
    <dxf>
      <font>
        <color auto="1"/>
      </font>
    </dxf>
    <dxf>
      <fill>
        <patternFill patternType="solid">
          <bgColor theme="9" tint="0.59999389629810485"/>
        </patternFill>
      </fill>
    </dxf>
    <dxf>
      <numFmt numFmtId="165" formatCode="mm/yy"/>
    </dxf>
    <dxf>
      <alignment horizontal="center"/>
    </dxf>
    <dxf>
      <fill>
        <patternFill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0.34998626667073579"/>
        </patternFill>
      </fill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ill>
        <patternFill>
          <bgColor rgb="FF00B050"/>
        </patternFill>
      </fill>
    </dxf>
    <dxf>
      <font>
        <color theme="0"/>
      </font>
    </dxf>
    <dxf>
      <numFmt numFmtId="165" formatCode="mm/yy"/>
    </dxf>
    <dxf>
      <font>
        <color auto="1"/>
      </font>
    </dxf>
    <dxf>
      <fill>
        <patternFill patternType="solid">
          <bgColor theme="9" tint="0.59999389629810485"/>
        </patternFill>
      </fill>
    </dxf>
    <dxf>
      <numFmt numFmtId="165" formatCode="mm/yy"/>
    </dxf>
    <dxf>
      <alignment horizontal="center"/>
    </dxf>
    <dxf>
      <fill>
        <patternFill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0.34998626667073579"/>
        </patternFill>
      </fill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ill>
        <patternFill>
          <bgColor rgb="FF00B050"/>
        </patternFill>
      </fill>
    </dxf>
    <dxf>
      <font>
        <color theme="0"/>
      </font>
    </dxf>
    <dxf>
      <font>
        <color theme="0"/>
      </font>
    </dxf>
    <dxf>
      <fill>
        <patternFill>
          <bgColor rgb="FF00B050"/>
        </patternFill>
      </fill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9" tint="0.59999389629810485"/>
        </patternFill>
      </fill>
    </dxf>
    <dxf>
      <fill>
        <patternFill>
          <bgColor auto="1"/>
        </patternFill>
      </fill>
    </dxf>
    <dxf>
      <alignment horizontal="center"/>
    </dxf>
    <dxf>
      <numFmt numFmtId="165" formatCode="mm/yy"/>
    </dxf>
    <dxf>
      <fill>
        <patternFill patternType="solid">
          <bgColor theme="9" tint="0.59999389629810485"/>
        </patternFill>
      </fill>
    </dxf>
    <dxf>
      <font>
        <color auto="1"/>
      </font>
    </dxf>
    <dxf>
      <numFmt numFmtId="165" formatCode="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ntonio Bernado" refreshedDate="45209.728072106482" backgroundQuery="1" missingItemsLimit="0" createdVersion="8" refreshedVersion="8" minRefreshableVersion="3" recordCount="627" xr:uid="{C25589CB-FD71-4F3B-9B3E-5927DADDED27}">
  <cacheSource type="external" connectionId="1"/>
  <cacheFields count="20">
    <cacheField name="Fonte" numFmtId="0" sqlType="-9">
      <sharedItems count="2">
        <s v="Orçado"/>
        <s v="Realizado"/>
      </sharedItems>
    </cacheField>
    <cacheField name="Competencia" numFmtId="0" sqlType="11">
      <sharedItems containsSemiMixedTypes="0" containsNonDate="0" containsDate="1" containsString="0" minDate="2023-01-01T00:00:00" maxDate="2023-12-02T00:00:00" count="12">
        <d v="2023-01-01T00:00:00"/>
        <d v="2023-02-01T00:00:00"/>
        <d v="2023-03-01T00:00:00"/>
        <d v="2023-04-01T00:00:00"/>
        <d v="2023-05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</sharedItems>
    </cacheField>
    <cacheField name="Valor" numFmtId="0" sqlType="8">
      <sharedItems containsSemiMixedTypes="0" containsString="0" containsNumber="1" minValue="-18120" maxValue="12626"/>
    </cacheField>
    <cacheField name="CATEGORIA" numFmtId="0" sqlType="-9">
      <sharedItems count="17">
        <s v="FORMAÇÃO E TREINAMENTO"/>
        <s v="ASSISTÊNCIA ODONTOLÓGICA"/>
        <s v="FÉRIAS"/>
        <s v="13º SALÁRIO"/>
        <s v="IRRF 0561"/>
        <s v="AUXÍLIO TRANSPORTE"/>
        <s v="FGTS"/>
        <s v="ASSISTÊNCIA MÉDICA"/>
        <s v="INSS"/>
        <s v="SOFTWARE"/>
        <s v="AUXÍLIO REFEIÇÃO/ALIMENTAÇÃO"/>
        <s v="SALÁRIO"/>
        <s v="OUTRAS DESPESAS ADMINISTRATIVAS"/>
        <s v="SERVICO PRESTADO - PJ"/>
        <s v="SALÁRIO - PJ"/>
        <s v="PRÊMIO E GRATIFICAÇÃO"/>
        <s v="JUROS DE MORA"/>
      </sharedItems>
    </cacheField>
    <cacheField name="Nome Fornecedor" numFmtId="0" sqlType="-9">
      <sharedItems containsBlank="1" count="40">
        <m/>
        <s v="PATRICIA LOBITZKI SERVICOS DE CONSULTORIA DE ESCRITORIO E APOIO ADMINISTRATIVO LTDA"/>
        <s v="FOLHA DE PAGAMENTO"/>
        <s v="CLARA FARIA MELLO DE MENEZES 16749393705"/>
        <s v="TRACKSALE INTERNET LTDA"/>
        <s v="SODEXO PASS DO BRASIL SERVICOS E COMERCIO S.A."/>
        <s v="MITRA TECNOLOGIA EM SISTEMAS LTDA"/>
        <s v="CASAS GUANABARA COMESTIVEIS LTDA"/>
        <s v="SOCIEDADE DE ENSINO SUPERIOR ESTACIO DE SA LTDA"/>
        <s v="SECRETARIA DA RECEITA FEDERAL DO BRASIL - RFB"/>
        <s v="FUNDACAO GETULIO VARGAS"/>
        <s v="LANÇAMENTO MANUAL"/>
        <s v="FUNDO DE GARANTIA DO TEMPO DE SERVICO"/>
        <s v="UNIMED-RIO COOPERATIVA DE TRABALHO MEDICO DO RIO DE JANEIRO LTDA"/>
        <s v="RIOPAR PARTICIPACOES S.A."/>
        <s v="LUCILENE ARAUJO DE SOUSA SAMPAIO 13981400747"/>
        <s v="TORRE E CIA SUPERMERCADOS S/A"/>
        <s v="ANTARES EDUCACIONAL S.A."/>
        <s v="EMPORIO MEGA 100 COMERCIO DE ALIMENTOS S.A."/>
        <s v="UBER DO BRASIL TECNOLOGIA LTDA."/>
        <s v="MADEIREIRA SAO LUIZ LTDA"/>
        <s v="LIFLEX COMERCIO E SERVICOS DE TOLDOS E COBERTURAS LTDA"/>
        <s v="EKO TRANSPORTES E RECOLHIMENTO DE RESIDUOS LTDA"/>
        <s v="VAREJAO DAS CORES COMERCIO DE PRODUTOS PARA PINTURA LTDA"/>
        <s v="CONFEITARIA E PANIFICADORA SABOR DO GRAO LTDA"/>
        <s v="LEO LYRA DOS SANTOS 12233890736"/>
        <s v="CENTRO DE APERFEICOAMENTO DA VOZ FALA E ORATORIA LTDA"/>
        <s v="DOM ATACAREJO S.A."/>
        <s v="BMB MATERIAL DE CONSTRUCAO S.A."/>
        <s v="MASTERSON MATERIAIS DE CONSTRUCAO LTDA"/>
        <s v="BG PADARIA E CONFETARIA LTDA."/>
        <s v="JULIANA ALVES JATOBA COSTA 12492098702"/>
        <s v="49.855.899 PATRICIA TORRES LOBITZKI"/>
        <s v="RIO WORD CONSTRUCENTER MATERIAL DE CONSTRUCAO LTDA"/>
        <s v="MARILIA GABRIELA OLIMPIO E SILVA 14280436754"/>
        <s v="OTIMIZA PAGAMENTOS E INTERMEDIACAO DE NEGOCIOS LTDA"/>
        <s v="TIAGO EMANUEL DE SOUSA COELHO 33381319841"/>
        <s v="COMERCIAL ELETRICA P.J.LTDA"/>
        <s v="PORTAL DO LAR MOVEIS E ELETROS LTDA"/>
        <s v="FERIAS "/>
      </sharedItems>
    </cacheField>
    <cacheField name="Tipo doc" numFmtId="0" sqlType="-9">
      <sharedItems count="10">
        <s v="Orçamento"/>
        <s v="ADIANTAMENTO"/>
        <s v="RM"/>
        <s v="NFS"/>
        <s v="FATURA"/>
        <s v="NOTA FISCAL"/>
        <s v="GUIA"/>
        <s v="MANUAL"/>
        <s v="AP"/>
        <s v="DEB"/>
      </sharedItems>
    </cacheField>
    <cacheField name="Documento" numFmtId="0" sqlType="-9">
      <sharedItems containsBlank="1"/>
    </cacheField>
    <cacheField name="Comentario" numFmtId="0" sqlType="-9">
      <sharedItems containsBlank="1"/>
    </cacheField>
    <cacheField name="Nome CC" numFmtId="0" sqlType="-9">
      <sharedItems count="2">
        <s v="QUALIDADE E PROCESSOS"/>
        <s v="CAÇAMBA SOLIDÁRIA"/>
      </sharedItems>
    </cacheField>
    <cacheField name="RESPONSAVEL" numFmtId="0" sqlType="-9">
      <sharedItems count="1">
        <s v="Patricia"/>
      </sharedItems>
    </cacheField>
    <cacheField name="COD# GRUPO" numFmtId="0" sqlType="-9">
      <sharedItems count="1">
        <s v="D"/>
      </sharedItems>
    </cacheField>
    <cacheField name="GRUPO" numFmtId="0" sqlType="-9">
      <sharedItems count="1">
        <s v="DESPESA"/>
      </sharedItems>
    </cacheField>
    <cacheField name="COD# SUB GRUPO" numFmtId="0" sqlType="-9">
      <sharedItems count="6">
        <s v="L"/>
        <s v="J"/>
        <s v="K"/>
        <s v="P"/>
        <s v="O"/>
        <s v="N"/>
      </sharedItems>
    </cacheField>
    <cacheField name="SUB GRUPO" numFmtId="0" sqlType="-9">
      <sharedItems count="6">
        <s v="BENEFÍCIOS"/>
        <s v="PESSOAL"/>
        <s v="ENCARGOS SOCIAIS"/>
        <s v="OUTRAS DESPESAS"/>
        <s v="TERCEIROS"/>
        <s v="DESPESAS FINANCEIRAS"/>
      </sharedItems>
    </cacheField>
    <cacheField name="Parcela" numFmtId="0" sqlType="-9">
      <sharedItems containsBlank="1" count="5">
        <m/>
        <s v="1 | 1"/>
        <s v="1 | 2"/>
        <s v="2 | 2"/>
        <s v="2 | 1"/>
      </sharedItems>
    </cacheField>
    <cacheField name="Cod Categoria" numFmtId="0" sqlType="8">
      <sharedItems containsSemiMixedTypes="0" containsString="0" containsNumber="1" containsInteger="1" minValue="42101" maxValue="421011" count="17">
        <n v="42309"/>
        <n v="42306"/>
        <n v="42102"/>
        <n v="42107"/>
        <n v="42204"/>
        <n v="42301"/>
        <n v="42202"/>
        <n v="42304"/>
        <n v="42201"/>
        <n v="42707"/>
        <n v="42302"/>
        <n v="42101"/>
        <n v="42718"/>
        <n v="42506"/>
        <n v="421011"/>
        <n v="42308"/>
        <n v="42602"/>
      </sharedItems>
    </cacheField>
    <cacheField name="Cod CC" numFmtId="0" sqlType="8">
      <sharedItems containsSemiMixedTypes="0" containsString="0" containsNumber="1" containsInteger="1" minValue="8003" maxValue="8007" count="2">
        <n v="8003"/>
        <n v="8007"/>
      </sharedItems>
    </cacheField>
    <cacheField name="Tipo Negocio" numFmtId="0" sqlType="-9">
      <sharedItems containsBlank="1" count="2">
        <m/>
        <s v="ExtraordinÃ¡rio"/>
      </sharedItems>
    </cacheField>
    <cacheField name="id" numFmtId="0" sqlType="-9">
      <sharedItems containsBlank="1"/>
    </cacheField>
    <cacheField name="Visível Gestor" numFmtId="0" sqlType="-9">
      <sharedItems count="2">
        <s v="SIM"/>
        <s v="NÃ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7">
  <r>
    <x v="0"/>
    <x v="0"/>
    <n v="0"/>
    <x v="0"/>
    <x v="0"/>
    <x v="0"/>
    <m/>
    <m/>
    <x v="0"/>
    <x v="0"/>
    <x v="0"/>
    <x v="0"/>
    <x v="0"/>
    <x v="0"/>
    <x v="0"/>
    <x v="0"/>
    <x v="0"/>
    <x v="0"/>
    <s v="100000507"/>
    <x v="0"/>
  </r>
  <r>
    <x v="0"/>
    <x v="0"/>
    <n v="90"/>
    <x v="1"/>
    <x v="0"/>
    <x v="0"/>
    <m/>
    <m/>
    <x v="0"/>
    <x v="0"/>
    <x v="0"/>
    <x v="0"/>
    <x v="0"/>
    <x v="0"/>
    <x v="0"/>
    <x v="1"/>
    <x v="0"/>
    <x v="0"/>
    <s v="100000491"/>
    <x v="1"/>
  </r>
  <r>
    <x v="0"/>
    <x v="0"/>
    <n v="202.93972222222223"/>
    <x v="2"/>
    <x v="0"/>
    <x v="0"/>
    <m/>
    <m/>
    <x v="0"/>
    <x v="0"/>
    <x v="0"/>
    <x v="0"/>
    <x v="1"/>
    <x v="1"/>
    <x v="0"/>
    <x v="2"/>
    <x v="0"/>
    <x v="0"/>
    <s v="100000366"/>
    <x v="1"/>
  </r>
  <r>
    <x v="0"/>
    <x v="0"/>
    <n v="608.81916666666666"/>
    <x v="3"/>
    <x v="0"/>
    <x v="0"/>
    <m/>
    <m/>
    <x v="0"/>
    <x v="0"/>
    <x v="0"/>
    <x v="0"/>
    <x v="1"/>
    <x v="1"/>
    <x v="0"/>
    <x v="3"/>
    <x v="0"/>
    <x v="0"/>
    <s v="100000386"/>
    <x v="1"/>
  </r>
  <r>
    <x v="0"/>
    <x v="0"/>
    <n v="700.25"/>
    <x v="0"/>
    <x v="0"/>
    <x v="0"/>
    <m/>
    <s v="PATRICIA TORRES LOBITZKI"/>
    <x v="0"/>
    <x v="0"/>
    <x v="0"/>
    <x v="0"/>
    <x v="0"/>
    <x v="0"/>
    <x v="0"/>
    <x v="0"/>
    <x v="0"/>
    <x v="0"/>
    <s v="100000506"/>
    <x v="0"/>
  </r>
  <r>
    <x v="0"/>
    <x v="0"/>
    <n v="730.58300000000008"/>
    <x v="4"/>
    <x v="0"/>
    <x v="0"/>
    <m/>
    <m/>
    <x v="0"/>
    <x v="0"/>
    <x v="0"/>
    <x v="0"/>
    <x v="2"/>
    <x v="2"/>
    <x v="0"/>
    <x v="4"/>
    <x v="0"/>
    <x v="0"/>
    <s v="100000435"/>
    <x v="1"/>
  </r>
  <r>
    <x v="0"/>
    <x v="0"/>
    <n v="760"/>
    <x v="5"/>
    <x v="0"/>
    <x v="0"/>
    <m/>
    <m/>
    <x v="0"/>
    <x v="0"/>
    <x v="0"/>
    <x v="0"/>
    <x v="0"/>
    <x v="0"/>
    <x v="0"/>
    <x v="5"/>
    <x v="0"/>
    <x v="0"/>
    <s v="100000452"/>
    <x v="1"/>
  </r>
  <r>
    <x v="0"/>
    <x v="0"/>
    <n v="803.6413"/>
    <x v="6"/>
    <x v="0"/>
    <x v="0"/>
    <m/>
    <m/>
    <x v="0"/>
    <x v="0"/>
    <x v="0"/>
    <x v="0"/>
    <x v="2"/>
    <x v="2"/>
    <x v="0"/>
    <x v="6"/>
    <x v="0"/>
    <x v="0"/>
    <s v="100000418"/>
    <x v="1"/>
  </r>
  <r>
    <x v="0"/>
    <x v="0"/>
    <n v="850"/>
    <x v="7"/>
    <x v="0"/>
    <x v="0"/>
    <m/>
    <m/>
    <x v="0"/>
    <x v="0"/>
    <x v="0"/>
    <x v="0"/>
    <x v="0"/>
    <x v="0"/>
    <x v="0"/>
    <x v="7"/>
    <x v="0"/>
    <x v="0"/>
    <s v="100000478"/>
    <x v="1"/>
  </r>
  <r>
    <x v="0"/>
    <x v="0"/>
    <n v="1000"/>
    <x v="0"/>
    <x v="0"/>
    <x v="0"/>
    <m/>
    <s v="Mayara e Juliana"/>
    <x v="0"/>
    <x v="0"/>
    <x v="0"/>
    <x v="0"/>
    <x v="0"/>
    <x v="0"/>
    <x v="0"/>
    <x v="0"/>
    <x v="0"/>
    <x v="0"/>
    <s v="100000504"/>
    <x v="0"/>
  </r>
  <r>
    <x v="0"/>
    <x v="0"/>
    <n v="1009.8"/>
    <x v="0"/>
    <x v="0"/>
    <x v="0"/>
    <m/>
    <s v="ELISEU DA SILVA FERREIRA"/>
    <x v="0"/>
    <x v="0"/>
    <x v="0"/>
    <x v="0"/>
    <x v="0"/>
    <x v="0"/>
    <x v="0"/>
    <x v="0"/>
    <x v="0"/>
    <x v="0"/>
    <s v="100000505"/>
    <x v="0"/>
  </r>
  <r>
    <x v="0"/>
    <x v="0"/>
    <n v="1095.8744999999999"/>
    <x v="8"/>
    <x v="0"/>
    <x v="0"/>
    <m/>
    <m/>
    <x v="0"/>
    <x v="0"/>
    <x v="0"/>
    <x v="0"/>
    <x v="2"/>
    <x v="2"/>
    <x v="0"/>
    <x v="8"/>
    <x v="0"/>
    <x v="0"/>
    <s v="100000401"/>
    <x v="1"/>
  </r>
  <r>
    <x v="0"/>
    <x v="0"/>
    <n v="1290"/>
    <x v="0"/>
    <x v="0"/>
    <x v="0"/>
    <m/>
    <m/>
    <x v="0"/>
    <x v="0"/>
    <x v="0"/>
    <x v="0"/>
    <x v="0"/>
    <x v="0"/>
    <x v="0"/>
    <x v="0"/>
    <x v="0"/>
    <x v="0"/>
    <s v="100000503"/>
    <x v="0"/>
  </r>
  <r>
    <x v="0"/>
    <x v="0"/>
    <n v="1300"/>
    <x v="9"/>
    <x v="0"/>
    <x v="0"/>
    <m/>
    <s v="MITRA"/>
    <x v="0"/>
    <x v="0"/>
    <x v="0"/>
    <x v="0"/>
    <x v="3"/>
    <x v="3"/>
    <x v="0"/>
    <x v="9"/>
    <x v="0"/>
    <x v="0"/>
    <s v="100000601"/>
    <x v="0"/>
  </r>
  <r>
    <x v="0"/>
    <x v="0"/>
    <n v="1475.1000000000001"/>
    <x v="10"/>
    <x v="0"/>
    <x v="0"/>
    <m/>
    <s v="-491,7"/>
    <x v="0"/>
    <x v="0"/>
    <x v="0"/>
    <x v="0"/>
    <x v="0"/>
    <x v="0"/>
    <x v="0"/>
    <x v="10"/>
    <x v="0"/>
    <x v="0"/>
    <s v="100000463"/>
    <x v="1"/>
  </r>
  <r>
    <x v="0"/>
    <x v="0"/>
    <n v="1740"/>
    <x v="9"/>
    <x v="0"/>
    <x v="0"/>
    <m/>
    <s v="TRACK.CO (PESQUISA CLIENTES)"/>
    <x v="0"/>
    <x v="0"/>
    <x v="0"/>
    <x v="0"/>
    <x v="3"/>
    <x v="3"/>
    <x v="0"/>
    <x v="9"/>
    <x v="0"/>
    <x v="0"/>
    <s v="100000599"/>
    <x v="0"/>
  </r>
  <r>
    <x v="0"/>
    <x v="0"/>
    <n v="2199.61"/>
    <x v="11"/>
    <x v="0"/>
    <x v="0"/>
    <m/>
    <s v="ELISEU DA SILVA FERREIRA"/>
    <x v="0"/>
    <x v="0"/>
    <x v="0"/>
    <x v="0"/>
    <x v="1"/>
    <x v="1"/>
    <x v="0"/>
    <x v="11"/>
    <x v="0"/>
    <x v="0"/>
    <s v="100000305"/>
    <x v="1"/>
  </r>
  <r>
    <x v="0"/>
    <x v="0"/>
    <n v="2500"/>
    <x v="12"/>
    <x v="0"/>
    <x v="0"/>
    <m/>
    <m/>
    <x v="1"/>
    <x v="0"/>
    <x v="0"/>
    <x v="0"/>
    <x v="3"/>
    <x v="3"/>
    <x v="0"/>
    <x v="12"/>
    <x v="1"/>
    <x v="0"/>
    <s v="100000641"/>
    <x v="0"/>
  </r>
  <r>
    <x v="0"/>
    <x v="0"/>
    <n v="2500"/>
    <x v="13"/>
    <x v="0"/>
    <x v="0"/>
    <m/>
    <m/>
    <x v="1"/>
    <x v="0"/>
    <x v="0"/>
    <x v="0"/>
    <x v="4"/>
    <x v="4"/>
    <x v="0"/>
    <x v="13"/>
    <x v="1"/>
    <x v="0"/>
    <s v="100000642"/>
    <x v="0"/>
  </r>
  <r>
    <x v="0"/>
    <x v="0"/>
    <n v="2553.11"/>
    <x v="11"/>
    <x v="0"/>
    <x v="0"/>
    <m/>
    <s v="FRANCISCA MAIARA OLIVEIRA SOUSA"/>
    <x v="0"/>
    <x v="0"/>
    <x v="0"/>
    <x v="0"/>
    <x v="1"/>
    <x v="1"/>
    <x v="0"/>
    <x v="11"/>
    <x v="0"/>
    <x v="0"/>
    <s v="100000306"/>
    <x v="1"/>
  </r>
  <r>
    <x v="0"/>
    <x v="0"/>
    <n v="2553.11"/>
    <x v="11"/>
    <x v="0"/>
    <x v="0"/>
    <m/>
    <s v="JULIANA IVONE DE SOUZA"/>
    <x v="0"/>
    <x v="0"/>
    <x v="0"/>
    <x v="0"/>
    <x v="1"/>
    <x v="1"/>
    <x v="0"/>
    <x v="11"/>
    <x v="0"/>
    <x v="0"/>
    <s v="100000307"/>
    <x v="1"/>
  </r>
  <r>
    <x v="0"/>
    <x v="0"/>
    <n v="12626"/>
    <x v="14"/>
    <x v="0"/>
    <x v="0"/>
    <m/>
    <s v="PATRICIA TORRES LOBITZKI"/>
    <x v="0"/>
    <x v="0"/>
    <x v="0"/>
    <x v="0"/>
    <x v="1"/>
    <x v="1"/>
    <x v="0"/>
    <x v="14"/>
    <x v="0"/>
    <x v="0"/>
    <s v="100000353"/>
    <x v="1"/>
  </r>
  <r>
    <x v="0"/>
    <x v="1"/>
    <n v="0"/>
    <x v="0"/>
    <x v="0"/>
    <x v="0"/>
    <m/>
    <m/>
    <x v="0"/>
    <x v="0"/>
    <x v="0"/>
    <x v="0"/>
    <x v="0"/>
    <x v="0"/>
    <x v="0"/>
    <x v="0"/>
    <x v="0"/>
    <x v="0"/>
    <s v="100001267"/>
    <x v="0"/>
  </r>
  <r>
    <x v="0"/>
    <x v="1"/>
    <n v="90"/>
    <x v="1"/>
    <x v="0"/>
    <x v="0"/>
    <m/>
    <m/>
    <x v="0"/>
    <x v="0"/>
    <x v="0"/>
    <x v="0"/>
    <x v="0"/>
    <x v="0"/>
    <x v="0"/>
    <x v="1"/>
    <x v="0"/>
    <x v="0"/>
    <s v="100001251"/>
    <x v="1"/>
  </r>
  <r>
    <x v="0"/>
    <x v="1"/>
    <n v="202.93972222222223"/>
    <x v="2"/>
    <x v="0"/>
    <x v="0"/>
    <m/>
    <m/>
    <x v="0"/>
    <x v="0"/>
    <x v="0"/>
    <x v="0"/>
    <x v="1"/>
    <x v="1"/>
    <x v="0"/>
    <x v="2"/>
    <x v="0"/>
    <x v="0"/>
    <s v="100001126"/>
    <x v="1"/>
  </r>
  <r>
    <x v="0"/>
    <x v="1"/>
    <n v="608.81916666666666"/>
    <x v="3"/>
    <x v="0"/>
    <x v="0"/>
    <m/>
    <m/>
    <x v="0"/>
    <x v="0"/>
    <x v="0"/>
    <x v="0"/>
    <x v="1"/>
    <x v="1"/>
    <x v="0"/>
    <x v="3"/>
    <x v="0"/>
    <x v="0"/>
    <s v="100001146"/>
    <x v="1"/>
  </r>
  <r>
    <x v="0"/>
    <x v="1"/>
    <n v="700.25"/>
    <x v="0"/>
    <x v="0"/>
    <x v="0"/>
    <m/>
    <s v="PATRICIA TORRES LOBITZKI"/>
    <x v="0"/>
    <x v="0"/>
    <x v="0"/>
    <x v="0"/>
    <x v="0"/>
    <x v="0"/>
    <x v="0"/>
    <x v="0"/>
    <x v="0"/>
    <x v="0"/>
    <s v="100001266"/>
    <x v="0"/>
  </r>
  <r>
    <x v="0"/>
    <x v="1"/>
    <n v="730.58300000000008"/>
    <x v="4"/>
    <x v="0"/>
    <x v="0"/>
    <m/>
    <m/>
    <x v="0"/>
    <x v="0"/>
    <x v="0"/>
    <x v="0"/>
    <x v="2"/>
    <x v="2"/>
    <x v="0"/>
    <x v="4"/>
    <x v="0"/>
    <x v="0"/>
    <s v="100001195"/>
    <x v="1"/>
  </r>
  <r>
    <x v="0"/>
    <x v="1"/>
    <n v="760"/>
    <x v="5"/>
    <x v="0"/>
    <x v="0"/>
    <m/>
    <m/>
    <x v="0"/>
    <x v="0"/>
    <x v="0"/>
    <x v="0"/>
    <x v="0"/>
    <x v="0"/>
    <x v="0"/>
    <x v="5"/>
    <x v="0"/>
    <x v="0"/>
    <s v="100001212"/>
    <x v="1"/>
  </r>
  <r>
    <x v="0"/>
    <x v="1"/>
    <n v="803.6413"/>
    <x v="6"/>
    <x v="0"/>
    <x v="0"/>
    <m/>
    <m/>
    <x v="0"/>
    <x v="0"/>
    <x v="0"/>
    <x v="0"/>
    <x v="2"/>
    <x v="2"/>
    <x v="0"/>
    <x v="6"/>
    <x v="0"/>
    <x v="0"/>
    <s v="100001178"/>
    <x v="1"/>
  </r>
  <r>
    <x v="0"/>
    <x v="1"/>
    <n v="850"/>
    <x v="7"/>
    <x v="0"/>
    <x v="0"/>
    <m/>
    <m/>
    <x v="0"/>
    <x v="0"/>
    <x v="0"/>
    <x v="0"/>
    <x v="0"/>
    <x v="0"/>
    <x v="0"/>
    <x v="7"/>
    <x v="0"/>
    <x v="0"/>
    <s v="100001238"/>
    <x v="1"/>
  </r>
  <r>
    <x v="0"/>
    <x v="1"/>
    <n v="1000"/>
    <x v="0"/>
    <x v="0"/>
    <x v="0"/>
    <m/>
    <s v="Mayara e Juliana"/>
    <x v="0"/>
    <x v="0"/>
    <x v="0"/>
    <x v="0"/>
    <x v="0"/>
    <x v="0"/>
    <x v="0"/>
    <x v="0"/>
    <x v="0"/>
    <x v="0"/>
    <s v="100001264"/>
    <x v="0"/>
  </r>
  <r>
    <x v="0"/>
    <x v="1"/>
    <n v="1009.8"/>
    <x v="0"/>
    <x v="0"/>
    <x v="0"/>
    <m/>
    <s v="ELISEU DA SILVA FERREIRA"/>
    <x v="0"/>
    <x v="0"/>
    <x v="0"/>
    <x v="0"/>
    <x v="0"/>
    <x v="0"/>
    <x v="0"/>
    <x v="0"/>
    <x v="0"/>
    <x v="0"/>
    <s v="100001265"/>
    <x v="0"/>
  </r>
  <r>
    <x v="0"/>
    <x v="1"/>
    <n v="1095.8744999999999"/>
    <x v="8"/>
    <x v="0"/>
    <x v="0"/>
    <m/>
    <m/>
    <x v="0"/>
    <x v="0"/>
    <x v="0"/>
    <x v="0"/>
    <x v="2"/>
    <x v="2"/>
    <x v="0"/>
    <x v="8"/>
    <x v="0"/>
    <x v="0"/>
    <s v="100001161"/>
    <x v="1"/>
  </r>
  <r>
    <x v="0"/>
    <x v="1"/>
    <n v="1290"/>
    <x v="0"/>
    <x v="0"/>
    <x v="0"/>
    <m/>
    <m/>
    <x v="0"/>
    <x v="0"/>
    <x v="0"/>
    <x v="0"/>
    <x v="0"/>
    <x v="0"/>
    <x v="0"/>
    <x v="0"/>
    <x v="0"/>
    <x v="0"/>
    <s v="100001263"/>
    <x v="0"/>
  </r>
  <r>
    <x v="0"/>
    <x v="1"/>
    <n v="1300"/>
    <x v="9"/>
    <x v="0"/>
    <x v="0"/>
    <m/>
    <s v="MITRA"/>
    <x v="0"/>
    <x v="0"/>
    <x v="0"/>
    <x v="0"/>
    <x v="3"/>
    <x v="3"/>
    <x v="0"/>
    <x v="9"/>
    <x v="0"/>
    <x v="0"/>
    <s v="100001361"/>
    <x v="0"/>
  </r>
  <r>
    <x v="0"/>
    <x v="1"/>
    <n v="1475.1000000000001"/>
    <x v="10"/>
    <x v="0"/>
    <x v="0"/>
    <m/>
    <s v="-491,7"/>
    <x v="0"/>
    <x v="0"/>
    <x v="0"/>
    <x v="0"/>
    <x v="0"/>
    <x v="0"/>
    <x v="0"/>
    <x v="10"/>
    <x v="0"/>
    <x v="0"/>
    <s v="100001223"/>
    <x v="1"/>
  </r>
  <r>
    <x v="0"/>
    <x v="1"/>
    <n v="1740"/>
    <x v="9"/>
    <x v="0"/>
    <x v="0"/>
    <m/>
    <s v="TRACK.CO (PESQUISA CLIENTES)"/>
    <x v="0"/>
    <x v="0"/>
    <x v="0"/>
    <x v="0"/>
    <x v="3"/>
    <x v="3"/>
    <x v="0"/>
    <x v="9"/>
    <x v="0"/>
    <x v="0"/>
    <s v="100001359"/>
    <x v="0"/>
  </r>
  <r>
    <x v="0"/>
    <x v="1"/>
    <n v="2199.61"/>
    <x v="11"/>
    <x v="0"/>
    <x v="0"/>
    <m/>
    <s v="ELISEU DA SILVA FERREIRA"/>
    <x v="0"/>
    <x v="0"/>
    <x v="0"/>
    <x v="0"/>
    <x v="1"/>
    <x v="1"/>
    <x v="0"/>
    <x v="11"/>
    <x v="0"/>
    <x v="0"/>
    <s v="100001065"/>
    <x v="1"/>
  </r>
  <r>
    <x v="0"/>
    <x v="1"/>
    <n v="2500"/>
    <x v="12"/>
    <x v="0"/>
    <x v="0"/>
    <m/>
    <m/>
    <x v="1"/>
    <x v="0"/>
    <x v="0"/>
    <x v="0"/>
    <x v="3"/>
    <x v="3"/>
    <x v="0"/>
    <x v="12"/>
    <x v="1"/>
    <x v="0"/>
    <s v="100001401"/>
    <x v="0"/>
  </r>
  <r>
    <x v="0"/>
    <x v="1"/>
    <n v="2500"/>
    <x v="13"/>
    <x v="0"/>
    <x v="0"/>
    <m/>
    <m/>
    <x v="1"/>
    <x v="0"/>
    <x v="0"/>
    <x v="0"/>
    <x v="4"/>
    <x v="4"/>
    <x v="0"/>
    <x v="13"/>
    <x v="1"/>
    <x v="0"/>
    <s v="100001402"/>
    <x v="0"/>
  </r>
  <r>
    <x v="0"/>
    <x v="1"/>
    <n v="2553.11"/>
    <x v="11"/>
    <x v="0"/>
    <x v="0"/>
    <m/>
    <s v="FRANCISCA MAIARA OLIVEIRA SOUSA"/>
    <x v="0"/>
    <x v="0"/>
    <x v="0"/>
    <x v="0"/>
    <x v="1"/>
    <x v="1"/>
    <x v="0"/>
    <x v="11"/>
    <x v="0"/>
    <x v="0"/>
    <s v="100001066"/>
    <x v="1"/>
  </r>
  <r>
    <x v="0"/>
    <x v="1"/>
    <n v="2553.11"/>
    <x v="11"/>
    <x v="0"/>
    <x v="0"/>
    <m/>
    <s v="JULIANA IVONE DE SOUZA"/>
    <x v="0"/>
    <x v="0"/>
    <x v="0"/>
    <x v="0"/>
    <x v="1"/>
    <x v="1"/>
    <x v="0"/>
    <x v="11"/>
    <x v="0"/>
    <x v="0"/>
    <s v="100001067"/>
    <x v="1"/>
  </r>
  <r>
    <x v="0"/>
    <x v="1"/>
    <n v="12626"/>
    <x v="14"/>
    <x v="0"/>
    <x v="0"/>
    <m/>
    <s v="PATRICIA TORRES LOBITZKI"/>
    <x v="0"/>
    <x v="0"/>
    <x v="0"/>
    <x v="0"/>
    <x v="1"/>
    <x v="1"/>
    <x v="0"/>
    <x v="14"/>
    <x v="0"/>
    <x v="0"/>
    <s v="100001113"/>
    <x v="1"/>
  </r>
  <r>
    <x v="0"/>
    <x v="2"/>
    <n v="0"/>
    <x v="0"/>
    <x v="0"/>
    <x v="0"/>
    <m/>
    <m/>
    <x v="0"/>
    <x v="0"/>
    <x v="0"/>
    <x v="0"/>
    <x v="0"/>
    <x v="0"/>
    <x v="0"/>
    <x v="0"/>
    <x v="0"/>
    <x v="0"/>
    <s v="100002027"/>
    <x v="0"/>
  </r>
  <r>
    <x v="0"/>
    <x v="2"/>
    <n v="90"/>
    <x v="1"/>
    <x v="0"/>
    <x v="0"/>
    <m/>
    <m/>
    <x v="0"/>
    <x v="0"/>
    <x v="0"/>
    <x v="0"/>
    <x v="0"/>
    <x v="0"/>
    <x v="0"/>
    <x v="1"/>
    <x v="0"/>
    <x v="0"/>
    <s v="100002011"/>
    <x v="1"/>
  </r>
  <r>
    <x v="0"/>
    <x v="2"/>
    <n v="202.93972222222223"/>
    <x v="2"/>
    <x v="0"/>
    <x v="0"/>
    <m/>
    <m/>
    <x v="0"/>
    <x v="0"/>
    <x v="0"/>
    <x v="0"/>
    <x v="1"/>
    <x v="1"/>
    <x v="0"/>
    <x v="2"/>
    <x v="0"/>
    <x v="0"/>
    <s v="100001886"/>
    <x v="1"/>
  </r>
  <r>
    <x v="0"/>
    <x v="2"/>
    <n v="608.81916666666666"/>
    <x v="3"/>
    <x v="0"/>
    <x v="0"/>
    <m/>
    <m/>
    <x v="0"/>
    <x v="0"/>
    <x v="0"/>
    <x v="0"/>
    <x v="1"/>
    <x v="1"/>
    <x v="0"/>
    <x v="3"/>
    <x v="0"/>
    <x v="0"/>
    <s v="100001906"/>
    <x v="1"/>
  </r>
  <r>
    <x v="0"/>
    <x v="2"/>
    <n v="700.25"/>
    <x v="0"/>
    <x v="0"/>
    <x v="0"/>
    <m/>
    <s v="PATRICIA TORRES LOBITZKI"/>
    <x v="0"/>
    <x v="0"/>
    <x v="0"/>
    <x v="0"/>
    <x v="0"/>
    <x v="0"/>
    <x v="0"/>
    <x v="0"/>
    <x v="0"/>
    <x v="0"/>
    <s v="100002026"/>
    <x v="0"/>
  </r>
  <r>
    <x v="0"/>
    <x v="2"/>
    <n v="730.58300000000008"/>
    <x v="4"/>
    <x v="0"/>
    <x v="0"/>
    <m/>
    <m/>
    <x v="0"/>
    <x v="0"/>
    <x v="0"/>
    <x v="0"/>
    <x v="2"/>
    <x v="2"/>
    <x v="0"/>
    <x v="4"/>
    <x v="0"/>
    <x v="0"/>
    <s v="100001955"/>
    <x v="1"/>
  </r>
  <r>
    <x v="0"/>
    <x v="2"/>
    <n v="760"/>
    <x v="5"/>
    <x v="0"/>
    <x v="0"/>
    <m/>
    <m/>
    <x v="0"/>
    <x v="0"/>
    <x v="0"/>
    <x v="0"/>
    <x v="0"/>
    <x v="0"/>
    <x v="0"/>
    <x v="5"/>
    <x v="0"/>
    <x v="0"/>
    <s v="100001972"/>
    <x v="1"/>
  </r>
  <r>
    <x v="0"/>
    <x v="2"/>
    <n v="803.6413"/>
    <x v="6"/>
    <x v="0"/>
    <x v="0"/>
    <m/>
    <m/>
    <x v="0"/>
    <x v="0"/>
    <x v="0"/>
    <x v="0"/>
    <x v="2"/>
    <x v="2"/>
    <x v="0"/>
    <x v="6"/>
    <x v="0"/>
    <x v="0"/>
    <s v="100001938"/>
    <x v="1"/>
  </r>
  <r>
    <x v="0"/>
    <x v="2"/>
    <n v="850"/>
    <x v="7"/>
    <x v="0"/>
    <x v="0"/>
    <m/>
    <m/>
    <x v="0"/>
    <x v="0"/>
    <x v="0"/>
    <x v="0"/>
    <x v="0"/>
    <x v="0"/>
    <x v="0"/>
    <x v="7"/>
    <x v="0"/>
    <x v="0"/>
    <s v="100001998"/>
    <x v="1"/>
  </r>
  <r>
    <x v="0"/>
    <x v="2"/>
    <n v="1000"/>
    <x v="0"/>
    <x v="0"/>
    <x v="0"/>
    <m/>
    <s v="Mayara e Juliana"/>
    <x v="0"/>
    <x v="0"/>
    <x v="0"/>
    <x v="0"/>
    <x v="0"/>
    <x v="0"/>
    <x v="0"/>
    <x v="0"/>
    <x v="0"/>
    <x v="0"/>
    <s v="100002024"/>
    <x v="0"/>
  </r>
  <r>
    <x v="0"/>
    <x v="2"/>
    <n v="1009.8"/>
    <x v="0"/>
    <x v="0"/>
    <x v="0"/>
    <m/>
    <s v="ELISEU DA SILVA FERREIRA"/>
    <x v="0"/>
    <x v="0"/>
    <x v="0"/>
    <x v="0"/>
    <x v="0"/>
    <x v="0"/>
    <x v="0"/>
    <x v="0"/>
    <x v="0"/>
    <x v="0"/>
    <s v="100002025"/>
    <x v="0"/>
  </r>
  <r>
    <x v="0"/>
    <x v="2"/>
    <n v="1095.8744999999999"/>
    <x v="8"/>
    <x v="0"/>
    <x v="0"/>
    <m/>
    <m/>
    <x v="0"/>
    <x v="0"/>
    <x v="0"/>
    <x v="0"/>
    <x v="2"/>
    <x v="2"/>
    <x v="0"/>
    <x v="8"/>
    <x v="0"/>
    <x v="0"/>
    <s v="100001921"/>
    <x v="1"/>
  </r>
  <r>
    <x v="0"/>
    <x v="2"/>
    <n v="1290"/>
    <x v="0"/>
    <x v="0"/>
    <x v="0"/>
    <m/>
    <m/>
    <x v="0"/>
    <x v="0"/>
    <x v="0"/>
    <x v="0"/>
    <x v="0"/>
    <x v="0"/>
    <x v="0"/>
    <x v="0"/>
    <x v="0"/>
    <x v="0"/>
    <s v="100002023"/>
    <x v="0"/>
  </r>
  <r>
    <x v="0"/>
    <x v="2"/>
    <n v="1300"/>
    <x v="9"/>
    <x v="0"/>
    <x v="0"/>
    <m/>
    <s v="MITRA"/>
    <x v="0"/>
    <x v="0"/>
    <x v="0"/>
    <x v="0"/>
    <x v="3"/>
    <x v="3"/>
    <x v="0"/>
    <x v="9"/>
    <x v="0"/>
    <x v="0"/>
    <s v="100002121"/>
    <x v="0"/>
  </r>
  <r>
    <x v="0"/>
    <x v="2"/>
    <n v="1475.1000000000001"/>
    <x v="10"/>
    <x v="0"/>
    <x v="0"/>
    <m/>
    <s v="-491,7"/>
    <x v="0"/>
    <x v="0"/>
    <x v="0"/>
    <x v="0"/>
    <x v="0"/>
    <x v="0"/>
    <x v="0"/>
    <x v="10"/>
    <x v="0"/>
    <x v="0"/>
    <s v="100001983"/>
    <x v="1"/>
  </r>
  <r>
    <x v="0"/>
    <x v="2"/>
    <n v="1740"/>
    <x v="9"/>
    <x v="0"/>
    <x v="0"/>
    <m/>
    <s v="TRACK.CO (PESQUISA CLIENTES)"/>
    <x v="0"/>
    <x v="0"/>
    <x v="0"/>
    <x v="0"/>
    <x v="3"/>
    <x v="3"/>
    <x v="0"/>
    <x v="9"/>
    <x v="0"/>
    <x v="0"/>
    <s v="100002119"/>
    <x v="0"/>
  </r>
  <r>
    <x v="0"/>
    <x v="2"/>
    <n v="2199.61"/>
    <x v="11"/>
    <x v="0"/>
    <x v="0"/>
    <m/>
    <s v="ELISEU DA SILVA FERREIRA"/>
    <x v="0"/>
    <x v="0"/>
    <x v="0"/>
    <x v="0"/>
    <x v="1"/>
    <x v="1"/>
    <x v="0"/>
    <x v="11"/>
    <x v="0"/>
    <x v="0"/>
    <s v="100001825"/>
    <x v="1"/>
  </r>
  <r>
    <x v="0"/>
    <x v="2"/>
    <n v="2500"/>
    <x v="12"/>
    <x v="0"/>
    <x v="0"/>
    <m/>
    <m/>
    <x v="1"/>
    <x v="0"/>
    <x v="0"/>
    <x v="0"/>
    <x v="3"/>
    <x v="3"/>
    <x v="0"/>
    <x v="12"/>
    <x v="1"/>
    <x v="0"/>
    <s v="100002162"/>
    <x v="0"/>
  </r>
  <r>
    <x v="0"/>
    <x v="2"/>
    <n v="2500"/>
    <x v="13"/>
    <x v="0"/>
    <x v="0"/>
    <m/>
    <m/>
    <x v="1"/>
    <x v="0"/>
    <x v="0"/>
    <x v="0"/>
    <x v="4"/>
    <x v="4"/>
    <x v="0"/>
    <x v="13"/>
    <x v="1"/>
    <x v="0"/>
    <s v="100002163"/>
    <x v="0"/>
  </r>
  <r>
    <x v="0"/>
    <x v="2"/>
    <n v="2553.11"/>
    <x v="11"/>
    <x v="0"/>
    <x v="0"/>
    <m/>
    <s v="FRANCISCA MAIARA OLIVEIRA SOUSA"/>
    <x v="0"/>
    <x v="0"/>
    <x v="0"/>
    <x v="0"/>
    <x v="1"/>
    <x v="1"/>
    <x v="0"/>
    <x v="11"/>
    <x v="0"/>
    <x v="0"/>
    <s v="100001826"/>
    <x v="1"/>
  </r>
  <r>
    <x v="0"/>
    <x v="2"/>
    <n v="2553.11"/>
    <x v="11"/>
    <x v="0"/>
    <x v="0"/>
    <m/>
    <s v="JULIANA IVONE DE SOUZA"/>
    <x v="0"/>
    <x v="0"/>
    <x v="0"/>
    <x v="0"/>
    <x v="1"/>
    <x v="1"/>
    <x v="0"/>
    <x v="11"/>
    <x v="0"/>
    <x v="0"/>
    <s v="100001827"/>
    <x v="1"/>
  </r>
  <r>
    <x v="0"/>
    <x v="2"/>
    <n v="12626"/>
    <x v="14"/>
    <x v="0"/>
    <x v="0"/>
    <m/>
    <s v="PATRICIA TORRES LOBITZKI"/>
    <x v="0"/>
    <x v="0"/>
    <x v="0"/>
    <x v="0"/>
    <x v="1"/>
    <x v="1"/>
    <x v="0"/>
    <x v="14"/>
    <x v="0"/>
    <x v="0"/>
    <s v="100001873"/>
    <x v="1"/>
  </r>
  <r>
    <x v="0"/>
    <x v="3"/>
    <n v="0"/>
    <x v="0"/>
    <x v="0"/>
    <x v="0"/>
    <m/>
    <m/>
    <x v="0"/>
    <x v="0"/>
    <x v="0"/>
    <x v="0"/>
    <x v="0"/>
    <x v="0"/>
    <x v="0"/>
    <x v="0"/>
    <x v="0"/>
    <x v="0"/>
    <s v="100002789"/>
    <x v="0"/>
  </r>
  <r>
    <x v="0"/>
    <x v="3"/>
    <n v="90"/>
    <x v="1"/>
    <x v="0"/>
    <x v="0"/>
    <m/>
    <m/>
    <x v="0"/>
    <x v="0"/>
    <x v="0"/>
    <x v="0"/>
    <x v="0"/>
    <x v="0"/>
    <x v="0"/>
    <x v="1"/>
    <x v="0"/>
    <x v="0"/>
    <s v="100002773"/>
    <x v="1"/>
  </r>
  <r>
    <x v="0"/>
    <x v="3"/>
    <n v="243.59111111111113"/>
    <x v="2"/>
    <x v="0"/>
    <x v="0"/>
    <m/>
    <m/>
    <x v="0"/>
    <x v="0"/>
    <x v="0"/>
    <x v="0"/>
    <x v="1"/>
    <x v="1"/>
    <x v="0"/>
    <x v="2"/>
    <x v="0"/>
    <x v="0"/>
    <s v="100002647"/>
    <x v="1"/>
  </r>
  <r>
    <x v="0"/>
    <x v="3"/>
    <n v="700.25"/>
    <x v="0"/>
    <x v="0"/>
    <x v="0"/>
    <m/>
    <s v="PATRICIA TORRES LOBITZKI"/>
    <x v="0"/>
    <x v="0"/>
    <x v="0"/>
    <x v="0"/>
    <x v="0"/>
    <x v="0"/>
    <x v="0"/>
    <x v="0"/>
    <x v="0"/>
    <x v="0"/>
    <s v="100002788"/>
    <x v="0"/>
  </r>
  <r>
    <x v="0"/>
    <x v="3"/>
    <n v="730.77333333333343"/>
    <x v="3"/>
    <x v="0"/>
    <x v="0"/>
    <m/>
    <m/>
    <x v="0"/>
    <x v="0"/>
    <x v="0"/>
    <x v="0"/>
    <x v="1"/>
    <x v="1"/>
    <x v="0"/>
    <x v="3"/>
    <x v="0"/>
    <x v="0"/>
    <s v="100002667"/>
    <x v="1"/>
  </r>
  <r>
    <x v="0"/>
    <x v="3"/>
    <n v="798"/>
    <x v="5"/>
    <x v="0"/>
    <x v="0"/>
    <m/>
    <m/>
    <x v="0"/>
    <x v="0"/>
    <x v="0"/>
    <x v="0"/>
    <x v="0"/>
    <x v="0"/>
    <x v="0"/>
    <x v="5"/>
    <x v="0"/>
    <x v="0"/>
    <s v="100002734"/>
    <x v="1"/>
  </r>
  <r>
    <x v="0"/>
    <x v="3"/>
    <n v="850"/>
    <x v="7"/>
    <x v="0"/>
    <x v="0"/>
    <m/>
    <m/>
    <x v="0"/>
    <x v="0"/>
    <x v="0"/>
    <x v="0"/>
    <x v="0"/>
    <x v="0"/>
    <x v="0"/>
    <x v="7"/>
    <x v="0"/>
    <x v="0"/>
    <s v="100002760"/>
    <x v="1"/>
  </r>
  <r>
    <x v="0"/>
    <x v="3"/>
    <n v="876.92800000000011"/>
    <x v="4"/>
    <x v="0"/>
    <x v="0"/>
    <m/>
    <m/>
    <x v="0"/>
    <x v="0"/>
    <x v="0"/>
    <x v="0"/>
    <x v="2"/>
    <x v="2"/>
    <x v="0"/>
    <x v="4"/>
    <x v="0"/>
    <x v="0"/>
    <s v="100002717"/>
    <x v="1"/>
  </r>
  <r>
    <x v="0"/>
    <x v="3"/>
    <n v="964.62080000000003"/>
    <x v="6"/>
    <x v="0"/>
    <x v="0"/>
    <m/>
    <m/>
    <x v="0"/>
    <x v="0"/>
    <x v="0"/>
    <x v="0"/>
    <x v="2"/>
    <x v="2"/>
    <x v="0"/>
    <x v="6"/>
    <x v="0"/>
    <x v="0"/>
    <s v="100002699"/>
    <x v="1"/>
  </r>
  <r>
    <x v="0"/>
    <x v="3"/>
    <n v="1000"/>
    <x v="0"/>
    <x v="0"/>
    <x v="0"/>
    <m/>
    <s v="Mayara e Juliana"/>
    <x v="0"/>
    <x v="0"/>
    <x v="0"/>
    <x v="0"/>
    <x v="0"/>
    <x v="0"/>
    <x v="0"/>
    <x v="0"/>
    <x v="0"/>
    <x v="0"/>
    <s v="100002786"/>
    <x v="0"/>
  </r>
  <r>
    <x v="0"/>
    <x v="3"/>
    <n v="1009.8"/>
    <x v="0"/>
    <x v="0"/>
    <x v="0"/>
    <m/>
    <s v="ELISEU DA SILVA FERREIRA"/>
    <x v="0"/>
    <x v="0"/>
    <x v="0"/>
    <x v="0"/>
    <x v="0"/>
    <x v="0"/>
    <x v="0"/>
    <x v="0"/>
    <x v="0"/>
    <x v="0"/>
    <s v="100002787"/>
    <x v="0"/>
  </r>
  <r>
    <x v="0"/>
    <x v="3"/>
    <n v="1290"/>
    <x v="0"/>
    <x v="0"/>
    <x v="0"/>
    <m/>
    <m/>
    <x v="0"/>
    <x v="0"/>
    <x v="0"/>
    <x v="0"/>
    <x v="0"/>
    <x v="0"/>
    <x v="0"/>
    <x v="0"/>
    <x v="0"/>
    <x v="0"/>
    <s v="100002785"/>
    <x v="0"/>
  </r>
  <r>
    <x v="0"/>
    <x v="3"/>
    <n v="1300"/>
    <x v="9"/>
    <x v="0"/>
    <x v="0"/>
    <m/>
    <s v="MITRA"/>
    <x v="0"/>
    <x v="0"/>
    <x v="0"/>
    <x v="0"/>
    <x v="3"/>
    <x v="3"/>
    <x v="0"/>
    <x v="9"/>
    <x v="0"/>
    <x v="0"/>
    <s v="100002883"/>
    <x v="0"/>
  </r>
  <r>
    <x v="0"/>
    <x v="3"/>
    <n v="1315.3920000000001"/>
    <x v="8"/>
    <x v="0"/>
    <x v="0"/>
    <m/>
    <m/>
    <x v="0"/>
    <x v="0"/>
    <x v="0"/>
    <x v="0"/>
    <x v="2"/>
    <x v="2"/>
    <x v="0"/>
    <x v="8"/>
    <x v="0"/>
    <x v="0"/>
    <s v="100002682"/>
    <x v="1"/>
  </r>
  <r>
    <x v="0"/>
    <x v="3"/>
    <n v="1548.8550000000002"/>
    <x v="10"/>
    <x v="0"/>
    <x v="0"/>
    <m/>
    <s v="-491,7"/>
    <x v="0"/>
    <x v="0"/>
    <x v="0"/>
    <x v="0"/>
    <x v="0"/>
    <x v="0"/>
    <x v="0"/>
    <x v="10"/>
    <x v="0"/>
    <x v="0"/>
    <s v="100002745"/>
    <x v="1"/>
  </r>
  <r>
    <x v="0"/>
    <x v="3"/>
    <n v="1740"/>
    <x v="9"/>
    <x v="0"/>
    <x v="0"/>
    <m/>
    <s v="TRACK.CO (PESQUISA CLIENTES)"/>
    <x v="0"/>
    <x v="0"/>
    <x v="0"/>
    <x v="0"/>
    <x v="3"/>
    <x v="3"/>
    <x v="0"/>
    <x v="9"/>
    <x v="0"/>
    <x v="0"/>
    <s v="100002881"/>
    <x v="0"/>
  </r>
  <r>
    <x v="0"/>
    <x v="3"/>
    <n v="2500"/>
    <x v="12"/>
    <x v="0"/>
    <x v="0"/>
    <m/>
    <m/>
    <x v="1"/>
    <x v="0"/>
    <x v="0"/>
    <x v="0"/>
    <x v="3"/>
    <x v="3"/>
    <x v="0"/>
    <x v="12"/>
    <x v="1"/>
    <x v="0"/>
    <s v="100002924"/>
    <x v="0"/>
  </r>
  <r>
    <x v="0"/>
    <x v="3"/>
    <n v="2500"/>
    <x v="13"/>
    <x v="0"/>
    <x v="0"/>
    <m/>
    <m/>
    <x v="1"/>
    <x v="0"/>
    <x v="0"/>
    <x v="0"/>
    <x v="4"/>
    <x v="4"/>
    <x v="0"/>
    <x v="13"/>
    <x v="1"/>
    <x v="0"/>
    <s v="100002925"/>
    <x v="0"/>
  </r>
  <r>
    <x v="0"/>
    <x v="3"/>
    <n v="2668.98"/>
    <x v="11"/>
    <x v="0"/>
    <x v="0"/>
    <m/>
    <s v="ELISEU DA SILVA FERREIRA"/>
    <x v="0"/>
    <x v="0"/>
    <x v="0"/>
    <x v="0"/>
    <x v="1"/>
    <x v="1"/>
    <x v="0"/>
    <x v="11"/>
    <x v="0"/>
    <x v="0"/>
    <s v="100002586"/>
    <x v="1"/>
  </r>
  <r>
    <x v="0"/>
    <x v="3"/>
    <n v="3050.15"/>
    <x v="11"/>
    <x v="0"/>
    <x v="0"/>
    <m/>
    <s v="FRANCISCA MAIARA OLIVEIRA SOUSA"/>
    <x v="0"/>
    <x v="0"/>
    <x v="0"/>
    <x v="0"/>
    <x v="1"/>
    <x v="1"/>
    <x v="0"/>
    <x v="11"/>
    <x v="0"/>
    <x v="0"/>
    <s v="100002587"/>
    <x v="1"/>
  </r>
  <r>
    <x v="0"/>
    <x v="3"/>
    <n v="3050.15"/>
    <x v="11"/>
    <x v="0"/>
    <x v="0"/>
    <m/>
    <s v="JULIANA IVONE DE SOUZA"/>
    <x v="0"/>
    <x v="0"/>
    <x v="0"/>
    <x v="0"/>
    <x v="1"/>
    <x v="1"/>
    <x v="0"/>
    <x v="11"/>
    <x v="0"/>
    <x v="0"/>
    <s v="100002588"/>
    <x v="1"/>
  </r>
  <r>
    <x v="0"/>
    <x v="3"/>
    <n v="12626"/>
    <x v="14"/>
    <x v="0"/>
    <x v="0"/>
    <m/>
    <s v="PATRICIA TORRES LOBITZKI"/>
    <x v="0"/>
    <x v="0"/>
    <x v="0"/>
    <x v="0"/>
    <x v="1"/>
    <x v="1"/>
    <x v="0"/>
    <x v="14"/>
    <x v="0"/>
    <x v="0"/>
    <s v="100002634"/>
    <x v="1"/>
  </r>
  <r>
    <x v="0"/>
    <x v="4"/>
    <n v="0"/>
    <x v="0"/>
    <x v="0"/>
    <x v="0"/>
    <m/>
    <m/>
    <x v="0"/>
    <x v="0"/>
    <x v="0"/>
    <x v="0"/>
    <x v="0"/>
    <x v="0"/>
    <x v="0"/>
    <x v="0"/>
    <x v="0"/>
    <x v="0"/>
    <s v="100003551"/>
    <x v="0"/>
  </r>
  <r>
    <x v="0"/>
    <x v="4"/>
    <n v="90"/>
    <x v="1"/>
    <x v="0"/>
    <x v="0"/>
    <m/>
    <m/>
    <x v="0"/>
    <x v="0"/>
    <x v="0"/>
    <x v="0"/>
    <x v="0"/>
    <x v="0"/>
    <x v="0"/>
    <x v="1"/>
    <x v="0"/>
    <x v="0"/>
    <s v="100003535"/>
    <x v="1"/>
  </r>
  <r>
    <x v="0"/>
    <x v="4"/>
    <n v="243.59111111111113"/>
    <x v="2"/>
    <x v="0"/>
    <x v="0"/>
    <m/>
    <m/>
    <x v="0"/>
    <x v="0"/>
    <x v="0"/>
    <x v="0"/>
    <x v="1"/>
    <x v="1"/>
    <x v="0"/>
    <x v="2"/>
    <x v="0"/>
    <x v="0"/>
    <s v="100003409"/>
    <x v="1"/>
  </r>
  <r>
    <x v="0"/>
    <x v="4"/>
    <n v="700.25"/>
    <x v="0"/>
    <x v="0"/>
    <x v="0"/>
    <m/>
    <s v="PATRICIA TORRES LOBITZKI"/>
    <x v="0"/>
    <x v="0"/>
    <x v="0"/>
    <x v="0"/>
    <x v="0"/>
    <x v="0"/>
    <x v="0"/>
    <x v="0"/>
    <x v="0"/>
    <x v="0"/>
    <s v="100003550"/>
    <x v="0"/>
  </r>
  <r>
    <x v="0"/>
    <x v="4"/>
    <n v="730.77333333333343"/>
    <x v="3"/>
    <x v="0"/>
    <x v="0"/>
    <m/>
    <m/>
    <x v="0"/>
    <x v="0"/>
    <x v="0"/>
    <x v="0"/>
    <x v="1"/>
    <x v="1"/>
    <x v="0"/>
    <x v="3"/>
    <x v="0"/>
    <x v="0"/>
    <s v="100003429"/>
    <x v="1"/>
  </r>
  <r>
    <x v="0"/>
    <x v="4"/>
    <n v="798"/>
    <x v="5"/>
    <x v="0"/>
    <x v="0"/>
    <m/>
    <m/>
    <x v="0"/>
    <x v="0"/>
    <x v="0"/>
    <x v="0"/>
    <x v="0"/>
    <x v="0"/>
    <x v="0"/>
    <x v="5"/>
    <x v="0"/>
    <x v="0"/>
    <s v="100003496"/>
    <x v="1"/>
  </r>
  <r>
    <x v="0"/>
    <x v="4"/>
    <n v="850"/>
    <x v="7"/>
    <x v="0"/>
    <x v="0"/>
    <m/>
    <m/>
    <x v="0"/>
    <x v="0"/>
    <x v="0"/>
    <x v="0"/>
    <x v="0"/>
    <x v="0"/>
    <x v="0"/>
    <x v="7"/>
    <x v="0"/>
    <x v="0"/>
    <s v="100003522"/>
    <x v="1"/>
  </r>
  <r>
    <x v="0"/>
    <x v="4"/>
    <n v="876.92800000000011"/>
    <x v="4"/>
    <x v="0"/>
    <x v="0"/>
    <m/>
    <m/>
    <x v="0"/>
    <x v="0"/>
    <x v="0"/>
    <x v="0"/>
    <x v="2"/>
    <x v="2"/>
    <x v="0"/>
    <x v="4"/>
    <x v="0"/>
    <x v="0"/>
    <s v="100003479"/>
    <x v="1"/>
  </r>
  <r>
    <x v="0"/>
    <x v="4"/>
    <n v="964.62080000000003"/>
    <x v="6"/>
    <x v="0"/>
    <x v="0"/>
    <m/>
    <m/>
    <x v="0"/>
    <x v="0"/>
    <x v="0"/>
    <x v="0"/>
    <x v="2"/>
    <x v="2"/>
    <x v="0"/>
    <x v="6"/>
    <x v="0"/>
    <x v="0"/>
    <s v="100003461"/>
    <x v="1"/>
  </r>
  <r>
    <x v="0"/>
    <x v="4"/>
    <n v="1000"/>
    <x v="0"/>
    <x v="0"/>
    <x v="0"/>
    <m/>
    <s v="Mayara e Juliana"/>
    <x v="0"/>
    <x v="0"/>
    <x v="0"/>
    <x v="0"/>
    <x v="0"/>
    <x v="0"/>
    <x v="0"/>
    <x v="0"/>
    <x v="0"/>
    <x v="0"/>
    <s v="100003548"/>
    <x v="0"/>
  </r>
  <r>
    <x v="0"/>
    <x v="4"/>
    <n v="1009.8"/>
    <x v="0"/>
    <x v="0"/>
    <x v="0"/>
    <m/>
    <s v="ELISEU DA SILVA FERREIRA"/>
    <x v="0"/>
    <x v="0"/>
    <x v="0"/>
    <x v="0"/>
    <x v="0"/>
    <x v="0"/>
    <x v="0"/>
    <x v="0"/>
    <x v="0"/>
    <x v="0"/>
    <s v="100003549"/>
    <x v="0"/>
  </r>
  <r>
    <x v="0"/>
    <x v="4"/>
    <n v="1290"/>
    <x v="0"/>
    <x v="0"/>
    <x v="0"/>
    <m/>
    <m/>
    <x v="0"/>
    <x v="0"/>
    <x v="0"/>
    <x v="0"/>
    <x v="0"/>
    <x v="0"/>
    <x v="0"/>
    <x v="0"/>
    <x v="0"/>
    <x v="0"/>
    <s v="100003547"/>
    <x v="0"/>
  </r>
  <r>
    <x v="0"/>
    <x v="4"/>
    <n v="1300"/>
    <x v="9"/>
    <x v="0"/>
    <x v="0"/>
    <m/>
    <s v="MITRA"/>
    <x v="0"/>
    <x v="0"/>
    <x v="0"/>
    <x v="0"/>
    <x v="3"/>
    <x v="3"/>
    <x v="0"/>
    <x v="9"/>
    <x v="0"/>
    <x v="0"/>
    <s v="100003645"/>
    <x v="0"/>
  </r>
  <r>
    <x v="0"/>
    <x v="4"/>
    <n v="1315.3920000000001"/>
    <x v="8"/>
    <x v="0"/>
    <x v="0"/>
    <m/>
    <m/>
    <x v="0"/>
    <x v="0"/>
    <x v="0"/>
    <x v="0"/>
    <x v="2"/>
    <x v="2"/>
    <x v="0"/>
    <x v="8"/>
    <x v="0"/>
    <x v="0"/>
    <s v="100003444"/>
    <x v="1"/>
  </r>
  <r>
    <x v="0"/>
    <x v="4"/>
    <n v="1548.8550000000002"/>
    <x v="10"/>
    <x v="0"/>
    <x v="0"/>
    <m/>
    <s v="-491,7"/>
    <x v="0"/>
    <x v="0"/>
    <x v="0"/>
    <x v="0"/>
    <x v="0"/>
    <x v="0"/>
    <x v="0"/>
    <x v="10"/>
    <x v="0"/>
    <x v="0"/>
    <s v="100003507"/>
    <x v="1"/>
  </r>
  <r>
    <x v="0"/>
    <x v="4"/>
    <n v="1740"/>
    <x v="9"/>
    <x v="0"/>
    <x v="0"/>
    <m/>
    <s v="TRACK.CO (PESQUISA CLIENTES)"/>
    <x v="0"/>
    <x v="0"/>
    <x v="0"/>
    <x v="0"/>
    <x v="3"/>
    <x v="3"/>
    <x v="0"/>
    <x v="9"/>
    <x v="0"/>
    <x v="0"/>
    <s v="100003643"/>
    <x v="0"/>
  </r>
  <r>
    <x v="0"/>
    <x v="4"/>
    <n v="2500"/>
    <x v="12"/>
    <x v="0"/>
    <x v="0"/>
    <m/>
    <m/>
    <x v="1"/>
    <x v="0"/>
    <x v="0"/>
    <x v="0"/>
    <x v="3"/>
    <x v="3"/>
    <x v="0"/>
    <x v="12"/>
    <x v="1"/>
    <x v="0"/>
    <s v="100003686"/>
    <x v="0"/>
  </r>
  <r>
    <x v="0"/>
    <x v="4"/>
    <n v="2500"/>
    <x v="13"/>
    <x v="0"/>
    <x v="0"/>
    <m/>
    <m/>
    <x v="1"/>
    <x v="0"/>
    <x v="0"/>
    <x v="0"/>
    <x v="4"/>
    <x v="4"/>
    <x v="0"/>
    <x v="13"/>
    <x v="1"/>
    <x v="0"/>
    <s v="100003687"/>
    <x v="0"/>
  </r>
  <r>
    <x v="0"/>
    <x v="4"/>
    <n v="2668.98"/>
    <x v="11"/>
    <x v="0"/>
    <x v="0"/>
    <m/>
    <s v="ELISEU DA SILVA FERREIRA"/>
    <x v="0"/>
    <x v="0"/>
    <x v="0"/>
    <x v="0"/>
    <x v="1"/>
    <x v="1"/>
    <x v="0"/>
    <x v="11"/>
    <x v="0"/>
    <x v="0"/>
    <s v="100003348"/>
    <x v="1"/>
  </r>
  <r>
    <x v="0"/>
    <x v="4"/>
    <n v="3050.15"/>
    <x v="11"/>
    <x v="0"/>
    <x v="0"/>
    <m/>
    <s v="FRANCISCA MAIARA OLIVEIRA SOUSA"/>
    <x v="0"/>
    <x v="0"/>
    <x v="0"/>
    <x v="0"/>
    <x v="1"/>
    <x v="1"/>
    <x v="0"/>
    <x v="11"/>
    <x v="0"/>
    <x v="0"/>
    <s v="100003349"/>
    <x v="1"/>
  </r>
  <r>
    <x v="0"/>
    <x v="4"/>
    <n v="3050.15"/>
    <x v="11"/>
    <x v="0"/>
    <x v="0"/>
    <m/>
    <s v="JULIANA IVONE DE SOUZA"/>
    <x v="0"/>
    <x v="0"/>
    <x v="0"/>
    <x v="0"/>
    <x v="1"/>
    <x v="1"/>
    <x v="0"/>
    <x v="11"/>
    <x v="0"/>
    <x v="0"/>
    <s v="100003350"/>
    <x v="1"/>
  </r>
  <r>
    <x v="0"/>
    <x v="4"/>
    <n v="12626"/>
    <x v="14"/>
    <x v="0"/>
    <x v="0"/>
    <m/>
    <s v="PATRICIA TORRES LOBITZKI"/>
    <x v="0"/>
    <x v="0"/>
    <x v="0"/>
    <x v="0"/>
    <x v="1"/>
    <x v="1"/>
    <x v="0"/>
    <x v="14"/>
    <x v="0"/>
    <x v="0"/>
    <s v="100003396"/>
    <x v="1"/>
  </r>
  <r>
    <x v="0"/>
    <x v="5"/>
    <n v="0"/>
    <x v="0"/>
    <x v="0"/>
    <x v="0"/>
    <m/>
    <m/>
    <x v="0"/>
    <x v="0"/>
    <x v="0"/>
    <x v="0"/>
    <x v="0"/>
    <x v="0"/>
    <x v="0"/>
    <x v="0"/>
    <x v="0"/>
    <x v="0"/>
    <s v="100004313"/>
    <x v="0"/>
  </r>
  <r>
    <x v="0"/>
    <x v="5"/>
    <n v="94.5"/>
    <x v="1"/>
    <x v="0"/>
    <x v="0"/>
    <m/>
    <m/>
    <x v="0"/>
    <x v="0"/>
    <x v="0"/>
    <x v="0"/>
    <x v="0"/>
    <x v="0"/>
    <x v="0"/>
    <x v="1"/>
    <x v="0"/>
    <x v="0"/>
    <s v="100004297"/>
    <x v="1"/>
  </r>
  <r>
    <x v="0"/>
    <x v="5"/>
    <n v="243.59111111111113"/>
    <x v="2"/>
    <x v="0"/>
    <x v="0"/>
    <m/>
    <m/>
    <x v="0"/>
    <x v="0"/>
    <x v="0"/>
    <x v="0"/>
    <x v="1"/>
    <x v="1"/>
    <x v="0"/>
    <x v="2"/>
    <x v="0"/>
    <x v="0"/>
    <s v="100004171"/>
    <x v="1"/>
  </r>
  <r>
    <x v="0"/>
    <x v="5"/>
    <n v="700.25"/>
    <x v="0"/>
    <x v="0"/>
    <x v="0"/>
    <m/>
    <s v="PATRICIA TORRES LOBITZKI"/>
    <x v="0"/>
    <x v="0"/>
    <x v="0"/>
    <x v="0"/>
    <x v="0"/>
    <x v="0"/>
    <x v="0"/>
    <x v="0"/>
    <x v="0"/>
    <x v="0"/>
    <s v="100004312"/>
    <x v="0"/>
  </r>
  <r>
    <x v="0"/>
    <x v="5"/>
    <n v="730.77333333333343"/>
    <x v="3"/>
    <x v="0"/>
    <x v="0"/>
    <m/>
    <m/>
    <x v="0"/>
    <x v="0"/>
    <x v="0"/>
    <x v="0"/>
    <x v="1"/>
    <x v="1"/>
    <x v="0"/>
    <x v="3"/>
    <x v="0"/>
    <x v="0"/>
    <s v="100004191"/>
    <x v="1"/>
  </r>
  <r>
    <x v="0"/>
    <x v="5"/>
    <n v="798"/>
    <x v="5"/>
    <x v="0"/>
    <x v="0"/>
    <m/>
    <m/>
    <x v="0"/>
    <x v="0"/>
    <x v="0"/>
    <x v="0"/>
    <x v="0"/>
    <x v="0"/>
    <x v="0"/>
    <x v="5"/>
    <x v="0"/>
    <x v="0"/>
    <s v="100004258"/>
    <x v="1"/>
  </r>
  <r>
    <x v="0"/>
    <x v="5"/>
    <n v="876.92800000000011"/>
    <x v="4"/>
    <x v="0"/>
    <x v="0"/>
    <m/>
    <m/>
    <x v="0"/>
    <x v="0"/>
    <x v="0"/>
    <x v="0"/>
    <x v="2"/>
    <x v="2"/>
    <x v="0"/>
    <x v="4"/>
    <x v="0"/>
    <x v="0"/>
    <s v="100004241"/>
    <x v="1"/>
  </r>
  <r>
    <x v="0"/>
    <x v="5"/>
    <n v="892.5"/>
    <x v="7"/>
    <x v="0"/>
    <x v="0"/>
    <m/>
    <m/>
    <x v="0"/>
    <x v="0"/>
    <x v="0"/>
    <x v="0"/>
    <x v="0"/>
    <x v="0"/>
    <x v="0"/>
    <x v="7"/>
    <x v="0"/>
    <x v="0"/>
    <s v="100004284"/>
    <x v="1"/>
  </r>
  <r>
    <x v="0"/>
    <x v="5"/>
    <n v="964.62080000000003"/>
    <x v="6"/>
    <x v="0"/>
    <x v="0"/>
    <m/>
    <m/>
    <x v="0"/>
    <x v="0"/>
    <x v="0"/>
    <x v="0"/>
    <x v="2"/>
    <x v="2"/>
    <x v="0"/>
    <x v="6"/>
    <x v="0"/>
    <x v="0"/>
    <s v="100004223"/>
    <x v="1"/>
  </r>
  <r>
    <x v="0"/>
    <x v="5"/>
    <n v="1000"/>
    <x v="0"/>
    <x v="0"/>
    <x v="0"/>
    <m/>
    <s v="Mayara e Juliana"/>
    <x v="0"/>
    <x v="0"/>
    <x v="0"/>
    <x v="0"/>
    <x v="0"/>
    <x v="0"/>
    <x v="0"/>
    <x v="0"/>
    <x v="0"/>
    <x v="0"/>
    <s v="100004310"/>
    <x v="0"/>
  </r>
  <r>
    <x v="0"/>
    <x v="5"/>
    <n v="1009.8"/>
    <x v="0"/>
    <x v="0"/>
    <x v="0"/>
    <m/>
    <s v="ELISEU DA SILVA FERREIRA"/>
    <x v="0"/>
    <x v="0"/>
    <x v="0"/>
    <x v="0"/>
    <x v="0"/>
    <x v="0"/>
    <x v="0"/>
    <x v="0"/>
    <x v="0"/>
    <x v="0"/>
    <s v="100004311"/>
    <x v="0"/>
  </r>
  <r>
    <x v="0"/>
    <x v="5"/>
    <n v="1290"/>
    <x v="0"/>
    <x v="0"/>
    <x v="0"/>
    <m/>
    <m/>
    <x v="0"/>
    <x v="0"/>
    <x v="0"/>
    <x v="0"/>
    <x v="0"/>
    <x v="0"/>
    <x v="0"/>
    <x v="0"/>
    <x v="0"/>
    <x v="0"/>
    <s v="100004309"/>
    <x v="0"/>
  </r>
  <r>
    <x v="0"/>
    <x v="5"/>
    <n v="1300"/>
    <x v="9"/>
    <x v="0"/>
    <x v="0"/>
    <m/>
    <s v="MITRA"/>
    <x v="0"/>
    <x v="0"/>
    <x v="0"/>
    <x v="0"/>
    <x v="3"/>
    <x v="3"/>
    <x v="0"/>
    <x v="9"/>
    <x v="0"/>
    <x v="0"/>
    <s v="100004407"/>
    <x v="0"/>
  </r>
  <r>
    <x v="0"/>
    <x v="5"/>
    <n v="1315.3920000000001"/>
    <x v="8"/>
    <x v="0"/>
    <x v="0"/>
    <m/>
    <m/>
    <x v="0"/>
    <x v="0"/>
    <x v="0"/>
    <x v="0"/>
    <x v="2"/>
    <x v="2"/>
    <x v="0"/>
    <x v="8"/>
    <x v="0"/>
    <x v="0"/>
    <s v="100004206"/>
    <x v="1"/>
  </r>
  <r>
    <x v="0"/>
    <x v="5"/>
    <n v="1548.8550000000002"/>
    <x v="10"/>
    <x v="0"/>
    <x v="0"/>
    <m/>
    <s v="-491,7"/>
    <x v="0"/>
    <x v="0"/>
    <x v="0"/>
    <x v="0"/>
    <x v="0"/>
    <x v="0"/>
    <x v="0"/>
    <x v="10"/>
    <x v="0"/>
    <x v="0"/>
    <s v="100004269"/>
    <x v="1"/>
  </r>
  <r>
    <x v="0"/>
    <x v="5"/>
    <n v="1740"/>
    <x v="9"/>
    <x v="0"/>
    <x v="0"/>
    <m/>
    <s v="TRACK.CO (PESQUISA CLIENTES)"/>
    <x v="0"/>
    <x v="0"/>
    <x v="0"/>
    <x v="0"/>
    <x v="3"/>
    <x v="3"/>
    <x v="0"/>
    <x v="9"/>
    <x v="0"/>
    <x v="0"/>
    <s v="100004405"/>
    <x v="0"/>
  </r>
  <r>
    <x v="0"/>
    <x v="5"/>
    <n v="2500"/>
    <x v="12"/>
    <x v="0"/>
    <x v="0"/>
    <m/>
    <m/>
    <x v="1"/>
    <x v="0"/>
    <x v="0"/>
    <x v="0"/>
    <x v="3"/>
    <x v="3"/>
    <x v="0"/>
    <x v="12"/>
    <x v="1"/>
    <x v="0"/>
    <s v="100004448"/>
    <x v="0"/>
  </r>
  <r>
    <x v="0"/>
    <x v="5"/>
    <n v="2500"/>
    <x v="13"/>
    <x v="0"/>
    <x v="0"/>
    <m/>
    <m/>
    <x v="1"/>
    <x v="0"/>
    <x v="0"/>
    <x v="0"/>
    <x v="4"/>
    <x v="4"/>
    <x v="0"/>
    <x v="13"/>
    <x v="1"/>
    <x v="0"/>
    <s v="100004449"/>
    <x v="0"/>
  </r>
  <r>
    <x v="0"/>
    <x v="5"/>
    <n v="2668.98"/>
    <x v="11"/>
    <x v="0"/>
    <x v="0"/>
    <m/>
    <s v="ELISEU DA SILVA FERREIRA"/>
    <x v="0"/>
    <x v="0"/>
    <x v="0"/>
    <x v="0"/>
    <x v="1"/>
    <x v="1"/>
    <x v="0"/>
    <x v="11"/>
    <x v="0"/>
    <x v="0"/>
    <s v="100004110"/>
    <x v="1"/>
  </r>
  <r>
    <x v="0"/>
    <x v="5"/>
    <n v="3050.15"/>
    <x v="11"/>
    <x v="0"/>
    <x v="0"/>
    <m/>
    <s v="FRANCISCA MAIARA OLIVEIRA SOUSA"/>
    <x v="0"/>
    <x v="0"/>
    <x v="0"/>
    <x v="0"/>
    <x v="1"/>
    <x v="1"/>
    <x v="0"/>
    <x v="11"/>
    <x v="0"/>
    <x v="0"/>
    <s v="100004111"/>
    <x v="1"/>
  </r>
  <r>
    <x v="0"/>
    <x v="5"/>
    <n v="3050.15"/>
    <x v="11"/>
    <x v="0"/>
    <x v="0"/>
    <m/>
    <s v="JULIANA IVONE DE SOUZA"/>
    <x v="0"/>
    <x v="0"/>
    <x v="0"/>
    <x v="0"/>
    <x v="1"/>
    <x v="1"/>
    <x v="0"/>
    <x v="11"/>
    <x v="0"/>
    <x v="0"/>
    <s v="100004112"/>
    <x v="1"/>
  </r>
  <r>
    <x v="0"/>
    <x v="5"/>
    <n v="12626"/>
    <x v="14"/>
    <x v="0"/>
    <x v="0"/>
    <m/>
    <s v="PATRICIA TORRES LOBITZKI"/>
    <x v="0"/>
    <x v="0"/>
    <x v="0"/>
    <x v="0"/>
    <x v="1"/>
    <x v="1"/>
    <x v="0"/>
    <x v="14"/>
    <x v="0"/>
    <x v="0"/>
    <s v="100004158"/>
    <x v="1"/>
  </r>
  <r>
    <x v="0"/>
    <x v="6"/>
    <n v="0"/>
    <x v="0"/>
    <x v="0"/>
    <x v="0"/>
    <m/>
    <m/>
    <x v="0"/>
    <x v="0"/>
    <x v="0"/>
    <x v="0"/>
    <x v="0"/>
    <x v="0"/>
    <x v="0"/>
    <x v="0"/>
    <x v="0"/>
    <x v="0"/>
    <s v="100005075"/>
    <x v="0"/>
  </r>
  <r>
    <x v="0"/>
    <x v="6"/>
    <n v="94.5"/>
    <x v="1"/>
    <x v="0"/>
    <x v="0"/>
    <m/>
    <m/>
    <x v="0"/>
    <x v="0"/>
    <x v="0"/>
    <x v="0"/>
    <x v="0"/>
    <x v="0"/>
    <x v="0"/>
    <x v="1"/>
    <x v="0"/>
    <x v="0"/>
    <s v="100005059"/>
    <x v="1"/>
  </r>
  <r>
    <x v="0"/>
    <x v="6"/>
    <n v="243.59111111111113"/>
    <x v="2"/>
    <x v="0"/>
    <x v="0"/>
    <m/>
    <m/>
    <x v="0"/>
    <x v="0"/>
    <x v="0"/>
    <x v="0"/>
    <x v="1"/>
    <x v="1"/>
    <x v="0"/>
    <x v="2"/>
    <x v="0"/>
    <x v="0"/>
    <s v="100004933"/>
    <x v="1"/>
  </r>
  <r>
    <x v="0"/>
    <x v="6"/>
    <n v="700.25"/>
    <x v="0"/>
    <x v="0"/>
    <x v="0"/>
    <m/>
    <s v="PATRICIA TORRES LOBITZKI"/>
    <x v="0"/>
    <x v="0"/>
    <x v="0"/>
    <x v="0"/>
    <x v="0"/>
    <x v="0"/>
    <x v="0"/>
    <x v="0"/>
    <x v="0"/>
    <x v="0"/>
    <s v="100005074"/>
    <x v="0"/>
  </r>
  <r>
    <x v="0"/>
    <x v="6"/>
    <n v="730.77333333333343"/>
    <x v="3"/>
    <x v="0"/>
    <x v="0"/>
    <m/>
    <m/>
    <x v="0"/>
    <x v="0"/>
    <x v="0"/>
    <x v="0"/>
    <x v="1"/>
    <x v="1"/>
    <x v="0"/>
    <x v="3"/>
    <x v="0"/>
    <x v="0"/>
    <s v="100004953"/>
    <x v="1"/>
  </r>
  <r>
    <x v="0"/>
    <x v="6"/>
    <n v="798"/>
    <x v="5"/>
    <x v="0"/>
    <x v="0"/>
    <m/>
    <m/>
    <x v="0"/>
    <x v="0"/>
    <x v="0"/>
    <x v="0"/>
    <x v="0"/>
    <x v="0"/>
    <x v="0"/>
    <x v="5"/>
    <x v="0"/>
    <x v="0"/>
    <s v="100005020"/>
    <x v="1"/>
  </r>
  <r>
    <x v="0"/>
    <x v="6"/>
    <n v="876.92800000000011"/>
    <x v="4"/>
    <x v="0"/>
    <x v="0"/>
    <m/>
    <m/>
    <x v="0"/>
    <x v="0"/>
    <x v="0"/>
    <x v="0"/>
    <x v="2"/>
    <x v="2"/>
    <x v="0"/>
    <x v="4"/>
    <x v="0"/>
    <x v="0"/>
    <s v="100005003"/>
    <x v="1"/>
  </r>
  <r>
    <x v="0"/>
    <x v="6"/>
    <n v="892.5"/>
    <x v="7"/>
    <x v="0"/>
    <x v="0"/>
    <m/>
    <m/>
    <x v="0"/>
    <x v="0"/>
    <x v="0"/>
    <x v="0"/>
    <x v="0"/>
    <x v="0"/>
    <x v="0"/>
    <x v="7"/>
    <x v="0"/>
    <x v="0"/>
    <s v="100005046"/>
    <x v="1"/>
  </r>
  <r>
    <x v="0"/>
    <x v="6"/>
    <n v="964.62080000000003"/>
    <x v="6"/>
    <x v="0"/>
    <x v="0"/>
    <m/>
    <m/>
    <x v="0"/>
    <x v="0"/>
    <x v="0"/>
    <x v="0"/>
    <x v="2"/>
    <x v="2"/>
    <x v="0"/>
    <x v="6"/>
    <x v="0"/>
    <x v="0"/>
    <s v="100004985"/>
    <x v="1"/>
  </r>
  <r>
    <x v="0"/>
    <x v="6"/>
    <n v="1000"/>
    <x v="0"/>
    <x v="0"/>
    <x v="0"/>
    <m/>
    <s v="Mayara e Juliana"/>
    <x v="0"/>
    <x v="0"/>
    <x v="0"/>
    <x v="0"/>
    <x v="0"/>
    <x v="0"/>
    <x v="0"/>
    <x v="0"/>
    <x v="0"/>
    <x v="0"/>
    <s v="100005072"/>
    <x v="0"/>
  </r>
  <r>
    <x v="0"/>
    <x v="6"/>
    <n v="1009.8"/>
    <x v="0"/>
    <x v="0"/>
    <x v="0"/>
    <m/>
    <s v="ELISEU DA SILVA FERREIRA"/>
    <x v="0"/>
    <x v="0"/>
    <x v="0"/>
    <x v="0"/>
    <x v="0"/>
    <x v="0"/>
    <x v="0"/>
    <x v="0"/>
    <x v="0"/>
    <x v="0"/>
    <s v="100005073"/>
    <x v="0"/>
  </r>
  <r>
    <x v="0"/>
    <x v="6"/>
    <n v="1290"/>
    <x v="0"/>
    <x v="0"/>
    <x v="0"/>
    <m/>
    <m/>
    <x v="0"/>
    <x v="0"/>
    <x v="0"/>
    <x v="0"/>
    <x v="0"/>
    <x v="0"/>
    <x v="0"/>
    <x v="0"/>
    <x v="0"/>
    <x v="0"/>
    <s v="100005071"/>
    <x v="0"/>
  </r>
  <r>
    <x v="0"/>
    <x v="6"/>
    <n v="1300"/>
    <x v="9"/>
    <x v="0"/>
    <x v="0"/>
    <m/>
    <s v="MITRA"/>
    <x v="0"/>
    <x v="0"/>
    <x v="0"/>
    <x v="0"/>
    <x v="3"/>
    <x v="3"/>
    <x v="0"/>
    <x v="9"/>
    <x v="0"/>
    <x v="0"/>
    <s v="100005169"/>
    <x v="0"/>
  </r>
  <r>
    <x v="0"/>
    <x v="6"/>
    <n v="1315.3920000000001"/>
    <x v="8"/>
    <x v="0"/>
    <x v="0"/>
    <m/>
    <m/>
    <x v="0"/>
    <x v="0"/>
    <x v="0"/>
    <x v="0"/>
    <x v="2"/>
    <x v="2"/>
    <x v="0"/>
    <x v="8"/>
    <x v="0"/>
    <x v="0"/>
    <s v="100004968"/>
    <x v="1"/>
  </r>
  <r>
    <x v="0"/>
    <x v="6"/>
    <n v="1548.8550000000002"/>
    <x v="10"/>
    <x v="0"/>
    <x v="0"/>
    <m/>
    <s v="-491,7"/>
    <x v="0"/>
    <x v="0"/>
    <x v="0"/>
    <x v="0"/>
    <x v="0"/>
    <x v="0"/>
    <x v="0"/>
    <x v="10"/>
    <x v="0"/>
    <x v="0"/>
    <s v="100005031"/>
    <x v="1"/>
  </r>
  <r>
    <x v="0"/>
    <x v="6"/>
    <n v="1740"/>
    <x v="9"/>
    <x v="0"/>
    <x v="0"/>
    <m/>
    <s v="TRACK.CO (PESQUISA CLIENTES)"/>
    <x v="0"/>
    <x v="0"/>
    <x v="0"/>
    <x v="0"/>
    <x v="3"/>
    <x v="3"/>
    <x v="0"/>
    <x v="9"/>
    <x v="0"/>
    <x v="0"/>
    <s v="100005167"/>
    <x v="0"/>
  </r>
  <r>
    <x v="0"/>
    <x v="6"/>
    <n v="2500"/>
    <x v="12"/>
    <x v="0"/>
    <x v="0"/>
    <m/>
    <m/>
    <x v="1"/>
    <x v="0"/>
    <x v="0"/>
    <x v="0"/>
    <x v="3"/>
    <x v="3"/>
    <x v="0"/>
    <x v="12"/>
    <x v="1"/>
    <x v="0"/>
    <s v="100005212"/>
    <x v="0"/>
  </r>
  <r>
    <x v="0"/>
    <x v="6"/>
    <n v="2500"/>
    <x v="13"/>
    <x v="0"/>
    <x v="0"/>
    <m/>
    <m/>
    <x v="1"/>
    <x v="0"/>
    <x v="0"/>
    <x v="0"/>
    <x v="4"/>
    <x v="4"/>
    <x v="0"/>
    <x v="13"/>
    <x v="1"/>
    <x v="0"/>
    <s v="100005213"/>
    <x v="0"/>
  </r>
  <r>
    <x v="0"/>
    <x v="6"/>
    <n v="2668.98"/>
    <x v="11"/>
    <x v="0"/>
    <x v="0"/>
    <m/>
    <s v="ELISEU DA SILVA FERREIRA"/>
    <x v="0"/>
    <x v="0"/>
    <x v="0"/>
    <x v="0"/>
    <x v="1"/>
    <x v="1"/>
    <x v="0"/>
    <x v="11"/>
    <x v="0"/>
    <x v="0"/>
    <s v="100004872"/>
    <x v="1"/>
  </r>
  <r>
    <x v="0"/>
    <x v="6"/>
    <n v="3050.15"/>
    <x v="11"/>
    <x v="0"/>
    <x v="0"/>
    <m/>
    <s v="FRANCISCA MAIARA OLIVEIRA SOUSA"/>
    <x v="0"/>
    <x v="0"/>
    <x v="0"/>
    <x v="0"/>
    <x v="1"/>
    <x v="1"/>
    <x v="0"/>
    <x v="11"/>
    <x v="0"/>
    <x v="0"/>
    <s v="100004873"/>
    <x v="1"/>
  </r>
  <r>
    <x v="0"/>
    <x v="6"/>
    <n v="3050.15"/>
    <x v="11"/>
    <x v="0"/>
    <x v="0"/>
    <m/>
    <s v="JULIANA IVONE DE SOUZA"/>
    <x v="0"/>
    <x v="0"/>
    <x v="0"/>
    <x v="0"/>
    <x v="1"/>
    <x v="1"/>
    <x v="0"/>
    <x v="11"/>
    <x v="0"/>
    <x v="0"/>
    <s v="100004874"/>
    <x v="1"/>
  </r>
  <r>
    <x v="0"/>
    <x v="6"/>
    <n v="12626"/>
    <x v="14"/>
    <x v="0"/>
    <x v="0"/>
    <m/>
    <s v="PATRICIA TORRES LOBITZKI"/>
    <x v="0"/>
    <x v="0"/>
    <x v="0"/>
    <x v="0"/>
    <x v="1"/>
    <x v="1"/>
    <x v="0"/>
    <x v="14"/>
    <x v="0"/>
    <x v="0"/>
    <s v="100004920"/>
    <x v="1"/>
  </r>
  <r>
    <x v="0"/>
    <x v="7"/>
    <n v="0"/>
    <x v="0"/>
    <x v="0"/>
    <x v="0"/>
    <m/>
    <m/>
    <x v="0"/>
    <x v="0"/>
    <x v="0"/>
    <x v="0"/>
    <x v="0"/>
    <x v="0"/>
    <x v="0"/>
    <x v="0"/>
    <x v="0"/>
    <x v="0"/>
    <s v="100005842"/>
    <x v="0"/>
  </r>
  <r>
    <x v="0"/>
    <x v="7"/>
    <n v="94.5"/>
    <x v="1"/>
    <x v="0"/>
    <x v="0"/>
    <m/>
    <m/>
    <x v="0"/>
    <x v="0"/>
    <x v="0"/>
    <x v="0"/>
    <x v="0"/>
    <x v="0"/>
    <x v="0"/>
    <x v="1"/>
    <x v="0"/>
    <x v="0"/>
    <s v="100005826"/>
    <x v="1"/>
  </r>
  <r>
    <x v="0"/>
    <x v="7"/>
    <n v="243.59111111111113"/>
    <x v="2"/>
    <x v="0"/>
    <x v="0"/>
    <m/>
    <m/>
    <x v="0"/>
    <x v="0"/>
    <x v="0"/>
    <x v="0"/>
    <x v="1"/>
    <x v="1"/>
    <x v="0"/>
    <x v="2"/>
    <x v="0"/>
    <x v="0"/>
    <s v="100005700"/>
    <x v="1"/>
  </r>
  <r>
    <x v="0"/>
    <x v="7"/>
    <n v="700.25"/>
    <x v="0"/>
    <x v="0"/>
    <x v="0"/>
    <m/>
    <s v="PATRICIA TORRES LOBITZKI"/>
    <x v="0"/>
    <x v="0"/>
    <x v="0"/>
    <x v="0"/>
    <x v="0"/>
    <x v="0"/>
    <x v="0"/>
    <x v="0"/>
    <x v="0"/>
    <x v="0"/>
    <s v="100005841"/>
    <x v="0"/>
  </r>
  <r>
    <x v="0"/>
    <x v="7"/>
    <n v="730.77333333333343"/>
    <x v="3"/>
    <x v="0"/>
    <x v="0"/>
    <m/>
    <m/>
    <x v="0"/>
    <x v="0"/>
    <x v="0"/>
    <x v="0"/>
    <x v="1"/>
    <x v="1"/>
    <x v="0"/>
    <x v="3"/>
    <x v="0"/>
    <x v="0"/>
    <s v="100005720"/>
    <x v="1"/>
  </r>
  <r>
    <x v="0"/>
    <x v="7"/>
    <n v="798"/>
    <x v="5"/>
    <x v="0"/>
    <x v="0"/>
    <m/>
    <m/>
    <x v="0"/>
    <x v="0"/>
    <x v="0"/>
    <x v="0"/>
    <x v="0"/>
    <x v="0"/>
    <x v="0"/>
    <x v="5"/>
    <x v="0"/>
    <x v="0"/>
    <s v="100005787"/>
    <x v="1"/>
  </r>
  <r>
    <x v="0"/>
    <x v="7"/>
    <n v="876.92800000000011"/>
    <x v="4"/>
    <x v="0"/>
    <x v="0"/>
    <m/>
    <m/>
    <x v="0"/>
    <x v="0"/>
    <x v="0"/>
    <x v="0"/>
    <x v="2"/>
    <x v="2"/>
    <x v="0"/>
    <x v="4"/>
    <x v="0"/>
    <x v="0"/>
    <s v="100005770"/>
    <x v="1"/>
  </r>
  <r>
    <x v="0"/>
    <x v="7"/>
    <n v="892.5"/>
    <x v="7"/>
    <x v="0"/>
    <x v="0"/>
    <m/>
    <m/>
    <x v="0"/>
    <x v="0"/>
    <x v="0"/>
    <x v="0"/>
    <x v="0"/>
    <x v="0"/>
    <x v="0"/>
    <x v="7"/>
    <x v="0"/>
    <x v="0"/>
    <s v="100005813"/>
    <x v="1"/>
  </r>
  <r>
    <x v="0"/>
    <x v="7"/>
    <n v="964.62080000000003"/>
    <x v="6"/>
    <x v="0"/>
    <x v="0"/>
    <m/>
    <m/>
    <x v="0"/>
    <x v="0"/>
    <x v="0"/>
    <x v="0"/>
    <x v="2"/>
    <x v="2"/>
    <x v="0"/>
    <x v="6"/>
    <x v="0"/>
    <x v="0"/>
    <s v="100005752"/>
    <x v="1"/>
  </r>
  <r>
    <x v="0"/>
    <x v="7"/>
    <n v="1000"/>
    <x v="0"/>
    <x v="0"/>
    <x v="0"/>
    <m/>
    <s v="Mayara e Juliana"/>
    <x v="0"/>
    <x v="0"/>
    <x v="0"/>
    <x v="0"/>
    <x v="0"/>
    <x v="0"/>
    <x v="0"/>
    <x v="0"/>
    <x v="0"/>
    <x v="0"/>
    <s v="100005839"/>
    <x v="0"/>
  </r>
  <r>
    <x v="0"/>
    <x v="7"/>
    <n v="1009.8"/>
    <x v="0"/>
    <x v="0"/>
    <x v="0"/>
    <m/>
    <s v="ELISEU DA SILVA FERREIRA"/>
    <x v="0"/>
    <x v="0"/>
    <x v="0"/>
    <x v="0"/>
    <x v="0"/>
    <x v="0"/>
    <x v="0"/>
    <x v="0"/>
    <x v="0"/>
    <x v="0"/>
    <s v="100005840"/>
    <x v="0"/>
  </r>
  <r>
    <x v="0"/>
    <x v="7"/>
    <n v="1290"/>
    <x v="0"/>
    <x v="0"/>
    <x v="0"/>
    <m/>
    <m/>
    <x v="0"/>
    <x v="0"/>
    <x v="0"/>
    <x v="0"/>
    <x v="0"/>
    <x v="0"/>
    <x v="0"/>
    <x v="0"/>
    <x v="0"/>
    <x v="0"/>
    <s v="100005838"/>
    <x v="0"/>
  </r>
  <r>
    <x v="0"/>
    <x v="7"/>
    <n v="1300"/>
    <x v="9"/>
    <x v="0"/>
    <x v="0"/>
    <m/>
    <s v="MITRA"/>
    <x v="0"/>
    <x v="0"/>
    <x v="0"/>
    <x v="0"/>
    <x v="3"/>
    <x v="3"/>
    <x v="0"/>
    <x v="9"/>
    <x v="0"/>
    <x v="0"/>
    <s v="100005936"/>
    <x v="0"/>
  </r>
  <r>
    <x v="0"/>
    <x v="7"/>
    <n v="1315.3920000000001"/>
    <x v="8"/>
    <x v="0"/>
    <x v="0"/>
    <m/>
    <m/>
    <x v="0"/>
    <x v="0"/>
    <x v="0"/>
    <x v="0"/>
    <x v="2"/>
    <x v="2"/>
    <x v="0"/>
    <x v="8"/>
    <x v="0"/>
    <x v="0"/>
    <s v="100005735"/>
    <x v="1"/>
  </r>
  <r>
    <x v="0"/>
    <x v="7"/>
    <n v="1548.8550000000002"/>
    <x v="10"/>
    <x v="0"/>
    <x v="0"/>
    <m/>
    <s v="-491,7"/>
    <x v="0"/>
    <x v="0"/>
    <x v="0"/>
    <x v="0"/>
    <x v="0"/>
    <x v="0"/>
    <x v="0"/>
    <x v="10"/>
    <x v="0"/>
    <x v="0"/>
    <s v="100005798"/>
    <x v="1"/>
  </r>
  <r>
    <x v="0"/>
    <x v="7"/>
    <n v="1740"/>
    <x v="9"/>
    <x v="0"/>
    <x v="0"/>
    <m/>
    <s v="TRACK.CO (PESQUISA CLIENTES)"/>
    <x v="0"/>
    <x v="0"/>
    <x v="0"/>
    <x v="0"/>
    <x v="3"/>
    <x v="3"/>
    <x v="0"/>
    <x v="9"/>
    <x v="0"/>
    <x v="0"/>
    <s v="100005934"/>
    <x v="0"/>
  </r>
  <r>
    <x v="0"/>
    <x v="7"/>
    <n v="2500"/>
    <x v="12"/>
    <x v="0"/>
    <x v="0"/>
    <m/>
    <m/>
    <x v="1"/>
    <x v="0"/>
    <x v="0"/>
    <x v="0"/>
    <x v="3"/>
    <x v="3"/>
    <x v="0"/>
    <x v="12"/>
    <x v="1"/>
    <x v="0"/>
    <s v="100005977"/>
    <x v="0"/>
  </r>
  <r>
    <x v="0"/>
    <x v="7"/>
    <n v="2500"/>
    <x v="13"/>
    <x v="0"/>
    <x v="0"/>
    <m/>
    <m/>
    <x v="1"/>
    <x v="0"/>
    <x v="0"/>
    <x v="0"/>
    <x v="4"/>
    <x v="4"/>
    <x v="0"/>
    <x v="13"/>
    <x v="1"/>
    <x v="0"/>
    <s v="100005978"/>
    <x v="0"/>
  </r>
  <r>
    <x v="0"/>
    <x v="7"/>
    <n v="2668.98"/>
    <x v="11"/>
    <x v="0"/>
    <x v="0"/>
    <m/>
    <s v="ELISEU DA SILVA FERREIRA"/>
    <x v="0"/>
    <x v="0"/>
    <x v="0"/>
    <x v="0"/>
    <x v="1"/>
    <x v="1"/>
    <x v="0"/>
    <x v="11"/>
    <x v="0"/>
    <x v="0"/>
    <s v="100005639"/>
    <x v="1"/>
  </r>
  <r>
    <x v="0"/>
    <x v="7"/>
    <n v="3050.15"/>
    <x v="11"/>
    <x v="0"/>
    <x v="0"/>
    <m/>
    <s v="FRANCISCA MAIARA OLIVEIRA SOUSA"/>
    <x v="0"/>
    <x v="0"/>
    <x v="0"/>
    <x v="0"/>
    <x v="1"/>
    <x v="1"/>
    <x v="0"/>
    <x v="11"/>
    <x v="0"/>
    <x v="0"/>
    <s v="100005640"/>
    <x v="1"/>
  </r>
  <r>
    <x v="0"/>
    <x v="7"/>
    <n v="3050.15"/>
    <x v="11"/>
    <x v="0"/>
    <x v="0"/>
    <m/>
    <s v="JULIANA IVONE DE SOUZA"/>
    <x v="0"/>
    <x v="0"/>
    <x v="0"/>
    <x v="0"/>
    <x v="1"/>
    <x v="1"/>
    <x v="0"/>
    <x v="11"/>
    <x v="0"/>
    <x v="0"/>
    <s v="100005641"/>
    <x v="1"/>
  </r>
  <r>
    <x v="0"/>
    <x v="7"/>
    <n v="12626"/>
    <x v="14"/>
    <x v="0"/>
    <x v="0"/>
    <m/>
    <s v="PATRICIA TORRES LOBITZKI"/>
    <x v="0"/>
    <x v="0"/>
    <x v="0"/>
    <x v="0"/>
    <x v="1"/>
    <x v="1"/>
    <x v="0"/>
    <x v="14"/>
    <x v="0"/>
    <x v="0"/>
    <s v="100005687"/>
    <x v="1"/>
  </r>
  <r>
    <x v="0"/>
    <x v="8"/>
    <n v="0"/>
    <x v="0"/>
    <x v="0"/>
    <x v="0"/>
    <m/>
    <m/>
    <x v="0"/>
    <x v="0"/>
    <x v="0"/>
    <x v="0"/>
    <x v="0"/>
    <x v="0"/>
    <x v="0"/>
    <x v="0"/>
    <x v="0"/>
    <x v="0"/>
    <s v="100006605"/>
    <x v="0"/>
  </r>
  <r>
    <x v="0"/>
    <x v="8"/>
    <n v="94.5"/>
    <x v="1"/>
    <x v="0"/>
    <x v="0"/>
    <m/>
    <m/>
    <x v="0"/>
    <x v="0"/>
    <x v="0"/>
    <x v="0"/>
    <x v="0"/>
    <x v="0"/>
    <x v="0"/>
    <x v="1"/>
    <x v="0"/>
    <x v="0"/>
    <s v="100006589"/>
    <x v="1"/>
  </r>
  <r>
    <x v="0"/>
    <x v="8"/>
    <n v="243.59111111111113"/>
    <x v="2"/>
    <x v="0"/>
    <x v="0"/>
    <m/>
    <m/>
    <x v="0"/>
    <x v="0"/>
    <x v="0"/>
    <x v="0"/>
    <x v="1"/>
    <x v="1"/>
    <x v="0"/>
    <x v="2"/>
    <x v="0"/>
    <x v="0"/>
    <s v="100006463"/>
    <x v="1"/>
  </r>
  <r>
    <x v="0"/>
    <x v="8"/>
    <n v="700.25"/>
    <x v="0"/>
    <x v="0"/>
    <x v="0"/>
    <m/>
    <s v="PATRICIA TORRES LOBITZKI"/>
    <x v="0"/>
    <x v="0"/>
    <x v="0"/>
    <x v="0"/>
    <x v="0"/>
    <x v="0"/>
    <x v="0"/>
    <x v="0"/>
    <x v="0"/>
    <x v="0"/>
    <s v="100006604"/>
    <x v="0"/>
  </r>
  <r>
    <x v="0"/>
    <x v="8"/>
    <n v="730.77333333333343"/>
    <x v="3"/>
    <x v="0"/>
    <x v="0"/>
    <m/>
    <m/>
    <x v="0"/>
    <x v="0"/>
    <x v="0"/>
    <x v="0"/>
    <x v="1"/>
    <x v="1"/>
    <x v="0"/>
    <x v="3"/>
    <x v="0"/>
    <x v="0"/>
    <s v="100006483"/>
    <x v="1"/>
  </r>
  <r>
    <x v="0"/>
    <x v="8"/>
    <n v="798"/>
    <x v="5"/>
    <x v="0"/>
    <x v="0"/>
    <m/>
    <m/>
    <x v="0"/>
    <x v="0"/>
    <x v="0"/>
    <x v="0"/>
    <x v="0"/>
    <x v="0"/>
    <x v="0"/>
    <x v="5"/>
    <x v="0"/>
    <x v="0"/>
    <s v="100006550"/>
    <x v="1"/>
  </r>
  <r>
    <x v="0"/>
    <x v="8"/>
    <n v="876.92800000000011"/>
    <x v="4"/>
    <x v="0"/>
    <x v="0"/>
    <m/>
    <m/>
    <x v="0"/>
    <x v="0"/>
    <x v="0"/>
    <x v="0"/>
    <x v="2"/>
    <x v="2"/>
    <x v="0"/>
    <x v="4"/>
    <x v="0"/>
    <x v="0"/>
    <s v="100006533"/>
    <x v="1"/>
  </r>
  <r>
    <x v="0"/>
    <x v="8"/>
    <n v="892.5"/>
    <x v="7"/>
    <x v="0"/>
    <x v="0"/>
    <m/>
    <m/>
    <x v="0"/>
    <x v="0"/>
    <x v="0"/>
    <x v="0"/>
    <x v="0"/>
    <x v="0"/>
    <x v="0"/>
    <x v="7"/>
    <x v="0"/>
    <x v="0"/>
    <s v="100006576"/>
    <x v="1"/>
  </r>
  <r>
    <x v="0"/>
    <x v="8"/>
    <n v="964.62080000000003"/>
    <x v="6"/>
    <x v="0"/>
    <x v="0"/>
    <m/>
    <m/>
    <x v="0"/>
    <x v="0"/>
    <x v="0"/>
    <x v="0"/>
    <x v="2"/>
    <x v="2"/>
    <x v="0"/>
    <x v="6"/>
    <x v="0"/>
    <x v="0"/>
    <s v="100006515"/>
    <x v="1"/>
  </r>
  <r>
    <x v="0"/>
    <x v="8"/>
    <n v="1000"/>
    <x v="0"/>
    <x v="0"/>
    <x v="0"/>
    <m/>
    <s v="Mayara e Juliana"/>
    <x v="0"/>
    <x v="0"/>
    <x v="0"/>
    <x v="0"/>
    <x v="0"/>
    <x v="0"/>
    <x v="0"/>
    <x v="0"/>
    <x v="0"/>
    <x v="0"/>
    <s v="100006602"/>
    <x v="0"/>
  </r>
  <r>
    <x v="0"/>
    <x v="8"/>
    <n v="1009.8"/>
    <x v="0"/>
    <x v="0"/>
    <x v="0"/>
    <m/>
    <s v="ELISEU DA SILVA FERREIRA"/>
    <x v="0"/>
    <x v="0"/>
    <x v="0"/>
    <x v="0"/>
    <x v="0"/>
    <x v="0"/>
    <x v="0"/>
    <x v="0"/>
    <x v="0"/>
    <x v="0"/>
    <s v="100006603"/>
    <x v="0"/>
  </r>
  <r>
    <x v="0"/>
    <x v="8"/>
    <n v="1290"/>
    <x v="0"/>
    <x v="0"/>
    <x v="0"/>
    <m/>
    <m/>
    <x v="0"/>
    <x v="0"/>
    <x v="0"/>
    <x v="0"/>
    <x v="0"/>
    <x v="0"/>
    <x v="0"/>
    <x v="0"/>
    <x v="0"/>
    <x v="0"/>
    <s v="100006601"/>
    <x v="0"/>
  </r>
  <r>
    <x v="0"/>
    <x v="8"/>
    <n v="1300"/>
    <x v="9"/>
    <x v="0"/>
    <x v="0"/>
    <m/>
    <s v="MITRA"/>
    <x v="0"/>
    <x v="0"/>
    <x v="0"/>
    <x v="0"/>
    <x v="3"/>
    <x v="3"/>
    <x v="0"/>
    <x v="9"/>
    <x v="0"/>
    <x v="0"/>
    <s v="100006699"/>
    <x v="0"/>
  </r>
  <r>
    <x v="0"/>
    <x v="8"/>
    <n v="1315.3920000000001"/>
    <x v="8"/>
    <x v="0"/>
    <x v="0"/>
    <m/>
    <m/>
    <x v="0"/>
    <x v="0"/>
    <x v="0"/>
    <x v="0"/>
    <x v="2"/>
    <x v="2"/>
    <x v="0"/>
    <x v="8"/>
    <x v="0"/>
    <x v="0"/>
    <s v="100006498"/>
    <x v="1"/>
  </r>
  <r>
    <x v="0"/>
    <x v="8"/>
    <n v="1548.8550000000002"/>
    <x v="10"/>
    <x v="0"/>
    <x v="0"/>
    <m/>
    <s v="-491,7"/>
    <x v="0"/>
    <x v="0"/>
    <x v="0"/>
    <x v="0"/>
    <x v="0"/>
    <x v="0"/>
    <x v="0"/>
    <x v="10"/>
    <x v="0"/>
    <x v="0"/>
    <s v="100006561"/>
    <x v="1"/>
  </r>
  <r>
    <x v="0"/>
    <x v="8"/>
    <n v="1740"/>
    <x v="9"/>
    <x v="0"/>
    <x v="0"/>
    <m/>
    <s v="TRACK.CO (PESQUISA CLIENTES)"/>
    <x v="0"/>
    <x v="0"/>
    <x v="0"/>
    <x v="0"/>
    <x v="3"/>
    <x v="3"/>
    <x v="0"/>
    <x v="9"/>
    <x v="0"/>
    <x v="0"/>
    <s v="100006697"/>
    <x v="0"/>
  </r>
  <r>
    <x v="0"/>
    <x v="8"/>
    <n v="2500"/>
    <x v="12"/>
    <x v="0"/>
    <x v="0"/>
    <m/>
    <m/>
    <x v="1"/>
    <x v="0"/>
    <x v="0"/>
    <x v="0"/>
    <x v="3"/>
    <x v="3"/>
    <x v="0"/>
    <x v="12"/>
    <x v="1"/>
    <x v="0"/>
    <s v="100006743"/>
    <x v="0"/>
  </r>
  <r>
    <x v="0"/>
    <x v="8"/>
    <n v="2500"/>
    <x v="13"/>
    <x v="0"/>
    <x v="0"/>
    <m/>
    <m/>
    <x v="1"/>
    <x v="0"/>
    <x v="0"/>
    <x v="0"/>
    <x v="4"/>
    <x v="4"/>
    <x v="0"/>
    <x v="13"/>
    <x v="1"/>
    <x v="0"/>
    <s v="100006744"/>
    <x v="0"/>
  </r>
  <r>
    <x v="0"/>
    <x v="8"/>
    <n v="2668.98"/>
    <x v="11"/>
    <x v="0"/>
    <x v="0"/>
    <m/>
    <s v="ELISEU DA SILVA FERREIRA"/>
    <x v="0"/>
    <x v="0"/>
    <x v="0"/>
    <x v="0"/>
    <x v="1"/>
    <x v="1"/>
    <x v="0"/>
    <x v="11"/>
    <x v="0"/>
    <x v="0"/>
    <s v="100006402"/>
    <x v="1"/>
  </r>
  <r>
    <x v="0"/>
    <x v="8"/>
    <n v="3050.15"/>
    <x v="11"/>
    <x v="0"/>
    <x v="0"/>
    <m/>
    <s v="FRANCISCA MAIARA OLIVEIRA SOUSA"/>
    <x v="0"/>
    <x v="0"/>
    <x v="0"/>
    <x v="0"/>
    <x v="1"/>
    <x v="1"/>
    <x v="0"/>
    <x v="11"/>
    <x v="0"/>
    <x v="0"/>
    <s v="100006403"/>
    <x v="1"/>
  </r>
  <r>
    <x v="0"/>
    <x v="8"/>
    <n v="3050.15"/>
    <x v="11"/>
    <x v="0"/>
    <x v="0"/>
    <m/>
    <s v="JULIANA IVONE DE SOUZA"/>
    <x v="0"/>
    <x v="0"/>
    <x v="0"/>
    <x v="0"/>
    <x v="1"/>
    <x v="1"/>
    <x v="0"/>
    <x v="11"/>
    <x v="0"/>
    <x v="0"/>
    <s v="100006404"/>
    <x v="1"/>
  </r>
  <r>
    <x v="0"/>
    <x v="8"/>
    <n v="12626"/>
    <x v="14"/>
    <x v="0"/>
    <x v="0"/>
    <m/>
    <s v="PATRICIA TORRES LOBITZKI"/>
    <x v="0"/>
    <x v="0"/>
    <x v="0"/>
    <x v="0"/>
    <x v="1"/>
    <x v="1"/>
    <x v="0"/>
    <x v="14"/>
    <x v="0"/>
    <x v="0"/>
    <s v="100006450"/>
    <x v="1"/>
  </r>
  <r>
    <x v="0"/>
    <x v="9"/>
    <n v="0"/>
    <x v="0"/>
    <x v="0"/>
    <x v="0"/>
    <m/>
    <m/>
    <x v="0"/>
    <x v="0"/>
    <x v="0"/>
    <x v="0"/>
    <x v="0"/>
    <x v="0"/>
    <x v="0"/>
    <x v="0"/>
    <x v="0"/>
    <x v="0"/>
    <s v="100007370"/>
    <x v="0"/>
  </r>
  <r>
    <x v="0"/>
    <x v="9"/>
    <n v="94.5"/>
    <x v="1"/>
    <x v="0"/>
    <x v="0"/>
    <m/>
    <m/>
    <x v="0"/>
    <x v="0"/>
    <x v="0"/>
    <x v="0"/>
    <x v="0"/>
    <x v="0"/>
    <x v="0"/>
    <x v="1"/>
    <x v="0"/>
    <x v="0"/>
    <s v="100007354"/>
    <x v="1"/>
  </r>
  <r>
    <x v="0"/>
    <x v="9"/>
    <n v="243.59111111111113"/>
    <x v="2"/>
    <x v="0"/>
    <x v="0"/>
    <m/>
    <m/>
    <x v="0"/>
    <x v="0"/>
    <x v="0"/>
    <x v="0"/>
    <x v="1"/>
    <x v="1"/>
    <x v="0"/>
    <x v="2"/>
    <x v="0"/>
    <x v="0"/>
    <s v="100007228"/>
    <x v="1"/>
  </r>
  <r>
    <x v="0"/>
    <x v="9"/>
    <n v="700.25"/>
    <x v="0"/>
    <x v="0"/>
    <x v="0"/>
    <m/>
    <s v="PATRICIA TORRES LOBITZKI"/>
    <x v="0"/>
    <x v="0"/>
    <x v="0"/>
    <x v="0"/>
    <x v="0"/>
    <x v="0"/>
    <x v="0"/>
    <x v="0"/>
    <x v="0"/>
    <x v="0"/>
    <s v="100007369"/>
    <x v="0"/>
  </r>
  <r>
    <x v="0"/>
    <x v="9"/>
    <n v="730.77333333333343"/>
    <x v="3"/>
    <x v="0"/>
    <x v="0"/>
    <m/>
    <m/>
    <x v="0"/>
    <x v="0"/>
    <x v="0"/>
    <x v="0"/>
    <x v="1"/>
    <x v="1"/>
    <x v="0"/>
    <x v="3"/>
    <x v="0"/>
    <x v="0"/>
    <s v="100007248"/>
    <x v="1"/>
  </r>
  <r>
    <x v="0"/>
    <x v="9"/>
    <n v="798"/>
    <x v="5"/>
    <x v="0"/>
    <x v="0"/>
    <m/>
    <m/>
    <x v="0"/>
    <x v="0"/>
    <x v="0"/>
    <x v="0"/>
    <x v="0"/>
    <x v="0"/>
    <x v="0"/>
    <x v="5"/>
    <x v="0"/>
    <x v="0"/>
    <s v="100007315"/>
    <x v="1"/>
  </r>
  <r>
    <x v="0"/>
    <x v="9"/>
    <n v="876.92800000000011"/>
    <x v="4"/>
    <x v="0"/>
    <x v="0"/>
    <m/>
    <m/>
    <x v="0"/>
    <x v="0"/>
    <x v="0"/>
    <x v="0"/>
    <x v="2"/>
    <x v="2"/>
    <x v="0"/>
    <x v="4"/>
    <x v="0"/>
    <x v="0"/>
    <s v="100007298"/>
    <x v="1"/>
  </r>
  <r>
    <x v="0"/>
    <x v="9"/>
    <n v="892.5"/>
    <x v="7"/>
    <x v="0"/>
    <x v="0"/>
    <m/>
    <m/>
    <x v="0"/>
    <x v="0"/>
    <x v="0"/>
    <x v="0"/>
    <x v="0"/>
    <x v="0"/>
    <x v="0"/>
    <x v="7"/>
    <x v="0"/>
    <x v="0"/>
    <s v="100007341"/>
    <x v="1"/>
  </r>
  <r>
    <x v="0"/>
    <x v="9"/>
    <n v="964.62080000000003"/>
    <x v="6"/>
    <x v="0"/>
    <x v="0"/>
    <m/>
    <m/>
    <x v="0"/>
    <x v="0"/>
    <x v="0"/>
    <x v="0"/>
    <x v="2"/>
    <x v="2"/>
    <x v="0"/>
    <x v="6"/>
    <x v="0"/>
    <x v="0"/>
    <s v="100007280"/>
    <x v="1"/>
  </r>
  <r>
    <x v="0"/>
    <x v="9"/>
    <n v="1000"/>
    <x v="0"/>
    <x v="0"/>
    <x v="0"/>
    <m/>
    <s v="Mayara e Juliana"/>
    <x v="0"/>
    <x v="0"/>
    <x v="0"/>
    <x v="0"/>
    <x v="0"/>
    <x v="0"/>
    <x v="0"/>
    <x v="0"/>
    <x v="0"/>
    <x v="0"/>
    <s v="100007367"/>
    <x v="0"/>
  </r>
  <r>
    <x v="0"/>
    <x v="9"/>
    <n v="1009.8"/>
    <x v="0"/>
    <x v="0"/>
    <x v="0"/>
    <m/>
    <s v="ELISEU DA SILVA FERREIRA"/>
    <x v="0"/>
    <x v="0"/>
    <x v="0"/>
    <x v="0"/>
    <x v="0"/>
    <x v="0"/>
    <x v="0"/>
    <x v="0"/>
    <x v="0"/>
    <x v="0"/>
    <s v="100007368"/>
    <x v="0"/>
  </r>
  <r>
    <x v="0"/>
    <x v="9"/>
    <n v="1290"/>
    <x v="0"/>
    <x v="0"/>
    <x v="0"/>
    <m/>
    <m/>
    <x v="0"/>
    <x v="0"/>
    <x v="0"/>
    <x v="0"/>
    <x v="0"/>
    <x v="0"/>
    <x v="0"/>
    <x v="0"/>
    <x v="0"/>
    <x v="0"/>
    <s v="100007366"/>
    <x v="0"/>
  </r>
  <r>
    <x v="0"/>
    <x v="9"/>
    <n v="1300"/>
    <x v="9"/>
    <x v="0"/>
    <x v="0"/>
    <m/>
    <s v="MITRA"/>
    <x v="0"/>
    <x v="0"/>
    <x v="0"/>
    <x v="0"/>
    <x v="3"/>
    <x v="3"/>
    <x v="0"/>
    <x v="9"/>
    <x v="0"/>
    <x v="0"/>
    <s v="100007464"/>
    <x v="0"/>
  </r>
  <r>
    <x v="0"/>
    <x v="9"/>
    <n v="1315.3920000000001"/>
    <x v="8"/>
    <x v="0"/>
    <x v="0"/>
    <m/>
    <m/>
    <x v="0"/>
    <x v="0"/>
    <x v="0"/>
    <x v="0"/>
    <x v="2"/>
    <x v="2"/>
    <x v="0"/>
    <x v="8"/>
    <x v="0"/>
    <x v="0"/>
    <s v="100007263"/>
    <x v="1"/>
  </r>
  <r>
    <x v="0"/>
    <x v="9"/>
    <n v="1548.8550000000002"/>
    <x v="10"/>
    <x v="0"/>
    <x v="0"/>
    <m/>
    <s v="-491,7"/>
    <x v="0"/>
    <x v="0"/>
    <x v="0"/>
    <x v="0"/>
    <x v="0"/>
    <x v="0"/>
    <x v="0"/>
    <x v="10"/>
    <x v="0"/>
    <x v="0"/>
    <s v="100007326"/>
    <x v="1"/>
  </r>
  <r>
    <x v="0"/>
    <x v="9"/>
    <n v="1740"/>
    <x v="9"/>
    <x v="0"/>
    <x v="0"/>
    <m/>
    <s v="TRACK.CO (PESQUISA CLIENTES)"/>
    <x v="0"/>
    <x v="0"/>
    <x v="0"/>
    <x v="0"/>
    <x v="3"/>
    <x v="3"/>
    <x v="0"/>
    <x v="9"/>
    <x v="0"/>
    <x v="0"/>
    <s v="100007462"/>
    <x v="0"/>
  </r>
  <r>
    <x v="0"/>
    <x v="9"/>
    <n v="2500"/>
    <x v="12"/>
    <x v="0"/>
    <x v="0"/>
    <m/>
    <m/>
    <x v="1"/>
    <x v="0"/>
    <x v="0"/>
    <x v="0"/>
    <x v="3"/>
    <x v="3"/>
    <x v="0"/>
    <x v="12"/>
    <x v="1"/>
    <x v="0"/>
    <s v="100007505"/>
    <x v="0"/>
  </r>
  <r>
    <x v="0"/>
    <x v="9"/>
    <n v="2500"/>
    <x v="13"/>
    <x v="0"/>
    <x v="0"/>
    <m/>
    <m/>
    <x v="1"/>
    <x v="0"/>
    <x v="0"/>
    <x v="0"/>
    <x v="4"/>
    <x v="4"/>
    <x v="0"/>
    <x v="13"/>
    <x v="1"/>
    <x v="0"/>
    <s v="100007506"/>
    <x v="0"/>
  </r>
  <r>
    <x v="0"/>
    <x v="9"/>
    <n v="2668.98"/>
    <x v="11"/>
    <x v="0"/>
    <x v="0"/>
    <m/>
    <s v="ELISEU DA SILVA FERREIRA"/>
    <x v="0"/>
    <x v="0"/>
    <x v="0"/>
    <x v="0"/>
    <x v="1"/>
    <x v="1"/>
    <x v="0"/>
    <x v="11"/>
    <x v="0"/>
    <x v="0"/>
    <s v="100007167"/>
    <x v="1"/>
  </r>
  <r>
    <x v="0"/>
    <x v="9"/>
    <n v="3050.15"/>
    <x v="11"/>
    <x v="0"/>
    <x v="0"/>
    <m/>
    <s v="FRANCISCA MAIARA OLIVEIRA SOUSA"/>
    <x v="0"/>
    <x v="0"/>
    <x v="0"/>
    <x v="0"/>
    <x v="1"/>
    <x v="1"/>
    <x v="0"/>
    <x v="11"/>
    <x v="0"/>
    <x v="0"/>
    <s v="100007168"/>
    <x v="1"/>
  </r>
  <r>
    <x v="0"/>
    <x v="9"/>
    <n v="3050.15"/>
    <x v="11"/>
    <x v="0"/>
    <x v="0"/>
    <m/>
    <s v="JULIANA IVONE DE SOUZA"/>
    <x v="0"/>
    <x v="0"/>
    <x v="0"/>
    <x v="0"/>
    <x v="1"/>
    <x v="1"/>
    <x v="0"/>
    <x v="11"/>
    <x v="0"/>
    <x v="0"/>
    <s v="100007169"/>
    <x v="1"/>
  </r>
  <r>
    <x v="0"/>
    <x v="9"/>
    <n v="12626"/>
    <x v="14"/>
    <x v="0"/>
    <x v="0"/>
    <m/>
    <s v="PATRICIA TORRES LOBITZKI"/>
    <x v="0"/>
    <x v="0"/>
    <x v="0"/>
    <x v="0"/>
    <x v="1"/>
    <x v="1"/>
    <x v="0"/>
    <x v="14"/>
    <x v="0"/>
    <x v="0"/>
    <s v="100007215"/>
    <x v="1"/>
  </r>
  <r>
    <x v="0"/>
    <x v="10"/>
    <n v="94.5"/>
    <x v="1"/>
    <x v="0"/>
    <x v="0"/>
    <m/>
    <m/>
    <x v="0"/>
    <x v="0"/>
    <x v="0"/>
    <x v="0"/>
    <x v="0"/>
    <x v="0"/>
    <x v="0"/>
    <x v="1"/>
    <x v="0"/>
    <x v="0"/>
    <s v="100008116"/>
    <x v="1"/>
  </r>
  <r>
    <x v="0"/>
    <x v="10"/>
    <n v="243.59111111111113"/>
    <x v="2"/>
    <x v="0"/>
    <x v="0"/>
    <m/>
    <m/>
    <x v="0"/>
    <x v="0"/>
    <x v="0"/>
    <x v="0"/>
    <x v="1"/>
    <x v="1"/>
    <x v="0"/>
    <x v="2"/>
    <x v="0"/>
    <x v="0"/>
    <s v="100007990"/>
    <x v="1"/>
  </r>
  <r>
    <x v="0"/>
    <x v="10"/>
    <n v="700.25"/>
    <x v="0"/>
    <x v="0"/>
    <x v="0"/>
    <m/>
    <s v="PATRICIA TORRES LOBITZKI"/>
    <x v="0"/>
    <x v="0"/>
    <x v="0"/>
    <x v="0"/>
    <x v="0"/>
    <x v="0"/>
    <x v="0"/>
    <x v="0"/>
    <x v="0"/>
    <x v="0"/>
    <s v="100008131"/>
    <x v="0"/>
  </r>
  <r>
    <x v="0"/>
    <x v="10"/>
    <n v="730.77333333333343"/>
    <x v="3"/>
    <x v="0"/>
    <x v="0"/>
    <m/>
    <m/>
    <x v="0"/>
    <x v="0"/>
    <x v="0"/>
    <x v="0"/>
    <x v="1"/>
    <x v="1"/>
    <x v="0"/>
    <x v="3"/>
    <x v="0"/>
    <x v="0"/>
    <s v="100008010"/>
    <x v="1"/>
  </r>
  <r>
    <x v="0"/>
    <x v="10"/>
    <n v="798"/>
    <x v="5"/>
    <x v="0"/>
    <x v="0"/>
    <m/>
    <m/>
    <x v="0"/>
    <x v="0"/>
    <x v="0"/>
    <x v="0"/>
    <x v="0"/>
    <x v="0"/>
    <x v="0"/>
    <x v="5"/>
    <x v="0"/>
    <x v="0"/>
    <s v="100008077"/>
    <x v="1"/>
  </r>
  <r>
    <x v="0"/>
    <x v="10"/>
    <n v="876.92800000000011"/>
    <x v="4"/>
    <x v="0"/>
    <x v="0"/>
    <m/>
    <m/>
    <x v="0"/>
    <x v="0"/>
    <x v="0"/>
    <x v="0"/>
    <x v="2"/>
    <x v="2"/>
    <x v="0"/>
    <x v="4"/>
    <x v="0"/>
    <x v="0"/>
    <s v="100008060"/>
    <x v="1"/>
  </r>
  <r>
    <x v="0"/>
    <x v="10"/>
    <n v="892.5"/>
    <x v="7"/>
    <x v="0"/>
    <x v="0"/>
    <m/>
    <m/>
    <x v="0"/>
    <x v="0"/>
    <x v="0"/>
    <x v="0"/>
    <x v="0"/>
    <x v="0"/>
    <x v="0"/>
    <x v="7"/>
    <x v="0"/>
    <x v="0"/>
    <s v="100008103"/>
    <x v="1"/>
  </r>
  <r>
    <x v="0"/>
    <x v="10"/>
    <n v="964.62080000000003"/>
    <x v="6"/>
    <x v="0"/>
    <x v="0"/>
    <m/>
    <m/>
    <x v="0"/>
    <x v="0"/>
    <x v="0"/>
    <x v="0"/>
    <x v="2"/>
    <x v="2"/>
    <x v="0"/>
    <x v="6"/>
    <x v="0"/>
    <x v="0"/>
    <s v="100008042"/>
    <x v="1"/>
  </r>
  <r>
    <x v="0"/>
    <x v="10"/>
    <n v="1000"/>
    <x v="0"/>
    <x v="0"/>
    <x v="0"/>
    <m/>
    <s v="Mayara e Juliana"/>
    <x v="0"/>
    <x v="0"/>
    <x v="0"/>
    <x v="0"/>
    <x v="0"/>
    <x v="0"/>
    <x v="0"/>
    <x v="0"/>
    <x v="0"/>
    <x v="0"/>
    <s v="100008129"/>
    <x v="0"/>
  </r>
  <r>
    <x v="0"/>
    <x v="10"/>
    <n v="1009.8"/>
    <x v="0"/>
    <x v="0"/>
    <x v="0"/>
    <m/>
    <s v="ELISEU DA SILVA FERREIRA"/>
    <x v="0"/>
    <x v="0"/>
    <x v="0"/>
    <x v="0"/>
    <x v="0"/>
    <x v="0"/>
    <x v="0"/>
    <x v="0"/>
    <x v="0"/>
    <x v="0"/>
    <s v="100008130"/>
    <x v="0"/>
  </r>
  <r>
    <x v="0"/>
    <x v="10"/>
    <n v="1290"/>
    <x v="0"/>
    <x v="0"/>
    <x v="0"/>
    <m/>
    <m/>
    <x v="0"/>
    <x v="0"/>
    <x v="0"/>
    <x v="0"/>
    <x v="0"/>
    <x v="0"/>
    <x v="0"/>
    <x v="0"/>
    <x v="0"/>
    <x v="0"/>
    <s v="100008128"/>
    <x v="0"/>
  </r>
  <r>
    <x v="0"/>
    <x v="10"/>
    <n v="1300"/>
    <x v="9"/>
    <x v="0"/>
    <x v="0"/>
    <m/>
    <s v="MITRA"/>
    <x v="0"/>
    <x v="0"/>
    <x v="0"/>
    <x v="0"/>
    <x v="3"/>
    <x v="3"/>
    <x v="0"/>
    <x v="9"/>
    <x v="0"/>
    <x v="0"/>
    <s v="100008226"/>
    <x v="0"/>
  </r>
  <r>
    <x v="0"/>
    <x v="10"/>
    <n v="1315.3920000000001"/>
    <x v="8"/>
    <x v="0"/>
    <x v="0"/>
    <m/>
    <m/>
    <x v="0"/>
    <x v="0"/>
    <x v="0"/>
    <x v="0"/>
    <x v="2"/>
    <x v="2"/>
    <x v="0"/>
    <x v="8"/>
    <x v="0"/>
    <x v="0"/>
    <s v="100008025"/>
    <x v="1"/>
  </r>
  <r>
    <x v="0"/>
    <x v="10"/>
    <n v="1548.8550000000002"/>
    <x v="10"/>
    <x v="0"/>
    <x v="0"/>
    <m/>
    <s v="-491,7"/>
    <x v="0"/>
    <x v="0"/>
    <x v="0"/>
    <x v="0"/>
    <x v="0"/>
    <x v="0"/>
    <x v="0"/>
    <x v="10"/>
    <x v="0"/>
    <x v="0"/>
    <s v="100008088"/>
    <x v="1"/>
  </r>
  <r>
    <x v="0"/>
    <x v="10"/>
    <n v="1740"/>
    <x v="9"/>
    <x v="0"/>
    <x v="0"/>
    <m/>
    <s v="TRACK.CO (PESQUISA CLIENTES)"/>
    <x v="0"/>
    <x v="0"/>
    <x v="0"/>
    <x v="0"/>
    <x v="3"/>
    <x v="3"/>
    <x v="0"/>
    <x v="9"/>
    <x v="0"/>
    <x v="0"/>
    <s v="100008224"/>
    <x v="0"/>
  </r>
  <r>
    <x v="0"/>
    <x v="10"/>
    <n v="2500"/>
    <x v="12"/>
    <x v="0"/>
    <x v="0"/>
    <m/>
    <m/>
    <x v="1"/>
    <x v="0"/>
    <x v="0"/>
    <x v="0"/>
    <x v="3"/>
    <x v="3"/>
    <x v="0"/>
    <x v="12"/>
    <x v="1"/>
    <x v="0"/>
    <s v="100008267"/>
    <x v="0"/>
  </r>
  <r>
    <x v="0"/>
    <x v="10"/>
    <n v="2500"/>
    <x v="13"/>
    <x v="0"/>
    <x v="0"/>
    <m/>
    <m/>
    <x v="1"/>
    <x v="0"/>
    <x v="0"/>
    <x v="0"/>
    <x v="4"/>
    <x v="4"/>
    <x v="0"/>
    <x v="13"/>
    <x v="1"/>
    <x v="0"/>
    <s v="100008268"/>
    <x v="0"/>
  </r>
  <r>
    <x v="0"/>
    <x v="10"/>
    <n v="2668.98"/>
    <x v="11"/>
    <x v="0"/>
    <x v="0"/>
    <m/>
    <s v="ELISEU DA SILVA FERREIRA"/>
    <x v="0"/>
    <x v="0"/>
    <x v="0"/>
    <x v="0"/>
    <x v="1"/>
    <x v="1"/>
    <x v="0"/>
    <x v="11"/>
    <x v="0"/>
    <x v="0"/>
    <s v="100007929"/>
    <x v="1"/>
  </r>
  <r>
    <x v="0"/>
    <x v="10"/>
    <n v="3050.15"/>
    <x v="11"/>
    <x v="0"/>
    <x v="0"/>
    <m/>
    <s v="FRANCISCA MAIARA OLIVEIRA SOUSA"/>
    <x v="0"/>
    <x v="0"/>
    <x v="0"/>
    <x v="0"/>
    <x v="1"/>
    <x v="1"/>
    <x v="0"/>
    <x v="11"/>
    <x v="0"/>
    <x v="0"/>
    <s v="100007930"/>
    <x v="1"/>
  </r>
  <r>
    <x v="0"/>
    <x v="10"/>
    <n v="3050.15"/>
    <x v="11"/>
    <x v="0"/>
    <x v="0"/>
    <m/>
    <s v="JULIANA IVONE DE SOUZA"/>
    <x v="0"/>
    <x v="0"/>
    <x v="0"/>
    <x v="0"/>
    <x v="1"/>
    <x v="1"/>
    <x v="0"/>
    <x v="11"/>
    <x v="0"/>
    <x v="0"/>
    <s v="100007931"/>
    <x v="1"/>
  </r>
  <r>
    <x v="0"/>
    <x v="10"/>
    <n v="4000"/>
    <x v="0"/>
    <x v="0"/>
    <x v="0"/>
    <m/>
    <m/>
    <x v="0"/>
    <x v="0"/>
    <x v="0"/>
    <x v="0"/>
    <x v="0"/>
    <x v="0"/>
    <x v="0"/>
    <x v="0"/>
    <x v="0"/>
    <x v="0"/>
    <s v="100008132"/>
    <x v="0"/>
  </r>
  <r>
    <x v="0"/>
    <x v="10"/>
    <n v="12626"/>
    <x v="14"/>
    <x v="0"/>
    <x v="0"/>
    <m/>
    <s v="PATRICIA TORRES LOBITZKI"/>
    <x v="0"/>
    <x v="0"/>
    <x v="0"/>
    <x v="0"/>
    <x v="1"/>
    <x v="1"/>
    <x v="0"/>
    <x v="14"/>
    <x v="0"/>
    <x v="0"/>
    <s v="100007977"/>
    <x v="1"/>
  </r>
  <r>
    <x v="0"/>
    <x v="11"/>
    <n v="0"/>
    <x v="0"/>
    <x v="0"/>
    <x v="0"/>
    <m/>
    <m/>
    <x v="0"/>
    <x v="0"/>
    <x v="0"/>
    <x v="0"/>
    <x v="0"/>
    <x v="0"/>
    <x v="0"/>
    <x v="0"/>
    <x v="0"/>
    <x v="0"/>
    <s v="100008894"/>
    <x v="0"/>
  </r>
  <r>
    <x v="0"/>
    <x v="11"/>
    <n v="94.5"/>
    <x v="1"/>
    <x v="0"/>
    <x v="0"/>
    <m/>
    <m/>
    <x v="0"/>
    <x v="0"/>
    <x v="0"/>
    <x v="0"/>
    <x v="0"/>
    <x v="0"/>
    <x v="0"/>
    <x v="1"/>
    <x v="0"/>
    <x v="0"/>
    <s v="100008878"/>
    <x v="1"/>
  </r>
  <r>
    <x v="0"/>
    <x v="11"/>
    <n v="243.59111111111113"/>
    <x v="2"/>
    <x v="0"/>
    <x v="0"/>
    <m/>
    <m/>
    <x v="0"/>
    <x v="0"/>
    <x v="0"/>
    <x v="0"/>
    <x v="1"/>
    <x v="1"/>
    <x v="0"/>
    <x v="2"/>
    <x v="0"/>
    <x v="0"/>
    <s v="100008752"/>
    <x v="1"/>
  </r>
  <r>
    <x v="0"/>
    <x v="11"/>
    <n v="700.25"/>
    <x v="0"/>
    <x v="0"/>
    <x v="0"/>
    <m/>
    <s v="PATRICIA TORRES LOBITZKI"/>
    <x v="0"/>
    <x v="0"/>
    <x v="0"/>
    <x v="0"/>
    <x v="0"/>
    <x v="0"/>
    <x v="0"/>
    <x v="0"/>
    <x v="0"/>
    <x v="0"/>
    <s v="100008893"/>
    <x v="0"/>
  </r>
  <r>
    <x v="0"/>
    <x v="11"/>
    <n v="730.77333333333343"/>
    <x v="3"/>
    <x v="0"/>
    <x v="0"/>
    <m/>
    <m/>
    <x v="0"/>
    <x v="0"/>
    <x v="0"/>
    <x v="0"/>
    <x v="1"/>
    <x v="1"/>
    <x v="0"/>
    <x v="3"/>
    <x v="0"/>
    <x v="0"/>
    <s v="100008772"/>
    <x v="1"/>
  </r>
  <r>
    <x v="0"/>
    <x v="11"/>
    <n v="798"/>
    <x v="5"/>
    <x v="0"/>
    <x v="0"/>
    <m/>
    <m/>
    <x v="0"/>
    <x v="0"/>
    <x v="0"/>
    <x v="0"/>
    <x v="0"/>
    <x v="0"/>
    <x v="0"/>
    <x v="5"/>
    <x v="0"/>
    <x v="0"/>
    <s v="100008839"/>
    <x v="1"/>
  </r>
  <r>
    <x v="0"/>
    <x v="11"/>
    <n v="876.92800000000011"/>
    <x v="4"/>
    <x v="0"/>
    <x v="0"/>
    <m/>
    <m/>
    <x v="0"/>
    <x v="0"/>
    <x v="0"/>
    <x v="0"/>
    <x v="2"/>
    <x v="2"/>
    <x v="0"/>
    <x v="4"/>
    <x v="0"/>
    <x v="0"/>
    <s v="100008822"/>
    <x v="1"/>
  </r>
  <r>
    <x v="0"/>
    <x v="11"/>
    <n v="892.5"/>
    <x v="7"/>
    <x v="0"/>
    <x v="0"/>
    <m/>
    <m/>
    <x v="0"/>
    <x v="0"/>
    <x v="0"/>
    <x v="0"/>
    <x v="0"/>
    <x v="0"/>
    <x v="0"/>
    <x v="7"/>
    <x v="0"/>
    <x v="0"/>
    <s v="100008865"/>
    <x v="1"/>
  </r>
  <r>
    <x v="0"/>
    <x v="11"/>
    <n v="964.62080000000003"/>
    <x v="6"/>
    <x v="0"/>
    <x v="0"/>
    <m/>
    <m/>
    <x v="0"/>
    <x v="0"/>
    <x v="0"/>
    <x v="0"/>
    <x v="2"/>
    <x v="2"/>
    <x v="0"/>
    <x v="6"/>
    <x v="0"/>
    <x v="0"/>
    <s v="100008804"/>
    <x v="1"/>
  </r>
  <r>
    <x v="0"/>
    <x v="11"/>
    <n v="1000"/>
    <x v="0"/>
    <x v="0"/>
    <x v="0"/>
    <m/>
    <s v="Mayara e Juliana"/>
    <x v="0"/>
    <x v="0"/>
    <x v="0"/>
    <x v="0"/>
    <x v="0"/>
    <x v="0"/>
    <x v="0"/>
    <x v="0"/>
    <x v="0"/>
    <x v="0"/>
    <s v="100008891"/>
    <x v="0"/>
  </r>
  <r>
    <x v="0"/>
    <x v="11"/>
    <n v="1009.8"/>
    <x v="0"/>
    <x v="0"/>
    <x v="0"/>
    <m/>
    <s v="ELISEU DA SILVA FERREIRA"/>
    <x v="0"/>
    <x v="0"/>
    <x v="0"/>
    <x v="0"/>
    <x v="0"/>
    <x v="0"/>
    <x v="0"/>
    <x v="0"/>
    <x v="0"/>
    <x v="0"/>
    <s v="100008892"/>
    <x v="0"/>
  </r>
  <r>
    <x v="0"/>
    <x v="11"/>
    <n v="1290"/>
    <x v="0"/>
    <x v="0"/>
    <x v="0"/>
    <m/>
    <m/>
    <x v="0"/>
    <x v="0"/>
    <x v="0"/>
    <x v="0"/>
    <x v="0"/>
    <x v="0"/>
    <x v="0"/>
    <x v="0"/>
    <x v="0"/>
    <x v="0"/>
    <s v="100008890"/>
    <x v="0"/>
  </r>
  <r>
    <x v="0"/>
    <x v="11"/>
    <n v="1300"/>
    <x v="9"/>
    <x v="0"/>
    <x v="0"/>
    <m/>
    <s v="MITRA"/>
    <x v="0"/>
    <x v="0"/>
    <x v="0"/>
    <x v="0"/>
    <x v="3"/>
    <x v="3"/>
    <x v="0"/>
    <x v="9"/>
    <x v="0"/>
    <x v="0"/>
    <s v="100008988"/>
    <x v="0"/>
  </r>
  <r>
    <x v="0"/>
    <x v="11"/>
    <n v="1315.3920000000001"/>
    <x v="8"/>
    <x v="0"/>
    <x v="0"/>
    <m/>
    <m/>
    <x v="0"/>
    <x v="0"/>
    <x v="0"/>
    <x v="0"/>
    <x v="2"/>
    <x v="2"/>
    <x v="0"/>
    <x v="8"/>
    <x v="0"/>
    <x v="0"/>
    <s v="100008787"/>
    <x v="1"/>
  </r>
  <r>
    <x v="0"/>
    <x v="11"/>
    <n v="1548.8550000000002"/>
    <x v="10"/>
    <x v="0"/>
    <x v="0"/>
    <m/>
    <s v="-491,7"/>
    <x v="0"/>
    <x v="0"/>
    <x v="0"/>
    <x v="0"/>
    <x v="0"/>
    <x v="0"/>
    <x v="0"/>
    <x v="10"/>
    <x v="0"/>
    <x v="0"/>
    <s v="100008850"/>
    <x v="1"/>
  </r>
  <r>
    <x v="0"/>
    <x v="11"/>
    <n v="1740"/>
    <x v="9"/>
    <x v="0"/>
    <x v="0"/>
    <m/>
    <s v="TRACK.CO (PESQUISA CLIENTES)"/>
    <x v="0"/>
    <x v="0"/>
    <x v="0"/>
    <x v="0"/>
    <x v="3"/>
    <x v="3"/>
    <x v="0"/>
    <x v="9"/>
    <x v="0"/>
    <x v="0"/>
    <s v="100008986"/>
    <x v="0"/>
  </r>
  <r>
    <x v="0"/>
    <x v="11"/>
    <n v="2500"/>
    <x v="12"/>
    <x v="0"/>
    <x v="0"/>
    <m/>
    <m/>
    <x v="1"/>
    <x v="0"/>
    <x v="0"/>
    <x v="0"/>
    <x v="3"/>
    <x v="3"/>
    <x v="0"/>
    <x v="12"/>
    <x v="1"/>
    <x v="0"/>
    <s v="100009029"/>
    <x v="0"/>
  </r>
  <r>
    <x v="0"/>
    <x v="11"/>
    <n v="2500"/>
    <x v="13"/>
    <x v="0"/>
    <x v="0"/>
    <m/>
    <m/>
    <x v="1"/>
    <x v="0"/>
    <x v="0"/>
    <x v="0"/>
    <x v="4"/>
    <x v="4"/>
    <x v="0"/>
    <x v="13"/>
    <x v="1"/>
    <x v="0"/>
    <s v="100009030"/>
    <x v="0"/>
  </r>
  <r>
    <x v="0"/>
    <x v="11"/>
    <n v="2668.98"/>
    <x v="11"/>
    <x v="0"/>
    <x v="0"/>
    <m/>
    <s v="ELISEU DA SILVA FERREIRA"/>
    <x v="0"/>
    <x v="0"/>
    <x v="0"/>
    <x v="0"/>
    <x v="1"/>
    <x v="1"/>
    <x v="0"/>
    <x v="11"/>
    <x v="0"/>
    <x v="0"/>
    <s v="100008691"/>
    <x v="1"/>
  </r>
  <r>
    <x v="0"/>
    <x v="11"/>
    <n v="3050.15"/>
    <x v="11"/>
    <x v="0"/>
    <x v="0"/>
    <m/>
    <s v="FRANCISCA MAIARA OLIVEIRA SOUSA"/>
    <x v="0"/>
    <x v="0"/>
    <x v="0"/>
    <x v="0"/>
    <x v="1"/>
    <x v="1"/>
    <x v="0"/>
    <x v="11"/>
    <x v="0"/>
    <x v="0"/>
    <s v="100008692"/>
    <x v="1"/>
  </r>
  <r>
    <x v="0"/>
    <x v="11"/>
    <n v="3050.15"/>
    <x v="11"/>
    <x v="0"/>
    <x v="0"/>
    <m/>
    <s v="JULIANA IVONE DE SOUZA"/>
    <x v="0"/>
    <x v="0"/>
    <x v="0"/>
    <x v="0"/>
    <x v="1"/>
    <x v="1"/>
    <x v="0"/>
    <x v="11"/>
    <x v="0"/>
    <x v="0"/>
    <s v="100008693"/>
    <x v="1"/>
  </r>
  <r>
    <x v="0"/>
    <x v="11"/>
    <n v="12626"/>
    <x v="14"/>
    <x v="0"/>
    <x v="0"/>
    <m/>
    <s v="PATRICIA TORRES LOBITZKI"/>
    <x v="0"/>
    <x v="0"/>
    <x v="0"/>
    <x v="0"/>
    <x v="1"/>
    <x v="1"/>
    <x v="0"/>
    <x v="14"/>
    <x v="0"/>
    <x v="0"/>
    <s v="100008739"/>
    <x v="1"/>
  </r>
  <r>
    <x v="1"/>
    <x v="0"/>
    <n v="-11885.8"/>
    <x v="14"/>
    <x v="1"/>
    <x v="1"/>
    <s v="'1013883"/>
    <s v="REF. SALARIO MÃŠS -JANEIRO/2023 - PATRICIA TORRES LOBITZKI"/>
    <x v="0"/>
    <x v="0"/>
    <x v="0"/>
    <x v="0"/>
    <x v="1"/>
    <x v="1"/>
    <x v="1"/>
    <x v="14"/>
    <x v="0"/>
    <x v="1"/>
    <s v="87889"/>
    <x v="1"/>
  </r>
  <r>
    <x v="1"/>
    <x v="0"/>
    <n v="-6802.04"/>
    <x v="11"/>
    <x v="2"/>
    <x v="2"/>
    <s v="'1013814"/>
    <s v="REF. FOLHA DE PAGAMENTO JANEIRO 2023 - MDAKEDE"/>
    <x v="0"/>
    <x v="0"/>
    <x v="0"/>
    <x v="0"/>
    <x v="1"/>
    <x v="1"/>
    <x v="1"/>
    <x v="11"/>
    <x v="0"/>
    <x v="1"/>
    <s v="87590"/>
    <x v="1"/>
  </r>
  <r>
    <x v="1"/>
    <x v="0"/>
    <n v="-2500"/>
    <x v="13"/>
    <x v="3"/>
    <x v="3"/>
    <s v="'55"/>
    <s v="REF. CAÃ‡AMBA SOLIDARIA DEZEMBRO/2022 "/>
    <x v="1"/>
    <x v="0"/>
    <x v="0"/>
    <x v="0"/>
    <x v="4"/>
    <x v="4"/>
    <x v="1"/>
    <x v="13"/>
    <x v="1"/>
    <x v="1"/>
    <s v="87965"/>
    <x v="0"/>
  </r>
  <r>
    <x v="1"/>
    <x v="0"/>
    <n v="-1731.59"/>
    <x v="9"/>
    <x v="4"/>
    <x v="3"/>
    <s v="'201"/>
    <s v="REF.  LICENCIAMENTO OU CESSAO DE DIREITO DE USO DE PROGRAMAS DE COMPUTAÃ‡ÃƒO .SOFTWARE PLATAFORMA TRACK DE GESTÃƒO DA EXPERIÃŠNCIA DE CLIENTES - CXM MENSAL"/>
    <x v="0"/>
    <x v="0"/>
    <x v="0"/>
    <x v="0"/>
    <x v="3"/>
    <x v="3"/>
    <x v="1"/>
    <x v="9"/>
    <x v="0"/>
    <x v="1"/>
    <s v="84733"/>
    <x v="0"/>
  </r>
  <r>
    <x v="1"/>
    <x v="0"/>
    <n v="-1408.05"/>
    <x v="10"/>
    <x v="5"/>
    <x v="4"/>
    <s v="'161527001"/>
    <s v="REF. BOLETO SODEXO MDAKEDE"/>
    <x v="0"/>
    <x v="0"/>
    <x v="0"/>
    <x v="0"/>
    <x v="0"/>
    <x v="0"/>
    <x v="1"/>
    <x v="10"/>
    <x v="0"/>
    <x v="1"/>
    <s v="86034"/>
    <x v="1"/>
  </r>
  <r>
    <x v="1"/>
    <x v="0"/>
    <n v="-1233.44"/>
    <x v="9"/>
    <x v="6"/>
    <x v="3"/>
    <s v="'2114"/>
    <s v="REF. MENSALIDADE LICENÃ‡A DE USO -  JANEIRO /22 "/>
    <x v="0"/>
    <x v="0"/>
    <x v="0"/>
    <x v="0"/>
    <x v="3"/>
    <x v="3"/>
    <x v="1"/>
    <x v="9"/>
    <x v="0"/>
    <x v="1"/>
    <s v="85068"/>
    <x v="0"/>
  </r>
  <r>
    <x v="1"/>
    <x v="0"/>
    <n v="-1207.0999999999999"/>
    <x v="0"/>
    <x v="7"/>
    <x v="5"/>
    <s v="'227652"/>
    <s v="REF. LANCHES PARA TREINAMENTO DA PATRICIA"/>
    <x v="0"/>
    <x v="0"/>
    <x v="0"/>
    <x v="0"/>
    <x v="0"/>
    <x v="0"/>
    <x v="1"/>
    <x v="0"/>
    <x v="0"/>
    <x v="1"/>
    <s v="87227"/>
    <x v="0"/>
  </r>
  <r>
    <x v="1"/>
    <x v="0"/>
    <n v="-829.74"/>
    <x v="0"/>
    <x v="8"/>
    <x v="4"/>
    <s v="'2023.87.769410-9"/>
    <s v="REF. PGTO CURSO ENGENHARIA CIVIL - ELISEU DA SILVA FERREIRA"/>
    <x v="0"/>
    <x v="0"/>
    <x v="0"/>
    <x v="0"/>
    <x v="0"/>
    <x v="0"/>
    <x v="1"/>
    <x v="0"/>
    <x v="0"/>
    <x v="1"/>
    <s v="84703"/>
    <x v="0"/>
  </r>
  <r>
    <x v="1"/>
    <x v="0"/>
    <n v="-754.66"/>
    <x v="8"/>
    <x v="9"/>
    <x v="6"/>
    <s v="'1014106"/>
    <s v="REF. GUIA INSS - DCTFRWEB - MDAKEDE 01/2023"/>
    <x v="0"/>
    <x v="0"/>
    <x v="0"/>
    <x v="0"/>
    <x v="2"/>
    <x v="2"/>
    <x v="1"/>
    <x v="8"/>
    <x v="0"/>
    <x v="1"/>
    <s v="88343"/>
    <x v="1"/>
  </r>
  <r>
    <x v="1"/>
    <x v="0"/>
    <n v="-700.25"/>
    <x v="0"/>
    <x v="10"/>
    <x v="4"/>
    <s v="'LIÂ­0420538/RJ"/>
    <s v="REF. AO CURSO MBA EXECUTIVO: GESTÃƒO EMPRESARIAL - PATRICIA TORRES LOBITZKI MARTINS"/>
    <x v="0"/>
    <x v="0"/>
    <x v="0"/>
    <x v="0"/>
    <x v="0"/>
    <x v="0"/>
    <x v="1"/>
    <x v="0"/>
    <x v="0"/>
    <x v="1"/>
    <s v="86346"/>
    <x v="0"/>
  </r>
  <r>
    <x v="1"/>
    <x v="0"/>
    <n v="-699.55583333333334"/>
    <x v="3"/>
    <x v="11"/>
    <x v="7"/>
    <m/>
    <s v="Provisão 13º"/>
    <x v="0"/>
    <x v="0"/>
    <x v="0"/>
    <x v="0"/>
    <x v="1"/>
    <x v="1"/>
    <x v="0"/>
    <x v="3"/>
    <x v="0"/>
    <x v="0"/>
    <m/>
    <x v="1"/>
  </r>
  <r>
    <x v="1"/>
    <x v="0"/>
    <n v="-696.46"/>
    <x v="6"/>
    <x v="12"/>
    <x v="6"/>
    <s v="'1013875"/>
    <s v="REF. FGTS - JAN/2023"/>
    <x v="0"/>
    <x v="0"/>
    <x v="0"/>
    <x v="0"/>
    <x v="2"/>
    <x v="2"/>
    <x v="1"/>
    <x v="6"/>
    <x v="0"/>
    <x v="1"/>
    <s v="87654"/>
    <x v="1"/>
  </r>
  <r>
    <x v="1"/>
    <x v="0"/>
    <n v="-648.92999999999995"/>
    <x v="7"/>
    <x v="13"/>
    <x v="3"/>
    <s v="'33953909"/>
    <s v="REF.  BOLETO UNIMED SAÃšDE - CLEAN -  JANEIRO/2023 - FATURA 44467385"/>
    <x v="0"/>
    <x v="0"/>
    <x v="0"/>
    <x v="0"/>
    <x v="0"/>
    <x v="0"/>
    <x v="1"/>
    <x v="7"/>
    <x v="0"/>
    <x v="1"/>
    <s v="85638"/>
    <x v="1"/>
  </r>
  <r>
    <x v="1"/>
    <x v="0"/>
    <n v="-620.41"/>
    <x v="7"/>
    <x v="13"/>
    <x v="3"/>
    <s v="'33953906"/>
    <s v="REF.  BOLETO UNIMED SAÃšDE - MDAKEDE -  JANEIRO/2023 - FATURA 44467382"/>
    <x v="0"/>
    <x v="0"/>
    <x v="0"/>
    <x v="0"/>
    <x v="0"/>
    <x v="0"/>
    <x v="1"/>
    <x v="7"/>
    <x v="0"/>
    <x v="1"/>
    <s v="85853"/>
    <x v="1"/>
  </r>
  <r>
    <x v="1"/>
    <x v="0"/>
    <n v="-510.3"/>
    <x v="5"/>
    <x v="14"/>
    <x v="4"/>
    <s v="'72767651"/>
    <s v="REF. VALE TRANSPORTE - MDAKEDE - VENCIMENTO 29/12/2022"/>
    <x v="0"/>
    <x v="0"/>
    <x v="0"/>
    <x v="0"/>
    <x v="0"/>
    <x v="0"/>
    <x v="1"/>
    <x v="5"/>
    <x v="0"/>
    <x v="1"/>
    <s v="84526"/>
    <x v="1"/>
  </r>
  <r>
    <x v="1"/>
    <x v="0"/>
    <n v="-329.93"/>
    <x v="0"/>
    <x v="10"/>
    <x v="4"/>
    <s v="'0016790"/>
    <s v="REF. AO CURSO GESTAO DA QUALIDADE E PROCESSOS - JULIANA IVONE DE SOUZA"/>
    <x v="0"/>
    <x v="0"/>
    <x v="0"/>
    <x v="0"/>
    <x v="0"/>
    <x v="0"/>
    <x v="1"/>
    <x v="0"/>
    <x v="0"/>
    <x v="1"/>
    <s v="86317"/>
    <x v="0"/>
  </r>
  <r>
    <x v="1"/>
    <x v="0"/>
    <n v="-329.93"/>
    <x v="0"/>
    <x v="10"/>
    <x v="4"/>
    <s v="'0016863"/>
    <s v="REF. AO CURSO GESTAO DA QUALIDADE E PROCESSOS - FRANCISCA MAIARA OLIVEIRA SOUSA"/>
    <x v="0"/>
    <x v="0"/>
    <x v="0"/>
    <x v="0"/>
    <x v="0"/>
    <x v="0"/>
    <x v="1"/>
    <x v="0"/>
    <x v="0"/>
    <x v="1"/>
    <s v="86258"/>
    <x v="0"/>
  </r>
  <r>
    <x v="1"/>
    <x v="0"/>
    <n v="-296.94"/>
    <x v="0"/>
    <x v="10"/>
    <x v="4"/>
    <s v="'0016789"/>
    <s v="REF. AO CURSO GESTAO DA QUALIDADE E PROCESSOS - PATRICIA TORRES LOBITZKI MARTINS"/>
    <x v="0"/>
    <x v="0"/>
    <x v="0"/>
    <x v="0"/>
    <x v="0"/>
    <x v="0"/>
    <x v="1"/>
    <x v="0"/>
    <x v="0"/>
    <x v="1"/>
    <s v="86318"/>
    <x v="0"/>
  </r>
  <r>
    <x v="1"/>
    <x v="0"/>
    <n v="-296.94"/>
    <x v="0"/>
    <x v="10"/>
    <x v="4"/>
    <s v="'0016795"/>
    <s v="REF. AO CURSO GESTAO DA QUALIDADE E PROCESSOS - ELISEU DA SILVA FERREIRA"/>
    <x v="0"/>
    <x v="0"/>
    <x v="0"/>
    <x v="0"/>
    <x v="0"/>
    <x v="0"/>
    <x v="1"/>
    <x v="0"/>
    <x v="0"/>
    <x v="1"/>
    <s v="86316"/>
    <x v="0"/>
  </r>
  <r>
    <x v="1"/>
    <x v="0"/>
    <n v="-156"/>
    <x v="0"/>
    <x v="15"/>
    <x v="1"/>
    <s v="'1014085"/>
    <s v="REF. BOLO SOLICITADO PELA PATRICIA PARA TREINAMENTO ( NOTA VAI SER EMETIDA)"/>
    <x v="0"/>
    <x v="0"/>
    <x v="0"/>
    <x v="0"/>
    <x v="0"/>
    <x v="0"/>
    <x v="1"/>
    <x v="0"/>
    <x v="0"/>
    <x v="1"/>
    <s v="88264"/>
    <x v="0"/>
  </r>
  <r>
    <x v="1"/>
    <x v="0"/>
    <n v="-141.51"/>
    <x v="4"/>
    <x v="9"/>
    <x v="6"/>
    <s v="'1014097"/>
    <s v="REF.COD. 0561 - IRRF S/ SALARIO - MDAKEDE - JANEIRO/2023"/>
    <x v="0"/>
    <x v="0"/>
    <x v="0"/>
    <x v="0"/>
    <x v="2"/>
    <x v="2"/>
    <x v="1"/>
    <x v="4"/>
    <x v="0"/>
    <x v="1"/>
    <s v="88284"/>
    <x v="1"/>
  </r>
  <r>
    <x v="1"/>
    <x v="0"/>
    <n v="-102.96"/>
    <x v="0"/>
    <x v="16"/>
    <x v="5"/>
    <s v="'149685"/>
    <s v="REF. LANCHE DE TREINAMENTO DA PATRICIA"/>
    <x v="0"/>
    <x v="0"/>
    <x v="0"/>
    <x v="0"/>
    <x v="0"/>
    <x v="0"/>
    <x v="1"/>
    <x v="0"/>
    <x v="0"/>
    <x v="1"/>
    <s v="87230"/>
    <x v="0"/>
  </r>
  <r>
    <x v="1"/>
    <x v="0"/>
    <n v="-86.08"/>
    <x v="0"/>
    <x v="16"/>
    <x v="5"/>
    <s v="'119033"/>
    <s v="REF. LANCHE DE TREINAMENTO DA PATRICIA"/>
    <x v="0"/>
    <x v="0"/>
    <x v="0"/>
    <x v="0"/>
    <x v="0"/>
    <x v="0"/>
    <x v="1"/>
    <x v="0"/>
    <x v="0"/>
    <x v="1"/>
    <s v="87229"/>
    <x v="0"/>
  </r>
  <r>
    <x v="1"/>
    <x v="0"/>
    <n v="-59"/>
    <x v="0"/>
    <x v="17"/>
    <x v="4"/>
    <s v="'00674051"/>
    <s v="REF. PGTO CURSO MBA EM GESTÃƒO DA QUALIDADE DE PRODUTOS E SERVIÃ‡OS  FRANCISCA MAIARA OLIVEIRA SOUSA"/>
    <x v="0"/>
    <x v="0"/>
    <x v="0"/>
    <x v="0"/>
    <x v="0"/>
    <x v="0"/>
    <x v="1"/>
    <x v="0"/>
    <x v="0"/>
    <x v="1"/>
    <s v="86211"/>
    <x v="0"/>
  </r>
  <r>
    <x v="1"/>
    <x v="0"/>
    <n v="-50"/>
    <x v="15"/>
    <x v="18"/>
    <x v="5"/>
    <s v="'58818"/>
    <s v="REF. CESTA BÃSICA (ACHOLATADO, ACUCAR EXTRA FINO, ARROZ POLIDO AGULHINHA LONGO, CAFE, FARINHA DE MANDIOCA, FEIJAO PRETO, LEITE EM PÃ“ INTEGRAL, LINGUIÃ‡A MISTA COZIDA, MACARRAO ESPAGUETE , OLEO DE SOJA, SALSICHA)"/>
    <x v="0"/>
    <x v="0"/>
    <x v="0"/>
    <x v="0"/>
    <x v="0"/>
    <x v="0"/>
    <x v="2"/>
    <x v="15"/>
    <x v="0"/>
    <x v="1"/>
    <s v="88555"/>
    <x v="0"/>
  </r>
  <r>
    <x v="1"/>
    <x v="0"/>
    <n v="-50"/>
    <x v="15"/>
    <x v="18"/>
    <x v="5"/>
    <s v="'58818"/>
    <s v="REF. CESTA BÃSICA (ACHOLATADO, ACUCAR EXTRA FINO, ARROZ POLIDO AGULHINHA LONGO, CAFE, FARINHA DE MANDIOCA, FEIJAO PRETO, LEITE EM PÃ“ INTEGRAL, LINGUIÃ‡A MISTA COZIDA, MACARRAO ESPAGUETE , OLEO DE SOJA, SALSICHA)"/>
    <x v="0"/>
    <x v="0"/>
    <x v="0"/>
    <x v="0"/>
    <x v="0"/>
    <x v="0"/>
    <x v="3"/>
    <x v="15"/>
    <x v="0"/>
    <x v="1"/>
    <s v="88556"/>
    <x v="0"/>
  </r>
  <r>
    <x v="1"/>
    <x v="0"/>
    <n v="-49.94"/>
    <x v="0"/>
    <x v="19"/>
    <x v="8"/>
    <s v="'1013746"/>
    <s v="REF A UBER - PATRICIA TREINAMENTO"/>
    <x v="0"/>
    <x v="0"/>
    <x v="0"/>
    <x v="0"/>
    <x v="0"/>
    <x v="0"/>
    <x v="1"/>
    <x v="0"/>
    <x v="0"/>
    <x v="1"/>
    <s v="87225"/>
    <x v="0"/>
  </r>
  <r>
    <x v="1"/>
    <x v="0"/>
    <n v="-46.92"/>
    <x v="1"/>
    <x v="13"/>
    <x v="3"/>
    <s v="'33953914"/>
    <s v="REF.  BOLETO UNIMED DENTAL - CLEAN SANEAMENTO -  JANEIRO/2023 - FATURA 44467387"/>
    <x v="0"/>
    <x v="0"/>
    <x v="0"/>
    <x v="0"/>
    <x v="0"/>
    <x v="0"/>
    <x v="1"/>
    <x v="1"/>
    <x v="0"/>
    <x v="1"/>
    <s v="85646"/>
    <x v="1"/>
  </r>
  <r>
    <x v="1"/>
    <x v="0"/>
    <n v="-46.92"/>
    <x v="1"/>
    <x v="13"/>
    <x v="3"/>
    <s v="'34162586"/>
    <s v="REF.  BOLETO UNIMED DENTAL - CLEAN- FATURA 44666733"/>
    <x v="0"/>
    <x v="0"/>
    <x v="0"/>
    <x v="0"/>
    <x v="0"/>
    <x v="0"/>
    <x v="1"/>
    <x v="1"/>
    <x v="0"/>
    <x v="1"/>
    <s v="88226"/>
    <x v="1"/>
  </r>
  <r>
    <x v="1"/>
    <x v="0"/>
    <n v="-35.200000000000003"/>
    <x v="0"/>
    <x v="19"/>
    <x v="8"/>
    <s v="'1013752"/>
    <s v="REF A UBER - PATRICIA TREINAMENTO"/>
    <x v="0"/>
    <x v="0"/>
    <x v="0"/>
    <x v="0"/>
    <x v="0"/>
    <x v="0"/>
    <x v="1"/>
    <x v="0"/>
    <x v="0"/>
    <x v="1"/>
    <s v="87226"/>
    <x v="0"/>
  </r>
  <r>
    <x v="1"/>
    <x v="0"/>
    <n v="-35.19"/>
    <x v="1"/>
    <x v="13"/>
    <x v="3"/>
    <s v="'33953919"/>
    <s v="REF.  BOLETO UNIMED DENTAL - MDAKEDE -  JANEIRO/2023 - FATURA 44467395"/>
    <x v="0"/>
    <x v="0"/>
    <x v="0"/>
    <x v="0"/>
    <x v="0"/>
    <x v="0"/>
    <x v="1"/>
    <x v="1"/>
    <x v="0"/>
    <x v="1"/>
    <s v="85722"/>
    <x v="1"/>
  </r>
  <r>
    <x v="1"/>
    <x v="0"/>
    <n v="-23.2"/>
    <x v="16"/>
    <x v="10"/>
    <x v="4"/>
    <s v="'LIÂ­0382957/RJ-Juros"/>
    <s v="."/>
    <x v="0"/>
    <x v="0"/>
    <x v="0"/>
    <x v="0"/>
    <x v="5"/>
    <x v="5"/>
    <x v="1"/>
    <x v="16"/>
    <x v="0"/>
    <x v="1"/>
    <s v="86410"/>
    <x v="1"/>
  </r>
  <r>
    <x v="1"/>
    <x v="0"/>
    <n v="-13.09"/>
    <x v="0"/>
    <x v="19"/>
    <x v="8"/>
    <s v="'1013744"/>
    <s v="REF A UBER - PATRICIA TREINAMENTO VOLTA DO GUANABARA "/>
    <x v="0"/>
    <x v="0"/>
    <x v="0"/>
    <x v="0"/>
    <x v="0"/>
    <x v="0"/>
    <x v="1"/>
    <x v="0"/>
    <x v="0"/>
    <x v="1"/>
    <s v="87224"/>
    <x v="0"/>
  </r>
  <r>
    <x v="1"/>
    <x v="0"/>
    <n v="-11.93"/>
    <x v="0"/>
    <x v="19"/>
    <x v="8"/>
    <s v="'1013694"/>
    <s v="REF A UBER - PATRICIA TREINAMENTO VOLTA DO GUANABARA "/>
    <x v="0"/>
    <x v="0"/>
    <x v="0"/>
    <x v="0"/>
    <x v="0"/>
    <x v="0"/>
    <x v="1"/>
    <x v="0"/>
    <x v="0"/>
    <x v="1"/>
    <s v="87223"/>
    <x v="0"/>
  </r>
  <r>
    <x v="1"/>
    <x v="0"/>
    <n v="1E-3"/>
    <x v="12"/>
    <x v="0"/>
    <x v="9"/>
    <m/>
    <s v="."/>
    <x v="1"/>
    <x v="0"/>
    <x v="0"/>
    <x v="0"/>
    <x v="3"/>
    <x v="3"/>
    <x v="0"/>
    <x v="12"/>
    <x v="1"/>
    <x v="0"/>
    <s v="110000004"/>
    <x v="0"/>
  </r>
  <r>
    <x v="1"/>
    <x v="0"/>
    <n v="1E-3"/>
    <x v="12"/>
    <x v="0"/>
    <x v="9"/>
    <m/>
    <s v="."/>
    <x v="0"/>
    <x v="0"/>
    <x v="0"/>
    <x v="0"/>
    <x v="3"/>
    <x v="3"/>
    <x v="0"/>
    <x v="12"/>
    <x v="0"/>
    <x v="0"/>
    <s v="110000052"/>
    <x v="0"/>
  </r>
  <r>
    <x v="1"/>
    <x v="1"/>
    <n v="-12125"/>
    <x v="14"/>
    <x v="1"/>
    <x v="1"/>
    <s v="'1014478"/>
    <s v="REF. SALARIO MÃŠS - FEVEREIRO/2023 - PATRICIA TORRES LOBITZKI"/>
    <x v="0"/>
    <x v="0"/>
    <x v="0"/>
    <x v="0"/>
    <x v="1"/>
    <x v="1"/>
    <x v="1"/>
    <x v="14"/>
    <x v="0"/>
    <x v="1"/>
    <s v="89541"/>
    <x v="1"/>
  </r>
  <r>
    <x v="1"/>
    <x v="1"/>
    <n v="-6856.47"/>
    <x v="11"/>
    <x v="2"/>
    <x v="2"/>
    <s v="'1014435"/>
    <s v="REF. FOLHA DE PAGAMENTO - FEVEREIRO/2023 - MDAKEDE"/>
    <x v="0"/>
    <x v="0"/>
    <x v="0"/>
    <x v="0"/>
    <x v="1"/>
    <x v="1"/>
    <x v="3"/>
    <x v="11"/>
    <x v="0"/>
    <x v="1"/>
    <s v="89753"/>
    <x v="1"/>
  </r>
  <r>
    <x v="1"/>
    <x v="1"/>
    <n v="-2500"/>
    <x v="13"/>
    <x v="3"/>
    <x v="3"/>
    <s v="'59"/>
    <s v="REF. CAÃ‡AMBA SOLIDARIA FEVEREIRO/2022 "/>
    <x v="1"/>
    <x v="0"/>
    <x v="0"/>
    <x v="0"/>
    <x v="4"/>
    <x v="4"/>
    <x v="1"/>
    <x v="13"/>
    <x v="1"/>
    <x v="1"/>
    <s v="90657"/>
    <x v="0"/>
  </r>
  <r>
    <x v="1"/>
    <x v="1"/>
    <n v="-1969.5"/>
    <x v="12"/>
    <x v="20"/>
    <x v="5"/>
    <s v="'43222"/>
    <s v="REF. PREGO, ESPACADOR NIVELADOR, FILTRO ECOFILITO AGLUTINANTE, CUNHA NIVELADORA  ECO CINZA, REJUNTE CONSTRUCOLA SUPER RESINADO , DESEPENADEIRA PLASTICA, BROCA TELHA  FIBROCIMENTO, TE PVC SOLDA VEL, PARAFUSO P/ FIXACAO TELHA , AREIA LAVADA, TIJLO DE BARR"/>
    <x v="1"/>
    <x v="0"/>
    <x v="0"/>
    <x v="0"/>
    <x v="3"/>
    <x v="3"/>
    <x v="3"/>
    <x v="12"/>
    <x v="1"/>
    <x v="1"/>
    <s v="88097"/>
    <x v="0"/>
  </r>
  <r>
    <x v="1"/>
    <x v="1"/>
    <n v="-1756.66"/>
    <x v="12"/>
    <x v="20"/>
    <x v="5"/>
    <s v="'43372"/>
    <s v="REF. FORRO PVC, BUCHA PLASTICA, BASE REGISTRO GAVETA, BASE REGISTRO PRESSAO, FORRO ARREMATE RODA FORRO, ACABAMENTO ASPEN, DISCO CORTE GENERICO, REGISTRO GAVETA, ARAME, LAPIS CARPINTEIRO, PARAFUSO"/>
    <x v="1"/>
    <x v="0"/>
    <x v="0"/>
    <x v="0"/>
    <x v="3"/>
    <x v="3"/>
    <x v="2"/>
    <x v="12"/>
    <x v="1"/>
    <x v="1"/>
    <s v="89519"/>
    <x v="0"/>
  </r>
  <r>
    <x v="1"/>
    <x v="1"/>
    <n v="-1731.59"/>
    <x v="9"/>
    <x v="4"/>
    <x v="3"/>
    <s v="'573"/>
    <s v="REF.  LICENCIAMENTO OU CESSAO DE DIREITO DE USO DE PROGRAMAS DE COMPUTAÃ‡ÃƒO .SOFTWARE PLATAFORMA TRACK DE GESTÃƒO DA EXPERIÃŠNCIA DE CLIENTES - CXM MENSAL"/>
    <x v="0"/>
    <x v="0"/>
    <x v="0"/>
    <x v="0"/>
    <x v="3"/>
    <x v="3"/>
    <x v="1"/>
    <x v="9"/>
    <x v="0"/>
    <x v="1"/>
    <s v="88123"/>
    <x v="0"/>
  </r>
  <r>
    <x v="1"/>
    <x v="1"/>
    <n v="-1686.3"/>
    <x v="12"/>
    <x v="20"/>
    <x v="5"/>
    <s v="'43324"/>
    <s v="REF. CONDUITE AMARELO ROLO , CABO FLEXIVEL , FILITO ECOFILITO AGLUTINANTE, TUBO 6 METROS PVC SOLDAVEL, ADAPTADOR CURTO SOLDAVEL, CABO FLEXIVEL, TE PVC, SOLDAVEL, AREIA LAVADA, REDUÃ‡ÃƒO PVC ESGOTO, ADESIVO FRASCO PVC, CAIXA LUZ PVC AMARELA, QUADRO 8 DIS"/>
    <x v="1"/>
    <x v="0"/>
    <x v="0"/>
    <x v="0"/>
    <x v="3"/>
    <x v="3"/>
    <x v="3"/>
    <x v="12"/>
    <x v="1"/>
    <x v="1"/>
    <s v="89518"/>
    <x v="0"/>
  </r>
  <r>
    <x v="1"/>
    <x v="1"/>
    <n v="-1273.95"/>
    <x v="10"/>
    <x v="5"/>
    <x v="4"/>
    <s v="'326440001"/>
    <s v="REF. BOLETO - VALE ALIMENTAÃ‡ÃƒO E VALE REFEIÃ‡ÃƒO - MDAKDE - VENCIMENTO 20/02/2023"/>
    <x v="0"/>
    <x v="0"/>
    <x v="0"/>
    <x v="0"/>
    <x v="0"/>
    <x v="0"/>
    <x v="1"/>
    <x v="10"/>
    <x v="0"/>
    <x v="1"/>
    <s v="86983"/>
    <x v="1"/>
  </r>
  <r>
    <x v="1"/>
    <x v="1"/>
    <n v="-1233.44"/>
    <x v="9"/>
    <x v="6"/>
    <x v="3"/>
    <s v="'2288"/>
    <s v="REF. MENSALIDADE LICENÃ‡A DE USO -  FEVEREIRO /22 "/>
    <x v="0"/>
    <x v="0"/>
    <x v="0"/>
    <x v="0"/>
    <x v="3"/>
    <x v="3"/>
    <x v="1"/>
    <x v="9"/>
    <x v="0"/>
    <x v="1"/>
    <s v="87417"/>
    <x v="0"/>
  </r>
  <r>
    <x v="1"/>
    <x v="1"/>
    <n v="-829.73"/>
    <x v="0"/>
    <x v="8"/>
    <x v="4"/>
    <s v="'2023.90.058005-4"/>
    <s v="REF. PGTO CURSO ENGENHARIA CIVIL - ELISEU DA SILVA FERREIRA"/>
    <x v="0"/>
    <x v="0"/>
    <x v="0"/>
    <x v="0"/>
    <x v="0"/>
    <x v="0"/>
    <x v="1"/>
    <x v="0"/>
    <x v="0"/>
    <x v="1"/>
    <s v="86922"/>
    <x v="0"/>
  </r>
  <r>
    <x v="1"/>
    <x v="1"/>
    <n v="-731.8"/>
    <x v="8"/>
    <x v="9"/>
    <x v="6"/>
    <s v="'1014710"/>
    <s v="REF.DCTFWEB (INSS) 02-2023 - MDAKEDE"/>
    <x v="0"/>
    <x v="0"/>
    <x v="0"/>
    <x v="0"/>
    <x v="2"/>
    <x v="2"/>
    <x v="1"/>
    <x v="8"/>
    <x v="0"/>
    <x v="1"/>
    <s v="90671"/>
    <x v="1"/>
  </r>
  <r>
    <x v="1"/>
    <x v="1"/>
    <n v="-710.1825"/>
    <x v="3"/>
    <x v="11"/>
    <x v="7"/>
    <m/>
    <s v="Provisão 13º"/>
    <x v="0"/>
    <x v="0"/>
    <x v="0"/>
    <x v="0"/>
    <x v="1"/>
    <x v="1"/>
    <x v="0"/>
    <x v="3"/>
    <x v="0"/>
    <x v="0"/>
    <m/>
    <x v="1"/>
  </r>
  <r>
    <x v="1"/>
    <x v="1"/>
    <n v="-681.23"/>
    <x v="6"/>
    <x v="12"/>
    <x v="6"/>
    <s v="'1014482"/>
    <s v="REF.FGTS - 02/2023 - MDAKEDE"/>
    <x v="0"/>
    <x v="0"/>
    <x v="0"/>
    <x v="0"/>
    <x v="2"/>
    <x v="2"/>
    <x v="1"/>
    <x v="6"/>
    <x v="0"/>
    <x v="1"/>
    <s v="89566"/>
    <x v="1"/>
  </r>
  <r>
    <x v="1"/>
    <x v="1"/>
    <n v="-644"/>
    <x v="12"/>
    <x v="21"/>
    <x v="5"/>
    <s v="'113"/>
    <s v="REF. CANTONEIRA  , GONZO , FECH STAM , METALON"/>
    <x v="1"/>
    <x v="0"/>
    <x v="0"/>
    <x v="0"/>
    <x v="3"/>
    <x v="3"/>
    <x v="1"/>
    <x v="12"/>
    <x v="1"/>
    <x v="1"/>
    <s v="90020"/>
    <x v="0"/>
  </r>
  <r>
    <x v="1"/>
    <x v="1"/>
    <n v="-600.33000000000004"/>
    <x v="7"/>
    <x v="13"/>
    <x v="3"/>
    <s v="'34162581"/>
    <s v="REF.  BOLETO UNIMED SAÃšDE - CLEAN - FATURA 44666727"/>
    <x v="0"/>
    <x v="0"/>
    <x v="0"/>
    <x v="0"/>
    <x v="0"/>
    <x v="0"/>
    <x v="1"/>
    <x v="7"/>
    <x v="0"/>
    <x v="1"/>
    <s v="88235"/>
    <x v="1"/>
  </r>
  <r>
    <x v="1"/>
    <x v="1"/>
    <n v="-557.5"/>
    <x v="12"/>
    <x v="22"/>
    <x v="8"/>
    <s v="'1014313"/>
    <s v="REF. CAÃ‡AMBA SOLIDARIA"/>
    <x v="1"/>
    <x v="0"/>
    <x v="0"/>
    <x v="0"/>
    <x v="3"/>
    <x v="3"/>
    <x v="1"/>
    <x v="12"/>
    <x v="1"/>
    <x v="1"/>
    <s v="88894"/>
    <x v="0"/>
  </r>
  <r>
    <x v="1"/>
    <x v="1"/>
    <n v="-554.53"/>
    <x v="7"/>
    <x v="13"/>
    <x v="3"/>
    <s v="'34162578"/>
    <s v="REF.  BOLETO UNIMED SAUDE - MDAKEDE - FATURA 44666724"/>
    <x v="0"/>
    <x v="0"/>
    <x v="0"/>
    <x v="0"/>
    <x v="0"/>
    <x v="0"/>
    <x v="1"/>
    <x v="7"/>
    <x v="0"/>
    <x v="1"/>
    <s v="88236"/>
    <x v="1"/>
  </r>
  <r>
    <x v="1"/>
    <x v="1"/>
    <n v="-510.57"/>
    <x v="0"/>
    <x v="16"/>
    <x v="5"/>
    <s v="'189223"/>
    <s v="REF. LANCHE INTEGRAÃ‡ÃƒO (CARTAO CLARA) "/>
    <x v="0"/>
    <x v="0"/>
    <x v="0"/>
    <x v="0"/>
    <x v="0"/>
    <x v="0"/>
    <x v="1"/>
    <x v="0"/>
    <x v="0"/>
    <x v="1"/>
    <s v="89972"/>
    <x v="0"/>
  </r>
  <r>
    <x v="1"/>
    <x v="1"/>
    <n v="-474"/>
    <x v="12"/>
    <x v="20"/>
    <x v="5"/>
    <s v="'43222"/>
    <s v="REF. PREGO, ESPACADOR NIVELADOR, FILTRO ECOFILITO AGLUTINANTE, CUNHA NIVELADORA  ECO CINZA, REJUNTE CONSTRUCOLA SUPER RESINADO , DESEPENADEIRA PLASTICA, BROCA TELHA  FIBROCIMENTO, TE PVC SOLDA VEL, PARAFUSO P/ FIXACAO TELHA , AREIA LAVADA, TIJLO DE BARR"/>
    <x v="1"/>
    <x v="0"/>
    <x v="0"/>
    <x v="0"/>
    <x v="3"/>
    <x v="3"/>
    <x v="2"/>
    <x v="12"/>
    <x v="1"/>
    <x v="1"/>
    <s v="88096"/>
    <x v="0"/>
  </r>
  <r>
    <x v="1"/>
    <x v="1"/>
    <n v="-471.2"/>
    <x v="5"/>
    <x v="14"/>
    <x v="4"/>
    <s v="'72958605"/>
    <s v="REF. BOLETO RIOCARD - MDAKEDE - VENCIMENTO 27/01/2023"/>
    <x v="0"/>
    <x v="0"/>
    <x v="0"/>
    <x v="0"/>
    <x v="0"/>
    <x v="0"/>
    <x v="1"/>
    <x v="5"/>
    <x v="0"/>
    <x v="1"/>
    <s v="86659"/>
    <x v="1"/>
  </r>
  <r>
    <x v="1"/>
    <x v="1"/>
    <n v="-460"/>
    <x v="12"/>
    <x v="23"/>
    <x v="5"/>
    <s v="'17972"/>
    <s v="REF. ACR. FOSCO BRANCO , MATERIAL DE P/ PINTURA KIT PRATICACES."/>
    <x v="1"/>
    <x v="0"/>
    <x v="0"/>
    <x v="0"/>
    <x v="3"/>
    <x v="3"/>
    <x v="1"/>
    <x v="12"/>
    <x v="1"/>
    <x v="1"/>
    <s v="88479"/>
    <x v="0"/>
  </r>
  <r>
    <x v="1"/>
    <x v="1"/>
    <n v="-329.92"/>
    <x v="0"/>
    <x v="10"/>
    <x v="4"/>
    <s v="'LIÂ­0042169/RJ "/>
    <s v="REF. BOLETO - MENSALIDADE - FRANCISCA MAIARA OLIVEIRA SOUSA -CURSO DE GESTÃƒO DA QUALIDADE E PROCESSOS"/>
    <x v="0"/>
    <x v="0"/>
    <x v="0"/>
    <x v="0"/>
    <x v="0"/>
    <x v="0"/>
    <x v="1"/>
    <x v="0"/>
    <x v="0"/>
    <x v="1"/>
    <s v="88849"/>
    <x v="0"/>
  </r>
  <r>
    <x v="1"/>
    <x v="1"/>
    <n v="-329.92"/>
    <x v="0"/>
    <x v="10"/>
    <x v="4"/>
    <s v="'LIÂ­0042181/RJ"/>
    <s v="REF. BOLETO - MENSALIDADE - JULIANA IVONE DE SOUZA -CURSO DE GESTÃƒO DA QUALIDADE E PROCESSOS"/>
    <x v="0"/>
    <x v="0"/>
    <x v="0"/>
    <x v="0"/>
    <x v="0"/>
    <x v="0"/>
    <x v="1"/>
    <x v="0"/>
    <x v="0"/>
    <x v="1"/>
    <s v="88853"/>
    <x v="0"/>
  </r>
  <r>
    <x v="1"/>
    <x v="1"/>
    <n v="-325"/>
    <x v="12"/>
    <x v="20"/>
    <x v="5"/>
    <s v="'43324"/>
    <s v="REF. CONDUITE AMARELO ROLO , CABO FLEXIVEL , FILITO ECOFILITO AGLUTINANTE, TUBO 6 METROS PVC SOLDAVEL, ADAPTADOR CURTO SOLDAVEL, CABO FLEXIVEL, TE PVC, SOLDAVEL, AREIA LAVADA, REDUÃ‡ÃƒO PVC ESGOTO, ADESIVO FRASCO PVC, CAIXA LUZ PVC AMARELA, QUADRO 8 DIS"/>
    <x v="1"/>
    <x v="0"/>
    <x v="0"/>
    <x v="0"/>
    <x v="3"/>
    <x v="3"/>
    <x v="2"/>
    <x v="12"/>
    <x v="1"/>
    <x v="1"/>
    <s v="89517"/>
    <x v="0"/>
  </r>
  <r>
    <x v="1"/>
    <x v="1"/>
    <n v="-296.93"/>
    <x v="0"/>
    <x v="10"/>
    <x v="4"/>
    <s v="'LI-0042135/RJ"/>
    <s v="REF. BOLETO - MENSALIDADE - ELISEU DA SILVA FERREIRA -CURSO DE GESTÃƒO DA QUALIDADE E PROCESSOS"/>
    <x v="0"/>
    <x v="0"/>
    <x v="0"/>
    <x v="0"/>
    <x v="0"/>
    <x v="0"/>
    <x v="1"/>
    <x v="0"/>
    <x v="0"/>
    <x v="1"/>
    <s v="88850"/>
    <x v="0"/>
  </r>
  <r>
    <x v="1"/>
    <x v="1"/>
    <n v="-296.93"/>
    <x v="0"/>
    <x v="10"/>
    <x v="4"/>
    <s v="'LIÂ­0042134/RJ"/>
    <s v="REF. BOLETO - MENSALIDADE - PATRICIA TORRES LOBITZKI MARTINS -CURSO DE GESTÃƒO DA QUALIDADE E PROCESSOS"/>
    <x v="0"/>
    <x v="0"/>
    <x v="0"/>
    <x v="0"/>
    <x v="0"/>
    <x v="0"/>
    <x v="1"/>
    <x v="0"/>
    <x v="0"/>
    <x v="1"/>
    <s v="88852"/>
    <x v="0"/>
  </r>
  <r>
    <x v="1"/>
    <x v="1"/>
    <n v="-290.13"/>
    <x v="0"/>
    <x v="24"/>
    <x v="5"/>
    <s v="'24085"/>
    <s v="REF. INTEGRAÃ‡ÃƒO"/>
    <x v="0"/>
    <x v="0"/>
    <x v="0"/>
    <x v="0"/>
    <x v="0"/>
    <x v="0"/>
    <x v="1"/>
    <x v="0"/>
    <x v="0"/>
    <x v="1"/>
    <s v="89971"/>
    <x v="0"/>
  </r>
  <r>
    <x v="1"/>
    <x v="1"/>
    <n v="-254.5"/>
    <x v="12"/>
    <x v="20"/>
    <x v="5"/>
    <s v="'43323"/>
    <s v="REF. FILITO ECOFILITO AGLUTINANTE P/ARGAMASSIA , TARJETA FIO REDONDO 63MM ALIANCA, CIUMENTO VOTORAN TODAS AS OBRAS CPIII"/>
    <x v="1"/>
    <x v="0"/>
    <x v="0"/>
    <x v="0"/>
    <x v="3"/>
    <x v="3"/>
    <x v="2"/>
    <x v="12"/>
    <x v="1"/>
    <x v="1"/>
    <s v="89516"/>
    <x v="0"/>
  </r>
  <r>
    <x v="1"/>
    <x v="1"/>
    <n v="-225.4"/>
    <x v="12"/>
    <x v="22"/>
    <x v="8"/>
    <s v="'1014068"/>
    <s v="REF. CAÃ‡AMBA SOLIDARIA"/>
    <x v="1"/>
    <x v="0"/>
    <x v="0"/>
    <x v="0"/>
    <x v="3"/>
    <x v="3"/>
    <x v="1"/>
    <x v="12"/>
    <x v="1"/>
    <x v="1"/>
    <s v="88214"/>
    <x v="0"/>
  </r>
  <r>
    <x v="1"/>
    <x v="1"/>
    <n v="-191.33"/>
    <x v="0"/>
    <x v="16"/>
    <x v="5"/>
    <s v="'117353"/>
    <s v="REF. TREINAMENTO"/>
    <x v="0"/>
    <x v="0"/>
    <x v="0"/>
    <x v="0"/>
    <x v="0"/>
    <x v="0"/>
    <x v="1"/>
    <x v="0"/>
    <x v="0"/>
    <x v="1"/>
    <s v="90059"/>
    <x v="0"/>
  </r>
  <r>
    <x v="1"/>
    <x v="1"/>
    <n v="-155.37"/>
    <x v="4"/>
    <x v="9"/>
    <x v="6"/>
    <s v="'1014634"/>
    <s v="REF.COD. 0561 - IRRF S/ FOLHA DE PAGAMENTO - MDAKEDE - FEVEREIRO/2023"/>
    <x v="0"/>
    <x v="0"/>
    <x v="0"/>
    <x v="0"/>
    <x v="2"/>
    <x v="2"/>
    <x v="1"/>
    <x v="4"/>
    <x v="0"/>
    <x v="1"/>
    <s v="90226"/>
    <x v="1"/>
  </r>
  <r>
    <x v="1"/>
    <x v="1"/>
    <n v="-97.32"/>
    <x v="11"/>
    <x v="2"/>
    <x v="2"/>
    <s v="'1014435"/>
    <s v="REF. FOLHA DE PAGAMENTO - FEVEREIRO/2023 - MDAKEDE"/>
    <x v="0"/>
    <x v="0"/>
    <x v="0"/>
    <x v="0"/>
    <x v="1"/>
    <x v="1"/>
    <x v="2"/>
    <x v="11"/>
    <x v="0"/>
    <x v="1"/>
    <s v="89752"/>
    <x v="1"/>
  </r>
  <r>
    <x v="1"/>
    <x v="1"/>
    <n v="-50"/>
    <x v="15"/>
    <x v="18"/>
    <x v="5"/>
    <s v="'59683"/>
    <s v="REF. CESTA BÃSICA (ACHOLATADO, ACUCAR EXTRA FINO, ARROZ POLIDO AGULHINHA LONGO, CAFE, FARINHA DE MANDIOCA, FEIJAO PRETO, LEITE EM PÃ“ INTEGRAL, LINGUIÃ‡A MISTA COZIDA, MACARRAO ESPAGUETE , OLEO DE SOJA, SALSICHA)"/>
    <x v="0"/>
    <x v="0"/>
    <x v="0"/>
    <x v="0"/>
    <x v="0"/>
    <x v="0"/>
    <x v="3"/>
    <x v="15"/>
    <x v="0"/>
    <x v="1"/>
    <s v="89428"/>
    <x v="0"/>
  </r>
  <r>
    <x v="1"/>
    <x v="1"/>
    <n v="-50"/>
    <x v="15"/>
    <x v="18"/>
    <x v="5"/>
    <s v="'59683"/>
    <s v="REF. CESTA BÃSICA (ACHOLATADO, ACUCAR EXTRA FINO, ARROZ POLIDO AGULHINHA LONGO, CAFE, FARINHA DE MANDIOCA, FEIJAO PRETO, LEITE EM PÃ“ INTEGRAL, LINGUIÃ‡A MISTA COZIDA, MACARRAO ESPAGUETE , OLEO DE SOJA, SALSICHA)"/>
    <x v="0"/>
    <x v="0"/>
    <x v="0"/>
    <x v="0"/>
    <x v="0"/>
    <x v="0"/>
    <x v="2"/>
    <x v="15"/>
    <x v="0"/>
    <x v="1"/>
    <s v="89427"/>
    <x v="0"/>
  </r>
  <r>
    <x v="1"/>
    <x v="1"/>
    <n v="-45.19"/>
    <x v="12"/>
    <x v="19"/>
    <x v="8"/>
    <s v="'1014547"/>
    <s v="REF .UBER - PATRICIA"/>
    <x v="0"/>
    <x v="0"/>
    <x v="0"/>
    <x v="0"/>
    <x v="3"/>
    <x v="3"/>
    <x v="1"/>
    <x v="12"/>
    <x v="0"/>
    <x v="1"/>
    <s v="89826"/>
    <x v="0"/>
  </r>
  <r>
    <x v="1"/>
    <x v="1"/>
    <n v="-44.91"/>
    <x v="12"/>
    <x v="19"/>
    <x v="8"/>
    <s v="'1014513"/>
    <s v="REF A UBER - PATRICIA TREINAMENTO"/>
    <x v="0"/>
    <x v="0"/>
    <x v="0"/>
    <x v="0"/>
    <x v="3"/>
    <x v="3"/>
    <x v="1"/>
    <x v="12"/>
    <x v="0"/>
    <x v="1"/>
    <s v="89778"/>
    <x v="0"/>
  </r>
  <r>
    <x v="1"/>
    <x v="1"/>
    <n v="-35.19"/>
    <x v="1"/>
    <x v="13"/>
    <x v="3"/>
    <s v="'34162591"/>
    <s v="REF.  BOLETO UNIMED DENTAL - MDAKEDE - FATURA 44666738"/>
    <x v="0"/>
    <x v="0"/>
    <x v="0"/>
    <x v="0"/>
    <x v="0"/>
    <x v="0"/>
    <x v="1"/>
    <x v="1"/>
    <x v="0"/>
    <x v="1"/>
    <s v="88232"/>
    <x v="1"/>
  </r>
  <r>
    <x v="1"/>
    <x v="1"/>
    <n v="-35"/>
    <x v="12"/>
    <x v="19"/>
    <x v="8"/>
    <s v="'1014512"/>
    <s v="REF A UBER - PATRICIA TREINAMENTO"/>
    <x v="0"/>
    <x v="0"/>
    <x v="0"/>
    <x v="0"/>
    <x v="3"/>
    <x v="3"/>
    <x v="1"/>
    <x v="12"/>
    <x v="0"/>
    <x v="1"/>
    <s v="89777"/>
    <x v="0"/>
  </r>
  <r>
    <x v="1"/>
    <x v="1"/>
    <n v="-11.97"/>
    <x v="12"/>
    <x v="19"/>
    <x v="8"/>
    <s v="'1014531"/>
    <s v="REF A UBER - PATRICIA "/>
    <x v="0"/>
    <x v="0"/>
    <x v="0"/>
    <x v="0"/>
    <x v="3"/>
    <x v="3"/>
    <x v="1"/>
    <x v="12"/>
    <x v="0"/>
    <x v="1"/>
    <s v="89802"/>
    <x v="0"/>
  </r>
  <r>
    <x v="1"/>
    <x v="1"/>
    <n v="1E-3"/>
    <x v="12"/>
    <x v="0"/>
    <x v="9"/>
    <m/>
    <s v="."/>
    <x v="1"/>
    <x v="0"/>
    <x v="0"/>
    <x v="0"/>
    <x v="3"/>
    <x v="3"/>
    <x v="0"/>
    <x v="12"/>
    <x v="1"/>
    <x v="0"/>
    <s v="110000085"/>
    <x v="0"/>
  </r>
  <r>
    <x v="1"/>
    <x v="1"/>
    <n v="1E-3"/>
    <x v="12"/>
    <x v="0"/>
    <x v="9"/>
    <m/>
    <s v="."/>
    <x v="0"/>
    <x v="0"/>
    <x v="0"/>
    <x v="0"/>
    <x v="3"/>
    <x v="3"/>
    <x v="0"/>
    <x v="12"/>
    <x v="0"/>
    <x v="0"/>
    <s v="110000133"/>
    <x v="0"/>
  </r>
  <r>
    <x v="1"/>
    <x v="2"/>
    <n v="-18120"/>
    <x v="9"/>
    <x v="6"/>
    <x v="3"/>
    <s v="'2593"/>
    <s v="[Aguardar aprovaÃ§Ã£o Patricia] REF. A 120: 08 HORAS DE IMPLANTAÃ‡ÃƒO , DURANTE O PERIDOU DE 01/02/2023 A 21/03/2023"/>
    <x v="0"/>
    <x v="0"/>
    <x v="0"/>
    <x v="0"/>
    <x v="3"/>
    <x v="3"/>
    <x v="1"/>
    <x v="9"/>
    <x v="0"/>
    <x v="1"/>
    <s v="97313"/>
    <x v="0"/>
  </r>
  <r>
    <x v="1"/>
    <x v="2"/>
    <n v="-12087.2"/>
    <x v="14"/>
    <x v="1"/>
    <x v="1"/>
    <s v="'1015144"/>
    <s v="REF. SALARIO MÃŠS - MARÃ‡O/2023 - PATRICIA TORRES LOBITZKI"/>
    <x v="0"/>
    <x v="0"/>
    <x v="0"/>
    <x v="0"/>
    <x v="1"/>
    <x v="1"/>
    <x v="1"/>
    <x v="14"/>
    <x v="0"/>
    <x v="1"/>
    <s v="91843"/>
    <x v="1"/>
  </r>
  <r>
    <x v="1"/>
    <x v="2"/>
    <n v="-7254"/>
    <x v="11"/>
    <x v="2"/>
    <x v="2"/>
    <s v="'1015173"/>
    <s v="REF. FOLHA DE PAGAMENTO - MADAKEDE - MARÃ‡O/23 (Atualizada)"/>
    <x v="0"/>
    <x v="0"/>
    <x v="0"/>
    <x v="0"/>
    <x v="1"/>
    <x v="1"/>
    <x v="1"/>
    <x v="11"/>
    <x v="0"/>
    <x v="1"/>
    <s v="91971"/>
    <x v="1"/>
  </r>
  <r>
    <x v="1"/>
    <x v="2"/>
    <n v="-2500"/>
    <x v="13"/>
    <x v="25"/>
    <x v="3"/>
    <s v="'34"/>
    <s v="REF. THIAGO ( CAÃ‡AMBA SOLIDÃRIA)"/>
    <x v="1"/>
    <x v="0"/>
    <x v="0"/>
    <x v="0"/>
    <x v="4"/>
    <x v="4"/>
    <x v="1"/>
    <x v="13"/>
    <x v="1"/>
    <x v="1"/>
    <s v="91739"/>
    <x v="0"/>
  </r>
  <r>
    <x v="1"/>
    <x v="2"/>
    <n v="-2300"/>
    <x v="0"/>
    <x v="26"/>
    <x v="3"/>
    <s v="'12429"/>
    <s v="REF. BOLETO - CLUBE DE FALA"/>
    <x v="0"/>
    <x v="0"/>
    <x v="0"/>
    <x v="0"/>
    <x v="0"/>
    <x v="0"/>
    <x v="1"/>
    <x v="0"/>
    <x v="0"/>
    <x v="1"/>
    <s v="91273"/>
    <x v="0"/>
  </r>
  <r>
    <x v="1"/>
    <x v="2"/>
    <n v="-1731.59"/>
    <x v="9"/>
    <x v="4"/>
    <x v="3"/>
    <s v="'1197"/>
    <s v="REF.  LICENCIAMENTO OU CESSAO DE DIREITO DE USO DE PROGRAMAS DE COMPUTAÃ‡ÃƒO .SOFTWARE PLATAFORMA TRACK DE GESTÃƒO DA EXPERIÃŠNCIA DE CLIENTES - CXM MENSAL"/>
    <x v="0"/>
    <x v="0"/>
    <x v="0"/>
    <x v="0"/>
    <x v="3"/>
    <x v="3"/>
    <x v="1"/>
    <x v="9"/>
    <x v="0"/>
    <x v="1"/>
    <s v="89291"/>
    <x v="0"/>
  </r>
  <r>
    <x v="1"/>
    <x v="2"/>
    <n v="-1542.15"/>
    <x v="10"/>
    <x v="5"/>
    <x v="4"/>
    <s v="'565485001"/>
    <s v="REF. SODEXO - MADAKEDE - VA"/>
    <x v="0"/>
    <x v="0"/>
    <x v="0"/>
    <x v="0"/>
    <x v="0"/>
    <x v="0"/>
    <x v="1"/>
    <x v="10"/>
    <x v="0"/>
    <x v="1"/>
    <s v="90952"/>
    <x v="1"/>
  </r>
  <r>
    <x v="1"/>
    <x v="2"/>
    <n v="-1470"/>
    <x v="12"/>
    <x v="22"/>
    <x v="8"/>
    <s v="'1014887"/>
    <s v="REF.  CAÃ‡AMBA SOLIDARIA - REFERENTE AS VENDAS DE FEVERERO"/>
    <x v="1"/>
    <x v="0"/>
    <x v="0"/>
    <x v="0"/>
    <x v="3"/>
    <x v="3"/>
    <x v="1"/>
    <x v="12"/>
    <x v="1"/>
    <x v="1"/>
    <s v="90950"/>
    <x v="0"/>
  </r>
  <r>
    <x v="1"/>
    <x v="2"/>
    <n v="-1233.44"/>
    <x v="9"/>
    <x v="6"/>
    <x v="3"/>
    <s v="'2420"/>
    <s v="REF. MENSALIDADE LICENÃ‡A DE USO -  MARÃ‡O /22 "/>
    <x v="0"/>
    <x v="0"/>
    <x v="0"/>
    <x v="0"/>
    <x v="3"/>
    <x v="3"/>
    <x v="1"/>
    <x v="9"/>
    <x v="0"/>
    <x v="1"/>
    <s v="89907"/>
    <x v="0"/>
  </r>
  <r>
    <x v="1"/>
    <x v="2"/>
    <n v="-829.73"/>
    <x v="0"/>
    <x v="8"/>
    <x v="4"/>
    <s v="'2023.92.680595-9"/>
    <s v="REF. PGTO CURSO ENGENHARIA CIVIL - ELISEU DA SILVA FERREIRA"/>
    <x v="0"/>
    <x v="0"/>
    <x v="0"/>
    <x v="0"/>
    <x v="0"/>
    <x v="0"/>
    <x v="1"/>
    <x v="0"/>
    <x v="0"/>
    <x v="1"/>
    <s v="89002"/>
    <x v="0"/>
  </r>
  <r>
    <x v="1"/>
    <x v="2"/>
    <n v="-793.1"/>
    <x v="8"/>
    <x v="9"/>
    <x v="6"/>
    <s v="'1015355"/>
    <s v="REF.DCTFWEB 03-2023 - MDAKEDE"/>
    <x v="0"/>
    <x v="0"/>
    <x v="0"/>
    <x v="0"/>
    <x v="2"/>
    <x v="2"/>
    <x v="1"/>
    <x v="8"/>
    <x v="0"/>
    <x v="1"/>
    <s v="92613"/>
    <x v="1"/>
  </r>
  <r>
    <x v="1"/>
    <x v="2"/>
    <n v="-746.52333333333343"/>
    <x v="3"/>
    <x v="11"/>
    <x v="7"/>
    <m/>
    <s v="Provisão 13º"/>
    <x v="0"/>
    <x v="0"/>
    <x v="0"/>
    <x v="0"/>
    <x v="1"/>
    <x v="1"/>
    <x v="0"/>
    <x v="3"/>
    <x v="0"/>
    <x v="0"/>
    <m/>
    <x v="1"/>
  </r>
  <r>
    <x v="1"/>
    <x v="2"/>
    <n v="-740.01"/>
    <x v="7"/>
    <x v="13"/>
    <x v="3"/>
    <s v="'34370748"/>
    <s v="REF.  UNIMED SAÃšDE - CLEAN - FATURA 44881322"/>
    <x v="0"/>
    <x v="0"/>
    <x v="0"/>
    <x v="0"/>
    <x v="0"/>
    <x v="0"/>
    <x v="1"/>
    <x v="7"/>
    <x v="0"/>
    <x v="1"/>
    <s v="90440"/>
    <x v="1"/>
  </r>
  <r>
    <x v="1"/>
    <x v="2"/>
    <n v="-722.1"/>
    <x v="6"/>
    <x v="12"/>
    <x v="2"/>
    <s v="'1015174"/>
    <s v="REF. FGTS - MADAKEDE - MARÃ‡O/23 (Atualizado)"/>
    <x v="0"/>
    <x v="0"/>
    <x v="0"/>
    <x v="0"/>
    <x v="2"/>
    <x v="2"/>
    <x v="1"/>
    <x v="6"/>
    <x v="0"/>
    <x v="1"/>
    <s v="91975"/>
    <x v="1"/>
  </r>
  <r>
    <x v="1"/>
    <x v="2"/>
    <n v="-636.97"/>
    <x v="7"/>
    <x v="13"/>
    <x v="3"/>
    <s v="'34370745"/>
    <s v="REF.  UNIMED SAÃšDE - MDAKEDE - FATURA 44881319"/>
    <x v="0"/>
    <x v="0"/>
    <x v="0"/>
    <x v="0"/>
    <x v="0"/>
    <x v="0"/>
    <x v="1"/>
    <x v="7"/>
    <x v="0"/>
    <x v="1"/>
    <s v="90453"/>
    <x v="1"/>
  </r>
  <r>
    <x v="1"/>
    <x v="2"/>
    <n v="-606.73"/>
    <x v="12"/>
    <x v="27"/>
    <x v="5"/>
    <s v="'71615"/>
    <s v="REF. COMPRA CONFRATENIZAÃ‡ÃƒO DA CAÃ‡AMBA SOLIDÃRIA "/>
    <x v="1"/>
    <x v="0"/>
    <x v="0"/>
    <x v="0"/>
    <x v="3"/>
    <x v="3"/>
    <x v="1"/>
    <x v="12"/>
    <x v="1"/>
    <x v="1"/>
    <s v="91643"/>
    <x v="0"/>
  </r>
  <r>
    <x v="1"/>
    <x v="2"/>
    <n v="-597.05999999999995"/>
    <x v="0"/>
    <x v="17"/>
    <x v="4"/>
    <s v="'1656801-1"/>
    <s v="REF. PGTO CURSO MBA EM GESTÃƒO DA QUALIDADE DE PRODUTOS E SERVIÃ‡OS  FRANCISCA MAIARA OLIVEIRA SOUSA ( MENSALIDADE de FEV /MARÃ‡O/ ABRIL)"/>
    <x v="0"/>
    <x v="0"/>
    <x v="0"/>
    <x v="0"/>
    <x v="0"/>
    <x v="0"/>
    <x v="1"/>
    <x v="0"/>
    <x v="0"/>
    <x v="1"/>
    <s v="91575"/>
    <x v="0"/>
  </r>
  <r>
    <x v="1"/>
    <x v="2"/>
    <n v="-570.4"/>
    <x v="5"/>
    <x v="14"/>
    <x v="4"/>
    <s v="'73185887"/>
    <s v="REF. BOLETO RIOCARD - MDAKEDE - VENCIMENTO 28/02/2023"/>
    <x v="0"/>
    <x v="0"/>
    <x v="0"/>
    <x v="0"/>
    <x v="0"/>
    <x v="0"/>
    <x v="1"/>
    <x v="5"/>
    <x v="0"/>
    <x v="1"/>
    <s v="88918"/>
    <x v="1"/>
  </r>
  <r>
    <x v="1"/>
    <x v="2"/>
    <n v="-559.5"/>
    <x v="12"/>
    <x v="22"/>
    <x v="8"/>
    <s v="'1014597"/>
    <s v="REF. ALMOÃ‡O "/>
    <x v="1"/>
    <x v="0"/>
    <x v="0"/>
    <x v="0"/>
    <x v="3"/>
    <x v="3"/>
    <x v="1"/>
    <x v="12"/>
    <x v="1"/>
    <x v="1"/>
    <s v="89977"/>
    <x v="0"/>
  </r>
  <r>
    <x v="1"/>
    <x v="2"/>
    <n v="-480"/>
    <x v="12"/>
    <x v="22"/>
    <x v="8"/>
    <s v="'1014801"/>
    <s v="REF. ALMOÃ‡O  CAÃ‡AMBA SOLIDÃRIA"/>
    <x v="1"/>
    <x v="0"/>
    <x v="0"/>
    <x v="0"/>
    <x v="3"/>
    <x v="3"/>
    <x v="1"/>
    <x v="12"/>
    <x v="1"/>
    <x v="1"/>
    <s v="90757"/>
    <x v="0"/>
  </r>
  <r>
    <x v="1"/>
    <x v="2"/>
    <n v="-469.44"/>
    <x v="0"/>
    <x v="16"/>
    <x v="5"/>
    <s v="'199548"/>
    <s v="REF. LANCHE INTEGRAÃ‡ÃƒO (CARTAO CLARA) "/>
    <x v="0"/>
    <x v="0"/>
    <x v="0"/>
    <x v="0"/>
    <x v="0"/>
    <x v="0"/>
    <x v="1"/>
    <x v="0"/>
    <x v="0"/>
    <x v="1"/>
    <s v="91119"/>
    <x v="0"/>
  </r>
  <r>
    <x v="1"/>
    <x v="2"/>
    <n v="-329.92"/>
    <x v="0"/>
    <x v="10"/>
    <x v="4"/>
    <s v="'LIÂ­0077320/RJ "/>
    <s v="REF. BOLETO - MENSALIDADE - FRANCISCA MAIARA OLIVEIRA SOUSA -CURSO DE GESTÃƒO DA QUALIDADE E PROCESSOS"/>
    <x v="0"/>
    <x v="0"/>
    <x v="0"/>
    <x v="0"/>
    <x v="0"/>
    <x v="0"/>
    <x v="1"/>
    <x v="0"/>
    <x v="0"/>
    <x v="1"/>
    <s v="91087"/>
    <x v="0"/>
  </r>
  <r>
    <x v="1"/>
    <x v="2"/>
    <n v="-329.92"/>
    <x v="0"/>
    <x v="10"/>
    <x v="4"/>
    <s v="'LIÂ­0077323/RJ"/>
    <s v="REF. BOLETO - MENSALIDADE - JULIANA IVONE DE SOUZA-CURSO DE GESTÃƒO DA QUALIDADE E PROCESSOS"/>
    <x v="0"/>
    <x v="0"/>
    <x v="0"/>
    <x v="0"/>
    <x v="0"/>
    <x v="0"/>
    <x v="1"/>
    <x v="0"/>
    <x v="0"/>
    <x v="1"/>
    <s v="91086"/>
    <x v="0"/>
  </r>
  <r>
    <x v="1"/>
    <x v="2"/>
    <n v="-313.98"/>
    <x v="0"/>
    <x v="24"/>
    <x v="5"/>
    <s v="'30436"/>
    <s v="REF. INTEGRAÃ‡ÃƒO "/>
    <x v="0"/>
    <x v="0"/>
    <x v="0"/>
    <x v="0"/>
    <x v="0"/>
    <x v="0"/>
    <x v="1"/>
    <x v="0"/>
    <x v="0"/>
    <x v="1"/>
    <s v="91120"/>
    <x v="0"/>
  </r>
  <r>
    <x v="1"/>
    <x v="2"/>
    <n v="-301.82"/>
    <x v="12"/>
    <x v="28"/>
    <x v="5"/>
    <s v="'36138"/>
    <s v="REF. PLAFONIER RD, ESPACADOR NIVELADOR, CANO, SIFAO , ENGATE (MATERIAL DE REFORMA)"/>
    <x v="1"/>
    <x v="0"/>
    <x v="0"/>
    <x v="0"/>
    <x v="3"/>
    <x v="3"/>
    <x v="2"/>
    <x v="12"/>
    <x v="1"/>
    <x v="1"/>
    <s v="90687"/>
    <x v="0"/>
  </r>
  <r>
    <x v="1"/>
    <x v="2"/>
    <n v="-296.93"/>
    <x v="0"/>
    <x v="10"/>
    <x v="4"/>
    <s v="'LI0077322/RJ"/>
    <s v="REF. BOLETO - MENSALIDADE - ELISEU DA SILVA FERREIRA -CURSO DE GESTÃƒO DA QUALIDADE E PROCESSOS"/>
    <x v="0"/>
    <x v="0"/>
    <x v="0"/>
    <x v="0"/>
    <x v="0"/>
    <x v="0"/>
    <x v="1"/>
    <x v="0"/>
    <x v="0"/>
    <x v="1"/>
    <s v="91085"/>
    <x v="0"/>
  </r>
  <r>
    <x v="1"/>
    <x v="2"/>
    <n v="-296.93"/>
    <x v="0"/>
    <x v="10"/>
    <x v="4"/>
    <s v="'LIÂ­0077324/RJ "/>
    <s v="REF. BOLETO - MENSALIDADE - PATRICIA TORRES LOBITZKI MARTINS -CURSO DE GESTÃƒO DA QUALIDADE E PROCESSOS"/>
    <x v="0"/>
    <x v="0"/>
    <x v="0"/>
    <x v="0"/>
    <x v="0"/>
    <x v="0"/>
    <x v="1"/>
    <x v="0"/>
    <x v="0"/>
    <x v="1"/>
    <s v="91084"/>
    <x v="0"/>
  </r>
  <r>
    <x v="1"/>
    <x v="2"/>
    <n v="-259.38"/>
    <x v="12"/>
    <x v="29"/>
    <x v="5"/>
    <s v="'241952"/>
    <s v="REF. CIMENTO CSN CPIII 50 KG, ARGAMASSA, GESSO , LAMPADA LED"/>
    <x v="1"/>
    <x v="0"/>
    <x v="0"/>
    <x v="0"/>
    <x v="3"/>
    <x v="3"/>
    <x v="1"/>
    <x v="12"/>
    <x v="1"/>
    <x v="1"/>
    <s v="90690"/>
    <x v="0"/>
  </r>
  <r>
    <x v="1"/>
    <x v="2"/>
    <n v="-257.2"/>
    <x v="12"/>
    <x v="20"/>
    <x v="5"/>
    <s v="'43601"/>
    <s v="REF.  AREIA LAVADA, IBERE MASSA PLASTICA CINZA, TIJOLODE BARRO COMUM, CIMENTO CSN CPIII"/>
    <x v="1"/>
    <x v="0"/>
    <x v="0"/>
    <x v="0"/>
    <x v="3"/>
    <x v="3"/>
    <x v="1"/>
    <x v="12"/>
    <x v="1"/>
    <x v="1"/>
    <s v="91066"/>
    <x v="0"/>
  </r>
  <r>
    <x v="1"/>
    <x v="2"/>
    <n v="-244.9"/>
    <x v="12"/>
    <x v="20"/>
    <x v="5"/>
    <s v="'43395"/>
    <s v="REF. PREGO, FORRO ARREMATE RODA FORRO, CANTONE PVC SOBREPOR , ARGAMASSA CONSTRUCOLA"/>
    <x v="1"/>
    <x v="0"/>
    <x v="0"/>
    <x v="0"/>
    <x v="3"/>
    <x v="3"/>
    <x v="1"/>
    <x v="12"/>
    <x v="1"/>
    <x v="1"/>
    <s v="90053"/>
    <x v="0"/>
  </r>
  <r>
    <x v="1"/>
    <x v="2"/>
    <n v="-195"/>
    <x v="12"/>
    <x v="22"/>
    <x v="8"/>
    <s v="'1014468"/>
    <s v="REF. CAÃ‡AMBA SOLIDÃRIA"/>
    <x v="1"/>
    <x v="0"/>
    <x v="0"/>
    <x v="0"/>
    <x v="3"/>
    <x v="3"/>
    <x v="1"/>
    <x v="12"/>
    <x v="1"/>
    <x v="1"/>
    <s v="89511"/>
    <x v="0"/>
  </r>
  <r>
    <x v="1"/>
    <x v="2"/>
    <n v="-192.69"/>
    <x v="12"/>
    <x v="28"/>
    <x v="5"/>
    <s v="'51941"/>
    <s v="REF. TANQUE PLASTICO 22 LITROS, MASSA P MADEIRA MAZZA BR, FECHADURA , BUCHA UNIVERSAL  (MATERIAL DE REFORMA)"/>
    <x v="1"/>
    <x v="0"/>
    <x v="0"/>
    <x v="0"/>
    <x v="3"/>
    <x v="3"/>
    <x v="2"/>
    <x v="12"/>
    <x v="1"/>
    <x v="1"/>
    <s v="90696"/>
    <x v="0"/>
  </r>
  <r>
    <x v="1"/>
    <x v="2"/>
    <n v="-189.08"/>
    <x v="4"/>
    <x v="9"/>
    <x v="6"/>
    <s v="'1015356"/>
    <s v="REF.DARF - 03/2023 - MDAKEDE"/>
    <x v="0"/>
    <x v="0"/>
    <x v="0"/>
    <x v="0"/>
    <x v="2"/>
    <x v="2"/>
    <x v="1"/>
    <x v="4"/>
    <x v="0"/>
    <x v="1"/>
    <s v="92616"/>
    <x v="1"/>
  </r>
  <r>
    <x v="1"/>
    <x v="2"/>
    <n v="-187.19"/>
    <x v="0"/>
    <x v="16"/>
    <x v="5"/>
    <s v="'130941"/>
    <s v="REF. LANCHE INTEGRAÃ‡ÃƒO (CARTAO CLARA) "/>
    <x v="0"/>
    <x v="0"/>
    <x v="0"/>
    <x v="0"/>
    <x v="0"/>
    <x v="0"/>
    <x v="1"/>
    <x v="0"/>
    <x v="0"/>
    <x v="1"/>
    <s v="91138"/>
    <x v="0"/>
  </r>
  <r>
    <x v="1"/>
    <x v="2"/>
    <n v="-158.16999999999999"/>
    <x v="0"/>
    <x v="30"/>
    <x v="5"/>
    <s v="'16825"/>
    <s v="REF. TREINAMENTO  "/>
    <x v="0"/>
    <x v="0"/>
    <x v="0"/>
    <x v="0"/>
    <x v="0"/>
    <x v="0"/>
    <x v="1"/>
    <x v="0"/>
    <x v="0"/>
    <x v="1"/>
    <s v="91136"/>
    <x v="0"/>
  </r>
  <r>
    <x v="1"/>
    <x v="2"/>
    <n v="-143.56"/>
    <x v="0"/>
    <x v="16"/>
    <x v="5"/>
    <s v="'114103"/>
    <s v="REF. TREINAMENTO "/>
    <x v="0"/>
    <x v="0"/>
    <x v="0"/>
    <x v="0"/>
    <x v="0"/>
    <x v="0"/>
    <x v="1"/>
    <x v="0"/>
    <x v="0"/>
    <x v="1"/>
    <s v="91126"/>
    <x v="0"/>
  </r>
  <r>
    <x v="1"/>
    <x v="2"/>
    <n v="-119.96"/>
    <x v="12"/>
    <x v="29"/>
    <x v="5"/>
    <s v="'257855"/>
    <s v="REF. CIMENTO CSN CPIII 50 KG, INTERRUPTOR FAME MODULARE, FITA ISOLANTE"/>
    <x v="1"/>
    <x v="0"/>
    <x v="0"/>
    <x v="0"/>
    <x v="3"/>
    <x v="3"/>
    <x v="1"/>
    <x v="12"/>
    <x v="1"/>
    <x v="1"/>
    <s v="90698"/>
    <x v="0"/>
  </r>
  <r>
    <x v="1"/>
    <x v="2"/>
    <n v="-104.97"/>
    <x v="12"/>
    <x v="29"/>
    <x v="5"/>
    <s v="'242185"/>
    <s v="REF. CIMENTO CSN CPIII 50 KG"/>
    <x v="1"/>
    <x v="0"/>
    <x v="0"/>
    <x v="0"/>
    <x v="3"/>
    <x v="3"/>
    <x v="1"/>
    <x v="12"/>
    <x v="1"/>
    <x v="1"/>
    <s v="90695"/>
    <x v="0"/>
  </r>
  <r>
    <x v="1"/>
    <x v="2"/>
    <n v="-80"/>
    <x v="12"/>
    <x v="31"/>
    <x v="5"/>
    <s v="'6356996"/>
    <s v="REF. ARRANJO DE MESA COM BALÃƒO BUBBLE PERSONALIZADO"/>
    <x v="1"/>
    <x v="0"/>
    <x v="0"/>
    <x v="0"/>
    <x v="3"/>
    <x v="3"/>
    <x v="1"/>
    <x v="12"/>
    <x v="1"/>
    <x v="1"/>
    <s v="91112"/>
    <x v="0"/>
  </r>
  <r>
    <x v="1"/>
    <x v="2"/>
    <n v="-76.760000000000005"/>
    <x v="12"/>
    <x v="22"/>
    <x v="8"/>
    <s v="'1014800"/>
    <s v="REF. CAÃ‡AMBA SOLIDÃRIA"/>
    <x v="1"/>
    <x v="0"/>
    <x v="0"/>
    <x v="0"/>
    <x v="3"/>
    <x v="3"/>
    <x v="1"/>
    <x v="12"/>
    <x v="1"/>
    <x v="1"/>
    <s v="90750"/>
    <x v="0"/>
  </r>
  <r>
    <x v="1"/>
    <x v="2"/>
    <n v="-54.97"/>
    <x v="12"/>
    <x v="19"/>
    <x v="8"/>
    <s v="'1014924"/>
    <s v="REF . UBER PATRICIA "/>
    <x v="1"/>
    <x v="0"/>
    <x v="0"/>
    <x v="0"/>
    <x v="3"/>
    <x v="3"/>
    <x v="1"/>
    <x v="12"/>
    <x v="1"/>
    <x v="1"/>
    <s v="91113"/>
    <x v="0"/>
  </r>
  <r>
    <x v="1"/>
    <x v="2"/>
    <n v="-50"/>
    <x v="15"/>
    <x v="18"/>
    <x v="5"/>
    <s v="'61299"/>
    <s v="REF. CESTA BÃSICA (ACHOLATADO, ACUCAR EXTRA FINO, ARROZ POLIDO AGULHINHA LONGO, CAFE, FARINHA DE MANDIOCA, FEIJAO PRETO, LEITE EM PÃ“ INTEGRAL, LINGUIÃ‡A MISTA COZIDA, MACARRAO ESPAGUETE , OLEO DE SOJA, SALSICHA)"/>
    <x v="0"/>
    <x v="0"/>
    <x v="0"/>
    <x v="0"/>
    <x v="0"/>
    <x v="0"/>
    <x v="3"/>
    <x v="15"/>
    <x v="0"/>
    <x v="1"/>
    <s v="92227"/>
    <x v="0"/>
  </r>
  <r>
    <x v="1"/>
    <x v="2"/>
    <n v="-50"/>
    <x v="15"/>
    <x v="18"/>
    <x v="5"/>
    <s v="'61299"/>
    <s v="REF. CESTA BÃSICA (ACHOLATADO, ACUCAR EXTRA FINO, ARROZ POLIDO AGULHINHA LONGO, CAFE, FARINHA DE MANDIOCA, FEIJAO PRETO, LEITE EM PÃ“ INTEGRAL, LINGUIÃ‡A MISTA COZIDA, MACARRAO ESPAGUETE , OLEO DE SOJA, SALSICHA)"/>
    <x v="0"/>
    <x v="0"/>
    <x v="0"/>
    <x v="0"/>
    <x v="0"/>
    <x v="0"/>
    <x v="2"/>
    <x v="15"/>
    <x v="0"/>
    <x v="1"/>
    <s v="92226"/>
    <x v="0"/>
  </r>
  <r>
    <x v="1"/>
    <x v="2"/>
    <n v="-46.92"/>
    <x v="1"/>
    <x v="13"/>
    <x v="3"/>
    <s v="'34370753"/>
    <s v="REF.  UNIMED DENTAL - CLEAN  - FATURA 44881328"/>
    <x v="0"/>
    <x v="0"/>
    <x v="0"/>
    <x v="0"/>
    <x v="0"/>
    <x v="0"/>
    <x v="1"/>
    <x v="1"/>
    <x v="0"/>
    <x v="1"/>
    <s v="90340"/>
    <x v="1"/>
  </r>
  <r>
    <x v="1"/>
    <x v="2"/>
    <n v="-45.24"/>
    <x v="0"/>
    <x v="19"/>
    <x v="8"/>
    <s v="'1014934"/>
    <s v="REF . UBER  PATRICIA ( TREINAMENTO)"/>
    <x v="0"/>
    <x v="0"/>
    <x v="0"/>
    <x v="0"/>
    <x v="0"/>
    <x v="0"/>
    <x v="1"/>
    <x v="0"/>
    <x v="0"/>
    <x v="1"/>
    <s v="91127"/>
    <x v="0"/>
  </r>
  <r>
    <x v="1"/>
    <x v="2"/>
    <n v="-40.31"/>
    <x v="12"/>
    <x v="19"/>
    <x v="8"/>
    <s v="'1015299"/>
    <s v="REF . UBER PATRICIA "/>
    <x v="1"/>
    <x v="0"/>
    <x v="0"/>
    <x v="0"/>
    <x v="3"/>
    <x v="3"/>
    <x v="1"/>
    <x v="12"/>
    <x v="1"/>
    <x v="1"/>
    <s v="92531"/>
    <x v="0"/>
  </r>
  <r>
    <x v="1"/>
    <x v="2"/>
    <n v="-35.19"/>
    <x v="1"/>
    <x v="13"/>
    <x v="3"/>
    <s v="'34370757"/>
    <s v="REF.  UNIMED DENTAL - MDAKEDE - FATURA 44881332"/>
    <x v="0"/>
    <x v="0"/>
    <x v="0"/>
    <x v="0"/>
    <x v="0"/>
    <x v="0"/>
    <x v="1"/>
    <x v="1"/>
    <x v="0"/>
    <x v="1"/>
    <s v="90394"/>
    <x v="1"/>
  </r>
  <r>
    <x v="1"/>
    <x v="2"/>
    <n v="-34.979999999999997"/>
    <x v="0"/>
    <x v="19"/>
    <x v="8"/>
    <s v="'1014939"/>
    <s v="REF . UBER  PATRICIA ( VOLTA PARA CASA)"/>
    <x v="0"/>
    <x v="0"/>
    <x v="0"/>
    <x v="0"/>
    <x v="0"/>
    <x v="0"/>
    <x v="1"/>
    <x v="0"/>
    <x v="0"/>
    <x v="1"/>
    <s v="91401"/>
    <x v="0"/>
  </r>
  <r>
    <x v="1"/>
    <x v="2"/>
    <n v="-17.97"/>
    <x v="12"/>
    <x v="29"/>
    <x v="5"/>
    <s v="'257858"/>
    <s v="REF. FITA CREPE 24 MM X 50 M MEDIA"/>
    <x v="1"/>
    <x v="0"/>
    <x v="0"/>
    <x v="0"/>
    <x v="3"/>
    <x v="3"/>
    <x v="1"/>
    <x v="12"/>
    <x v="1"/>
    <x v="1"/>
    <s v="90699"/>
    <x v="0"/>
  </r>
  <r>
    <x v="1"/>
    <x v="2"/>
    <n v="-13.37"/>
    <x v="0"/>
    <x v="19"/>
    <x v="8"/>
    <s v="'1014933"/>
    <s v="REF . UBER  PATRICIA ( TREINAMENTO)"/>
    <x v="0"/>
    <x v="0"/>
    <x v="0"/>
    <x v="0"/>
    <x v="0"/>
    <x v="0"/>
    <x v="1"/>
    <x v="0"/>
    <x v="0"/>
    <x v="1"/>
    <s v="91390"/>
    <x v="0"/>
  </r>
  <r>
    <x v="1"/>
    <x v="2"/>
    <n v="-10.94"/>
    <x v="12"/>
    <x v="19"/>
    <x v="8"/>
    <s v="'1015302"/>
    <s v="REF . UBER PATRICIA - ( PATRICIA INFORMOU QUE NÃƒO ACHOU COMPROVANTE NO APLICATIVO)"/>
    <x v="0"/>
    <x v="0"/>
    <x v="0"/>
    <x v="0"/>
    <x v="3"/>
    <x v="3"/>
    <x v="1"/>
    <x v="12"/>
    <x v="0"/>
    <x v="1"/>
    <s v="92534"/>
    <x v="0"/>
  </r>
  <r>
    <x v="1"/>
    <x v="2"/>
    <n v="-10.63"/>
    <x v="12"/>
    <x v="19"/>
    <x v="8"/>
    <s v="'1015303"/>
    <s v="REF . UBER PATRICIA - ( PATRICIA INFORMOU QUE NÃƒO ACHOU COMPROVANTE NO APLICATIVO)"/>
    <x v="0"/>
    <x v="0"/>
    <x v="0"/>
    <x v="0"/>
    <x v="3"/>
    <x v="3"/>
    <x v="1"/>
    <x v="12"/>
    <x v="0"/>
    <x v="1"/>
    <s v="92535"/>
    <x v="0"/>
  </r>
  <r>
    <x v="1"/>
    <x v="2"/>
    <n v="-7.04"/>
    <x v="16"/>
    <x v="20"/>
    <x v="5"/>
    <s v="'43324-Juros"/>
    <s v="."/>
    <x v="1"/>
    <x v="0"/>
    <x v="0"/>
    <x v="0"/>
    <x v="5"/>
    <x v="5"/>
    <x v="1"/>
    <x v="16"/>
    <x v="1"/>
    <x v="1"/>
    <s v="89783"/>
    <x v="1"/>
  </r>
  <r>
    <x v="1"/>
    <x v="2"/>
    <n v="-5"/>
    <x v="12"/>
    <x v="19"/>
    <x v="8"/>
    <s v="'1015300"/>
    <s v="REF . UBER PATRICIA  ( TAXA DE CANCELAMENTO)"/>
    <x v="1"/>
    <x v="0"/>
    <x v="0"/>
    <x v="0"/>
    <x v="3"/>
    <x v="3"/>
    <x v="1"/>
    <x v="12"/>
    <x v="1"/>
    <x v="1"/>
    <s v="92532"/>
    <x v="0"/>
  </r>
  <r>
    <x v="1"/>
    <x v="2"/>
    <n v="-4.8600000000000003"/>
    <x v="16"/>
    <x v="6"/>
    <x v="3"/>
    <s v="'2420-Juros"/>
    <s v="."/>
    <x v="0"/>
    <x v="0"/>
    <x v="0"/>
    <x v="0"/>
    <x v="5"/>
    <x v="5"/>
    <x v="1"/>
    <x v="16"/>
    <x v="0"/>
    <x v="1"/>
    <s v="89939"/>
    <x v="1"/>
  </r>
  <r>
    <x v="1"/>
    <x v="2"/>
    <n v="1E-3"/>
    <x v="12"/>
    <x v="0"/>
    <x v="9"/>
    <m/>
    <s v="."/>
    <x v="1"/>
    <x v="0"/>
    <x v="0"/>
    <x v="0"/>
    <x v="3"/>
    <x v="3"/>
    <x v="0"/>
    <x v="12"/>
    <x v="1"/>
    <x v="0"/>
    <s v="110000166"/>
    <x v="0"/>
  </r>
  <r>
    <x v="1"/>
    <x v="2"/>
    <n v="1E-3"/>
    <x v="12"/>
    <x v="0"/>
    <x v="9"/>
    <m/>
    <s v="."/>
    <x v="0"/>
    <x v="0"/>
    <x v="0"/>
    <x v="0"/>
    <x v="3"/>
    <x v="3"/>
    <x v="0"/>
    <x v="12"/>
    <x v="0"/>
    <x v="0"/>
    <s v="110000214"/>
    <x v="0"/>
  </r>
  <r>
    <x v="1"/>
    <x v="3"/>
    <n v="-11998.76"/>
    <x v="14"/>
    <x v="32"/>
    <x v="3"/>
    <s v="'1"/>
    <s v="REF. SALARIO MÃŠS -ABRIL/2023 - PATRICIA TORRES LOBITZKI"/>
    <x v="0"/>
    <x v="0"/>
    <x v="0"/>
    <x v="0"/>
    <x v="1"/>
    <x v="1"/>
    <x v="1"/>
    <x v="14"/>
    <x v="0"/>
    <x v="1"/>
    <s v="94232"/>
    <x v="1"/>
  </r>
  <r>
    <x v="1"/>
    <x v="3"/>
    <n v="-8489.89"/>
    <x v="11"/>
    <x v="2"/>
    <x v="2"/>
    <s v="'1015761"/>
    <s v="REF. FOLHA DE PAGAMENTO - MDAKEDE - 04/2023"/>
    <x v="0"/>
    <x v="0"/>
    <x v="0"/>
    <x v="0"/>
    <x v="1"/>
    <x v="1"/>
    <x v="1"/>
    <x v="11"/>
    <x v="0"/>
    <x v="1"/>
    <s v="94163"/>
    <x v="1"/>
  </r>
  <r>
    <x v="1"/>
    <x v="3"/>
    <n v="-5000"/>
    <x v="11"/>
    <x v="2"/>
    <x v="2"/>
    <s v="'1015653"/>
    <s v="REF. SOLICITAÃ‡ÃƒO DE EMPRÃ‰STIMO - JULIANA IVONE DE SOUZA - MDAKEDE"/>
    <x v="0"/>
    <x v="0"/>
    <x v="0"/>
    <x v="0"/>
    <x v="1"/>
    <x v="1"/>
    <x v="1"/>
    <x v="11"/>
    <x v="0"/>
    <x v="1"/>
    <s v="93561"/>
    <x v="1"/>
  </r>
  <r>
    <x v="1"/>
    <x v="3"/>
    <n v="-2500"/>
    <x v="13"/>
    <x v="25"/>
    <x v="3"/>
    <s v="'37"/>
    <s v="REF. THIAGO ( CAÃ‡AMBA SOLIDÃRIA)"/>
    <x v="1"/>
    <x v="0"/>
    <x v="0"/>
    <x v="0"/>
    <x v="4"/>
    <x v="4"/>
    <x v="1"/>
    <x v="13"/>
    <x v="1"/>
    <x v="1"/>
    <s v="94247"/>
    <x v="0"/>
  </r>
  <r>
    <x v="1"/>
    <x v="3"/>
    <n v="-1758.82"/>
    <x v="0"/>
    <x v="8"/>
    <x v="4"/>
    <s v="'2023.99.841168-1"/>
    <s v="REF. PGTO CURSO ENGENHARIA CIVIL  - ELISEU DA SILVA FERREIRA - ABRIL/2023"/>
    <x v="0"/>
    <x v="0"/>
    <x v="0"/>
    <x v="0"/>
    <x v="0"/>
    <x v="0"/>
    <x v="1"/>
    <x v="0"/>
    <x v="0"/>
    <x v="1"/>
    <s v="92928"/>
    <x v="0"/>
  </r>
  <r>
    <x v="1"/>
    <x v="3"/>
    <n v="-1731.59"/>
    <x v="9"/>
    <x v="4"/>
    <x v="3"/>
    <s v="'1711"/>
    <s v="REF.  LICENCIAMENTO OU CESSAO DE DIREITO DE USO DE PROGRAMAS DE COMPUTAÃ‡ÃƒO .SOFTWARE PLATAFORMA TRACK DE GESTÃƒO DA EXPERIÃŠNCIA DE CLIENTES - CXM MENSAL"/>
    <x v="0"/>
    <x v="0"/>
    <x v="0"/>
    <x v="0"/>
    <x v="3"/>
    <x v="3"/>
    <x v="1"/>
    <x v="9"/>
    <x v="0"/>
    <x v="1"/>
    <s v="91586"/>
    <x v="0"/>
  </r>
  <r>
    <x v="1"/>
    <x v="3"/>
    <n v="-1328.1233333333332"/>
    <x v="3"/>
    <x v="11"/>
    <x v="7"/>
    <m/>
    <s v="Provisão 13º"/>
    <x v="0"/>
    <x v="0"/>
    <x v="0"/>
    <x v="0"/>
    <x v="1"/>
    <x v="1"/>
    <x v="0"/>
    <x v="3"/>
    <x v="0"/>
    <x v="0"/>
    <m/>
    <x v="1"/>
  </r>
  <r>
    <x v="1"/>
    <x v="3"/>
    <n v="-1233.44"/>
    <x v="9"/>
    <x v="6"/>
    <x v="3"/>
    <s v="'2601"/>
    <s v="REF. MENSALIDADE LICENÃ‡A DE USO -  ABRIL /23"/>
    <x v="0"/>
    <x v="0"/>
    <x v="0"/>
    <x v="0"/>
    <x v="3"/>
    <x v="3"/>
    <x v="1"/>
    <x v="9"/>
    <x v="0"/>
    <x v="1"/>
    <s v="91857"/>
    <x v="0"/>
  </r>
  <r>
    <x v="1"/>
    <x v="3"/>
    <n v="-1206.9000000000001"/>
    <x v="10"/>
    <x v="5"/>
    <x v="4"/>
    <s v="'819669001"/>
    <s v="REF. PEDIDO DE VALE ALIMENTAÃ‡ÃƒO ABRIL 2023 MDAKEDE"/>
    <x v="0"/>
    <x v="0"/>
    <x v="0"/>
    <x v="0"/>
    <x v="0"/>
    <x v="0"/>
    <x v="1"/>
    <x v="10"/>
    <x v="0"/>
    <x v="1"/>
    <s v="93113"/>
    <x v="1"/>
  </r>
  <r>
    <x v="1"/>
    <x v="3"/>
    <n v="-969.96"/>
    <x v="8"/>
    <x v="9"/>
    <x v="6"/>
    <s v="'1015917"/>
    <s v="REF. DCTFWEB - ABRIL/2023 - MDAKEDE"/>
    <x v="0"/>
    <x v="0"/>
    <x v="0"/>
    <x v="0"/>
    <x v="2"/>
    <x v="2"/>
    <x v="1"/>
    <x v="8"/>
    <x v="0"/>
    <x v="1"/>
    <s v="95282"/>
    <x v="1"/>
  </r>
  <r>
    <x v="1"/>
    <x v="3"/>
    <n v="-900"/>
    <x v="0"/>
    <x v="26"/>
    <x v="4"/>
    <s v="'12225588"/>
    <s v="REF. BOLETO - CLUBE DE FALA"/>
    <x v="0"/>
    <x v="0"/>
    <x v="0"/>
    <x v="0"/>
    <x v="0"/>
    <x v="0"/>
    <x v="1"/>
    <x v="0"/>
    <x v="0"/>
    <x v="1"/>
    <s v="92332"/>
    <x v="0"/>
  </r>
  <r>
    <x v="1"/>
    <x v="3"/>
    <n v="-840"/>
    <x v="6"/>
    <x v="12"/>
    <x v="2"/>
    <s v="'1015783"/>
    <s v="REF. FGTS - MADAKEDE - ABRIL/23"/>
    <x v="0"/>
    <x v="0"/>
    <x v="0"/>
    <x v="0"/>
    <x v="2"/>
    <x v="2"/>
    <x v="1"/>
    <x v="6"/>
    <x v="0"/>
    <x v="1"/>
    <s v="94013"/>
    <x v="1"/>
  </r>
  <r>
    <x v="1"/>
    <x v="3"/>
    <n v="-700.25"/>
    <x v="0"/>
    <x v="10"/>
    <x v="4"/>
    <s v="'LIÂ­0100197/RJ"/>
    <s v="REF. BOLETO - MENSALIDADE - PATRICIA TORRES LOBITZKI MARTINS -CURSO MBA EXEC. G. EMPR"/>
    <x v="0"/>
    <x v="0"/>
    <x v="0"/>
    <x v="0"/>
    <x v="0"/>
    <x v="0"/>
    <x v="1"/>
    <x v="0"/>
    <x v="0"/>
    <x v="1"/>
    <s v="92238"/>
    <x v="0"/>
  </r>
  <r>
    <x v="1"/>
    <x v="3"/>
    <n v="-638.13"/>
    <x v="7"/>
    <x v="13"/>
    <x v="3"/>
    <s v="'34586706"/>
    <s v="REF.  UNIMED  CLEAN  ABR23"/>
    <x v="0"/>
    <x v="0"/>
    <x v="0"/>
    <x v="0"/>
    <x v="0"/>
    <x v="0"/>
    <x v="1"/>
    <x v="7"/>
    <x v="0"/>
    <x v="1"/>
    <s v="92760"/>
    <x v="1"/>
  </r>
  <r>
    <x v="1"/>
    <x v="3"/>
    <n v="-577.21"/>
    <x v="7"/>
    <x v="13"/>
    <x v="3"/>
    <s v="'34586703"/>
    <s v="REF.  UNIMED MDAKEDE  ABR23"/>
    <x v="0"/>
    <x v="0"/>
    <x v="0"/>
    <x v="0"/>
    <x v="0"/>
    <x v="0"/>
    <x v="1"/>
    <x v="7"/>
    <x v="0"/>
    <x v="1"/>
    <s v="92774"/>
    <x v="1"/>
  </r>
  <r>
    <x v="1"/>
    <x v="3"/>
    <n v="-527.75"/>
    <x v="4"/>
    <x v="9"/>
    <x v="6"/>
    <s v="'1015812"/>
    <s v="REF. DARF - MDAKEDE - 04/2023 - SICALC CONTRIBUINTE 6001 RJ"/>
    <x v="0"/>
    <x v="0"/>
    <x v="0"/>
    <x v="0"/>
    <x v="2"/>
    <x v="2"/>
    <x v="1"/>
    <x v="4"/>
    <x v="0"/>
    <x v="1"/>
    <s v="95283"/>
    <x v="1"/>
  </r>
  <r>
    <x v="1"/>
    <x v="3"/>
    <n v="-380"/>
    <x v="12"/>
    <x v="23"/>
    <x v="5"/>
    <s v="'18634"/>
    <s v="REF.ACR . FOSCO BRANCO 18 LTS"/>
    <x v="1"/>
    <x v="0"/>
    <x v="0"/>
    <x v="0"/>
    <x v="3"/>
    <x v="3"/>
    <x v="1"/>
    <x v="12"/>
    <x v="1"/>
    <x v="1"/>
    <s v="93794"/>
    <x v="0"/>
  </r>
  <r>
    <x v="1"/>
    <x v="3"/>
    <n v="-334.99"/>
    <x v="12"/>
    <x v="33"/>
    <x v="5"/>
    <s v="'7525"/>
    <s v="REF. AREIA LAVADA, PEDRA "/>
    <x v="1"/>
    <x v="0"/>
    <x v="0"/>
    <x v="0"/>
    <x v="3"/>
    <x v="3"/>
    <x v="2"/>
    <x v="12"/>
    <x v="1"/>
    <x v="1"/>
    <s v="95158"/>
    <x v="0"/>
  </r>
  <r>
    <x v="1"/>
    <x v="3"/>
    <n v="-334.98"/>
    <x v="12"/>
    <x v="33"/>
    <x v="5"/>
    <s v="'7525"/>
    <s v="REF. AREIA LAVADA, PEDRA "/>
    <x v="1"/>
    <x v="0"/>
    <x v="0"/>
    <x v="0"/>
    <x v="3"/>
    <x v="3"/>
    <x v="3"/>
    <x v="12"/>
    <x v="1"/>
    <x v="1"/>
    <s v="95159"/>
    <x v="0"/>
  </r>
  <r>
    <x v="1"/>
    <x v="3"/>
    <n v="-291.60000000000002"/>
    <x v="5"/>
    <x v="14"/>
    <x v="4"/>
    <s v="'73463181"/>
    <s v="REF. RIOCARD - VT - MDAKEDE - ABRIL"/>
    <x v="0"/>
    <x v="0"/>
    <x v="0"/>
    <x v="0"/>
    <x v="0"/>
    <x v="0"/>
    <x v="1"/>
    <x v="5"/>
    <x v="0"/>
    <x v="1"/>
    <s v="91475"/>
    <x v="1"/>
  </r>
  <r>
    <x v="1"/>
    <x v="3"/>
    <n v="-144"/>
    <x v="0"/>
    <x v="34"/>
    <x v="5"/>
    <s v="'6461013"/>
    <s v="REF. COFFE BREAK "/>
    <x v="0"/>
    <x v="0"/>
    <x v="0"/>
    <x v="0"/>
    <x v="0"/>
    <x v="0"/>
    <x v="1"/>
    <x v="0"/>
    <x v="0"/>
    <x v="1"/>
    <s v="92578"/>
    <x v="0"/>
  </r>
  <r>
    <x v="1"/>
    <x v="3"/>
    <n v="-109.88"/>
    <x v="11"/>
    <x v="2"/>
    <x v="2"/>
    <s v="'1015761"/>
    <s v="REF. FOLHA DE PAGAMENTO - MDAKEDE - 04/2023"/>
    <x v="0"/>
    <x v="0"/>
    <x v="0"/>
    <x v="0"/>
    <x v="1"/>
    <x v="1"/>
    <x v="4"/>
    <x v="11"/>
    <x v="0"/>
    <x v="1"/>
    <s v="94164"/>
    <x v="1"/>
  </r>
  <r>
    <x v="1"/>
    <x v="3"/>
    <n v="-60.03"/>
    <x v="7"/>
    <x v="13"/>
    <x v="3"/>
    <s v="'34782308"/>
    <s v="REF. UNIMED SAÃšDE - A CLEAN (Reajuste)"/>
    <x v="0"/>
    <x v="0"/>
    <x v="0"/>
    <x v="0"/>
    <x v="0"/>
    <x v="0"/>
    <x v="1"/>
    <x v="7"/>
    <x v="0"/>
    <x v="1"/>
    <s v="93382"/>
    <x v="1"/>
  </r>
  <r>
    <x v="1"/>
    <x v="3"/>
    <n v="-53.83"/>
    <x v="7"/>
    <x v="13"/>
    <x v="3"/>
    <s v="'34782303"/>
    <s v="REF. UNIMED SAÃšDE - MDAKEDE (Reajuste)"/>
    <x v="0"/>
    <x v="0"/>
    <x v="0"/>
    <x v="0"/>
    <x v="0"/>
    <x v="0"/>
    <x v="1"/>
    <x v="7"/>
    <x v="0"/>
    <x v="1"/>
    <s v="93450"/>
    <x v="1"/>
  </r>
  <r>
    <x v="1"/>
    <x v="3"/>
    <n v="-50"/>
    <x v="15"/>
    <x v="18"/>
    <x v="5"/>
    <s v="'62248"/>
    <s v="REF. CESTA BÃSICA (ACHOLATADO, ACUCAR EXTRA FINO, ARROZ POLIDO AGULHINHA LONGO, CAFE, FARINHA DE MANDIOCA, FEIJAO PRETO, LEITE EM PÃ“ INTEGRAL, LINGUIÃ‡A MISTA COZIDA, MACARRAO ESPAGUETE , OLEO DE SOJA, SALSICHA)"/>
    <x v="0"/>
    <x v="0"/>
    <x v="0"/>
    <x v="0"/>
    <x v="0"/>
    <x v="0"/>
    <x v="3"/>
    <x v="15"/>
    <x v="0"/>
    <x v="1"/>
    <s v="94301"/>
    <x v="0"/>
  </r>
  <r>
    <x v="1"/>
    <x v="3"/>
    <n v="-50"/>
    <x v="15"/>
    <x v="18"/>
    <x v="5"/>
    <s v="'62248"/>
    <s v="REF. CESTA BÃSICA (ACHOLATADO, ACUCAR EXTRA FINO, ARROZ POLIDO AGULHINHA LONGO, CAFE, FARINHA DE MANDIOCA, FEIJAO PRETO, LEITE EM PÃ“ INTEGRAL, LINGUIÃ‡A MISTA COZIDA, MACARRAO ESPAGUETE , OLEO DE SOJA, SALSICHA)"/>
    <x v="0"/>
    <x v="0"/>
    <x v="0"/>
    <x v="0"/>
    <x v="0"/>
    <x v="0"/>
    <x v="2"/>
    <x v="15"/>
    <x v="0"/>
    <x v="1"/>
    <s v="94300"/>
    <x v="0"/>
  </r>
  <r>
    <x v="1"/>
    <x v="3"/>
    <n v="-46.92"/>
    <x v="1"/>
    <x v="13"/>
    <x v="3"/>
    <s v="'34586711"/>
    <s v="REF.  UNIMED DENTAL - CLEAN"/>
    <x v="0"/>
    <x v="0"/>
    <x v="0"/>
    <x v="0"/>
    <x v="0"/>
    <x v="0"/>
    <x v="1"/>
    <x v="1"/>
    <x v="0"/>
    <x v="1"/>
    <s v="92823"/>
    <x v="1"/>
  </r>
  <r>
    <x v="1"/>
    <x v="3"/>
    <n v="-35.19"/>
    <x v="1"/>
    <x v="13"/>
    <x v="3"/>
    <s v="'34586716"/>
    <s v="REF.  UNIMED DENTAL - MDAKEDE"/>
    <x v="0"/>
    <x v="0"/>
    <x v="0"/>
    <x v="0"/>
    <x v="0"/>
    <x v="0"/>
    <x v="1"/>
    <x v="1"/>
    <x v="0"/>
    <x v="1"/>
    <s v="92818"/>
    <x v="1"/>
  </r>
  <r>
    <x v="1"/>
    <x v="3"/>
    <n v="-23.22"/>
    <x v="5"/>
    <x v="35"/>
    <x v="4"/>
    <s v="'29268"/>
    <s v="REF. OTIMIZA - ABRIL/23 - MDAKEDE"/>
    <x v="0"/>
    <x v="0"/>
    <x v="0"/>
    <x v="0"/>
    <x v="0"/>
    <x v="0"/>
    <x v="1"/>
    <x v="5"/>
    <x v="0"/>
    <x v="1"/>
    <s v="92810"/>
    <x v="1"/>
  </r>
  <r>
    <x v="1"/>
    <x v="3"/>
    <n v="-2.4300000000000002"/>
    <x v="16"/>
    <x v="6"/>
    <x v="3"/>
    <s v="'2601-Juros"/>
    <s v="."/>
    <x v="0"/>
    <x v="0"/>
    <x v="0"/>
    <x v="0"/>
    <x v="5"/>
    <x v="5"/>
    <x v="1"/>
    <x v="16"/>
    <x v="0"/>
    <x v="1"/>
    <s v="91887"/>
    <x v="1"/>
  </r>
  <r>
    <x v="1"/>
    <x v="3"/>
    <n v="1E-3"/>
    <x v="12"/>
    <x v="0"/>
    <x v="9"/>
    <m/>
    <s v="."/>
    <x v="1"/>
    <x v="0"/>
    <x v="0"/>
    <x v="0"/>
    <x v="3"/>
    <x v="3"/>
    <x v="0"/>
    <x v="12"/>
    <x v="1"/>
    <x v="0"/>
    <s v="110000247"/>
    <x v="0"/>
  </r>
  <r>
    <x v="1"/>
    <x v="3"/>
    <n v="1E-3"/>
    <x v="12"/>
    <x v="0"/>
    <x v="9"/>
    <m/>
    <s v="."/>
    <x v="0"/>
    <x v="0"/>
    <x v="0"/>
    <x v="0"/>
    <x v="3"/>
    <x v="3"/>
    <x v="0"/>
    <x v="12"/>
    <x v="0"/>
    <x v="0"/>
    <s v="110000295"/>
    <x v="0"/>
  </r>
  <r>
    <x v="1"/>
    <x v="4"/>
    <n v="-12723.67"/>
    <x v="14"/>
    <x v="32"/>
    <x v="3"/>
    <s v="'2"/>
    <s v="REF. SALARIO MÃŠS - MAIO/2023 - PATRICIA TORRES LOBITZKI"/>
    <x v="0"/>
    <x v="0"/>
    <x v="0"/>
    <x v="0"/>
    <x v="1"/>
    <x v="1"/>
    <x v="1"/>
    <x v="14"/>
    <x v="0"/>
    <x v="1"/>
    <s v="96757"/>
    <x v="1"/>
  </r>
  <r>
    <x v="1"/>
    <x v="4"/>
    <n v="-5221.84"/>
    <x v="11"/>
    <x v="2"/>
    <x v="2"/>
    <s v="'1016522"/>
    <s v="REF. FOLHA DE PAGAMENTO - 05/2023 - MDAKEDE"/>
    <x v="0"/>
    <x v="0"/>
    <x v="0"/>
    <x v="0"/>
    <x v="1"/>
    <x v="1"/>
    <x v="1"/>
    <x v="11"/>
    <x v="0"/>
    <x v="1"/>
    <s v="96464"/>
    <x v="1"/>
  </r>
  <r>
    <x v="1"/>
    <x v="4"/>
    <n v="-2500"/>
    <x v="13"/>
    <x v="36"/>
    <x v="3"/>
    <s v="'23"/>
    <s v="REF. SALARIO DO ENCARREGADO DO PROJETO (CAÃ‡AMBA SOLIDARIA)"/>
    <x v="1"/>
    <x v="0"/>
    <x v="0"/>
    <x v="0"/>
    <x v="4"/>
    <x v="4"/>
    <x v="1"/>
    <x v="13"/>
    <x v="1"/>
    <x v="1"/>
    <s v="96948"/>
    <x v="0"/>
  </r>
  <r>
    <x v="1"/>
    <x v="4"/>
    <n v="-1731.59"/>
    <x v="9"/>
    <x v="4"/>
    <x v="3"/>
    <s v="'212"/>
    <s v="REF.  LICENCIAMENTO OU CESSAO DE DIREITO DE USO DE PROGRAMAS DE COMPUTAÃ‡ÃƒO .SOFTWARE PLATAFORMA TRACK DE GESTÃƒO DA EXPERIÃŠNCIA DE CLIENTES - CXM MENSAL"/>
    <x v="0"/>
    <x v="0"/>
    <x v="0"/>
    <x v="0"/>
    <x v="3"/>
    <x v="3"/>
    <x v="1"/>
    <x v="9"/>
    <x v="0"/>
    <x v="1"/>
    <s v="93862"/>
    <x v="0"/>
  </r>
  <r>
    <x v="1"/>
    <x v="4"/>
    <n v="-1233.44"/>
    <x v="9"/>
    <x v="6"/>
    <x v="3"/>
    <s v="'2776"/>
    <s v="REF. MENSALIDADE LICENÃ‡A DE USO -  MAIO /2023"/>
    <x v="0"/>
    <x v="0"/>
    <x v="0"/>
    <x v="0"/>
    <x v="3"/>
    <x v="3"/>
    <x v="1"/>
    <x v="9"/>
    <x v="0"/>
    <x v="1"/>
    <s v="94017"/>
    <x v="0"/>
  </r>
  <r>
    <x v="1"/>
    <x v="4"/>
    <n v="-1098.68"/>
    <x v="0"/>
    <x v="8"/>
    <x v="4"/>
    <s v="'2023.01.530743-3"/>
    <s v="REF. PGTO CURSO ENGENHARIA CIVIL  - ELISEU DA SILVA FERREIRA - MAIO/2023"/>
    <x v="0"/>
    <x v="0"/>
    <x v="0"/>
    <x v="0"/>
    <x v="0"/>
    <x v="0"/>
    <x v="1"/>
    <x v="0"/>
    <x v="0"/>
    <x v="1"/>
    <s v="93933"/>
    <x v="0"/>
  </r>
  <r>
    <x v="1"/>
    <x v="4"/>
    <n v="-1045"/>
    <x v="0"/>
    <x v="34"/>
    <x v="5"/>
    <s v="'6786318"/>
    <s v="REF. COFFEE BREACK (TREINAMENTO)"/>
    <x v="0"/>
    <x v="0"/>
    <x v="0"/>
    <x v="0"/>
    <x v="0"/>
    <x v="0"/>
    <x v="1"/>
    <x v="0"/>
    <x v="0"/>
    <x v="1"/>
    <s v="95966"/>
    <x v="0"/>
  </r>
  <r>
    <x v="1"/>
    <x v="4"/>
    <n v="-983.4"/>
    <x v="10"/>
    <x v="5"/>
    <x v="5"/>
    <s v="'931144"/>
    <s v="REF. PEDIDO VR MDAKEDE MAIO 2023"/>
    <x v="0"/>
    <x v="0"/>
    <x v="0"/>
    <x v="0"/>
    <x v="0"/>
    <x v="0"/>
    <x v="1"/>
    <x v="10"/>
    <x v="0"/>
    <x v="1"/>
    <s v="94928"/>
    <x v="1"/>
  </r>
  <r>
    <x v="1"/>
    <x v="4"/>
    <n v="-973"/>
    <x v="12"/>
    <x v="20"/>
    <x v="5"/>
    <s v="'43958"/>
    <s v="REF. PREGO, REJUNTE CONSTRUCOLA SUPER RESINADO, PINUS BRUTO, ARGAMASSA , CIUMENTO CSN CPIII, VERGALHO, FILITO, ARAME"/>
    <x v="1"/>
    <x v="0"/>
    <x v="0"/>
    <x v="0"/>
    <x v="3"/>
    <x v="3"/>
    <x v="3"/>
    <x v="12"/>
    <x v="1"/>
    <x v="1"/>
    <s v="94090"/>
    <x v="0"/>
  </r>
  <r>
    <x v="1"/>
    <x v="4"/>
    <n v="-900"/>
    <x v="0"/>
    <x v="26"/>
    <x v="4"/>
    <s v="'13180193"/>
    <s v="REF. BOLETO - CLUBE DE FALA"/>
    <x v="0"/>
    <x v="0"/>
    <x v="0"/>
    <x v="0"/>
    <x v="0"/>
    <x v="0"/>
    <x v="1"/>
    <x v="0"/>
    <x v="0"/>
    <x v="1"/>
    <s v="94773"/>
    <x v="0"/>
  </r>
  <r>
    <x v="1"/>
    <x v="4"/>
    <n v="-786.6"/>
    <x v="7"/>
    <x v="13"/>
    <x v="3"/>
    <s v="'34789143"/>
    <s v="REF. UNIMED SAÃšDE - A CLEAN"/>
    <x v="0"/>
    <x v="0"/>
    <x v="0"/>
    <x v="0"/>
    <x v="0"/>
    <x v="0"/>
    <x v="1"/>
    <x v="7"/>
    <x v="0"/>
    <x v="1"/>
    <s v="94769"/>
    <x v="1"/>
  </r>
  <r>
    <x v="1"/>
    <x v="4"/>
    <n v="-784.28"/>
    <x v="12"/>
    <x v="33"/>
    <x v="5"/>
    <s v="'7569"/>
    <s v="REF. CAIXA DE LUZ, QUADRO DISJ 6 NEMA OU 8 DIN BRANCO, REGISTRO DECA GAVETA, ACABAMENTO DECA, REGISTRO DECA PRESSAO, TUBO SOLDAVEL JOELHO, CAIXA SIFONADA, TUBO ESGOTO, CONDUITE AMANCO"/>
    <x v="1"/>
    <x v="0"/>
    <x v="0"/>
    <x v="0"/>
    <x v="3"/>
    <x v="3"/>
    <x v="1"/>
    <x v="12"/>
    <x v="1"/>
    <x v="1"/>
    <s v="95638"/>
    <x v="0"/>
  </r>
  <r>
    <x v="1"/>
    <x v="4"/>
    <n v="-760"/>
    <x v="0"/>
    <x v="34"/>
    <x v="5"/>
    <s v="'6786355"/>
    <s v="REF. COFFEE BREACK (TREINAMENTO)"/>
    <x v="0"/>
    <x v="0"/>
    <x v="0"/>
    <x v="0"/>
    <x v="0"/>
    <x v="0"/>
    <x v="1"/>
    <x v="0"/>
    <x v="0"/>
    <x v="1"/>
    <s v="95965"/>
    <x v="0"/>
  </r>
  <r>
    <x v="1"/>
    <x v="4"/>
    <n v="-646.1"/>
    <x v="8"/>
    <x v="9"/>
    <x v="6"/>
    <s v="'1016764"/>
    <s v="REF. DCTFWEB - MDAKEDE - 05/23  "/>
    <x v="0"/>
    <x v="0"/>
    <x v="0"/>
    <x v="0"/>
    <x v="2"/>
    <x v="2"/>
    <x v="1"/>
    <x v="8"/>
    <x v="0"/>
    <x v="1"/>
    <s v="97296"/>
    <x v="1"/>
  </r>
  <r>
    <x v="1"/>
    <x v="4"/>
    <n v="-619"/>
    <x v="12"/>
    <x v="20"/>
    <x v="5"/>
    <s v="'44023"/>
    <s v="REF. VEDA CALHA CINZA, TIJOLO, SIFAO , CIUMENTO , TIJOLO"/>
    <x v="1"/>
    <x v="0"/>
    <x v="0"/>
    <x v="0"/>
    <x v="3"/>
    <x v="3"/>
    <x v="1"/>
    <x v="12"/>
    <x v="1"/>
    <x v="1"/>
    <s v="96754"/>
    <x v="0"/>
  </r>
  <r>
    <x v="1"/>
    <x v="4"/>
    <n v="-560.01"/>
    <x v="6"/>
    <x v="12"/>
    <x v="2"/>
    <s v="'1016581"/>
    <s v="REF. FGTS ATUALIZADO - MDAKEDE - 05-2023"/>
    <x v="0"/>
    <x v="0"/>
    <x v="0"/>
    <x v="0"/>
    <x v="2"/>
    <x v="2"/>
    <x v="1"/>
    <x v="6"/>
    <x v="0"/>
    <x v="1"/>
    <s v="96697"/>
    <x v="1"/>
  </r>
  <r>
    <x v="1"/>
    <x v="4"/>
    <n v="-548.22916666666663"/>
    <x v="3"/>
    <x v="11"/>
    <x v="7"/>
    <m/>
    <s v="Provisão 13º"/>
    <x v="0"/>
    <x v="0"/>
    <x v="0"/>
    <x v="0"/>
    <x v="1"/>
    <x v="1"/>
    <x v="0"/>
    <x v="3"/>
    <x v="0"/>
    <x v="0"/>
    <m/>
    <x v="1"/>
  </r>
  <r>
    <x v="1"/>
    <x v="4"/>
    <n v="-481.71"/>
    <x v="12"/>
    <x v="33"/>
    <x v="5"/>
    <s v="'7564"/>
    <s v="REF. TIJOLO CERAMICA , AREIA LAVADA, CIMENTO VOTORAN CP III"/>
    <x v="1"/>
    <x v="0"/>
    <x v="0"/>
    <x v="0"/>
    <x v="3"/>
    <x v="3"/>
    <x v="2"/>
    <x v="12"/>
    <x v="1"/>
    <x v="1"/>
    <s v="95635"/>
    <x v="0"/>
  </r>
  <r>
    <x v="1"/>
    <x v="4"/>
    <n v="-481.71"/>
    <x v="12"/>
    <x v="33"/>
    <x v="5"/>
    <s v="'7564"/>
    <s v="REF. TIJOLO CERAMICA , AREIA LAVADA, CIMENTO VOTORAN CP III"/>
    <x v="1"/>
    <x v="0"/>
    <x v="0"/>
    <x v="0"/>
    <x v="3"/>
    <x v="3"/>
    <x v="3"/>
    <x v="12"/>
    <x v="1"/>
    <x v="1"/>
    <s v="95636"/>
    <x v="0"/>
  </r>
  <r>
    <x v="1"/>
    <x v="4"/>
    <n v="-389.19"/>
    <x v="7"/>
    <x v="13"/>
    <x v="3"/>
    <s v="'34789139"/>
    <s v="REF. UNIMED SAÃšDE - MDAKEDE"/>
    <x v="0"/>
    <x v="0"/>
    <x v="0"/>
    <x v="0"/>
    <x v="0"/>
    <x v="0"/>
    <x v="1"/>
    <x v="7"/>
    <x v="0"/>
    <x v="1"/>
    <s v="94784"/>
    <x v="1"/>
  </r>
  <r>
    <x v="1"/>
    <x v="4"/>
    <n v="-366"/>
    <x v="12"/>
    <x v="20"/>
    <x v="5"/>
    <s v="'43958"/>
    <s v="REF. PREGO, REJUNTE CONSTRUCOLA SUPER RESINADO, PINUS BRUTO, ARGAMASSA , CIUMENTO CSN CPIII, VERGALHO, FILITO, ARAME"/>
    <x v="1"/>
    <x v="0"/>
    <x v="0"/>
    <x v="0"/>
    <x v="3"/>
    <x v="3"/>
    <x v="2"/>
    <x v="12"/>
    <x v="1"/>
    <x v="1"/>
    <s v="94089"/>
    <x v="0"/>
  </r>
  <r>
    <x v="1"/>
    <x v="4"/>
    <n v="-339.8"/>
    <x v="12"/>
    <x v="28"/>
    <x v="5"/>
    <s v="'15379"/>
    <s v="REF. ADESIVO ACR PISO VINILICO, PLUGUE DESMONTAVEL , TORN JARD , LUVA, JOELHO"/>
    <x v="1"/>
    <x v="0"/>
    <x v="0"/>
    <x v="0"/>
    <x v="3"/>
    <x v="3"/>
    <x v="1"/>
    <x v="12"/>
    <x v="1"/>
    <x v="1"/>
    <s v="96769"/>
    <x v="0"/>
  </r>
  <r>
    <x v="1"/>
    <x v="4"/>
    <n v="-300"/>
    <x v="12"/>
    <x v="22"/>
    <x v="8"/>
    <s v="'1015835"/>
    <s v="REF. CAÃ‡AMBA SOLIDÃRIA  - MÃƒO DE OBRA EXTRA"/>
    <x v="1"/>
    <x v="0"/>
    <x v="0"/>
    <x v="0"/>
    <x v="3"/>
    <x v="3"/>
    <x v="1"/>
    <x v="12"/>
    <x v="1"/>
    <x v="1"/>
    <s v="94277"/>
    <x v="0"/>
  </r>
  <r>
    <x v="1"/>
    <x v="4"/>
    <n v="-203"/>
    <x v="12"/>
    <x v="37"/>
    <x v="5"/>
    <s v="'444801"/>
    <s v="REF. CABO FLEXIVEL, DISJUNTOR MINI UNIPOLAR"/>
    <x v="1"/>
    <x v="0"/>
    <x v="0"/>
    <x v="0"/>
    <x v="3"/>
    <x v="3"/>
    <x v="1"/>
    <x v="12"/>
    <x v="1"/>
    <x v="1"/>
    <s v="96283"/>
    <x v="0"/>
  </r>
  <r>
    <x v="1"/>
    <x v="4"/>
    <n v="-199.57"/>
    <x v="0"/>
    <x v="16"/>
    <x v="5"/>
    <s v="'179080"/>
    <s v="REF. LANCHE TREINAMENTO DE PATRICIA"/>
    <x v="0"/>
    <x v="0"/>
    <x v="0"/>
    <x v="0"/>
    <x v="0"/>
    <x v="0"/>
    <x v="1"/>
    <x v="0"/>
    <x v="0"/>
    <x v="1"/>
    <s v="95798"/>
    <x v="0"/>
  </r>
  <r>
    <x v="1"/>
    <x v="4"/>
    <n v="-199.02"/>
    <x v="0"/>
    <x v="17"/>
    <x v="4"/>
    <s v="'16657544"/>
    <s v="REF. PGTO CURSO MBA EM GESTÃƒO DA QUALIDADE DE PRODUTOS E SERVIÃ‡OS  FRANCISCA MAIARA OLIVEIRA SOUSA ( MENSALIDADE de MAIO)"/>
    <x v="0"/>
    <x v="0"/>
    <x v="0"/>
    <x v="0"/>
    <x v="0"/>
    <x v="0"/>
    <x v="1"/>
    <x v="0"/>
    <x v="0"/>
    <x v="1"/>
    <s v="94011"/>
    <x v="0"/>
  </r>
  <r>
    <x v="1"/>
    <x v="4"/>
    <n v="-150.80000000000001"/>
    <x v="4"/>
    <x v="9"/>
    <x v="6"/>
    <s v="'1016764"/>
    <s v="REF. DCTFWEB - MDAKEDE - 05/23  "/>
    <x v="0"/>
    <x v="0"/>
    <x v="0"/>
    <x v="0"/>
    <x v="2"/>
    <x v="2"/>
    <x v="1"/>
    <x v="4"/>
    <x v="0"/>
    <x v="1"/>
    <s v="97296"/>
    <x v="1"/>
  </r>
  <r>
    <x v="1"/>
    <x v="4"/>
    <n v="-128.37"/>
    <x v="12"/>
    <x v="33"/>
    <x v="5"/>
    <s v="'7579"/>
    <s v="REF. CIMENTO VOTORAN CPIII, ARGILA "/>
    <x v="1"/>
    <x v="0"/>
    <x v="0"/>
    <x v="0"/>
    <x v="3"/>
    <x v="3"/>
    <x v="2"/>
    <x v="12"/>
    <x v="1"/>
    <x v="1"/>
    <s v="96773"/>
    <x v="0"/>
  </r>
  <r>
    <x v="1"/>
    <x v="4"/>
    <n v="-128.37"/>
    <x v="12"/>
    <x v="33"/>
    <x v="5"/>
    <s v="'7579"/>
    <s v="REF. CIMENTO VOTORAN CPIII, ARGILA "/>
    <x v="1"/>
    <x v="0"/>
    <x v="0"/>
    <x v="0"/>
    <x v="3"/>
    <x v="3"/>
    <x v="3"/>
    <x v="12"/>
    <x v="1"/>
    <x v="1"/>
    <s v="96774"/>
    <x v="0"/>
  </r>
  <r>
    <x v="1"/>
    <x v="4"/>
    <n v="-119.14"/>
    <x v="12"/>
    <x v="33"/>
    <x v="5"/>
    <s v="'7587"/>
    <s v="REF. CIMENTO VOTORAN CPIII, ARGILA "/>
    <x v="1"/>
    <x v="0"/>
    <x v="0"/>
    <x v="0"/>
    <x v="3"/>
    <x v="3"/>
    <x v="3"/>
    <x v="12"/>
    <x v="1"/>
    <x v="1"/>
    <s v="96787"/>
    <x v="0"/>
  </r>
  <r>
    <x v="1"/>
    <x v="4"/>
    <n v="-119.13"/>
    <x v="12"/>
    <x v="33"/>
    <x v="5"/>
    <s v="'7587"/>
    <s v="REF. CIMENTO VOTORAN CPIII, ARGILA "/>
    <x v="1"/>
    <x v="0"/>
    <x v="0"/>
    <x v="0"/>
    <x v="3"/>
    <x v="3"/>
    <x v="2"/>
    <x v="12"/>
    <x v="1"/>
    <x v="1"/>
    <s v="96786"/>
    <x v="0"/>
  </r>
  <r>
    <x v="1"/>
    <x v="4"/>
    <n v="-102.94"/>
    <x v="0"/>
    <x v="16"/>
    <x v="5"/>
    <s v="'160715"/>
    <s v="REF. LANCHE TREINAMENTO DE PATRICIA"/>
    <x v="0"/>
    <x v="0"/>
    <x v="0"/>
    <x v="0"/>
    <x v="0"/>
    <x v="0"/>
    <x v="1"/>
    <x v="0"/>
    <x v="0"/>
    <x v="1"/>
    <s v="95800"/>
    <x v="0"/>
  </r>
  <r>
    <x v="1"/>
    <x v="4"/>
    <n v="-100"/>
    <x v="12"/>
    <x v="33"/>
    <x v="5"/>
    <s v="'7528"/>
    <s v="REF. PEDRA 1"/>
    <x v="1"/>
    <x v="0"/>
    <x v="0"/>
    <x v="0"/>
    <x v="3"/>
    <x v="3"/>
    <x v="1"/>
    <x v="12"/>
    <x v="1"/>
    <x v="1"/>
    <s v="95146"/>
    <x v="0"/>
  </r>
  <r>
    <x v="1"/>
    <x v="4"/>
    <n v="-93.09"/>
    <x v="0"/>
    <x v="16"/>
    <x v="5"/>
    <s v="'128210"/>
    <s v="REF. LANCHE TREINAMENTO DE PATRICIA"/>
    <x v="0"/>
    <x v="0"/>
    <x v="0"/>
    <x v="0"/>
    <x v="0"/>
    <x v="0"/>
    <x v="1"/>
    <x v="0"/>
    <x v="0"/>
    <x v="1"/>
    <s v="95797"/>
    <x v="0"/>
  </r>
  <r>
    <x v="1"/>
    <x v="4"/>
    <n v="-50"/>
    <x v="12"/>
    <x v="22"/>
    <x v="8"/>
    <s v="'1016030"/>
    <s v="REF. REEMBOLSO DO ALMOÃ‡O ( CAÃ‡AMBA SOLIDARIA)"/>
    <x v="1"/>
    <x v="0"/>
    <x v="0"/>
    <x v="0"/>
    <x v="3"/>
    <x v="3"/>
    <x v="1"/>
    <x v="12"/>
    <x v="1"/>
    <x v="1"/>
    <s v="94913"/>
    <x v="0"/>
  </r>
  <r>
    <x v="1"/>
    <x v="4"/>
    <n v="-50"/>
    <x v="15"/>
    <x v="18"/>
    <x v="5"/>
    <s v="'63455"/>
    <s v="REF. CESTA BÃSICA (ACHOLATADO, ACUCAR EXTRA FINO, ARROZ POLIDO AGULHINHA LONGO, CAFE, FARINHA DE MANDIOCA, FEIJAO PRETO, LEITE EM PÃ“ INTEGRAL, LINGUIÃ‡A MISTA COZIDA, MACARRAO ESPAGUETE , OLEO DE SOJA, SALSICHA)"/>
    <x v="0"/>
    <x v="0"/>
    <x v="0"/>
    <x v="0"/>
    <x v="0"/>
    <x v="0"/>
    <x v="3"/>
    <x v="15"/>
    <x v="0"/>
    <x v="1"/>
    <s v="97027"/>
    <x v="0"/>
  </r>
  <r>
    <x v="1"/>
    <x v="4"/>
    <n v="-50"/>
    <x v="15"/>
    <x v="18"/>
    <x v="5"/>
    <s v="'63455"/>
    <s v="REF. CESTA BÃSICA (ACHOLATADO, ACUCAR EXTRA FINO, ARROZ POLIDO AGULHINHA LONGO, CAFE, FARINHA DE MANDIOCA, FEIJAO PRETO, LEITE EM PÃ“ INTEGRAL, LINGUIÃ‡A MISTA COZIDA, MACARRAO ESPAGUETE , OLEO DE SOJA, SALSICHA)"/>
    <x v="0"/>
    <x v="0"/>
    <x v="0"/>
    <x v="0"/>
    <x v="0"/>
    <x v="0"/>
    <x v="2"/>
    <x v="15"/>
    <x v="0"/>
    <x v="1"/>
    <s v="97026"/>
    <x v="0"/>
  </r>
  <r>
    <x v="1"/>
    <x v="4"/>
    <n v="-47.83"/>
    <x v="0"/>
    <x v="24"/>
    <x v="5"/>
    <s v="'44702"/>
    <s v="REF. TREINAMENTO"/>
    <x v="0"/>
    <x v="0"/>
    <x v="0"/>
    <x v="0"/>
    <x v="0"/>
    <x v="0"/>
    <x v="1"/>
    <x v="0"/>
    <x v="0"/>
    <x v="1"/>
    <s v="95794"/>
    <x v="0"/>
  </r>
  <r>
    <x v="1"/>
    <x v="4"/>
    <n v="-46.99"/>
    <x v="0"/>
    <x v="24"/>
    <x v="5"/>
    <s v="'45899"/>
    <s v="REF. TREINAMENTO PATRICIA"/>
    <x v="0"/>
    <x v="0"/>
    <x v="0"/>
    <x v="0"/>
    <x v="0"/>
    <x v="0"/>
    <x v="1"/>
    <x v="0"/>
    <x v="0"/>
    <x v="1"/>
    <s v="95799"/>
    <x v="0"/>
  </r>
  <r>
    <x v="1"/>
    <x v="4"/>
    <n v="-46.92"/>
    <x v="1"/>
    <x v="13"/>
    <x v="3"/>
    <s v="'34789147"/>
    <s v="REF. UNIMED DENTAL - A CLEAN"/>
    <x v="0"/>
    <x v="0"/>
    <x v="0"/>
    <x v="0"/>
    <x v="0"/>
    <x v="0"/>
    <x v="1"/>
    <x v="1"/>
    <x v="0"/>
    <x v="1"/>
    <s v="94792"/>
    <x v="1"/>
  </r>
  <r>
    <x v="1"/>
    <x v="4"/>
    <n v="-36.619999999999997"/>
    <x v="0"/>
    <x v="24"/>
    <x v="5"/>
    <s v="'44285"/>
    <s v="REF. TREINAMENTO PATRICIA"/>
    <x v="0"/>
    <x v="0"/>
    <x v="0"/>
    <x v="0"/>
    <x v="0"/>
    <x v="0"/>
    <x v="1"/>
    <x v="0"/>
    <x v="0"/>
    <x v="1"/>
    <s v="96123"/>
    <x v="0"/>
  </r>
  <r>
    <x v="1"/>
    <x v="4"/>
    <n v="-28.38"/>
    <x v="5"/>
    <x v="35"/>
    <x v="3"/>
    <s v="'29946"/>
    <s v="REF. OTIMIZA - MAIO/23 - MDAKEDE"/>
    <x v="0"/>
    <x v="0"/>
    <x v="0"/>
    <x v="0"/>
    <x v="0"/>
    <x v="0"/>
    <x v="1"/>
    <x v="5"/>
    <x v="0"/>
    <x v="1"/>
    <s v="95141"/>
    <x v="1"/>
  </r>
  <r>
    <x v="1"/>
    <x v="4"/>
    <n v="-28"/>
    <x v="12"/>
    <x v="22"/>
    <x v="8"/>
    <s v="'1016049"/>
    <s v="REF. COMPRA DE CIUMENTO - PARA CAÃ‡AMBA SOLIDÃRIA "/>
    <x v="1"/>
    <x v="0"/>
    <x v="0"/>
    <x v="0"/>
    <x v="3"/>
    <x v="3"/>
    <x v="1"/>
    <x v="12"/>
    <x v="1"/>
    <x v="1"/>
    <s v="94955"/>
    <x v="0"/>
  </r>
  <r>
    <x v="1"/>
    <x v="4"/>
    <n v="-23.46"/>
    <x v="1"/>
    <x v="13"/>
    <x v="3"/>
    <s v="'34789150"/>
    <s v="REF. UNIMED DENTAL - MDAKEDE"/>
    <x v="0"/>
    <x v="0"/>
    <x v="0"/>
    <x v="0"/>
    <x v="0"/>
    <x v="0"/>
    <x v="1"/>
    <x v="1"/>
    <x v="0"/>
    <x v="1"/>
    <s v="94787"/>
    <x v="1"/>
  </r>
  <r>
    <x v="1"/>
    <x v="4"/>
    <n v="-2.4300000000000002"/>
    <x v="16"/>
    <x v="6"/>
    <x v="3"/>
    <s v="'2776-Juros"/>
    <s v="."/>
    <x v="0"/>
    <x v="0"/>
    <x v="0"/>
    <x v="0"/>
    <x v="5"/>
    <x v="5"/>
    <x v="1"/>
    <x v="16"/>
    <x v="0"/>
    <x v="1"/>
    <s v="94093"/>
    <x v="1"/>
  </r>
  <r>
    <x v="1"/>
    <x v="4"/>
    <n v="1E-3"/>
    <x v="12"/>
    <x v="0"/>
    <x v="9"/>
    <m/>
    <s v="."/>
    <x v="1"/>
    <x v="0"/>
    <x v="0"/>
    <x v="0"/>
    <x v="3"/>
    <x v="3"/>
    <x v="0"/>
    <x v="12"/>
    <x v="1"/>
    <x v="0"/>
    <s v="110000328"/>
    <x v="0"/>
  </r>
  <r>
    <x v="1"/>
    <x v="4"/>
    <n v="1E-3"/>
    <x v="12"/>
    <x v="0"/>
    <x v="9"/>
    <m/>
    <s v="."/>
    <x v="0"/>
    <x v="0"/>
    <x v="0"/>
    <x v="0"/>
    <x v="3"/>
    <x v="3"/>
    <x v="0"/>
    <x v="12"/>
    <x v="0"/>
    <x v="0"/>
    <s v="110000376"/>
    <x v="0"/>
  </r>
  <r>
    <x v="1"/>
    <x v="5"/>
    <n v="-12752.14"/>
    <x v="14"/>
    <x v="32"/>
    <x v="3"/>
    <s v="'3"/>
    <s v="REF. SALARIO MÃŠS - JUNHO/2023 - PATRICIA TORRES LOBITZKI"/>
    <x v="0"/>
    <x v="0"/>
    <x v="0"/>
    <x v="0"/>
    <x v="1"/>
    <x v="1"/>
    <x v="1"/>
    <x v="14"/>
    <x v="0"/>
    <x v="1"/>
    <s v="98743"/>
    <x v="1"/>
  </r>
  <r>
    <x v="1"/>
    <x v="5"/>
    <n v="-5102.87"/>
    <x v="11"/>
    <x v="2"/>
    <x v="2"/>
    <s v="'1017250"/>
    <s v="REF. FOLHA DE PAGAMENTO - 06/2023 - MDAKEDE"/>
    <x v="0"/>
    <x v="0"/>
    <x v="0"/>
    <x v="0"/>
    <x v="1"/>
    <x v="1"/>
    <x v="1"/>
    <x v="11"/>
    <x v="0"/>
    <x v="1"/>
    <s v="98598"/>
    <x v="1"/>
  </r>
  <r>
    <x v="1"/>
    <x v="5"/>
    <n v="-2500"/>
    <x v="13"/>
    <x v="36"/>
    <x v="3"/>
    <s v="'27"/>
    <s v="REF. SALARIO DO ENCARREGADO DO PROJETO (CAÃ‡AMBA SOLIDARIA)"/>
    <x v="1"/>
    <x v="0"/>
    <x v="0"/>
    <x v="0"/>
    <x v="4"/>
    <x v="4"/>
    <x v="1"/>
    <x v="13"/>
    <x v="1"/>
    <x v="1"/>
    <s v="98346"/>
    <x v="0"/>
  </r>
  <r>
    <x v="1"/>
    <x v="5"/>
    <n v="-1731.59"/>
    <x v="9"/>
    <x v="4"/>
    <x v="3"/>
    <s v="'769"/>
    <s v="REF.  LICENCIAMENTO OU CESSAO DE DIREITO DE USO DE PROGRAMAS DE COMPUTAÃ‡ÃƒO .SOFTWARE PLATAFORMA TRACK DE GESTÃƒO DA EXPERIÃŠNCIA DE CLIENTES - CXM MENSAL"/>
    <x v="0"/>
    <x v="0"/>
    <x v="0"/>
    <x v="0"/>
    <x v="3"/>
    <x v="3"/>
    <x v="1"/>
    <x v="9"/>
    <x v="0"/>
    <x v="1"/>
    <s v="96647"/>
    <x v="0"/>
  </r>
  <r>
    <x v="1"/>
    <x v="5"/>
    <n v="-1286.32"/>
    <x v="9"/>
    <x v="6"/>
    <x v="3"/>
    <s v="'2970"/>
    <s v="REF. MENSALIDADE LICENÃ‡A DE USO -  JUNHO/2023"/>
    <x v="0"/>
    <x v="0"/>
    <x v="0"/>
    <x v="0"/>
    <x v="3"/>
    <x v="3"/>
    <x v="1"/>
    <x v="9"/>
    <x v="0"/>
    <x v="1"/>
    <s v="96361"/>
    <x v="0"/>
  </r>
  <r>
    <x v="1"/>
    <x v="5"/>
    <n v="-1098.68"/>
    <x v="0"/>
    <x v="8"/>
    <x v="4"/>
    <s v="'2023.02.804219-1"/>
    <s v="REF. PGTO CURSO ENGENHARIA CIVIL  - ELISEU DA SILVA FERREIRA - JUNHO/2023"/>
    <x v="0"/>
    <x v="0"/>
    <x v="0"/>
    <x v="0"/>
    <x v="0"/>
    <x v="0"/>
    <x v="1"/>
    <x v="0"/>
    <x v="0"/>
    <x v="1"/>
    <s v="96359"/>
    <x v="0"/>
  </r>
  <r>
    <x v="1"/>
    <x v="5"/>
    <n v="-940"/>
    <x v="0"/>
    <x v="26"/>
    <x v="4"/>
    <s v="'14339148"/>
    <s v="REF. BOLETO - CLUBE DE FALA"/>
    <x v="0"/>
    <x v="0"/>
    <x v="0"/>
    <x v="0"/>
    <x v="0"/>
    <x v="0"/>
    <x v="1"/>
    <x v="0"/>
    <x v="0"/>
    <x v="1"/>
    <s v="96722"/>
    <x v="0"/>
  </r>
  <r>
    <x v="1"/>
    <x v="5"/>
    <n v="-938.7"/>
    <x v="10"/>
    <x v="5"/>
    <x v="1"/>
    <s v="'1016333"/>
    <s v="REF. PEDIDO VA MENSAL JUNHO 2023 - MDAKEDE"/>
    <x v="0"/>
    <x v="0"/>
    <x v="0"/>
    <x v="0"/>
    <x v="0"/>
    <x v="0"/>
    <x v="1"/>
    <x v="10"/>
    <x v="0"/>
    <x v="1"/>
    <s v="95862"/>
    <x v="1"/>
  </r>
  <r>
    <x v="1"/>
    <x v="5"/>
    <n v="-900"/>
    <x v="0"/>
    <x v="26"/>
    <x v="3"/>
    <s v="'12797"/>
    <s v="REF. BOLETO - CLUBE DE FALA"/>
    <x v="0"/>
    <x v="0"/>
    <x v="0"/>
    <x v="0"/>
    <x v="0"/>
    <x v="0"/>
    <x v="1"/>
    <x v="0"/>
    <x v="0"/>
    <x v="1"/>
    <s v="97983"/>
    <x v="0"/>
  </r>
  <r>
    <x v="1"/>
    <x v="5"/>
    <n v="-722.99"/>
    <x v="7"/>
    <x v="13"/>
    <x v="3"/>
    <s v="'34998018"/>
    <s v="REF. UNIMED SAÃšDE - A CLEAN"/>
    <x v="0"/>
    <x v="0"/>
    <x v="0"/>
    <x v="0"/>
    <x v="0"/>
    <x v="0"/>
    <x v="1"/>
    <x v="7"/>
    <x v="0"/>
    <x v="1"/>
    <s v="97281"/>
    <x v="1"/>
  </r>
  <r>
    <x v="1"/>
    <x v="5"/>
    <n v="-646.1"/>
    <x v="8"/>
    <x v="9"/>
    <x v="6"/>
    <s v="'1017458"/>
    <s v="REF.DCTFWEB - MDAKEDE - 06/23  "/>
    <x v="0"/>
    <x v="0"/>
    <x v="0"/>
    <x v="0"/>
    <x v="2"/>
    <x v="2"/>
    <x v="1"/>
    <x v="8"/>
    <x v="0"/>
    <x v="1"/>
    <s v="99302"/>
    <x v="1"/>
  </r>
  <r>
    <x v="1"/>
    <x v="5"/>
    <n v="-560"/>
    <x v="6"/>
    <x v="12"/>
    <x v="2"/>
    <s v="'1017276"/>
    <s v="REF. FGTS - 06/2023 - MDAKEDE"/>
    <x v="0"/>
    <x v="0"/>
    <x v="0"/>
    <x v="0"/>
    <x v="2"/>
    <x v="2"/>
    <x v="1"/>
    <x v="6"/>
    <x v="0"/>
    <x v="1"/>
    <s v="98705"/>
    <x v="1"/>
  </r>
  <r>
    <x v="1"/>
    <x v="5"/>
    <n v="-538.31416666666667"/>
    <x v="3"/>
    <x v="11"/>
    <x v="7"/>
    <m/>
    <s v="Provisão 13º"/>
    <x v="0"/>
    <x v="0"/>
    <x v="0"/>
    <x v="0"/>
    <x v="1"/>
    <x v="1"/>
    <x v="0"/>
    <x v="3"/>
    <x v="0"/>
    <x v="0"/>
    <m/>
    <x v="1"/>
  </r>
  <r>
    <x v="1"/>
    <x v="5"/>
    <n v="-500"/>
    <x v="12"/>
    <x v="22"/>
    <x v="8"/>
    <s v="'1016885"/>
    <s v="REF. COMPRA DE GELADEIRA - CAÃ‡AMBA SOLIDÃRIA "/>
    <x v="1"/>
    <x v="0"/>
    <x v="0"/>
    <x v="0"/>
    <x v="3"/>
    <x v="3"/>
    <x v="1"/>
    <x v="12"/>
    <x v="1"/>
    <x v="1"/>
    <s v="97684"/>
    <x v="0"/>
  </r>
  <r>
    <x v="1"/>
    <x v="5"/>
    <n v="-499.8"/>
    <x v="12"/>
    <x v="38"/>
    <x v="5"/>
    <s v="'8576"/>
    <s v="REF. COLCHAO POLAR PEROLA VARIANTE PRETO C/ CINZA "/>
    <x v="1"/>
    <x v="0"/>
    <x v="0"/>
    <x v="0"/>
    <x v="3"/>
    <x v="3"/>
    <x v="1"/>
    <x v="12"/>
    <x v="1"/>
    <x v="1"/>
    <s v="98010"/>
    <x v="0"/>
  </r>
  <r>
    <x v="1"/>
    <x v="5"/>
    <n v="-406.27"/>
    <x v="7"/>
    <x v="13"/>
    <x v="3"/>
    <s v="'35193592"/>
    <s v="REF.UNIMED SAÃšDE - MDAKEDE"/>
    <x v="0"/>
    <x v="0"/>
    <x v="0"/>
    <x v="0"/>
    <x v="0"/>
    <x v="0"/>
    <x v="1"/>
    <x v="7"/>
    <x v="0"/>
    <x v="1"/>
    <s v="99168"/>
    <x v="1"/>
  </r>
  <r>
    <x v="1"/>
    <x v="5"/>
    <n v="-389.19"/>
    <x v="7"/>
    <x v="13"/>
    <x v="3"/>
    <s v="'34998013"/>
    <s v="REF. UNIMED SAÃšDE - MDAKEDE"/>
    <x v="0"/>
    <x v="0"/>
    <x v="0"/>
    <x v="0"/>
    <x v="0"/>
    <x v="0"/>
    <x v="1"/>
    <x v="7"/>
    <x v="0"/>
    <x v="1"/>
    <s v="97286"/>
    <x v="1"/>
  </r>
  <r>
    <x v="1"/>
    <x v="5"/>
    <n v="-200"/>
    <x v="12"/>
    <x v="22"/>
    <x v="8"/>
    <s v="'1016887"/>
    <s v="REF. AJUDANTES - CAÃ‡AMBA SOLIDÃRIA "/>
    <x v="1"/>
    <x v="0"/>
    <x v="0"/>
    <x v="0"/>
    <x v="3"/>
    <x v="3"/>
    <x v="1"/>
    <x v="12"/>
    <x v="1"/>
    <x v="1"/>
    <s v="97687"/>
    <x v="0"/>
  </r>
  <r>
    <x v="1"/>
    <x v="5"/>
    <n v="-199.02"/>
    <x v="0"/>
    <x v="17"/>
    <x v="4"/>
    <s v="'16759677"/>
    <s v="REF. PGTO CURSO MBA EM GESTÃƒO DA QUALIDADE DE PRODUTOS E SERVIÃ‡OS  FRANCISCA MAIARA OLIVEIRA SOUSA ( MENSALIDADE de JUNHO)"/>
    <x v="0"/>
    <x v="0"/>
    <x v="0"/>
    <x v="0"/>
    <x v="0"/>
    <x v="0"/>
    <x v="1"/>
    <x v="0"/>
    <x v="0"/>
    <x v="1"/>
    <s v="96325"/>
    <x v="0"/>
  </r>
  <r>
    <x v="1"/>
    <x v="5"/>
    <n v="-150.80000000000001"/>
    <x v="4"/>
    <x v="9"/>
    <x v="6"/>
    <s v="'1017458"/>
    <s v="REF.DCTFWEB - MDAKEDE - 06/23  "/>
    <x v="0"/>
    <x v="0"/>
    <x v="0"/>
    <x v="0"/>
    <x v="2"/>
    <x v="2"/>
    <x v="1"/>
    <x v="4"/>
    <x v="0"/>
    <x v="1"/>
    <s v="99302"/>
    <x v="1"/>
  </r>
  <r>
    <x v="1"/>
    <x v="5"/>
    <n v="-116.39"/>
    <x v="12"/>
    <x v="33"/>
    <x v="5"/>
    <s v="'7608"/>
    <s v="REF. SIFAO SANFONADO UNIVERSAL AMANCO, REJUNTE , MASSA ADESIVA PLASTICA, CIMENTO TUPI CPII, ARGAMASSA "/>
    <x v="1"/>
    <x v="0"/>
    <x v="0"/>
    <x v="0"/>
    <x v="3"/>
    <x v="3"/>
    <x v="1"/>
    <x v="12"/>
    <x v="1"/>
    <x v="1"/>
    <s v="97446"/>
    <x v="0"/>
  </r>
  <r>
    <x v="1"/>
    <x v="5"/>
    <n v="-106.35"/>
    <x v="5"/>
    <x v="14"/>
    <x v="4"/>
    <s v="'73854080"/>
    <s v="REF. PEDIDO MENSAL JUNHO 2023 - MDAKEDE"/>
    <x v="0"/>
    <x v="0"/>
    <x v="0"/>
    <x v="0"/>
    <x v="0"/>
    <x v="0"/>
    <x v="1"/>
    <x v="5"/>
    <x v="0"/>
    <x v="1"/>
    <s v="95848"/>
    <x v="1"/>
  </r>
  <r>
    <x v="1"/>
    <x v="5"/>
    <n v="-94.83"/>
    <x v="12"/>
    <x v="28"/>
    <x v="5"/>
    <s v="'55348"/>
    <s v="REF. CJ TOMADA, CJ INT PARAL, PLAFONIER, BATEDOR P/ PORTA BRANCO , PLAFONIER "/>
    <x v="1"/>
    <x v="0"/>
    <x v="0"/>
    <x v="0"/>
    <x v="3"/>
    <x v="3"/>
    <x v="1"/>
    <x v="12"/>
    <x v="1"/>
    <x v="1"/>
    <s v="98001"/>
    <x v="0"/>
  </r>
  <r>
    <x v="1"/>
    <x v="5"/>
    <n v="-50"/>
    <x v="15"/>
    <x v="18"/>
    <x v="5"/>
    <s v="'64669"/>
    <s v="REF. CESTA BÃSICA (ACHOLATADO, ACUCAR EXTRA FINO, ARROZ POLIDO AGULHINHA LONGO, CAFE, FARINHA DE MANDIOCA, FEIJAO PRETO, LEITE EM PÃ“ INTEGRAL, LINGUIÃ‡A MISTA COZIDA, MACARRAO ESPAGUETE , OLEO DE SOJA, SALSICHA)"/>
    <x v="0"/>
    <x v="0"/>
    <x v="0"/>
    <x v="0"/>
    <x v="0"/>
    <x v="0"/>
    <x v="2"/>
    <x v="15"/>
    <x v="0"/>
    <x v="1"/>
    <s v="98580"/>
    <x v="0"/>
  </r>
  <r>
    <x v="1"/>
    <x v="5"/>
    <n v="-50"/>
    <x v="15"/>
    <x v="18"/>
    <x v="5"/>
    <s v="'64669"/>
    <s v="REF. CESTA BÃSICA (ACHOLATADO, ACUCAR EXTRA FINO, ARROZ POLIDO AGULHINHA LONGO, CAFE, FARINHA DE MANDIOCA, FEIJAO PRETO, LEITE EM PÃ“ INTEGRAL, LINGUIÃ‡A MISTA COZIDA, MACARRAO ESPAGUETE , OLEO DE SOJA, SALSICHA)"/>
    <x v="0"/>
    <x v="0"/>
    <x v="0"/>
    <x v="0"/>
    <x v="0"/>
    <x v="0"/>
    <x v="3"/>
    <x v="15"/>
    <x v="0"/>
    <x v="1"/>
    <s v="98581"/>
    <x v="0"/>
  </r>
  <r>
    <x v="1"/>
    <x v="5"/>
    <n v="-48.68"/>
    <x v="1"/>
    <x v="13"/>
    <x v="3"/>
    <s v="'34998020"/>
    <s v="REF.UNIMED DENTAL - A CLEAN"/>
    <x v="0"/>
    <x v="0"/>
    <x v="0"/>
    <x v="0"/>
    <x v="0"/>
    <x v="0"/>
    <x v="1"/>
    <x v="1"/>
    <x v="0"/>
    <x v="1"/>
    <s v="97242"/>
    <x v="1"/>
  </r>
  <r>
    <x v="1"/>
    <x v="5"/>
    <n v="-34.96"/>
    <x v="12"/>
    <x v="19"/>
    <x v="8"/>
    <s v="'1017129"/>
    <s v="REF . UBER PATRICIA"/>
    <x v="0"/>
    <x v="0"/>
    <x v="0"/>
    <x v="0"/>
    <x v="3"/>
    <x v="3"/>
    <x v="1"/>
    <x v="12"/>
    <x v="0"/>
    <x v="1"/>
    <s v="98184"/>
    <x v="0"/>
  </r>
  <r>
    <x v="1"/>
    <x v="5"/>
    <n v="-24.34"/>
    <x v="1"/>
    <x v="13"/>
    <x v="3"/>
    <s v="'34998026"/>
    <s v="REF.UNIMED DENTAL - MDAKEDE"/>
    <x v="0"/>
    <x v="0"/>
    <x v="0"/>
    <x v="0"/>
    <x v="0"/>
    <x v="0"/>
    <x v="1"/>
    <x v="1"/>
    <x v="0"/>
    <x v="1"/>
    <s v="97275"/>
    <x v="1"/>
  </r>
  <r>
    <x v="1"/>
    <x v="5"/>
    <n v="-11.91"/>
    <x v="16"/>
    <x v="20"/>
    <x v="5"/>
    <s v="'44023-Juros"/>
    <s v="."/>
    <x v="1"/>
    <x v="0"/>
    <x v="0"/>
    <x v="0"/>
    <x v="5"/>
    <x v="5"/>
    <x v="1"/>
    <x v="16"/>
    <x v="1"/>
    <x v="1"/>
    <s v="97041"/>
    <x v="1"/>
  </r>
  <r>
    <x v="1"/>
    <x v="5"/>
    <n v="-11.14"/>
    <x v="5"/>
    <x v="35"/>
    <x v="1"/>
    <s v="'1016659"/>
    <s v="REF. OTIMIZA - JUNHO/23 - KIOTO"/>
    <x v="0"/>
    <x v="0"/>
    <x v="0"/>
    <x v="0"/>
    <x v="0"/>
    <x v="0"/>
    <x v="1"/>
    <x v="5"/>
    <x v="0"/>
    <x v="1"/>
    <s v="97071"/>
    <x v="1"/>
  </r>
  <r>
    <x v="1"/>
    <x v="5"/>
    <n v="-8"/>
    <x v="12"/>
    <x v="19"/>
    <x v="8"/>
    <s v="'1017140"/>
    <s v="REF . UBER PATRICIA"/>
    <x v="0"/>
    <x v="0"/>
    <x v="0"/>
    <x v="0"/>
    <x v="3"/>
    <x v="3"/>
    <x v="1"/>
    <x v="12"/>
    <x v="0"/>
    <x v="1"/>
    <s v="98261"/>
    <x v="0"/>
  </r>
  <r>
    <x v="1"/>
    <x v="5"/>
    <n v="-7.3"/>
    <x v="12"/>
    <x v="19"/>
    <x v="8"/>
    <s v="'1017139"/>
    <s v="REF . UBER PATRICIA"/>
    <x v="0"/>
    <x v="0"/>
    <x v="0"/>
    <x v="0"/>
    <x v="3"/>
    <x v="3"/>
    <x v="1"/>
    <x v="12"/>
    <x v="0"/>
    <x v="1"/>
    <s v="98231"/>
    <x v="0"/>
  </r>
  <r>
    <x v="1"/>
    <x v="5"/>
    <n v="-5.4"/>
    <x v="12"/>
    <x v="19"/>
    <x v="8"/>
    <s v="'1017138"/>
    <s v="REF . UBER PATRICIA"/>
    <x v="0"/>
    <x v="0"/>
    <x v="0"/>
    <x v="0"/>
    <x v="3"/>
    <x v="3"/>
    <x v="1"/>
    <x v="12"/>
    <x v="0"/>
    <x v="1"/>
    <s v="98230"/>
    <x v="0"/>
  </r>
  <r>
    <x v="1"/>
    <x v="5"/>
    <n v="-0.06"/>
    <x v="12"/>
    <x v="33"/>
    <x v="5"/>
    <s v="'7587-Juros"/>
    <s v="JUROS"/>
    <x v="1"/>
    <x v="0"/>
    <x v="0"/>
    <x v="0"/>
    <x v="3"/>
    <x v="3"/>
    <x v="1"/>
    <x v="12"/>
    <x v="1"/>
    <x v="1"/>
    <s v="97554"/>
    <x v="0"/>
  </r>
  <r>
    <x v="1"/>
    <x v="5"/>
    <n v="1E-3"/>
    <x v="12"/>
    <x v="0"/>
    <x v="9"/>
    <m/>
    <s v="."/>
    <x v="1"/>
    <x v="0"/>
    <x v="0"/>
    <x v="0"/>
    <x v="3"/>
    <x v="3"/>
    <x v="0"/>
    <x v="12"/>
    <x v="1"/>
    <x v="0"/>
    <s v="110000409"/>
    <x v="0"/>
  </r>
  <r>
    <x v="1"/>
    <x v="5"/>
    <n v="1E-3"/>
    <x v="12"/>
    <x v="0"/>
    <x v="9"/>
    <m/>
    <s v="."/>
    <x v="0"/>
    <x v="0"/>
    <x v="0"/>
    <x v="0"/>
    <x v="3"/>
    <x v="3"/>
    <x v="0"/>
    <x v="12"/>
    <x v="0"/>
    <x v="0"/>
    <s v="110000457"/>
    <x v="0"/>
  </r>
  <r>
    <x v="1"/>
    <x v="6"/>
    <n v="-12702.87"/>
    <x v="14"/>
    <x v="32"/>
    <x v="3"/>
    <s v="'4"/>
    <s v="REF. SALARIO MÃŠS - JULHO/2023 - PATRICIA TORRES LOBITZKI"/>
    <x v="0"/>
    <x v="0"/>
    <x v="0"/>
    <x v="0"/>
    <x v="1"/>
    <x v="1"/>
    <x v="1"/>
    <x v="14"/>
    <x v="0"/>
    <x v="1"/>
    <s v="100993"/>
    <x v="1"/>
  </r>
  <r>
    <x v="1"/>
    <x v="6"/>
    <n v="-3803.96"/>
    <x v="2"/>
    <x v="39"/>
    <x v="2"/>
    <s v="'1017217"/>
    <s v="REF. FÃ‰RIAS - MDAKEDE"/>
    <x v="0"/>
    <x v="0"/>
    <x v="0"/>
    <x v="0"/>
    <x v="1"/>
    <x v="1"/>
    <x v="1"/>
    <x v="2"/>
    <x v="0"/>
    <x v="1"/>
    <s v="98450"/>
    <x v="1"/>
  </r>
  <r>
    <x v="1"/>
    <x v="6"/>
    <n v="-3171.59"/>
    <x v="11"/>
    <x v="2"/>
    <x v="2"/>
    <s v="'1017984"/>
    <s v="REF. FOLHA DE PAGAMENTO - 07/2023 - MDAKEDE"/>
    <x v="0"/>
    <x v="0"/>
    <x v="0"/>
    <x v="0"/>
    <x v="1"/>
    <x v="1"/>
    <x v="1"/>
    <x v="11"/>
    <x v="0"/>
    <x v="1"/>
    <s v="100765"/>
    <x v="1"/>
  </r>
  <r>
    <x v="1"/>
    <x v="6"/>
    <n v="-2500"/>
    <x v="13"/>
    <x v="36"/>
    <x v="3"/>
    <s v="'30"/>
    <s v="REF. SALARIO DO ENCARREGADO DO PROJETO (CAÃ‡AMBA SOLIDARIA)"/>
    <x v="1"/>
    <x v="0"/>
    <x v="0"/>
    <x v="0"/>
    <x v="4"/>
    <x v="4"/>
    <x v="1"/>
    <x v="13"/>
    <x v="1"/>
    <x v="1"/>
    <s v="100586"/>
    <x v="0"/>
  </r>
  <r>
    <x v="1"/>
    <x v="6"/>
    <n v="-1731.59"/>
    <x v="9"/>
    <x v="4"/>
    <x v="3"/>
    <s v="'1344"/>
    <s v="REF.  LICENCIAMENTO OU CESSAO DE DIREITO DE USO DE PROGRAMAS DE COMPUTAÃ‡ÃƒO .SOFTWARE PLATAFORMA TRACK DE GESTÃƒO DA EXPERIÃŠNCIA DE CLIENTES - CXM MENSAL"/>
    <x v="0"/>
    <x v="0"/>
    <x v="0"/>
    <x v="0"/>
    <x v="3"/>
    <x v="3"/>
    <x v="1"/>
    <x v="9"/>
    <x v="0"/>
    <x v="1"/>
    <s v="98445"/>
    <x v="0"/>
  </r>
  <r>
    <x v="1"/>
    <x v="6"/>
    <n v="-1411"/>
    <x v="0"/>
    <x v="34"/>
    <x v="5"/>
    <s v="'7324431"/>
    <s v="REF. LANCHE TREINAMENTO DE PATRICIA"/>
    <x v="0"/>
    <x v="0"/>
    <x v="0"/>
    <x v="0"/>
    <x v="0"/>
    <x v="0"/>
    <x v="1"/>
    <x v="0"/>
    <x v="0"/>
    <x v="1"/>
    <s v="100011"/>
    <x v="0"/>
  </r>
  <r>
    <x v="1"/>
    <x v="6"/>
    <n v="-1286.32"/>
    <x v="9"/>
    <x v="6"/>
    <x v="3"/>
    <s v="'3170"/>
    <s v="REF. MENSALIDADE LICENÃ‡A DE USO -  JULHO/2023"/>
    <x v="0"/>
    <x v="0"/>
    <x v="0"/>
    <x v="0"/>
    <x v="3"/>
    <x v="3"/>
    <x v="1"/>
    <x v="9"/>
    <x v="0"/>
    <x v="1"/>
    <s v="98702"/>
    <x v="0"/>
  </r>
  <r>
    <x v="1"/>
    <x v="6"/>
    <n v="-1098.6500000000001"/>
    <x v="0"/>
    <x v="8"/>
    <x v="4"/>
    <s v="'2023.06.258944-1"/>
    <s v="REF. PGTO CURSO ENGENHARIA CIVIL   - ELISEU DA SILVA FERREIRA- JULHO/2023"/>
    <x v="0"/>
    <x v="0"/>
    <x v="0"/>
    <x v="0"/>
    <x v="0"/>
    <x v="0"/>
    <x v="1"/>
    <x v="0"/>
    <x v="0"/>
    <x v="1"/>
    <s v="98343"/>
    <x v="0"/>
  </r>
  <r>
    <x v="1"/>
    <x v="6"/>
    <n v="-938.7"/>
    <x v="10"/>
    <x v="5"/>
    <x v="1"/>
    <s v="'1017028"/>
    <s v="REF. PEDIDO VA JULHO 2023 - MDAKEDE"/>
    <x v="0"/>
    <x v="0"/>
    <x v="0"/>
    <x v="0"/>
    <x v="0"/>
    <x v="0"/>
    <x v="1"/>
    <x v="10"/>
    <x v="0"/>
    <x v="1"/>
    <s v="97949"/>
    <x v="1"/>
  </r>
  <r>
    <x v="1"/>
    <x v="6"/>
    <n v="-900"/>
    <x v="0"/>
    <x v="26"/>
    <x v="3"/>
    <s v="'12971"/>
    <s v="REF. BOLETO - CLUBE DE FALA"/>
    <x v="0"/>
    <x v="0"/>
    <x v="0"/>
    <x v="0"/>
    <x v="0"/>
    <x v="0"/>
    <x v="1"/>
    <x v="0"/>
    <x v="0"/>
    <x v="1"/>
    <s v="99026"/>
    <x v="0"/>
  </r>
  <r>
    <x v="1"/>
    <x v="6"/>
    <n v="-806.28"/>
    <x v="8"/>
    <x v="9"/>
    <x v="6"/>
    <s v="'1018120"/>
    <s v="REF. DCTFWEB - MDAKEDE  -  JULHO/2023"/>
    <x v="0"/>
    <x v="0"/>
    <x v="0"/>
    <x v="0"/>
    <x v="2"/>
    <x v="2"/>
    <x v="1"/>
    <x v="8"/>
    <x v="0"/>
    <x v="1"/>
    <s v="101352"/>
    <x v="1"/>
  </r>
  <r>
    <x v="1"/>
    <x v="6"/>
    <n v="-694.52"/>
    <x v="7"/>
    <x v="13"/>
    <x v="3"/>
    <s v="'35193597"/>
    <s v="REF. UNIMED SAÃšDE - A CLEAN"/>
    <x v="0"/>
    <x v="0"/>
    <x v="0"/>
    <x v="0"/>
    <x v="0"/>
    <x v="0"/>
    <x v="1"/>
    <x v="7"/>
    <x v="0"/>
    <x v="1"/>
    <s v="99049"/>
    <x v="1"/>
  </r>
  <r>
    <x v="1"/>
    <x v="6"/>
    <n v="-657.82"/>
    <x v="6"/>
    <x v="12"/>
    <x v="2"/>
    <s v="'1018039"/>
    <s v="REF.  FGTS - JULHO/2023 - MDAKEDE"/>
    <x v="0"/>
    <x v="0"/>
    <x v="0"/>
    <x v="0"/>
    <x v="2"/>
    <x v="2"/>
    <x v="1"/>
    <x v="6"/>
    <x v="0"/>
    <x v="1"/>
    <s v="100985"/>
    <x v="1"/>
  </r>
  <r>
    <x v="1"/>
    <x v="6"/>
    <n v="-413.32416666666671"/>
    <x v="3"/>
    <x v="11"/>
    <x v="7"/>
    <m/>
    <s v="Provisão 13º"/>
    <x v="0"/>
    <x v="0"/>
    <x v="0"/>
    <x v="0"/>
    <x v="1"/>
    <x v="1"/>
    <x v="0"/>
    <x v="3"/>
    <x v="0"/>
    <x v="0"/>
    <m/>
    <x v="1"/>
  </r>
  <r>
    <x v="1"/>
    <x v="6"/>
    <n v="-355"/>
    <x v="0"/>
    <x v="34"/>
    <x v="5"/>
    <s v="'7377999"/>
    <s v="REF. LANCHE TREINAMENTO DE PATRICIA"/>
    <x v="0"/>
    <x v="0"/>
    <x v="0"/>
    <x v="0"/>
    <x v="0"/>
    <x v="0"/>
    <x v="1"/>
    <x v="0"/>
    <x v="0"/>
    <x v="1"/>
    <s v="100373"/>
    <x v="0"/>
  </r>
  <r>
    <x v="1"/>
    <x v="6"/>
    <n v="-324.2"/>
    <x v="4"/>
    <x v="9"/>
    <x v="6"/>
    <s v="'1018120"/>
    <s v="REF. DCTFWEB - MDAKEDE  -  JULHO/2023"/>
    <x v="0"/>
    <x v="0"/>
    <x v="0"/>
    <x v="0"/>
    <x v="2"/>
    <x v="2"/>
    <x v="1"/>
    <x v="4"/>
    <x v="0"/>
    <x v="1"/>
    <s v="101352"/>
    <x v="1"/>
  </r>
  <r>
    <x v="1"/>
    <x v="6"/>
    <n v="-176.15"/>
    <x v="5"/>
    <x v="14"/>
    <x v="4"/>
    <s v="'74052855"/>
    <s v="REF. PEDIDO VT JUNHO 2023 NOVO - MDAKEDE"/>
    <x v="0"/>
    <x v="0"/>
    <x v="0"/>
    <x v="0"/>
    <x v="0"/>
    <x v="0"/>
    <x v="1"/>
    <x v="5"/>
    <x v="0"/>
    <x v="1"/>
    <s v="97948"/>
    <x v="1"/>
  </r>
  <r>
    <x v="1"/>
    <x v="6"/>
    <n v="-101.16"/>
    <x v="0"/>
    <x v="16"/>
    <x v="5"/>
    <s v="'246764"/>
    <s v="REF. LANCHE TREINAMENTO DE PATRICIA"/>
    <x v="0"/>
    <x v="0"/>
    <x v="0"/>
    <x v="0"/>
    <x v="0"/>
    <x v="0"/>
    <x v="1"/>
    <x v="0"/>
    <x v="0"/>
    <x v="1"/>
    <s v="101369"/>
    <x v="0"/>
  </r>
  <r>
    <x v="1"/>
    <x v="6"/>
    <n v="-74.58"/>
    <x v="0"/>
    <x v="24"/>
    <x v="5"/>
    <s v="'58438"/>
    <s v="REF. TREINAMENTO PATRICIA"/>
    <x v="0"/>
    <x v="0"/>
    <x v="0"/>
    <x v="0"/>
    <x v="0"/>
    <x v="0"/>
    <x v="1"/>
    <x v="0"/>
    <x v="0"/>
    <x v="1"/>
    <s v="100014"/>
    <x v="0"/>
  </r>
  <r>
    <x v="1"/>
    <x v="6"/>
    <n v="-60"/>
    <x v="0"/>
    <x v="17"/>
    <x v="4"/>
    <s v="'146982136"/>
    <s v="REF. PGTO INSCRIAÃ‡ÃƒO DO  MBA JULIA"/>
    <x v="0"/>
    <x v="0"/>
    <x v="0"/>
    <x v="0"/>
    <x v="0"/>
    <x v="0"/>
    <x v="1"/>
    <x v="0"/>
    <x v="0"/>
    <x v="1"/>
    <s v="98858"/>
    <x v="0"/>
  </r>
  <r>
    <x v="1"/>
    <x v="6"/>
    <n v="-50"/>
    <x v="15"/>
    <x v="18"/>
    <x v="5"/>
    <s v="'66051"/>
    <s v="REF. CESTA BÃSICA (ACHOLATADO, ACUCAR EXTRA FINO, ARROZ POLIDO AGULHINHA LONGO, CAFE, FARINHA DE MANDIOCA, FEIJAO PRETO, LEITE EM PÃ“ INTEGRAL, LINGUIÃ‡A MISTA COZIDA, MACARRAO ESPAGUETE , OLEO DE SOJA, SALSICHA)"/>
    <x v="0"/>
    <x v="0"/>
    <x v="0"/>
    <x v="0"/>
    <x v="0"/>
    <x v="0"/>
    <x v="2"/>
    <x v="15"/>
    <x v="0"/>
    <x v="1"/>
    <s v="101166"/>
    <x v="0"/>
  </r>
  <r>
    <x v="1"/>
    <x v="6"/>
    <n v="-50"/>
    <x v="15"/>
    <x v="18"/>
    <x v="5"/>
    <s v="'66051"/>
    <s v="REF. CESTA BÃSICA (ACHOLATADO, ACUCAR EXTRA FINO, ARROZ POLIDO AGULHINHA LONGO, CAFE, FARINHA DE MANDIOCA, FEIJAO PRETO, LEITE EM PÃ“ INTEGRAL, LINGUIÃ‡A MISTA COZIDA, MACARRAO ESPAGUETE , OLEO DE SOJA, SALSICHA)"/>
    <x v="0"/>
    <x v="0"/>
    <x v="0"/>
    <x v="0"/>
    <x v="0"/>
    <x v="0"/>
    <x v="3"/>
    <x v="15"/>
    <x v="0"/>
    <x v="1"/>
    <s v="101167"/>
    <x v="0"/>
  </r>
  <r>
    <x v="1"/>
    <x v="6"/>
    <n v="-48.68"/>
    <x v="1"/>
    <x v="13"/>
    <x v="3"/>
    <s v="'35193599"/>
    <s v="REF. UNIMED DENTAL A CLEAN"/>
    <x v="0"/>
    <x v="0"/>
    <x v="0"/>
    <x v="0"/>
    <x v="0"/>
    <x v="0"/>
    <x v="1"/>
    <x v="1"/>
    <x v="0"/>
    <x v="1"/>
    <s v="98319"/>
    <x v="1"/>
  </r>
  <r>
    <x v="1"/>
    <x v="6"/>
    <n v="-30.1"/>
    <x v="5"/>
    <x v="14"/>
    <x v="4"/>
    <s v="'6896506"/>
    <s v="REF. PEDIDO DE CANCELAMENTO E 2 VIA  -  ELISEU DA SILVA FERREIRA"/>
    <x v="0"/>
    <x v="0"/>
    <x v="0"/>
    <x v="0"/>
    <x v="0"/>
    <x v="0"/>
    <x v="1"/>
    <x v="5"/>
    <x v="0"/>
    <x v="1"/>
    <s v="100101"/>
    <x v="1"/>
  </r>
  <r>
    <x v="1"/>
    <x v="6"/>
    <n v="-24.34"/>
    <x v="1"/>
    <x v="13"/>
    <x v="3"/>
    <s v="'35193605"/>
    <s v="REF. UNIMED DENTAL - MDAKEDE"/>
    <x v="0"/>
    <x v="0"/>
    <x v="0"/>
    <x v="0"/>
    <x v="0"/>
    <x v="0"/>
    <x v="1"/>
    <x v="1"/>
    <x v="0"/>
    <x v="1"/>
    <s v="99141"/>
    <x v="1"/>
  </r>
  <r>
    <x v="1"/>
    <x v="6"/>
    <n v="-20.49"/>
    <x v="5"/>
    <x v="14"/>
    <x v="4"/>
    <s v="'74295872"/>
    <s v="REF. PEDIDO DE CANCELAMENTO E 2 VIA  -  ELISEU DA SILVA FERREIRA"/>
    <x v="0"/>
    <x v="0"/>
    <x v="0"/>
    <x v="0"/>
    <x v="0"/>
    <x v="0"/>
    <x v="1"/>
    <x v="5"/>
    <x v="0"/>
    <x v="1"/>
    <s v="100102"/>
    <x v="1"/>
  </r>
  <r>
    <x v="1"/>
    <x v="6"/>
    <n v="-0.67"/>
    <x v="5"/>
    <x v="35"/>
    <x v="3"/>
    <s v="'32363"/>
    <s v="REF. OTIMIZA - JULHO/23 - MDAKEDE"/>
    <x v="0"/>
    <x v="0"/>
    <x v="0"/>
    <x v="0"/>
    <x v="0"/>
    <x v="0"/>
    <x v="1"/>
    <x v="5"/>
    <x v="0"/>
    <x v="1"/>
    <s v="98342"/>
    <x v="1"/>
  </r>
  <r>
    <x v="1"/>
    <x v="6"/>
    <n v="-0.04"/>
    <x v="12"/>
    <x v="33"/>
    <x v="5"/>
    <s v="'7587-Juros"/>
    <s v="JUROS"/>
    <x v="1"/>
    <x v="0"/>
    <x v="0"/>
    <x v="0"/>
    <x v="3"/>
    <x v="3"/>
    <x v="1"/>
    <x v="12"/>
    <x v="1"/>
    <x v="1"/>
    <s v="99620"/>
    <x v="0"/>
  </r>
  <r>
    <x v="1"/>
    <x v="6"/>
    <n v="1E-3"/>
    <x v="12"/>
    <x v="0"/>
    <x v="9"/>
    <m/>
    <s v="."/>
    <x v="1"/>
    <x v="0"/>
    <x v="0"/>
    <x v="0"/>
    <x v="3"/>
    <x v="3"/>
    <x v="0"/>
    <x v="12"/>
    <x v="1"/>
    <x v="0"/>
    <s v="110000490"/>
    <x v="0"/>
  </r>
  <r>
    <x v="1"/>
    <x v="6"/>
    <n v="1E-3"/>
    <x v="12"/>
    <x v="0"/>
    <x v="9"/>
    <m/>
    <s v="."/>
    <x v="0"/>
    <x v="0"/>
    <x v="0"/>
    <x v="0"/>
    <x v="3"/>
    <x v="3"/>
    <x v="0"/>
    <x v="12"/>
    <x v="0"/>
    <x v="0"/>
    <s v="110000538"/>
    <x v="0"/>
  </r>
  <r>
    <x v="1"/>
    <x v="7"/>
    <n v="-12823.38"/>
    <x v="14"/>
    <x v="32"/>
    <x v="3"/>
    <s v="'6"/>
    <s v="REF. SALARIO MÃŠS -AGOSTO/2023 - PATRICIA TORRES LOBITZKI"/>
    <x v="0"/>
    <x v="0"/>
    <x v="0"/>
    <x v="0"/>
    <x v="1"/>
    <x v="1"/>
    <x v="1"/>
    <x v="14"/>
    <x v="0"/>
    <x v="1"/>
    <s v="103356"/>
    <x v="1"/>
  </r>
  <r>
    <x v="1"/>
    <x v="7"/>
    <n v="-4908.99"/>
    <x v="11"/>
    <x v="2"/>
    <x v="2"/>
    <s v="'1018607"/>
    <s v="REF. FOLHA DE PAGAMENTO - 08/2023 - MDAKEDE"/>
    <x v="0"/>
    <x v="0"/>
    <x v="0"/>
    <x v="0"/>
    <x v="1"/>
    <x v="1"/>
    <x v="1"/>
    <x v="11"/>
    <x v="0"/>
    <x v="1"/>
    <s v="102974"/>
    <x v="1"/>
  </r>
  <r>
    <x v="1"/>
    <x v="7"/>
    <n v="-2500"/>
    <x v="13"/>
    <x v="36"/>
    <x v="3"/>
    <s v="'2"/>
    <s v="REF. THIAGO  (CAÃ‡AMBA SOLIDARIA)"/>
    <x v="1"/>
    <x v="0"/>
    <x v="0"/>
    <x v="0"/>
    <x v="4"/>
    <x v="4"/>
    <x v="1"/>
    <x v="13"/>
    <x v="1"/>
    <x v="1"/>
    <s v="103755"/>
    <x v="0"/>
  </r>
  <r>
    <x v="1"/>
    <x v="7"/>
    <n v="-1731.59"/>
    <x v="9"/>
    <x v="4"/>
    <x v="3"/>
    <s v="'2002"/>
    <s v="REF.  LICENCIAMENTO OU CESSAO DE DIREITO DE USO DE PROGRAMAS DE COMPUTAÃ‡ÃƒO .SOFTWARE PLATAFORMA TRACK DE GESTÃƒO DA EXPERIÃŠNCIA DE CLIENTES - CXM MENSAL"/>
    <x v="0"/>
    <x v="0"/>
    <x v="0"/>
    <x v="0"/>
    <x v="3"/>
    <x v="3"/>
    <x v="1"/>
    <x v="9"/>
    <x v="0"/>
    <x v="1"/>
    <s v="100900"/>
    <x v="0"/>
  </r>
  <r>
    <x v="1"/>
    <x v="7"/>
    <n v="-1286.32"/>
    <x v="9"/>
    <x v="6"/>
    <x v="3"/>
    <s v="'3369"/>
    <s v="REF. MENSALIDADE LICENÃ‡A DE USO -  AGOSTO/2023"/>
    <x v="0"/>
    <x v="0"/>
    <x v="0"/>
    <x v="0"/>
    <x v="3"/>
    <x v="3"/>
    <x v="1"/>
    <x v="9"/>
    <x v="0"/>
    <x v="1"/>
    <s v="101870"/>
    <x v="0"/>
  </r>
  <r>
    <x v="1"/>
    <x v="7"/>
    <n v="-1098.6600000000001"/>
    <x v="0"/>
    <x v="8"/>
    <x v="4"/>
    <s v="'2023.09.260125-1"/>
    <s v="REF. PGTO CURSO ENGENHARIA CIVIL   - ELISEU DA SILVA FERREIRA- AGOSTO/2023"/>
    <x v="0"/>
    <x v="0"/>
    <x v="0"/>
    <x v="0"/>
    <x v="0"/>
    <x v="0"/>
    <x v="1"/>
    <x v="0"/>
    <x v="0"/>
    <x v="1"/>
    <s v="100522"/>
    <x v="0"/>
  </r>
  <r>
    <x v="1"/>
    <x v="7"/>
    <n v="-743.79"/>
    <x v="7"/>
    <x v="13"/>
    <x v="3"/>
    <s v="'35401776"/>
    <s v="REF. UNIMED SAÃšDE - A CLEAN"/>
    <x v="0"/>
    <x v="0"/>
    <x v="0"/>
    <x v="0"/>
    <x v="0"/>
    <x v="0"/>
    <x v="1"/>
    <x v="7"/>
    <x v="0"/>
    <x v="1"/>
    <s v="101221"/>
    <x v="1"/>
  </r>
  <r>
    <x v="1"/>
    <x v="7"/>
    <n v="-732.29"/>
    <x v="8"/>
    <x v="9"/>
    <x v="6"/>
    <s v="'1018778"/>
    <s v="REF. DCTFWEB - MDAKEDE - AGOSTO/2023"/>
    <x v="0"/>
    <x v="0"/>
    <x v="0"/>
    <x v="0"/>
    <x v="2"/>
    <x v="2"/>
    <x v="1"/>
    <x v="8"/>
    <x v="0"/>
    <x v="1"/>
    <s v="103750"/>
    <x v="1"/>
  </r>
  <r>
    <x v="1"/>
    <x v="7"/>
    <n v="-630"/>
    <x v="10"/>
    <x v="5"/>
    <x v="1"/>
    <s v="'1017779"/>
    <s v="REF. PEDIDO VA MENSAL AGOSTO 2023 -MDAKEDE"/>
    <x v="0"/>
    <x v="0"/>
    <x v="0"/>
    <x v="0"/>
    <x v="0"/>
    <x v="0"/>
    <x v="1"/>
    <x v="10"/>
    <x v="0"/>
    <x v="1"/>
    <s v="100070"/>
    <x v="1"/>
  </r>
  <r>
    <x v="1"/>
    <x v="7"/>
    <n v="-615.51"/>
    <x v="6"/>
    <x v="12"/>
    <x v="2"/>
    <s v="'1018654"/>
    <s v="REF. FGTS - MDAKEDE - 08/2023"/>
    <x v="0"/>
    <x v="0"/>
    <x v="0"/>
    <x v="0"/>
    <x v="2"/>
    <x v="2"/>
    <x v="1"/>
    <x v="6"/>
    <x v="0"/>
    <x v="1"/>
    <s v="103268"/>
    <x v="1"/>
  </r>
  <r>
    <x v="1"/>
    <x v="7"/>
    <n v="-582.49"/>
    <x v="0"/>
    <x v="7"/>
    <x v="5"/>
    <s v="'5772"/>
    <s v="REF. LANCHE TREINAMENTO PATRICIA - C/C QUALIDADE"/>
    <x v="0"/>
    <x v="0"/>
    <x v="0"/>
    <x v="0"/>
    <x v="0"/>
    <x v="0"/>
    <x v="1"/>
    <x v="0"/>
    <x v="0"/>
    <x v="1"/>
    <s v="102843"/>
    <x v="0"/>
  </r>
  <r>
    <x v="1"/>
    <x v="7"/>
    <n v="-536.35"/>
    <x v="0"/>
    <x v="10"/>
    <x v="4"/>
    <s v="'1018285"/>
    <s v="EF. BOLETO - MENSALIDADE - PATRICIA TORRES LOBITZKI MARTINS -CURSO DE GESTÃƒO DA QUALIDADE E PROCESSOS"/>
    <x v="0"/>
    <x v="0"/>
    <x v="0"/>
    <x v="0"/>
    <x v="0"/>
    <x v="0"/>
    <x v="1"/>
    <x v="0"/>
    <x v="0"/>
    <x v="1"/>
    <s v="102062"/>
    <x v="0"/>
  </r>
  <r>
    <x v="1"/>
    <x v="7"/>
    <n v="-531.24666666666667"/>
    <x v="3"/>
    <x v="11"/>
    <x v="7"/>
    <m/>
    <s v="Provisão 13º"/>
    <x v="0"/>
    <x v="0"/>
    <x v="0"/>
    <x v="0"/>
    <x v="1"/>
    <x v="1"/>
    <x v="0"/>
    <x v="3"/>
    <x v="0"/>
    <x v="0"/>
    <m/>
    <x v="1"/>
  </r>
  <r>
    <x v="1"/>
    <x v="7"/>
    <n v="-525.73"/>
    <x v="0"/>
    <x v="7"/>
    <x v="5"/>
    <s v="'264064"/>
    <s v="REF. TREINAMENTO (MANIFESTO) - C/C QUALIDADE"/>
    <x v="0"/>
    <x v="0"/>
    <x v="0"/>
    <x v="0"/>
    <x v="0"/>
    <x v="0"/>
    <x v="1"/>
    <x v="0"/>
    <x v="0"/>
    <x v="1"/>
    <s v="102597"/>
    <x v="0"/>
  </r>
  <r>
    <x v="1"/>
    <x v="7"/>
    <n v="-409.69"/>
    <x v="7"/>
    <x v="13"/>
    <x v="3"/>
    <s v="'35401770"/>
    <s v="REF. UNIMED SAÃšDE - KIOTO"/>
    <x v="0"/>
    <x v="0"/>
    <x v="0"/>
    <x v="0"/>
    <x v="0"/>
    <x v="0"/>
    <x v="1"/>
    <x v="7"/>
    <x v="0"/>
    <x v="1"/>
    <s v="101255"/>
    <x v="1"/>
  </r>
  <r>
    <x v="1"/>
    <x v="7"/>
    <n v="-312.94"/>
    <x v="0"/>
    <x v="17"/>
    <x v="4"/>
    <s v="'16967889"/>
    <s v="REF. PGTO CURSO MBA EM GESTÃƒO DA QUALIDADE DE PRODUTOS E SERVIÃ‡OS  JULIANA IVONE DE SOUZA "/>
    <x v="0"/>
    <x v="0"/>
    <x v="0"/>
    <x v="0"/>
    <x v="0"/>
    <x v="0"/>
    <x v="1"/>
    <x v="0"/>
    <x v="0"/>
    <x v="1"/>
    <s v="102073"/>
    <x v="0"/>
  </r>
  <r>
    <x v="1"/>
    <x v="7"/>
    <n v="-310"/>
    <x v="0"/>
    <x v="34"/>
    <x v="5"/>
    <s v="'7696980"/>
    <s v="REF. TREINAMENTO QUALIDADE ( COFFE BREAK)"/>
    <x v="0"/>
    <x v="0"/>
    <x v="0"/>
    <x v="0"/>
    <x v="0"/>
    <x v="0"/>
    <x v="1"/>
    <x v="0"/>
    <x v="0"/>
    <x v="1"/>
    <s v="102666"/>
    <x v="0"/>
  </r>
  <r>
    <x v="1"/>
    <x v="7"/>
    <n v="-118.17"/>
    <x v="4"/>
    <x v="9"/>
    <x v="6"/>
    <s v="'1018778"/>
    <s v="REF. DCTFWEB - MDAKEDE - AGOSTO/2023"/>
    <x v="0"/>
    <x v="0"/>
    <x v="0"/>
    <x v="0"/>
    <x v="2"/>
    <x v="2"/>
    <x v="1"/>
    <x v="4"/>
    <x v="0"/>
    <x v="1"/>
    <s v="103750"/>
    <x v="1"/>
  </r>
  <r>
    <x v="1"/>
    <x v="7"/>
    <n v="-50"/>
    <x v="15"/>
    <x v="18"/>
    <x v="5"/>
    <s v="'67302"/>
    <s v="REF. CESTA BÃSICA (ACHOLATADO, ACUCAR EXTRA FINO, ARROZ POLIDO AGULHINHA LONGO, CAFE, FARINHA DE MANDIOCA, FEIJAO PRETO, LEITE EM PÃ“ INTEGRAL, LINGUIÃ‡A MISTA COZIDA, MACARRAO ESPAGUETE , OLEO DE SOJA, SALSICHA)"/>
    <x v="0"/>
    <x v="0"/>
    <x v="0"/>
    <x v="0"/>
    <x v="0"/>
    <x v="0"/>
    <x v="2"/>
    <x v="15"/>
    <x v="0"/>
    <x v="1"/>
    <s v="103324"/>
    <x v="0"/>
  </r>
  <r>
    <x v="1"/>
    <x v="7"/>
    <n v="-50"/>
    <x v="15"/>
    <x v="18"/>
    <x v="5"/>
    <s v="'67302"/>
    <s v="REF. CESTA BÃSICA (ACHOLATADO, ACUCAR EXTRA FINO, ARROZ POLIDO AGULHINHA LONGO, CAFE, FARINHA DE MANDIOCA, FEIJAO PRETO, LEITE EM PÃ“ INTEGRAL, LINGUIÃ‡A MISTA COZIDA, MACARRAO ESPAGUETE , OLEO DE SOJA, SALSICHA)"/>
    <x v="0"/>
    <x v="0"/>
    <x v="0"/>
    <x v="0"/>
    <x v="0"/>
    <x v="0"/>
    <x v="3"/>
    <x v="15"/>
    <x v="0"/>
    <x v="1"/>
    <s v="103325"/>
    <x v="0"/>
  </r>
  <r>
    <x v="1"/>
    <x v="7"/>
    <n v="-48.68"/>
    <x v="1"/>
    <x v="13"/>
    <x v="3"/>
    <s v="'35401778"/>
    <s v="REF. UNIMED DENTAL A CLEAN"/>
    <x v="0"/>
    <x v="0"/>
    <x v="0"/>
    <x v="0"/>
    <x v="0"/>
    <x v="0"/>
    <x v="1"/>
    <x v="1"/>
    <x v="0"/>
    <x v="1"/>
    <s v="101257"/>
    <x v="1"/>
  </r>
  <r>
    <x v="1"/>
    <x v="7"/>
    <n v="-37.950000000000003"/>
    <x v="16"/>
    <x v="6"/>
    <x v="3"/>
    <s v="'3369-Juros"/>
    <s v="."/>
    <x v="0"/>
    <x v="0"/>
    <x v="0"/>
    <x v="0"/>
    <x v="5"/>
    <x v="5"/>
    <x v="1"/>
    <x v="16"/>
    <x v="0"/>
    <x v="1"/>
    <s v="102016"/>
    <x v="1"/>
  </r>
  <r>
    <x v="1"/>
    <x v="7"/>
    <n v="-29.92"/>
    <x v="0"/>
    <x v="16"/>
    <x v="5"/>
    <s v="'121515"/>
    <s v="REF. LANCHE TREINAMENTO DE PATRICIA"/>
    <x v="0"/>
    <x v="0"/>
    <x v="0"/>
    <x v="0"/>
    <x v="0"/>
    <x v="0"/>
    <x v="1"/>
    <x v="0"/>
    <x v="0"/>
    <x v="1"/>
    <s v="102833"/>
    <x v="0"/>
  </r>
  <r>
    <x v="1"/>
    <x v="7"/>
    <n v="-24.34"/>
    <x v="1"/>
    <x v="13"/>
    <x v="3"/>
    <s v="'35401784"/>
    <s v="REF. UNIMED DENTAL - MDAKEDE"/>
    <x v="0"/>
    <x v="0"/>
    <x v="0"/>
    <x v="0"/>
    <x v="0"/>
    <x v="0"/>
    <x v="1"/>
    <x v="1"/>
    <x v="0"/>
    <x v="1"/>
    <s v="101272"/>
    <x v="1"/>
  </r>
  <r>
    <x v="1"/>
    <x v="7"/>
    <n v="-11.99"/>
    <x v="12"/>
    <x v="19"/>
    <x v="8"/>
    <s v="'1018764"/>
    <s v="REF . UBER PATRICIA"/>
    <x v="0"/>
    <x v="0"/>
    <x v="0"/>
    <x v="0"/>
    <x v="3"/>
    <x v="3"/>
    <x v="1"/>
    <x v="12"/>
    <x v="0"/>
    <x v="1"/>
    <s v="103715"/>
    <x v="0"/>
  </r>
  <r>
    <x v="1"/>
    <x v="7"/>
    <n v="-11.99"/>
    <x v="12"/>
    <x v="19"/>
    <x v="8"/>
    <s v="'1018765"/>
    <s v="REF . UBER PATRICIA"/>
    <x v="0"/>
    <x v="0"/>
    <x v="0"/>
    <x v="0"/>
    <x v="3"/>
    <x v="3"/>
    <x v="1"/>
    <x v="12"/>
    <x v="0"/>
    <x v="1"/>
    <s v="103717"/>
    <x v="0"/>
  </r>
  <r>
    <x v="1"/>
    <x v="7"/>
    <n v="-10.62"/>
    <x v="12"/>
    <x v="19"/>
    <x v="8"/>
    <s v="'1018493"/>
    <s v="REF . UBER PATRICIA (VOLTA DO  MERCADO COMPRAR OS LANCHES DO TREINAMENTO - C/C QUALIDADE)"/>
    <x v="0"/>
    <x v="0"/>
    <x v="0"/>
    <x v="0"/>
    <x v="3"/>
    <x v="3"/>
    <x v="1"/>
    <x v="12"/>
    <x v="0"/>
    <x v="1"/>
    <s v="102599"/>
    <x v="0"/>
  </r>
  <r>
    <x v="1"/>
    <x v="7"/>
    <n v="-10.34"/>
    <x v="12"/>
    <x v="19"/>
    <x v="8"/>
    <s v="'1018492"/>
    <s v="REF . UBER PATRICIA (IDA AO MERCADO COMPRAR OS LANCHES DO TREINAMENTO - C/C QUALIDADE)"/>
    <x v="0"/>
    <x v="0"/>
    <x v="0"/>
    <x v="0"/>
    <x v="3"/>
    <x v="3"/>
    <x v="1"/>
    <x v="12"/>
    <x v="0"/>
    <x v="1"/>
    <s v="102600"/>
    <x v="0"/>
  </r>
  <r>
    <x v="1"/>
    <x v="7"/>
    <n v="-7.05"/>
    <x v="16"/>
    <x v="17"/>
    <x v="4"/>
    <s v="'16967889-Juros"/>
    <s v="."/>
    <x v="0"/>
    <x v="0"/>
    <x v="0"/>
    <x v="0"/>
    <x v="5"/>
    <x v="5"/>
    <x v="1"/>
    <x v="16"/>
    <x v="0"/>
    <x v="1"/>
    <s v="102242"/>
    <x v="1"/>
  </r>
  <r>
    <x v="1"/>
    <x v="7"/>
    <n v="-6.45"/>
    <x v="5"/>
    <x v="35"/>
    <x v="3"/>
    <s v="'33616"/>
    <s v="REF. OTIMIZA - AGOSTO/23 - MDAKEDE"/>
    <x v="0"/>
    <x v="0"/>
    <x v="0"/>
    <x v="0"/>
    <x v="0"/>
    <x v="0"/>
    <x v="1"/>
    <x v="5"/>
    <x v="0"/>
    <x v="1"/>
    <s v="100699"/>
    <x v="1"/>
  </r>
  <r>
    <x v="1"/>
    <x v="7"/>
    <n v="-5.43"/>
    <x v="12"/>
    <x v="19"/>
    <x v="8"/>
    <s v="'1018491"/>
    <s v="REF . UBER PATRICIA (PATRICIA PESSOAL - JA ALINHADO COM O CRIS A DEVOLUÃ‡ÃƒO DO VALOR)"/>
    <x v="0"/>
    <x v="0"/>
    <x v="0"/>
    <x v="0"/>
    <x v="3"/>
    <x v="3"/>
    <x v="1"/>
    <x v="12"/>
    <x v="0"/>
    <x v="1"/>
    <s v="102601"/>
    <x v="0"/>
  </r>
  <r>
    <x v="1"/>
    <x v="7"/>
    <n v="1E-3"/>
    <x v="12"/>
    <x v="0"/>
    <x v="9"/>
    <m/>
    <s v="."/>
    <x v="1"/>
    <x v="0"/>
    <x v="0"/>
    <x v="0"/>
    <x v="3"/>
    <x v="3"/>
    <x v="0"/>
    <x v="12"/>
    <x v="1"/>
    <x v="0"/>
    <s v="110000571"/>
    <x v="0"/>
  </r>
  <r>
    <x v="1"/>
    <x v="7"/>
    <n v="1E-3"/>
    <x v="12"/>
    <x v="0"/>
    <x v="9"/>
    <m/>
    <s v="."/>
    <x v="0"/>
    <x v="0"/>
    <x v="0"/>
    <x v="0"/>
    <x v="3"/>
    <x v="3"/>
    <x v="0"/>
    <x v="12"/>
    <x v="0"/>
    <x v="0"/>
    <s v="110000619"/>
    <x v="0"/>
  </r>
  <r>
    <x v="1"/>
    <x v="8"/>
    <n v="-12821.98"/>
    <x v="14"/>
    <x v="32"/>
    <x v="3"/>
    <s v="'7"/>
    <s v="REF. SALARIO MÃŠS - SETEMBRO/2023 - PATRICIA TORRES LOBITZKI"/>
    <x v="0"/>
    <x v="0"/>
    <x v="0"/>
    <x v="0"/>
    <x v="1"/>
    <x v="1"/>
    <x v="1"/>
    <x v="14"/>
    <x v="0"/>
    <x v="1"/>
    <s v="105260"/>
    <x v="1"/>
  </r>
  <r>
    <x v="1"/>
    <x v="8"/>
    <n v="-7500"/>
    <x v="12"/>
    <x v="11"/>
    <x v="7"/>
    <m/>
    <s v="REMANEJAMENTO ORÇAMENTO CAÇAMBA SOLIDÁRIA"/>
    <x v="1"/>
    <x v="0"/>
    <x v="0"/>
    <x v="0"/>
    <x v="3"/>
    <x v="3"/>
    <x v="0"/>
    <x v="12"/>
    <x v="1"/>
    <x v="0"/>
    <m/>
    <x v="0"/>
  </r>
  <r>
    <x v="1"/>
    <x v="8"/>
    <n v="-5304.61"/>
    <x v="11"/>
    <x v="2"/>
    <x v="2"/>
    <s v="'1019275"/>
    <s v="REF. FOLHA DE PAGAMENTO - 09/2023 - MDAKEDE"/>
    <x v="0"/>
    <x v="0"/>
    <x v="0"/>
    <x v="0"/>
    <x v="1"/>
    <x v="1"/>
    <x v="1"/>
    <x v="11"/>
    <x v="0"/>
    <x v="1"/>
    <s v="105140"/>
    <x v="1"/>
  </r>
  <r>
    <x v="1"/>
    <x v="8"/>
    <n v="-2500"/>
    <x v="13"/>
    <x v="36"/>
    <x v="3"/>
    <s v="'10"/>
    <s v="REF. THIAGO  (CAÃ‡AMBA SOLIDARIA)"/>
    <x v="1"/>
    <x v="0"/>
    <x v="0"/>
    <x v="0"/>
    <x v="4"/>
    <x v="4"/>
    <x v="1"/>
    <x v="13"/>
    <x v="1"/>
    <x v="1"/>
    <s v="105305"/>
    <x v="0"/>
  </r>
  <r>
    <x v="1"/>
    <x v="8"/>
    <n v="-1808.2"/>
    <x v="9"/>
    <x v="4"/>
    <x v="3"/>
    <s v="'2423"/>
    <s v="REF.  LICENCIAMENTO OU CESSAO DE DIREITO DE USO DE PROGRAMAS DE COMPUTAÃ‡ÃƒO .SOFTWARE PLATAFORMA TRACK DE GESTÃƒO DA EXPERIÃŠNCIA DE CLIENTES - CXM MENSAL"/>
    <x v="0"/>
    <x v="0"/>
    <x v="0"/>
    <x v="0"/>
    <x v="3"/>
    <x v="3"/>
    <x v="1"/>
    <x v="9"/>
    <x v="0"/>
    <x v="1"/>
    <s v="102981"/>
    <x v="0"/>
  </r>
  <r>
    <x v="1"/>
    <x v="8"/>
    <n v="-1286.32"/>
    <x v="9"/>
    <x v="6"/>
    <x v="3"/>
    <s v="'3563"/>
    <s v="REF. MENSALIDADE LICENÃ‡A DE USO -  SETEMBRO/2023"/>
    <x v="0"/>
    <x v="0"/>
    <x v="0"/>
    <x v="0"/>
    <x v="3"/>
    <x v="3"/>
    <x v="1"/>
    <x v="9"/>
    <x v="0"/>
    <x v="1"/>
    <s v="102907"/>
    <x v="0"/>
  </r>
  <r>
    <x v="1"/>
    <x v="8"/>
    <n v="-887.7"/>
    <x v="10"/>
    <x v="5"/>
    <x v="1"/>
    <s v="'1018448"/>
    <s v="REF. PEDIDO MENSAL SETEMBRO 2023 VA - MDAKEDE"/>
    <x v="0"/>
    <x v="0"/>
    <x v="0"/>
    <x v="0"/>
    <x v="0"/>
    <x v="0"/>
    <x v="1"/>
    <x v="10"/>
    <x v="0"/>
    <x v="1"/>
    <s v="102457"/>
    <x v="1"/>
  </r>
  <r>
    <x v="1"/>
    <x v="8"/>
    <n v="-800"/>
    <x v="8"/>
    <x v="11"/>
    <x v="7"/>
    <m/>
    <s v="PROVISÃO INSS"/>
    <x v="0"/>
    <x v="0"/>
    <x v="0"/>
    <x v="0"/>
    <x v="2"/>
    <x v="2"/>
    <x v="0"/>
    <x v="8"/>
    <x v="0"/>
    <x v="0"/>
    <m/>
    <x v="1"/>
  </r>
  <r>
    <x v="1"/>
    <x v="8"/>
    <n v="-743.28"/>
    <x v="7"/>
    <x v="13"/>
    <x v="3"/>
    <s v="'35608909"/>
    <s v="REF. UNIMED SAÃšDE - PADRÃƒO"/>
    <x v="0"/>
    <x v="0"/>
    <x v="0"/>
    <x v="0"/>
    <x v="0"/>
    <x v="0"/>
    <x v="1"/>
    <x v="7"/>
    <x v="0"/>
    <x v="1"/>
    <s v="102547"/>
    <x v="1"/>
  </r>
  <r>
    <x v="1"/>
    <x v="8"/>
    <n v="-590.47"/>
    <x v="6"/>
    <x v="12"/>
    <x v="2"/>
    <s v="'1019316"/>
    <s v="REF. FGTS - 09/2023 - MDAKEDE"/>
    <x v="0"/>
    <x v="0"/>
    <x v="0"/>
    <x v="0"/>
    <x v="2"/>
    <x v="2"/>
    <x v="1"/>
    <x v="6"/>
    <x v="0"/>
    <x v="1"/>
    <s v="105247"/>
    <x v="1"/>
  </r>
  <r>
    <x v="1"/>
    <x v="8"/>
    <n v="-550"/>
    <x v="3"/>
    <x v="11"/>
    <x v="7"/>
    <m/>
    <s v="PROVISÃO 13"/>
    <x v="0"/>
    <x v="0"/>
    <x v="0"/>
    <x v="0"/>
    <x v="1"/>
    <x v="1"/>
    <x v="0"/>
    <x v="3"/>
    <x v="0"/>
    <x v="0"/>
    <m/>
    <x v="1"/>
  </r>
  <r>
    <x v="1"/>
    <x v="8"/>
    <n v="-536.35"/>
    <x v="0"/>
    <x v="10"/>
    <x v="4"/>
    <s v="'1018720"/>
    <s v="REF. BOLETO - MENSALIDADE - PATRICIA TORRES LOBITZKI MARTINS -CURSO DE GESTÃƒO DA QUALIDADE E PROCESSOS"/>
    <x v="0"/>
    <x v="0"/>
    <x v="0"/>
    <x v="0"/>
    <x v="0"/>
    <x v="0"/>
    <x v="1"/>
    <x v="0"/>
    <x v="0"/>
    <x v="1"/>
    <s v="103548"/>
    <x v="0"/>
  </r>
  <r>
    <x v="1"/>
    <x v="8"/>
    <n v="-467.77"/>
    <x v="7"/>
    <x v="13"/>
    <x v="3"/>
    <s v="'35608903"/>
    <s v="REF.UNIMED SAÃšDE - MDAKEDE"/>
    <x v="0"/>
    <x v="0"/>
    <x v="0"/>
    <x v="0"/>
    <x v="0"/>
    <x v="0"/>
    <x v="1"/>
    <x v="7"/>
    <x v="0"/>
    <x v="1"/>
    <s v="102748"/>
    <x v="1"/>
  </r>
  <r>
    <x v="1"/>
    <x v="8"/>
    <n v="-411.37"/>
    <x v="0"/>
    <x v="8"/>
    <x v="4"/>
    <s v="'2023.11.977000-8"/>
    <s v="REF. PGTO CURSO ENGENHARIA CIVIL   - ELISEU DA SILVA FERREIRA-  SETMBRO/2023"/>
    <x v="0"/>
    <x v="0"/>
    <x v="0"/>
    <x v="0"/>
    <x v="0"/>
    <x v="0"/>
    <x v="1"/>
    <x v="0"/>
    <x v="0"/>
    <x v="1"/>
    <s v="103425"/>
    <x v="0"/>
  </r>
  <r>
    <x v="1"/>
    <x v="8"/>
    <n v="-312.94"/>
    <x v="0"/>
    <x v="17"/>
    <x v="4"/>
    <s v="'1703069-8"/>
    <s v="REF. PGTO CURSO MBA EM GESTÃƒO DA QUALIDADE DE PRODUTOS E SERVIÃ‡OS  JULIANA IVONE DE SOUZA "/>
    <x v="0"/>
    <x v="0"/>
    <x v="0"/>
    <x v="0"/>
    <x v="0"/>
    <x v="0"/>
    <x v="1"/>
    <x v="0"/>
    <x v="0"/>
    <x v="1"/>
    <s v="103634"/>
    <x v="0"/>
  </r>
  <r>
    <x v="1"/>
    <x v="8"/>
    <n v="-150"/>
    <x v="4"/>
    <x v="11"/>
    <x v="7"/>
    <m/>
    <s v="PROVISÃO IRRF"/>
    <x v="0"/>
    <x v="0"/>
    <x v="0"/>
    <x v="0"/>
    <x v="2"/>
    <x v="2"/>
    <x v="0"/>
    <x v="4"/>
    <x v="0"/>
    <x v="0"/>
    <m/>
    <x v="1"/>
  </r>
  <r>
    <x v="1"/>
    <x v="8"/>
    <n v="-103.35"/>
    <x v="5"/>
    <x v="14"/>
    <x v="4"/>
    <s v="'74787458"/>
    <s v="REF. PEDIDO VT MENSAL OUTUBRO 2023 - MDAKEDE"/>
    <x v="0"/>
    <x v="0"/>
    <x v="0"/>
    <x v="0"/>
    <x v="0"/>
    <x v="0"/>
    <x v="1"/>
    <x v="5"/>
    <x v="0"/>
    <x v="1"/>
    <s v="104589"/>
    <x v="1"/>
  </r>
  <r>
    <x v="1"/>
    <x v="8"/>
    <n v="-100"/>
    <x v="15"/>
    <x v="11"/>
    <x v="7"/>
    <m/>
    <s v="PROVISÃO CESTA BÁSICA"/>
    <x v="0"/>
    <x v="0"/>
    <x v="0"/>
    <x v="0"/>
    <x v="0"/>
    <x v="0"/>
    <x v="0"/>
    <x v="15"/>
    <x v="0"/>
    <x v="0"/>
    <m/>
    <x v="0"/>
  </r>
  <r>
    <x v="1"/>
    <x v="8"/>
    <n v="-73.099999999999994"/>
    <x v="5"/>
    <x v="14"/>
    <x v="4"/>
    <s v="'74514883"/>
    <s v="REF.PEDIDO VT MENSAL SETEMBRO 2023 - MDAKEDE"/>
    <x v="0"/>
    <x v="0"/>
    <x v="0"/>
    <x v="0"/>
    <x v="0"/>
    <x v="0"/>
    <x v="1"/>
    <x v="5"/>
    <x v="0"/>
    <x v="1"/>
    <s v="102534"/>
    <x v="1"/>
  </r>
  <r>
    <x v="1"/>
    <x v="8"/>
    <n v="-48.68"/>
    <x v="1"/>
    <x v="13"/>
    <x v="3"/>
    <s v="'35608910"/>
    <s v="REF.UNIMED DENTAL A CLEAN"/>
    <x v="0"/>
    <x v="0"/>
    <x v="0"/>
    <x v="0"/>
    <x v="0"/>
    <x v="0"/>
    <x v="1"/>
    <x v="1"/>
    <x v="0"/>
    <x v="1"/>
    <s v="103846"/>
    <x v="1"/>
  </r>
  <r>
    <x v="1"/>
    <x v="8"/>
    <n v="-24.34"/>
    <x v="1"/>
    <x v="13"/>
    <x v="3"/>
    <s v="'35608916"/>
    <s v="REF. UNIMED DENTAL - MDAKEDE"/>
    <x v="0"/>
    <x v="0"/>
    <x v="0"/>
    <x v="0"/>
    <x v="0"/>
    <x v="0"/>
    <x v="1"/>
    <x v="1"/>
    <x v="0"/>
    <x v="1"/>
    <s v="103901"/>
    <x v="1"/>
  </r>
  <r>
    <x v="1"/>
    <x v="8"/>
    <n v="-14.84"/>
    <x v="5"/>
    <x v="35"/>
    <x v="3"/>
    <s v="'34517"/>
    <s v="REF. OTIMIZA - SETEMBRO/23 - MDAKEDE"/>
    <x v="0"/>
    <x v="0"/>
    <x v="0"/>
    <x v="0"/>
    <x v="0"/>
    <x v="0"/>
    <x v="1"/>
    <x v="5"/>
    <x v="0"/>
    <x v="1"/>
    <s v="103403"/>
    <x v="1"/>
  </r>
  <r>
    <x v="1"/>
    <x v="8"/>
    <n v="-9.06"/>
    <x v="16"/>
    <x v="8"/>
    <x v="4"/>
    <s v="'2023.11.977000-8-Juros"/>
    <s v="."/>
    <x v="0"/>
    <x v="0"/>
    <x v="0"/>
    <x v="0"/>
    <x v="5"/>
    <x v="5"/>
    <x v="1"/>
    <x v="16"/>
    <x v="0"/>
    <x v="1"/>
    <s v="103502"/>
    <x v="1"/>
  </r>
  <r>
    <x v="1"/>
    <x v="8"/>
    <n v="-7.05"/>
    <x v="16"/>
    <x v="17"/>
    <x v="4"/>
    <s v="'1703069-8-Juros"/>
    <s v="."/>
    <x v="0"/>
    <x v="0"/>
    <x v="0"/>
    <x v="0"/>
    <x v="5"/>
    <x v="5"/>
    <x v="1"/>
    <x v="16"/>
    <x v="0"/>
    <x v="1"/>
    <s v="103775"/>
    <x v="1"/>
  </r>
  <r>
    <x v="1"/>
    <x v="8"/>
    <n v="-1.76"/>
    <x v="1"/>
    <x v="13"/>
    <x v="3"/>
    <s v="'35640602"/>
    <s v="REF. UNIMED DENTAL / REAJUSTE - A CLEAN"/>
    <x v="0"/>
    <x v="0"/>
    <x v="0"/>
    <x v="0"/>
    <x v="0"/>
    <x v="0"/>
    <x v="1"/>
    <x v="1"/>
    <x v="0"/>
    <x v="1"/>
    <s v="103909"/>
    <x v="1"/>
  </r>
  <r>
    <x v="1"/>
    <x v="8"/>
    <n v="-0.88"/>
    <x v="1"/>
    <x v="13"/>
    <x v="3"/>
    <s v="'35640608"/>
    <s v="REF. UNIMED DENTAL / REAJUSTE - MDAKEDE"/>
    <x v="0"/>
    <x v="0"/>
    <x v="0"/>
    <x v="0"/>
    <x v="0"/>
    <x v="0"/>
    <x v="1"/>
    <x v="1"/>
    <x v="0"/>
    <x v="1"/>
    <s v="103904"/>
    <x v="1"/>
  </r>
  <r>
    <x v="1"/>
    <x v="8"/>
    <n v="1E-3"/>
    <x v="12"/>
    <x v="0"/>
    <x v="9"/>
    <m/>
    <s v="."/>
    <x v="1"/>
    <x v="0"/>
    <x v="0"/>
    <x v="0"/>
    <x v="3"/>
    <x v="3"/>
    <x v="0"/>
    <x v="12"/>
    <x v="1"/>
    <x v="0"/>
    <s v="110000652"/>
    <x v="0"/>
  </r>
  <r>
    <x v="1"/>
    <x v="8"/>
    <n v="1E-3"/>
    <x v="12"/>
    <x v="0"/>
    <x v="9"/>
    <m/>
    <s v="."/>
    <x v="0"/>
    <x v="0"/>
    <x v="0"/>
    <x v="0"/>
    <x v="3"/>
    <x v="3"/>
    <x v="0"/>
    <x v="12"/>
    <x v="0"/>
    <x v="0"/>
    <s v="110000700"/>
    <x v="0"/>
  </r>
  <r>
    <x v="1"/>
    <x v="9"/>
    <n v="-1808.2"/>
    <x v="9"/>
    <x v="4"/>
    <x v="3"/>
    <s v="'2927"/>
    <s v="REF.  LICENCIAMENTO OU CESSAO DE DIREITO DE USO DE PROGRAMAS DE COMPUTAÃ‡ÃƒO .SOFTWARE PLATAFORMA TRACK DE GESTÃƒO DA EXPERIÃŠNCIA DE CLIENTES - CXM MENSAL"/>
    <x v="0"/>
    <x v="0"/>
    <x v="0"/>
    <x v="0"/>
    <x v="3"/>
    <x v="3"/>
    <x v="1"/>
    <x v="9"/>
    <x v="0"/>
    <x v="1"/>
    <s v="105012"/>
    <x v="0"/>
  </r>
  <r>
    <x v="1"/>
    <x v="9"/>
    <n v="-945"/>
    <x v="10"/>
    <x v="5"/>
    <x v="1"/>
    <s v="'1019002"/>
    <s v="REF. PEDIDO VA MENSAL OUTUBRO 2023 - MDAKEDE"/>
    <x v="0"/>
    <x v="0"/>
    <x v="0"/>
    <x v="0"/>
    <x v="0"/>
    <x v="0"/>
    <x v="1"/>
    <x v="10"/>
    <x v="0"/>
    <x v="1"/>
    <s v="104454"/>
    <x v="1"/>
  </r>
  <r>
    <x v="1"/>
    <x v="9"/>
    <n v="-794.17"/>
    <x v="7"/>
    <x v="13"/>
    <x v="3"/>
    <s v="'35793265"/>
    <s v="REF. UNIMED SAÃšDE - A CLEAN"/>
    <x v="0"/>
    <x v="0"/>
    <x v="0"/>
    <x v="0"/>
    <x v="0"/>
    <x v="0"/>
    <x v="1"/>
    <x v="7"/>
    <x v="0"/>
    <x v="1"/>
    <s v="105368"/>
    <x v="1"/>
  </r>
  <r>
    <x v="1"/>
    <x v="9"/>
    <n v="-199.02"/>
    <x v="16"/>
    <x v="17"/>
    <x v="4"/>
    <s v="'1019398"/>
    <s v="REF. PÃ“S MAIARA FATURAMENTO"/>
    <x v="0"/>
    <x v="0"/>
    <x v="0"/>
    <x v="0"/>
    <x v="5"/>
    <x v="5"/>
    <x v="1"/>
    <x v="16"/>
    <x v="0"/>
    <x v="1"/>
    <s v="105588"/>
    <x v="1"/>
  </r>
  <r>
    <x v="1"/>
    <x v="9"/>
    <n v="-50"/>
    <x v="15"/>
    <x v="18"/>
    <x v="5"/>
    <s v="'68453"/>
    <s v="REF. CESTA BÃSICA (ACHOLATADO, ACUCAR EXTRA FINO, ARROZ POLIDO AGULHINHA LONGO, CAFE, FARINHA DE MANDIOCA, FEIJAO PRETO, LEITE EM PÃ“ INTEGRAL, LINGUIÃ‡A MISTA COZIDA, MACARRAO ESPAGUETE , OLEO DE SOJA, SALSICHA)"/>
    <x v="0"/>
    <x v="0"/>
    <x v="0"/>
    <x v="0"/>
    <x v="0"/>
    <x v="0"/>
    <x v="2"/>
    <x v="15"/>
    <x v="0"/>
    <x v="1"/>
    <s v="105363"/>
    <x v="0"/>
  </r>
  <r>
    <x v="1"/>
    <x v="9"/>
    <n v="-50"/>
    <x v="15"/>
    <x v="18"/>
    <x v="5"/>
    <s v="'68453"/>
    <s v="REF. CESTA BÃSICA (ACHOLATADO, ACUCAR EXTRA FINO, ARROZ POLIDO AGULHINHA LONGO, CAFE, FARINHA DE MANDIOCA, FEIJAO PRETO, LEITE EM PÃ“ INTEGRAL, LINGUIÃ‡A MISTA COZIDA, MACARRAO ESPAGUETE , OLEO DE SOJA, SALSICHA)"/>
    <x v="0"/>
    <x v="0"/>
    <x v="0"/>
    <x v="0"/>
    <x v="0"/>
    <x v="0"/>
    <x v="3"/>
    <x v="15"/>
    <x v="0"/>
    <x v="1"/>
    <s v="105364"/>
    <x v="0"/>
  </r>
  <r>
    <x v="1"/>
    <x v="9"/>
    <n v="-24.91"/>
    <x v="12"/>
    <x v="19"/>
    <x v="8"/>
    <s v="'1019351"/>
    <s v="REF . UBER  PATRICIA "/>
    <x v="0"/>
    <x v="0"/>
    <x v="0"/>
    <x v="0"/>
    <x v="3"/>
    <x v="3"/>
    <x v="1"/>
    <x v="12"/>
    <x v="0"/>
    <x v="1"/>
    <s v="105348"/>
    <x v="0"/>
  </r>
  <r>
    <x v="1"/>
    <x v="9"/>
    <n v="-11.59"/>
    <x v="5"/>
    <x v="35"/>
    <x v="3"/>
    <s v="'35667"/>
    <s v="REF.OTIMIZA - OUTUBRO/23 - MDAKEDE"/>
    <x v="0"/>
    <x v="0"/>
    <x v="0"/>
    <x v="0"/>
    <x v="0"/>
    <x v="0"/>
    <x v="1"/>
    <x v="5"/>
    <x v="0"/>
    <x v="1"/>
    <s v="105108"/>
    <x v="1"/>
  </r>
  <r>
    <x v="1"/>
    <x v="9"/>
    <n v="1E-3"/>
    <x v="12"/>
    <x v="0"/>
    <x v="9"/>
    <m/>
    <s v="."/>
    <x v="1"/>
    <x v="0"/>
    <x v="0"/>
    <x v="0"/>
    <x v="3"/>
    <x v="3"/>
    <x v="0"/>
    <x v="12"/>
    <x v="1"/>
    <x v="0"/>
    <s v="110000733"/>
    <x v="0"/>
  </r>
  <r>
    <x v="1"/>
    <x v="9"/>
    <n v="1E-3"/>
    <x v="12"/>
    <x v="0"/>
    <x v="9"/>
    <m/>
    <s v="."/>
    <x v="0"/>
    <x v="0"/>
    <x v="0"/>
    <x v="0"/>
    <x v="3"/>
    <x v="3"/>
    <x v="0"/>
    <x v="12"/>
    <x v="0"/>
    <x v="0"/>
    <s v="110000781"/>
    <x v="0"/>
  </r>
  <r>
    <x v="1"/>
    <x v="9"/>
    <n v="7500"/>
    <x v="12"/>
    <x v="11"/>
    <x v="7"/>
    <m/>
    <s v="REMANEJAMENTO ORÇAMENTO CAÇAMBA SOLIDÁRIA"/>
    <x v="1"/>
    <x v="0"/>
    <x v="0"/>
    <x v="0"/>
    <x v="3"/>
    <x v="3"/>
    <x v="0"/>
    <x v="12"/>
    <x v="1"/>
    <x v="0"/>
    <m/>
    <x v="0"/>
  </r>
  <r>
    <x v="1"/>
    <x v="10"/>
    <n v="1E-3"/>
    <x v="12"/>
    <x v="0"/>
    <x v="9"/>
    <m/>
    <s v="."/>
    <x v="1"/>
    <x v="0"/>
    <x v="0"/>
    <x v="0"/>
    <x v="3"/>
    <x v="3"/>
    <x v="0"/>
    <x v="12"/>
    <x v="1"/>
    <x v="0"/>
    <s v="110000814"/>
    <x v="0"/>
  </r>
  <r>
    <x v="1"/>
    <x v="10"/>
    <n v="1E-3"/>
    <x v="12"/>
    <x v="0"/>
    <x v="9"/>
    <m/>
    <s v="."/>
    <x v="0"/>
    <x v="0"/>
    <x v="0"/>
    <x v="0"/>
    <x v="3"/>
    <x v="3"/>
    <x v="0"/>
    <x v="12"/>
    <x v="0"/>
    <x v="0"/>
    <s v="110000862"/>
    <x v="0"/>
  </r>
  <r>
    <x v="1"/>
    <x v="10"/>
    <n v="133.42833333333331"/>
    <x v="3"/>
    <x v="11"/>
    <x v="7"/>
    <m/>
    <s v="Estorno - Provisão 13º"/>
    <x v="0"/>
    <x v="0"/>
    <x v="0"/>
    <x v="0"/>
    <x v="1"/>
    <x v="1"/>
    <x v="0"/>
    <x v="3"/>
    <x v="0"/>
    <x v="0"/>
    <m/>
    <x v="1"/>
  </r>
  <r>
    <x v="1"/>
    <x v="10"/>
    <n v="531.24666666666667"/>
    <x v="3"/>
    <x v="11"/>
    <x v="7"/>
    <m/>
    <s v="Estorno - Provisão 13º"/>
    <x v="0"/>
    <x v="0"/>
    <x v="0"/>
    <x v="0"/>
    <x v="1"/>
    <x v="1"/>
    <x v="0"/>
    <x v="3"/>
    <x v="0"/>
    <x v="0"/>
    <m/>
    <x v="1"/>
  </r>
  <r>
    <x v="1"/>
    <x v="10"/>
    <n v="538.31416666666667"/>
    <x v="3"/>
    <x v="11"/>
    <x v="7"/>
    <m/>
    <s v="Estorno - Provisão 13º"/>
    <x v="0"/>
    <x v="0"/>
    <x v="0"/>
    <x v="0"/>
    <x v="1"/>
    <x v="1"/>
    <x v="0"/>
    <x v="3"/>
    <x v="0"/>
    <x v="0"/>
    <m/>
    <x v="1"/>
  </r>
  <r>
    <x v="1"/>
    <x v="10"/>
    <n v="548.22916666666663"/>
    <x v="3"/>
    <x v="11"/>
    <x v="7"/>
    <m/>
    <s v="Estorno - Provisão 13º"/>
    <x v="0"/>
    <x v="0"/>
    <x v="0"/>
    <x v="0"/>
    <x v="1"/>
    <x v="1"/>
    <x v="0"/>
    <x v="3"/>
    <x v="0"/>
    <x v="0"/>
    <m/>
    <x v="1"/>
  </r>
  <r>
    <x v="1"/>
    <x v="10"/>
    <n v="699.55583333333334"/>
    <x v="3"/>
    <x v="11"/>
    <x v="7"/>
    <m/>
    <s v="Estorno - Provisão 13º"/>
    <x v="0"/>
    <x v="0"/>
    <x v="0"/>
    <x v="0"/>
    <x v="1"/>
    <x v="1"/>
    <x v="0"/>
    <x v="3"/>
    <x v="0"/>
    <x v="0"/>
    <m/>
    <x v="1"/>
  </r>
  <r>
    <x v="1"/>
    <x v="10"/>
    <n v="710.1825"/>
    <x v="3"/>
    <x v="11"/>
    <x v="7"/>
    <m/>
    <s v="Estorno - Provisão 13º"/>
    <x v="0"/>
    <x v="0"/>
    <x v="0"/>
    <x v="0"/>
    <x v="1"/>
    <x v="1"/>
    <x v="0"/>
    <x v="3"/>
    <x v="0"/>
    <x v="0"/>
    <m/>
    <x v="1"/>
  </r>
  <r>
    <x v="1"/>
    <x v="10"/>
    <n v="746.52333333333343"/>
    <x v="3"/>
    <x v="11"/>
    <x v="7"/>
    <m/>
    <s v="Estorno - Provisão 13º"/>
    <x v="0"/>
    <x v="0"/>
    <x v="0"/>
    <x v="0"/>
    <x v="1"/>
    <x v="1"/>
    <x v="0"/>
    <x v="3"/>
    <x v="0"/>
    <x v="0"/>
    <m/>
    <x v="1"/>
  </r>
  <r>
    <x v="1"/>
    <x v="10"/>
    <n v="1328.1233333333332"/>
    <x v="3"/>
    <x v="11"/>
    <x v="7"/>
    <m/>
    <s v="Estorno - Provisão 13º"/>
    <x v="0"/>
    <x v="0"/>
    <x v="0"/>
    <x v="0"/>
    <x v="1"/>
    <x v="1"/>
    <x v="0"/>
    <x v="3"/>
    <x v="0"/>
    <x v="0"/>
    <m/>
    <x v="1"/>
  </r>
  <r>
    <x v="1"/>
    <x v="11"/>
    <n v="1E-3"/>
    <x v="12"/>
    <x v="0"/>
    <x v="9"/>
    <m/>
    <s v="."/>
    <x v="1"/>
    <x v="0"/>
    <x v="0"/>
    <x v="0"/>
    <x v="3"/>
    <x v="3"/>
    <x v="0"/>
    <x v="12"/>
    <x v="1"/>
    <x v="0"/>
    <s v="110000895"/>
    <x v="0"/>
  </r>
  <r>
    <x v="1"/>
    <x v="11"/>
    <n v="1E-3"/>
    <x v="12"/>
    <x v="0"/>
    <x v="9"/>
    <m/>
    <s v="."/>
    <x v="0"/>
    <x v="0"/>
    <x v="0"/>
    <x v="0"/>
    <x v="3"/>
    <x v="3"/>
    <x v="0"/>
    <x v="12"/>
    <x v="0"/>
    <x v="0"/>
    <s v="11000094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A40A81-D384-47F1-B8E0-83FED0A49C02}" name="Tabela dinâmica1" cacheId="8" applyNumberFormats="0" applyBorderFormats="0" applyFontFormats="0" applyPatternFormats="0" applyAlignmentFormats="0" applyWidthHeightFormats="1" dataCaption="Valores" updatedVersion="8" minRefreshableVersion="3" itemPrintTitles="1" createdVersion="8" indent="0" compact="0" compactData="0" gridDropZones="1" multipleFieldFilters="0" fieldListSortAscending="1">
  <location ref="A11:M38" firstHeaderRow="1" firstDataRow="2" firstDataCol="3" rowPageCount="3" colPageCount="1"/>
  <pivotFields count="20">
    <pivotField axis="axisPage" compact="0" showAll="0" insertBlankRow="1">
      <items count="3">
        <item x="0"/>
        <item x="1"/>
        <item t="default"/>
      </items>
    </pivotField>
    <pivotField axis="axisCol" compact="0" outline="0" showAll="0">
      <items count="13">
        <item x="0"/>
        <item x="1"/>
        <item x="2"/>
        <item x="3"/>
        <item x="4"/>
        <item x="5"/>
        <item x="6"/>
        <item x="7"/>
        <item x="8"/>
        <item h="1" x="9"/>
        <item h="1" x="10"/>
        <item h="1" x="11"/>
        <item t="default"/>
      </items>
    </pivotField>
    <pivotField dataField="1" compact="0" outline="0" showAll="0"/>
    <pivotField axis="axisRow" compact="0" showAll="0" insertBlankRow="1">
      <items count="18">
        <item x="12"/>
        <item x="11"/>
        <item x="10"/>
        <item x="5"/>
        <item x="3"/>
        <item x="8"/>
        <item x="6"/>
        <item x="1"/>
        <item x="4"/>
        <item x="2"/>
        <item x="0"/>
        <item x="7"/>
        <item x="16"/>
        <item x="9"/>
        <item x="13"/>
        <item x="14"/>
        <item x="15"/>
        <item t="default"/>
      </items>
    </pivotField>
    <pivotField axis="axisRow" compact="0" outline="0" showAll="0" sortType="ascending" defaultSubtotal="0">
      <items count="40">
        <item n=" Orçamento" x="0"/>
        <item x="32"/>
        <item x="17"/>
        <item x="30"/>
        <item x="28"/>
        <item x="7"/>
        <item x="26"/>
        <item x="3"/>
        <item x="37"/>
        <item x="24"/>
        <item x="27"/>
        <item x="22"/>
        <item x="18"/>
        <item x="39"/>
        <item x="2"/>
        <item x="10"/>
        <item x="12"/>
        <item x="31"/>
        <item x="11"/>
        <item x="25"/>
        <item x="21"/>
        <item x="15"/>
        <item x="20"/>
        <item x="34"/>
        <item x="29"/>
        <item x="6"/>
        <item x="35"/>
        <item x="1"/>
        <item x="38"/>
        <item x="33"/>
        <item x="14"/>
        <item x="9"/>
        <item x="8"/>
        <item x="5"/>
        <item x="36"/>
        <item x="16"/>
        <item x="4"/>
        <item x="19"/>
        <item x="13"/>
        <item x="23"/>
      </items>
    </pivotField>
    <pivotField compact="0" outline="0" showAll="0"/>
    <pivotField compact="0" outline="0" showAll="0" defaultSubtotal="0"/>
    <pivotField compact="0" outline="0" showAll="0" defaultSubtotal="0"/>
    <pivotField name=" " axis="axisPage" compact="0" outline="0" multipleItemSelectionAllowed="1" showAll="0">
      <items count="3">
        <item x="0"/>
        <item h="1" x="1"/>
        <item t="default"/>
      </items>
    </pivotField>
    <pivotField compact="0" outline="0" showAll="0"/>
    <pivotField compact="0" outline="0" showAll="0" defaultSubtotal="0"/>
    <pivotField compact="0" showAll="0" insertBlankRow="1" defaultSubtotal="0"/>
    <pivotField compact="0" outline="0" showAll="0" defaultSubtotal="0"/>
    <pivotField compact="0" showAll="0" insertBlankRow="1" defaultSubtotal="0"/>
    <pivotField compact="0" outline="0" showAll="0" defaultSubtotal="0"/>
    <pivotField axis="axisRow" compact="0" outline="0" showAll="0" sortType="ascending" defaultSubtotal="0">
      <items count="17">
        <item x="11"/>
        <item x="2"/>
        <item x="3"/>
        <item x="8"/>
        <item x="6"/>
        <item x="4"/>
        <item x="5"/>
        <item x="10"/>
        <item x="7"/>
        <item x="1"/>
        <item x="15"/>
        <item x="0"/>
        <item x="13"/>
        <item x="16"/>
        <item x="9"/>
        <item x="12"/>
        <item x="14"/>
      </items>
    </pivotField>
    <pivotField compact="0" outline="0" showAll="0"/>
    <pivotField compact="0" outline="0" showAll="0"/>
    <pivotField compact="0" outline="0" showAll="0" defaultSubtotal="0"/>
    <pivotField axis="axisPage" compact="0" outline="0" showAll="0">
      <items count="3">
        <item x="1"/>
        <item x="0"/>
        <item t="default"/>
      </items>
    </pivotField>
  </pivotFields>
  <rowFields count="3">
    <field x="15"/>
    <field x="3"/>
    <field x="4"/>
  </rowFields>
  <rowItems count="26">
    <i>
      <x v="10"/>
      <x v="16"/>
    </i>
    <i r="2">
      <x v="12"/>
    </i>
    <i r="2">
      <x v="18"/>
    </i>
    <i t="blank" r="1">
      <x v="16"/>
    </i>
    <i>
      <x v="11"/>
      <x v="10"/>
    </i>
    <i r="2">
      <x v="2"/>
    </i>
    <i r="2">
      <x v="3"/>
    </i>
    <i r="2">
      <x v="5"/>
    </i>
    <i r="2">
      <x v="6"/>
    </i>
    <i r="2">
      <x v="9"/>
    </i>
    <i r="2">
      <x v="15"/>
    </i>
    <i r="2">
      <x v="21"/>
    </i>
    <i r="2">
      <x v="23"/>
    </i>
    <i r="2">
      <x v="32"/>
    </i>
    <i r="2">
      <x v="35"/>
    </i>
    <i r="2">
      <x v="37"/>
    </i>
    <i t="blank" r="1">
      <x v="10"/>
    </i>
    <i>
      <x v="14"/>
      <x v="13"/>
    </i>
    <i r="2">
      <x v="25"/>
    </i>
    <i r="2">
      <x v="36"/>
    </i>
    <i t="blank" r="1">
      <x v="13"/>
    </i>
    <i>
      <x v="15"/>
      <x/>
    </i>
    <i r="2">
      <x/>
    </i>
    <i r="2">
      <x v="37"/>
    </i>
    <i t="blank" r="1">
      <x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3">
    <pageField fld="0" item="1" hier="-1"/>
    <pageField fld="8" hier="-1"/>
    <pageField fld="19" item="1" hier="-1"/>
  </pageFields>
  <dataFields count="1">
    <dataField name="  " fld="2" baseField="3" baseItem="2" numFmtId="164"/>
  </dataFields>
  <formats count="15">
    <format dxfId="89">
      <pivotArea dataOnly="0" labelOnly="1" outline="0" fieldPosition="0">
        <references count="1">
          <reference field="1" count="1">
            <x v="0"/>
          </reference>
        </references>
      </pivotArea>
    </format>
    <format dxfId="88">
      <pivotArea dataOnly="0" labelOnly="1" outline="0" fieldPosition="0">
        <references count="1">
          <reference field="1" count="1">
            <x v="0"/>
          </reference>
        </references>
      </pivotArea>
    </format>
    <format dxfId="87">
      <pivotArea dataOnly="0" labelOnly="1" fieldPosition="0">
        <references count="1">
          <reference field="0" count="0"/>
        </references>
      </pivotArea>
    </format>
    <format dxfId="86">
      <pivotArea dataOnly="0" labelOnly="1" fieldPosition="0">
        <references count="1">
          <reference field="1" count="0"/>
        </references>
      </pivotArea>
    </format>
    <format dxfId="85">
      <pivotArea dataOnly="0" labelOnly="1" fieldPosition="0">
        <references count="1">
          <reference field="1" count="0"/>
        </references>
      </pivotArea>
    </format>
    <format dxfId="84">
      <pivotArea dataOnly="0" labelOnly="1" fieldPosition="0">
        <references count="1">
          <reference field="15" count="0"/>
        </references>
      </pivotArea>
    </format>
    <format dxfId="83">
      <pivotArea dataOnly="0" outline="0" fieldPosition="0">
        <references count="1">
          <reference field="1" count="0" defaultSubtotal="1"/>
        </references>
      </pivotArea>
    </format>
    <format dxfId="82">
      <pivotArea dataOnly="0" labelOnly="1" fieldPosition="0">
        <references count="1">
          <reference field="3" count="0"/>
        </references>
      </pivotArea>
    </format>
    <format dxfId="81">
      <pivotArea dataOnly="0" labelOnly="1" outline="0" fieldPosition="0">
        <references count="1">
          <reference field="1" count="1" defaultSubtotal="1">
            <x v="9"/>
          </reference>
        </references>
      </pivotArea>
    </format>
    <format dxfId="80">
      <pivotArea dataOnly="0" labelOnly="1" outline="0" fieldPosition="0">
        <references count="1">
          <reference field="1" count="1" defaultSubtotal="1">
            <x v="10"/>
          </reference>
        </references>
      </pivotArea>
    </format>
    <format dxfId="79">
      <pivotArea dataOnly="0" labelOnly="1" outline="0" fieldPosition="0">
        <references count="2">
          <reference field="0" count="0"/>
          <reference field="1" count="1" selected="0">
            <x v="9"/>
          </reference>
        </references>
      </pivotArea>
    </format>
    <format dxfId="78">
      <pivotArea dataOnly="0" labelOnly="1" outline="0" fieldPosition="0">
        <references count="2">
          <reference field="0" count="0"/>
          <reference field="1" count="1" selected="0">
            <x v="10"/>
          </reference>
        </references>
      </pivotArea>
    </format>
    <format dxfId="77">
      <pivotArea dataOnly="0" labelOnly="1" outline="0" fieldPosition="0">
        <references count="2">
          <reference field="0" count="0"/>
          <reference field="1" count="1" selected="0">
            <x v="11"/>
          </reference>
        </references>
      </pivotArea>
    </format>
    <format dxfId="76">
      <pivotArea dataOnly="0" labelOnly="1" fieldPosition="0">
        <references count="1">
          <reference field="3" count="0"/>
        </references>
      </pivotArea>
    </format>
    <format dxfId="75">
      <pivotArea dataOnly="0" labelOnly="1" fieldPosition="0">
        <references count="1">
          <reference field="3" count="0"/>
        </references>
      </pivotArea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7F148D-F9F9-497C-87C4-D6C074D1CD31}" name="Tabela dinâmica1" cacheId="8" applyNumberFormats="0" applyBorderFormats="0" applyFontFormats="0" applyPatternFormats="0" applyAlignmentFormats="0" applyWidthHeightFormats="1" dataCaption="Valores" updatedVersion="8" minRefreshableVersion="3" itemPrintTitles="1" createdVersion="8" indent="0" compact="0" compactData="0" gridDropZones="1" multipleFieldFilters="0" fieldListSortAscending="1">
  <location ref="A11:M34" firstHeaderRow="1" firstDataRow="2" firstDataCol="3" rowPageCount="3" colPageCount="1"/>
  <pivotFields count="20">
    <pivotField axis="axisPage" compact="0" showAll="0" insertBlankRow="1">
      <items count="3">
        <item x="0"/>
        <item x="1"/>
        <item t="default"/>
      </items>
    </pivotField>
    <pivotField axis="axisCol" compact="0" outline="0" showAll="0">
      <items count="13">
        <item x="0"/>
        <item x="1"/>
        <item x="2"/>
        <item x="3"/>
        <item x="4"/>
        <item x="5"/>
        <item x="6"/>
        <item x="7"/>
        <item x="8"/>
        <item h="1" x="9"/>
        <item h="1" x="10"/>
        <item h="1" x="11"/>
        <item t="default"/>
      </items>
    </pivotField>
    <pivotField dataField="1" compact="0" outline="0" showAll="0"/>
    <pivotField axis="axisRow" compact="0" showAll="0" insertBlankRow="1">
      <items count="18">
        <item x="12"/>
        <item x="11"/>
        <item x="10"/>
        <item x="5"/>
        <item x="3"/>
        <item x="8"/>
        <item x="6"/>
        <item x="1"/>
        <item x="4"/>
        <item x="2"/>
        <item x="0"/>
        <item x="7"/>
        <item x="16"/>
        <item x="9"/>
        <item x="13"/>
        <item x="14"/>
        <item x="15"/>
        <item t="default"/>
      </items>
    </pivotField>
    <pivotField axis="axisRow" compact="0" outline="0" showAll="0" sortType="ascending" defaultSubtotal="0">
      <items count="40">
        <item n=" Orçamento" x="0"/>
        <item x="32"/>
        <item x="17"/>
        <item x="30"/>
        <item x="28"/>
        <item x="7"/>
        <item x="26"/>
        <item x="3"/>
        <item x="37"/>
        <item x="24"/>
        <item x="27"/>
        <item x="22"/>
        <item x="18"/>
        <item x="39"/>
        <item x="2"/>
        <item x="10"/>
        <item x="12"/>
        <item x="31"/>
        <item x="11"/>
        <item x="25"/>
        <item x="21"/>
        <item x="15"/>
        <item x="20"/>
        <item x="34"/>
        <item x="29"/>
        <item x="6"/>
        <item x="35"/>
        <item x="1"/>
        <item x="38"/>
        <item x="33"/>
        <item x="14"/>
        <item x="9"/>
        <item x="8"/>
        <item x="5"/>
        <item x="36"/>
        <item x="16"/>
        <item x="4"/>
        <item x="19"/>
        <item x="13"/>
        <item x="23"/>
      </items>
    </pivotField>
    <pivotField compact="0" outline="0" showAll="0"/>
    <pivotField compact="0" outline="0" showAll="0" defaultSubtotal="0"/>
    <pivotField compact="0" outline="0" showAll="0" defaultSubtotal="0"/>
    <pivotField name=" " axis="axisPage" compact="0" outline="0" multipleItemSelectionAllowed="1" showAll="0">
      <items count="3">
        <item h="1" x="0"/>
        <item x="1"/>
        <item t="default"/>
      </items>
    </pivotField>
    <pivotField compact="0" outline="0" showAll="0"/>
    <pivotField compact="0" outline="0" showAll="0" defaultSubtotal="0"/>
    <pivotField compact="0" showAll="0" insertBlankRow="1" defaultSubtotal="0"/>
    <pivotField compact="0" outline="0" showAll="0" defaultSubtotal="0"/>
    <pivotField compact="0" showAll="0" insertBlankRow="1" defaultSubtotal="0"/>
    <pivotField compact="0" outline="0" showAll="0" defaultSubtotal="0"/>
    <pivotField axis="axisRow" compact="0" outline="0" showAll="0" sortType="ascending" defaultSubtotal="0">
      <items count="17">
        <item x="11"/>
        <item x="2"/>
        <item x="3"/>
        <item x="8"/>
        <item x="6"/>
        <item x="4"/>
        <item x="5"/>
        <item x="10"/>
        <item x="7"/>
        <item x="1"/>
        <item x="15"/>
        <item x="0"/>
        <item x="13"/>
        <item x="16"/>
        <item x="9"/>
        <item x="12"/>
        <item x="14"/>
      </items>
    </pivotField>
    <pivotField compact="0" outline="0" showAll="0"/>
    <pivotField compact="0" outline="0" showAll="0"/>
    <pivotField compact="0" outline="0" showAll="0" defaultSubtotal="0"/>
    <pivotField axis="axisPage" compact="0" outline="0" showAll="0">
      <items count="3">
        <item x="1"/>
        <item x="0"/>
        <item t="default"/>
      </items>
    </pivotField>
  </pivotFields>
  <rowFields count="3">
    <field x="15"/>
    <field x="3"/>
    <field x="4"/>
  </rowFields>
  <rowItems count="22">
    <i>
      <x v="12"/>
      <x v="14"/>
    </i>
    <i r="2">
      <x v="7"/>
    </i>
    <i r="2">
      <x v="19"/>
    </i>
    <i r="2">
      <x v="34"/>
    </i>
    <i t="blank" r="1">
      <x v="14"/>
    </i>
    <i>
      <x v="15"/>
      <x/>
    </i>
    <i r="2">
      <x/>
    </i>
    <i r="2">
      <x v="4"/>
    </i>
    <i r="2">
      <x v="8"/>
    </i>
    <i r="2">
      <x v="10"/>
    </i>
    <i r="2">
      <x v="11"/>
    </i>
    <i r="2">
      <x v="17"/>
    </i>
    <i r="2">
      <x v="18"/>
    </i>
    <i r="2">
      <x v="20"/>
    </i>
    <i r="2">
      <x v="22"/>
    </i>
    <i r="2">
      <x v="24"/>
    </i>
    <i r="2">
      <x v="28"/>
    </i>
    <i r="2">
      <x v="29"/>
    </i>
    <i r="2">
      <x v="37"/>
    </i>
    <i r="2">
      <x v="39"/>
    </i>
    <i t="blank" r="1">
      <x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3">
    <pageField fld="0" item="1" hier="-1"/>
    <pageField fld="8" hier="-1"/>
    <pageField fld="19" item="1" hier="-1"/>
  </pageFields>
  <dataFields count="1">
    <dataField name="  " fld="2" baseField="3" baseItem="2" numFmtId="164"/>
  </dataFields>
  <formats count="15">
    <format dxfId="15">
      <pivotArea dataOnly="0" labelOnly="1" outline="0" fieldPosition="0">
        <references count="1">
          <reference field="1" count="1">
            <x v="0"/>
          </reference>
        </references>
      </pivotArea>
    </format>
    <format dxfId="16">
      <pivotArea dataOnly="0" labelOnly="1" outline="0" fieldPosition="0">
        <references count="1">
          <reference field="1" count="1">
            <x v="0"/>
          </reference>
        </references>
      </pivotArea>
    </format>
    <format dxfId="17">
      <pivotArea dataOnly="0" labelOnly="1" fieldPosition="0">
        <references count="1">
          <reference field="0" count="0"/>
        </references>
      </pivotArea>
    </format>
    <format dxfId="18">
      <pivotArea dataOnly="0" labelOnly="1" fieldPosition="0">
        <references count="1">
          <reference field="1" count="0"/>
        </references>
      </pivotArea>
    </format>
    <format dxfId="19">
      <pivotArea dataOnly="0" labelOnly="1" fieldPosition="0">
        <references count="1">
          <reference field="1" count="0"/>
        </references>
      </pivotArea>
    </format>
    <format dxfId="20">
      <pivotArea dataOnly="0" labelOnly="1" fieldPosition="0">
        <references count="1">
          <reference field="15" count="0"/>
        </references>
      </pivotArea>
    </format>
    <format dxfId="21">
      <pivotArea dataOnly="0" outline="0" fieldPosition="0">
        <references count="1">
          <reference field="1" count="0" defaultSubtotal="1"/>
        </references>
      </pivotArea>
    </format>
    <format dxfId="22">
      <pivotArea dataOnly="0" labelOnly="1" fieldPosition="0">
        <references count="1">
          <reference field="3" count="0"/>
        </references>
      </pivotArea>
    </format>
    <format dxfId="23">
      <pivotArea dataOnly="0" labelOnly="1" outline="0" fieldPosition="0">
        <references count="1">
          <reference field="1" count="1" defaultSubtotal="1">
            <x v="9"/>
          </reference>
        </references>
      </pivotArea>
    </format>
    <format dxfId="24">
      <pivotArea dataOnly="0" labelOnly="1" outline="0" fieldPosition="0">
        <references count="1">
          <reference field="1" count="1" defaultSubtotal="1">
            <x v="10"/>
          </reference>
        </references>
      </pivotArea>
    </format>
    <format dxfId="25">
      <pivotArea dataOnly="0" labelOnly="1" outline="0" fieldPosition="0">
        <references count="2">
          <reference field="0" count="0"/>
          <reference field="1" count="1" selected="0">
            <x v="9"/>
          </reference>
        </references>
      </pivotArea>
    </format>
    <format dxfId="26">
      <pivotArea dataOnly="0" labelOnly="1" outline="0" fieldPosition="0">
        <references count="2">
          <reference field="0" count="0"/>
          <reference field="1" count="1" selected="0">
            <x v="10"/>
          </reference>
        </references>
      </pivotArea>
    </format>
    <format dxfId="27">
      <pivotArea dataOnly="0" labelOnly="1" outline="0" fieldPosition="0">
        <references count="2">
          <reference field="0" count="0"/>
          <reference field="1" count="1" selected="0">
            <x v="11"/>
          </reference>
        </references>
      </pivotArea>
    </format>
    <format dxfId="28">
      <pivotArea dataOnly="0" labelOnly="1" fieldPosition="0">
        <references count="1">
          <reference field="3" count="0"/>
        </references>
      </pivotArea>
    </format>
    <format dxfId="29">
      <pivotArea dataOnly="0" labelOnly="1" fieldPosition="0">
        <references count="1">
          <reference field="3" count="0"/>
        </references>
      </pivotArea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8701-1EB8-437C-8364-168300290377}">
  <dimension ref="A1:V38"/>
  <sheetViews>
    <sheetView showGridLines="0" tabSelected="1" zoomScale="80" zoomScaleNormal="80" workbookViewId="0">
      <pane xSplit="3" ySplit="12" topLeftCell="D13" activePane="bottomRight" state="frozen"/>
      <selection pane="topRight" activeCell="D1" sqref="D1"/>
      <selection pane="bottomLeft" activeCell="A13" sqref="A13"/>
      <selection pane="bottomRight" activeCell="B2" sqref="B2"/>
    </sheetView>
  </sheetViews>
  <sheetFormatPr defaultRowHeight="14.4" x14ac:dyDescent="0.3"/>
  <cols>
    <col min="1" max="1" width="10.21875" customWidth="1"/>
    <col min="2" max="2" width="16.77734375" customWidth="1"/>
    <col min="3" max="3" width="61.5546875" customWidth="1"/>
    <col min="4" max="16" width="11.77734375" customWidth="1"/>
    <col min="17" max="41" width="12.33203125" customWidth="1"/>
  </cols>
  <sheetData>
    <row r="1" spans="1:22" ht="21" x14ac:dyDescent="0.4">
      <c r="A1" s="10" t="s">
        <v>14</v>
      </c>
    </row>
    <row r="2" spans="1:22" ht="15.6" x14ac:dyDescent="0.3">
      <c r="A2" t="s">
        <v>10</v>
      </c>
      <c r="B2" s="11" t="str">
        <f>B8</f>
        <v>QUALIDADE E PROCESSOS</v>
      </c>
    </row>
    <row r="3" spans="1:22" ht="15.6" hidden="1" x14ac:dyDescent="0.3">
      <c r="A3" s="8"/>
    </row>
    <row r="4" spans="1:22" ht="15.6" hidden="1" x14ac:dyDescent="0.3">
      <c r="A4" s="8"/>
    </row>
    <row r="5" spans="1:22" ht="15.6" hidden="1" x14ac:dyDescent="0.3">
      <c r="A5" s="8"/>
    </row>
    <row r="6" spans="1:22" ht="15.6" hidden="1" x14ac:dyDescent="0.3">
      <c r="A6" s="8"/>
    </row>
    <row r="7" spans="1:22" hidden="1" x14ac:dyDescent="0.3">
      <c r="A7" s="1" t="s">
        <v>2</v>
      </c>
      <c r="B7" s="3" t="s">
        <v>3</v>
      </c>
    </row>
    <row r="8" spans="1:22" hidden="1" x14ac:dyDescent="0.3">
      <c r="A8" s="1" t="s">
        <v>8</v>
      </c>
      <c r="B8" t="s">
        <v>48</v>
      </c>
    </row>
    <row r="9" spans="1:22" hidden="1" x14ac:dyDescent="0.3">
      <c r="A9" s="1" t="s">
        <v>11</v>
      </c>
      <c r="B9" t="s">
        <v>12</v>
      </c>
    </row>
    <row r="10" spans="1:22" s="5" customFormat="1" hidden="1" x14ac:dyDescent="0.3">
      <c r="B10" s="6"/>
      <c r="C10" s="6"/>
      <c r="D10" s="6"/>
      <c r="E10" s="6"/>
      <c r="F10" s="6"/>
      <c r="G10" s="6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3">
      <c r="A11" s="1" t="s">
        <v>13</v>
      </c>
      <c r="D11" s="1" t="s">
        <v>5</v>
      </c>
    </row>
    <row r="12" spans="1:22" x14ac:dyDescent="0.3">
      <c r="A12" s="1" t="s">
        <v>4</v>
      </c>
      <c r="B12" s="1" t="s">
        <v>1</v>
      </c>
      <c r="C12" s="1" t="s">
        <v>6</v>
      </c>
      <c r="D12" s="9">
        <v>44927</v>
      </c>
      <c r="E12" s="4">
        <v>44958</v>
      </c>
      <c r="F12" s="4">
        <v>44986</v>
      </c>
      <c r="G12" s="4">
        <v>45017</v>
      </c>
      <c r="H12" s="4">
        <v>45047</v>
      </c>
      <c r="I12" s="4">
        <v>45078</v>
      </c>
      <c r="J12" s="4">
        <v>45108</v>
      </c>
      <c r="K12" s="4">
        <v>45139</v>
      </c>
      <c r="L12" s="4">
        <v>45170</v>
      </c>
      <c r="M12" t="s">
        <v>0</v>
      </c>
    </row>
    <row r="13" spans="1:22" x14ac:dyDescent="0.3">
      <c r="A13" s="13">
        <v>42308</v>
      </c>
      <c r="B13" s="12" t="s">
        <v>28</v>
      </c>
      <c r="C13" s="12"/>
      <c r="D13" s="2">
        <v>-100</v>
      </c>
      <c r="E13" s="2">
        <v>-100</v>
      </c>
      <c r="F13" s="2">
        <v>-100</v>
      </c>
      <c r="G13" s="2">
        <v>-100</v>
      </c>
      <c r="H13" s="2">
        <v>-100</v>
      </c>
      <c r="I13" s="2">
        <v>-100</v>
      </c>
      <c r="J13" s="2">
        <v>-100</v>
      </c>
      <c r="K13" s="2">
        <v>-100</v>
      </c>
      <c r="L13" s="2">
        <v>-100</v>
      </c>
      <c r="M13" s="2">
        <v>-900</v>
      </c>
    </row>
    <row r="14" spans="1:22" x14ac:dyDescent="0.3">
      <c r="A14" s="13"/>
      <c r="C14" t="s">
        <v>29</v>
      </c>
      <c r="D14" s="2">
        <v>-100</v>
      </c>
      <c r="E14" s="2">
        <v>-100</v>
      </c>
      <c r="F14" s="2">
        <v>-100</v>
      </c>
      <c r="G14" s="2">
        <v>-100</v>
      </c>
      <c r="H14" s="2">
        <v>-100</v>
      </c>
      <c r="I14" s="2">
        <v>-100</v>
      </c>
      <c r="J14" s="2">
        <v>-100</v>
      </c>
      <c r="K14" s="2">
        <v>-100</v>
      </c>
      <c r="L14" s="2"/>
      <c r="M14" s="2">
        <v>-800</v>
      </c>
    </row>
    <row r="15" spans="1:22" x14ac:dyDescent="0.3">
      <c r="A15" s="13"/>
      <c r="C15" t="s">
        <v>30</v>
      </c>
      <c r="D15" s="2"/>
      <c r="E15" s="2"/>
      <c r="F15" s="2"/>
      <c r="G15" s="2"/>
      <c r="H15" s="2"/>
      <c r="I15" s="2"/>
      <c r="J15" s="2"/>
      <c r="K15" s="2"/>
      <c r="L15" s="2">
        <v>-100</v>
      </c>
      <c r="M15" s="2">
        <v>-100</v>
      </c>
    </row>
    <row r="16" spans="1:22" x14ac:dyDescent="0.3">
      <c r="A16" s="13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13">
        <v>42309</v>
      </c>
      <c r="B17" s="12" t="s">
        <v>15</v>
      </c>
      <c r="C17" s="12"/>
      <c r="D17" s="2">
        <v>-4505.03</v>
      </c>
      <c r="E17" s="2">
        <v>-3075.46</v>
      </c>
      <c r="F17" s="2">
        <v>-6346.42</v>
      </c>
      <c r="G17" s="2">
        <v>-3503.0699999999997</v>
      </c>
      <c r="H17" s="2">
        <v>-4529.7400000000007</v>
      </c>
      <c r="I17" s="2">
        <v>-3137.7</v>
      </c>
      <c r="J17" s="2">
        <v>-4000.39</v>
      </c>
      <c r="K17" s="2">
        <v>-3396.09</v>
      </c>
      <c r="L17" s="2">
        <v>-1260.6599999999999</v>
      </c>
      <c r="M17" s="2">
        <v>-33754.559999999998</v>
      </c>
    </row>
    <row r="18" spans="1:13" x14ac:dyDescent="0.3">
      <c r="A18" s="13"/>
      <c r="C18" t="s">
        <v>31</v>
      </c>
      <c r="D18" s="2">
        <v>-59</v>
      </c>
      <c r="E18" s="2"/>
      <c r="F18" s="2">
        <v>-597.05999999999995</v>
      </c>
      <c r="G18" s="2"/>
      <c r="H18" s="2">
        <v>-199.02</v>
      </c>
      <c r="I18" s="2">
        <v>-199.02</v>
      </c>
      <c r="J18" s="2">
        <v>-60</v>
      </c>
      <c r="K18" s="2">
        <v>-312.94</v>
      </c>
      <c r="L18" s="2">
        <v>-312.94</v>
      </c>
      <c r="M18" s="2">
        <v>-1739.98</v>
      </c>
    </row>
    <row r="19" spans="1:13" x14ac:dyDescent="0.3">
      <c r="A19" s="13"/>
      <c r="C19" t="s">
        <v>21</v>
      </c>
      <c r="D19" s="2"/>
      <c r="E19" s="2"/>
      <c r="F19" s="2">
        <v>-158.16999999999999</v>
      </c>
      <c r="G19" s="2"/>
      <c r="H19" s="2"/>
      <c r="I19" s="2"/>
      <c r="J19" s="2"/>
      <c r="K19" s="2"/>
      <c r="L19" s="2"/>
      <c r="M19" s="2">
        <v>-158.16999999999999</v>
      </c>
    </row>
    <row r="20" spans="1:13" x14ac:dyDescent="0.3">
      <c r="A20" s="13"/>
      <c r="C20" t="s">
        <v>22</v>
      </c>
      <c r="D20" s="2">
        <v>-1207.0999999999999</v>
      </c>
      <c r="E20" s="2"/>
      <c r="F20" s="2"/>
      <c r="G20" s="2"/>
      <c r="H20" s="2"/>
      <c r="I20" s="2"/>
      <c r="J20" s="2"/>
      <c r="K20" s="2">
        <v>-1108.22</v>
      </c>
      <c r="L20" s="2"/>
      <c r="M20" s="2">
        <v>-2315.3199999999997</v>
      </c>
    </row>
    <row r="21" spans="1:13" x14ac:dyDescent="0.3">
      <c r="A21" s="13"/>
      <c r="C21" t="s">
        <v>18</v>
      </c>
      <c r="D21" s="2"/>
      <c r="E21" s="2"/>
      <c r="F21" s="2">
        <v>-2300</v>
      </c>
      <c r="G21" s="2">
        <v>-900</v>
      </c>
      <c r="H21" s="2">
        <v>-900</v>
      </c>
      <c r="I21" s="2">
        <v>-1840</v>
      </c>
      <c r="J21" s="2">
        <v>-900</v>
      </c>
      <c r="K21" s="2"/>
      <c r="L21" s="2"/>
      <c r="M21" s="2">
        <v>-6840</v>
      </c>
    </row>
    <row r="22" spans="1:13" x14ac:dyDescent="0.3">
      <c r="A22" s="13"/>
      <c r="C22" t="s">
        <v>32</v>
      </c>
      <c r="D22" s="2"/>
      <c r="E22" s="2">
        <v>-290.13</v>
      </c>
      <c r="F22" s="2">
        <v>-313.98</v>
      </c>
      <c r="G22" s="2"/>
      <c r="H22" s="2">
        <v>-131.44</v>
      </c>
      <c r="I22" s="2"/>
      <c r="J22" s="2">
        <v>-74.58</v>
      </c>
      <c r="K22" s="2"/>
      <c r="L22" s="2"/>
      <c r="M22" s="2">
        <v>-810.13</v>
      </c>
    </row>
    <row r="23" spans="1:13" x14ac:dyDescent="0.3">
      <c r="A23" s="13"/>
      <c r="C23" t="s">
        <v>33</v>
      </c>
      <c r="D23" s="2">
        <v>-1953.99</v>
      </c>
      <c r="E23" s="2">
        <v>-1253.7</v>
      </c>
      <c r="F23" s="2">
        <v>-1253.7</v>
      </c>
      <c r="G23" s="2">
        <v>-700.25</v>
      </c>
      <c r="H23" s="2"/>
      <c r="I23" s="2"/>
      <c r="J23" s="2"/>
      <c r="K23" s="2">
        <v>-536.35</v>
      </c>
      <c r="L23" s="2">
        <v>-536.35</v>
      </c>
      <c r="M23" s="2">
        <v>-6234.3400000000011</v>
      </c>
    </row>
    <row r="24" spans="1:13" x14ac:dyDescent="0.3">
      <c r="A24" s="13"/>
      <c r="C24" t="s">
        <v>25</v>
      </c>
      <c r="D24" s="2">
        <v>-156</v>
      </c>
      <c r="E24" s="2"/>
      <c r="F24" s="2"/>
      <c r="G24" s="2"/>
      <c r="H24" s="2"/>
      <c r="I24" s="2"/>
      <c r="J24" s="2"/>
      <c r="K24" s="2"/>
      <c r="L24" s="2"/>
      <c r="M24" s="2">
        <v>-156</v>
      </c>
    </row>
    <row r="25" spans="1:13" x14ac:dyDescent="0.3">
      <c r="A25" s="13"/>
      <c r="C25" t="s">
        <v>19</v>
      </c>
      <c r="D25" s="2"/>
      <c r="E25" s="2"/>
      <c r="F25" s="2"/>
      <c r="G25" s="2">
        <v>-144</v>
      </c>
      <c r="H25" s="2">
        <v>-1805</v>
      </c>
      <c r="I25" s="2"/>
      <c r="J25" s="2">
        <v>-1766</v>
      </c>
      <c r="K25" s="2">
        <v>-310</v>
      </c>
      <c r="L25" s="2"/>
      <c r="M25" s="2">
        <v>-4025</v>
      </c>
    </row>
    <row r="26" spans="1:13" x14ac:dyDescent="0.3">
      <c r="A26" s="13"/>
      <c r="C26" t="s">
        <v>20</v>
      </c>
      <c r="D26" s="2">
        <v>-829.74</v>
      </c>
      <c r="E26" s="2">
        <v>-829.73</v>
      </c>
      <c r="F26" s="2">
        <v>-829.73</v>
      </c>
      <c r="G26" s="2">
        <v>-1758.82</v>
      </c>
      <c r="H26" s="2">
        <v>-1098.68</v>
      </c>
      <c r="I26" s="2">
        <v>-1098.68</v>
      </c>
      <c r="J26" s="2">
        <v>-1098.6500000000001</v>
      </c>
      <c r="K26" s="2">
        <v>-1098.6600000000001</v>
      </c>
      <c r="L26" s="2">
        <v>-411.37</v>
      </c>
      <c r="M26" s="2">
        <v>-9054.0600000000013</v>
      </c>
    </row>
    <row r="27" spans="1:13" x14ac:dyDescent="0.3">
      <c r="A27" s="13"/>
      <c r="C27" t="s">
        <v>27</v>
      </c>
      <c r="D27" s="2">
        <v>-189.04</v>
      </c>
      <c r="E27" s="2">
        <v>-701.9</v>
      </c>
      <c r="F27" s="2">
        <v>-800.19</v>
      </c>
      <c r="G27" s="2"/>
      <c r="H27" s="2">
        <v>-395.6</v>
      </c>
      <c r="I27" s="2"/>
      <c r="J27" s="2">
        <v>-101.16</v>
      </c>
      <c r="K27" s="2">
        <v>-29.92</v>
      </c>
      <c r="L27" s="2"/>
      <c r="M27" s="2">
        <v>-2217.81</v>
      </c>
    </row>
    <row r="28" spans="1:13" x14ac:dyDescent="0.3">
      <c r="A28" s="13"/>
      <c r="C28" t="s">
        <v>17</v>
      </c>
      <c r="D28" s="2">
        <v>-110.16</v>
      </c>
      <c r="E28" s="2"/>
      <c r="F28" s="2">
        <v>-93.59</v>
      </c>
      <c r="G28" s="2"/>
      <c r="H28" s="2"/>
      <c r="I28" s="2"/>
      <c r="J28" s="2"/>
      <c r="K28" s="2"/>
      <c r="L28" s="2"/>
      <c r="M28" s="2">
        <v>-203.75</v>
      </c>
    </row>
    <row r="29" spans="1:13" x14ac:dyDescent="0.3">
      <c r="A29" s="13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3">
      <c r="A30" s="13">
        <v>42707</v>
      </c>
      <c r="B30" s="12" t="s">
        <v>38</v>
      </c>
      <c r="C30" s="12"/>
      <c r="D30" s="2">
        <v>-2965.0299999999997</v>
      </c>
      <c r="E30" s="2">
        <v>-2965.0299999999997</v>
      </c>
      <c r="F30" s="2">
        <v>-21085.03</v>
      </c>
      <c r="G30" s="2">
        <v>-2965.0299999999997</v>
      </c>
      <c r="H30" s="2">
        <v>-2965.0299999999997</v>
      </c>
      <c r="I30" s="2">
        <v>-3017.91</v>
      </c>
      <c r="J30" s="2">
        <v>-3017.91</v>
      </c>
      <c r="K30" s="2">
        <v>-3017.91</v>
      </c>
      <c r="L30" s="2">
        <v>-3094.52</v>
      </c>
      <c r="M30" s="2">
        <v>-45093.399999999994</v>
      </c>
    </row>
    <row r="31" spans="1:13" x14ac:dyDescent="0.3">
      <c r="A31" s="13"/>
      <c r="C31" t="s">
        <v>39</v>
      </c>
      <c r="D31" s="2">
        <v>-1233.44</v>
      </c>
      <c r="E31" s="2">
        <v>-1233.44</v>
      </c>
      <c r="F31" s="2">
        <v>-19353.439999999999</v>
      </c>
      <c r="G31" s="2">
        <v>-1233.44</v>
      </c>
      <c r="H31" s="2">
        <v>-1233.44</v>
      </c>
      <c r="I31" s="2">
        <v>-1286.32</v>
      </c>
      <c r="J31" s="2">
        <v>-1286.32</v>
      </c>
      <c r="K31" s="2">
        <v>-1286.32</v>
      </c>
      <c r="L31" s="2">
        <v>-1286.32</v>
      </c>
      <c r="M31" s="2">
        <v>-29432.479999999996</v>
      </c>
    </row>
    <row r="32" spans="1:13" x14ac:dyDescent="0.3">
      <c r="A32" s="13"/>
      <c r="C32" t="s">
        <v>40</v>
      </c>
      <c r="D32" s="2">
        <v>-1731.59</v>
      </c>
      <c r="E32" s="2">
        <v>-1731.59</v>
      </c>
      <c r="F32" s="2">
        <v>-1731.59</v>
      </c>
      <c r="G32" s="2">
        <v>-1731.59</v>
      </c>
      <c r="H32" s="2">
        <v>-1731.59</v>
      </c>
      <c r="I32" s="2">
        <v>-1731.59</v>
      </c>
      <c r="J32" s="2">
        <v>-1731.59</v>
      </c>
      <c r="K32" s="2">
        <v>-1731.59</v>
      </c>
      <c r="L32" s="2">
        <v>-1808.2</v>
      </c>
      <c r="M32" s="2">
        <v>-15660.92</v>
      </c>
    </row>
    <row r="33" spans="1:13" x14ac:dyDescent="0.3">
      <c r="A33" s="13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3">
      <c r="A34" s="13">
        <v>42718</v>
      </c>
      <c r="B34" s="12" t="s">
        <v>7</v>
      </c>
      <c r="C34" s="12"/>
      <c r="D34" s="2">
        <v>1E-3</v>
      </c>
      <c r="E34" s="2">
        <v>-137.06899999999999</v>
      </c>
      <c r="F34" s="2">
        <v>-21.568999999999999</v>
      </c>
      <c r="G34" s="2">
        <v>1E-3</v>
      </c>
      <c r="H34" s="2">
        <v>1E-3</v>
      </c>
      <c r="I34" s="2">
        <v>-55.658999999999999</v>
      </c>
      <c r="J34" s="2">
        <v>1E-3</v>
      </c>
      <c r="K34" s="2">
        <v>-50.369000000000007</v>
      </c>
      <c r="L34" s="2">
        <v>1E-3</v>
      </c>
      <c r="M34" s="2">
        <v>-264.66099999999994</v>
      </c>
    </row>
    <row r="35" spans="1:13" x14ac:dyDescent="0.3">
      <c r="A35" s="13"/>
      <c r="C35" t="s">
        <v>9</v>
      </c>
      <c r="D35" s="2">
        <v>1E-3</v>
      </c>
      <c r="E35" s="2">
        <v>1E-3</v>
      </c>
      <c r="F35" s="2">
        <v>1E-3</v>
      </c>
      <c r="G35" s="2">
        <v>1E-3</v>
      </c>
      <c r="H35" s="2">
        <v>1E-3</v>
      </c>
      <c r="I35" s="2">
        <v>1E-3</v>
      </c>
      <c r="J35" s="2">
        <v>1E-3</v>
      </c>
      <c r="K35" s="2">
        <v>1E-3</v>
      </c>
      <c r="L35" s="2">
        <v>1E-3</v>
      </c>
      <c r="M35" s="2">
        <v>9.0000000000000011E-3</v>
      </c>
    </row>
    <row r="36" spans="1:13" x14ac:dyDescent="0.3">
      <c r="A36" s="13"/>
      <c r="C36" t="s">
        <v>17</v>
      </c>
      <c r="D36" s="2"/>
      <c r="E36" s="2">
        <v>-137.07</v>
      </c>
      <c r="F36" s="2">
        <v>-21.57</v>
      </c>
      <c r="G36" s="2"/>
      <c r="H36" s="2"/>
      <c r="I36" s="2">
        <v>-55.66</v>
      </c>
      <c r="J36" s="2"/>
      <c r="K36" s="2">
        <v>-50.370000000000005</v>
      </c>
      <c r="L36" s="2"/>
      <c r="M36" s="2">
        <v>-264.66999999999996</v>
      </c>
    </row>
    <row r="37" spans="1:13" x14ac:dyDescent="0.3">
      <c r="A37" s="13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3">
      <c r="A38" t="s">
        <v>0</v>
      </c>
      <c r="D38" s="2">
        <v>-7570.0589999999993</v>
      </c>
      <c r="E38" s="2">
        <v>-6277.5589999999993</v>
      </c>
      <c r="F38" s="2">
        <v>-27553.019</v>
      </c>
      <c r="G38" s="2">
        <v>-6568.0990000000002</v>
      </c>
      <c r="H38" s="2">
        <v>-7594.7690000000002</v>
      </c>
      <c r="I38" s="2">
        <v>-6311.2689999999993</v>
      </c>
      <c r="J38" s="2">
        <v>-7118.299</v>
      </c>
      <c r="K38" s="2">
        <v>-6564.3689999999997</v>
      </c>
      <c r="L38" s="2">
        <v>-4455.1789999999992</v>
      </c>
      <c r="M38" s="2">
        <v>-80012.620999999985</v>
      </c>
    </row>
  </sheetData>
  <phoneticPr fontId="2" type="noConversion"/>
  <printOptions horizontalCentered="1"/>
  <pageMargins left="0.19685039370078741" right="0.19685039370078741" top="0.19685039370078741" bottom="0.39370078740157483" header="0.19685039370078741" footer="0.19685039370078741"/>
  <pageSetup paperSize="9" scale="65" orientation="landscape" r:id="rId2"/>
  <headerFooter>
    <oddFooter>&amp;RPágina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EB59-8449-43EA-9B1E-4467F0667D20}">
  <dimension ref="A1:V34"/>
  <sheetViews>
    <sheetView showGridLines="0" zoomScale="80" zoomScaleNormal="80" workbookViewId="0">
      <pane xSplit="3" ySplit="12" topLeftCell="D13" activePane="bottomRight" state="frozen"/>
      <selection pane="topRight" activeCell="D1" sqref="D1"/>
      <selection pane="bottomLeft" activeCell="A13" sqref="A13"/>
      <selection pane="bottomRight" activeCell="B2" sqref="B2"/>
    </sheetView>
  </sheetViews>
  <sheetFormatPr defaultRowHeight="14.4" x14ac:dyDescent="0.3"/>
  <cols>
    <col min="1" max="1" width="10.21875" customWidth="1"/>
    <col min="2" max="2" width="16.77734375" customWidth="1"/>
    <col min="3" max="3" width="61.5546875" customWidth="1"/>
    <col min="4" max="16" width="11.77734375" customWidth="1"/>
    <col min="17" max="41" width="12.33203125" customWidth="1"/>
  </cols>
  <sheetData>
    <row r="1" spans="1:22" ht="21" x14ac:dyDescent="0.4">
      <c r="A1" s="10" t="s">
        <v>14</v>
      </c>
    </row>
    <row r="2" spans="1:22" ht="15.6" x14ac:dyDescent="0.3">
      <c r="A2" t="s">
        <v>10</v>
      </c>
      <c r="B2" s="11" t="str">
        <f>B8</f>
        <v>CAÇAMBA SOLIDÁRIA</v>
      </c>
    </row>
    <row r="3" spans="1:22" ht="15.6" hidden="1" x14ac:dyDescent="0.3">
      <c r="A3" s="8"/>
    </row>
    <row r="4" spans="1:22" ht="15.6" hidden="1" x14ac:dyDescent="0.3">
      <c r="A4" s="8"/>
    </row>
    <row r="5" spans="1:22" ht="15.6" hidden="1" x14ac:dyDescent="0.3">
      <c r="A5" s="8"/>
    </row>
    <row r="6" spans="1:22" ht="15.6" hidden="1" x14ac:dyDescent="0.3">
      <c r="A6" s="8"/>
    </row>
    <row r="7" spans="1:22" hidden="1" x14ac:dyDescent="0.3">
      <c r="A7" s="1" t="s">
        <v>2</v>
      </c>
      <c r="B7" s="3" t="s">
        <v>3</v>
      </c>
    </row>
    <row r="8" spans="1:22" hidden="1" x14ac:dyDescent="0.3">
      <c r="A8" s="1" t="s">
        <v>8</v>
      </c>
      <c r="B8" t="s">
        <v>49</v>
      </c>
    </row>
    <row r="9" spans="1:22" hidden="1" x14ac:dyDescent="0.3">
      <c r="A9" s="1" t="s">
        <v>11</v>
      </c>
      <c r="B9" t="s">
        <v>12</v>
      </c>
    </row>
    <row r="10" spans="1:22" s="5" customFormat="1" hidden="1" x14ac:dyDescent="0.3">
      <c r="B10" s="6"/>
      <c r="C10" s="6"/>
      <c r="D10" s="6"/>
      <c r="E10" s="6"/>
      <c r="F10" s="6"/>
      <c r="G10" s="6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3">
      <c r="A11" s="1" t="s">
        <v>13</v>
      </c>
      <c r="D11" s="1" t="s">
        <v>5</v>
      </c>
    </row>
    <row r="12" spans="1:22" x14ac:dyDescent="0.3">
      <c r="A12" s="1" t="s">
        <v>4</v>
      </c>
      <c r="B12" s="1" t="s">
        <v>1</v>
      </c>
      <c r="C12" s="1" t="s">
        <v>6</v>
      </c>
      <c r="D12" s="9">
        <v>44927</v>
      </c>
      <c r="E12" s="4">
        <v>44958</v>
      </c>
      <c r="F12" s="4">
        <v>44986</v>
      </c>
      <c r="G12" s="4">
        <v>45017</v>
      </c>
      <c r="H12" s="4">
        <v>45047</v>
      </c>
      <c r="I12" s="4">
        <v>45078</v>
      </c>
      <c r="J12" s="4">
        <v>45108</v>
      </c>
      <c r="K12" s="4">
        <v>45139</v>
      </c>
      <c r="L12" s="4">
        <v>45170</v>
      </c>
      <c r="M12" t="s">
        <v>0</v>
      </c>
    </row>
    <row r="13" spans="1:22" x14ac:dyDescent="0.3">
      <c r="A13" s="13">
        <v>42506</v>
      </c>
      <c r="B13" s="12" t="s">
        <v>34</v>
      </c>
      <c r="C13" s="12"/>
      <c r="D13" s="2">
        <v>-2500</v>
      </c>
      <c r="E13" s="2">
        <v>-2500</v>
      </c>
      <c r="F13" s="2">
        <v>-2500</v>
      </c>
      <c r="G13" s="2">
        <v>-2500</v>
      </c>
      <c r="H13" s="2">
        <v>-2500</v>
      </c>
      <c r="I13" s="2">
        <v>-2500</v>
      </c>
      <c r="J13" s="2">
        <v>-2500</v>
      </c>
      <c r="K13" s="2">
        <v>-2500</v>
      </c>
      <c r="L13" s="2">
        <v>-2500</v>
      </c>
      <c r="M13" s="2">
        <v>-22500</v>
      </c>
    </row>
    <row r="14" spans="1:22" x14ac:dyDescent="0.3">
      <c r="A14" s="13"/>
      <c r="C14" t="s">
        <v>35</v>
      </c>
      <c r="D14" s="2">
        <v>-2500</v>
      </c>
      <c r="E14" s="2">
        <v>-2500</v>
      </c>
      <c r="F14" s="2"/>
      <c r="G14" s="2"/>
      <c r="H14" s="2"/>
      <c r="I14" s="2"/>
      <c r="J14" s="2"/>
      <c r="K14" s="2"/>
      <c r="L14" s="2"/>
      <c r="M14" s="2">
        <v>-5000</v>
      </c>
    </row>
    <row r="15" spans="1:22" x14ac:dyDescent="0.3">
      <c r="A15" s="13"/>
      <c r="C15" t="s">
        <v>36</v>
      </c>
      <c r="D15" s="2"/>
      <c r="E15" s="2"/>
      <c r="F15" s="2">
        <v>-2500</v>
      </c>
      <c r="G15" s="2">
        <v>-2500</v>
      </c>
      <c r="H15" s="2"/>
      <c r="I15" s="2"/>
      <c r="J15" s="2"/>
      <c r="K15" s="2"/>
      <c r="L15" s="2"/>
      <c r="M15" s="2">
        <v>-5000</v>
      </c>
    </row>
    <row r="16" spans="1:22" x14ac:dyDescent="0.3">
      <c r="A16" s="13"/>
      <c r="C16" t="s">
        <v>37</v>
      </c>
      <c r="D16" s="2"/>
      <c r="E16" s="2"/>
      <c r="F16" s="2"/>
      <c r="G16" s="2"/>
      <c r="H16" s="2">
        <v>-2500</v>
      </c>
      <c r="I16" s="2">
        <v>-2500</v>
      </c>
      <c r="J16" s="2">
        <v>-2500</v>
      </c>
      <c r="K16" s="2">
        <v>-2500</v>
      </c>
      <c r="L16" s="2">
        <v>-2500</v>
      </c>
      <c r="M16" s="2">
        <v>-12500</v>
      </c>
    </row>
    <row r="17" spans="1:13" x14ac:dyDescent="0.3">
      <c r="A17" s="13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13">
        <v>42718</v>
      </c>
      <c r="B18" s="12" t="s">
        <v>7</v>
      </c>
      <c r="C18" s="12"/>
      <c r="D18" s="2">
        <v>1E-3</v>
      </c>
      <c r="E18" s="2">
        <v>-8352.8590000000004</v>
      </c>
      <c r="F18" s="2">
        <v>-5067.1589999999997</v>
      </c>
      <c r="G18" s="2">
        <v>-1049.9690000000001</v>
      </c>
      <c r="H18" s="2">
        <v>-5221.509</v>
      </c>
      <c r="I18" s="2">
        <v>-1411.079</v>
      </c>
      <c r="J18" s="2">
        <v>-3.9E-2</v>
      </c>
      <c r="K18" s="2">
        <v>1E-3</v>
      </c>
      <c r="L18" s="2">
        <v>-7499.9989999999998</v>
      </c>
      <c r="M18" s="2">
        <v>-28602.610999999997</v>
      </c>
    </row>
    <row r="19" spans="1:13" x14ac:dyDescent="0.3">
      <c r="A19" s="13"/>
      <c r="C19" t="s">
        <v>9</v>
      </c>
      <c r="D19" s="2">
        <v>1E-3</v>
      </c>
      <c r="E19" s="2">
        <v>1E-3</v>
      </c>
      <c r="F19" s="2">
        <v>1E-3</v>
      </c>
      <c r="G19" s="2">
        <v>1E-3</v>
      </c>
      <c r="H19" s="2">
        <v>1E-3</v>
      </c>
      <c r="I19" s="2">
        <v>1E-3</v>
      </c>
      <c r="J19" s="2">
        <v>1E-3</v>
      </c>
      <c r="K19" s="2">
        <v>1E-3</v>
      </c>
      <c r="L19" s="2">
        <v>1E-3</v>
      </c>
      <c r="M19" s="2">
        <v>9.0000000000000011E-3</v>
      </c>
    </row>
    <row r="20" spans="1:13" x14ac:dyDescent="0.3">
      <c r="A20" s="13"/>
      <c r="C20" t="s">
        <v>41</v>
      </c>
      <c r="D20" s="2"/>
      <c r="E20" s="2"/>
      <c r="F20" s="2">
        <v>-494.51</v>
      </c>
      <c r="G20" s="2"/>
      <c r="H20" s="2">
        <v>-339.8</v>
      </c>
      <c r="I20" s="2">
        <v>-94.83</v>
      </c>
      <c r="J20" s="2"/>
      <c r="K20" s="2"/>
      <c r="L20" s="2"/>
      <c r="M20" s="2">
        <v>-929.14</v>
      </c>
    </row>
    <row r="21" spans="1:13" x14ac:dyDescent="0.3">
      <c r="A21" s="13"/>
      <c r="C21" t="s">
        <v>42</v>
      </c>
      <c r="D21" s="2"/>
      <c r="E21" s="2"/>
      <c r="F21" s="2"/>
      <c r="G21" s="2"/>
      <c r="H21" s="2">
        <v>-203</v>
      </c>
      <c r="I21" s="2"/>
      <c r="J21" s="2"/>
      <c r="K21" s="2"/>
      <c r="L21" s="2"/>
      <c r="M21" s="2">
        <v>-203</v>
      </c>
    </row>
    <row r="22" spans="1:13" x14ac:dyDescent="0.3">
      <c r="A22" s="13"/>
      <c r="C22" t="s">
        <v>23</v>
      </c>
      <c r="D22" s="2"/>
      <c r="E22" s="2"/>
      <c r="F22" s="2">
        <v>-606.73</v>
      </c>
      <c r="G22" s="2"/>
      <c r="H22" s="2"/>
      <c r="I22" s="2"/>
      <c r="J22" s="2"/>
      <c r="K22" s="2"/>
      <c r="L22" s="2"/>
      <c r="M22" s="2">
        <v>-606.73</v>
      </c>
    </row>
    <row r="23" spans="1:13" x14ac:dyDescent="0.3">
      <c r="A23" s="13"/>
      <c r="C23" t="s">
        <v>16</v>
      </c>
      <c r="D23" s="2"/>
      <c r="E23" s="2">
        <v>-782.9</v>
      </c>
      <c r="F23" s="2">
        <v>-2781.26</v>
      </c>
      <c r="G23" s="2"/>
      <c r="H23" s="2">
        <v>-378</v>
      </c>
      <c r="I23" s="2">
        <v>-700</v>
      </c>
      <c r="J23" s="2"/>
      <c r="K23" s="2"/>
      <c r="L23" s="2"/>
      <c r="M23" s="2">
        <v>-4642.16</v>
      </c>
    </row>
    <row r="24" spans="1:13" x14ac:dyDescent="0.3">
      <c r="A24" s="13"/>
      <c r="C24" t="s">
        <v>24</v>
      </c>
      <c r="D24" s="2"/>
      <c r="E24" s="2"/>
      <c r="F24" s="2">
        <v>-80</v>
      </c>
      <c r="G24" s="2"/>
      <c r="H24" s="2"/>
      <c r="I24" s="2"/>
      <c r="J24" s="2"/>
      <c r="K24" s="2"/>
      <c r="L24" s="2"/>
      <c r="M24" s="2">
        <v>-80</v>
      </c>
    </row>
    <row r="25" spans="1:13" x14ac:dyDescent="0.3">
      <c r="A25" s="13"/>
      <c r="C25" t="s">
        <v>30</v>
      </c>
      <c r="D25" s="2"/>
      <c r="E25" s="2"/>
      <c r="F25" s="2"/>
      <c r="G25" s="2"/>
      <c r="H25" s="2"/>
      <c r="I25" s="2"/>
      <c r="J25" s="2"/>
      <c r="K25" s="2"/>
      <c r="L25" s="2">
        <v>-7500</v>
      </c>
      <c r="M25" s="2">
        <v>-7500</v>
      </c>
    </row>
    <row r="26" spans="1:13" x14ac:dyDescent="0.3">
      <c r="A26" s="13"/>
      <c r="C26" t="s">
        <v>43</v>
      </c>
      <c r="D26" s="2"/>
      <c r="E26" s="2">
        <v>-644</v>
      </c>
      <c r="F26" s="2"/>
      <c r="G26" s="2"/>
      <c r="H26" s="2"/>
      <c r="I26" s="2"/>
      <c r="J26" s="2"/>
      <c r="K26" s="2"/>
      <c r="L26" s="2"/>
      <c r="M26" s="2">
        <v>-644</v>
      </c>
    </row>
    <row r="27" spans="1:13" x14ac:dyDescent="0.3">
      <c r="A27" s="13"/>
      <c r="C27" t="s">
        <v>44</v>
      </c>
      <c r="D27" s="2"/>
      <c r="E27" s="2">
        <v>-6465.96</v>
      </c>
      <c r="F27" s="2">
        <v>-502.1</v>
      </c>
      <c r="G27" s="2"/>
      <c r="H27" s="2">
        <v>-1958</v>
      </c>
      <c r="I27" s="2"/>
      <c r="J27" s="2"/>
      <c r="K27" s="2"/>
      <c r="L27" s="2"/>
      <c r="M27" s="2">
        <v>-8926.0600000000013</v>
      </c>
    </row>
    <row r="28" spans="1:13" x14ac:dyDescent="0.3">
      <c r="A28" s="13"/>
      <c r="C28" t="s">
        <v>45</v>
      </c>
      <c r="D28" s="2"/>
      <c r="E28" s="2"/>
      <c r="F28" s="2">
        <v>-502.28</v>
      </c>
      <c r="G28" s="2"/>
      <c r="H28" s="2"/>
      <c r="I28" s="2"/>
      <c r="J28" s="2"/>
      <c r="K28" s="2"/>
      <c r="L28" s="2"/>
      <c r="M28" s="2">
        <v>-502.28</v>
      </c>
    </row>
    <row r="29" spans="1:13" x14ac:dyDescent="0.3">
      <c r="A29" s="13"/>
      <c r="C29" t="s">
        <v>46</v>
      </c>
      <c r="D29" s="2"/>
      <c r="E29" s="2"/>
      <c r="F29" s="2"/>
      <c r="G29" s="2"/>
      <c r="H29" s="2"/>
      <c r="I29" s="2">
        <v>-499.8</v>
      </c>
      <c r="J29" s="2"/>
      <c r="K29" s="2"/>
      <c r="L29" s="2"/>
      <c r="M29" s="2">
        <v>-499.8</v>
      </c>
    </row>
    <row r="30" spans="1:13" x14ac:dyDescent="0.3">
      <c r="A30" s="13"/>
      <c r="C30" t="s">
        <v>26</v>
      </c>
      <c r="D30" s="2"/>
      <c r="E30" s="2"/>
      <c r="F30" s="2"/>
      <c r="G30" s="2">
        <v>-669.97</v>
      </c>
      <c r="H30" s="2">
        <v>-2342.71</v>
      </c>
      <c r="I30" s="2">
        <v>-116.45</v>
      </c>
      <c r="J30" s="2">
        <v>-0.04</v>
      </c>
      <c r="K30" s="2"/>
      <c r="L30" s="2"/>
      <c r="M30" s="2">
        <v>-3129.17</v>
      </c>
    </row>
    <row r="31" spans="1:13" x14ac:dyDescent="0.3">
      <c r="A31" s="13"/>
      <c r="C31" t="s">
        <v>17</v>
      </c>
      <c r="D31" s="2"/>
      <c r="E31" s="2"/>
      <c r="F31" s="2">
        <v>-100.28</v>
      </c>
      <c r="G31" s="2"/>
      <c r="H31" s="2"/>
      <c r="I31" s="2"/>
      <c r="J31" s="2"/>
      <c r="K31" s="2"/>
      <c r="L31" s="2"/>
      <c r="M31" s="2">
        <v>-100.28</v>
      </c>
    </row>
    <row r="32" spans="1:13" x14ac:dyDescent="0.3">
      <c r="A32" s="13"/>
      <c r="C32" t="s">
        <v>47</v>
      </c>
      <c r="D32" s="2"/>
      <c r="E32" s="2">
        <v>-460</v>
      </c>
      <c r="F32" s="2"/>
      <c r="G32" s="2">
        <v>-380</v>
      </c>
      <c r="H32" s="2"/>
      <c r="I32" s="2"/>
      <c r="J32" s="2"/>
      <c r="K32" s="2"/>
      <c r="L32" s="2"/>
      <c r="M32" s="2">
        <v>-840</v>
      </c>
    </row>
    <row r="33" spans="1:13" x14ac:dyDescent="0.3">
      <c r="A33" s="13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3">
      <c r="A34" t="s">
        <v>0</v>
      </c>
      <c r="D34" s="2">
        <v>-2499.9989999999998</v>
      </c>
      <c r="E34" s="2">
        <v>-10852.859</v>
      </c>
      <c r="F34" s="2">
        <v>-7567.1589999999997</v>
      </c>
      <c r="G34" s="2">
        <v>-3549.9690000000001</v>
      </c>
      <c r="H34" s="2">
        <v>-7721.509</v>
      </c>
      <c r="I34" s="2">
        <v>-3911.0789999999997</v>
      </c>
      <c r="J34" s="2">
        <v>-2500.0389999999998</v>
      </c>
      <c r="K34" s="2">
        <v>-2499.9989999999998</v>
      </c>
      <c r="L34" s="2">
        <v>-9999.9989999999998</v>
      </c>
      <c r="M34" s="2">
        <v>-51102.611000000004</v>
      </c>
    </row>
  </sheetData>
  <printOptions horizontalCentered="1"/>
  <pageMargins left="0.19685039370078741" right="0.19685039370078741" top="0.19685039370078741" bottom="0.39370078740157483" header="0.19685039370078741" footer="0.19685039370078741"/>
  <pageSetup paperSize="9" scale="65" orientation="landscape" r:id="rId2"/>
  <headerFooter>
    <oddFooter>&amp;RPágina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Qualidade</vt:lpstr>
      <vt:lpstr>Caçamba</vt:lpstr>
      <vt:lpstr>Caçamba!Titulos_de_impressao</vt:lpstr>
      <vt:lpstr>Qualidade!Titulos_de_impressao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Antônio.Bernardo</dc:creator>
  <cp:lastModifiedBy>Grupo Urbam</cp:lastModifiedBy>
  <cp:lastPrinted>2023-01-11T17:40:15Z</cp:lastPrinted>
  <dcterms:created xsi:type="dcterms:W3CDTF">2023-01-10T21:15:18Z</dcterms:created>
  <dcterms:modified xsi:type="dcterms:W3CDTF">2023-10-10T20:29:22Z</dcterms:modified>
</cp:coreProperties>
</file>